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<sst xmlns="http://schemas.openxmlformats.org/spreadsheetml/2006/main" count="17587" uniqueCount="9336">
  <si>
    <t xml:space="preserve">Clusters CDHIT</t>
  </si>
  <si>
    <t xml:space="preserve">Representative</t>
  </si>
  <si>
    <t xml:space="preserve">PFAM limits</t>
  </si>
  <si>
    <t xml:space="preserve">Link Interpro</t>
  </si>
  <si>
    <t xml:space="preserve">Sequence id</t>
  </si>
  <si>
    <t xml:space="preserve">Sequence</t>
  </si>
  <si>
    <t xml:space="preserve">Description</t>
  </si>
  <si>
    <t xml:space="preserve">Descriptor</t>
  </si>
  <si>
    <t xml:space="preserve">Complete Sequence</t>
  </si>
  <si>
    <t xml:space="preserve">start position</t>
  </si>
  <si>
    <t xml:space="preserve">end position</t>
  </si>
  <si>
    <t xml:space="preserve">Regionlength</t>
  </si>
  <si>
    <t xml:space="preserve">REGEX "(H[D|S|T|G]H.{9,25}){3,20}"</t>
  </si>
  <si>
    <t xml:space="preserve">HSH</t>
  </si>
  <si>
    <t xml:space="preserve">HDH</t>
  </si>
  <si>
    <t xml:space="preserve">HTH</t>
  </si>
  <si>
    <t xml:space="preserve">HGH</t>
  </si>
  <si>
    <t xml:space="preserve">total</t>
  </si>
  <si>
    <t xml:space="preserve">Hidrofobic residues</t>
  </si>
  <si>
    <t xml:space="preserve">Polar uncharged</t>
  </si>
  <si>
    <t xml:space="preserve">Electrically charged</t>
  </si>
  <si>
    <t xml:space="preserve">other</t>
  </si>
  <si>
    <t xml:space="preserve">V</t>
  </si>
  <si>
    <t xml:space="preserve">A</t>
  </si>
  <si>
    <t xml:space="preserve">L</t>
  </si>
  <si>
    <t xml:space="preserve">M</t>
  </si>
  <si>
    <t xml:space="preserve">F</t>
  </si>
  <si>
    <t xml:space="preserve">W</t>
  </si>
  <si>
    <t xml:space="preserve">Y</t>
  </si>
  <si>
    <t xml:space="preserve">I</t>
  </si>
  <si>
    <t xml:space="preserve">T</t>
  </si>
  <si>
    <t xml:space="preserve">S</t>
  </si>
  <si>
    <t xml:space="preserve">N</t>
  </si>
  <si>
    <t xml:space="preserve">Q</t>
  </si>
  <si>
    <t xml:space="preserve">G</t>
  </si>
  <si>
    <t xml:space="preserve">C</t>
  </si>
  <si>
    <t xml:space="preserve">P</t>
  </si>
  <si>
    <t xml:space="preserve">H</t>
  </si>
  <si>
    <t xml:space="preserve">R</t>
  </si>
  <si>
    <t xml:space="preserve">K</t>
  </si>
  <si>
    <t xml:space="preserve">D</t>
  </si>
  <si>
    <t xml:space="preserve">E</t>
  </si>
  <si>
    <t xml:space="preserve">cluster83</t>
  </si>
  <si>
    <t xml:space="preserve">non rep</t>
  </si>
  <si>
    <t xml:space="preserve">https://www.ebi.ac.uk/interpro/protein/UniProt/A0A2V2H075</t>
  </si>
  <si>
    <t xml:space="preserve">&gt;A0A2V2H075.1</t>
  </si>
  <si>
    <t xml:space="preserve">A0A2V2H075</t>
  </si>
  <si>
    <t xml:space="preserve">9BACT</t>
  </si>
  <si>
    <t xml:space="preserve">Uncharacterized protein </t>
  </si>
  <si>
    <t xml:space="preserve">ECO:0000313</t>
  </si>
  <si>
    <t xml:space="preserve">EMBL:PWM84662.1 </t>
  </si>
  <si>
    <t xml:space="preserve">MSNSLNTISLAADVGLRRPIDPRTGDLTNPAGRPEALFFGETVTLAVDFFTRTPAGNGWELTPYRLAPELHYTLAGSMPGNPEPMFRSADGAVSIAGNRLEFRIDTGSEAFFRGAAAAIHFDAFRDRKLFPDLTVTAEDENGNRRILFTAKFLPVCQPGDVPESSSGSGGTPAIAESGILRNTLVTGPDILLDPAVPVYLLTIAEETAVTIDDSLLESRENSSPVWELWLELRQSVPFTLPETVEWLPAAPSFDQPGKYVITFCGTSGGWLAFLSSASSTKGEKGDTGPQGETGPAGPQGPQGLKGEKGDTGPAGPKGDKGDTGPQGETGPAGPQGPKGDKGDTGDIGPAGPKGDKGDPGPAGPQGPKGDKGDTGPQGPQGEPGPTGTGAGDMTKSVYDTNDDGIVDHAATADAVGATTAAQVADAVGKAHTHANQATLDKLAETDGKLTFDGAEIGGGSGTVKSVNGQLPDESGNVTVETGSTVDESRLLPENPANGDIPCFDATATVGGGNDANTRILLHFDADKIKDEAAGNAAPVTITKKTGTITVVEGGKWGKCAKYVTGSMTVATNLDELNANNWVVSGWFNPDENNHGVSYPTWLSMDDQNTHGFGFDSTGRYGESDGPLFYLDTPPASGTWHWLAIVKYSGGLRFYLNGAFLNEISAQQRANFCSTLAIGGFAGTYAAGSTERTFSGLVDEVRLQYIPDDEITQWTGTSIAVPDAPYSKPQTVGEWGKFNKAELAMKSELTGKVNQSELAAYQKKSEAFSGQYSDLAGKPSTFPPAAHTHTIANVTDLQATVNKAHEHANKAALDKISETGGKLAYGGTAVGGVSSWTELADKPSTFPPAAHSHTIANVTDLQTMLNSKAASAHGHAVADVTGLQSLLDGKAAVGHTHAAADVAGLATTLAGKVSSVNGLTPDDSGALVLPQATSGAAGLMAAADKLKLDTFTNYTEKSGTENSGYIRFPGGLIMQFGSKEVLTPEAFVSGSIVFPRSFVDKPLSVTASVEIDNLTNAPFAISLYAPNTISVVFSGPIVGLPDTLEKIVLHWMAIGIENKPPTNPSSGV</t>
  </si>
  <si>
    <t xml:space="preserve">HSHTIANVTDLQTMLNSKAASAHGHAVADVTGLQSLLDGKAAVGHTHAAADVAGLATTLAGKVSSVNGLTPD</t>
  </si>
  <si>
    <t xml:space="preserve">cluster85</t>
  </si>
  <si>
    <t xml:space="preserve">https://www.ebi.ac.uk/interpro/protein/UniProt/A0A2W4TBB9</t>
  </si>
  <si>
    <t xml:space="preserve">&gt;A0A2W4TBB9.1</t>
  </si>
  <si>
    <t xml:space="preserve">A0A2W4TBB9</t>
  </si>
  <si>
    <t xml:space="preserve">9PROT</t>
  </si>
  <si>
    <t xml:space="preserve">EMBL:PZO03980.1 </t>
  </si>
  <si>
    <t xml:space="preserve">MSALPIIITTAGLNALPNAQNTGVSNVVIASMGVSPTQIAATAATTAIPGEVKRIVGVSGQVVADDQIYISAADQTQDTYVVRTIGLYLDTGVLFAVYSQAAPLLEKAGPAMAVLEAAIKLSSPQANAIEFSGGGWLNPQASETVQGVLRLATEAEAKAGTNTTRAVTPKGLKGVTDVVVAWVQTQIDAINQALAGKAALGHTHVMAQIDGLVAALNAKAAAAHTHVMGDITGLVDALNGKAAAVHTHAMSSIDGLTQALAGKAAAAHTHVMGEINGLTEALAGKAAAAHTHVMGEIVGLVAALNSKATLTATVRFASVELGTGNGLVYGDGDRVLARTGSAGAERYFGFNVDGSFVAYNGPVFSVSGRCWDPGNFNPATKATLGETVTFGDVRAFRANGTGVVYLGDLSHYLFWDGANYNLPGAPLIVNGGVVHTTATFNPATKADAANPTFFGETNLASADVRQRVIGAAGALYIQAGTDASVFGRMRLTGLLGADLAELSVQMGGALRNIWHTGNLAFASGGTIADPNLGPNVHDQMISPAGLWSFARNLGSPGYAVIPGTGLMIQWGISVGSIPEGETHAVLPVAFGGGCLIALVNPRNPGRNINSDFYMQVVGHFVDRIAFFANRANGSAGNVDGFEWIALGRVSGGTPDPAYSSGGTGGGGGGGGGGGGQIEV</t>
  </si>
  <si>
    <t xml:space="preserve">HTHVMAQIDGLVAALNAKAAAAHTHVMGDITGLVDALNGKAAAVHTHAMSSIDGLTQALAGKAAAAHTHVMG</t>
  </si>
  <si>
    <t xml:space="preserve">cluster51</t>
  </si>
  <si>
    <t xml:space="preserve">https://www.ebi.ac.uk/interpro/protein/UniProt/A0A6B8JEW8</t>
  </si>
  <si>
    <t xml:space="preserve">&gt;A0A6B8JEW8.1</t>
  </si>
  <si>
    <t xml:space="preserve">A0A6B8JEW8</t>
  </si>
  <si>
    <t xml:space="preserve">STEMA</t>
  </si>
  <si>
    <t xml:space="preserve">Peptidase S74 domain-containing protein </t>
  </si>
  <si>
    <t xml:space="preserve">ECO:0000259</t>
  </si>
  <si>
    <t xml:space="preserve">PROSITE:PS51688 </t>
  </si>
  <si>
    <t xml:space="preserve">MSTTPGYVSNAELASRLSTLVDRWNRRENQMIALLTQEEGTVVVTDGLGNNHTLPSFPQLQKDVAGLTDELTGSVVQVRDLVSVATGMANAAQASADDASGFADAAEASAVRAAESAASIDDDVQATADAATFAAAKAAEASDSATEAASSAVDAAASATASATSALASAGSASQAGTSATAAGQARSDAQAAATAAATSRDQAQTILGYATDAADRAEADATAAAASAAAAADSATAAATSVTQATTQANRAEAQASAAATKAGEAAGSATTAAGHASAASGSASAASISAQTASSAKAAAEAARDKAGLYANAPQGTEVSPGEFSAKHWAAQAQAAVTGSLVYMGSWDAGTGAFPANPVKGHFYKVVGEGTVGDIHWRVGDQALYGATWEKIDNTDQVTSVAGKQGDVTLVAGDIGGLGALATRDDVDFNTHVTGKPTTYPPSTHTHTKAQVGLDKVDNTADLDKPISTATQTALDGKAAATHTHTIANVTGLQSALDGKAAASHSHTIANVTGLQAALDGKSAIGHTHTAAEIANVVNVTDDQSIGGVKTFASGQIRVQGFGGEATSGVMYLGSLDRYVYVPPAANSLEFRFGDGTGGVASLNAGGTVWTSANFNPAGKADAGHTHTIANVSGLQSALDGKASLGGATFTGQVTLAYGAPLRLTGMGAAGTAYIHGTNGAGDDVCSITRVNTNSWYNLYWNGAANIAGRLTVGDQIYLNAGWFRSQQSGTGWYSEAHGGGIWMQDSTWVRTYGGKGFLIAGPGGSGGDLRLESYSPTITCYDSDNGTTHWLHCNDNNHGFLASNAFSWCAYRDGSNNWVATGNIVAYASDARLKKNIVDASASKVADFFDRFRVREFDWDAKAIAELNPTFHPSADHEVGGIAQEAEEVYSLMVATHANGIKTIQWEKAIPFLIAEVQALRKRVADLGGGA</t>
  </si>
  <si>
    <t xml:space="preserve">HTHTIANVTGLQSALDGKAAASHSHTIANVTGLQAALDGKSAIGHTHTAAEIANVVNVTDDQSIGGVKTFAS</t>
  </si>
  <si>
    <t xml:space="preserve">https://www.ebi.ac.uk/interpro/protein/UniProt/A0A6C8X5T9</t>
  </si>
  <si>
    <t xml:space="preserve">&gt;A0A6C8X5T9.1</t>
  </si>
  <si>
    <t xml:space="preserve">A0A6C8X5T9</t>
  </si>
  <si>
    <t xml:space="preserve">EMBL:KUJ03955.1 (Fragment)</t>
  </si>
  <si>
    <t xml:space="preserve">MDAAASATASATSALASAGSASQAGTSATAAGQARSDAQAAATAAATSRDQAQTILGYATDAADRAEADATAAAASAAAAADSATAAATSVTQATTQANRAEAQASAAATKAGEAAGSATTAAGHASAASGSASAASISAQTASSAKAAAEAARDKAGLYANAPQGTEVSPGEFSAKHWAAQAQAAVTGSLVYMGSWDAGTGAFPANPVKGHFYKVVGEGTVGDIHWRVGDQALYGATWEKIDNTDQVTSVAGKQGDVTLVAGDIGGLGALATRDDVDFNTHVTGKPTTYPPSTHTHTKAQVGLDKVDNTADLDKPISTATQTALDGKAAATHTHTIANVTGLQSALDGKAAASHSHTIANVTGLQAALDGKSAIGHTHTAAEIANVVNVTDDQSIGGVKTFASGQIRVQGFGGEATSGVMYLGSLDRYVYVPPAANSLEFRFGDGTGGVASLNAGGTVWTSANFNPAGKADAGHTHTIANVSGLQSALDGKASLGGATFTGQVTLAYGAPLRLTGMGAAGTAYIHGTNGAGDDVCSITRVNTNSWYNLYWNGAANIAGR</t>
  </si>
  <si>
    <t xml:space="preserve">https://www.ebi.ac.uk/interpro/protein/UniProt/A0A7G7P7G9</t>
  </si>
  <si>
    <t xml:space="preserve">&gt;A0A7G7P7G9.1</t>
  </si>
  <si>
    <t xml:space="preserve">A0A7G7P7G9</t>
  </si>
  <si>
    <t xml:space="preserve">MSTTPGYVSNAELASRLSTLVDRWNRRENQMIALLTQEEGTVVVTDGLGNNHTLPSFPQLQKDVAGLTDELTGSVVQVRDLVSVATGMANAAQASADDASGFADAAEASAVRAAESAASIDDDVQATADAATFAAAKAAEAADSAAEAASSALDAAASATASATSALASAGSASQAGTSATAAGQARSDAQAAATAAATSRDQAQTILGYTTDAADRAEADATAAAASAAAAADSATAAATSVTQATTQANRAEAQASAAATKAGEAAGSATTAASHASAASGSASAASTSAQTASSAKAAAEAARDKANLYANAPQGTEVSPGEFSAKHWAAQAQAAVTGSLVYMGSWDASTGAFPANPVKGHFYKVVGEGTVGDIHWRVGDQALYGATWEKIDNTDQVTSVAGKQGDVALVAGDIGGLGALATRNDVDFNTHVTGKPTTYPPSTHTHTKAQVGLDKVDNTADLDKPISTATQAALDGKAAAAHTHTIANVTGLQSALDGKAAASHSHTIANVTGLQAALDGKSAIGHTHTAAEIANVVNVTDDQSIGGVKTFSSGQLRAQGFGGEATSGVMYLGSLDRYVYVPPAANSLEFRFGDGTGGVASLNAGGTVWTSANFNPAGKADAGHTHTIANVSGLQSALDGKASLGGATFTGQVTLAYAAPLRLTGMGAAGTAYIHGTNGAGDDVCSITRVNTNSWYNLYWNGAANIAGRLTAGDQIYLNAGWFRSQQSGTGWYSEPHGGGWFMQDNMYIRSYGSKRVLISSGGGADGDLRLESTSPTITFYDTDHGTTHWLHCNDNNLGFLASNSFAWACFRNNNNDWQCQSNSISYASDARLKENIAPIARTAVDDFFSKFRVREFDWNDERIKELNPGFTYSAKHEYGAIAQEVEEVLPYMVYESEHNGIKTILWDKAVPFLIAEVQALRKEVAELRGGA</t>
  </si>
  <si>
    <t xml:space="preserve">HTHTIANVTGLQSALDGKAAASHSHTIANVTGLQAALDGKSAIGHTHTAAEIANVVNVTDDQSIGGVKTFSS</t>
  </si>
  <si>
    <t xml:space="preserve">cluster0</t>
  </si>
  <si>
    <t xml:space="preserve">https://www.ebi.ac.uk/interpro/protein/UniProt/A2D7S5</t>
  </si>
  <si>
    <t xml:space="preserve">&gt;A2D7S5.1</t>
  </si>
  <si>
    <t xml:space="preserve">A2D7S5</t>
  </si>
  <si>
    <t xml:space="preserve">TRIVA</t>
  </si>
  <si>
    <t xml:space="preserve">EMBL:EAY23358.1 </t>
  </si>
  <si>
    <t xml:space="preserve">MSNETASMREIQHNRQLIIQALNKNTTNFSNYSKISESLKEGNLKLTLNPMTDEFLFQDKKNNTVCINPTKGTLNEKPINELLLKADVDNKADKTYVDDAIAKEEERADKAYATKEHTHPELADKTYVDNKMSSEVTRAENEYSKKTHTHTIANITNLQETLNRKSDVGHTHTIANITNLQETLNRKSDVGHTHTIANITNLQETLNRKSDVGHTHTIANITNLQETLNRKSDVGHTHTSFTTVAIENIAGTVEEPDGDVLYFKPPNFPQGLTSDENITTMKYIRCRNVYVMEDENNVKFTAQDLYEKKADKTELQTLKTEILQTLYPIGSIYTSMNSTRPEVVLGFGTWTQIVDRFLYCANSSKETGGSKTISGENLPAHSHYIDLSTSQAGWHKHRYWDWSAMTKGKGYDVKDNVKFAINCYWSNTEGGGNHTHRVSGYTQTTGQSKDYMPPYMTVYAWYRIA</t>
  </si>
  <si>
    <t xml:space="preserve">HTHTIANITNLQETLNRKSDVGHTHTIANITNLQETLNRKSDVGHTHTIANITNLQETLNRKSDVGHTHTIA</t>
  </si>
  <si>
    <t xml:space="preserve">cluster12</t>
  </si>
  <si>
    <t xml:space="preserve">https://www.ebi.ac.uk/interpro/protein/UniProt/A2D8Q0</t>
  </si>
  <si>
    <t xml:space="preserve">&gt;A2D8Q0.1</t>
  </si>
  <si>
    <t xml:space="preserve">A2D8Q0</t>
  </si>
  <si>
    <t xml:space="preserve">EMBL:EAY23299.1 </t>
  </si>
  <si>
    <t xml:space="preserve">MSKETASMREIQHNRQLILQALNKNTTNFSNYSKISESLKEGNLKLTINPMTDEFLFQDSKNHTVCINPTKRTLNEKPIDELLLKADIDNKADKEYVDDELAYLASGLVKKADKEYVDEKDEKIKEMVEWYHERTTKILKGKANTGWVSGCLDLKADKNHTHTIANITNLQETLNSKSDVGHTHTIANITNLQETLNSKSDVGHTHNFFSTVGIESILGTIEETGGGGLYFKPPNFPEGLTSDKDIRCRNVYVMEDENKVKFTAQDLYDKKADKTELQTLKIEILQTLYPIGSIYTSMNSTRPEVVLGLGTWTQIVDRFLYCANSSKETGGSKTISGENLPAHSHYVDLSTSQAGWHKHRYWDWSSMTKGKGYDVKNNVKFAIDCYWSNTEGGGNHIHRVSGYTQTTGQSKDYMPPYMTVYAWYRIA</t>
  </si>
  <si>
    <t xml:space="preserve">HTHTIANITNLQETLNSKSDVGHTHTIANITNLQETLNSKSDVGHTHNFFSTVGIESILGTIEETGGGGLYF</t>
  </si>
  <si>
    <t xml:space="preserve">cluster9</t>
  </si>
  <si>
    <t xml:space="preserve">https://www.ebi.ac.uk/interpro/protein/UniProt/A2DF30</t>
  </si>
  <si>
    <t xml:space="preserve">&gt;A2DF30.1</t>
  </si>
  <si>
    <t xml:space="preserve">A2DF30</t>
  </si>
  <si>
    <t xml:space="preserve">EMBL:EAY21022.1 </t>
  </si>
  <si>
    <t xml:space="preserve">MSNETASMREIKHNRQLIIQALNKNTTNFSNYSKISESLKEGNLKLTLNPLTDEFLFQDSKNHTVCINPTKGTLNEKPIDELLLKADVDNKADKEYVDDAIAKEEERANKAYATKEDVEKKADKTYVDDELAYLASGLVKKADKEYVDEKDEKIKEMVEWYHERTSKILEGKANTGWVSGCLDLKADKNHTHTIANITNLQETLNRKSDVGHTHTIANIANLQEKLDDKADKNHTHTSFTTVAIESIEGTVEETGGDALYCKPPNFPQGLTSDDDITTMRNIRCKDVYVMKDEHNIKFTAQDLYDKKADKTELQTLKTEILQTLYPIGSIYTSMNSTRPEVVLGFGTWTQILESFLYCAHTPKKTGGSKTISVDNLPPHSHSGTTNFSGDHSHSLRDHPLYNSEYEAGYDVLSPDYNHSAKKTFRQTEPGGNHQHTFTTTSTGLGKKYMPPYMTVCAWYRNA</t>
  </si>
  <si>
    <t xml:space="preserve">HTHTIANITNLQETLNRKSDVGHTHTIANIANLQEKLDDKADKNHTHTSFTTVAIESIEGTVEETGGDALYC</t>
  </si>
  <si>
    <t xml:space="preserve">cluster36</t>
  </si>
  <si>
    <t xml:space="preserve">https://www.ebi.ac.uk/interpro/protein/UniProt/A2DF55</t>
  </si>
  <si>
    <t xml:space="preserve">&gt;A2DF55.1</t>
  </si>
  <si>
    <t xml:space="preserve">A2DF55</t>
  </si>
  <si>
    <t xml:space="preserve">EMBL:EAY21047.1 </t>
  </si>
  <si>
    <t xml:space="preserve">MSNETASMREIQHNRQLIIQALNKNTTNFSNYSKISESLKEGNLKLTLNPMTDEFLFQDNKNHTVCINPTKGTLNEKPIKELLLKADVGNKADKEYVDDAIAKEEERANKAYATKEHTHPELADKTYVDNKMSSEVTRAENEYSKKTHTHTISEITNLQETLNRKSAVGHTHTIANIANLQETLNSKSDVGHTHTIANIANLQETLNSKSDVGHTHTSSEITDLNVSLENKADKTYVNEIYQSLVGTKNIETIVGDFSFNEENKYFRWQFVHSLKNGIRYKLIPKNNNEMYVSYKKNDGTQVKVPLDNNCYLNLYGDEQKKYFRVYEMTDMTLPDPSPAPYYYDYGDDNRTPHVDEQKLTLYLDFYRYKRYNAIEKTRIVYYYEDDRNKYYSQDFTYPENIRLYYKKYSDTNQKKPEIVTLYLKFKRDNPIISHMFDLMNPVGSIYTSMDARGPQVMFGVGAWEQIVDRFLYCANSSKETGGSKTISGENLPAHSHYVSLTTSREGGHRHKYWDWTGMTKGKGYDVKDNVQFAINCYLDNTEVGGDHTHFVSGYTQTTGQSKDYMPPYMTVYAWYRIA</t>
  </si>
  <si>
    <t xml:space="preserve">HTHTISEITNLQETLNRKSAVGHTHTIANIANLQETLNSKSDVGHTHTIANIANLQETLNSKSDVGHTHTSS</t>
  </si>
  <si>
    <t xml:space="preserve">https://www.ebi.ac.uk/interpro/protein/UniProt/A2DGF6</t>
  </si>
  <si>
    <t xml:space="preserve">&gt;A2DGF6.1</t>
  </si>
  <si>
    <t xml:space="preserve">A2DGF6</t>
  </si>
  <si>
    <t xml:space="preserve">EMBL:EAY20552.1 </t>
  </si>
  <si>
    <t xml:space="preserve">MSNETASMREIQQNRQLIMQALNKNTTNFSNYSKISESLKGGDLKLTINPITDEFLFQDNKNNTVCINPTKGTLNEKPINELLLKADVDNKADKEYVDDAIAKEEERANNAYATKEHTHPELADKTYVDNKMSSEVTRAENEYSKKTHIHYINQIPSLKETLETKADKTHTHSISDITNLQETLNRKSDVGHTHTIANITNLQETLNRKSDVGHTHSISDITNLQETLNRKSDVGHTHTIANITNLQETLNRKSDVGHTHTSSEITDLNVSLENKADKTYVNEIYQSLIGTKNIETIVGDFSVNEENKYFRWQLVQSLENGTRYKLIPKNNNEMYVSYKKNDGTQVKVPLDNNCYLNLYGDEQKKYLRVYEMADMTLPDPAPAPYYYDYGDDDRTPHVDEQKLTLYLDYYRYKRYNAIEKTRIVYYYTDDRNKYYSQDFTYPENIRLYYKKYSDTNQNKPEIVALYFKFKRDNPIISHMFDLMNPVGSIYTSMEARGPQVMFGVGAWEQIVDRFLYCANSSKETGGSKRFQVKIYLHTVTT</t>
  </si>
  <si>
    <t xml:space="preserve">HTHSISDITNLQETLNRKSDVGHTHTIANITNLQETLNRKSDVGHTHSISDITNLQETLNRKSDVGHTHTIA</t>
  </si>
  <si>
    <t xml:space="preserve">https://www.ebi.ac.uk/interpro/protein/UniProt/A2DH50</t>
  </si>
  <si>
    <t xml:space="preserve">&gt;A2DH50.1</t>
  </si>
  <si>
    <t xml:space="preserve">A2DH50</t>
  </si>
  <si>
    <t xml:space="preserve">EMBL:EAY20360.1 </t>
  </si>
  <si>
    <t xml:space="preserve">MSNETASMREIQHNRQLIIQALNKNTTNFSNYSKISESLKEGNLKLTLNPMTDEFLFQDNKNHTVCINPTKGTLNEKPIDELLLKADVDNKADKEYVDDAIAKEEERANKAYATKEDVEKKADKTYVDDELACVTSALVKKAYKEYVDEKDNEIKERVDWYHERTSKILKTKADTGWVSGCLDLKADKNHTHTIANIANLQETLNRKSDVGHTHTIANIANLQEKLDDKADKNHTHTSFTTVAIENIAGTVEEPDGTGGDVLDWKPPNFPQGLTSEEDITTMRYIRCRNVYVMEDENKVKFTAQDLYDKKADKTELQTLKTEILQTIYPVGSIYTSMNSTRPEVVLGFGTWTQILESFLYCAHTPKKTGGSKTISVDNLPPHSHSGTTNFSGDHSHSLRDHPLYNSEYEAGYDVLSPDYNHSAKKTFRQTEPGGNHQHTFTTTSTGLGKKYMPPYMTVCAWYRNA</t>
  </si>
  <si>
    <t xml:space="preserve">HTHTIANIANLQETLNRKSDVGHTHTIANIANLQEKLDDKADKNHTHTSFTTVAIENIAGTVEEPDGTGGDV</t>
  </si>
  <si>
    <t xml:space="preserve">https://www.ebi.ac.uk/interpro/protein/UniProt/A2DKC6</t>
  </si>
  <si>
    <t xml:space="preserve">&gt;A2DKC6.1</t>
  </si>
  <si>
    <t xml:space="preserve">A2DKC6</t>
  </si>
  <si>
    <t xml:space="preserve">EMBL:EAY19103.1 </t>
  </si>
  <si>
    <t xml:space="preserve">MSNETASMREIQHNRQLIIQALNKNTTNFSNYSKISESLKEGNLKLTMNPMTDEFLFQDNRNHTVCINPTKGTLNEKPIDELLLKADVDNKADKEYVIEKVQEEHDRADATYATKEHTHPELADKTYVDNKMSSEVTRAENEYSKKTHTHTIANITNLQETLNRKSDVGHTHTIANITNLQETLNRKSDVGHTHTIANITNLQETLNRKSDVGHTHTIANITNLQETLNRKSDVGHTHTIANITNLQETLNRKSDVGHTHNFFSTVGIESILGTIEETGGGGLYFKPPNFPEGLTSDKDIRCRNVYVMEDEKKLNSLLKIYMIKKLTKQSFKH</t>
  </si>
  <si>
    <t xml:space="preserve">cluster98</t>
  </si>
  <si>
    <t xml:space="preserve">https://www.ebi.ac.uk/interpro/protein/UniProt/A2DMF6</t>
  </si>
  <si>
    <t xml:space="preserve">&gt;A2DMF6.1</t>
  </si>
  <si>
    <t xml:space="preserve">A2DMF6</t>
  </si>
  <si>
    <t xml:space="preserve">EMBL:EAY18383.1 </t>
  </si>
  <si>
    <t xml:space="preserve">MSNETASMREIQHNRQLIMQALNKNTTNFSNYSKISESLKEGNLKLTLNPLTDEFLFQDSKNHTVCINPTKGTLNEKPIDELLLKADVDNKADKEYVDDAIAKEEERANKAYATKEDVEKKADKTYVDDELACVTSALVKKADKEYVDEKDNEIKERVEWYHERTTKILKAKADTGWVSGCLDLKADKNHTHSISDITNLQETLNRKSDVGHTHTIANITNLQETLNRKSDVGHTHDFFRTVGIENIEGTVEETGGDVLNWKPPNFPQGLTSDEDIRCRNVYVMEDENKVKFTAQDLYDKKADKTELQTLKTEILQTVYPIGSIYTSMNSTRPEVVLGFGTWTQIVDRFLYCANSSKETGGSKTISGENLPAHSHYVDLSTSQAGWHKHKFWDWSAMKKGKGYDVKDNVQFAINCFWGNTQGDGNHTHRVSGYTQTTGQSKDYMPPYMTVYAWYRNA</t>
  </si>
  <si>
    <t xml:space="preserve">HTHSISDITNLQETLNRKSDVGHTHTIANITNLQETLNRKSDVGHTHDFFRTVGIENIEGTVEETGGDVLNW</t>
  </si>
  <si>
    <t xml:space="preserve">cluster1</t>
  </si>
  <si>
    <t xml:space="preserve">https://www.ebi.ac.uk/interpro/protein/UniProt/A2DNG8</t>
  </si>
  <si>
    <t xml:space="preserve">&gt;A2DNG8.1</t>
  </si>
  <si>
    <t xml:space="preserve">A2DNG8</t>
  </si>
  <si>
    <t xml:space="preserve">EMBL:EAY17971.1 </t>
  </si>
  <si>
    <t xml:space="preserve">MSKETASMREIQHNRQLIVQALNKNTTNFSNYSKISESLKEGNLKLTMNPMTDEFLFQDNRNHTVCINPTKGTLNEKPIDELLLKADVDNKADKEYVDDAIAKEEERANNAYATKEHTHPELADKTYVDNKMSSEVTRAENEYSKKTHTHTIANITNLQETLNSKSDVGHTHTIANITNLQETLNSKSDVGHTHTIANITNLQETLNRKSDVGHTHTSSEITDLNVSLEKKADKNHTHDFFATVGIENIEGTVEGADGTGGDVLNWKPPNFPQGLTSEDDITTMKYTRCRNVYVMEDENNVKFTAQDLYDKKADKTELQTLKTEILQTVYPIGSIYTSMNSTRPEVVLGFGTWTQIVDRFLYCANSSKETGGSKTISGANLPAHSHYIDLSTSQAGWHSHRYWNWSAMTKGKGYDVKDNVQFAINCYWSNTEGGGNHTHRVSGYTQTTGQSKDYMPPYMTVYAWYRNA</t>
  </si>
  <si>
    <t xml:space="preserve">HTHTIANITNLQETLNSKSDVGHTHTIANITNLQETLNSKSDVGHTHTIANITNLQETLNRKSDVGHTHTSS</t>
  </si>
  <si>
    <t xml:space="preserve">cluster11</t>
  </si>
  <si>
    <t xml:space="preserve">https://www.ebi.ac.uk/interpro/protein/UniProt/A2DPJ2</t>
  </si>
  <si>
    <t xml:space="preserve">&gt;A2DPJ2.1</t>
  </si>
  <si>
    <t xml:space="preserve">A2DPJ2</t>
  </si>
  <si>
    <t xml:space="preserve">EMBL:EAY17736.1 </t>
  </si>
  <si>
    <t xml:space="preserve">MSKETASMREIQHNRQLILQALNKNTTNFSNYSKISESLKEGNLKLTINPMTDEFLFQDSKNHTVCVNPTKGTLNEKPIDELLLKADVDNKADKEYVIEKVQEEHDRADATYATKEHTHPELADKTYVDNKMSSEVTRAENEYSKKTHIHTIANITNLQETLNRKSDVGHTHTIANITNLQETLNRKSDVGHTHTSSEITDLNVSLEKKADKNHTHDFFATVGIENIEGTVEETGDVLNWKPPNFPQGLTSEDDITTMKYTRCRNVYVMEDENNVKFTAQDLYDKKADKTYVNDELDKKADKTYVNDELYKKADKTELQTLKTEILQTLYPIGSIYTSMNSTKPETVLGFGTWTQIVDRFLYCANSSKETGGSKTISGENLPAHSHYVDLSTSQAGWHKHKFWDWHALKNXXXXXXXXXXXXXXXXXXXXXXXXXXXXXXXXXXNSKLNWFDVPNFVKCRLFKMVEVNIQISEWV</t>
  </si>
  <si>
    <t xml:space="preserve">HTHTIANITNLQETLNRKSDVGHTHTSSEITDLNVSLEKKADKNHTHDFFATVGIENIEGTVEETGDVLNWK</t>
  </si>
  <si>
    <t xml:space="preserve">cluster14</t>
  </si>
  <si>
    <t xml:space="preserve">https://www.ebi.ac.uk/interpro/protein/UniProt/A2DPK3</t>
  </si>
  <si>
    <t xml:space="preserve">&gt;A2DPK3.1</t>
  </si>
  <si>
    <t xml:space="preserve">A2DPK3</t>
  </si>
  <si>
    <t xml:space="preserve">EMBL:EAY17603.1 </t>
  </si>
  <si>
    <t xml:space="preserve">MSKETASMREIQHNRQLIVQALNKNTTNFSNYSKISESLKEGNLKLTLNPLTDEFLFQDSKNHTVCINPTKRTLNEKPIDELLLKADVDNKADKEYVIEKVQEEHDRADATYATKEHTHPELADKTYVDNKMSSEVTRADKEYSKKTHTHTIANITNLQETLNRKSDVGHTHTIANITNLQETLNRKSDVGHTHTIANITNLQETLNRKSDVGHTHTSSEITDLNVSLEKKADKNHTHDFFATVGIENIEGTVEETGGDALYWKPPNFPQGLTSDEDITTMKYTRCRNVYVMEDENNVKFTAQDLYDKKADKTELQTLKIEILQTLYPIGSIYTSMNSTRPEVVLGFGTWTQIVDRFLYCANSSKETGGSKTISGENLPAHSHYIDLSTSQAGWHKHRFWDWSAMKKGKGYDVKDNVQFAINCFWGSTQGEGNHTHRVSGYTQTTGQSKDYMPPYMTVYAWYRNA</t>
  </si>
  <si>
    <t xml:space="preserve">HTHTIANITNLQETLNRKSDVGHTHTIANITNLQETLNRKSDVGHTHTIANITNLQETLNRKSDVGHTHTSS</t>
  </si>
  <si>
    <t xml:space="preserve">https://www.ebi.ac.uk/interpro/protein/UniProt/A2DR07</t>
  </si>
  <si>
    <t xml:space="preserve">&gt;A2DR07.1</t>
  </si>
  <si>
    <t xml:space="preserve">A2DR07</t>
  </si>
  <si>
    <t xml:space="preserve">EMBL:EAY17106.1 </t>
  </si>
  <si>
    <t xml:space="preserve">MSNETASMREIQHNRQLIIQALNKNTTNFSNYSKISESLKEGSLKLTLNPMTDEFLFQDNKNHTVCINPTKRTLNEKPIDELLLKADVDNKADKEYVDDAIAKEEERANKAYATKEDVEKKADKTYVDDELACVTSALVKKAYKEYVDEKDNEIKERVDWYHERTTKILKTKADTGWVSGCLDLKADKNHTHTIANIANLQETLNRKSDVGHTHTIANIANLQEKLDDKADKNHTHTSFTTVGIENILGTVEETGGDVLDWKPPNFPEGLTSDKNITTMRYIRCRDVYVMEDENKVKFTAQDLYDKKADKTELQTLKTEILQTIYPVGSIYTSMNSTRPEVVLGFGTWTQILERFLYCANSSKETGGSKRISVDNLPPHSHSGTTNFSGDHSHSLRDHPLYNSEYEAGYDVLSPDYNHSAKKTFRQTEPGGNHQHTFTTTSTGRGKNTCHVT</t>
  </si>
  <si>
    <t xml:space="preserve">HTHTIANIANLQETLNRKSDVGHTHTIANIANLQEKLDDKADKNHTHTSFTTVGIENILGTVEETGGDVLDW</t>
  </si>
  <si>
    <t xml:space="preserve">https://www.ebi.ac.uk/interpro/protein/UniProt/A2DRP7</t>
  </si>
  <si>
    <t xml:space="preserve">&gt;A2DRP7.1</t>
  </si>
  <si>
    <t xml:space="preserve">A2DRP7</t>
  </si>
  <si>
    <t xml:space="preserve">EMBL:EAY16844.1 </t>
  </si>
  <si>
    <t xml:space="preserve">MSNETASMREIKHNRQLIVQALNKNTTNFSNYSKISESLKEGNLKLTINPMTDEFLFQDSKNHTVCVNPTKGTLNEKPIKELLLKADVDNKADKEYVIEKVQEEHDRADATYATKEDVEKKADKEYVDDELAYLASGLVKKADKEYVDEKDEKIIERVEWYHERTSKILEGKANTGWVSGCLDLKADKNHTHTIANITNLQETLNRKSDVGHTHTSSEITDLNVSLEKKADKNHTHDFFATVGIENIAGTVEEPDGTGGDVLNWKPPNFPQGLTSEDDITTMKYIRCRNVYVMEDENKVKFTAQDLYDKKADKTELQTLKTEILQTLYPIGSIYTSMNSTRPATVLGFGEWKQIVDKFLYCARYSKTAGGSKKITEANLPPHTHTGTTNFSGDHSHSLRDHPLYNSEYEAGYDVLSPDYNHSAKKTFRQTEPGGNHQHTFTTNPTGLGKDYMPPFITLFAWYRYA</t>
  </si>
  <si>
    <t xml:space="preserve">HTHTIANITNLQETLNRKSDVGHTHTSSEITDLNVSLEKKADKNHTHDFFATVGIENIAGTVEEPDGTGGDV</t>
  </si>
  <si>
    <t xml:space="preserve">cluster10</t>
  </si>
  <si>
    <t xml:space="preserve">https://www.ebi.ac.uk/interpro/protein/UniProt/A2DS42</t>
  </si>
  <si>
    <t xml:space="preserve">&gt;A2DS42.1</t>
  </si>
  <si>
    <t xml:space="preserve">A2DS42</t>
  </si>
  <si>
    <t xml:space="preserve">EMBL:EAY16812.1 </t>
  </si>
  <si>
    <t xml:space="preserve">MSNETASMREIQHNRQLILQALNKNTTNFSNYSKISESLKEGNLKLTLNPMTDEFLFQDNKNHTVCINPTKGTLNEKPIKELLLKADVDNKADKEYVIEKVQEEHDRADATYATKEHTHPELADKTYVDNKMSSEVTRAENEYSKKTHIHTIANITNLQETLNRKSDVGHTHSISEITDLNVSLEKKADKTYVNSELEEKVDKGLMASVLVKKADKEYVDEKDNEIKERVEWYHERTTKILKTKADTGWVSGCLDLKADKNHTHTIANITNLQETLNRKSDVGHTHTIANITNLQETLNRKSDVGHTHNFFSTVGIESILGTIEETGGGGLYFKPPNFPEGLTSDKDIRCRNVYVMEDENKVKFTAQDLYDKKADKTELQTLKTEILQTLYPIGSIYTSMNSTRPEVVLGLGTWTQIVDRFLYCANSSKETGGSKTISGENLPAHSHYIDLSTSQAGWHKHRFWDWSAMKKGKGYDVKDDVQFAINCFWGSTQGEGNHTHRVSGYTQTTGQSKDYMPPYMTVYAWYRNA</t>
  </si>
  <si>
    <t xml:space="preserve">HTHTIANITNLQETLNRKSDVGHTHTIANITNLQETLNRKSDVGHTHNFFSTVGIESILGTIEETGGGGLYF</t>
  </si>
  <si>
    <t xml:space="preserve">cluster6</t>
  </si>
  <si>
    <t xml:space="preserve">https://www.ebi.ac.uk/interpro/protein/UniProt/A2DTJ6</t>
  </si>
  <si>
    <t xml:space="preserve">&gt;A2DTJ6.1</t>
  </si>
  <si>
    <t xml:space="preserve">A2DTJ6</t>
  </si>
  <si>
    <t xml:space="preserve">EMBL:EAY16305.1 </t>
  </si>
  <si>
    <t xml:space="preserve">MSKETASMREIQHNRQLIVQALNKNTTNFSNYSKISESLKEGNLKLTLNPMTDEFLFQDSKNHTVCINPTKRTLNEKPIDELLLKADIDNKADKEYVDDELARVASALVKKADKEYVNEKDEKIIERVEWYHERTTKILKGKADTGWVSGCLDLKADKNHTHTIANITNLQETLNRKSDVGHTHTIANITNLQETLNRKSDVGHTHSFFATVGIENIEGTVEETGGDVLNWKPPNFPQGLTSEDDITTMKDIKCRNVYVMEDENKVKFTAQDLYDKKADKTELQTLKTEILQTIYPVGSIYTSMNSTRPEVVLGFGTWTQIFESFLYCAHTPKKTGGSKTISVDNLPPHSHSGTTNFSGDHSHSLRDHPLYNSEYEAGYDVLSPDYNHSAKKTFRQTEPGGNHQHTFTTTSTGLGKKYMPPYMTVCAWYRIA</t>
  </si>
  <si>
    <t xml:space="preserve">HTHTIANITNLQETLNRKSDVGHTHTIANITNLQETLNRKSDVGHTHSFFATVGIENIEGTVEETGGDVLNW</t>
  </si>
  <si>
    <t xml:space="preserve">https://www.ebi.ac.uk/interpro/protein/UniProt/A2DVQ3</t>
  </si>
  <si>
    <t xml:space="preserve">&gt;A2DVQ3.1</t>
  </si>
  <si>
    <t xml:space="preserve">A2DVQ3</t>
  </si>
  <si>
    <t xml:space="preserve">EMBL:EAY15466.1 </t>
  </si>
  <si>
    <t xml:space="preserve">MSNETASMREIKHNRQLIIQALNKNTTNFSNYSKISESLKEGSLKLTLNPMTDEFLFQDNKNHTVCINPTKGTLNEKPIKELLLKADVDNKADKEYVDDAIAKEEERANKAYATKEHTHPELADKTYVDNKMSSEVTRAENEYSKKTHTHTIANITNLQETLNKKSDVGHTHTISEITNLQETLNRKSDVGHTHTIANIANLQETLNRKSDVGHTHTSSEITDLNVSLEKKADKTYVNEIYQSLVGTTKNIETMVGDFSVNEENKYFRWEFVHSLRNGIRYKLIPKNNNEMYVSYIKNDGTQVKVPLDNNCYLNLYGDEQKKYLRVYEMADMTLPDPSPAPYYYKYGDDDKTPHVDPKKQTLYLEYYRYKRYNAIEKTRIVYYYEDDRNKYYSQDFTYPENIRLYYKKYSDTNQKKPEIVALYLKFKRDNPIISHMFDLMNPVGSIYTSMDERGPQAMFGVGAWEQILERFLYCANSSKETGGSKTISGENLPAHSHYVDLSTSQAGWHKHRYWDWSAMTKGKGYDVKDNVKFAIDCFWSNTEGGGNHTHRVSGYTQTTGRGKKYMPPYMTVCAWYRIA</t>
  </si>
  <si>
    <t xml:space="preserve">HTHTIANITNLQETLNKKSDVGHTHTISEITNLQETLNRKSDVGHTHTIANIANLQETLNRKSDVGHTHTSS</t>
  </si>
  <si>
    <t xml:space="preserve">https://www.ebi.ac.uk/interpro/protein/UniProt/A2DWH8</t>
  </si>
  <si>
    <t xml:space="preserve">&gt;A2DWH8.1</t>
  </si>
  <si>
    <t xml:space="preserve">A2DWH8</t>
  </si>
  <si>
    <t xml:space="preserve">EMBL:EAY15318.1 </t>
  </si>
  <si>
    <t xml:space="preserve">MSNETASMREIQHNRQLIMQALNKNTTNFSNYSKISETLKDGNLKLTLNLITDEFLFQDNKNNTVCINPTKGTLNEKPINELLLKADVDNKADKEYVDDAIAKEEERANNAYATKEHTHPELADKTYVDNKMSSEVTRAENEYSKKTHIHYINQIPSLKETLETKADKTHTHSISDITNLQETLNRKSDVGHTHTIANITNLQETLNRKSAVGHTHTIANITNLQETLNRKSDVGHTHTIANITNLQETLNRKSAVGHTHSISEITDLNVSLEKKADKTYVNEIYQSLIGTKNIGCPKVCLAQT</t>
  </si>
  <si>
    <t xml:space="preserve">HTHSISDITNLQETLNRKSDVGHTHTIANITNLQETLNRKSAVGHTHTIANITNLQETLNRKSDVGHTHTIA</t>
  </si>
  <si>
    <t xml:space="preserve">https://www.ebi.ac.uk/interpro/protein/UniProt/A2DZ15</t>
  </si>
  <si>
    <t xml:space="preserve">&gt;A2DZ15.1</t>
  </si>
  <si>
    <t xml:space="preserve">A2DZ15</t>
  </si>
  <si>
    <t xml:space="preserve">EMBL:EAY14291.1 </t>
  </si>
  <si>
    <t xml:space="preserve">MSKETASMREIQHNRQLILQALNKNTTNFSNYSKISESLKEGNLKLTLNPMTDEFLFQDSKNHTVCINPTKRTLNEKPIDELLLKADVGNKADKEYVIEKVQEEHDRADATYATKEDVEKKADKEYVDDELAYLASGLVKKADKEYVDEKDNEIIKRVEWYHERTSKILEGKANTGWVSGCLDLKADKNHTHTIANITNLQETLNRKSDVGHTHTIANITNLQETLNRKSDVGHTHSFFATVGIENIEGTVEETGGDAIYCKPPNFPQGLTSDDDITTMRNIRCRDVYVMEDEHNIKFTAQDLYDKKADKKELQTLKTEILQTIYPVGSIYTSMNSTRPEVVLGFGTWTQILESFLYCAHTPKKTGGSKTISVDNLPPHSHSGTTNFSGDHSHSLRDHPLYNSEYEAGYDVLSPDYNHSAKKTFRQTEPGGNHQHTFTTTSTGLGKKYMPPYMTVCAWYRIA</t>
  </si>
  <si>
    <t xml:space="preserve">HTHTIANITNLQETLNRKSDVGHTHTIANITNLQETLNRKSDVGHTHSFFATVGIENIEGTVEETGGDAIYC</t>
  </si>
  <si>
    <t xml:space="preserve">cluster3</t>
  </si>
  <si>
    <t xml:space="preserve">https://www.ebi.ac.uk/interpro/protein/UniProt/A2DZH4</t>
  </si>
  <si>
    <t xml:space="preserve">&gt;A2DZH4.1</t>
  </si>
  <si>
    <t xml:space="preserve">A2DZH4</t>
  </si>
  <si>
    <t xml:space="preserve">EMBL:EAY14178.1 </t>
  </si>
  <si>
    <t xml:space="preserve">MSNETASMREIQHNRQLIIQALNKNTTNFSNYSKISESLKEGNLKLTLNPMTDEFLFQDKKNHTVCINPTKGTLNEKPIKELLLKADVDNKADKTYVDDAIAKEEERADKAYATKEHTHPELADKTYVDNKMSSEVTRAENEYSKKTHTHTIANITNLQETLNRKSDVGHTHTIANITNLQETLNRKSAVGHTHSISEITDLNVSLEKKADKNHTHTSLXXXXXXXXXXXXXXXXXXXXXXXXXXXXXXXXXXEGVTRSLGPSVPRSF</t>
  </si>
  <si>
    <t xml:space="preserve">HTHTIANITNLQETLNRKSDVGHTHTIANITNLQETLNRKSAVGHTHSISEITDLNVSLEKKADKNHTHTSL</t>
  </si>
  <si>
    <t xml:space="preserve">https://www.ebi.ac.uk/interpro/protein/UniProt/A2E1J9</t>
  </si>
  <si>
    <t xml:space="preserve">&gt;A2E1J9.1</t>
  </si>
  <si>
    <t xml:space="preserve">A2E1J9</t>
  </si>
  <si>
    <t xml:space="preserve">EMBL:EAY13446.1 </t>
  </si>
  <si>
    <t xml:space="preserve">MSNETASMREIQHNRQLIMQALNKNTTNFSNYSKISESLKEGNLKLTLNPMTDEFLFQDNKNHTVCINPTKGTLNEKPINELLLKADVDNKADKEYVDDAIAKEEERANNAYATKEHTHPELADKTYVDNKMSSEVTRAENEYSKKTHTHSISEITDLQETLNRKSAVGHTHTIANITNLQETLNRKSAVGHTHSISEITNLQETLNRKSAVGHTHSISEITDLNVSLEKKADKNHTHTSFTTVAIESIEGTVEETGGDAIYCKPPNFPQGLTSDDDITTMRNIRCKDVYVMKDEHNIKFTAQDLYDKKADKTELQTLKTEMLQTLYPIGSIYTSMNSTRPEVVLGFGTWTQIVDRFLYCANSSKETGGSKTISGENLPAHSHYIDLSTSQAGWHKHRYWDWHSLTKGKGYDVKDNVKFAIDCYWSNTEGGGNHTHNVSGYTQTTGQSKEYMPPYMTVYAWYRIA</t>
  </si>
  <si>
    <t xml:space="preserve">HTHSISEITDLQETLNRKSAVGHTHTIANITNLQETLNRKSAVGHTHSISEITNLQETLNRKSAVGHTHSIS</t>
  </si>
  <si>
    <t xml:space="preserve">https://www.ebi.ac.uk/interpro/protein/UniProt/A2E4L5</t>
  </si>
  <si>
    <t xml:space="preserve">&gt;A2E4L5.1</t>
  </si>
  <si>
    <t xml:space="preserve">A2E4L5</t>
  </si>
  <si>
    <t xml:space="preserve">EMBL:EAY12437.1 </t>
  </si>
  <si>
    <t xml:space="preserve">MSKDIASMREIQHNRQLIMQALNKNTTNFSNYSKISESLKEGNLKLTLNPMTDEFLFQDNKNHTVCINPTKGTLNEKPINELLLKADVDNKADKEYVDDAIAKEEERANNAYATKEHTHPELADKTYVDNKMSSEVTRAENEYSKKAHIHYINQIPSLKETLETKADKTHTHSISDITNLQETLNRKSAVGHTHTIANITNLQETLNRKSDVGHTHTSSEITDLNVSLEKKADKNHTHDFFTTVAIESIEGTVEETGGDALYCKPPNFPQGLTSDDDITTMGNIRCKDVYVMKDEHNIKFTAQDLYDKKADKTELQTLKTEILQTLYPIGSIYTSMNSTRPEVVLGFGTWTQIVDRFLYCANSSKETGGSKTISGENLPAHSHYIDLSTSQAGWHKHRYWDWSAMTKGKGYDVKDNVKFAINCYWSNTQGGGNHTHRVTGYTQTTGQSKEYMPPYMTVYAWYRNA</t>
  </si>
  <si>
    <t xml:space="preserve">HTHSISDITNLQETLNRKSAVGHTHTIANITNLQETLNRKSDVGHTHTSSEITDLNVSLEKKADKNHTHDFF</t>
  </si>
  <si>
    <t xml:space="preserve">cluster13</t>
  </si>
  <si>
    <t xml:space="preserve">https://www.ebi.ac.uk/interpro/protein/UniProt/A2E566</t>
  </si>
  <si>
    <t xml:space="preserve">&gt;A2E566.1</t>
  </si>
  <si>
    <t xml:space="preserve">A2E566</t>
  </si>
  <si>
    <t xml:space="preserve">EMBL:EAY12146.1 </t>
  </si>
  <si>
    <t xml:space="preserve">MSKDIASMREIQHNRQLIVQALNKNTTNFSNYSKISESLKEGNLKLTLNPMTDEFLFQDKKNNTVCINPTKGTLNEKPINELLLKADVDNKADKEYVDDAIAKEEERANNAYATKEHTHPELADKTYVDNKMSSEVTRAENEYSKKTHIHSISEITDLQETLNRKSAVGHTHTIANITNLQETLNRKSAVGHTHSISEITDLNVSLEKKANKNHTHTSFTTVAIESIEGTVDGTDGDVLYCKPPNFPQGLTSNENITTMKNIRCKDVYVMKDEHNIKFTAQDLYDKKADKTELQTLKTEMLQTLYPIGSIYTSMNSTRPETVLGFGTWTQIVDRFLYCANSSKETGGSKTISGENLPAHSHYIDLSTSQAGWHKHRYWDWSAMTKGKGYDVKDNVKFAINCYWSNTEGGGNHTHRVSGYTQTTGQSKDYMPPYMTVYAWYRNA</t>
  </si>
  <si>
    <t xml:space="preserve">HTHTIANITNLQETLNRKSAVGHTHSISEITDLNVSLEKKANKNHTHTSFTTVAIESIEGTVDGTDGDVLYC</t>
  </si>
  <si>
    <t xml:space="preserve">cluster84</t>
  </si>
  <si>
    <t xml:space="preserve">https://www.ebi.ac.uk/interpro/protein/UniProt/A2E6Y9</t>
  </si>
  <si>
    <t xml:space="preserve">&gt;A2E6Y9.1</t>
  </si>
  <si>
    <t xml:space="preserve">A2E6Y9</t>
  </si>
  <si>
    <t xml:space="preserve">EMBL:EAY11625.1 </t>
  </si>
  <si>
    <t xml:space="preserve">MSKDIASIREIQHNRQLIMQALNKNTTNFSNYSKISESLKEGNLKLTINPMTDEFLFQDKKNNTVCINPTKGTLNEKPINELLLKADVDNKADKEYVDDAIAKEEERANNAYATKEHTHPELADKTYVDNKMSSEVTRAENEYSKKTHTHSISDITNLQETLNRKSAVGHTHTIANITNLQETLETKANKTHTHSISEITNLNVSLEKKADKEYVASKLMKKADKEYVDEKDNEIKERVEWYHEWTSKIFKTKADTGWVSGCLDLKADKTYVNDELEKKADKTHTHTSFTTFTADDITLNTTLPSKGPTIPPATSLVDTLISNDNSIMHLRQELNVLKQILPNLIYPVGSLYVSMNSTRPEVVLGFGTWTQIVDRFLYCANSSKETGGSKTISGENLPAHSHYIDLSTSQAGWHKHRYWDWSAMTKGKGYDVKDNVKFAINCYWSNTEGGGNHTHHVSGYTQTTGQSKEYMPPYMTVYAWYRIA</t>
  </si>
  <si>
    <t xml:space="preserve">HTHSISDITNLQETLNRKSAVGHTHTIANITNLQETLETKANKTHTHSISEITNLNVSLEKKADKEYVASKL</t>
  </si>
  <si>
    <t xml:space="preserve">https://www.ebi.ac.uk/interpro/protein/UniProt/A2E7N7</t>
  </si>
  <si>
    <t xml:space="preserve">&gt;A2E7N7.1</t>
  </si>
  <si>
    <t xml:space="preserve">A2E7N7</t>
  </si>
  <si>
    <t xml:space="preserve">EMBL:EAY11322.1 </t>
  </si>
  <si>
    <t xml:space="preserve">MSNETASMREIQHNRQLILQALNKNTTNFSNYSKISESLKEGNLKLTINPMTDEFLFQDSKNHTVCVNPTKGTLNEKPIDELLLKADVNNKADKEYVIEKVQEEHDRADATYATKEDVEKKADKEYVDDELAYLASGLVKKADKEYVDEKDNEIIKRVEWYHERTSKILEGKANTGWVSGCLDLKADKNHTHTIANITNLQETLNRKSDVGHTHTIANITNLQETLNSKSDVGHTHNFFSTVGIESILGTIEKTGGGGLYFKPPNFPEGLTSDKDIKCRNVYVMEDEKKVKFTAQDLYDKKADKTELQTLKTEILQTVYPIGSIYTSMNSTKPEVVLGFGTWTQIVDRFLYCANSSKETGGSKTISGANLPAHSHYVSLTTSEAGLHSHRFWDWSSMTKGKGYDVKDDVKFAIDCYWSNTEGGGNHIHRVSGYTQTTGQSKDYMPPYMTVYAWYRIA</t>
  </si>
  <si>
    <t xml:space="preserve">HTHTIANITNLQETLNRKSDVGHTHTIANITNLQETLNSKSDVGHTHNFFSTVGIESILGTIEKTGGGGLYF</t>
  </si>
  <si>
    <t xml:space="preserve">cluster67</t>
  </si>
  <si>
    <t xml:space="preserve">https://www.ebi.ac.uk/interpro/protein/UniProt/A2E7R9</t>
  </si>
  <si>
    <t xml:space="preserve">&gt;A2E7R9.1</t>
  </si>
  <si>
    <t xml:space="preserve">A2E7R9</t>
  </si>
  <si>
    <t xml:space="preserve">EMBL:EAY11250.1 </t>
  </si>
  <si>
    <t xml:space="preserve">MSFYFKTRRTNTVCINPTKGTLNEKPINELLLKADVDNKADKEYVDDAIAKEEERANNAYATKEHTHPELADKTYVDNKMSSEVTRAENEYSKKTHIHTIANITNLQETLETKANKTHTHTIANITNLQETLNSKSNVGHTHTIANITNLQETLNRKSAVGHTHTSFTTFTADDITLNTTLPSKGPTIPPATSLVDTLISNDNSIMHLRQELNVLKQILPNLIYPVGSLYVSMNSTRPEVVLGFGTWTQIVDRFLYCANSSKETGGSKTISGENLPAHSHYIDLSTSQAGWHSHRYIGWSGMTKGKGYDVKDDVKFAINGYWSDTQGEGNHTHFVSGYTQTTGQSKEYMPPYMTVYAWYRIA</t>
  </si>
  <si>
    <t xml:space="preserve">HTHTIANITNLQETLNSKSNVGHTHTIANITNLQETLNRKSAVGHTHTSFTTFTADDITLNTTLPSKGPTIP</t>
  </si>
  <si>
    <t xml:space="preserve">https://www.ebi.ac.uk/interpro/protein/UniProt/A2E802</t>
  </si>
  <si>
    <t xml:space="preserve">&gt;A2E802.1</t>
  </si>
  <si>
    <t xml:space="preserve">A2E802</t>
  </si>
  <si>
    <t xml:space="preserve">EMBL:EAY11228.1 </t>
  </si>
  <si>
    <t xml:space="preserve">MTLVNFVCHIXXXXXXXXXXXXXXXXXXXXXXXXXXXXXXXXXXATKEHNHLELADKTYVDNKMSSEVTRAENEYSKKTHTHTIANITNLQETLNRKSDVGHTHTIANITNLQETLNRKSDVGHTHTIANITNLQETLNRKSDVGHTHTSSEITDLNVSLEKKADKNHTHDFFATVGIENIEGTVEGAGGDVLDWKPPNFPQGLTSEEDITTMRYIRCRNVYVMEDEKKVKFTAQDLYDKKADKTELQTLKTEILQTLYPIGSIYTSMNSTRPEVVLGFGTWTQIVDRFLYCANSSKETGGSKTISGANLPAHSHYINLSTSEAGLHSHRFWDWSGMTKGKGYDVKEDVKFAINCYWSNTEVGGSHTHRVSGYTQTTGQSKDYMPPYMTVYAWYRNA</t>
  </si>
  <si>
    <t xml:space="preserve">cluster15</t>
  </si>
  <si>
    <t xml:space="preserve">https://www.ebi.ac.uk/interpro/protein/UniProt/A2E8L2</t>
  </si>
  <si>
    <t xml:space="preserve">&gt;A2E8L2.1</t>
  </si>
  <si>
    <t xml:space="preserve">A2E8L2</t>
  </si>
  <si>
    <t xml:space="preserve">EMBL:EAY11049.1 </t>
  </si>
  <si>
    <t xml:space="preserve">MSNETASMREIQHNRQLIMQALNKNTTNFSNYSKISESLKEGNLKLTLNPMTDEFLFQDNKNHTVCINPTKGTLNEKPINELLLKADVGNKADKEYVDDAIAKEEERANKAYATKEHTHPELADKTYVDNKMSSEVTRAENEYSKKTHTHTIANIANLQETLNRKSTVGHTHTIANIANLQETLNRKSDVGHTHTSSEITDLNVSLENKADKTYVNEIYQSLLGTKNIETIVGDFSVNEENKYFRWQLVQSLENGTRYKLIPKNNNEMYVSYKKNDGTQVKVPLDNNCYLNLYGDEQKKYLRVYEMTDMILPDPAPAPHYYDYGDDVRTPHVDEQKLTLYLDYYRYKRYNAIEKTRIVYYYEDDRNKYYSQDFTYPENIRLYYKKYSDLNQKKPEIVALYFKFKRDNPIMSHMFDLMNPVGSIYTSMEARGPSSNVWCWCMGTNS</t>
  </si>
  <si>
    <t xml:space="preserve">HTHTIANIANLQETLNRKSTVGHTHTIANIANLQETLNRKSDVGHTHTSSEITDLNVSLENKADKTYVNEIY</t>
  </si>
  <si>
    <t xml:space="preserve">https://www.ebi.ac.uk/interpro/protein/UniProt/A2E8R6</t>
  </si>
  <si>
    <t xml:space="preserve">&gt;A2E8R6.1</t>
  </si>
  <si>
    <t xml:space="preserve">A2E8R6</t>
  </si>
  <si>
    <t xml:space="preserve">EMBL:EAY10898.1 </t>
  </si>
  <si>
    <t xml:space="preserve">MSNETASMREIQHNRQLIIQALNKNTTNFSNYSKISESLKEGNLKLTLNPMTDEFLFQDKKNHTVCINPTKGTLNEKPIKELLLKADVDNKADKTYVDDAIAKEEERANKAYATKEHTHPELADKTYVDNKMSSEVTRAENEYSKKTHTHTIANITNLQETLNRKSDVGHTHTIANITNLQETLNRKSDVGHTHTIANITNLQETLNRKSDVGHTHTSFTTVAIESIEGTVEEPDGDVLYWKPPNFPQGLTSDDDITTMKNIRCKDVYVMKDEHNIKFTAQDLYEKKADKTELQTLKTEILQTLYPIGSIYTSMNSTRPEVVLGFGTWTQIVDRFLYCANSSKETGGSKTISGENLPAHSHYIDLSTSQAGWHKHRYWDWSAMTKGKGYDVKDNVKFAINCYWSNTEGGGNHTHRVSGYTQTTGQSKDYMPPYMTVYAWYRNA</t>
  </si>
  <si>
    <t xml:space="preserve">HTHTIANITNLQETLNRKSDVGHTHTIANITNLQETLNRKSDVGHTHTIANITNLQETLNRKSDVGHTHTSF</t>
  </si>
  <si>
    <t xml:space="preserve">https://www.ebi.ac.uk/interpro/protein/UniProt/A2E9U7</t>
  </si>
  <si>
    <t xml:space="preserve">&gt;A2E9U7.1</t>
  </si>
  <si>
    <t xml:space="preserve">A2E9U7</t>
  </si>
  <si>
    <t xml:space="preserve">EMBL:EAY10632.1 </t>
  </si>
  <si>
    <t xml:space="preserve">MSKETASMREIQHNRQLIVQALNKNTTNFSNYSKISESLKEGNLKLTINPMTDEFLFQDSKNHTVCINPTKRTLNEKPIDELLLKADIDNKADKEYVDDELAYLASGLVKKADKEYVDEKDNEIIKRVEWYHERTSKILEGKANTGWVSGCLDLKADKNHTHTIANITNLQETLNRKSDVGHTHTIANITNLQETLNSKSDVGHTHNFFSTVGIESILGTIEKTGGGGLYXXXXXXXXXXXXXXXXXXXXXXXXXXXXXXXXXXQRVVKVLPIPQEVLDRLKKQQQPVENKPN</t>
  </si>
  <si>
    <t xml:space="preserve">HTHTIANITNLQETLNRKSDVGHTHTIANITNLQETLNSKSDVGHTHNFFSTVGIESILGTIEKTGGGGLYX</t>
  </si>
  <si>
    <t xml:space="preserve">cluster7</t>
  </si>
  <si>
    <t xml:space="preserve">https://www.ebi.ac.uk/interpro/protein/UniProt/A2EBG9</t>
  </si>
  <si>
    <t xml:space="preserve">&gt;A2EBG9.1</t>
  </si>
  <si>
    <t xml:space="preserve">A2EBG9</t>
  </si>
  <si>
    <t xml:space="preserve">EMBL:EAY09999.1 </t>
  </si>
  <si>
    <t xml:space="preserve">MSNETASMREIQHNRQLIMQALNKNTTNFSNYSKISESLKEGNLKLTLNPMTDEFLFQDNKNHTVCINPTKGTLNEKPINELLLKTDVDNKADKEYVDDAIAKEEERANNAYATKEHTHPELADKTYVDNKMSSEVTRAENEYSKKTHTHSISEITDLQETLNSKSAVGHTHTIANITNLQETLNSKSAVGHTHTIANITNLQETLNSKSAVGHTHSISEITDLQETLNSKSAVGHTHTIANITNLQETLNRKSDVGHTHTIANITNLQETLNSKSAVGHTHSISEITDLQETLNRKSDVGHTHTIANITNLQETLNRKSAVGHTHTSSEITDLNVSLEKKADKTYVNEIYQSLVGTKNIETIVGDFSVNEENKYFRWEFVQSLRNGIRYKLIPKNNNEMYVSYKKNDGTQVKVPLDNNCYLNFYGDEQKKYLRVYEMADMTLPDPAPAPYYXXXXXXXXXXXXXXXXXXXXXXXXXXXXXXXXXX</t>
  </si>
  <si>
    <t xml:space="preserve">HTHSISEITDLQETLNSKSAVGHTHTIANITNLQETLNSKSAVGHTHTIANITNLQETLNSKSAVGHTHSIS</t>
  </si>
  <si>
    <t xml:space="preserve">https://www.ebi.ac.uk/interpro/protein/UniProt/A2EBJ1</t>
  </si>
  <si>
    <t xml:space="preserve">&gt;A2EBJ1.1</t>
  </si>
  <si>
    <t xml:space="preserve">A2EBJ1</t>
  </si>
  <si>
    <t xml:space="preserve">EMBL:EAY10021.1 </t>
  </si>
  <si>
    <t xml:space="preserve">MSNETASMREIQHNRQLIIQALNKNTTNFSNYSKISESLKEGNLKLTLNPMTDEFLFQDNKNHTVCINPTKGTLNEKPINELLLKADVDNKADKEYVDDAIAKEEERANKAYATKKHTHPELADKTYVDNKMSSEVTRAENEYSKKTHIHSISDITNLQETLNRKSAVGHTHTIANITNLQETLNRKSAVGHTHTIANITNLQETLNRKSAVGHTHTSSEITDLNVSLEKKADKNHTHEFFTTVGIESIEGTVEEPDGDVLYWKPPNFPQGLTSDENITTMKYIRCRNVYVMEDENKVKFTAQDLYDKKADKTELQTLKTEILQTLYPIGSIYTSMNSTRPEVVLGFGTWTQIVDRFLYCANSSKETGGSKTISGENLPAHSHYIDLSTSQAGWHSHRYWDWSGMTKGKGYDVKDNVQFAINCYWSNTEGGGNHTHRVSGYTQTTGQSKDYMPPYMTVYAWYRIA</t>
  </si>
  <si>
    <t xml:space="preserve">HTHTIANITNLQETLNRKSAVGHTHTIANITNLQETLNRKSAVGHTHTSSEITDLNVSLEKKADKNHTHEFF</t>
  </si>
  <si>
    <t xml:space="preserve">https://www.ebi.ac.uk/interpro/protein/UniProt/A2ECB3</t>
  </si>
  <si>
    <t xml:space="preserve">&gt;A2ECB3.1</t>
  </si>
  <si>
    <t xml:space="preserve">A2ECB3</t>
  </si>
  <si>
    <t xml:space="preserve">EMBL:EAY09697.1 </t>
  </si>
  <si>
    <t xml:space="preserve">MSSEVTRAENEYSKKTHTHTIANITNLQETLNRKSAVGHTHTSSEITDLNVSLEKKADKNHTHTSFTTVAIESIEGTVEEPDGDVLYCKPPNFPQGLTSDDDITTMRNIRCKDVYVMKDENNVKFTAQDLYDKKADKNHTHTSFTTFTADDITLNTTLPSKAPTIPPATSLVDTLISNDNSIIHLRQELNVLKQILPNLIYPVGSIYTSMNSTRPETVLGFGTWTQIVDRFLYCANSSKETGGSKTISGENLPAHSHYVSLTTSREGGHRHKYWDWTGMTKGKGYDVKDNVQFAINCYLDNTEVGGDHTHFVSGYTQTTGQSKDYMPPYMTVYAWYRNA</t>
  </si>
  <si>
    <t xml:space="preserve">HTHTIANITNLQETLNRKSAVGHTHTSSEITDLNVSLEKKADKNHTHTSFTTVAIESIEGTVEEPDGDVLYC</t>
  </si>
  <si>
    <t xml:space="preserve">https://www.ebi.ac.uk/interpro/protein/UniProt/A2ECE8</t>
  </si>
  <si>
    <t xml:space="preserve">&gt;A2ECE8.1</t>
  </si>
  <si>
    <t xml:space="preserve">A2ECE8</t>
  </si>
  <si>
    <t xml:space="preserve">EMBL:EAY09643.1 </t>
  </si>
  <si>
    <t xml:space="preserve">MSNETASMREIQHNRQLIMQALNKNTTNFSNYSKISESLKEGNLKLTINPMTDEFLFQDNKNNTVCINPTKGTLNEKPINELLLKADVDNKADKEYVDDAIAKEEERANNAYATKEHTHPELADKTYVDNKMSSEVTRAENEYSKKTHIHYINQIPSLKETLETKADKTHTHSISDITNLQETLNRKSDVGHTHTIANITNLQETLNRKSDVGHTHTIANITNLQETLNRKSDVGHTHTIANITNLQETLNRKSDVGHTHTIANITNLQETLNRKSDVGHTHTIANITNLQETLNRKSDVGHTHTSSEITDLNVSLENKADKTYVNEIYQSLIGTKNIETIVGDFSVNEENKYFRWQLVQSLKMVHGVNSFRKITMKCM</t>
  </si>
  <si>
    <t xml:space="preserve">HTHSISDITNLQETLNRKSDVGHTHTIANITNLQETLNRKSDVGHTHTIANITNLQETLNRKSDVGHTHTIA</t>
  </si>
  <si>
    <t xml:space="preserve">cluster32</t>
  </si>
  <si>
    <t xml:space="preserve">https://www.ebi.ac.uk/interpro/protein/UniProt/A2EGM3</t>
  </si>
  <si>
    <t xml:space="preserve">&gt;A2EGM3.1</t>
  </si>
  <si>
    <t xml:space="preserve">A2EGM3</t>
  </si>
  <si>
    <t xml:space="preserve">EMBL:EAY08218.1 </t>
  </si>
  <si>
    <t xml:space="preserve">MSNETASMREIQHNRQLIIQALNKNTTNFSNYSKISESLKEGNLKLTLNPMTDEFLFQDKKNHTVCINPTKGTLNEKPINELLLKADVDNKADKTYVDDAIAKEEERANKAYATKEHTHPELADKTYVDNKMSSEVTRAENEYSKKTHTHTIANITNLQETLNSKSDVGHTHTIANITNLQETLNRKSDVGHTHTSFTTFTADDIILNFDLGSSAPLENPSTSVKDTLNNLDNSCRNIEDHARNFEAYELPTMLDKKADKTELQTLKTEILQTLYPIGSIYTSMNSTRPETVLGFGTWTQIVDRFLYCANSSKETGGSKTISGANLPAHSHYIDLSTSRDGWHKHRYWDWTGMTKGKGYDVKDDVQFAINCYLSNTEEGGNHIHRVSGYTQTTGQSKDYMPPYMTVYAWYRNA</t>
  </si>
  <si>
    <t xml:space="preserve">HTHTIANITNLQETLNSKSDVGHTHTIANITNLQETLNRKSDVGHTHTSFTTFTADDIILNFDLGSSAPLEN</t>
  </si>
  <si>
    <t xml:space="preserve">cluster21</t>
  </si>
  <si>
    <t xml:space="preserve">https://www.ebi.ac.uk/interpro/protein/UniProt/A2EHB9</t>
  </si>
  <si>
    <t xml:space="preserve">&gt;A2EHB9.1</t>
  </si>
  <si>
    <t xml:space="preserve">A2EHB9</t>
  </si>
  <si>
    <t xml:space="preserve">EMBL:EAY07998.1 </t>
  </si>
  <si>
    <t xml:space="preserve">MSKDIASMREIQHNRQLIMQALNKNTTNFSNYSKISESLKEGNLKLTLNPMTDEFLFQDNKNHTVCINPTKGTLNEKPINELLLKADVDNKADKEYVDDAIAKEEERANNAYATKEHTHPELADKTYVDNKMSSEVTRAENEYSKKTHTHSISEITDLQETLNSKSAVGHTHTIANITNLQETLNRKSAVGHTHSISEITDLNVSLEKKANKNHTHTSFTTVAIESIEGTVEETGGDAIYCKPPNFPQGLTSDDDITTMRNIRCKDVYVMKDEHNIKFTAQDLYDKKADKTELQTLKTEILQTLYPIGSIYTSMNSTRPETVLGFGTWTQIVDRFLYCANSSKETGGSKTISGENLPAHSHYIDLSTSQAGWHKHRYWDWSAMTKGKGYDVKDNVKFAIDCYWSNTEGGGNHTHRVSGYTQTTGQSKDYMPPYMTVYAWYRNA</t>
  </si>
  <si>
    <t xml:space="preserve">HTHSISEITDLQETLNSKSAVGHTHTIANITNLQETLNRKSAVGHTHSISEITDLNVSLEKKANKNHTHTSF</t>
  </si>
  <si>
    <t xml:space="preserve">https://www.ebi.ac.uk/interpro/protein/UniProt/A2EIM2</t>
  </si>
  <si>
    <t xml:space="preserve">&gt;A2EIM2.1</t>
  </si>
  <si>
    <t xml:space="preserve">A2EIM2</t>
  </si>
  <si>
    <t xml:space="preserve">EMBL:EAY07543.1 (Fragment)</t>
  </si>
  <si>
    <t xml:space="preserve">MSKETASMREIQHNRQLILQALNKNTTNFSNYSKISESLKEGNLKLTINPMTDEFLFQDSKNHTVCVNPTKGTLNEKPIDELLLKADVGNKADKEYVIEKVQEEHDRADATYATKEHTHPELADKTYVDNKMSSEVTRAENEYSKKTHTHSISEITDLQETLNSKSAVGHTHTIANITNLQETLNSKSDVGHTHTIANITNLQETLNRKSDVGHTHTIANITNLQETLETKADKTYVNEIYQSLVGTTKNIETIVGDFSVDEENKYFRWQFVHSLRNGIRYKLIPKNNNEMYVSYIKNDGTQVKVPLDNNCYLNLYGDEQTKYLRVYEMADMTLPDPAPIPYYYDYGVDARVDPKKQTLYLEYYRYKRYNAIEKTRIVYYYEDDRNKYY</t>
  </si>
  <si>
    <t xml:space="preserve">HTHSISEITDLQETLNSKSAVGHTHTIANITNLQETLNSKSDVGHTHTIANITNLQETLNRKSDVGHTHTIA</t>
  </si>
  <si>
    <t xml:space="preserve">https://www.ebi.ac.uk/interpro/protein/UniProt/A2EJB1</t>
  </si>
  <si>
    <t xml:space="preserve">&gt;A2EJB1.1</t>
  </si>
  <si>
    <t xml:space="preserve">A2EJB1</t>
  </si>
  <si>
    <t xml:space="preserve">EMBL:EAY07263.1 </t>
  </si>
  <si>
    <t xml:space="preserve">MSKDIASMREIQHNRQLIMQALNKNTTNFSNYSKISESLKEGNLKLTLNPMTDEFLFQDKKNNTVCINPTKGTLNEKPINELLLKTDVDNKADKEYVDDAIAKEEERANNAYATKEHTHPELADKTYVDNKMSSEVTRAENEYSKKTHIHSISEITDLQETLNSKSAVGHTHTIANITNLQETLNRKSAVGHTHTSSEITDLNVSLEKKADKNHTHTSFTTVAIESIEGTVEETGGDALYCKPPNFPQGLTSDDDITTMRNIRCKDVYVMKDEHNIKFTAQDLYDKKADKKELQTLKKEILQTLYPIGSIYTSMNSTRPEVVLGFGTWTQIVDRFLYCANSSKETGGSKTISGENLPAHSHYIDLSTAQAGWHKHRYWDWSGMTKGKGYDVKDDVKFAINCYWDDTQGEGNHTHFVSGYTQTTGQSKEYMPPYMTVYAWYRIA</t>
  </si>
  <si>
    <t xml:space="preserve">HTHTIANITNLQETLNRKSAVGHTHTSSEITDLNVSLEKKADKNHTHTSFTTVAIESIEGTVEETGGDALYC</t>
  </si>
  <si>
    <t xml:space="preserve">cluster97</t>
  </si>
  <si>
    <t xml:space="preserve">https://www.ebi.ac.uk/interpro/protein/UniProt/A2EKH7</t>
  </si>
  <si>
    <t xml:space="preserve">&gt;A2EKH7.1</t>
  </si>
  <si>
    <t xml:space="preserve">A2EKH7</t>
  </si>
  <si>
    <t xml:space="preserve">EMBL:EAY06804.1 </t>
  </si>
  <si>
    <t xml:space="preserve">MSNETASMREIQHNRQLIIQALNKNTTNFSNYSKISESLKEGSLKLTLNPMTDEFLFQDNKNHTVCINPTKGTLNEKPIKELLLKADVDNKADKEYVIEKVQEEHDRADATYATKEDVEMKADKTYVDDELACVASALVKKADKEYVDEKDNEIKERVEWYNERTTKILKTKADTGWVSGCLDLKADKNHTHTIANITNLQETLETKANKTHTHSISDITNLQETLNTKANKTHTHTSFTTFTADDITLNTTLPSKGPTIPPATSLVDTLISNDNSIIHLRQELNVLKQILPNLIYPVGSIYTSMNSTRPEVVLGFGTWTQIVDRFLYCANSSKETGGSKTISGANLPAHSHYVSLTTSREGGHKHRYWDWTGMTKGKGYDVKDNVQFAINCYLDNTEVGGDHTHFVSGYTQTTGQSKDYMPPYMTVYAWYRNA</t>
  </si>
  <si>
    <t xml:space="preserve">HTHTIANITNLQETLETKANKTHTHSISDITNLQETLNTKANKTHTHTSFTTFTADDITLNTTLPSKGPTIP</t>
  </si>
  <si>
    <t xml:space="preserve">https://www.ebi.ac.uk/interpro/protein/UniProt/A2EL93</t>
  </si>
  <si>
    <t xml:space="preserve">&gt;A2EL93.1</t>
  </si>
  <si>
    <t xml:space="preserve">A2EL93</t>
  </si>
  <si>
    <t xml:space="preserve">EMBL:EAY06570.1 </t>
  </si>
  <si>
    <t xml:space="preserve">MSNETASMREIQHNRQLIIQALNKNTTNFSNYSKISESLKEGNLKLTLNPMTDEFLFQDKKNHTVCINPTKGTLNEKPISELLLKADVDNKADKEYVIEKVQEEHDRADATYATKEHTHPELADKTYVDNKMSSEVTRAENEYSKKTHIHTIANITNLQETLETKANKTHTHTIANITNLQETLNRKSDVGHTHTIANITNLQETLNMKSDVGHTHTSFTTVAIESIEGTVEETGGDALYCKPPNFPQGLTSDDDITTMRNIRCKDVYVMKDEYNIKFTAQDLYDKKADKTELQTLKTEILQTLYPIGSIYTSMNSTRPEVVLGFGTWTQIVDRFLYCANSSKETGGSKTISGANLPAHSHYINLSTSEAGLHSHRFWDWSGMTKGKGYDVKEDVKFAINCYWNNTEGGGYHTHRVSGYTQTTGQSKDYMPPYMTVYAWYRNA</t>
  </si>
  <si>
    <t xml:space="preserve">HTHTIANITNLQETLNRKSDVGHTHTIANITNLQETLNMKSDVGHTHTSFTTVAIESIEGTVEETGGDALYC</t>
  </si>
  <si>
    <t xml:space="preserve">cluster89</t>
  </si>
  <si>
    <t xml:space="preserve">https://www.ebi.ac.uk/interpro/protein/UniProt/A2ELZ4</t>
  </si>
  <si>
    <t xml:space="preserve">&gt;A2ELZ4.1</t>
  </si>
  <si>
    <t xml:space="preserve">A2ELZ4</t>
  </si>
  <si>
    <t xml:space="preserve">Phage tail fiber repeat family protein </t>
  </si>
  <si>
    <t xml:space="preserve">EMBL:EAY06333.1 </t>
  </si>
  <si>
    <t xml:space="preserve">MSKDIASIREIQHNRQLIMQALNKNTTNFSNYSKISESLKGGDLKLTLNPITDEFLFQDKKNNTVCINPTKGTLNEKPINELLLKADVDNKADKEYVDDAIAKEEERANNAYATKEYTHPELADKTYVDNKMSSEVTRAENEYSKKTHTHYINQIPSLKETLETKADKTHTHSISDITNLQETLNRKSAVGHTHTIANITNLQETLNRKSAVGHTHTIANITNLQETLNTKANKTHTHSISDITNLQETLNTKANKTHTHTSFTTFTADDITLNTTLPSKGPTIPPATSLVDTLISNDNSIMHLRQELNVLKQILPNLIYPVGSLYVSMNSTRPEVVLGFGTWTQIVDRFLYCANSSKETGGSKTISGANLPAHSHYIDLSTSQAGWHSHRYIGWSGMTKGKGYDVKDDVKFAINGYWSDTQGDGNHTHFVSGYTQTTGQSKDYMPPYMTVYAWYRNA</t>
  </si>
  <si>
    <t xml:space="preserve">HTHYINQIPSLKETLETKADKTHTHSISDITNLQETLNRKSAVGHTHTIANITNLQETLNRKSAVGHTHTIA</t>
  </si>
  <si>
    <t xml:space="preserve">https://www.ebi.ac.uk/interpro/protein/UniProt/A2EM49</t>
  </si>
  <si>
    <t xml:space="preserve">&gt;A2EM49.1</t>
  </si>
  <si>
    <t xml:space="preserve">A2EM49</t>
  </si>
  <si>
    <t xml:space="preserve">EMBL:EAY06308.1 </t>
  </si>
  <si>
    <t xml:space="preserve">MSNETASMREIQHNRQLIMQALNKNTTNFSNYAKISESLKEGNLKLTINPMTDEFLFQDNKNNTVCINPTKGNLNEKPINELLLKADVDNKADKEYVIEKVQEEHDRADATYATKEDVENKADKETVDMLAQTVSSHDRALMEDGQQLKELEKGVTELRNTKADLTWITGYVDATKEYIFAWTDRTYPQKQHTHSISDITNLQETLNRKSDVGHTHSISDITNLQETLNRKSDVGHTHSISDITNLQETLNRKSDVGHTHSISDITNLQETLNRKSDVGHTHSISDITNLQETLNTKADKTYVNEIYQSLVGTKNIETIVGDFSVNEENKYFRWQFVHSLKNGIRYKLIPKNNNEMYEQIVDRFLYCANSLKETGGSKTISGANLPAHSHYIRLTTSQAGWHKHRYWDWTGMTKGQRYDVKDDVKFAINCYWDDTQGEGIHTHFVTGYTQTTGQSKDCMPPYMTVYAWYRIA</t>
  </si>
  <si>
    <t xml:space="preserve">HTHSISDITNLQETLNRKSDVGHTHSISDITNLQETLNRKSDVGHTHSISDITNLQETLNRKSDVGHTHSIS</t>
  </si>
  <si>
    <t xml:space="preserve">https://www.ebi.ac.uk/interpro/protein/UniProt/A2ENK3</t>
  </si>
  <si>
    <t xml:space="preserve">&gt;A2ENK3.1</t>
  </si>
  <si>
    <t xml:space="preserve">A2ENK3</t>
  </si>
  <si>
    <t xml:space="preserve">EMBL:EAY05781.1 </t>
  </si>
  <si>
    <t xml:space="preserve">MSKETASMREIQHNRQLIMQALNKNTTNFSNYSKISESLKEGNLKLTINPLTDEFLFQDSKNHTVCINPTKRTLNEKPIDELLLKADIDNKADKEYVDDELAYLASGLVKKADKEYVDEKDEKIKEMVEWYHERTSKILEGKANTGWVSGCLDLKADKNHTHTIANITNLQETLNRKSDVGHTHTIANITNLQETLNRKSDVGHTHTFFSNVGIESILGTIEETGGGGLYFKPPNFPEGLTSDKDIRCRNVYVMEDENKVKFTAQDLYDKKADKTELQTLKTEILQTLYPIGSIYTSMNSTRPEVVLGFGTWTQIVDRFLYCANSSKETGGSKTISGENLPAHSHYIDLSTSQAGWHKHRFWDWSAMKKGKGYDVKDDVQFAINCFWGSTQGEGNHTHRVSGYTQTTGQSKDYMPPYMTVYAWYRIA</t>
  </si>
  <si>
    <t xml:space="preserve">HTHTIANITNLQETLNRKSDVGHTHTIANITNLQETLNRKSDVGHTHTFFSNVGIESILGTIEETGGGGLYF</t>
  </si>
  <si>
    <t xml:space="preserve">https://www.ebi.ac.uk/interpro/protein/UniProt/A2ENR5</t>
  </si>
  <si>
    <t xml:space="preserve">&gt;A2ENR5.1</t>
  </si>
  <si>
    <t xml:space="preserve">A2ENR5</t>
  </si>
  <si>
    <t xml:space="preserve">EMBL:EAY05691.1 </t>
  </si>
  <si>
    <t xml:space="preserve">MSKETASMREIQHNRQLIVQALNKNTTNFSNYSKISESLKEGNLKLTLNPMTDEFLFQDSKNHTVCINPTKGTLNEKPIDELLLKADVDNKADKEYVIEKVQEEHDRADATYATKEHTHPELADKTYVDNKMSSEVTRADKEYSKKTHTHTIANITNLQETLNRKSDVGHTHTSSEITDLNVSLEKKADKNHTHDFFATVGIENIAGTVEEPDGTGGDVLYWKPPNFPQGLTSEDDITTMKYIRCRNVYVMEDENNVKFTAQDLYDKKADKTYVNDELDKKADKTYVNDELDKKADKTELQTLKTEILQTVYPIGSIYTSMNSTKPEVVLGFGTWTQIVDRFLYCANSSKETGGSKTISGENLPAHSHYVDLSTSQAGWHKHRYWDWSAMIKGKGYDVKDNVKFAIDCYWSNTEGGGNHIHRVSGYTQTTGQSKDYMPPYMTVYAWYRNA</t>
  </si>
  <si>
    <t xml:space="preserve">https://www.ebi.ac.uk/interpro/protein/UniProt/A2ERQ5</t>
  </si>
  <si>
    <t xml:space="preserve">&gt;A2ERQ5.1</t>
  </si>
  <si>
    <t xml:space="preserve">A2ERQ5</t>
  </si>
  <si>
    <t xml:space="preserve">EMBL:EAY04636.1 </t>
  </si>
  <si>
    <t xml:space="preserve">MSNETVSMREIQHNRQLIVQALNKNTTNFSNYSKISESLKEGNLKLTMNPMTDEFLFQDNRNHTVCVNPTKGTLNEKPIDELLLKADVDNKADKEYVIEKVQEEHDRADATYATKEDVEKKADKEYVIEKVQEEHDRADATYATKEHTHPELADKTYVDNKMSSEVTRAENEYSKKTHTHTIANITNLQETLNRKSDVGHTHTIANITNLQETLNRKSDVGHTHTIANITNLQETLNRKSDVGHTHTIANITNLQETLNRKSDVGHTHDFFATVGIENIEGTVEGAGGDVLDWKPPNFPQGLTSEEDITTMRYIRCRNVYVMEDENKVKFTAQDLYDKKADKTELQTLKIEILQTVYPIGSIYTSMNSTRPEVVLGFGTWTQIVDRFLYCANSSKETGGSKTISGENLPAHSHYIDLSTSQAGWHKHRYWDWSGMTKGKGYDVKDDVKFAINCYWDDTQGGGSHTHRITGYSETTGQSKDYMPPYMTVYAWYRNA</t>
  </si>
  <si>
    <t xml:space="preserve">https://www.ebi.ac.uk/interpro/protein/UniProt/A2ESL3</t>
  </si>
  <si>
    <t xml:space="preserve">&gt;A2ESL3.1</t>
  </si>
  <si>
    <t xml:space="preserve">A2ESL3</t>
  </si>
  <si>
    <t xml:space="preserve">EMBL:EAY04322.1 </t>
  </si>
  <si>
    <t xml:space="preserve">MSKETASMREIQHNRQLILQALNKNTTNFSNYSKISESLKEGNLKLTLNPMTDEFLFQDNKNHTVCINPTKRTLNEKPIDELLLKADIDNKADKEYVDDELARVASALDKKADKEYVDEKDNEIIERVEWYHERTSKILKGKADTGWVSGCLDLKADKNHTHTIANITNLQETLNSKSDVGHTHTIANITNLQETLNSKSDVGHTHNFFSTVGIESILGTIEKTGGGGLYFKPPNFPEGLTSDKDIKCRNVYVMEDEKKVKFTAQDLYDKKADKTELQTLKTEILQTLYPIGSIYTSMNSTRPEVVLGFGTWTQIVDRFLYCANSSKETGGSKTISGANLPAHSHYIDLSTTNAGWHSHRYWDWSSMTKGKGYDVKNNVKFAIDCYWSNTEGGGNHIHRVSGYTQTTGQSKDYMPPYMTVYAWYRNA</t>
  </si>
  <si>
    <t xml:space="preserve">HTHTIANITNLQETLNSKSDVGHTHTIANITNLQETLNSKSDVGHTHNFFSTVGIESILGTIEKTGGGGLYF</t>
  </si>
  <si>
    <t xml:space="preserve">https://www.ebi.ac.uk/interpro/protein/UniProt/A2EW28</t>
  </si>
  <si>
    <t xml:space="preserve">&gt;A2EW28.1</t>
  </si>
  <si>
    <t xml:space="preserve">A2EW28</t>
  </si>
  <si>
    <t xml:space="preserve">EMBL:EAY03176.1 </t>
  </si>
  <si>
    <t xml:space="preserve">MSNETASMREIQHNRQLIMQALNKNTTNFSNYSKISESLKEGNLKLTLNPMTDEFLFQDNKNHTVCINPTKGTLNEKPINELLLKADVGNKADKEYVDDAIAKEEERANKAYATKEHTHPELADKTYVDNKMSSEVTRAENEYSKKTHTHTIANITNLQETLNSKSAVGHTHTIANITNLQETLNSKSAVGHTHTIANITNLQETLNRKSDVGHTHDFFTTVAIENIEGTVEETGGDVLYWKPPNFPQGLTSDDDITTMRNIRCKDVYVMKDENNVKFTAQDLYDKKADKTELQTLKTEILQTLYPIGSIYTSMNSTRPETVLGFGTWTQIVDRFLYCANSSKETGGSKTISGENLPAHSHYIDLSTSQAGWHSHRYWNWSAMTKGKGYDVKDNVQFAINCYWSNTEGGGNHTHRVSGYTQTTGQSKDYMPPYMTVYAWYRNA</t>
  </si>
  <si>
    <t xml:space="preserve">HTHTIANITNLQETLNSKSAVGHTHTIANITNLQETLNSKSAVGHTHTIANITNLQETLNRKSDVGHTHDFF</t>
  </si>
  <si>
    <t xml:space="preserve">https://www.ebi.ac.uk/interpro/protein/UniProt/A2EW61</t>
  </si>
  <si>
    <t xml:space="preserve">&gt;A2EW61.1</t>
  </si>
  <si>
    <t xml:space="preserve">A2EW61</t>
  </si>
  <si>
    <t xml:space="preserve">EMBL:EAY03097.1 </t>
  </si>
  <si>
    <t xml:space="preserve">MSNETASMREIQHNRQLIMQALNKNTTNFSNYSKISESLKEGNLKLTLNPMTDEFLFQDNKNHTVCINPTKRTLNEKPIDELLLKADVDNKADKEYVDDAIAKEEERANKAYATKEDVEKKADKTYVDDELAYLASGLVKKADKEYVDEKDEKIKEMVEWYHERTSKILEGKANTGWVSGCLDLKADKNHTHTIANITNLQETLNRKSDVGHTHTIANIANLQEKLDDKADKNHTHTSFTTVAIESIEGTVEETGGDALYCKPPNFPQGLTSDDDITTMRNIRCKDVYVMKDEHNIKFTAQDLYDKKADKTELQTLKTEILQTLYPIGSIYTSMNSTRPEVVLGFGTWTQILESFLYCAHTPKKTGGSKTISVDNLPPHSHSGTTNFSGDHSHSLRDHPLYNSEYEAGYDVLSPDYNHSAKKTFRQTEPGGNHQHTFTTTSTGLGKKYMPPYMTVCAWYRNA</t>
  </si>
  <si>
    <t xml:space="preserve">https://www.ebi.ac.uk/interpro/protein/UniProt/A2EW95</t>
  </si>
  <si>
    <t xml:space="preserve">&gt;A2EW95.1</t>
  </si>
  <si>
    <t xml:space="preserve">A2EW95</t>
  </si>
  <si>
    <t xml:space="preserve">EMBL:EAY03072.1 </t>
  </si>
  <si>
    <t xml:space="preserve">MSNETASMREIQHNRQLIMQALNKNTTNFSNYSKISESLKGGDLKLTINPMTDEFLFQDNKNHTVCINPTKGTLNEKPINELLLKADVDNKADKEYVDDAIAKEEERANNAYATKEHTHPELADKTYVDNKMSSEVTRAENEYSKKTHIHYINQIPSLKETLETKADKTHTHSISDITNLQETLNRKSDVGHTHTIANITNLQETLNRKSAVGHTHTIANITNLQLTLNRKSDVGHTHSISDITNLQETLNRKSDVGHTHTSSEITDLNVSLEKKADKTYVNEIYQSLIGTKKNIETIVGDFSVNEENKYFRWQLVQSLKNGTRCKLIPKNNNEMYVSYKKNDGTQVKVPLDNNCYLNLYGDEQKKYLRVYEMVDMTLPDPAPAPHYYDYGDDDRTPHVDEQKLTLYLDYYRYKRYNAIEKTXXXXXXXXXXXXXXXXXXXXXXXXXXXXXXXXXXKPYTFRFRIYANNGTK</t>
  </si>
  <si>
    <t xml:space="preserve">HTHSISDITNLQETLNRKSDVGHTHTIANITNLQETLNRKSAVGHTHTIANITNLQLTLNRKSDVGHTHSIS</t>
  </si>
  <si>
    <t xml:space="preserve">https://www.ebi.ac.uk/interpro/protein/UniProt/A2EXY4</t>
  </si>
  <si>
    <t xml:space="preserve">&gt;A2EXY4.1</t>
  </si>
  <si>
    <t xml:space="preserve">A2EXY4</t>
  </si>
  <si>
    <t xml:space="preserve">EMBL:EAY02517.1 </t>
  </si>
  <si>
    <t xml:space="preserve">MSKETASMREIQHNRQLILQALNKNTTNFSNYSKISESLKEGNLKLTINPMTDEFLFQDSKNHTVCVNPTKRTLNEKPIDELLLKADIDNKADKEYVIEKVQEEHDRADATYATKEHTHPELADKTYVDNKMSSEVTRAENEYSKKTHTHTIANITNLQETLNRKSDVGHTHTIANITNLQETLNRKSDVGHTHTIANITNLQETLNRKSDVGHTHTIANITNLQETLNRKSAVGHTHTSSEITDLNVSLEKKADKNHTHDFFATVGIENIEGTVEETGGDVLNWKPPNFPQGLTSEDDITTMKYIRCRNVYVMKDENNVKFTAQDLYDNKADKTELQTLKTEILQTLYPIGSIYTSMNSTRPEVVLGLGTWTQIVDRFLYCANSSKETGGSKTISGENLPAHSHYVDLSTSQAGWHKHRFWDWSAMKKGKGYDVKDNVQFAINCFWGSTQGEGNHTHRVSGYTQTTGQSKDYMPPYMTVYAWYRNA</t>
  </si>
  <si>
    <t xml:space="preserve">https://www.ebi.ac.uk/interpro/protein/UniProt/A2EYK4</t>
  </si>
  <si>
    <t xml:space="preserve">&gt;A2EYK4.1</t>
  </si>
  <si>
    <t xml:space="preserve">A2EYK4</t>
  </si>
  <si>
    <t xml:space="preserve">EMBL:EAY02280.1 </t>
  </si>
  <si>
    <t xml:space="preserve">MSNETASMREIQHNRQLIMQALNKNTTNFSNYSKISESLKEGNLKLTINPMTDEFLFQDNKNHTVCINPTKGTLNEKPINELLLKADVDNKADKEYVDDAIAKEEERANNAYATKEHTHPELADKTYVDNKMSSEVTRAENEYSKKTHIHYINQIPSLKETLETKADKTHTHTIANITNLQETLNSKSAVGHTHTIANITNLQETLNRKSDVGHTHSISEITDLNVSLEKKADKTYVNEIYQSLIGTKKILKLLLVTFLSMKKINILDGSLYSP</t>
  </si>
  <si>
    <t xml:space="preserve">HTHTIANITNLQETLNSKSAVGHTHTIANITNLQETLNRKSDVGHTHSISEITDLNVSLEKKADKTYVNEIY</t>
  </si>
  <si>
    <t xml:space="preserve">https://www.ebi.ac.uk/interpro/protein/UniProt/A2EZ81</t>
  </si>
  <si>
    <t xml:space="preserve">&gt;A2EZ81.1</t>
  </si>
  <si>
    <t xml:space="preserve">A2EZ81</t>
  </si>
  <si>
    <t xml:space="preserve">EMBL:EAY02014.1 </t>
  </si>
  <si>
    <t xml:space="preserve">MNFTKPPLPFFGNKSRCKDILLRELKKLPNGLTFVDLFGGSFYISHLCHTVFPDSKIICNDFDNYMNRLKHIPDTNKILKELKEKIPIGKMERIPLDKKNTVREVLKKAEYIDWDSISSRLLYSGSIRVHDIETLMSNVLYLNYTKVFKEDIEKYTEGIEFVRCRWTELYEKYKNKENVFFIVDPPFYNTYDFQYQVDWTLRDSLETLDVLHNHPCFYFTSDKKXXXXXXXXXXXXXXXXXXXXXXXXXXXXXXXXXXNHTHTIANITNLQETLNRKSDVGHTHTIANITNLQETLNRKSDVGHTHTFFSTVGIESILGTIEETGGGGLYFKPPNFPEGLTSDKDIRCRNVYVMEDEKKVKFTAQDLYDKKADKTELQTLKTEILQTLYPIGSIYTSMNSTRPEVVLGFGTWTQIVDRFLYCANSSKETGGSKTISGENLPAHSHYIDLSTSQAGWHKHRYWDWSGMIKGKGYDVKDNVKFAIDCYWSNTEGGGNHIHRVSGYTQTTGQSKDYMPPYMTVYAWYRIA</t>
  </si>
  <si>
    <t xml:space="preserve">HTHTIANITNLQETLNRKSDVGHTHTIANITNLQETLNRKSDVGHTHTFFSTVGIESILGTIEETGGGGLYF</t>
  </si>
  <si>
    <t xml:space="preserve">cluster33</t>
  </si>
  <si>
    <t xml:space="preserve">https://www.ebi.ac.uk/interpro/protein/UniProt/A2F0W9</t>
  </si>
  <si>
    <t xml:space="preserve">&gt;A2F0W9.1</t>
  </si>
  <si>
    <t xml:space="preserve">A2F0W9</t>
  </si>
  <si>
    <t xml:space="preserve">EMBL:EAY01444.1 </t>
  </si>
  <si>
    <t xml:space="preserve">MTDEFLFQDNKNHTVCINPTKGTLNEKPISELLLKADVDNKADKTYVIEKVQEEHDRADATYATKDDVENKADKETVDMLAQTVSSHDRALMEDGQQLKELEKGVTELRNTKADSTWIAGYVDATKEYIFKWTEGTYPQKQHTHSISDITNLQETLNRKSDVGHTHTSSEITDLNVSLEKKADKNHTHTSFTTVAIESIEGTVEETGGDVLYCKPPNFPQGLTSDDDITTMRNIRCKDVYVMKDEHNVKFTAQDLYDKKADKNHTHTSFTTFTADDITLNTTLPSKAPTIPPATSLVDTLISNDNSIIHLRQELNVLKQILPNLIYPVGSIYTSMNSTRPEVVLGFGTWTQIVDRFLYCANSSKETGGSKTISGENLPAHSHYIDLSTSQAGWHKHRFWDWSAMKKGKGYDVKDDVQFAINCFWGNTQGDGNHTHRVSGYTQTTGQSKDYMPPYMTVYAWYRNA</t>
  </si>
  <si>
    <t xml:space="preserve">HTHSISDITNLQETLNRKSDVGHTHTSSEITDLNVSLEKKADKNHTHTSFTTVAIESIEGTVEETGGDVLYC</t>
  </si>
  <si>
    <t xml:space="preserve">https://www.ebi.ac.uk/interpro/protein/UniProt/A2F118</t>
  </si>
  <si>
    <t xml:space="preserve">&gt;A2F118.1</t>
  </si>
  <si>
    <t xml:space="preserve">A2F118</t>
  </si>
  <si>
    <t xml:space="preserve">EMBL:EAY01426.1 </t>
  </si>
  <si>
    <t xml:space="preserve">MSNETASMREIQHNRQLIIQALNKNTTNFSNYSKISESLKEGNLKLTLNPLTDEFLFQDSKNHTVCINPTKRTLNEKPIDELLLKADVDNKADKEYVIEKVQEEHDRADATYATKEHTHPELADKTYVDNKMSSEVTRADKEYSKKTHTHTIANITNLQETLNSKSAVGHTHTIANITNLQETLNSKSAVGHTHTIANITNLQETLNRKSDVGHTHTIANITNLQETLNRKSDVGHTHTSSEITDLNVSLEKKADKNHTHDFFATVGIENIAGTVEEPDGTGGDALYWKPPNFPQGLTSEDDITTMKYTRCRNVYVMEDENKVKFTAQDLYDKKADKTYVNDELDKKADKTYVNDELDKKADKTELQTLKTEILQTVYPIGSIYTSMNSTRPEVVLGFGTWTQIVDRFLYCANSSKETGGSKTISGENLPAHSHYINLSTSEAGLHSHRFWDWSGMTKGKGYDVKEDVKFAINCYWSNTEVGGIHSHRISGYTQTTGQSKDYMPPYMTVXXXXXXXXXXXXXXXXXXXXXXXXXXXXXXXXXXTRR</t>
  </si>
  <si>
    <t xml:space="preserve">HTHTIANITNLQETLNSKSAVGHTHTIANITNLQETLNSKSAVGHTHTIANITNLQETLNRKSDVGHTHTIA</t>
  </si>
  <si>
    <t xml:space="preserve">https://www.ebi.ac.uk/interpro/protein/UniProt/A2F1I4</t>
  </si>
  <si>
    <t xml:space="preserve">&gt;A2F1I4.1</t>
  </si>
  <si>
    <t xml:space="preserve">A2F1I4</t>
  </si>
  <si>
    <t xml:space="preserve">EMBL:EAY01271.1 </t>
  </si>
  <si>
    <t xml:space="preserve">MSKETASMREIQHNRQLIVQALNKNTTNFSNYSKISESLKEGNLKLTINPLTDEFLFQDSKNHTVCINPTKRTLNEKPIDELLLKADIDNKADKEYVIEKVQEEHDRADATYATKEHTHPELADKTYVDNKMSSEVTRADKEYSKKTHTHTIANITNLQETLNRKSDVGHTHTSSEITDLNVSLEKKADKNHTHDFFATVGIENIAGTVEEPDGTGGDVLNWKPPNFPQGLTSEDDITTMKYIRCRNVYVMEDENKVKFTAQDLYDKKADKTELQTLKTEILQTIYPIGSIYTSMNSTRPEVVLGLGTWTQIVDRFLYCANSSKETGGSKTISGENLPAHSHYIDLTTSEAGWHKHRFWDWSAMKKGKGYDVKDDVKFAINCYWDDTQGEGNHTHFVSGYTQTTGQSKDYMPPYMTVYAWYRIA</t>
  </si>
  <si>
    <t xml:space="preserve">https://www.ebi.ac.uk/interpro/protein/UniProt/A2F295</t>
  </si>
  <si>
    <t xml:space="preserve">&gt;A2F295.1</t>
  </si>
  <si>
    <t xml:space="preserve">A2F295</t>
  </si>
  <si>
    <t xml:space="preserve">EMBL:EAY00974.1 </t>
  </si>
  <si>
    <t xml:space="preserve">MSKETASMREIQHNRQLIVQALNKNTTNFSNYSKISESLKEGNLKLTLNPLTDEFLFQDSKNHTVCINPTKRTLNEKPIDELLLKADVDNKADKEYVIEKVQEEHDRADATYATKEHTHPELADKTYVDNKMSSEVTRAENEYSKKTHTHTIANITNLQETLNSKSDVGHTHTSSEITDLNVSLEKKADKNHTHDFFATVGIENIEGTVEGAGGDVLDWKPPNFPQGLTSEEDITTMRYIRCRNVYVMEDENNVKFTAQDLYDKKADKTELQTLKIEILQTLYPIGSIYTSMNSTRPEVVLGLGTWTQIVDRFLYCANSSKETGGSKTISGENLPAHSHYIDLSTSQAGWHKHRFWDWSAMKKGKGYDVKDNVQFAINCFWGNTQGEGNHTHRVSGYTQTTGQSKDYMPPYMTVYAWYRNA</t>
  </si>
  <si>
    <t xml:space="preserve">HTHTIANITNLQETLNSKSDVGHTHTSSEITDLNVSLEKKADKNHTHDFFATVGIENIEGTVEGAGGDVLDW</t>
  </si>
  <si>
    <t xml:space="preserve">https://www.ebi.ac.uk/interpro/protein/UniProt/A2F2V7</t>
  </si>
  <si>
    <t xml:space="preserve">&gt;A2F2V7.1</t>
  </si>
  <si>
    <t xml:space="preserve">A2F2V7</t>
  </si>
  <si>
    <t xml:space="preserve">EMBL:EAY00750.1 </t>
  </si>
  <si>
    <t xml:space="preserve">MSNETASMREIQHNRQLIIQALNKNTTNFSNYSKISESLKEGNLKLTLNPMTDEFLFQDNKNHTVCINPTKGTLNEKPINELLLKADVDNKADKEYVDDAIAKEEERANNAYATKEHTHPELADKTYVDNKMSSEVTRAENEYSKKTHTHSISEITDLQETLNSKSAVGHTHTIANITNLQETLNRKSDVGHTHTIANITNLQETLNSKSAVGHTHTSSEITD</t>
  </si>
  <si>
    <t xml:space="preserve">HTHSISEITDLQETLNSKSAVGHTHTIANITNLQETLNRKSDVGHTHTIANITNLQETLNSKSAVGHTHTSS</t>
  </si>
  <si>
    <t xml:space="preserve">https://www.ebi.ac.uk/interpro/protein/UniProt/A2F3I4</t>
  </si>
  <si>
    <t xml:space="preserve">&gt;A2F3I4.1</t>
  </si>
  <si>
    <t xml:space="preserve">A2F3I4</t>
  </si>
  <si>
    <t xml:space="preserve">EMBL:EAY00564.1 </t>
  </si>
  <si>
    <t xml:space="preserve">MSNETASMREIQHNQQLIIQALNKNTTNFSNYSKISESLKEGNLKLTLNPMTDEFLFQDKKNHTVCINPTKGTLNEKPINELLLKADVDNKADKTYVDDAIAKEEERADKAYATKEHTHPELADKTYVDNKMSSEVTRAENEYSKKTHTHTIANITNLQETLNSKSDVGHTHTIANITNLQETLNSKSDVGHTHTIANITNLQETLNSKSDVGHTHDFFATVGIENIAGTVEEPDGDVLYFKPPNFPQGLTSDDDITTMKYIRCRNVYVMEDENKVKFTAQDLYDKKADKTELQTLKTEILQTLYPIGSIYTSMNSTNPATVLGFGTWTQIVDRFLYCANSSKETGGSKTISGENLPAHSHYIDLSTSQAGWHKHRYWDWSAMTKGKGYDVKDNVKFAINCYWSNTEGGGNHTHRVSGYTQTTGQSKDYMPPYMTVYAWYRIA</t>
  </si>
  <si>
    <t xml:space="preserve">HTHTIANITNLQETLNSKSDVGHTHTIANITNLQETLNSKSDVGHTHTIANITNLQETLNSKSDVGHTHDFF</t>
  </si>
  <si>
    <t xml:space="preserve">https://www.ebi.ac.uk/interpro/protein/UniProt/A2F3Z0</t>
  </si>
  <si>
    <t xml:space="preserve">&gt;A2F3Z0.1</t>
  </si>
  <si>
    <t xml:space="preserve">A2F3Z0</t>
  </si>
  <si>
    <t xml:space="preserve">EMBL:EAY00344.1 </t>
  </si>
  <si>
    <t xml:space="preserve">MSFCFRQIGTHTVCINPTKGTLNEKPIDELLLKADVDNKADKEYVMKKFQEEHDRADATYATKEHTHPELADKTYVDNKMSSEVTRADKEYSKKTHTHTIANITNLQETLNSKSAVGHTHTIANITNLQETLNSKSAVGHTHTIANITNLQETLNRKSDVGHTHTSSEITDLNVSLEKKADKNHTHDFFATVGIENIAGTVEEPDGTGGDALNWKPPNFPQGLTSDDDITTMKYIRCRNVYVMEDENKVKFTAQDLYDKKADKTELQTLKTEILQTLYPIGSIYTSMNSTRPEVVLGFGTWTQIVDRFLYCANSSKETGGSKTISGENLPAHSHYIDLSTSQAGWHKHRFWDWSAMKKGKGYDVKDNVQFAINCFWGSTQGEGNHTHRVSGYTQTTGQSKDYMPPYMTVYAWYRIA</t>
  </si>
  <si>
    <t xml:space="preserve">HTHTIANITNLQETLNSKSAVGHTHTIANITNLQETLNSKSAVGHTHTIANITNLQETLNRKSDVGHTHTSS</t>
  </si>
  <si>
    <t xml:space="preserve">https://www.ebi.ac.uk/interpro/protein/UniProt/A2F529</t>
  </si>
  <si>
    <t xml:space="preserve">&gt;A2F529.1</t>
  </si>
  <si>
    <t xml:space="preserve">A2F529</t>
  </si>
  <si>
    <t xml:space="preserve">EMBL:EAX99972.1 </t>
  </si>
  <si>
    <t xml:space="preserve">MSKDIASMREIQHNRQLIMQALNKNTTNFSNYSKISESLKEGNLKLTINPMTDEFLFQDNKNHTVCINPTKGTLNEKPINELLLKTDVDNKADKEYVDDAIAKEEERANNAYATKEHTHPELADKTYVDNKMSSEVTRAENEYSKKTHTHSISEITDLQETLNSKSAVGHTHTIANITNLQETLNSKSAVGHTHTIANITNLQETLNRKSAVGHTHSISEITDLNVSLEKKADKNHTHTIANITNLQETLNRKSAVGHTHSISEITDLNVSLEKKADKTYVNEIYQSLIGTTKNIETIVGDFSFNEENKYFRWQFVHSLKNGIRYKLIPKNNNEMYVSYIKNDGTQVKVPLDNNCYLNLYGDEQKKYFRVYEMADMTLPDPAPAPYYYDYVDDEGTLHADEQKQTLYLDYYRYKRYNAIEKTRIVYYYIDDRNKYYSQDFTYPENIRLYYKKYSYTNQKKPEIVALYFKFKRDNPIMSHMFDLMNPVGSIYTSMEARGPQVMFGVGAWEQIVDRFLYCANSSKETGGSKKIKEANLPPHTHTGTTNFSGDHSHSLRDHPLYNSEYYAGNDVLSPDYNHSAXXXXXXXXXXXXXXXXXXXXXXXXXXXXXXXXXXY</t>
  </si>
  <si>
    <t xml:space="preserve">HTHSISEITDLQETLNSKSAVGHTHTIANITNLQETLNSKSAVGHTHTIANITNLQETLNRKSAVGHTHSIS</t>
  </si>
  <si>
    <t xml:space="preserve">https://www.ebi.ac.uk/interpro/protein/UniProt/A2F5B5</t>
  </si>
  <si>
    <t xml:space="preserve">&gt;A2F5B5.1</t>
  </si>
  <si>
    <t xml:space="preserve">A2F5B5</t>
  </si>
  <si>
    <t xml:space="preserve">EMBL:EAX99878.1 </t>
  </si>
  <si>
    <t xml:space="preserve">MSNETASMREIQHNRQLIIQALNKNTTNFSNYSKISESLKEGNLKLTLNPMTDEFLFQDNKNHTVCINPTKGTLNEKPINELLLKADVDNKADKTYVIEKVQEEHDRADATYATKDDVENKADKETVDMLAQTVSSHDRALMEDGQQLKELEKGVTELRNTKADSTWIAGYVDATKEYIFKWTEGTYPQKQHTHSISDITNLQETLNSKSDVGHTHTSSEITDLNVSLEKKADKNHTHTSFTTVTIESIEGTVEETGGDVLYCKPPNFPQGLTSDDDITTMRNIRCKDVYVMKDENNVKFTAQDLYEKKADKTELQTLKTEILQTLYPIGSIYTSMNSTRPEVVLGFGTWTQIVDRFLYCANSSKETGGSKTISGENLPAHSHYIDLSTSQAGWHKHRFWDWSAMKKGKGYDVKDEVQFAINCFWGNTQGDGNHTHRVSGYTQTTGQSKEYMPPYMTVYAWYRNA</t>
  </si>
  <si>
    <t xml:space="preserve">HTHSISDITNLQETLNSKSDVGHTHTSSEITDLNVSLEKKADKNHTHTSFTTVTIESIEGTVEETGGDVLYC</t>
  </si>
  <si>
    <t xml:space="preserve">https://www.ebi.ac.uk/interpro/protein/UniProt/A2F5W0</t>
  </si>
  <si>
    <t xml:space="preserve">&gt;A2F5W0.1</t>
  </si>
  <si>
    <t xml:space="preserve">A2F5W0</t>
  </si>
  <si>
    <t xml:space="preserve">EMBL:EAX99685.1 </t>
  </si>
  <si>
    <t xml:space="preserve">MVEWYHERTSKILEGKANTGWVSGCLDLKADKNHTHTIANITNLQETLNRKSDVGHTHTIANIANLQEKLDDKADKNHTHTSFTTVAIESIEGTVEETGGDALYCKPPNFPQGLTSDDDITTMRNIRCKDVYVMKDEHNIKFTAQDLYDKKADKTELQTLKTEILQTLYPIGSIYTSMNSTRPEVVLGFGTWTQILESFLYCAHTPKKTGGSKTISVDNLPPHSHSGTTNFSGDHSHSLRDHPLYNSEYEAGYDVLSPDYNHSAKKTFRQTEPGGNHQHTFTTTSTGLGKKYMPPYMTVCAWYRNA</t>
  </si>
  <si>
    <t xml:space="preserve">cluster45</t>
  </si>
  <si>
    <t xml:space="preserve">https://www.ebi.ac.uk/interpro/protein/UniProt/A2F762</t>
  </si>
  <si>
    <t xml:space="preserve">&gt;A2F762.1</t>
  </si>
  <si>
    <t xml:space="preserve">A2F762</t>
  </si>
  <si>
    <t xml:space="preserve">EMBL:EAX99229.1 </t>
  </si>
  <si>
    <t xml:space="preserve">MNPMTDEFLFQDSKNHTVCVNPTKGTLNEKPIKELLLKADVDNKADKEYVIEKVQEEHDRADATYATKEHTHPELADKTYVDNKMSSEVTRAENEYSKKTHIHTIANITNLQETLNRKSDVGHTHTIANITNLQETLNRKSDVGHTHTIANITNLQETLNRKSDVGHTHSISEITDLNVSLEKKADKTYVNSELEEKVDRGCVASALVKKADKEYVDEKDEEIKKMVEWYHERTSKILKTKADTGWVSGCLDLKADKNHTHTSFTTVRADDIILNFDLGSSAPLENPSTSVKDTLNILDKSCRNIEDHARNFEAYELPTMLDKKADKTELQTLKTEILQTLYPIGSIYTSMNSTRPATVLGFGEWKQIVDKFLYCARYSKTAGGSKKITEANLPPHTHTGTTNFSGDHIHSLRDHPLYNSEYYAGYDVLSPDYNHSAKKTFRQTEPGGNHQHTFTTNPTGLGKDYMPPFITLFAWYRYA</t>
  </si>
  <si>
    <t xml:space="preserve">HTHTIANITNLQETLNRKSDVGHTHTIANITNLQETLNRKSDVGHTHSISEITDLNVSLEKKADKTYVNSEL</t>
  </si>
  <si>
    <t xml:space="preserve">https://www.ebi.ac.uk/interpro/protein/UniProt/A2F7G9</t>
  </si>
  <si>
    <t xml:space="preserve">&gt;A2F7G9.1</t>
  </si>
  <si>
    <t xml:space="preserve">A2F7G9</t>
  </si>
  <si>
    <t xml:space="preserve">EMBL:EAX99127.1 </t>
  </si>
  <si>
    <t xml:space="preserve">MSNETASMREIQHNRQLIMQALNKNTTNFSNYSKISESLKGGDLKLTINPMTDEFLFQDNKNHTVCINPTKGTLNEKPINELLLKADVDNKADKEYVDDAIAKEEERANNAYATKEHTHPELADKTYVDNKMSSEVTRAENEYSKKTHIHYINQIPSLKGTLETKADKTHTHSISDITNLQETLNSKSAVGHTHTIANITNLQETLNSKSAVGHTHTIANITNLQETLNSKSAVGHTHTIANITNLQETLNRKSDVRHTHSISEITDLNVSLEKKADKTYVNEIYQSLIGTKKILKLLLVTFLSMKKINILDGSLYSP</t>
  </si>
  <si>
    <t xml:space="preserve">HTHSISDITNLQETLNSKSAVGHTHTIANITNLQETLNSKSAVGHTHTIANITNLQETLNSKSAVGHTHTIA</t>
  </si>
  <si>
    <t xml:space="preserve">https://www.ebi.ac.uk/interpro/protein/UniProt/A2F7P2</t>
  </si>
  <si>
    <t xml:space="preserve">&gt;A2F7P2.1</t>
  </si>
  <si>
    <t xml:space="preserve">A2F7P2</t>
  </si>
  <si>
    <t xml:space="preserve">EMBL:EAX99069.1 </t>
  </si>
  <si>
    <t xml:space="preserve">MSNETASMREIQHNRQLIMQALNKNTTNFSNYSKISESLKEGNLKLTINPMTDEFLFQDNKNHTVCINPTKGTLNEKPINELLLKTDVDNKADKEYVDDAIAKEEERANNAYATKEHTHPELADKTYVDNKMSSEVTRAENEYSKKTHTHSISEITDLQETLNSKSAVGHTHTIANITNLQETLNSKSAVGHTHTIANITNLQETLNRKSAVGHTHSISEITDLNVSLEKKADKNHTHTIANITNLQETLNRKSAVGHTHSISEITDLNVYVRALCILHK</t>
  </si>
  <si>
    <t xml:space="preserve">https://www.ebi.ac.uk/interpro/protein/UniProt/A2F8Q6</t>
  </si>
  <si>
    <t xml:space="preserve">&gt;A2F8Q6.1</t>
  </si>
  <si>
    <t xml:space="preserve">A2F8Q6</t>
  </si>
  <si>
    <t xml:space="preserve">EMBL:EAX98734.1 </t>
  </si>
  <si>
    <t xml:space="preserve">MSKETASMREIQHNRQLILQALNKNTTNFSNYSKISESLKEGNLKLTINPMTDEFLFQDSKNHTVCINPTKGTLNEKPIDELLLKADVNNKADKEYVIEKVQEEHDRADATYATKADVNNKADKEYVIEKVQEEHDRADATYATKEHTHPELADKTYVDNKMSSEVTRAENEYSKKTHTHTIANITNLQETLNRKSDVGHTHTIANITNLQETLNRKSDVGHTHTIANITNLQETLNRKSDVGHTHTIANITNLQETLNRKSDVGHTHTSSEITDLNVSLEKKADKNHTHDFFATVGIENIEGTVEETGDVLNWKPPNFPQGLTSEDDITTMKDIKCRNVYVMEDENKVKFTAQDLYDKKADKTELQTLKTEILQTLYPIGSIYTSMNSTKPETVLGFGTWTQIVDRFLYCANSSKETGGSKTISGANLPAHSHYVNLSTSEAGLHSHRFWDWSAMTKGKGYDVKEDVKFAINCYWDNTDVGGIHSHRVSGYTQTTGQSKDYMPPYMTVYAWYRIA</t>
  </si>
  <si>
    <t xml:space="preserve">cluster94</t>
  </si>
  <si>
    <t xml:space="preserve">https://www.ebi.ac.uk/interpro/protein/UniProt/A2F932</t>
  </si>
  <si>
    <t xml:space="preserve">&gt;A2F932.1</t>
  </si>
  <si>
    <t xml:space="preserve">A2F932</t>
  </si>
  <si>
    <t xml:space="preserve">EMBL:EAX98607.1 </t>
  </si>
  <si>
    <t xml:space="preserve">MSNETASMREIQHNRQLIIQALNKNTTNFSNYSKISESLKEGNLKLTLNPMTDEFLFQDNKNHTVCINPTKGTLNEKPISELLLKADVDNKADKTYVIEKVQEEHDRADATYATKDDVENKADKETVDMLAQTVSSHDRALMEDGQQLKELEKGVTELRNTKADSTWIAGYVDATKEYIFKWTEGTYPQKQHTHTIANITNLQETLNRKSDVGHTHTSSEITDLNVSLEKKADKNHTHTSFTTVAIESIEGTVEEPDGDVLYCKPPNFPQGLTSDDDITTMRNIRCKDVYVMKDENNVKFTAQDLYEKKADKTELQTLKTEILQTLYPIGSIYTSMNSTRPETVLGFGEWKQIVDKFLYCARYSKTAGGSKKIKEANLPPHTHTGTTNFSGDHSHSLRDHPLYNSEYEAGNDVLSPDYNHSAKKTFRQTEPGGNHSHTFTTNPTGLGKDYMPPFMTIFAWYRIA</t>
  </si>
  <si>
    <t xml:space="preserve">HTHTIANITNLQETLNRKSDVGHTHTSSEITDLNVSLEKKADKNHTHTSFTTVAIESIEGTVEEPDGDVLYC</t>
  </si>
  <si>
    <t xml:space="preserve">https://www.ebi.ac.uk/interpro/protein/UniProt/A2FAD8</t>
  </si>
  <si>
    <t xml:space="preserve">&gt;A2FAD8.1</t>
  </si>
  <si>
    <t xml:space="preserve">A2FAD8</t>
  </si>
  <si>
    <t xml:space="preserve">EMBL:EAX98155.1 </t>
  </si>
  <si>
    <t xml:space="preserve">MSNETASMREIQHNRQLIIQALNKNTTNFSNYSKISESLKEGSLKLTLNPMTDEFLFQDNKNHTVCINPTKGTLNEKPIKELLLKADVDNKADKEYVIEKVQEEHDRADATYATKEDVEKKADKTYVDDELACVASALVKKAEVVYVDEKDNEIKERVEWYNERTSKILKAKADTGWVSGCLDLKADKNHTHTIANITNLQETLNRKSAVGHTHTIANITNLQETLNRKSDVGHTHTSFTTFTADDIVLNFDLGSSAPSENPSTSVKDTLNNLVNSCRNIEEHARNFEAYELPTMLDKKADKTELQTLKTEILQTIYPVGSIYTSMNSTRPEVVLGFGTWTQIVDRFLYCANSSKETGGSKTISGENLPAHSHYIDLSTSQAGWHKHRYWDWSAMTKGKGYDVKDNVKFAIDCYWSNTEGGGNHIHRVSGYTQTTGQSKDYMPPYMTVYAWYRNA</t>
  </si>
  <si>
    <t xml:space="preserve">HTHTIANITNLQETLNRKSAVGHTHTIANITNLQETLNRKSDVGHTHTSFTTFTADDIVLNFDLGSSAPSEN</t>
  </si>
  <si>
    <t xml:space="preserve">https://www.ebi.ac.uk/interpro/protein/UniProt/A2FBR7</t>
  </si>
  <si>
    <t xml:space="preserve">&gt;A2FBR7.1</t>
  </si>
  <si>
    <t xml:space="preserve">A2FBR7</t>
  </si>
  <si>
    <t xml:space="preserve">EMBL:EAX97664.1 </t>
  </si>
  <si>
    <t xml:space="preserve">MTDEFLFQDSKNHTVCINPTKRTLNEKPIDELLLKADIDNKADKEYVDDELAYVASGLVKKADKEYVDEKDEKIKEMVEWYHERTSKILKGKADTGWVSGCLDLKADKNHTHTIANITNLQETLNRKSDVGHTHTIANITNLQETLNRKSDVGHTHTFFSTVGIESILGTIEETGGGGLYFKPPNFPEGLTSDKDIRCRNVYVMEDEKKVKFTAQDLYDKKADKTELQTLKTEILQTLYPIGSIYTSMNSTRPEVVLGLGTWTQIVDRFLYCANSSKETGGSKTISGENLPAHSHYIDLSTTNAGWHSHRYWDWSSMTKGKGYDVKDNVKFAIDCYWSNTEGGGNHIHRVSGYTQTTGQSKDYMPPYMTVYAWYRXXXXXXXXXXXXXXXXXXXXXXXXXXXXXXXXXXFFVLAFIEKHNGVPLFFEIFLIFLTPLKKMGFFLGALSPGVGILNFLPPQGETLPQEGILEIGRKDF</t>
  </si>
  <si>
    <t xml:space="preserve">https://www.ebi.ac.uk/interpro/protein/UniProt/A2FCB3</t>
  </si>
  <si>
    <t xml:space="preserve">&gt;A2FCB3.1</t>
  </si>
  <si>
    <t xml:space="preserve">A2FCB3</t>
  </si>
  <si>
    <t xml:space="preserve">EMBL:EAX97476.1 </t>
  </si>
  <si>
    <t xml:space="preserve">MSKDIASMREIQHNRQLIMQALNKNTTNFSNYSKISESLKEGNLKLTLNPMTDEFLFQDNKNHTVCINPTKGTLNEKPINELLLKTDVDNKADKEYVDDAIAKEEERANNAYATKEHTHPELADKTYVDNKMSSEVTRAENEYSKKTHTHSISEITDLQETLNSKSAVGHTHTIANITNLQETLNSKSDVGHTHTIANITNLQETLNRKSDVGHTHTSSEITDLNVSLEKKADKTYVNEIYQSLIGTTKNIETIVGDFSVNEENKYFRWEFVHSLKNGIRYKLIPKNNNEMYVGYIKNNGTQVKVPLDNNCYLNLYGDEQKKYLRVYEMTDMTXXXXXXXXXXXXXXXXXXXXXXXXXXXXXXXXXXNQTKIFY</t>
  </si>
  <si>
    <t xml:space="preserve">HTHSISEITDLQETLNSKSAVGHTHTIANITNLQETLNSKSDVGHTHTIANITNLQETLNRKSDVGHTHTSS</t>
  </si>
  <si>
    <t xml:space="preserve">cluster23</t>
  </si>
  <si>
    <t xml:space="preserve">https://www.ebi.ac.uk/interpro/protein/UniProt/A2FCJ3</t>
  </si>
  <si>
    <t xml:space="preserve">&gt;A2FCJ3.1</t>
  </si>
  <si>
    <t xml:space="preserve">A2FCJ3</t>
  </si>
  <si>
    <t xml:space="preserve">EMBL:EAX97399.1 </t>
  </si>
  <si>
    <t xml:space="preserve">MSNETASMREIQHNRQLIMQALNKNTTNFSNYSKISESLKEGNLKLTLNPMTDEFLFQDNKNHTVCINPTKGTLNEKPINELLLKADVDNKADKEYVDDAIAKEEERANNAYATKEHTHPELADKTYVDNKMSSEVTRAENEYSKKTHTHTIANITNLQETLNRKSDVGHTHTIANIANLQETLNRKSDVGHTHTIANIANLQETLNRKSAVGHTHTSSEITDLNVSLEKKADKTHTHTSFTTVGIENIEGTVEEPDGDVLYWKPPNFPQGLTSDDDITTMKNIRCKDVYVMKDEHNIKFTAQDLYDKKADKKELQTLKTEILQTLYPIGSIYTSMNSTRPEVVLGFGTWTQIVDRFLYCANSSKETGGSKTISGENLPAHSHYIDLSTSQAGWHKHKFWDWSAMKKGKGYDVKDDVQFAINCFWGNTQGGGNHTHRVSGYTQTTGQSKDYMPPYMTVYAWYRNA</t>
  </si>
  <si>
    <t xml:space="preserve">HTHTIANITNLQETLNRKSDVGHTHTIANIANLQETLNRKSDVGHTHTIANIANLQETLNRKSAVGHTHTSS</t>
  </si>
  <si>
    <t xml:space="preserve">https://www.ebi.ac.uk/interpro/protein/UniProt/A2FCR9</t>
  </si>
  <si>
    <t xml:space="preserve">&gt;A2FCR9.1</t>
  </si>
  <si>
    <t xml:space="preserve">A2FCR9</t>
  </si>
  <si>
    <t xml:space="preserve">EMBL:EAX97293.1 </t>
  </si>
  <si>
    <t xml:space="preserve">MSKDIASMREIQHNRQLIMQALNKNTTNFSNYSKISESLKEGNLKLTLNPLTDEFLFQDKKNNTVCINPTKGTLNEKPINELLLKADVDNKADKEYVDDAIAKEEERANNAYATKEHTHPELADKTYVDNKMSSEVTRAENEYSKKTHTHSISEITDLQETLNRKSAVGHTHTIANITNLQETLNRKSAVGHTHTIANITNLQETLNSKSAVGHTHTSSEITDLNVSLEKKADKNHTHTSFTTVAIESIEGTVDVTGGDVLYCKPPNFPQGLTSDDDITTMRNIRCKDVYVMKDEYNIKFTAQDLYDKKADKTELQTLKTEILQTLYPIGSIYTSMNSTRPEVVLGFGTWTQIVDRFLYCANSSKETGGSKTISGENLPAHSHYIDLSTSQAGWHKHRYWDWSAMTKGKGYDVKDNVQFAINCFWSNTEGGGNHTHRVSGYTQTTGQSKDYMPPYMTVYAWYRNA</t>
  </si>
  <si>
    <t xml:space="preserve">HTHSISEITDLQETLNRKSAVGHTHTIANITNLQETLNRKSAVGHTHTIANITNLQETLNSKSAVGHTHTSS</t>
  </si>
  <si>
    <t xml:space="preserve">https://www.ebi.ac.uk/interpro/protein/UniProt/A2FD53</t>
  </si>
  <si>
    <t xml:space="preserve">&gt;A2FD53.1</t>
  </si>
  <si>
    <t xml:space="preserve">A2FD53</t>
  </si>
  <si>
    <t xml:space="preserve">EMBL:EAX97160.1 </t>
  </si>
  <si>
    <t xml:space="preserve">MSNETASMREIQHNRQLIMQALNKNTTNFSNYSKISESLKGGDLKLTINPMTDEFLFQDNKNHTVCINPTKGTLNEKPINELLLKADVDNKADKEYVDDAIAKEEERANNAYATKEHTHPELADKTYVDNKMSSEVTRAENEYSKKTHIHYINQIPSLKETLETKADKTHTHTIANITNLQETLNRKSAVGHTHTIANITNLQETLNRKSDVGHTHSISDITNLNVSLENKADKTYVNEIYQSLIGTKKY</t>
  </si>
  <si>
    <t xml:space="preserve">HTHTIANITNLQETLNRKSAVGHTHTIANITNLQETLNRKSDVGHTHSISDITNLNVSLENKADKTYVNEIY</t>
  </si>
  <si>
    <t xml:space="preserve">https://www.ebi.ac.uk/interpro/protein/UniProt/A2FDI2</t>
  </si>
  <si>
    <t xml:space="preserve">&gt;A2FDI2.1</t>
  </si>
  <si>
    <t xml:space="preserve">A2FDI2</t>
  </si>
  <si>
    <t xml:space="preserve">EMBL:EAX97011.1 </t>
  </si>
  <si>
    <t xml:space="preserve">MKEGNLKLTLNPMTDEFLFQDNKNYTVCINPTKGTLNEKPINELLLKADVDNKADKEYVDDAIAKEEERANKAYATKEHTHPELADKTYVDNKMSSEVTRAENEYSKKTHIHSISDITNLQETLNRKSAVGHTHTIANITNLQETLNRKSAVGHTHTIANITNLQETLNRKSDVGHTHTIANITNLQETLNRKSAVGHTHTIANITNLQETLNRKSDVGHTHTSFTTFTADDITLNTTLPSKGPTIPPATSLVDTLMSNDNNIIHLRQELNVLKQILPNLIYPVGSLYVSMNSTRPEVVLGFGTWTQIVDRFLYCANSSKETGGSKTISGENLPAHSHYIDLSTSREGWHKHRYWEWSGMTKGKGYDVKDDVQFAINCYWSDTQGGGDHSHFVSGYTQTTGQSKDYMPPYMTVYAWYRIA</t>
  </si>
  <si>
    <t xml:space="preserve">HTHTIANITNLQETLNRKSAVGHTHTIANITNLQETLNRKSDVGHTHTIANITNLQETLNRKSAVGHTHTIA</t>
  </si>
  <si>
    <t xml:space="preserve">https://www.ebi.ac.uk/interpro/protein/UniProt/A2FDY2</t>
  </si>
  <si>
    <t xml:space="preserve">&gt;A2FDY2.1</t>
  </si>
  <si>
    <t xml:space="preserve">A2FDY2</t>
  </si>
  <si>
    <t xml:space="preserve">EMBL:EAX96900.1 </t>
  </si>
  <si>
    <t xml:space="preserve">MSNETASMREIKHNRQLILQALNKNTTNFSNYSKISESLKEGNLKLTINPMTDEFLFQDSKNHTVCINPTKRTLNEKPIDELLLKADVDNKADKTYVDDAIAKEEERADKAYATKEHTHPELADKTYVDNKMSSEVTRAENEYSKKTHTHTIANITNLQETLNRKSDVGHTHTIANITNLQETLNRKSDVGHTHTIANITNLQETLNSKSAVGHTHTSSEITDLNVSLEKKADKNHTHDFFATVGIENIAGTVDGTGGEGGAPPHAAALYYKPPNFPQGLTSNENITTKKEISCKNVYVMDDENNVKFTAQDLYDNKADKNHTHKSFTTVRADDIILNYTLGSSAPLENPSTSVKXXXXXXXXXXXXXXXXXXXXXXXXXXXXXXXXXXVYAWYRIA</t>
  </si>
  <si>
    <t xml:space="preserve">HTHTIANITNLQETLNRKSDVGHTHTIANITNLQETLNRKSDVGHTHTIANITNLQETLNSKSAVGHTHTSS</t>
  </si>
  <si>
    <t xml:space="preserve">https://www.ebi.ac.uk/interpro/protein/UniProt/A2FES5</t>
  </si>
  <si>
    <t xml:space="preserve">&gt;A2FES5.1</t>
  </si>
  <si>
    <t xml:space="preserve">A2FES5</t>
  </si>
  <si>
    <t xml:space="preserve">EMBL:EAX96572.1 </t>
  </si>
  <si>
    <t xml:space="preserve">MQALNKNTTNFSNYSKISESLKEGNLKLTLNPMTDEFLFQDSKNHTVCINPTKRTLNEKPIDELLLKADVDNKADKEYVDDAIAKEEERANKAYATKEDVEKKADKTYVDNKMSSEVTRAENEYSKKTHTHSISDITNLQETLNRKSDVGHTHTIANITNLQETLNRKSDVGHTHTIANITNLQETLNRKSDVGHTHTIANITNLQETLNRKSAVGHTHTSSEITDLNVSLEKKADKTYVNEIYQSLLGTKNIETIVGDFSIYEENKYFRWEFVQSLRNGIRCKLIPKNNNEMYVSYKKNDGTQVKVPLDNNCYLNLYGDEQKKYLRVYEMADMTLPDPAPAPYYYDYGVDARVDPKKQTLYLEYYRYKRYNAIEKTRIVYYYEDDRNKYYSQDFTYPENIRLYYKKYSDTNQKKPEIVALYFKFKRDNPILSHMFDLMNPVGSIYTSMEARSPQVMFGVGAWEQIVDRFLYCANSSKETGGSKTISGENLPAHSHYIDLSTSQAGWHKHKFWDWHALKKGKGYDVKDDVQFAINCYWSDTQGDGNHTHRVSGYTQTTGQSKEYMPPYMTVYAWYRIA</t>
  </si>
  <si>
    <t xml:space="preserve">cluster99</t>
  </si>
  <si>
    <t xml:space="preserve">https://www.ebi.ac.uk/interpro/protein/UniProt/A2FF41</t>
  </si>
  <si>
    <t xml:space="preserve">&gt;A2FF41.1</t>
  </si>
  <si>
    <t xml:space="preserve">A2FF41</t>
  </si>
  <si>
    <t xml:space="preserve">EMBL:EAX96499.1 </t>
  </si>
  <si>
    <t xml:space="preserve">MSKDIASMREIQHNRQLIMQALNKNTTNFSNYSKISESLKEGNLKLTLNPMTDEFLFQDKKNNTVCINPTKGTLNEKPINELLLKTDVDNKADKEYVDDAIAKEEERANNAYATKEHTHPELADKTYVDNKMSSEVTRAENEYSKKTHIHYINQIPSLKETLETKADKTHTHYINQIPSLKETLETKADKTHTHSISDITNLQETLNRKSAVGHTHTSSEITDLNVSLEKKADKNHTHDFFATVGIENIEGTVEGADGTGGDVLYWKPPNFPQGLTSNENITTKKDISCKNVFVMEDENKVKFTAQDLYDKKADKTELQTLKTEILQTLYPIGSIYTSMNSTRPEVVLGFGTWTQIVDRFLYCANSSKETGGSKTISGENLPAHSHYIDLSTSQAGWHKHRYWDWSAMTKGKGYDVKDNVKFAINCYWSNTEGGGNHTHFVSGYTQTTGQSKEYMQPYMTVYAWYRIA</t>
  </si>
  <si>
    <t xml:space="preserve">HTHYINQIPSLKETLETKADKTHTHSISDITNLQETLNRKSAVGHTHTSSEITDLNVSLEKKADKNHTHDFF</t>
  </si>
  <si>
    <t xml:space="preserve">https://www.ebi.ac.uk/interpro/protein/UniProt/A2FG34</t>
  </si>
  <si>
    <t xml:space="preserve">&gt;A2FG34.1</t>
  </si>
  <si>
    <t xml:space="preserve">A2FG34</t>
  </si>
  <si>
    <t xml:space="preserve">EMBL:EAX96153.1 </t>
  </si>
  <si>
    <t xml:space="preserve">MSNETASMREIQHNRQLIIQALNKNTTNFSNYSKISESLKEGNLKLTLNPMTDEFLFQDNKNHTVCINPTKGTLNEKPIDELLLKADVDNKADKEYVDDAIAKEEERANKAYATKEDVEKKADKTYVDDELACVTSALVKKAYKEYVDEKDNEIKERVDWYHERTSKILKTKADTGWVSGCLDLKADKNHTHTIANIANLQETLNRKSDVGHTHTIANIANLQEKLDDKADKNHTHTSFTTVAIENIEGTVEETGGDVLDWKPPNFPEGLTSDKNITTMRYIRCRDVYVMEDENKVKFTAQDLYDKKADKKELQTLKTEILQTIYPVGSIYTSMNSTRPEVVLGFGTWTQILESFLYCAHTPKKTGGSKTISVDNLPPHSHSGTTSSNGNHSHRVCKQGYNTVSQTSMQIQVMSRSHFPNDPVDWNGMWTDTTGNHQHTFTTTSTGLGKKYMPPYMTVCAWYRIA</t>
  </si>
  <si>
    <t xml:space="preserve">HTHTIANIANLQETLNRKSDVGHTHTIANIANLQEKLDDKADKNHTHTSFTTVAIENIEGTVEETGGDVLDW</t>
  </si>
  <si>
    <t xml:space="preserve">https://www.ebi.ac.uk/interpro/protein/UniProt/A2FG73</t>
  </si>
  <si>
    <t xml:space="preserve">&gt;A2FG73.1</t>
  </si>
  <si>
    <t xml:space="preserve">A2FG73</t>
  </si>
  <si>
    <t xml:space="preserve">EMBL:EAX96112.1 </t>
  </si>
  <si>
    <t xml:space="preserve">MSNETASMREIQHNRQLIMQALNKNTTNFSNYSKISESLKGGDLKLTINPMTDEFLFQDNKNNTVCINPTKGTLNEKPINELLLKADVDNKADKEYVDDAIAKEEERANNAYATKEHTHPELADKTYVDNKMSSEVTRAENEYSKKTHIHYINQIPSLKETLETKADKTHTHTIANITNLQETLNRKSDVGHTHTIANITNLQETLNRKSDVGHTHTIANITNLQETLNRKSAVGHTHTIANITNLQETLNRKSDVGHTHTIANITNLQETLNRKSDVGHTHTIANITNLQETLNRKSAVGHTHTSSEITNLNVSLENKADKTYVNEIYQSLIGTKNIETIVGDFSVNEENKYFRWQLVQSLENGTRYKLIPKNNNEMYVSYKKNDGTQVKVPLDNNCYLNLYGDEQKKYLRVYEMADMTLPDPAPAPHYYDYGDDDRTPHVDEQKLTLYLDYYRYKRYNAIEKTRIVYYYTDDRNKYYSQDFTYPENIRLYYKKYSDTNQKKPEIVALYFKFKRDNPIISHIFDLMNPVGSIYTSMDARGPQVMFGVGAWEQIVDRFLYCANSSKETGGSKTISGENLPAHSHYIDLSTSQAGWHKHRYWDWSGMTKGKGYDVKDDVKFAINCYWSDTQENETYTFRFRYTQTRDKVKNTCHLT</t>
  </si>
  <si>
    <t xml:space="preserve">HTHTIANITNLQETLNRKSDVGHTHTIANITNLQETLNRKSDVGHTHTIANITNLQETLNRKSAVGHTHTIA</t>
  </si>
  <si>
    <t xml:space="preserve">https://www.ebi.ac.uk/interpro/protein/UniProt/A2FG99</t>
  </si>
  <si>
    <t xml:space="preserve">&gt;A2FG99.1</t>
  </si>
  <si>
    <t xml:space="preserve">A2FG99</t>
  </si>
  <si>
    <t xml:space="preserve">EMBL:EAX96045.1 </t>
  </si>
  <si>
    <t xml:space="preserve">MSNETASMREIQHNRQLIMQALNKNTTNFSNYSKISESLKEGNLKLTLNPMTDEFLFQDNKNHTVCINPTKGTLNEKPINELLLKADVDNKADKEYVDDAIAKEEERANNAYATKEHTHPELADKTYVDNKMSSEVTRAENEYSKKTHTHSISEITDLQETLNSKSAVGHTHTIANITNLQETLNRKSAVGHTHSISDITNLQETLNRKSAVGHTHTSSEITDLNVSLEKKADKTYVNEIYQSLIGTTKNIETIVGDFSVNEENKYFRWEFVQSLKNGIRYKLIPKNNNEMYVSYIKNNGTQVKVPLDNNCYLNLYGDEQKKYLRVYEMADMTLPNPAPAPYYYDYGVDARVDPKKQTLYLEYYRYKRYNAIEKTRIVYYYIDDKNKYYSQDFTYPENIRLYYKKYSDTNQKKPEIVTLYFKFKRDNPILSHMFDLMNPVGSIYTSMEARGPQVMFGVGAWEQIVDRFLYCANSSKETGGSKTISGENLPAHSHYIDLSTSQAGWHKHKFWDWSAMKKGKGYDVKDDVQFAINCFWGDTQGDGNHTHRVSGYTQTTGQSKEYMPPYMTVYAWYRIA</t>
  </si>
  <si>
    <t xml:space="preserve">HTHSISEITDLQETLNSKSAVGHTHTIANITNLQETLNRKSAVGHTHSISDITNLQETLNRKSAVGHTHTSS</t>
  </si>
  <si>
    <t xml:space="preserve">https://www.ebi.ac.uk/interpro/protein/UniProt/A2FI05</t>
  </si>
  <si>
    <t xml:space="preserve">&gt;A2FI05.1</t>
  </si>
  <si>
    <t xml:space="preserve">A2FI05</t>
  </si>
  <si>
    <t xml:space="preserve">EMBL:EAX95478.1 </t>
  </si>
  <si>
    <t xml:space="preserve">MSKETASMREIQHNRQLIMQALNKNTTNFSNYSKISESLKEGNLKLTINPMTDEFLFQDNKNHTVCINPTKRTLNEKPIDELLLKADIDNKADKEYVDDAIAKEEERANNAYATKEHTHPELADKTYVDNKMSSEVTRAENEYSKKTHTHTIANITNLQETLNRKSDVGHTHTIANITNLQETLNRKSDVGHTHTSSEITDLNVSLEKKADKTYVNEIYQSLVGTKNIETIVGDFSVNEENKYFRWQLVQSLENGTRYKLIPKNNNEMYVSYKKNDGTQVKVPLDNNCYLNIYGDEQKKYLRVYEMTDMTLPDPAPAPYYYDYGVDARVDPKKQTLYLEYYRYKRYNAIEKTRIVYYYTDDRNKYYSQDFTYPENIRLYYKKYSDTNQKKPEIVTLYFKFKRDNPILSHMFDLMNPVGSIYTSMDARCPQVMFGVGAWEQIVDRFLYCANSSKETGGSKKISVDNLPPHSHSGTTSSNGNHSHRVCKQGYNTVSQISMEIQVMSRTHFPNDPVDWNGMWTDTTGNHQHTFTTTSTGNGTDYMPPYMTVYAWYRIA</t>
  </si>
  <si>
    <t xml:space="preserve">HTHTIANITNLQETLNRKSDVGHTHTIANITNLQETLNRKSDVGHTHTSSEITDLNVSLEKKADKTYVNEIY</t>
  </si>
  <si>
    <t xml:space="preserve">https://www.ebi.ac.uk/interpro/protein/UniProt/A2FK76</t>
  </si>
  <si>
    <t xml:space="preserve">&gt;A2FK76.1</t>
  </si>
  <si>
    <t xml:space="preserve">A2FK76</t>
  </si>
  <si>
    <t xml:space="preserve">EMBL:EAX94682.1 </t>
  </si>
  <si>
    <t xml:space="preserve">MSKETASMREIQHNRQLILQALNKNTTNFSNYSKISESLKEGNLKLTLNPMTDEFLFQDSKNHTVCVNPTKGTLNEKPIKELLLKADIDNKADKEYVIEKVQEEHDRADATYATKEDVEKKADKEYVDDELAYLASGLVKKADKEYVDEKDNEIIKRVEWYHERTSKILEGKANTGWVSGCLDLKADKNHTHTIANITNLQEKLDGKADKNHTHTIANITNLQETLNSKSDVGHTHNFFSTVGIESILGTIEKTGGGGLYFKPPNFPEGLTSDKDIKCRNVYVMEDEKKVKFTAQDLYDKKADKTELQTLKTEILQTVYPIGSIYTSMNSTKPEVVLGLGTWTQIVDRFLYCANSSKETGGSKTISGANLPAHSHYINLSTSEAGLHSHRFWDWSGMTKGKGYDVKEDVKFAINCYWSNTEVGGSHTHRVSWYTQTTGQSKDYMPPYMTVYAWYRIA</t>
  </si>
  <si>
    <t xml:space="preserve">HTHTIANITNLQEKLDGKADKNHTHTIANITNLQETLNSKSDVGHTHNFFSTVGIESILGTIEKTGGGGLYF</t>
  </si>
  <si>
    <t xml:space="preserve">https://www.ebi.ac.uk/interpro/protein/UniProt/A2FM27</t>
  </si>
  <si>
    <t xml:space="preserve">&gt;A2FM27.1</t>
  </si>
  <si>
    <t xml:space="preserve">A2FM27</t>
  </si>
  <si>
    <t xml:space="preserve">EMBL:EAX94029.1 </t>
  </si>
  <si>
    <t xml:space="preserve">MSNETASMREIQHNRQLIMQALNKNTTNFSNYSKISESLKEGNLKLTLNPMTDEFLFQDNKNHTVCINPTKGTLNEKPINELLLKADVDNKADKEYVDDAIAKEEERANNAYATKEHTHPELADKTYVDNKMSSEVTRAENEYSKKTHIHSISEITDLQETLNNKSAVGHTHTIANITNLQETLNRKSDVGHTHTIANITNLQETLNRKSDVGHTHSISEITDLNVSLENKADKTYVNEIYQSLIGTTKNIETIVGDFSVNEENKYFRWEFVHSLKNGIRYKLIPKNNNEMYVGYIKNNGTQVKVPLDNNCYLNLYGDEQKKYFRVYEMTDMTLPNPAPAPYYYDYGVDAHVDPKKQTLYLEYYRYKRYNAIEKTRIVYYYEDDRNKYYSQDFTYPENIRLYYKKYSDTNQKKPEIVALYFKFKRDNPIMSHMFDLMNPVGSIYTSMEARGPQVMFGVGAWEQIVDRFLYCANSSKETGGSKTISGENLPAHSHYIDLSTSQAGWHRHKFWDWSAMKKGKGYDVKDDVQFAINCFWGDTQGDGNHTHFVSGYTQTTGQSKDYMPPYMTVYAWYRIA</t>
  </si>
  <si>
    <t xml:space="preserve">HTHTIANITNLQETLNRKSDVGHTHTIANITNLQETLNRKSDVGHTHSISEITDLNVSLENKADKTYVNEIY</t>
  </si>
  <si>
    <t xml:space="preserve">https://www.ebi.ac.uk/interpro/protein/UniProt/A2FMJ7</t>
  </si>
  <si>
    <t xml:space="preserve">&gt;A2FMJ7.1</t>
  </si>
  <si>
    <t xml:space="preserve">A2FMJ7</t>
  </si>
  <si>
    <t xml:space="preserve">EMBL:EAX93865.1 </t>
  </si>
  <si>
    <t xml:space="preserve">MSNETASMREIQHNRQLIIQALNKNTTNFSNYSKISESLKEGNLKLTLNPMTDEFLFQDNKNHTVCINPTKGTLNEKPINELLLKADVGNKADKEYVDDAIAKEEERANKAYATKEHTHPELADKTYVDNKMSSEVTRAENEYSKKTHTHTIANITNLQETLNSKSAVGHTHTIANITNLQETLNSKSAVGHTHSISEITDLNVSLEKKADKNHTHTSFTTVGIESIEGTVEEPDGDVLYWKPPNFPQGLTSDDDITTMKNIRCKDVYVMKDENNVKFTAQDLYDKKADKTELQTLKTEILQTLYPIGSIYTSMNSTRPETVLGFGTWTQIVDRFLYCANSSKETGGSKTISGENLPAHSHYIDLSTSQAGWHSHRYWNWSAMTKGKGYDVKDNVQFAINCYWSNTEGGGNHTHRVSGYTQTTGQSKDYMPPYMTVYAWYRNA</t>
  </si>
  <si>
    <t xml:space="preserve">HTHTIANITNLQETLNSKSAVGHTHTIANITNLQETLNSKSAVGHTHSISEITDLNVSLEKKADKNHTHTSF</t>
  </si>
  <si>
    <t xml:space="preserve">https://www.ebi.ac.uk/interpro/protein/UniProt/A2FPF6</t>
  </si>
  <si>
    <t xml:space="preserve">&gt;A2FPF6.1</t>
  </si>
  <si>
    <t xml:space="preserve">A2FPF6</t>
  </si>
  <si>
    <t xml:space="preserve">EMBL:EAX93229.1 </t>
  </si>
  <si>
    <t xml:space="preserve">MSKETASMREIQHNRQLILQALNKNTTNFSNYSKISESLKEGNLKLTLNPMTDEFLFQDSKNHTVCINPTKRTLNEKPIDELLLKADVGNKADKEYVIEKVQEEHDRADATYATKEHTHPELADKTYVDNKMSSEVTRADKEYSKKTHTHTIANITNLQETLNRKSDVGHTHTIANITNLQETLNRKSDVGHTHTIANIANLQETLNRKSDVGHTHTIANIANLQETLNRKSDVGHTHTSSEITDLNVSLEKKADKNHTHDFFATVGIENIAGTVEETGDVLNWKPPNFPQGLTSEDDITTMKYTRCRNVYVMEDENKVKFTAQDLYDKKADKTYVNDELDKKADKTYVNDELDKKADKTELQTLKTEILQTLYPIGSIYTSMNSTKPEVVLGFGTWTQIVDRFLYCANSSKETGGSKTISGANLPAHSHYINLSTSEAGLHSHRFWDWSGMTKGKGYDVKEDVKFAINCYWSNTEVGGSHTHRVSGYTQTTGQSKDYMPPYMTVYAWYRNA</t>
  </si>
  <si>
    <t xml:space="preserve">HTHTIANITNLQETLNRKSDVGHTHTIANITNLQETLNRKSDVGHTHTIANIANLQETLNRKSDVGHTHTIA</t>
  </si>
  <si>
    <t xml:space="preserve">https://www.ebi.ac.uk/interpro/protein/UniProt/A2FPI4</t>
  </si>
  <si>
    <t xml:space="preserve">&gt;A2FPI4.1</t>
  </si>
  <si>
    <t xml:space="preserve">A2FPI4</t>
  </si>
  <si>
    <t xml:space="preserve">EMBL:EAX93185.1 </t>
  </si>
  <si>
    <t xml:space="preserve">MSKETASMREIQHNRQLILQALNKNTTNFSNYSKISESLKEGNLKLTLNPLTDEFLFQDSKNHTVCINPTKGTLNEKPIDELLLKADVDNKADKEYVIEKVQEEHDRADATYATKEDVDNKADKEYVNDELACVASALVKKADKEYVDEKDNEIIKSVEWYHERTSKILEGKANTGWVSGCLDLKADKNHTHTIANITNLQEKLDGKADKNHTHTIANITNLQETLNRKSDVGHTHTSSEITDLNVSLEKKADKNHTHDFFATVGIENIEGTVEETGGDVLDWKPPNFPQGLTSEEDITTMRYIRCRNVYVMEDENKVKFTAQDLYDKKADKTELQTLKTEILQTIYPVGSIYTSMNSTRPEVVLGFGTWTQILESFLYCAHTPKKTGGSKTISVDNLPPHSHSGTTNFSGDHSHSLRDHPLYNSEYEAGYDVLSPDYNHSAKKTFRQTEPGGNHQHTFTTTSTGLGKKYMPPYMTVCAWYRIA</t>
  </si>
  <si>
    <t xml:space="preserve">HTHTIANITNLQEKLDGKADKNHTHTIANITNLQETLNRKSDVGHTHTSSEITDLNVSLEKKADKNHTHDFF</t>
  </si>
  <si>
    <t xml:space="preserve">https://www.ebi.ac.uk/interpro/protein/UniProt/A2FPT1</t>
  </si>
  <si>
    <t xml:space="preserve">&gt;A2FPT1.1</t>
  </si>
  <si>
    <t xml:space="preserve">A2FPT1</t>
  </si>
  <si>
    <t xml:space="preserve">EMBL:EAX93074.1 </t>
  </si>
  <si>
    <t xml:space="preserve">MSNETASMREIQHNRQLIMQALNKNTTNFSNYSKISESLKGGDLKLTINPMTDEFLFQDNKNHTVCINPTKGTLNEKPINELLLKADVDSKADKEYVDDAIAKEEERANNAYATKEHTHPELADKTYVDNKMSSEVTRAENEYSKKTHIHYINQIPSLKETLETKADKTHTHTIANITNLQETLNRKSDVGHTHTIANITNLQETLNRKSDVGHTHTIANITNLQETLNRKSDVGHTHTIANITNLQLTLNRKSDVGHTHTIANITNLQETLNRKSDVGHTHTIANITNLQETLNRKSDVGHTHTIANITNLQETLNRKSDVGHTHTIANITNLQETLNRKSDVGHTHTIANITNLQETLNRKSDVGHTHTIANITNLNVSLEKKADKTYVNEIYQSLIGTKKY</t>
  </si>
  <si>
    <t xml:space="preserve">https://www.ebi.ac.uk/interpro/protein/UniProt/A2FQ45</t>
  </si>
  <si>
    <t xml:space="preserve">&gt;A2FQ45.1</t>
  </si>
  <si>
    <t xml:space="preserve">A2FQ45</t>
  </si>
  <si>
    <t xml:space="preserve">EMBL:EAX92984.1 </t>
  </si>
  <si>
    <t xml:space="preserve">MSNETASMREIQHNRQLILQALNKNTTNFSNYSKISESLKEGNLKLTLNPLTDEFLFQDNRNHTVCINPTKRTLNEKPIDELLLKADIDNKADKEYVDDELARMASALVKKADKEYVDEKDNEIIERVEWYHERTTKILKTKADTGWVSGCLDLKADKNHTHTIANITNLQETLNRKSDVGHTHTIANITNLQETLNRKSDVGHTHTFFSTVGIESILGTIEETGGDGLYFKPPNFPEGLTSDKDIRCRNVYVMEDENKVKFTAQDLYDKKADKTELQTLKTEILQTVYPIGSIYTSMNSTKPEVVLGFGTWTQIVDRFLYCANSSKETGGSKTISGENLPAHSHYVDLSTSQAGWHKHRYWDWSSMTKGKGYDVKNNVKFAIDCYWSNTEGGGNHIHRVSGYTQTTGQSKDYMPPYMTVYAWYRIA</t>
  </si>
  <si>
    <t xml:space="preserve">HTHTIANITNLQETLNRKSDVGHTHTIANITNLQETLNRKSDVGHTHTFFSTVGIESILGTIEETGGDGLYF</t>
  </si>
  <si>
    <t xml:space="preserve">https://www.ebi.ac.uk/interpro/protein/UniProt/A2FRU3</t>
  </si>
  <si>
    <t xml:space="preserve">&gt;A2FRU3.1</t>
  </si>
  <si>
    <t xml:space="preserve">A2FRU3</t>
  </si>
  <si>
    <t xml:space="preserve">EMBL:EAX92392.1 </t>
  </si>
  <si>
    <t xml:space="preserve">MSSEVTRAENEYSKKTHIHSISEITDLQETLNSKSAVGHTHTIANITNLQETLNRKSAVGHTHSISEITDLNVSLEKKADKNHTHTSFTTVAIESIEGTVEGTGGDALYCKPPNFPQGLTSDDDITTMRNIRCKDVYVMKDEHNIKFTAQDLYDKKADKTELQTLKTEMLQTLYPIGSIYTSMNSTRPETVLGFGTWTQIVDRFLYCANSSKETGGSKTISGENLPAHSHYIDLSTSQAGWHKHRYWDWAAMTKGKGYDVKDNVQFAINCFWGNTQGDGNHTHRVSGYTQTTGQSKDYMPPYMTVYAWYRIA</t>
  </si>
  <si>
    <t xml:space="preserve">HTHTIANITNLQETLNRKSAVGHTHSISEITDLNVSLEKKADKNHTHTSFTTVAIESIEGTVEGTGGDALYC</t>
  </si>
  <si>
    <t xml:space="preserve">https://www.ebi.ac.uk/interpro/protein/UniProt/A2FSW3</t>
  </si>
  <si>
    <t xml:space="preserve">&gt;A2FSW3.1</t>
  </si>
  <si>
    <t xml:space="preserve">A2FSW3</t>
  </si>
  <si>
    <t xml:space="preserve">EMBL:EAX92014.1 </t>
  </si>
  <si>
    <t xml:space="preserve">MSKDIASIREIQHNRQLIMQALNKNTTNFSNYSKISESLKEGNLKLTLNPMTDEFLFQDNKNHTVCINPTKGTLNEKPINELLLKADVDNKADKEYVDDAIAKEEERANNAYATKEHTHPELADKTYVDNKMSSEVTRAENEYSKKTHIHSISEITDLQETLNRKSAVGHTHTIANITNLQETLNRKSAVGHTHTIANITNLQETLNRKSAVGHTHTSSEITDLNVSLEKKADKNHTHNSFTTVAIESIEGTVEETGGDVLYWKPPNFPQGLTSDDDITTMRNIRCKDVYVMKDEHNIKFTAQDLYDKKADKTELQTLKTEILQTLYPIGSIYTSMNSTNPEVVLGFGTWTQIVDRFLYCANSSKETGGSKTISGENLPAHSHYIDLSTSQAGWHKHKFWDWHGLKKGKGYDVKDDVQFAINCFWGNTQGDGNHTHRVTGYTQTTGQSKEYMPPYMTVYAWYRNA</t>
  </si>
  <si>
    <t xml:space="preserve">HTHTIANITNLQETLNRKSAVGHTHTIANITNLQETLNRKSAVGHTHTSSEITDLNVSLEKKADKNHTHNSF</t>
  </si>
  <si>
    <t xml:space="preserve">https://www.ebi.ac.uk/interpro/protein/UniProt/A2FT55</t>
  </si>
  <si>
    <t xml:space="preserve">&gt;A2FT55.1</t>
  </si>
  <si>
    <t xml:space="preserve">A2FT55</t>
  </si>
  <si>
    <t xml:space="preserve">EMBL:EAX91896.1 </t>
  </si>
  <si>
    <t xml:space="preserve">MSNETASMREIQLNRQLIIQALNKNTTNFSNYSKISESLKEGSLKLTLNPMTDEFLFQDNKNHTVCINPTKGTLNEKPIKELLLKADVDNKADKEYVIEKVQEEHDRADATYATKEHTHPELADKTYVDDELACVASALVKKADKEYVDEKDNEIKERVEWYNERTTKILKTKADTGWVSGCLDLKADKNHTHTIANITNLQETLNRKSDVGHTHTIANIANLQETLNRKSDVGHTHTIANIANLQETLNRKSDVGHTHTIANITNLQETLNRKSDVGHTHTIANIANLQETLNRKSDVGHTHTIANITNLQETLETKADKTYVNEIYQSLVGTTKNIETMVGDFSVNEENKYFRWEFVHSLKNGIRYKLIPKNNNEMYVSYKKNDGTQVKVPLDNNCYLNLYGDEQKKYLRVYEMADMTLPDPAPTPYYYKYGDDDKTPHVDPKKQTLYLEYYRYKRYNAIEKTRIVYYYEDDRNKYYSQDFTYPENIRLYYKKYSDTNQKKPEIVALYLKFKRDNPIISHMFDLMNPVGSIYTSMDERGPQAMFGVGAWEQILERFLYCANTPKETGGSKRISVDNLPPHSHSGTTSSNGNHSHRVCKQGYNTVSQTSMQIQVMSRSHFPNDPVDWNGMWTDTTGNHQHTFTTTSTGLGKKYMPPYMTVCAWYRIA</t>
  </si>
  <si>
    <t xml:space="preserve">HTHTIANITNLQETLNRKSDVGHTHTIANIANLQETLNRKSDVGHTHTIANIANLQETLNRKSDVGHTHTIA</t>
  </si>
  <si>
    <t xml:space="preserve">https://www.ebi.ac.uk/interpro/protein/UniProt/A2FTB5</t>
  </si>
  <si>
    <t xml:space="preserve">&gt;A2FTB5.1</t>
  </si>
  <si>
    <t xml:space="preserve">A2FTB5</t>
  </si>
  <si>
    <t xml:space="preserve">EMBL:EAX91867.1 </t>
  </si>
  <si>
    <t xml:space="preserve">MSKETASMREIQHNRQLIVQALNKNTTNFSNYSKISESLKEGNLKLTINPLTDEFLFQDSKNHTVCINPTKRTLNEKPIDELLLKADIDNKADKEYVIEKVQEEHDRADATYATKEHTHPELADKTYVDNKMSSEVTRAENEYSKKTHTHTIANITNLQETLNSKSDVGHTHTSSEITDLNVSLEKKADKNHTHDFFATVGIENIEGTVEETGGDVLNWKPPNFPQGLTSDEDITTMKYTRCRNVYVMEDENNVKFTAQDLYDKKADKTELQTLKTEILQTLYPIGSIYTSMNSTRPEVVLGFGTWTQIVDRFLYCANSSKETGGSKTISGENLPAHSHYIDLSTSEAGWHKHRFWDWSAMKKGKGYDVKDNVQFAINCFWGNTQGEGNHTHRVSGYTQTTGQSKDYMPPYMTVYAWYRNA</t>
  </si>
  <si>
    <t xml:space="preserve">HTHTIANITNLQETLNSKSDVGHTHTSSEITDLNVSLEKKADKNHTHDFFATVGIENIEGTVEETGGDVLNW</t>
  </si>
  <si>
    <t xml:space="preserve">cluster30</t>
  </si>
  <si>
    <t xml:space="preserve">https://www.ebi.ac.uk/interpro/protein/UniProt/A2FTE6</t>
  </si>
  <si>
    <t xml:space="preserve">&gt;A2FTE6.1</t>
  </si>
  <si>
    <t xml:space="preserve">A2FTE6</t>
  </si>
  <si>
    <t xml:space="preserve">EMBL:EAX91831.1 </t>
  </si>
  <si>
    <t xml:space="preserve">MSNETASMREIQHNRQLIMQALNKNTTNFSNYSKISESLKGGDLKLTINPMTNEFLFQDNKNNTVCINPTKGTLNEKPINELLLKADVDNKADKEYVDDAIAKEEERANNAYATKEHTHPELADKTYVDNKMSSEVTRAENEYSKTTHIHYINQIPSLKETLETKADKTHTHSISDITNLQETLNRKSAVGHTHSISDITNLQETLNRKSDVGHTHTIANITNLQETLNRKSAVGHTHSISDITNLQETLNRKSDVGHTHTIANITNLQETLNRKSDVGHTHTSSEITDLNVSLEKKADKTYVNEIYQSLIGTKKY</t>
  </si>
  <si>
    <t xml:space="preserve">HTHSISDITNLQETLNRKSAVGHTHSISDITNLQETLNRKSDVGHTHTIANITNLQETLNRKSAVGHTHSIS</t>
  </si>
  <si>
    <t xml:space="preserve">https://www.ebi.ac.uk/interpro/protein/UniProt/A2FUS0</t>
  </si>
  <si>
    <t xml:space="preserve">&gt;A2FUS0.1</t>
  </si>
  <si>
    <t xml:space="preserve">A2FUS0</t>
  </si>
  <si>
    <t xml:space="preserve">EMBL:EAX91359.1 </t>
  </si>
  <si>
    <t xml:space="preserve">MSNETASMREIQHNRQLIIQALNKNTTNFSNYSKISESLKEGNLKLTLNPMTDEFLFQDNKNHTVCINPTKGTLNEKPINELLLKADVGNKADKEYVDDAIAKEEERANNAYATKEHTHPELADKTYVDNKMSSEVTRAENEYSKKTHTHTIANITNLQETLNRKSDVGHTHTIANITNLQETLNRKSDVGHTHTIANITNLQETLNRKSDVGHTHTIANITNLQETLNRKSDVGHTHTSSEITDLNVSLEKKADKTHTHTSFTTVAIESIEGTVEETGGDALYCKPPNFPQGLTSDDDITTMRNIRCKDVYVMKDEYNIKFTAQDLYDKKADKTELQTLKTEMLQTLYPIGSIYTSMNSTNPATVLGFGTWTQIVDRFLYCANSSKETGWK</t>
  </si>
  <si>
    <t xml:space="preserve">cluster100</t>
  </si>
  <si>
    <t xml:space="preserve">https://www.ebi.ac.uk/interpro/protein/UniProt/A2FVF1</t>
  </si>
  <si>
    <t xml:space="preserve">&gt;A2FVF1.1</t>
  </si>
  <si>
    <t xml:space="preserve">A2FVF1</t>
  </si>
  <si>
    <t xml:space="preserve">EMBL:EAX91125.1 </t>
  </si>
  <si>
    <t xml:space="preserve">MSNETASMREIQHNRQLIIQALNKNTTNFSNYSKISESLKEGSLKLTLNPMTDEFLFQDNKNHTVCINPTKGTLNEKPIKELLLKADVDNKADKEYVIEKVQEEHDRADATYATKEDVEKKADKTYVDDELACVASALVKKADKEYVDEKDNEIKERVEWYHEWTSKILKTKADTGWVSGCLDLKADKNHTHTIANITNLQETLNRKSAVGHTHTIANITNLQETLNRKSDVGHTHTIANITNLQETLETKADKTYVNEIYQSLVGTTKNIETIVGDFSIYEENKYFRWEFVHSLKNGIRYKLIPKNNNEMYVSYKKNDGTQVKVPLDNNCYLNLYGDEQKKYFRVYEMADMTLPDPAPAPYYYDYGAEDGTLHADEQKQTLYLEYYRYKRYNAIEKTRIVYYYIDDKNKYYSQDFTYPENIRLYYKKYSDTNQKKPEIVALYFKFKRDNPIISHMFDLMNPVGSIYTSMEARGPQVMFGVGAWEQIVDRFLYCANSSKETGGSKTISVDNLPPHSHSGTTSSNGNHSHRVCKQGYNTVSQTSMQIQVMSRSHFPNDPVDWNGMWTDTTGNHQHTFTTTSTGNGTDYMPPYMTVYAWYRNA</t>
  </si>
  <si>
    <t xml:space="preserve">HTHTIANITNLQETLNRKSAVGHTHTIANITNLQETLNRKSDVGHTHTIANITNLQETLETKADKTYVNEIY</t>
  </si>
  <si>
    <t xml:space="preserve">https://www.ebi.ac.uk/interpro/protein/UniProt/A2FVM6</t>
  </si>
  <si>
    <t xml:space="preserve">&gt;A2FVM6.1</t>
  </si>
  <si>
    <t xml:space="preserve">A2FVM6</t>
  </si>
  <si>
    <t xml:space="preserve">EMBL:EAX91041.1 </t>
  </si>
  <si>
    <t xml:space="preserve">MSSEVTRADKEYSKKTHTHTIANITNLQETLNRKSDVGHTHTIANITNLQETLNRKSDVGHTHTIANITNLQETLNRKSDVGHTHTSSEITDLNVSLEKKADKNHTHDFFATVGIENIEGTVEETGGDVLNWKPPNFPQGLTSEDDITTMKYTRCRNVYVMEDENNVKFTAQDLYDKKADKTELQTLKTEILQTVYPIGSIYTSMNSTKPEVVLGFGTWTQIVDRFLYCANSSKETGGSKTISGANLPAHSHYIDLSTSEAGWHKHRFWDWSAMKKGKGYDVKDDVQFAINCFWGSTQGEGNHTHRVSGYTQTTGQSKDYMPPYHDSLRMV</t>
  </si>
  <si>
    <t xml:space="preserve">https://www.ebi.ac.uk/interpro/protein/UniProt/A2FVS2</t>
  </si>
  <si>
    <t xml:space="preserve">&gt;A2FVS2.1</t>
  </si>
  <si>
    <t xml:space="preserve">A2FVS2</t>
  </si>
  <si>
    <t xml:space="preserve">EMBL:EAX91000.1 </t>
  </si>
  <si>
    <t xml:space="preserve">MSKETASMREIQHNRQLILQALNKNTTNFSNYSKISESLKEGNLKLTINPMTDEFLFQDSKNHTVCINPTKRTLNEKPIDELLLKADIDNKADKEYVDDELARVASALVKKADKEYVNEKDEKIIERVEWYHERTTKILKGKADTGWVSGCLDLKADKNHTHTIANITNLQETLNRKSDVGHTHTIANITNLQETLNRKSDVGHTHSFFATVGIENIEGTVQETGGDAIYCKPPNFPQGLTSDDDITTMRNIRCRDVYVMEDEHNIKFTAQDLYDKKADKTELQTLKTEILQTIYPVGSIYTSMNSTRPEVVLGFGTWTQIFESFLYCAHTPKKTGGSKTISVDNLPPHSHSGTTNFSGDHSHSLRDHPLYNSEYEAGYDVLSPDYNHSAKKTFRQTEPGGNHQHTFTTTSTGLGKKYMPPYMTVCAWYRIA</t>
  </si>
  <si>
    <t xml:space="preserve">HTHTIANITNLQETLNRKSDVGHTHTIANITNLQETLNRKSDVGHTHSFFATVGIENIEGTVQETGGDAIYC</t>
  </si>
  <si>
    <t xml:space="preserve">cluster81</t>
  </si>
  <si>
    <t xml:space="preserve">https://www.ebi.ac.uk/interpro/protein/UniProt/A2FW47</t>
  </si>
  <si>
    <t xml:space="preserve">&gt;A2FW47.1</t>
  </si>
  <si>
    <t xml:space="preserve">A2FW47</t>
  </si>
  <si>
    <t xml:space="preserve">EMBL:EAX90868.1 </t>
  </si>
  <si>
    <t xml:space="preserve">MSNETASMREIQHNRQLIIQALNKNTTNFSNYSKISESLKEGNLKLTLNPMTDEFLFQDKKNHTVCINPTKGTLNEKPISELLLKADVDNKADKEYVIEKVQEEHDRADATYATKEHTHPELADKTYVDNKMSSEVTRAENEYSKKTHIHTIANITNLQETLETKANKTHTHTIANITNLQETLNRKSDVGHTHTIANITNLQETLNRKSDVGHTHTSFTTVAIENIAGTVEEPDGDVLYWKPPNFPQGLTSEENITTTKYIRCRNVYVMEDEKNVKFTAQDLYEKKADKTELQTLKTEILQTLYPIGSIYTSMNSTRPEVVLGFGTWTQIVDRFLYCANSSKETGGSKTISGENLPAHSHYIDLSTSQAGWHSHRYWNWSAMTKGKGYDVKDNVQFAINCYWSNTEGGGNHTHRVSGYTQTTGQSKDYMPPYMTXXXXXXXXXXXXXXXXXXXXXXXXXXXXXXXXXXKFSFQTKPSQPSLAGMGWRQRLMAAGGYVK</t>
  </si>
  <si>
    <t xml:space="preserve">HTHTIANITNLQETLNRKSDVGHTHTIANITNLQETLNRKSDVGHTHTSFTTVAIENIAGTVEEPDGDVLYW</t>
  </si>
  <si>
    <t xml:space="preserve">cluster95</t>
  </si>
  <si>
    <t xml:space="preserve">https://www.ebi.ac.uk/interpro/protein/UniProt/A2FWT1</t>
  </si>
  <si>
    <t xml:space="preserve">&gt;A2FWT1.1</t>
  </si>
  <si>
    <t xml:space="preserve">A2FWT1</t>
  </si>
  <si>
    <t xml:space="preserve">EMBL:EAX90644.1 </t>
  </si>
  <si>
    <t xml:space="preserve">MSKETASMREIQHNRQLILQALNKNTTNFSNYSKISESLKEGNLKLTLNPMTDEFLFQDSKNHTVCINPTKGTLNEKPINELLLKADIDNKADKEYVIEKVQEEHDRADATYATKEHTHPELADKTYVDNKMSSEVTRAENEYSKKTHIHTIANITNLQETLNRKSDVGHTHTIANITNLQETLNSKSAVGHTHTIANITNLQETLNSKSAVGHTHTIANITNLQETLETKADKTYVNEIYQSLVGTTKNIETIVGDFSIYEENKYFRWEFVQSLRNGIRCKLIPKNNNEMYVSYKKNDGTQVKVPLDNNCYLNFYGDEQKKYLRVYEMADMTLPDPAPAPYYYDYGVDVRTLHADPKKQTFYLDFYRYKRYNAIEKTRIVYYYTDDRNKYYSQDFTYPENIRLYYKKYSDTNQKKPEMVALYFKFKRDNPIISHMFDFMNPVGSIYTSMEARGPQAMFGVGAWEQIVDRFLYCANSSKETGGSKTIQVKPYLRIVTT</t>
  </si>
  <si>
    <t xml:space="preserve">HTHTIANITNLQETLNSKSAVGHTHTIANITNLQETLNSKSAVGHTHTIANITNLQETLETKADKTYVNEIY</t>
  </si>
  <si>
    <t xml:space="preserve">https://www.ebi.ac.uk/interpro/protein/UniProt/A2FX75</t>
  </si>
  <si>
    <t xml:space="preserve">&gt;A2FX75.1</t>
  </si>
  <si>
    <t xml:space="preserve">A2FX75</t>
  </si>
  <si>
    <t xml:space="preserve">EMBL:EAX90488.1 </t>
  </si>
  <si>
    <t xml:space="preserve">MSNETASMREIQHNRQLIIQALNKNTTNFSNYSKISESLKEGNLKLTLNPMTDEFLFQDNKNHTVCINPTKGTLNEKPIKELLLKADVDNKADKTYVIEKVQEEHDRADATYATKDDVENKADKETVDMLAQTVSSHDRALMEDGQQLKELEKGVTELRNTKADSTWIAGYVDATKEYIFKWTEGTYPQKQHTHSISDITNLQETLNRKSDVGHTHTIANITNLQETLNRKSDVGHTHTSFTTFTADDIILNFDLGSSAPLENPSTSVKDTLNNLDKSCRNIESHARNFEAYELPAMLDKKADKTELQTLKTEILQTLYPIGSIYTSMNSTRPETVLGFGTWTQIVDKFLYCANSSKETGGSKTISGENLPAHSHYIDLSTSQAGWHKHRYWDWSGMTKGQGYDVKDDVKFAINCYWDDTQGEGNHTHFVSGYTQTTGQSKDYMPPYMTVYAWYRIA</t>
  </si>
  <si>
    <t xml:space="preserve">HTHSISDITNLQETLNRKSDVGHTHTIANITNLQETLNRKSDVGHTHTSFTTFTADDIILNFDLGSSAPLEN</t>
  </si>
  <si>
    <t xml:space="preserve">https://www.ebi.ac.uk/interpro/protein/UniProt/A2FYT6</t>
  </si>
  <si>
    <t xml:space="preserve">&gt;A2FYT6.1</t>
  </si>
  <si>
    <t xml:space="preserve">A2FYT6</t>
  </si>
  <si>
    <t xml:space="preserve">EMBL:EAX89938.1 </t>
  </si>
  <si>
    <t xml:space="preserve">MSKETASMREIKHNRQLILQALNKNTTNFSNYSKISESLKEGNLKLTLNPLTDEFLFQDSKNHTVCINPTKGTLNEKPIDELLLKADVDNKADKEYVIEKVQEEHDRADATYATKADVDNKADKTYVNDELACVASALDKKADKEYVDEKDEEIKKMVEWYHERTSKILKGKADTGWVSGCLDLKADKNHTHTIANITNLQEKLDGKADKNHTHTIANITNLQETLNKKSDVGHTHSFFSTVGIESILGTIEETGGGGLYFKPPNFPEGLTSDKDIRCRNVYVMEDENKVKFTAQDLYDKKADKTELQTLKTEILQTVYPIGSIYTSMNSTRPEVVLGFGTWTQIVDRFLYCANSSKETGGSKTISGANLPAHSHYINLSTSEAGLHSHRFWDWSGMTKGKGYDVKEDVKFAINCYWSNTEVGGSHTHRVSGYTQTTGQSKDYMPPYMTVYAWYRNA</t>
  </si>
  <si>
    <t xml:space="preserve">HTHTIANITNLQEKLDGKADKNHTHTIANITNLQETLNKKSDVGHTHSFFSTVGIESILGTIEETGGGGLYF</t>
  </si>
  <si>
    <t xml:space="preserve">https://www.ebi.ac.uk/interpro/protein/UniProt/A2FYZ6</t>
  </si>
  <si>
    <t xml:space="preserve">&gt;A2FYZ6.1</t>
  </si>
  <si>
    <t xml:space="preserve">A2FYZ6</t>
  </si>
  <si>
    <t xml:space="preserve">EMBL:EAX89878.1 </t>
  </si>
  <si>
    <t xml:space="preserve">MSKDIASMREIQHNRQLIMQALNKNTTNFSNYSKISESLKEGNLKLTINPMTDEFLFQDNKNHTVCINPTKGTLNEKPINELLLKTDVDNKADKEYVDDAIAKEEERANNAYATKEHTHPELADKTYVDNKMSSEVTRAENEYSKKTHIHSISEITDLQETLNRKSDVGHTHTIANITNLQETLNRKSDVGHTHTIANITNLQETLNRKSDVGHTHTIANITNLQETLNRKSAVGHTHTSSEITDLNVSLEKKADKTYVNEIYQSLIGTTKNIETIVGDFSVNEENKYFR</t>
  </si>
  <si>
    <t xml:space="preserve">HTHTIANITNLQETLNRKSDVGHTHTIANITNLQETLNRKSDVGHTHTIANITNLQETLNRKSAVGHTHTSS</t>
  </si>
  <si>
    <t xml:space="preserve">https://www.ebi.ac.uk/interpro/protein/UniProt/A2FZB5</t>
  </si>
  <si>
    <t xml:space="preserve">&gt;A2FZB5.1</t>
  </si>
  <si>
    <t xml:space="preserve">A2FZB5</t>
  </si>
  <si>
    <t xml:space="preserve">EMBL:EAX89741.1 </t>
  </si>
  <si>
    <t xml:space="preserve">MSKETASMREIQHNRQLILQALNKNTTNFSNYSKISESLKEGSLKLTINPMTDEFLFQDSKNHTVCINPTKRTLNEKPIDELLLKADVEKKADKEYVIEKVQEEHDRADATYATKADVDNKADKEYVDDELAYLASGLVKKADKEYVDEKDNEIKERVEWYNERTTKILKTKADTGWVSGCLDLKADKNHTHTIANITNLQETLNRKSDVGHTHTIANITNLQETLNRKSDVGHTHDFFATVGIENIAGTVEEPDGTGGDVLNWKPPNFPQGLTSDEDITTMKYIRCRNVYVMEDENNVKFTAQDLYDKKADKTELQTLKTEILQTLYPIGSIYTSMNSTRPEVVLGFGTWTQIVDRFLYCANSSKETGGSKTISGENLPAHSHYIDLSTSQAGWHKHRFWDWSAMKKGKGYDVKDNVQFAINCFWGSTQGEGNHTHRVSGYTQTTGQSKDYMPPYMTVYAWYRNA</t>
  </si>
  <si>
    <t xml:space="preserve">HTHTIANITNLQETLNRKSDVGHTHTIANITNLQETLNRKSDVGHTHDFFATVGIENIAGTVEEPDGTGGDV</t>
  </si>
  <si>
    <t xml:space="preserve">https://www.ebi.ac.uk/interpro/protein/UniProt/A2FZG9</t>
  </si>
  <si>
    <t xml:space="preserve">&gt;A2FZG9.1</t>
  </si>
  <si>
    <t xml:space="preserve">A2FZG9</t>
  </si>
  <si>
    <t xml:space="preserve">EMBL:EAX89701.1 </t>
  </si>
  <si>
    <t xml:space="preserve">MSKDIASMREIQHNRQLIMQALNKNTTNFSNYSKISESLKEGNLKLTLNPMTDEFLFQDNKNHTVCINPTKGTLNEKPINELLLKADVDNKADKEYVDDAIAKEEERANNAYATKEHTHPELADKTYVDNKMSSEVTRAENEYSKKTHIHYINQIPSLKETLETKADKTHTHSISDITNLQETLNRKSAVGHTHTIANITNLQETLNRKSDVGHTHTIANITNLQETLNRKSDVGHTHTSSEITDLNVSLEKKADKNHTHDFFTTVAIESIEGTVEETGGDALYCKPPNFPQGLTSDDDITTMRNIRCKDVYVMKDEHNIKFTAQDLYDKKADKTELQTLKTEILQTLYPIGSIYTSMNSTRPEVVLGFGTWTQIVDRFLYCANSSKETGGSKTISGENLPAHSHYIDLSTSQAGWHKHRYWDWSAMTKGKGYDVKDNVKFAINCYWSNTEGGGNHTHHVSGYTQTTGQSKEYXXXXXXXXXXXXXXXXXXXXXXXXXXXXXXXXXXC</t>
  </si>
  <si>
    <t xml:space="preserve">HTHSISDITNLQETLNRKSAVGHTHTIANITNLQETLNRKSDVGHTHTIANITNLQETLNRKSDVGHTHTSS</t>
  </si>
  <si>
    <t xml:space="preserve">https://www.ebi.ac.uk/interpro/protein/UniProt/A2G007</t>
  </si>
  <si>
    <t xml:space="preserve">&gt;A2G007.1</t>
  </si>
  <si>
    <t xml:space="preserve">A2G007</t>
  </si>
  <si>
    <t xml:space="preserve">EMBL:EAX89507.1 </t>
  </si>
  <si>
    <t xml:space="preserve">MSKDIASMREIQHNRQLIMQALNKNTTNFSNYSKISESLKEGNLKLTLNPMTDEFLFQDKKNNTVCINPTKGTLNEKPINELLLKADVDNKADKEYVDDAIAKEEERANNAYATKEHTHPELADKTYVDNKMSSEVTRAENEYSKKTHTHSISEITDLQETLNSKSAVGHTHTIANITNLQETLNSKSAVGHTHTIANITNLQETLNRKSAVGHTHSISEITDLNVSLEKKADKNHTHTSFTTVAIESIEGTVDVTGGDVLYCKPPNFPQGLTSDDDITTMRNIRCKDVYVMKDEYNIKFTAQDLYDKKADKKELQTLKTEILQTLYPIGSIYTSMNSTNPETVLGFGTWTQIVDRFLYCANSSKETGGSKTISGENLPAHSHYIDLSTSQAGWHKHKFWDWSAMTKGKGYDVKDNVQFAINCYWGDTQGEGNHTHFVSGYTQTTGQSKDYMPPYMTVYAWYRIA</t>
  </si>
  <si>
    <t xml:space="preserve">https://www.ebi.ac.uk/interpro/protein/UniProt/A2G136</t>
  </si>
  <si>
    <t xml:space="preserve">&gt;A2G136.1</t>
  </si>
  <si>
    <t xml:space="preserve">A2G136</t>
  </si>
  <si>
    <t xml:space="preserve">EMBL:EAX89139.1 </t>
  </si>
  <si>
    <t xml:space="preserve">MSKETASMREIQHNRQLIIQALNKNTTNFSNYSKISESLKEGNLKLTINPLTDEFLFQDSKNHTVCINPTKRTLNEKPIDELLLKADIDNKADKEYVIEKVQEEHDRADATYATKEDVEKKADKTYVDDELAYVASGLVKKADKEYVDEKDEKIKEMVEWYHERTTKILKTKADTGWVSGCLDLKADKNHTHTIANITNLQETLNRKSDVGHTHTIANITNLQETLNRKSDVGHTHNFFSTVGIESILGTIEETGGGGLYFKPPNFPEGLTSDKDIRCRNVYVMEDENKVKFTAQDLYDKKADKTELQTLKTEILQTLYPIGSIYTSMNSTRPEVVLGFGTWTQIVDRFLYCANSSKETGGSKTISGENLPAHSHYIDLSTSEAGWHKHRFWDWSAMKKGKGYDVKDDVQFAINCFWGSTQGEGNHTHRVSGYTQTTGQSKDYMPPYMTVYAWYRNA</t>
  </si>
  <si>
    <t xml:space="preserve">https://www.ebi.ac.uk/interpro/protein/UniProt/A2G3G3</t>
  </si>
  <si>
    <t xml:space="preserve">&gt;A2G3G3.1</t>
  </si>
  <si>
    <t xml:space="preserve">A2G3G3</t>
  </si>
  <si>
    <t xml:space="preserve">EMBL:EAX88304.1 </t>
  </si>
  <si>
    <t xml:space="preserve">MSKETASMREIQHNRQLILQALNKNTTNFSNYSKISESLKEGNLKLTLNPLTDEFLFQDSKNHTVCINPTKGTLNEKPIDELLLKADIDNKADKEYVDDELAYLASGLVKKADKEYVDEKDNEIIERVEWYHERTSKILKGKANTGWVSGCLDLKADKNHTHTIANITNLQENLNSKSDVGHTHTIANITNLQETLNRKSDVGHTHTFFSTVGIESILGTIEETGGGGLYFKPPNFPEGLTSDKDIRCRNVYVMEDEKKVKFTAQDLYDKKADKTELQTLKTEILQTVYPIGSIYTSMNSTKPEVVLGFGTWTQIVDRFLYCANSSKETGGSKTISGENLPAHSHYIDLSTSEAGWHKHRFWDWSAMKKGKGYDVKDDVQFAINCFWGSTQGEGNHTHRVSGYTQTTGQSKDYMPPYMTVYAWYRNA</t>
  </si>
  <si>
    <t xml:space="preserve">HTHTIANITNLQENLNSKSDVGHTHTIANITNLQETLNRKSDVGHTHTFFSTVGIESILGTIEETGGGGLYF</t>
  </si>
  <si>
    <t xml:space="preserve">https://www.ebi.ac.uk/interpro/protein/UniProt/A2G460</t>
  </si>
  <si>
    <t xml:space="preserve">&gt;A2G460.1</t>
  </si>
  <si>
    <t xml:space="preserve">A2G460</t>
  </si>
  <si>
    <t xml:space="preserve">EMBL:EAX88063.1 </t>
  </si>
  <si>
    <t xml:space="preserve">MSKDIASMREIQHNRQLIMQALNKNTTNFSNYSKISESLKEGNLKLTLNPLTDEFLFQDNKNNTVCINPTKGTLNEKPINELLLKTDVDNKADKEYVDDAIAKEEERANNAYATKEHTHPELADKTYVDNKMSSEVTRAKNEYSKKTHTHSISEITDLQETLNSKSAVGHTHTIANITNLQETLNRKSAVGHTHSISEITDLNVSLEKKADKNHTHKSFTTVRADDIILNFDLGSSAPLENPSTSVKDTLNNLDKSCRNIEDHARNFEAYELPAMLDKKADKTELQTLKTEILQTLYPIGSIYTSMNSTRPEVVLGFGTWTQIVDRFLYCANSSKETGGSKTISGANLPAHSHYIDLSTSQAGLHSHRFWDWSGMTKGKGYDVKEDVKFAINCYWNNTDGGGIHTHRVSGYTQTTGQSKEYMPPYMTVYAWYRNA</t>
  </si>
  <si>
    <t xml:space="preserve">HTHSISEITDLQETLNSKSAVGHTHTIANITNLQETLNRKSAVGHTHSISEITDLNVSLEKKADKNHTHKSF</t>
  </si>
  <si>
    <t xml:space="preserve">https://www.ebi.ac.uk/interpro/protein/UniProt/A2G4I7</t>
  </si>
  <si>
    <t xml:space="preserve">&gt;A2G4I7.1</t>
  </si>
  <si>
    <t xml:space="preserve">A2G4I7</t>
  </si>
  <si>
    <t xml:space="preserve">EMBL:EAX87937.1 </t>
  </si>
  <si>
    <t xml:space="preserve">MSKETASMREIQHNRQLIMQALNKNTTNFSNYSKISESLKEGNLKLTLNPMTDEFLFQDNKNHTVCINPTKGTLNEKPIKELLLKADVDNKADKEYVIEKVQEEHDRADATYATKEHTHPELADKTYVDNKMSSEVTRAENEYSKKTHTHSISDITNLQETLNSKSAVGHTHTIANITNLQETLNSKSDVGHTHTIANITNLQETLNSKSDVGHTHTIANITNLQETLNRKSDVGHTHTSSEITDLNVSLEKKADKTYVNEIYQSLIGTTKNIETIVGDFSVNEENKYFRWQLVQSLENGTRYKLIPKNNNEMYVSYIKNDGTQVKVPLDNNCYLNLYGDEQKKYLRVYEMTDMTLPDPAPVPYYYDYGVDARVDPKKQTLYLDFYRYKRYNAIEKTRIVYYYEDDRNKYYSQDFTYPENIRLYYKKYSDTNQKKPEMVALYFKFKRDNPIISHMFDLMNPVGSIYTSMEAGGPQVMFGVGAWEQIVDRFLYCANSSKETGGSKKISVDNLPPHSHSGTTSSNGNHSHRVCKQGYNTVSQISMQIQVMSRTHFPNDPVDWNGMWTDTTGNHQHTFTTTSTGNGTDYMPPYMTVYAWYRIA</t>
  </si>
  <si>
    <t xml:space="preserve">HTHSISDITNLQETLNSKSAVGHTHTIANITNLQETLNSKSDVGHTHTIANITNLQETLNSKSDVGHTHTIA</t>
  </si>
  <si>
    <t xml:space="preserve">https://www.ebi.ac.uk/interpro/protein/UniProt/A2G4J2</t>
  </si>
  <si>
    <t xml:space="preserve">&gt;A2G4J2.1</t>
  </si>
  <si>
    <t xml:space="preserve">A2G4J2</t>
  </si>
  <si>
    <t xml:space="preserve">EMBL:EAX87929.1 </t>
  </si>
  <si>
    <t xml:space="preserve">MSKETASMREIQHNRQLILQALNKNTTNFSNYSKISESLKEGNLKLTLNPMTDEFLFQDSKNHTVCINPTKGTLNEKPIKELLLKADVDNKADKEYVIEKVQEEHDRADATYATKEHTHPELADKTYVDNKMSSEVTRAENEYSKKTHTHTIANITNLQETLNRKSDVGHTHTIANITNLQETLNRKSDVGHTHTIANITNLQETLNRKSDVGHTHTIANITNLQETLNRKSDVGHTHTIANITNLQETLNRKSDVGHIHTIANITNLQETLNRKSDVGHTHTIANITNLQETLNRKSDVGHTHTIANITNLQETLNRKSDVGHTHTIANITNLQETLNRKSDVGHTHTSSEITDLNVSLEKKADKTYVNEIYQSLVGTKNIETMVGDFSVYEENKYFRWEFVHSLKNGIRYKLIPKNNNEMYVSYIKNDGTQVKVPLDNNCYLNLYGDEQKKYLRVYEMADMTLPDPSPAPYYYDYSADDKTPHVDPKKQTLYLEYYRYKRYNAIEKTRIVYYYEVDRNKYYSQDFTYPENIRLYYKKYSDTNQKKPEIVALYFKFKRDNPIISHMFDLMNPVGSIYTSMEARGPQVMFGFGTWTQIVDRFLYCANSSKETGGSKTISGENLPAHSHYIDLSTSQAGWHKHRYWDWSSMTKGKGYDVKNNVKFAIDCYWSNTEGGGNHIHRVSGYTQTTGQSKDYMPPYMTVYAWYRNA</t>
  </si>
  <si>
    <t xml:space="preserve">https://www.ebi.ac.uk/interpro/protein/UniProt/A2G565</t>
  </si>
  <si>
    <t xml:space="preserve">&gt;A2G565.1</t>
  </si>
  <si>
    <t xml:space="preserve">A2G565</t>
  </si>
  <si>
    <t xml:space="preserve">EMBL:EAX87707.1 </t>
  </si>
  <si>
    <t xml:space="preserve">MSNETASMREIQHNRQLIMQALNKNTTNFSNYSKISESLKEGNLKLTLNPMTDEFLFQDNKNHTVCINPTKRTLNEKPIDELLLKADVDNKADKEYVDDAIAKEEERANKAYATKEDVEKKADKTYVDDELAYLASGLVKKADKEYVDEKDEKIKEMVEWYHERTSKILEGKANTGWVSGCLDLKADKNHTHTIANIANLQETLNRKSDVGHTHTIANIANLQEKLDDKADKNHTHTSFTTVAIESIEGTVEETDGDVLYCKPPNFPQGLTSDDDITTMRNIRCKDVYVMEDENKVKFTAQDLYDKKADKTELQTLKTEILQTIYPVGSIYTSMNSTRPEVVLGFGTWTQILESFLYCAHTPKKTGGSKTISVDNLPPHSHSGTTNFFWRP</t>
  </si>
  <si>
    <t xml:space="preserve">HTHTIANIANLQETLNRKSDVGHTHTIANIANLQEKLDDKADKNHTHTSFTTVAIESIEGTVEETDGDVLYC</t>
  </si>
  <si>
    <t xml:space="preserve">cluster50</t>
  </si>
  <si>
    <t xml:space="preserve">https://www.ebi.ac.uk/interpro/protein/UniProt/A2G580</t>
  </si>
  <si>
    <t xml:space="preserve">&gt;A2G580.1</t>
  </si>
  <si>
    <t xml:space="preserve">A2G580</t>
  </si>
  <si>
    <t xml:space="preserve">EMBL:EAX87700.1 (Fragment)</t>
  </si>
  <si>
    <t xml:space="preserve">MQALNKNTTNFSNYSKISESLKEGNLKLTLNPMTDEFLFQDNKNHTVCINPTKGTLNEKPINELLLKADVDNKADKEYVDDAIAKEEERANNAYATKEHTHPELADKTYVDNKMSSEVTRAENEYSKKTHTHSISEITDLQETLNSKSAVGHTHTIANITNLQETLNRKSAVGHTHSISEITDLNVSLENKADKGYVASKLEKKADKEYVDEKDNEMKERVDWYHEWTSKILKTKADTGWVSGCLDLKADKTYVNDELEKKANKTHTHTSFTTVAIESIEGTVEETGGDVLYCKPPNFPQGLTSDDDITTMRNIRCKDVYVMKDEHNIKFTAQDLYDKKADKTELQ</t>
  </si>
  <si>
    <t xml:space="preserve">HTHSISEITDLQETLNSKSAVGHTHTIANITNLQETLNRKSAVGHTHSISEITDLNVSLENKADKGYVASKL</t>
  </si>
  <si>
    <t xml:space="preserve">https://www.ebi.ac.uk/interpro/protein/UniProt/A2G5J5</t>
  </si>
  <si>
    <t xml:space="preserve">&gt;A2G5J5.1</t>
  </si>
  <si>
    <t xml:space="preserve">A2G5J5</t>
  </si>
  <si>
    <t xml:space="preserve">EMBL:EAX87579.1 </t>
  </si>
  <si>
    <t xml:space="preserve">MSNETASMREIQHNRQLILQALNKNTTNFSNYSKISESLKEGNLKLTLNPLTDEFLFQDSKNHTVCINPTKRTLNEKPIDELLLKADIDNKADKEYVIEKVQEEHDRADATYATKEHTHPELADKTYVDNKMSSEVTRAENEYSKKTHTHTIANITNLQETLNRKSDVGHTHTSSEITDLNVSLEKKADKNHTHDFFATVGIENIEGTVEGADGDVLNWKPPNFPQGLTSEDDITTMKYIKCRNVYVMEDENKVKFTAQDLYDKKADKTELQTLKTEILQTLYPIGSIYTSMNSTRPEVVLGLGTWTQIVDRFLYCANSSKETGGSKTISGENLPAHSHYIDLSTSEAGWHKHRFWDWSAMKKGKGYDVKDDVQFAINCFWGSTQGEGNHTHRVSGYTQTTGQSKDYMPPYMTVYAWYRNA</t>
  </si>
  <si>
    <t xml:space="preserve">HTHTIANITNLQETLNRKSDVGHTHTSSEITDLNVSLEKKADKNHTHDFFATVGIENIEGTVEGADGDVLNW</t>
  </si>
  <si>
    <t xml:space="preserve">https://www.ebi.ac.uk/interpro/protein/UniProt/A2G5S2</t>
  </si>
  <si>
    <t xml:space="preserve">&gt;A2G5S2.1</t>
  </si>
  <si>
    <t xml:space="preserve">A2G5S2</t>
  </si>
  <si>
    <t xml:space="preserve">EMBL:EAX87490.1 </t>
  </si>
  <si>
    <t xml:space="preserve">MSNETASMREIQHNRQLIMQALNKNTTNFSNYSKISESLKEGNLKLTLNPLTDEFLFQDKKNNTVCINPTKGTLNEKPINELLLKADVDNKADKEYVDDAIAKEEERANNAYATKEHTHPELADKTYVDNKMSSEVTRAENEYSKKTHIHSISEITDLQETLNSKSAVGHTHTIANITNLQETLNRKSAVGHTHTIANITNLQETLNRKSAVGHTHSISEITDLNVSLEKKADKNHTHDFFTTVAIESIEGTVEETGGDALYCKPPNFPQGLTSDDDITTMKNIRCKDVYVMEDENKVKFTAQDLYEKKADKTELQTLKTEILQTLYPIGSIYTSMNSTRPEVVLGFGTWTQIVDRFLYCANSSKETGGSKTISGENLPAHSHYIDLSTSQAGWHKHRYWDWSAMTKGKGYDVKDNVKFAINCYWSNTEGGGNHTHFVSGYTQTTGQSKDYMPPYMTVYAWYRNA</t>
  </si>
  <si>
    <t xml:space="preserve">HTHTIANITNLQETLNRKSAVGHTHTIANITNLQETLNRKSAVGHTHSISEITDLNVSLEKKADKNHTHDFF</t>
  </si>
  <si>
    <t xml:space="preserve">https://www.ebi.ac.uk/interpro/protein/UniProt/A2G608</t>
  </si>
  <si>
    <t xml:space="preserve">&gt;A2G608.1</t>
  </si>
  <si>
    <t xml:space="preserve">A2G608</t>
  </si>
  <si>
    <t xml:space="preserve">EMBL:EAX87404.1 </t>
  </si>
  <si>
    <t xml:space="preserve">MSKETASMREIQHNRQLILQALNKNTTNFSNYSKISESLKEGNLKLTINPMTDEFLFQDSKNHTVCINPTKRTLNEKPIDELLLKADVGNKADKEYVIEKVQEEHDRADATYATKADVDNKADKEYVIEKVQEEHDRADATYATKEHTHPELADKTYVDNKMSSEVTRADKEYSKKTHTHTIANITNLQETLNRKSDVGHTHTIANITNLQETLNRKSDVGHTHTIANITNLQETLNRKSAVGHTHTIANIANLQETLETKADKTYVNEIYQSLVGTTKNIETIVGDFSIYEENKYFRWEFVQSLRNGIRCKLIPKNNNEMYVSYIKNDGTQVKVPLDNNCYLNFYGDEQKKYLRVYEMTDMTLSNVAPAPYYYDYGVDARVDPKKQTLYLDYYRYKRYNAIEKTRIVYYYTDDRNKYYSQDFTYPENIRLYFKKYSDTNQKKPEIVALYFKFKRDNPIISHMFDLMNPVGSIYTSMEARGPQAMFGVGAWEQIVDRFLYCANSSKETGGSKTISGENLPAHSHYVSLTTSREGWHKHRYWDWTGMTKGKGYDVKDDVKFAINCYWDDTWGEGDHTHRVSGYTQTTGQSKDYMPTLHDSLRMV</t>
  </si>
  <si>
    <t xml:space="preserve">https://www.ebi.ac.uk/interpro/protein/UniProt/A2G671</t>
  </si>
  <si>
    <t xml:space="preserve">&gt;A2G671.1</t>
  </si>
  <si>
    <t xml:space="preserve">A2G671</t>
  </si>
  <si>
    <t xml:space="preserve">EMBL:EAX87351.1 </t>
  </si>
  <si>
    <t xml:space="preserve">MSKETASMREIQHNRQLIMQALNKNTTNFSNYSKISESLKEGNLKLTINPMTDEFLFQDSKNHTVCVNPTKGTLNEKPIDELLLKADIDNKADKEYVDDAIAKEEERANKAYATKEDVEKKADKTYVDDELAYLASGLVKKADKEYVDEKDEKIKEMVEWYHERTSKILEGKANTGWVSGCLDLKADKNHTHTIANITNLQETLNRKSDVGHTHTIANIANLQEKLDDKADKNHTHTSFTTVAIENIEGTVEETGGDAIYCKPPNFPQGLTSDDDITTMRNIRCKDVYVMEDENKVKFTAQDLYDKKADKKELQTLKTEILQTIYPVGSIYTSMNSTRPEVVLGFGTWTQIFESFLYCAHTPKKTGGSKTISVDNLPPHSHSGTTNFSGDHSHSLRDHPLYNSEYEAGYDVLSPDYNHSAKKTFRQTEPGGNHQHTFTTTSTGLGKKYMPPYMTVCAWYRIA</t>
  </si>
  <si>
    <t xml:space="preserve">HTHTIANITNLQETLNRKSDVGHTHTIANIANLQEKLDDKADKNHTHTSFTTVAIENIEGTVEETGGDAIYC</t>
  </si>
  <si>
    <t xml:space="preserve">https://www.ebi.ac.uk/interpro/protein/UniProt/A2G707</t>
  </si>
  <si>
    <t xml:space="preserve">&gt;A2G707.1</t>
  </si>
  <si>
    <t xml:space="preserve">A2G707</t>
  </si>
  <si>
    <t xml:space="preserve">EMBL:EAX87055.1 (Fragment)</t>
  </si>
  <si>
    <t xml:space="preserve">MTDEFLFQDNKNHTVCINPTKGTLNEKPIKELLLKADVDNKADKTYVDDAIAKEEERADKAYATKEHTHPELADKTYVDNKMSSEVTRAENEYSKKTHTHTIANIANLQETLNRKSAVGHTHTSSEITDLNVSLEKKADKNHTHTSFTTVTIESIEGTVEETGGDVLYCKPPNFPQGLTSDDDITTMRNIRCKDVYVMKDEHNVKFTAQDLYDKKADKNHTHTSFTTFTADDITLNTTLPSKAPTIPPATSLVDTLISNDNSIIHLRQELNVLKQILPNLIYPVGSIYTSMNSTRPEVVLGFGTWTQIVDRFLYCANSSKETGGSKTISGANLPAHSHYVSLTTSREGGHRHKYWDWTGMTKGKGYDVKDNVQFAINCYLDNTEVGGDHTHFVSG</t>
  </si>
  <si>
    <t xml:space="preserve">HTHTIANIANLQETLNRKSAVGHTHTSSEITDLNVSLEKKADKNHTHTSFTTVTIESIEGTVEETGGDVLYC</t>
  </si>
  <si>
    <t xml:space="preserve">https://www.ebi.ac.uk/interpro/protein/UniProt/A2G898</t>
  </si>
  <si>
    <t xml:space="preserve">&gt;A2G898.1</t>
  </si>
  <si>
    <t xml:space="preserve">A2G898</t>
  </si>
  <si>
    <t xml:space="preserve">EMBL:EAX86620.1 </t>
  </si>
  <si>
    <t xml:space="preserve">MSNETASMREIQHNRQLIVQALNKNTTNFSNYSKISESLKEGNLKLTMNPMTDEFLFQDNRNHTVCINPTKGTLNEKPIKELLLKADVDNKADKEYVIEKVQEEHDRADATYATKEHTHPELADKTYVDNKMSSEVTRAENEYSKKTHTHTIANITNLQETLNRKSDVGHTHTIANITNLQETLNRKSDVGHTHTSSEITDLNVSLEKKADKNHTHDFFRTVGIENIEGTVEETGDILLWKPPNFPEGLTSDKDIRCRNVYVMEDENNVKFTAQDLYDKKADKTELQTLKTEILQTVYPIGSIYTSMNSTRPEVVLGFGTWTQIVDRFLYCANSSKETGGSKTISGANLPAHSHYIDLSTSQAGWHKHRYWDWSAMTKGKGYDVKDNVKFAINCYWSNTEGGGNHTHRVSGYTQTTGQSKDYMPPYMTVYAWYRNA</t>
  </si>
  <si>
    <t xml:space="preserve">HTHTIANITNLQETLNRKSDVGHTHTIANITNLQETLNRKSDVGHTHTSSEITDLNVSLEKKADKNHTHDFF</t>
  </si>
  <si>
    <t xml:space="preserve">https://www.ebi.ac.uk/interpro/protein/UniProt/A2G8C2</t>
  </si>
  <si>
    <t xml:space="preserve">&gt;A2G8C2.1</t>
  </si>
  <si>
    <t xml:space="preserve">A2G8C2</t>
  </si>
  <si>
    <t xml:space="preserve">EMBL:EAX86594.1 </t>
  </si>
  <si>
    <t xml:space="preserve">MSKETASMREIKHNRQLILQALNKNTTNFSNYSKISESLKEGNLKLTINPMTDEFLFQDNKNHTVCVNPTKGTLNEKPIKELLLKADVDNKADKEYVIEKVQEEHDRADATYATKEHTHPELADKTYVDNKMSSEVTRAENEYSKKTHTHTISEITNLQETLNRKSDVGHTHTIANITNLQETLNRKSDVGHTHTSSEITDLNVSLENKADKTYVNEIYQSLVGTKNIETIVGDFSVNEENKYFRWEFVHSLKNGTRYKLIPKNNNEMYVSYKKNDGTQVKVPLDNNCYLNLYGDEQKKYLRVYEMADMTLPDPAPAPYYYDYGVDARVDPKKQTLYLEYYRYKRYNAIEKTRIVYYYEDDRNKYYSQDFTYPENIRLYYKKYSDTNQKKPEIVALYFKFKRDNSIMSHMFDLMNPVGSIYTSMDARGPQVMFSVGAWEQIVDRFLYCANSSKETGGSKKISVDNLPPHSHSGTTSSNGNHSHRVCKQGYNTVSQISMQIQVMSRTHFPNDPVDWNGMWTDTTGNHQHTFTTTSTGNGTDYMPPYMTVYAWYRIA</t>
  </si>
  <si>
    <t xml:space="preserve">HTHTISEITNLQETLNRKSDVGHTHTIANITNLQETLNRKSDVGHTHTSSEITDLNVSLENKADKTYVNEIY</t>
  </si>
  <si>
    <t xml:space="preserve">cluster37</t>
  </si>
  <si>
    <t xml:space="preserve">https://www.ebi.ac.uk/interpro/protein/UniProt/A2G8J5</t>
  </si>
  <si>
    <t xml:space="preserve">&gt;A2G8J5.1</t>
  </si>
  <si>
    <t xml:space="preserve">A2G8J5</t>
  </si>
  <si>
    <t xml:space="preserve">EMBL:EAX86520.1 </t>
  </si>
  <si>
    <t xml:space="preserve">MSNETASMREIQHNRQLIMQALNKNTTNFSNYSKISESLKEGNLKLTINPMTDEFLFQDNKNHTVCINPTKGTLNEKPINELLLKTDVDNKADKEYVDDAIAKEEERANNAYATKEHTHPELADKTYVDNKMSSEVTRAENEYSKKTHTHSISEITDLQETLNSKSAVGHTHTIANITNLQETLNRKSAVGHTHTSSEITDLNVSLENKADKTYVNEIYQSLIGTKNIETIVGDFSVNEENKYFRWQFVQSLENGTRYKLIPKNNNEMYVSYKKNDGTQVKVPLDNNCYLNLYGDEQKKYLRVYEMTDMTLPDPAPAPYYXXXXXXXXXXXXXXXXXXXXXXXXXXXXXXXXXXNEVARTSRCYKQTSIETSN</t>
  </si>
  <si>
    <t xml:space="preserve">HTHSISEITDLQETLNSKSAVGHTHTIANITNLQETLNRKSAVGHTHTSSEITDLNVSLENKADKTYVNEIY</t>
  </si>
  <si>
    <t xml:space="preserve">https://www.ebi.ac.uk/interpro/protein/UniProt/A2G8V7</t>
  </si>
  <si>
    <t xml:space="preserve">&gt;A2G8V7.1</t>
  </si>
  <si>
    <t xml:space="preserve">A2G8V7</t>
  </si>
  <si>
    <t xml:space="preserve">EMBL:EAX86408.1 </t>
  </si>
  <si>
    <t xml:space="preserve">MIHSIXXXXXXXXXXXXXXXXXXXXXXXXXXXXXXXXXXADATYATKEHTHPELADKTYVDNKMSSEVTRAENEYSKKTHTHTIANITNLQETLNRKSDVGHTHTIANITNLQETLNRKSAVGHTHTIANITNLQETLNRKSDVGHTHTIANITNLQETLNRKSDVGHTHTIANITNLQETLNRKSAVGHTHTIANITNLQETLNRKSDVGHTHTIANITNLQETLNRKSDVGHTHTIANITNLQETLNRKSAVGHTHTIANITNLQETLNRKSDVGHTHTSFTTFTADDITLNTTLPSKGPTIPPATSLVDTLISNDNSIIHLRQELNVLKQILPNLIYPVGSIYTSMNSTRPEVVLGFGTWTQIVDRFLYCANSSKETGGSKTISGENLPAHSHYINLSTSLEGWHKHRYWDWSRMTKGKGYDVKDDVEFAINCYWSDTQGGGSHTHLVSGYTQKLVYKSRVLRHCVPPYAILVNLTLYKTVNVYFTTQTQTPT</t>
  </si>
  <si>
    <t xml:space="preserve">HTHTIANITNLQETLNRKSDVGHTHTIANITNLQETLNRKSAVGHTHTIANITNLQETLNRKSDVGHTHTIA</t>
  </si>
  <si>
    <t xml:space="preserve">https://www.ebi.ac.uk/interpro/protein/UniProt/A2G9J4</t>
  </si>
  <si>
    <t xml:space="preserve">&gt;A2G9J4.1</t>
  </si>
  <si>
    <t xml:space="preserve">A2G9J4</t>
  </si>
  <si>
    <t xml:space="preserve">EMBL:EAX86170.1 </t>
  </si>
  <si>
    <t xml:space="preserve">MSKETASMREIKHNRQLILQALNKNTTNFSNYSKISESLKEGNLKLTLNPMTDEFLFQDNRNHTVCINPTKGTLNEKPIDELLLKADVGNKADKEYVDDAIAKEEERANKAYATKEHTHPELADKTYVDNKMSSEVTRAENEYSKKTHTHTISEITNLQETLNRKSDVGHTHTIANIANLQETLNRKSDVGHTHTIANIANLQETLNRKSDVGHTHTIANIANLQETLNRKSDVGHTHTSSEITDFKR</t>
  </si>
  <si>
    <t xml:space="preserve">HTHTISEITNLQETLNRKSDVGHTHTIANIANLQETLNRKSDVGHTHTIANIANLQETLNRKSDVGHTHTIA</t>
  </si>
  <si>
    <t xml:space="preserve">cluster29</t>
  </si>
  <si>
    <t xml:space="preserve">https://www.ebi.ac.uk/interpro/protein/UniProt/A2G9Y3</t>
  </si>
  <si>
    <t xml:space="preserve">&gt;A2G9Y3.1</t>
  </si>
  <si>
    <t xml:space="preserve">A2G9Y3</t>
  </si>
  <si>
    <t xml:space="preserve">EMBL:EAX86041.1 </t>
  </si>
  <si>
    <t xml:space="preserve">MSKETASMREIQHNRQLIIQALNKNTTNFSNYSKISESLKEGNLKLTMNPMTDEFLFQDNRNHTVCINPTKGLLNEKPIKELLLKADVDNKADKEYVIEKVQEEHDRADATYATKADVDNKADKEYVIEKVQEEHDRADATYATKEHTHPELADKTYVDNKMSSEVTRAENEYSKKTHTHTIANITNLQETLETKANKTHTHTIANITNLQETLNRKSDVGHTHTIANITNLQETLNRKSDVGHTHTIANITNLQETLNRKSDVGHTHTSFTTFTADDITLNTTLPSKAPTIPPATSLVDTLISNDNSIIHLRQELNVLKQILPNLIYPVGSLYTSMNSTRPEVVLGFGTWTQIVDRFLYCANSSKETGGSKTISGENLPAHSHYVDLTTSLEGWHKHRYWDWTGMTKGKGYDVKDDVQFAINCYWDDTQGGGSHTHRVSGYTQTTGQSKDYMPPYMTVYAWYRNA</t>
  </si>
  <si>
    <t xml:space="preserve">HTHTIANITNLQETLETKANKTHTHTIANITNLQETLNRKSDVGHTHTIANITNLQETLNRKSDVGHTHTIA</t>
  </si>
  <si>
    <t xml:space="preserve">https://www.ebi.ac.uk/interpro/protein/UniProt/A2GA30</t>
  </si>
  <si>
    <t xml:space="preserve">&gt;A2GA30.1</t>
  </si>
  <si>
    <t xml:space="preserve">A2GA30</t>
  </si>
  <si>
    <t xml:space="preserve">EMBL:EAX85988.1 </t>
  </si>
  <si>
    <t xml:space="preserve">MSNETASMREIQHNRQLIMQALNKNTTNFSNYSKISESLKGGDLKLTINPMTDEFLFQDNKNNTVCINPTKGTLNEKPINELLLKADVDNKADKEYVDDAIAKEEERANNAYATKEHTHPELADKTYVDNKMSSEVTRAGNEYSKKTHIHYINQIPSLKETLETKADKTHTHSISDITNLQETLNRKSDVGHTHTIANITNLQETLNRKSAVGHTHSISDITNLQETLNRKSAVGHTHTSSEITDLNVSLENKADKTYVNEIYQSLIGTKNIETIVGDFSVNEENKYFRWQLVQSLENGTRYKLIPKNNNEMYVSYKKNDGTQVKVPLDNXXXXXXXXXXXXXXXXXXXXXXXXXXXXXXXXXXPEIQSFYFGK</t>
  </si>
  <si>
    <t xml:space="preserve">HTHSISDITNLQETLNRKSDVGHTHTIANITNLQETLNRKSAVGHTHSISDITNLQETLNRKSAVGHTHTSS</t>
  </si>
  <si>
    <t xml:space="preserve">https://www.ebi.ac.uk/interpro/protein/UniProt/A2GA97</t>
  </si>
  <si>
    <t xml:space="preserve">&gt;A2GA97.1</t>
  </si>
  <si>
    <t xml:space="preserve">A2GA97</t>
  </si>
  <si>
    <t xml:space="preserve">EMBL:EAX85917.1 (Fragment)</t>
  </si>
  <si>
    <t xml:space="preserve">KPIDELLLKADVDNKADKEYVIEKVQEEHDRADATYATKADVDNKADKEYVIEKVQEEHDRADATYATKEHTHPELADKTYVDNKMSSEVTRAENEYSKKTHTHTIANITNLQETLNRKSDVGHTHTIANITDLQETLNRKSDVGHTHTIANITDLQETLNRKSDVGHTHTIANITDLQETLNRKSDVGHTHTSFTTFTADDITLNTTLPSKAPTIPPATSLVDTLISNDNSIIHLRQELNVLKQILPNLIYPVGSLYVSMNSTKPEVVLGFGTWTQIVDRFLYCANSSKETGGSKTISGENLPAHSHYVDLTTSLEGWHKHRYWDWSRMTKGKGYDVKDDVDFAINCYWDDTQGGGSHTHNVSGYTQTTGQSKDYMPPYMTVYAWYRNA</t>
  </si>
  <si>
    <t xml:space="preserve">HTHTIANITNLQETLNRKSDVGHTHTIANITDLQETLNRKSDVGHTHTIANITDLQETLNRKSDVGHTHTIA</t>
  </si>
  <si>
    <t xml:space="preserve">cluster86</t>
  </si>
  <si>
    <t xml:space="preserve">https://www.ebi.ac.uk/interpro/protein/UniProt/A2GBR5</t>
  </si>
  <si>
    <t xml:space="preserve">&gt;A2GBR5.1</t>
  </si>
  <si>
    <t xml:space="preserve">A2GBR5</t>
  </si>
  <si>
    <t xml:space="preserve">EMBL:EAX85406.1 (Fragment)</t>
  </si>
  <si>
    <t xml:space="preserve">MSKETASMREIQLNRQLILQALNKNTTNFSNYSKISESLKEGNLKLTLNPLTDEFLFQDNRNHTVCINPTKRTLNEKPIDELLLKADIDNKADKEYVDATKDYILAWTERTYPQKHHTHNIYDVDELQEKLDDKADKNHTHTISDITNLQETLNRKSDVGHTHTSSEITDLNVSLEKKADKNHTHDFFATVGIENIAGTVEEPDGTGGDVLNWKPPNFPQGLTSEDDITTMKYTRCRNVYVMEDENNVKFTAQDLYDKKADKTELQTLKTEILQTVYPI</t>
  </si>
  <si>
    <t xml:space="preserve">HTHNIYDVDELQEKLDDKADKNHTHTISDITNLQETLNRKSDVGHTHTSSEITDLNVSLEKKADKNHTHDFF</t>
  </si>
  <si>
    <t xml:space="preserve">https://www.ebi.ac.uk/interpro/protein/UniProt/A2GC47</t>
  </si>
  <si>
    <t xml:space="preserve">&gt;A2GC47.1</t>
  </si>
  <si>
    <t xml:space="preserve">A2GC47</t>
  </si>
  <si>
    <t xml:space="preserve">EMBL:EAX85268.1 </t>
  </si>
  <si>
    <t xml:space="preserve">MREIQHNRQLILQALNKNTTNFSNYSKISESLKEGNLKLTLNPMTDEFLFQDSKNHTVCVNPTKGTLNEKPIKELLLKADVDNKADKEYVIEKVQEEHDRADATYATKEHTHPELADKTYVDNKMSSEVTRAENEYSKKTHTHTIANITNLQETLNRKSDVGHTHTIANITNLQETLNRKSDVGHTHTIANITDLNVSLEKKADKNHTHDFFATVGIENIAGTVEEPDGTGGDVLNWKPPNFPQGLTSEDDITTMKYIRCRNVYVMEDENNVKFTAQDLYDKKADKTYVNDELDKKADKTELQTLKTEILQTVYPIGSLYTSMNSTRPEVVLGFGTWTQIVDRFLYCANSSKETGGSKTISGENLPAHSHYVDLSTSEAGWHKHRFWDWSAMKKGKGYDVKDDVQFAINCFWGSTQGEGNHTHRVSGIRKQRDKVKTTCHLT</t>
  </si>
  <si>
    <t xml:space="preserve">HTHTIANITNLQETLNRKSDVGHTHTIANITNLQETLNRKSDVGHTHTIANITDLNVSLEKKADKNHTHDFF</t>
  </si>
  <si>
    <t xml:space="preserve">https://www.ebi.ac.uk/interpro/protein/UniProt/A2GCH7</t>
  </si>
  <si>
    <t xml:space="preserve">&gt;A2GCH7.1</t>
  </si>
  <si>
    <t xml:space="preserve">A2GCH7</t>
  </si>
  <si>
    <t xml:space="preserve">EMBL:EAX85141.1 </t>
  </si>
  <si>
    <t xml:space="preserve">MSNETASMREIQHNRQLIMQALNKNTTNFSNYSKISESLKEGNLKLTINPMTDEFLFQDNKNHTVCINPTKGTLNEKPINELLLKADVDNKADKEYVDDAIAKEEERANNAYATKEHTHPELADKTYVDNKMSSEVTRAENEYSKRTHIHSISEITDLQETLNSKSAVGHTHTIANITNLQETLNSKSAVGHTHTIANITNLQETLNRKSAVGHTHSISEITDLNVSLEKKADKNHTHDFFTTVAIESIEGTVEETGGDALYCKPPNFPQGLTSDDDITTMKNIRCKDVYVMKDEHNIKFTAQDLYDKKADKTELQTLKTEILQTLYPIGSIYTSMNSTRPETVLGFGTWTQIVDRFLYCANSSKETGGSKTISGENLPAHSHYIDLSTSQAGWHKHKYWDWSAMTKGKGYDVKDNVKFAINCFWSNTEGGGNHTHRVSGYTQTTGQSKDYMPPYMTVYAWYRIA</t>
  </si>
  <si>
    <t xml:space="preserve">HTHTIANITNLQETLNSKSAVGHTHTIANITNLQETLNRKSAVGHTHSISEITDLNVSLEKKADKNHTHDFF</t>
  </si>
  <si>
    <t xml:space="preserve">https://www.ebi.ac.uk/interpro/protein/UniProt/A2GCJ1</t>
  </si>
  <si>
    <t xml:space="preserve">&gt;A2GCJ1.1</t>
  </si>
  <si>
    <t xml:space="preserve">A2GCJ1</t>
  </si>
  <si>
    <t xml:space="preserve">EMBL:EAX85127.1 </t>
  </si>
  <si>
    <t xml:space="preserve">MSNETASMREIQHNRQLIMQALNKNTTNFSNYSKISESLKEGNLKLTINPMTDEFLFQDNKNNTVCINPAKGTLNEKPINELLLKADVDNKADKEYVDDAIAKEEERANNAYATKEHTHPELADKTYVDNKMSSEVTRAENEYSKKTHIHYINQIPSLKETLETKADKTHTHSISDITNLQETLNRKSAVGHTHSISDITNLQETLNRKSAVGHTHSISDITNLQETLNRKSAVGHTHSISDITNLQETLNRKSAVGHTHSISDITNLQETLNRKSAVGHTHSISDITNLQETLNRKSAVGHTHSISDITNLQETLNRKSAVGHTHSISDITNLQETLNRKSAVGHTHSISDITNLQETLNRKSAVGHTHSISDITNLQETLNRKSAVGHTHTSSEITDLNVSLENKADKTYVNEIYQSLIGTKNIDTIGCPKVRLAQRSI</t>
  </si>
  <si>
    <t xml:space="preserve">HTHSISDITNLQETLNRKSAVGHTHSISDITNLQETLNRKSAVGHTHSISDITNLQETLNRKSAVGHTHSIS</t>
  </si>
  <si>
    <t xml:space="preserve">https://www.ebi.ac.uk/interpro/protein/UniProt/A2GCK0</t>
  </si>
  <si>
    <t xml:space="preserve">&gt;A2GCK0.1</t>
  </si>
  <si>
    <t xml:space="preserve">A2GCK0</t>
  </si>
  <si>
    <t xml:space="preserve">EMBL:EAX85118.1 </t>
  </si>
  <si>
    <t xml:space="preserve">MSKDIASMREIQHNRQLIMQALNKNTTNFSNYSKISESLKEGNLKLTLNPMTDEFLFQDKKNNTVCINPTKGTLNEKPINELLLKADVDNKADKEYVDDAIAKEEERANNAYATKEHTHPELADKTYVDNKMSSEVTRAENEYSKKTHTHYISEITDLQETLNSKSAVGHTHTIANITNLQETLNSKSNVGHTHTIANITNLQETLNRKSAVGHTHSISEITDLNVSLEKKADKNHTHTIANITNLQETLNRKSAVGHTHSISEITDLNVSLEKKADKNHTHDFFTTVAIESIEGTVEETGGDALYCKPPNFPQGLTSDDNITTMRNIRCKDVYVMKDEYNIKFTAQDLYDKKADKTELQTLKTEILQTLYPIGSIYTSMNSTRPEVVLGFGTWTQIVDRFLYCANSSKETVEVKRFQLKIYLHTVTT</t>
  </si>
  <si>
    <t xml:space="preserve">HTHYISEITDLQETLNSKSAVGHTHTIANITNLQETLNSKSNVGHTHTIANITNLQETLNRKSAVGHTHSIS</t>
  </si>
  <si>
    <t xml:space="preserve">https://www.ebi.ac.uk/interpro/protein/UniProt/A2GCY8</t>
  </si>
  <si>
    <t xml:space="preserve">&gt;A2GCY8.1</t>
  </si>
  <si>
    <t xml:space="preserve">A2GCY8</t>
  </si>
  <si>
    <t xml:space="preserve">EMBL:EAX84983.1 </t>
  </si>
  <si>
    <t xml:space="preserve">MSNETASMREIQHNRQLIMQALNKNTTNFSNYSKISESLKEGNLKLTLNPMTDEFLFQDNKNHTVCINPTKGTLNEKPINELLLKTDVDNKADKEYVDDAIAKEEERANNAYATKEHTHPELADKTYVDNKMSSEVTRAENEYSKKTHIHSISDITNLQETLETKANKTHTHTIANITNLQETLNRKSDVGHTHTIANITNLQETLNRKSAVGHTHTSFTTFTADDITLNTTLPSKAPTIPPATSLVDTLISNDNSIMHLRQELNVLKQILPNLIYPVGSLYVSMNSTRPEVVLGFGTWTQIVDRFLYCANSSKETGGSKTISGENLPAHSHYVRLTTSEGGWHKHRYWDWRGMTKGKGYDVKEDVKFAINCYWDDTQGEGIHSHFVTGYTHPTGQSKEYMPPYMTVYAWYRNA</t>
  </si>
  <si>
    <t xml:space="preserve">HTHTIANITNLQETLNRKSDVGHTHTIANITNLQETLNRKSAVGHTHTSFTTFTADDITLNTTLPSKAPTIP</t>
  </si>
  <si>
    <t xml:space="preserve">https://www.ebi.ac.uk/interpro/protein/UniProt/A2GD60</t>
  </si>
  <si>
    <t xml:space="preserve">&gt;A2GD60.1</t>
  </si>
  <si>
    <t xml:space="preserve">A2GD60</t>
  </si>
  <si>
    <t xml:space="preserve">EMBL:EAX84905.1 (Fragment)</t>
  </si>
  <si>
    <t xml:space="preserve">LFNYSKISESLKEGNLKLTLNPLTDEFLFQDKKNHTVCINPTKGTLNEKPINELLLKADVDNKADKEYVDDAIAKEEERANNAYATKEHTHPELADKTYVDNKMSSEVTRAENEYSKKTHIHYINQIPSLKETLETKADKTHTHSISDITNLQETLNRKSDVGHTHSISDITNLQETLNRKSDVGHTHTIANITNLQETLNRKSDVGHTHSISEITDLNVSLEKKADKNHTHDFFTTVAIESIEGTVEETGGDALYCKPPNFPQGLTSDDDITTMRNIRCKDVYVMKDEHNIKFTAQDLYDKKADKTELQTLKTEILQTLYPIGSIYTSMNSTRPEVVLGFGTWTQIVDRFLYCANSSKETGGSKTISGENLPAHSHYIDLSTSQAGWHKHRYWDWSAMIKGKGYDVKDNVKFAIDCYWSNTEGGGNHTHHVSGYTQTTGQSKEYMPPYMTVYAWYRIA</t>
  </si>
  <si>
    <t xml:space="preserve">HTHSISDITNLQETLNRKSDVGHTHSISDITNLQETLNRKSDVGHTHTIANITNLQETLNRKSDVGHTHSIS</t>
  </si>
  <si>
    <t xml:space="preserve">https://www.ebi.ac.uk/interpro/protein/UniProt/A2GDQ5</t>
  </si>
  <si>
    <t xml:space="preserve">&gt;A2GDQ5.1</t>
  </si>
  <si>
    <t xml:space="preserve">A2GDQ5</t>
  </si>
  <si>
    <t xml:space="preserve">EMBL:EAX84712.1 </t>
  </si>
  <si>
    <t xml:space="preserve">MQALNKNTTNFSNYSKISESLKGGDLKLTINPMTDEFLFQYNKNNTVCINPTKGTLNEKPINELLLKADVDNKTDKEYVDDAIAKEEERANNAYATKEHTHPELADKTYVDNKMSSEVTRAENEYSKKTHIHYINQIPSLKETLETKADKTHTHSISDITNLQETLNRKSDVGHTHTIANITNLQETLNRKSAVGHTHTIANITNLQETLNRKSAVGHTHTIANITNLQETLNRKSAVGHTHTIANITNLQETLNRKSAVGHTHTIANITNLQETLNRKSAVGHTHTIANITNLQETLNRKSDVGHTHTSSEITDLNVSLENKADKTYVNEIYQNLIGTKILKLLLVTFLSMKKINILDGSWYSP</t>
  </si>
  <si>
    <t xml:space="preserve">HTHSISDITNLQETLNRKSDVGHTHTIANITNLQETLNRKSAVGHTHTIANITNLQETLNRKSAVGHTHTIA</t>
  </si>
  <si>
    <t xml:space="preserve">https://www.ebi.ac.uk/interpro/protein/UniProt/A2GF20</t>
  </si>
  <si>
    <t xml:space="preserve">&gt;A2GF20.1</t>
  </si>
  <si>
    <t xml:space="preserve">A2GF20</t>
  </si>
  <si>
    <t xml:space="preserve">EMBL:EAX84244.1 </t>
  </si>
  <si>
    <t xml:space="preserve">MSNETASMREIQHNRQLIIQALNKNTTNFSNYSKISESLKEGNLKLTLNPMTDEFLFQDNKNHTVCINPKKGTLNEKPINELLLKADVDNKADKEYVDDAIAKEEERANKAYATKEHTHPELADKTYVDNKMSSEVTRAENEYSKKTHIHSISDITNLQETLNRKSAVGHTHTIANITNLQETLNRKSAVGHTHTIANITNLQETLNRKSAVGHTHTIANITNLQETLNRKSAVGHTHTIANITNLQETLNRKSAVGHTHTIANITNLQETLNRKSAVGHTHTIANITNLQETLNRKSAVGHTHTIANITNLQETLETKANKTHTHTIANITNLQETLNRKSDVGHTHTSFTTFTADDITLNTTLPSKGPTIPPATSLVDTLISNDNSIIHLRQELNVLKQILPNLIYPVGSLYVSMNSTRPEVVLGFGTWTQIVDRFLYCANSSKETGGSKTISGENLPAHSHYIDLSTSREGWHKHRYWEWSGMTKGKGYDVKDDVQFAINCYWSDTLGGGDHSHFVSGYTQTTGQSKDYMPPYMTVYAWYRIA</t>
  </si>
  <si>
    <t xml:space="preserve">HTHTIANITNLQETLNRKSAVGHTHTIANITNLQETLNRKSAVGHTHTIANITNLQETLNRKSAVGHTHTIA</t>
  </si>
  <si>
    <t xml:space="preserve">https://www.ebi.ac.uk/interpro/protein/UniProt/A2GFJ4</t>
  </si>
  <si>
    <t xml:space="preserve">&gt;A2GFJ4.1</t>
  </si>
  <si>
    <t xml:space="preserve">A2GFJ4</t>
  </si>
  <si>
    <t xml:space="preserve">EMBL:EAX84075.1 </t>
  </si>
  <si>
    <t xml:space="preserve">MSKETASMREIQHNRQLILQALNKNTTNFSNYSKISESLKEGNLKLTLNPMTDEFLFQDNKNHTVCVNPTKGTLNEKPIDELLLKADVGNKADKEYVIEKVQEEHDRADATYATKADVDNKADKEYVIEKVQEEHDRADATYATKEHTHPELADKTYVDNKMSSEVTRADKEYSKKTHTHTIANITNLQETLNRKSDVGHTHTIANITNLQETLNSKSDVGHTHTIANITNLQETLNRKSDVGHTHTIANITNLQETLNRKSDVGHTHTIANITNLQETLNRKSDVGHTHTIANITNLQETLNRKSDVGHTHDFFATVGIENIEGTVEETGGDVLNWKPPNFPQGLTSEDDITTMKYIRCRNVYVMEDEKKVKFTAQDLYDKKADKTELQTLKTEILQTLYPIGSIYTSMNSTKPEVVLGFGTWTQIVDRFLYCANSSKETGGSKTISGANLPAHSHYINLSTSEAGLHSHRFWDWSGMTKGKGYDVKEDVKFAINCYWSNTEVGGSHTHRVSGYTQTTGQSKDYMPPYMTVYAWYRNA</t>
  </si>
  <si>
    <t xml:space="preserve">HTHTIANITNLQETLNRKSDVGHTHTIANITNLQETLNSKSDVGHTHTIANITNLQETLNRKSDVGHTHTIA</t>
  </si>
  <si>
    <t xml:space="preserve">https://www.ebi.ac.uk/interpro/protein/UniProt/A2GFM0</t>
  </si>
  <si>
    <t xml:space="preserve">&gt;A2GFM0.1</t>
  </si>
  <si>
    <t xml:space="preserve">A2GFM0</t>
  </si>
  <si>
    <t xml:space="preserve">EMBL:EAX84046.1 </t>
  </si>
  <si>
    <t xml:space="preserve">MSNETASMREIQHNRQLIMQALNKNTTNFSNYSKISESLKEGNLKLTLNPMTDEFLFQDNKNHTVCINPTKGTLNEKPINELLLKTDVDNKADKEYVDDAIAKEEERANNAYATKEHTHPELADKTYVDNKMSSEVTRAENEYSKKTHTHSISEITDLQETLNRKSAVGHTHSISEITDLQETLNRKSAVGHTHTIANITNLQETLNRKSAVGRTHTSSEITDLNVSLENKADKTYVNEIYQSLIGTKNIETIVGDFSVNEENKYFRWQFVQSLENGTRCKLIPKNNNEMYVSYKKNDGTQVKVPLDNNCYLNLYGDEQKKYLRVYEMTDMTLPDPAPAPYYYDYGDDVRTPHVDEQKLTLYLDYYRYKRYNAIEKTRIVYYYEDDRNKYYSQDFTHPENIRLYYKKYSDTNQKKPEIVALYFKFKRDNPIISHMFDLMNPVGSIYTSMEARGPQVMFGVGAWEQIVDRFLYCANSSKETGGSKTISGENLPAHSHYIDLSTSQAGWHKHRYWDWSGMTKVKDMMLKTTLSLL</t>
  </si>
  <si>
    <t xml:space="preserve">HTHSISEITDLQETLNRKSAVGHTHSISEITDLQETLNRKSAVGHTHTIANITNLQETLNRKSAVGRTHTSS</t>
  </si>
  <si>
    <t xml:space="preserve">https://www.ebi.ac.uk/interpro/protein/UniProt/A2GG60</t>
  </si>
  <si>
    <t xml:space="preserve">&gt;A2GG60.1</t>
  </si>
  <si>
    <t xml:space="preserve">A2GG60</t>
  </si>
  <si>
    <t xml:space="preserve">EMBL:EAX83854.1 </t>
  </si>
  <si>
    <t xml:space="preserve">MSKDIASIREIQHNRQLIMQALNKNTTNFSNYSKISESLKEGNLKLTLNPMTDEFLFQDKKNNTVCINPTKGTLNEKPINELLLKADVDNKADKEYVDDAIAKEEERANNAYATKEHTHPELADKTYVDNKMSSEVTRAENEYSKKTHIHSISDITNLQETLNRKSDVGHTHTIANITNLQETLNRKSDVGHTHTIANITNLQETLNTKSDVGHTHTSFTTFTADDIILNFDLGSSAPLENPSTSVKDTLNNLDNSCRNIEDHARNFEAYELPAMLDKKADKTELQTLKTEILQTLYPIGSIYTSMNSTRPEVVLGFGTWTQIVDRFLYCANSSKETGGSKTISGENLPAHSHYVRLTTSEGGWHKHRYWDWTGMTKGKGYDVKEDVKFAINCYWDDTQGEGIHTHFVTGYTHTTGQSKEYMPPYMTVYAWYRIA</t>
  </si>
  <si>
    <t xml:space="preserve">HTHTIANITNLQETLNRKSDVGHTHTIANITNLQETLNTKSDVGHTHTSFTTFTADDIILNFDLGSSAPLEN</t>
  </si>
  <si>
    <t xml:space="preserve">https://www.ebi.ac.uk/interpro/protein/UniProt/A2GGU8</t>
  </si>
  <si>
    <t xml:space="preserve">&gt;A2GGU8.1</t>
  </si>
  <si>
    <t xml:space="preserve">A2GGU8</t>
  </si>
  <si>
    <t xml:space="preserve">EMBL:EAX83618.1 </t>
  </si>
  <si>
    <t xml:space="preserve">MSNETASMREIQHNRQLIIQALNKNTTNFSNYSKISESLKEGNLKLTLNPLTDEFLFQDNKNHTVCINPTKRTLNEKPIDELLLKADIDNKADKEYVIEKVQEEHDRADATYATKEDVEKKADKTYVDDELAYVASALVKKADKEYVDEKDNEIIERVEWYHERTSKILKTKADTGWVSGCLDLKADKNHTHTIANITNLQETLNRKSDVGHTHTIANITNLQETLNRKSDVGHTHNFFSTVGIESILGTIEETGGGGLYFKPPNFPEGLTSDKDIRCRNVYVMEDENKVKFTAQDLYDKKADKTELQTLKTEILQTVYPIGSIYTSMNSTRPEVVLGFGTWTQIVDRFLYCANSSKETGGSKTISGANLPAHSHYIDLSTTNAGWHSHRYWDWSSMTKGKGYDVKTTLSLL</t>
  </si>
  <si>
    <t xml:space="preserve">https://www.ebi.ac.uk/interpro/protein/UniProt/A2GH37</t>
  </si>
  <si>
    <t xml:space="preserve">&gt;A2GH37.1</t>
  </si>
  <si>
    <t xml:space="preserve">A2GH37</t>
  </si>
  <si>
    <t xml:space="preserve">EMBL:EAX83528.1 </t>
  </si>
  <si>
    <t xml:space="preserve">MSNETASMREIQHNRQLIMQALNKNTTNFSNYSKISESLKEGNLKLTLNPMTDEFLFQDSKNHTVCINPTKGTLNEKPINELLLKADVDNKADKEYVIEKVQEEHDRADATYATKADVGNKADKEYVIEKVQEEHDRADATYATKEHTHPELADKTYVDNKMSSEVTRADKEYSKKTHTHTIANITNLQETLNRKSDVGHTHTIANITNLQETLNSKSAVGHTHTIANITNLQETLNSKSAVGHTHTIANITNLQETLETKADKTYVNEIYQSLVGTTKNIETIVGDFSIYEENKYFRWEFVQSLRNGIRCKLIPKNNNEMYVSYKKNDGXXXXXXXXXXXXXXXXXXXXXXXXXXXXXXXXXX</t>
  </si>
  <si>
    <t xml:space="preserve">HTHTIANITNLQETLNRKSDVGHTHTIANITNLQETLNSKSAVGHTHTIANITNLQETLNSKSAVGHTHTIA</t>
  </si>
  <si>
    <t xml:space="preserve">https://www.ebi.ac.uk/interpro/protein/UniProt/A2GHB1</t>
  </si>
  <si>
    <t xml:space="preserve">&gt;A2GHB1.1</t>
  </si>
  <si>
    <t xml:space="preserve">A2GHB1</t>
  </si>
  <si>
    <t xml:space="preserve">EMBL:EAX83455.1 </t>
  </si>
  <si>
    <t xml:space="preserve">MSNETASMREIQHNRQLIMQALNKNTTNFSNYSKISESLKGGDLKLTINPMTDEFLFQDNKNNTVCINPTKGTLNEKPINELLLKADVDNKADKEYVDDAIAKEEERANNAYATKEHTHPELADKTYVDNKMSSEVTRAENEYSKKTHIHYINQIPSLKETLETKADKTHTHSISDITNLQETLNRKSDVGHTHSISDITNLQETLNRKSDVGHTHSISDITNLQETLNRKSDVGHTHSISDITNLQETLNRKSDVGHTHTSSEITDLNVSLEKKADKTYVNEIYHSLIGTKNIETIVGDFSVNEENKYFRWQLVQSLKMVHGINSFRKITMKCM</t>
  </si>
  <si>
    <t xml:space="preserve">cluster82</t>
  </si>
  <si>
    <t xml:space="preserve">https://www.ebi.ac.uk/interpro/protein/UniProt/A2GHC0</t>
  </si>
  <si>
    <t xml:space="preserve">&gt;A2GHC0.1</t>
  </si>
  <si>
    <t xml:space="preserve">A2GHC0</t>
  </si>
  <si>
    <t xml:space="preserve">EMBL:EAX83447.1 </t>
  </si>
  <si>
    <t xml:space="preserve">MSNETASMREIQHNRQLIMQALNKNTTNFSNYSKISESLKDGNLKLTINPMTDEFLFQDKKNNTVCINPTKGTLNEKPINELLLKADVDNKADKEYVDDAIAKEEERANNAYATKEHTHPELADKTYVDNKMSSEVTRAENEYSKKTHIHTIANITNLQETLETKANKTHTHTIANITNLQETLNRKSDVGHTHTIANITNLQETLNRKSDVGHTHTIANITNLQETLETKANKTHTHTSSEITDLNVSLEKKADKNHTHDFFTTVGIESIEGML</t>
  </si>
  <si>
    <t xml:space="preserve">HTHTIANITNLQETLNRKSDVGHTHTIANITNLQETLNRKSDVGHTHTIANITNLQETLETKANKTHTHTSS</t>
  </si>
  <si>
    <t xml:space="preserve">https://www.ebi.ac.uk/interpro/protein/UniProt/A2GHK5</t>
  </si>
  <si>
    <t xml:space="preserve">&gt;A2GHK5.1</t>
  </si>
  <si>
    <t xml:space="preserve">A2GHK5</t>
  </si>
  <si>
    <t xml:space="preserve">EMBL:EAX83363.1 </t>
  </si>
  <si>
    <t xml:space="preserve">MSNETASMREIQHNRQLIIQALNKNTTNFSNYSKISESLKEGSLKLTLNPMTDEFLFQDNKNHTVCINPTKGTLNEKPIDELLLKADVDNKADKEYVDDAIAKEEERANKAYATKEHTHPELADKTYVDNKMSSEVTRADKEYSKKTHTHSISDITNLQETLNRKSDVGHTHSISDITNLQETLNRKSDVGHTHSISDITNLQETLNRKSDVGHTHNFFSTVGIESILGTIEETGGGGLYFKPPNFPQGLTSDKDIRCRNVYVMEDEKKVKFTAQDLYDKKADKTELQTLKTEILQTLYPIGSIYTSMNSTRPEVVLGFGTWTQIVDRFLYCANSSKETGGSKTISGENLPAHSHYVDLSTSQAGWHKHRYWDWSAMTKGKGYDVKDNVKFAIDCYWSNTEGGGNHTHRVLGYTQATGQSKDYMPPYMTVYAWYRIA</t>
  </si>
  <si>
    <t xml:space="preserve">HTHSISDITNLQETLNRKSDVGHTHSISDITNLQETLNRKSDVGHTHSISDITNLQETLNRKSDVGHTHNFF</t>
  </si>
  <si>
    <t xml:space="preserve">https://www.ebi.ac.uk/interpro/protein/UniProt/A2GIE3</t>
  </si>
  <si>
    <t xml:space="preserve">&gt;A2GIE3.1</t>
  </si>
  <si>
    <t xml:space="preserve">A2GIE3</t>
  </si>
  <si>
    <t xml:space="preserve">EMBL:EAX83075.1 </t>
  </si>
  <si>
    <t xml:space="preserve">MSKDIASMREIQHNRQLIMQALNKNTTNFSNYSKISESLKEGNLKLTLNPMTDEFLFQDNKNHTVCINPTKGTLNEKPINELLLKADVDNKADKEYVDDAIAKEEERAENEYSKKTHIHSISDITNLQETLNRKSDVGHTHSISEITDLNVSLENKADKEWTSETFKVKADTGWVSGCLDLKADKTYVNDELEKKADKTHTHTIANITNLQETLNRKSDVGHTHSISEITDLNVSLEKKADKNHTHDFFATVGIENIEGTVEGADGTGGDVLYWKPPNFPQGLTSEEDITTMKYIRCRNVFVMEDEHNIKFTAQDLYDKKADKTELQTLKTEILQTLYPIGSIYTSMNSTRPEVVLGFGTWTQIVDRFLYCANSSKETGGSKTISGENLPAHSHYVSLSTSQAGWHKHKFWDWSAMKKGKGYDVKDDVQFAINCFWGNTQGDGNHTHRVSGYTQTTGQSKDYMPPYMTVYAWYRIA</t>
  </si>
  <si>
    <t xml:space="preserve">HTHTIANITNLQETLNRKSDVGHTHSISEITDLNVSLEKKADKNHTHDFFATVGIENIEGTVEGADGTGGDV</t>
  </si>
  <si>
    <t xml:space="preserve">https://www.ebi.ac.uk/interpro/protein/UniProt/A2GIH0</t>
  </si>
  <si>
    <t xml:space="preserve">&gt;A2GIH0.1</t>
  </si>
  <si>
    <t xml:space="preserve">A2GIH0</t>
  </si>
  <si>
    <t xml:space="preserve">EMBL:EAX83044.1 (Fragment)</t>
  </si>
  <si>
    <t xml:space="preserve">MSNETASMREIQHNRQLIMQALNKNTTNFSNYSKISESLKEGNLKLTLNPMTDEFLFQDNKNHTVCINPTKGTLNEKPINELLLKADVDNKADKEYVDDAIAKEEERAENEYSKKTHTHSISDITNLQETLNRKSDVGHTHSISEITDLNVSLENKADKEYVDEKDNEIKERVEWYNEWTSETFKVKADTGWVSGCLDLKADKTYVNDELEKKADKTHTHTIANITNLQETLNRKSDVGHTHSISEITDLNVSLEKKADKNHTHDFFATVGIENIEGTVEGADGTGGDVLYWKPPNFPQGLTSDDDITTMKEIRCRNVFIMKDENK</t>
  </si>
  <si>
    <t xml:space="preserve">https://www.ebi.ac.uk/interpro/protein/UniProt/A2GJK1</t>
  </si>
  <si>
    <t xml:space="preserve">&gt;A2GJK1.1</t>
  </si>
  <si>
    <t xml:space="preserve">A2GJK1</t>
  </si>
  <si>
    <t xml:space="preserve">EMBL:EAX82665.1 </t>
  </si>
  <si>
    <t xml:space="preserve">MSNETASMREIQHNRQLIIQALNKNTTNFSNYSKISESLKEGNLKLTLNPMTDEFLFQDNKNHTVCINPTKGTLNEKPINELLLKADVDNKADKTYVDDAIAKEEERANNAYATKEHTHPELADKTYVDNKMSSEVTRAENEYSKKTHIHSISDITNLQETLNRKSAVGHTHTIANITNLQETLNRKSAVGHTHTIANITNLQETLNRKSDVGHTHTSSEITDLNVSLEKKADKNHTHDFFTTVGIENIEGTVEEPDGDVLYWKPPNFPQGLTSDDDITTMRNIRCKDVYVMKDEHNIKFTAQDLYDKKADKTELQTLKTEILQTLYPIGSIYTSMNSTRPETVLGFGTWTQIVDRFLYCANSSKETGGSKTISGENLPAHSHYIDLSTSQAVGISIDIGIGQQ</t>
  </si>
  <si>
    <t xml:space="preserve">HTHTIANITNLQETLNRKSAVGHTHTIANITNLQETLNRKSDVGHTHTSSEITDLNVSLEKKADKNHTHDFF</t>
  </si>
  <si>
    <t xml:space="preserve">https://www.ebi.ac.uk/interpro/protein/UniProt/A2GK25</t>
  </si>
  <si>
    <t xml:space="preserve">&gt;A2GK25.1</t>
  </si>
  <si>
    <t xml:space="preserve">A2GK25</t>
  </si>
  <si>
    <t xml:space="preserve">EMBL:EAX82492.1 </t>
  </si>
  <si>
    <t xml:space="preserve">MSSEVTRAENEYSKKTHTHTIANITNLQETLNRKSDVGHTHTIANITNLQETLNSKSAVGHTHTIANITNLQETLNSKSAVGHTHTIANITNLQETLNRKSDVGHTHTSSEITDLNVSLEKKADKNHTHDFFATVGIENIEGTVEETGGDVLNWKPPNFPQGLTSDDNITTMKNIRCKDVYVMKDEHNIKFTAQDLYDKKADKTELQTLKTEILQTLYPIGSIYTSMNSTRPETVLGFGTWTQIVDRFLYCANSSKETGGSKTISGENLPAHSHYIDLSTSQAGWHKHKFWDWSAMTKGKGYDVKDNVQFAINCFWGNTQGDGNHTHHVSGYTQTTGQSKEYMPPYMTVYAWYRIA</t>
  </si>
  <si>
    <t xml:space="preserve">https://www.ebi.ac.uk/interpro/protein/UniProt/A2GKG6</t>
  </si>
  <si>
    <t xml:space="preserve">&gt;A2GKG6.1</t>
  </si>
  <si>
    <t xml:space="preserve">A2GKG6</t>
  </si>
  <si>
    <t xml:space="preserve">EMBL:EAX82352.1 </t>
  </si>
  <si>
    <t xml:space="preserve">MSNETASMREIQHNRQLIMQALNKNTTNFSNYSKISESLKGGDLKLTINPMTDEFLFQDNKNNTVCINPTKGTLNEKPINELLLKADVGNKADKEYVDDAIAKEEERANNAYATKEHTHPELADKTYVDNKMSSEVTRAENEYSKKTHIHYINQIPSLKEALETKADKTHTHSISDITNLQETLNRKSDVGHTHTIANITNLQETLNRKSDVGHTHTIANITNLQETLNRKSDVGHTHTIANITNLQETLNRKSDVGHTHTIANITNLNVSLENKADKTYVNEIYQSLIGTKKILKLLLVTFLSMKKINILDGSWYSP</t>
  </si>
  <si>
    <t xml:space="preserve">https://www.ebi.ac.uk/interpro/protein/UniProt/A2GKQ3</t>
  </si>
  <si>
    <t xml:space="preserve">&gt;A2GKQ3.1</t>
  </si>
  <si>
    <t xml:space="preserve">A2GKQ3</t>
  </si>
  <si>
    <t xml:space="preserve">EMBL:EAX82263.1 </t>
  </si>
  <si>
    <t xml:space="preserve">MSKETASMREIKHNRQLIIQALNKNTTNFSNYSKISESLKEGSLKLTLNPMTDEFLFQDNKNHTVCINPTKRTLNEKPIDELLLKADVDNKADKEYVDDAIAKEHDRADATYATKEDVEKKADKEYVDDELACVTSALVKKAYKEYVDEKDNEIKERVDWYHERTSKILEGKANTGWVSGCLDLKADKNHTHTIANITNLQETLNSKSDVGHTHTIANITNLQETLNSKSDVGHTHNFFSNVGIESILGTIEETGGGGLYFKPPNFPEGLTSDKDIRCRNVYVMEDEKKVKFTAQDLYDKKADKTELQTLKTEILQTLYPIGSIYTSMNSTRPEVVLGFGTWTQIVDRFLYCANSSKETGGSKTISGANLPAHSHYIDLSTSEAGLHSHRFWDWSGMTKGKGYDVKEDVKFAINCYWSNTDVGGIHSHRVSGYTQTTGQSKDYMPPYMTVYAWYRIG</t>
  </si>
  <si>
    <t xml:space="preserve">HTHTIANITNLQETLNSKSDVGHTHTIANITNLQETLNSKSDVGHTHNFFSNVGIESILGTIEETGGGGLYF</t>
  </si>
  <si>
    <t xml:space="preserve">https://www.ebi.ac.uk/interpro/protein/UniProt/A2GLD4</t>
  </si>
  <si>
    <t xml:space="preserve">&gt;A2GLD4.1</t>
  </si>
  <si>
    <t xml:space="preserve">A2GLD4</t>
  </si>
  <si>
    <t xml:space="preserve">EMBL:EAX82036.1 </t>
  </si>
  <si>
    <t xml:space="preserve">MSKDIASIREIQHNRQLIMQALNKNTTNFSNYSKISESLKEGNLKLTLNPMTDEFLFQDKKNNTVCINPTKGTLNEKPINELLLKTDVDNKADKEYVDDAIAKEEERANKAYATKEHTHPELADKKYFDNKMSSEVTRAENEYSKKTHIHSISEITDLQETLNSKSAVGHTHTIANITNLQETLNRKSAVGHTHTIANITNLQETLNRKSAVGHTHSISEITDLNVSLEKKADKNHTHDFFTTVAIESIEGTVEGTGGDALYCKPPNFPQGLTSDDDITTMRNIRCKDVYVMKDEHNIKFTAQDLYDKKADKTELQTLKTEILQTLYPIGSIYTSMNSTRPEVVLGFGTWTQIVDRFLYCANSSKETGGSKTISGENLPAHSHYIDLKYISSRLA</t>
  </si>
  <si>
    <t xml:space="preserve">https://www.ebi.ac.uk/interpro/protein/UniProt/A2GMV0</t>
  </si>
  <si>
    <t xml:space="preserve">&gt;A2GMV0.1</t>
  </si>
  <si>
    <t xml:space="preserve">A2GMV0</t>
  </si>
  <si>
    <t xml:space="preserve">EMBL:EAX81518.1 </t>
  </si>
  <si>
    <t xml:space="preserve">MSKETASMREIQHNRQLILQALNKNTTNFSNYSKISESLKEGNLKLTLNPLTDEFLFQDNKNHTVCINPTKRTLNEKPIDELLLKADIDNKADKEYVIEKVQEEHDRADATYATKADVDNKADKNHTHTIANITNLQETLNRKSDVGHTHTIANITNLQETLNRKSDVGHTHTSFTTFTADDIVLNFDLGSSAPLENPSTSVKDTLNILDKSCRNIEDHTRNFEAYELPAMLEKKADKTELQTLKTEILQTVYPIGSIYTSMNSTRPEVVLGVGAWEQIVDRFLYCANSSKETGGSKTISGENLPAHSHYIDLSTSQAGWHKHRFWDWSAMKKGKGYDVKDDVQFAINCFWGSTQGEGNHTHRVSGYTQTTGQSKDYMPPYMTVYAWYRIA</t>
  </si>
  <si>
    <t xml:space="preserve">HTHTIANITNLQETLNRKSDVGHTHTIANITNLQETLNRKSDVGHTHTSFTTFTADDIVLNFDLGSSAPLEN</t>
  </si>
  <si>
    <t xml:space="preserve">https://www.ebi.ac.uk/interpro/protein/UniProt/A2GNP8</t>
  </si>
  <si>
    <t xml:space="preserve">&gt;A2GNP8.1</t>
  </si>
  <si>
    <t xml:space="preserve">A2GNP8</t>
  </si>
  <si>
    <t xml:space="preserve">EMBL:EAX81219.1 </t>
  </si>
  <si>
    <t xml:space="preserve">MQALNKNTTNFSNYSKISESLKEGNLKLTINPMTDEFLFQDNKNHTVCINPTKGTLNEKPINELLLKADVDNKADKEYVDDAIAKEEERANNAYATKEHTHPELADKTYVDNKMSSEVTRAENEYSKKTHIHYINQIPSLKETLETKANKTHTHSISHITNLQETLNRKSDVGHTHTIANITNLQETLNRKSDVGHTHTIANITNLQETLNRKSDVGHTHTIANITNEYIRISEKVTLSIGSNT</t>
  </si>
  <si>
    <t xml:space="preserve">HTHSISHITNLQETLNRKSDVGHTHTIANITNLQETLNRKSDVGHTHTIANITNLQETLNRKSDVGHTHTIA</t>
  </si>
  <si>
    <t xml:space="preserve">https://www.ebi.ac.uk/interpro/protein/UniProt/A2GQ92</t>
  </si>
  <si>
    <t xml:space="preserve">&gt;A2GQ92.1</t>
  </si>
  <si>
    <t xml:space="preserve">A2GQ92</t>
  </si>
  <si>
    <t xml:space="preserve">EMBL:EAX80677.1 (Fragment)</t>
  </si>
  <si>
    <t xml:space="preserve">MSNETASMREIKHNRQLILQALNKNTTNFSNYSKISESLKEGNLKLTINPMTDEFLFQDNKNHTVCINPTKRTLNEKPIDELLLKADVDNKADKEYVDDAIAKEEERADATYATKEHTHPELADKTYVNNKMSSEVTRAENEYSKKTHTHTIANITNLQETLNRKSDVGHTHTIANITNLQETLNSKSDVGHTHTIANITNLQETLNRK</t>
  </si>
  <si>
    <t xml:space="preserve">HTHTIANITNLQETLNRKSDVGHTHTIANITNLQETLNSKSDVGHTHTIANITNLQETLNRK</t>
  </si>
  <si>
    <t xml:space="preserve">https://www.ebi.ac.uk/interpro/protein/UniProt/A2GQB2</t>
  </si>
  <si>
    <t xml:space="preserve">&gt;A2GQB2.1</t>
  </si>
  <si>
    <t xml:space="preserve">A2GQB2</t>
  </si>
  <si>
    <t xml:space="preserve">EMBL:EAX80654.1 (Fragment)</t>
  </si>
  <si>
    <t xml:space="preserve">MREIQHNRQLILQALNKNTTNFSNYSKISESLKEENLKLTLNPMTDEFLFQDNKNHTVCINPTKRTLNEKPIDELLLKADIDNKADKEYVDATKDYILAWTERTYPQKHHTHNIYDVDELQEKLDDKADKTYVDNKMSSEVTRADKEYSKKTHTHTIANITNLQETLNRKSAVGHTHTIANITNLQETLNRKSDVGHTHDFFATVGIENIEGTVEETGGDALYWKPPNFPQGLTSDDDITTMKYIRCRNVYVMEDENKVKFTAQDLYDKKADKTELQTLKTEILQTVYPIGSIYTSMNSTRPEVVLGFGTWTQIVDRFLYCANSSKETGGSKTISGANLPAHSHYIDLSTTNAGWHSHRYWDWSAMTKGKGYDVKDNVKFAIDCYWSNTEGGGNHIHRVQ</t>
  </si>
  <si>
    <t xml:space="preserve">HTHTIANITNLQETLNRKSAVGHTHTIANITNLQETLNRKSDVGHTHDFFATVGIENIEGTVEETGGDALYW</t>
  </si>
  <si>
    <t xml:space="preserve">https://www.ebi.ac.uk/interpro/protein/UniProt/A2GQG4</t>
  </si>
  <si>
    <t xml:space="preserve">&gt;A2GQG4.1</t>
  </si>
  <si>
    <t xml:space="preserve">A2GQG4</t>
  </si>
  <si>
    <t xml:space="preserve">EMBL:EAX80603.1 </t>
  </si>
  <si>
    <t xml:space="preserve">MSKETASMREIQHNRQLIVQALNKNTTNFSNYSKISESLKEGNLKLTINPMTDEFLFQDSKNHTVCINPTKRTLNEKPIDELLLKADVEKKADKTYVDDAIAKEEERANKAYATKEHTHPELADKTYVDNKMSSEVTRADKEYSKKTHTHTIANITNLQETLNRKSDVGHTHTSSEITDLNVSLEKKADKNHTHDFFATVGIENIEGTVEGAGGDVLDWKPPNFPQGLTSEEDITTMKYTRCRNVYVMEDENKVKFTAQDLYDKKADKTELQTLKTEILQTVYPIGSIYTSMNSTRPEVVLGFGTWTQIVDRFLYCANSSKETGGSKTISGENLPAHSHYIDLSTSEAGWHKHRFWDWSAMKKGKGYDVKDDVKFAINCYWSDTQGEGNHTHFVSGYTQTTGQSKDYMPPYMTVYAWYRIA</t>
  </si>
  <si>
    <t xml:space="preserve">HTHTIANITNLQETLNRKSDVGHTHTSSEITDLNVSLEKKADKNHTHDFFATVGIENIEGTVEGAGGDVLDW</t>
  </si>
  <si>
    <t xml:space="preserve">https://www.ebi.ac.uk/interpro/protein/UniProt/A2GQK2</t>
  </si>
  <si>
    <t xml:space="preserve">&gt;A2GQK2.1</t>
  </si>
  <si>
    <t xml:space="preserve">A2GQK2</t>
  </si>
  <si>
    <t xml:space="preserve">EMBL:EAX80565.1 </t>
  </si>
  <si>
    <t xml:space="preserve">MSKDIASMREIQHNRQLIMQALNKNTTNFSNYSKISESLKEGNLKLTLNPMTDEFLFQDKKNNTVCINPTKGTLNEKPINELLLKADVDNKADKEYVNDAIAKEEERANNAYATKEHTHPELADKTYVDNKMSSEVTRAENEYSKKTHTHSISEITDLQETLNSKSAVGHTHTIANITNLQETLNRKSDVGHTHTSSEITDLNVSLEKKADKNHTHKSFTTVGIESIEGTVEETGGDVLYWKPPNFPQGLTSDDDITTMGNIRCKDVYVMKDEHNIKFTAQDLYDKKADKTELQTLKTEILQTLYPIGSIYTSMNSTRPEVVLGFGTWTQIVDRFLYCANSSKETGGSKTISGENLPAHSHYIDLSTSQAGWHKHRYCDWHAMIKGKGYDVKDNVQFAIDCYWSNTEGGGNHTHRVTGYTQTTGQSKDYMPPYMTVYAWYRNA</t>
  </si>
  <si>
    <t xml:space="preserve">HTHSISEITDLQETLNSKSAVGHTHTIANITNLQETLNRKSDVGHTHTSSEITDLNVSLEKKADKNHTHKSF</t>
  </si>
  <si>
    <t xml:space="preserve">https://www.ebi.ac.uk/interpro/protein/UniProt/A2GQS2</t>
  </si>
  <si>
    <t xml:space="preserve">&gt;A2GQS2.1</t>
  </si>
  <si>
    <t xml:space="preserve">A2GQS2</t>
  </si>
  <si>
    <t xml:space="preserve">EMBL:EAX80496.1 (Fragment)</t>
  </si>
  <si>
    <t xml:space="preserve">MSKETASMREIKHNRQLIIQALNKNTTNFSNYSKISESLKEGNLKLTLNPMTDEFLFQDNKNHTVCVNPTKGTLNEKPIDELLLKADVDNKADKTYVDDAIAKEKERANKAYATKEHTHPELADKTYVDNKMSSEVTRAENEYSKKTHTHSISDITNLQETLNRKSDVGHTHTIANITNLQETLNSKSDVGHTHTIANITNLQETLNSKSDVGHTHTIANITNLQETLNSKSDVGHTHTSFTTFTADDITLNTTLPSKGPTIPPATSLVDTLMSNDNSIIHLRQELNVLKQILPNLIYPVGSLYVSMNSTRPEVVLGFGTWTQIVDRFLYCANSSKETGGSKTISGENLPAHSHYIDL</t>
  </si>
  <si>
    <t xml:space="preserve">HTHSISDITNLQETLNRKSDVGHTHTIANITNLQETLNSKSDVGHTHTIANITNLQETLNSKSDVGHTHTIA</t>
  </si>
  <si>
    <t xml:space="preserve">cluster71</t>
  </si>
  <si>
    <t xml:space="preserve">https://www.ebi.ac.uk/interpro/protein/UniProt/A2GQV6</t>
  </si>
  <si>
    <t xml:space="preserve">&gt;A2GQV6.1</t>
  </si>
  <si>
    <t xml:space="preserve">A2GQV6</t>
  </si>
  <si>
    <t xml:space="preserve">EMBL:EAX80461.1 </t>
  </si>
  <si>
    <t xml:space="preserve">MSNETASMREIQHNRQLIIQALNKNTTNFSNYSKISESLKEGNLKLTLNPMTDEFLFQDNKNHTLCINPTKGTLNEKPIKELLLKADVDNKADKTYVDDAIAKEEERANKAYATKEHTHPELADKTYVDNKMSSEVTRAENEYSKKTHTHTIANITNLQETLETKANKTHTHTIANITNLQETLNRKSDVGHTHTSFTTVAIENIEGTVEEPDGDVLYWKPPNFPQGLTSDENITTMKYIRCRNVYAMEDEKNVKFTAQDLYEKKADKTELQTLKTEILQTLYPIGSIYTSMNSTRPEVVLGFGTWTQIVDRFLYCANSSKETGGSKTISGENLPAHSHYIDLSTSQAGWHKHKFWDWSAMTKGKGYDVKDNVQFAINCFWGNTQGDGNHTHRVSGYTQTTGQSKDYMPPYMTVYAWYRNA</t>
  </si>
  <si>
    <t xml:space="preserve">HTHTIANITNLQETLETKANKTHTHTIANITNLQETLNRKSDVGHTHTSFTTVAIENIEGTVEEPDGDVLYW</t>
  </si>
  <si>
    <t xml:space="preserve">https://www.ebi.ac.uk/interpro/protein/UniProt/A2GR06</t>
  </si>
  <si>
    <t xml:space="preserve">&gt;A2GR06.1</t>
  </si>
  <si>
    <t xml:space="preserve">A2GR06</t>
  </si>
  <si>
    <t xml:space="preserve">EMBL:EAX80412.1 (Fragment)</t>
  </si>
  <si>
    <t xml:space="preserve">MSSEVTRAENEYSKKTHIHTIANITNLQETLNSKSAVGHTHTIANITNLQETLNSKSAVGHTHTIANITNLQETLNRKSAVGHTHTSSEITDLNVSLEKKADKNHTHTSFTTVAIESIEGTVEETGGDALYCKPPNFPQGLTSDDDITTMRNIRCKDVYVMKDEYNIKFTAQDLYDKKADKTELQTLKTEILQTLYPIGSIYTSMNSTRPEVVLGFGTWTQIVDRFLYCANSSKETGGSKTISGENLPAHSHYIDLSTSQAGWHKHRYWDWSAMTKGKGYDVKDNVKFAI</t>
  </si>
  <si>
    <t xml:space="preserve">HTHTIANITNLQETLNSKSAVGHTHTIANITNLQETLNRKSAVGHTHTSSEITDLNVSLEKKADKNHTHTSF</t>
  </si>
  <si>
    <t xml:space="preserve">https://www.ebi.ac.uk/interpro/protein/UniProt/A2GRD7</t>
  </si>
  <si>
    <t xml:space="preserve">&gt;A2GRD7.1</t>
  </si>
  <si>
    <t xml:space="preserve">A2GRD7</t>
  </si>
  <si>
    <t xml:space="preserve">EMBL:EAX80281.1 (Fragment)</t>
  </si>
  <si>
    <t xml:space="preserve">MSKETASMREIQHNRQLILQALNKNTTNFSNYSKISESLKEGNLKLTINPMTDEFLFQDSKNHTVCVNPTKGTLNEKPIKELLLKADIDNKADKEYVDDAIAYVASGLVKKADKEYVDEKDEEIKKMVEWYHERTSKILEGKANTGWVSECLDLKADKNHTHTIANITNLQETLNRKSDVGHTHTIANITNLQETLNRKSDVGHTHSFFATVGIENIEGTVEETGGDAIYCKPPNFPQGLTSDDDITTMRNIRCRDVYVMEDEHNIKFTAQDLYDKKADKTELQTLKTEILQTIYPVGSIYTSMNSTRPEVVLGFGTWTQILESFLYCAHTPKKTGGSKTISV</t>
  </si>
  <si>
    <t xml:space="preserve">https://www.ebi.ac.uk/interpro/protein/UniProt/A2GRR5</t>
  </si>
  <si>
    <t xml:space="preserve">&gt;A2GRR5.1</t>
  </si>
  <si>
    <t xml:space="preserve">A2GRR5</t>
  </si>
  <si>
    <t xml:space="preserve">EMBL:EAX80152.1 </t>
  </si>
  <si>
    <t xml:space="preserve">MSNETASMREIQHNRQLIIQALNKNTTNFSNYSKISESLKEGNLKLTLNPMTDEFLFQDNKNHTVCINPTKGTLNEKPINELLLKADVGNKADKEYVDDAIAKEEERANKAYATKEHTHPELADKTYVDNKMSSEVTRAENEYSKKTHTHTIANITNLQETLNSKSAVGHTHSISEITDLNVSLEKKADKTHTHTSFTTVAIENIAGTVEETGGDALYCKPPNFPQGLTSDDDITTMRNIRCKDVYVMKDEHNVKFTAQDLYDKKADKTEFQTLKTEILQTLYPAGSIYTSMNSTRPEVVLGFGTWTQIVDRFLYCANSSKETGGSKTISGENLPAHSHYIDLSTSQAGWHKHKFWDWSAMKKGKGYDVKDDVQFAINCFWGNTQGDGNHTHRVSGYTQTTGQSKDYMPPYMTVYAWYRNA</t>
  </si>
  <si>
    <t xml:space="preserve">HTHTIANITNLQETLNSKSAVGHTHSISEITDLNVSLEKKADKTHTHTSFTTVAIENIAGTVEETGGDALYC</t>
  </si>
  <si>
    <t xml:space="preserve">https://www.ebi.ac.uk/interpro/protein/UniProt/A2GRV5</t>
  </si>
  <si>
    <t xml:space="preserve">&gt;A2GRV5.1</t>
  </si>
  <si>
    <t xml:space="preserve">A2GRV5</t>
  </si>
  <si>
    <t xml:space="preserve">EMBL:EAX80112.1 </t>
  </si>
  <si>
    <t xml:space="preserve">MVEWYHERTSKILEGKANTGWVSGCLDLKADKNHTHTIANITNLQETLNRKSDVGHTHTIANIANLQEKLDDKADKNHTHTSFTTVAIESIEGTVEETGGDALYCKPPNFPQGLTSDDDITTMRNIRCKDVYVMKDEHNIKFTAQDLYDKKADKTELQTLKTEILQTLYPIGSIYTSMNSTRPEVVLGFGTWTQILESFLYCAHTPKKTGGSKTISVDNLPPHSHSGTTNFSGDHSHSLRDHPLYNSEYEAGYDVFISRL</t>
  </si>
  <si>
    <t xml:space="preserve">https://www.ebi.ac.uk/interpro/protein/UniProt/A2GRZ4</t>
  </si>
  <si>
    <t xml:space="preserve">&gt;A2GRZ4.1</t>
  </si>
  <si>
    <t xml:space="preserve">A2GRZ4</t>
  </si>
  <si>
    <t xml:space="preserve">EMBL:EAX80073.1 </t>
  </si>
  <si>
    <t xml:space="preserve">MSKETASMREIKHNRQLILQALNKNTTNFSNYSKISESLKEGNLKLTLNPMTDEFLFQDNKNHTVCINPTKGTLNEKPIDELLLKADVDNKADKEYVIEKVQEEHDRADATYATKEHTHPELADKTYVDNKMSSEVTRAENEYSKKTHIHTIANITNLQETLNRKSDVGHTHSISEITDLNVSLEKKADKTYVNSELEEKVDRGCMASALVKKADKEYVDEKDNEIKERVEWYNERTTKILEGKANTGWVSGCLDLKADKNHTHTIANITNLQETLNRKSDVGHTHTIANITNLQETLNRKSDVGHTHSFFSTVGIESILGTIEETGGGGLYFKPPNFPEGLTSDKDIRCRNVYVMEDEKKVKFTAQDLYDKKADKTELQTLKTEILQTVYPIGSIYTSMNSTRPEVVLGFGTWTQIVDRFLYCANSSKETGGSKTISGANLPAHSHYINLSTSEAGLHSHRFWDWSGMTKGKGYDVKEDVKFAINCYWSNTEVGGSHTHRITGYTQTTGQSKDYMPPYMTVYAWYRIA</t>
  </si>
  <si>
    <t xml:space="preserve">HTHTIANITNLQETLNRKSDVGHTHTIANITNLQETLNRKSDVGHTHSFFSTVGIESILGTIEETGGGGLYF</t>
  </si>
  <si>
    <t xml:space="preserve">https://www.ebi.ac.uk/interpro/protein/UniProt/A2GS88</t>
  </si>
  <si>
    <t xml:space="preserve">&gt;A2GS88.1</t>
  </si>
  <si>
    <t xml:space="preserve">A2GS88</t>
  </si>
  <si>
    <t xml:space="preserve">EMBL:EAX79979.1 </t>
  </si>
  <si>
    <t xml:space="preserve">MQALNKNTTNFSNYSKISESLKEGNLKLTLNPMTDEFLFQDKKNNTVCINPTKGTLNEKPINELLLKADVDNKADKEYVDDAIAKEEERANNAYATKEHTHPELADKTYVDNKMSSEVTRAENEYSKKTHIHSISEITDLQETLNSKSAVGHTHTIANITNLQETLNRKSAVGHTHTIANITNLQETLNRKSAVGHTHSISEITDLNFSLENKADKTYVNEIYQSLIGTTKNIETIVGDFSVYEENKYFRWQLVHSLKNGIRCKLIPKNNNEMYVSYIKNDGTQVKVPLDNNCYLNLYGDEQKKYLRVYEMADMTLPDPAPAPYYYDYGDDDRTPHVDEQKQTLYLDYYRYKRYNAIEKTRIVYYYIDDRNKYYSQDFTHPENIRLYYKKYSDTNQKKPEIVALYFKFKRDNPIISHMFDLMNPVGSIYTSMEARGPQVMFGVGAWEQIVDRFLYCANSSKETGGSKKITEANLPPHTHTGTTNFSGDHSHSLRDHPLYNSEYYAGYDVLSPDYNHSAKKTFRPTEPGGNHSHTFTTNPTGLGKEYMPPYMTVYAWYRIA</t>
  </si>
  <si>
    <t xml:space="preserve">HTHTIANITNLQETLNRKSAVGHTHTIANITNLQETLNRKSAVGHTHSISEITDLNFSLENKADKTYVNEIY</t>
  </si>
  <si>
    <t xml:space="preserve">https://www.ebi.ac.uk/interpro/protein/UniProt/A2GSB9</t>
  </si>
  <si>
    <t xml:space="preserve">&gt;A2GSB9.1</t>
  </si>
  <si>
    <t xml:space="preserve">A2GSB9</t>
  </si>
  <si>
    <t xml:space="preserve">EMBL:EAX79948.1 </t>
  </si>
  <si>
    <t xml:space="preserve">MSNETASMREIQHNRQLIIQALNKNTTNFSNYSKISESLKEGNLKLTINPMTDEFLFQDSKNHTVCINPTKGTLNEKPIKELLLKADIDNKADKEYVDDAIAKEEERANKAYATKEHTHPELADKTYVDNKMSSEVTRAENEYSKKTHTHTIANIANLQETLNRKSDVGHTHTIANIANLQETLNRKSDVGHTHTIANIANLQETLNRKSDVGHTHTIANIANLQETLNRKSDVGHTHDFFTTVAIENIEGTVEETGGDVLYWKPPNFPQGLTSDEDITTMKYIRCRNVFVMEDENKVKFTAQDLYDKKADKTELQTLKTEILQTVYPIGSIYTSMNSTRPEVVLGFGTWTQIVDRFLYCANSSKETGGSKTISGENLPAHSHYIDLSTSQAGWHKHRYWDWSAMTKGKGYDVKDNVKFAINCFWSNTEGGGNHIHRVSGYTQTTGQSKDYMPPYMTVYAWYRIA</t>
  </si>
  <si>
    <t xml:space="preserve">HTHTIANIANLQETLNRKSDVGHTHTIANIANLQETLNRKSDVGHTHTIANIANLQETLNRKSDVGHTHTIA</t>
  </si>
  <si>
    <t xml:space="preserve">https://www.ebi.ac.uk/interpro/protein/UniProt/A2GSC5</t>
  </si>
  <si>
    <t xml:space="preserve">&gt;A2GSC5.1</t>
  </si>
  <si>
    <t xml:space="preserve">A2GSC5</t>
  </si>
  <si>
    <t xml:space="preserve">EMBL:EAX79942.1 </t>
  </si>
  <si>
    <t xml:space="preserve">MTDEFLFQDNKNHTVCINPTKGTLNEKPINELLLKTDVDNKADKEYVDDAIAKEEERANNAYATKEHTHPELADKTYVDNKMSSEVTRAENEYSKKTHIHSISEITDLQETLNRKSAVGHTHTIANITNLQETLNRKSAVGHTHSISEITDLQETLNRKSAVGHTHTIANITNLQETLNRKSAVGHTHSISEITDLQETLNSKSAVGHTHSISEITDLNVSLEKKADKNHTHDFFTTVAIESIEGTVEGTGGDALYCKPPNFPQGLTSDDDITTMRNIRCKDVYVMKDEYNIKFTAQDLYDKKADKTELQTLKTEILQTLYPIGSIYTSMNSTRPETVLGFGTWTQIVDRFLYCANSSKETGGSKTISGENLPAHSHYIDLSTSQAGWHKHRYWDWSAMTKGKGYDVKDNVKFAINCYWSNTEGGGNHTHRVSGYTQTTGQSKDYMPPYMTVYAWYRNA</t>
  </si>
  <si>
    <t xml:space="preserve">HTHTIANITNLQETLNRKSAVGHTHSISEITDLQETLNRKSAVGHTHTIANITNLQETLNRKSAVGHTHSIS</t>
  </si>
  <si>
    <t xml:space="preserve">https://www.ebi.ac.uk/interpro/protein/UniProt/A2GSU6</t>
  </si>
  <si>
    <t xml:space="preserve">&gt;A2GSU6.1</t>
  </si>
  <si>
    <t xml:space="preserve">A2GSU6</t>
  </si>
  <si>
    <t xml:space="preserve">EMBL:EAX79771.1 </t>
  </si>
  <si>
    <t xml:space="preserve">MSKDIASMREIQHNRQLIMQALNKNTTNFSNYSKISESLKEGNLKLTINPLTDEFLFQDSKNHTVCINPTKRTLNEKPIDELLLKADIDNKADKEYVIEKVQEEHDRADATYATKEDVEKKADKEYVDDELAYLASGLVKKADKEYVDEKDNEIKERVEWYNERTSKILEGKANTGWVSGCLDLKADKNHTHTIANITNLQETLNRKSDVGHTHTIANITNLQETLNRKSDVGHTHSFFSTVGIESILGTIEETGGGGLYFKPPNFPEGLTSDKDIRCKDVYVMKDEKKVKFTAQDLYDKKADKTELQTLKIEILQTVYPIGSIYTSMNSTRPETVLGFGTWTQIVDRFLYCANSSKETGGSKTISGANLPAHSHYVSLTTSREGGHRHKYWDWTGMTKGKGYDVKDNVQFAINCYLDNTEVGGDHTHFVSGYTQTTGQSKDYMPPYMTVYAWYRIA</t>
  </si>
  <si>
    <t xml:space="preserve">https://www.ebi.ac.uk/interpro/protein/UniProt/A2GSW6</t>
  </si>
  <si>
    <t xml:space="preserve">&gt;A2GSW6.1</t>
  </si>
  <si>
    <t xml:space="preserve">A2GSW6</t>
  </si>
  <si>
    <t xml:space="preserve">EMBL:EAX79751.1 (Fragment)</t>
  </si>
  <si>
    <t xml:space="preserve">MSNETASMREIQHNRQLIMQALNKNTTNFSNYSKISESLKGGDLKLTLNPITDEFLFQNNKNNTVCINPTKGTLNEKPINELLLKADVDNKADKEYVDDAIAKEEERANNAYATKEHTHPELADKTYVDNKMSSEVTRAENEYSKKTHIHYINQIPSLKETLETKADKTHTHSISDITNLQETLNRKSAVGHTHTIANITNLQETLNRKSAVGHTHTIANITNLQLTLNRKSDVGHTHTIANITNLQLTLNRKSDVGHTHTIANITNLQLTLNRKSDVGHTHTIANITNLQLTLNRKSDVGHTHSISDITNLQETLNRKSDVGHTHTIANITNLQETLNRKSDVGHTHTIANITNLQLTLNRKSDVGHTHTIANITNLQLTLNRKSDVGHTHTIANITNLQETLNRKSDVGHTHTIANITNLQLTLNRKSDVGHTHSISDITNLQETLNRKSAVGHTHTSSEITDLNVSLENKADKTYVNEIYQSLIGTKNIETIVGDFSVNEENKYFRWQLVQSLENGTRYKLIPKNNNEMYVSYKKNDGTQVKVPLDNNCYLNLYGDEQKKYLR</t>
  </si>
  <si>
    <t xml:space="preserve">HTHSISDITNLQETLNRKSAVGHTHTIANITNLQETLNRKSAVGHTHTIANITNLQLTLNRKSDVGHTHTIA</t>
  </si>
  <si>
    <t xml:space="preserve">https://www.ebi.ac.uk/interpro/protein/UniProt/A2GSX1</t>
  </si>
  <si>
    <t xml:space="preserve">&gt;A2GSX1.1</t>
  </si>
  <si>
    <t xml:space="preserve">A2GSX1</t>
  </si>
  <si>
    <t xml:space="preserve">EMBL:EAX79746.1 (Fragment)</t>
  </si>
  <si>
    <t xml:space="preserve">MREIQHNRQLILQALNKNTTNFSNYSKISESLKEGNLKLTLNPMTDEFLFQDSKNHTVCINPTKGTLNEKPIKELLLKADVDNKADKEYVIEKVQEEHDRADATYATKEHTHPELADKTYVDNKMSSEVTRAENEYSKKTHTHTIANITNLQETLNRKSDVGHTHTIANITNLQETLNRKSDVGHTHTIANITNLQETLNRKSDVGHTHTIANITNLQETLNRKSDVGHTHTIANITNLQETLNRKSDVGHTHTISDITNLNVSLEKKADKNHTHDFFATVGIENIAGTVEEPDGTGGDVLNWKPPNFPQGLTSEDDITTMKYTRCRNVYVMEDENNVKFTAQDLYDKKADKTELQTLKTEILQTLYPIGSIYTSMNSTKPEVVLGFGTWTQIVDRFLYCANSSKETGGSKTISGENLPAHSHYIDLSTTEAGWHKHRFWDWSAMKKGKGYDVKDNVQFAINCFWGSTQGEGNHTHR</t>
  </si>
  <si>
    <t xml:space="preserve">https://www.ebi.ac.uk/interpro/protein/UniProt/A2GT09</t>
  </si>
  <si>
    <t xml:space="preserve">&gt;A2GT09.1</t>
  </si>
  <si>
    <t xml:space="preserve">A2GT09</t>
  </si>
  <si>
    <t xml:space="preserve">EMBL:EAX79708.1 </t>
  </si>
  <si>
    <t xml:space="preserve">MSNETASMREIQHNRQLIIQALNKNTTNFSNYSKISESLKEGNLKLTLNPMTDEFLFQDKKNHTVCINPTKGTLNEKPINELLLKADVDNKADKEYVDDAIAKEEERANKAYATKEHTHPELADKTYVDNKMSSEVTRAENEYSKKTHIHSISDITNLQETLNRKSAVGHTHTIANITNLQETLNRKSDVGHTHTIANITNLQETLNSKSAVGHTHTIANITNLQETLNRKSAVGHTHSISEITDLNVSLEKKADKNHTHDFFTTVAIENIAGTVEEPDGDVLYWKPPNFPQGLTSEENITTTKYIRCRNVYVMEDENKVKFTAQDLYEKKADKTELQTLKTEILQTLYPIGSIYTSMNSTRPEVVLGFGTWTQIVDRFLYCANSSKETGGSKTISGENLPAHSHYIDLSTSQAGWHSHRYWNWSAMTKGKGYDVKDNVQFAINCYWSNTEGGGNHTHRVSGYTQTTGQSKDYMPPYMTVYAWYRIA</t>
  </si>
  <si>
    <t xml:space="preserve">HTHTIANITNLQETLNRKSDVGHTHTIANITNLQETLNSKSAVGHTHTIANITNLQETLNRKSAVGHTHSIS</t>
  </si>
  <si>
    <t xml:space="preserve">https://www.ebi.ac.uk/interpro/protein/UniProt/A2GT16</t>
  </si>
  <si>
    <t xml:space="preserve">&gt;A2GT16.1</t>
  </si>
  <si>
    <t xml:space="preserve">A2GT16</t>
  </si>
  <si>
    <t xml:space="preserve">EMBL:EAX79703.1 (Fragment)</t>
  </si>
  <si>
    <t xml:space="preserve">MSKDIASMREIQHNRQLIVQALNKNTTNFSNYSKISESLKEGNLKLTLNPMTDEFLFQDKKNNTVCINPTKGTLNEKPINELLLKADVDNKADKEYVDDAIAKEEERANNAYATKEHTHPELADKTYVDNKMSSEVTRAENEYSKKTHTHSISEITDLQETLNSKSAVGHTHTIANITNLQETLNRKSAVGHTHSISDITNLQETLNRK</t>
  </si>
  <si>
    <t xml:space="preserve">HTHSISEITDLQETLNSKSAVGHTHTIANITNLQETLNRKSAVGHTHSISDITNLQETLNRK</t>
  </si>
  <si>
    <t xml:space="preserve">https://www.ebi.ac.uk/interpro/protein/UniProt/A2GTC6</t>
  </si>
  <si>
    <t xml:space="preserve">&gt;A2GTC6.1</t>
  </si>
  <si>
    <t xml:space="preserve">A2GTC6</t>
  </si>
  <si>
    <t xml:space="preserve">EMBL:EAX79591.1 (Fragment)</t>
  </si>
  <si>
    <t xml:space="preserve">MSKETASMREIQHNRQLIMQALNKNTTNFSNYSKISESLKEGNLKLTLNPMTDEFLFQDNKNHTVCINPTKRTLNEKPIDELLLKADIDNKADKEYVDDELARVASALVKKADKEYVNEKDEKIIERVEWYHERTTKILKGKADTGWVSGCLDLKADKNHTHTIANITNLQETLNRKSDVGHTHTIANITNLQETLNRKSDVGHTHSFFTTVGIENIEGTVEETGGDAIYCKPPNFPQGLTSDDDITTMRNIRCRDVYVMEDEHNIKFTAQDLYDKKADKTELQTLKTEILQTIYPVGSIYTSMNSTRPEVVLGFGTWTQILESFLYCAHTPKKTGGSKTISVDNLPPHSHSGTTSSNGNHSHRVCKQGYNTVSQTSMQIQVMSRSHFPNDPVDWNG</t>
  </si>
  <si>
    <t xml:space="preserve">HTHTIANITNLQETLNRKSDVGHTHTIANITNLQETLNRKSDVGHTHSFFTTVGIENIEGTVEETGGDAIYC</t>
  </si>
  <si>
    <t xml:space="preserve">https://www.ebi.ac.uk/interpro/protein/UniProt/A2GTP1</t>
  </si>
  <si>
    <t xml:space="preserve">&gt;A2GTP1.1</t>
  </si>
  <si>
    <t xml:space="preserve">A2GTP1</t>
  </si>
  <si>
    <t xml:space="preserve">EMBL:EAX79476.1 </t>
  </si>
  <si>
    <t xml:space="preserve">MQALNKNTTNFSNYSKISESLKEGNLKLTLNPMTDEFLFQDKKNNTVCINPTKGTLNEKPINELLLKADVDNKADKEYVDDAIAKEEERANNAYATKEHTHPELADKTYVDNKMSSEVTRAENEYSKKTHIHYINQIPSLKETLETKADKTHTHSISDITNLQETLNRKSDVGHTHTIANITNLQETLNRKSAVGHTHSISEITDLNVSLENKADKEYVNEIYQSLIGTTKNIETIVGDFSVNEENKYFRWEFVQSLRNGIRYKLIPKNNNEMYVSYIKNDGTQVKVPLDNNCYLNLYGDEQKKYLRVYEMTDMTLPDPAPVPYYYDYGYDGGALHADEQKLTLYLDYYRYKRYNAIEKTRIVYYYTDDKNKYYSQDFTYPENIRLYYKKYSDTNQKKPEMVALYFKFKRDNPILSHMFDLMNPVGSIYTSMDVRGPQAMFGVGAWEQIVDRFLYCANSSKETGGSKTISGANLPAHSHYIDLSTSQEGWHKHRYWDWTGMTKGKGYDVKDNVKFAIDCYWSNTEGGGSHTHRVTRYTQTTGQSKEYMPPYMTVYAWYRIA</t>
  </si>
  <si>
    <t xml:space="preserve">HTHSISDITNLQETLNRKSDVGHTHTIANITNLQETLNRKSAVGHTHSISEITDLNVSLENKADKEYVNEIY</t>
  </si>
  <si>
    <t xml:space="preserve">https://www.ebi.ac.uk/interpro/protein/UniProt/A2GU74</t>
  </si>
  <si>
    <t xml:space="preserve">&gt;A2GU74.1</t>
  </si>
  <si>
    <t xml:space="preserve">A2GU74</t>
  </si>
  <si>
    <t xml:space="preserve">EMBL:EAX79293.1 </t>
  </si>
  <si>
    <t xml:space="preserve">MSKETASMREIQHNRQLILQALNKNTTNFSNYSKISESLKEGNLKLTLNPLTDEFLFQDNRNHTVCINPTKRTLNEKPIDELLLKADIDNKADKEYVDDELARVASALDKKADKEYVDEKDNEIIERVEWYHERTTKILKTKADTGWVSGCLDLKADKNHTHTIANITNLQETLNSKSAVGHTHTIANITNLQETLNKKSDVGHTHSFFSTVGIESILGTIEETGGGGLYFKPPNFPEGLTSDKDIRCRNVYVMEDENKVKFTAQDLYDKKADKTELQTLKTEILQTLYPIGSIYTSMNSTRPEVVLGLGTWTQIVDRFLYCANSSKETGGSKTISGENLPAHSHYIDLTTAEAGWHKHRFWDWSAMKKGKGYDVKDDVQFAINCFWGSTQGEGNHTHRVSGYTQTTGQSKDYMPPYMTVYAWYRIA</t>
  </si>
  <si>
    <t xml:space="preserve">HTHTIANITNLQETLNSKSAVGHTHTIANITNLQETLNKKSDVGHTHSFFSTVGIESILGTIEETGGGGLYF</t>
  </si>
  <si>
    <t xml:space="preserve">https://www.ebi.ac.uk/interpro/protein/UniProt/A2GUM1</t>
  </si>
  <si>
    <t xml:space="preserve">&gt;A2GUM1.1</t>
  </si>
  <si>
    <t xml:space="preserve">A2GUM1</t>
  </si>
  <si>
    <t xml:space="preserve">EMBL:EAX79145.1 (Fragment)</t>
  </si>
  <si>
    <t xml:space="preserve">MSNETASMREIQHNRQLIVQALNKNTTNFSNYSKISESLKEGNLKLTLNPMTDEFLFQDNKNNTVCINPTKGTLNEKPINELLLKADVDNKADKEYVDDAIAKEEERANNAYATKEHTHPELADKTYVDNKMSSEVTRAENEYSKKTHIHYINQIPSLKETLETKADKTHTHSISDITNLQETLNRKSAVGHTHSISDITNLQETLNRKSAVGHTHSISDITNLQETLNRKSAVGHTHSISDITNLQETLNRKSAVGHTHSISDITNLQETLNRKSAVGHTHSISDITNLQETLNRKSAVGHTHSISDITNLQETLNRKSAVGHTHSISDITNLNVSLENKADKTYVNEIYQ</t>
  </si>
  <si>
    <t xml:space="preserve">https://www.ebi.ac.uk/interpro/protein/UniProt/A2GUN0</t>
  </si>
  <si>
    <t xml:space="preserve">&gt;A2GUN0.1</t>
  </si>
  <si>
    <t xml:space="preserve">A2GUN0</t>
  </si>
  <si>
    <t xml:space="preserve">EMBL:EAX79137.1 </t>
  </si>
  <si>
    <t xml:space="preserve">MSKETASMREIQHNRQLIMQALNKNTTNFSNYSKISESLKEGNLKLTLNPMTDEFLFQDNRNHTVCINPTKGTLNEKPIDELLLKADVDNKADKEYVDDAIAKEEERANNAYATKEDVEKKADKTYVNDELACVASALVKKADKEYVDEKDNEIKERVDWYHERTTKILKTKADTGWVSGCLDLKADKNHTHTIANITNLQETLNRKSDVGHTHTIANIANLQEKLDDKADKNHTHDFFATVGIENIEGTVEETGGDVLNWKPPNFPQGLTSDEDITTMKYIRCRNVYVMEDENNVKFTAQDLYDKKADKTELQTLKTEMLQTLYPIGSIYTSMNSTRPEVVLGFGTWTQIVDRFLYCANSSKETGGSKTISGANLPAHSHYVSLTTSREGGHRHKYWDWTGMTKGKGYDVKDNVQFAINCYLDNTEVGGDHTHFVSGYTQTTGQSKEYMPPYMTVYAWYRNA</t>
  </si>
  <si>
    <t xml:space="preserve">HTHTIANITNLQETLNRKSDVGHTHTIANIANLQEKLDDKADKNHTHDFFATVGIENIEGTVEETGGDVLNW</t>
  </si>
  <si>
    <t xml:space="preserve">https://www.ebi.ac.uk/interpro/protein/UniProt/A2GUT4</t>
  </si>
  <si>
    <t xml:space="preserve">&gt;A2GUT4.1</t>
  </si>
  <si>
    <t xml:space="preserve">A2GUT4</t>
  </si>
  <si>
    <t xml:space="preserve">EMBL:EAX79084.1 (Fragment)</t>
  </si>
  <si>
    <t xml:space="preserve">MQALNKNTTNFSNYSKISESLKEGNLKLTLNPMTDEFLFQDKKNNTVCINPTKGTLNEKPINELLLKTDVDNKADKEYVDDAIAKEEERANNAYATKEHTHPELADKTYVDNKMSSEVTRAENEYSKKTHTHSISEITDLQETLNRKSAVGHTHTIANITSLQETLNRKSDVGHTHSISEITDLNVSLEKKADKNHTHTSFTTVAIESIEGTVEGTGGDALYCKPPNFPQGLTSDDDITTMRNIRCKDVYVMKDEYNIKFTAQDLYDKKADKTELQTLKTEILQTLYPIGSII</t>
  </si>
  <si>
    <t xml:space="preserve">HTHSISEITDLQETLNRKSAVGHTHTIANITSLQETLNRKSDVGHTHSISEITDLNVSLEKKADKNHTHTSF</t>
  </si>
  <si>
    <t xml:space="preserve">https://www.ebi.ac.uk/interpro/protein/UniProt/A2GVD1</t>
  </si>
  <si>
    <t xml:space="preserve">&gt;A2GVD1.1</t>
  </si>
  <si>
    <t xml:space="preserve">A2GVD1</t>
  </si>
  <si>
    <t xml:space="preserve">EMBL:EAX78886.1 </t>
  </si>
  <si>
    <t xml:space="preserve">MSNETASMREIQHNRQLIIQALNKNTTNFSNYSKISESLKEGNLKLTLNPMTDEFLFQDKKNHTVCINPTKGTLNEKPIKELLLKADVDNKADKTYVDDAIAKEEERADKAYATKEHTHPELADKTYVDNKMSSEVTRAENEYSKKTHTHTIANITNLQETLNSKSAVGHTHTIANITNLQETLNSKSAVGHTHTIANITNLQETLNSKSAVGHTHTIANITNLQETLNSKSDVGHTHDFFATVAIESIEGTVEETGGDVLYFKPPNFPQGLTSEENITTTKYIRCRNVYVMEDEKNVKFTAQDLYEKKADKTELQTLKTEILQTLYPIGSIYTSMNSTRPEVVLGFGTWTQIVDRFLYCANSSKETGGSKTISGENLPAHSHYIDLSTSQAGWHKHRYWDWSAMTKGKGYDVKDDVKFAINCFWSNTEGGGNHTHRVSGYTQTTGQSKDYMPPYMTVYAWYRIA</t>
  </si>
  <si>
    <t xml:space="preserve">HTHTIANITNLQETLNSKSAVGHTHTIANITNLQETLNSKSAVGHTHTIANITNLQETLNSKSAVGHTHTIA</t>
  </si>
  <si>
    <t xml:space="preserve">https://www.ebi.ac.uk/interpro/protein/UniProt/A2GVP7</t>
  </si>
  <si>
    <t xml:space="preserve">&gt;A2GVP7.1</t>
  </si>
  <si>
    <t xml:space="preserve">A2GVP7</t>
  </si>
  <si>
    <t xml:space="preserve">EMBL:EAX78770.1 (Fragment)</t>
  </si>
  <si>
    <t xml:space="preserve">MSKDIASMREIQHNRQLIMQALNKNTTNFSNYSKISESLKEGNLKLTLNPMTDEFLFQDKKNNTVCINPTKGTLNEKPINELLLKTDVDNKADKEYVDDAIAKEEERANNAYATKEHTHPELADKTYVDNKMSSEVTRAENEYSKKTHTHSISEITDLQETLNSKSAVGHTHTIANITNLQETLNSKSAVGHTHTIANITNLQETLNRKSAVGHTHSISEITDLSVSLEKKADKTYVNEIYQSLIGTTKNIETIVGDFSVNEENKYFRWQFVHSLKNGIRYKLIPKNNNEMYVSYIKNNGTQVKVPLDNNCYLNLYGDEQKKYFRVYEMADMTLPDPAPAPYYYDYVDDEGTLHADEQKQTLYLDYYRYKRYNAIEKTRIVYYYIDDRNKYYSQDFTYPENIRLYYKKYSYTNQKKPEIVALYFKFKRDNPIISHMFDLMNPVGSIYTSMEARGPQVMFGVGAWEQIVDRFLYCANSSKETGGSKKITEANLPPHTHTGTTNFSGDHSHSLRDHPLYNSEYYAGNDVLSPDYNHSAKKT</t>
  </si>
  <si>
    <t xml:space="preserve">https://www.ebi.ac.uk/interpro/protein/UniProt/A2GVQ6</t>
  </si>
  <si>
    <t xml:space="preserve">&gt;A2GVQ6.1</t>
  </si>
  <si>
    <t xml:space="preserve">A2GVQ6</t>
  </si>
  <si>
    <t xml:space="preserve">EMBL:EAX78761.1 </t>
  </si>
  <si>
    <t xml:space="preserve">MSNETASMREIQHNRQLIIQALNKNTTNFSNYSKISESLKEGSLKLTINPMTDEFLFQDNKNHTVCINPTKRTLNEKPIDELLLKADVDNKADKEYVDDAIAKEEERANKAYATKEHTHTIANITNLQETLNRKSDVGHTHTIANITNLQETLNRKSAVGHTHTSFTTVAIENIEGTVEETGGDALYFKPLNFPEGLTSDKNITTMRYIRCRDVYVMEDENKVKFTAQDLYDKKADKTELQTLKTEILQTIYPVGSIYTSMNSTRPEVVLGFGTWTQIVDRFLYCANSSKETGGSKTISGENLPAHSHYIDLSTSQAGWHKHRYWDWSAMTKGKGYDVKDNVKFAIDCYWSNTEGGGNHTHRVSGYTQTTGQSKDYMPPYMTVYAWYRNA</t>
  </si>
  <si>
    <t xml:space="preserve">HTHTIANITNLQETLNRKSDVGHTHTIANITNLQETLNRKSAVGHTHTSFTTVAIENIEGTVEETGGDALYF</t>
  </si>
  <si>
    <t xml:space="preserve">https://www.ebi.ac.uk/interpro/protein/UniProt/A2GW37</t>
  </si>
  <si>
    <t xml:space="preserve">&gt;A2GW37.1</t>
  </si>
  <si>
    <t xml:space="preserve">A2GW37</t>
  </si>
  <si>
    <t xml:space="preserve">EMBL:EAX78630.1 </t>
  </si>
  <si>
    <t xml:space="preserve">MSNETASMREIQHNRQLIMQALNKNTTNFSNYSKISESLKGGDLKLTLNPITDEFLFQDNKNNTVCINPTKGTLNEKPINELLLKADVDNKADKEYVDDAIAKEEERANNAYATKERTHPELADKTYVDNKMSSEVTRAENEYSKKTHIHYINQIPSLKETLETKADKTHTHSISDITNLQETLNRKSAVGHTHTIANITNLQETLNRKSDIGHTHTIANITNLQETLNRKSDVGHTHTSSEITDLNVSLEKKADKTYVNEIYQSLIGTKNIETIVGDFSVNEENKYFRWQLVQSLENGTRYKLIPKNNNEMYVSYKKNDGTQVKVPLDNNCYLNLYGDEQKKYLRVYEMADMTLPDPAPAPHYYDYGDDDRSPTCR</t>
  </si>
  <si>
    <t xml:space="preserve">HTHSISDITNLQETLNRKSAVGHTHTIANITNLQETLNRKSDIGHTHTIANITNLQETLNRKSDVGHTHTSS</t>
  </si>
  <si>
    <t xml:space="preserve">https://www.ebi.ac.uk/interpro/protein/UniProt/A2GW66</t>
  </si>
  <si>
    <t xml:space="preserve">&gt;A2GW66.1</t>
  </si>
  <si>
    <t xml:space="preserve">A2GW66</t>
  </si>
  <si>
    <t xml:space="preserve">EMBL:EAX78601.1 </t>
  </si>
  <si>
    <t xml:space="preserve">MSNETASMREIQHNRQLIMQALNKNTTNFSNYSKISESLKEGNLKLTLNPMTDEFLFQDKKNNTVCINPTKGTLNEKPINELLLKADVDNKADKEYVDDAIAKEEERANNAYATKEHTHPELADKTYVDNKMSSEVTRAENEYSKKTHTHSISEITDLQETLNSKSAVGHTHTIANITNLQETLNRKSAVGHTHTIANITNLQETLNRKSAVGQTHSISEITDLNVSLEKKADKNHTHTSFTTVAIESIEGTVEETGGDVLYCKPPNFPQGLTSDDNITTMRNIRCKDVYVMKDEHNIKFTAQDLYDKKADKTELQTLKTEILQTLYPIGSIYTSMNSTRPEVVLGFGTWTQIVDRFLYCANSSKETGGSKTISGENLPAHSHYIDLSTSQAGWHKHRYWDWSAMTKGKGYDVKDNVKFAINCYWSNTEGGGNHTHRVSGYTQTTGQSKEYMPPYMTVYAWYRIA</t>
  </si>
  <si>
    <t xml:space="preserve">HTHSISEITDLQETLNSKSAVGHTHTIANITNLQETLNRKSAVGHTHTIANITNLQETLNRKSAVGQTHSIS</t>
  </si>
  <si>
    <t xml:space="preserve">https://www.ebi.ac.uk/interpro/protein/UniProt/A2GW75</t>
  </si>
  <si>
    <t xml:space="preserve">&gt;A2GW75.1</t>
  </si>
  <si>
    <t xml:space="preserve">A2GW75</t>
  </si>
  <si>
    <t xml:space="preserve">EMBL:EAX78593.1 </t>
  </si>
  <si>
    <t xml:space="preserve">MQALNKNTTNFSNYSKISESLKEGNLKLTLNPMTDEFLFQDNKNHTVCINPTKGTLNEKPINELLLKTDVDNKADKEYVDDAIAKEEERANNAYATKEHTHPELADKTYVDNKMSSEVTRAENEYSKKTHTHSISEITDLQETLNSKSAVGHTHTIANITNLQETLNRKSAVGHTHTSSEITDLNVSLENKADKTYVNEIYQSLIGTKNIETIVGDFSVNEENKYFRWQFVQSLENGTRCKLIPKNNNEMYVSYKKNDGTQVKVPLDNNCYLNLYGDEQRNI</t>
  </si>
  <si>
    <t xml:space="preserve">https://www.ebi.ac.uk/interpro/protein/UniProt/A2GW79</t>
  </si>
  <si>
    <t xml:space="preserve">&gt;A2GW79.1</t>
  </si>
  <si>
    <t xml:space="preserve">A2GW79</t>
  </si>
  <si>
    <t xml:space="preserve">EMBL:EAX78588.1 </t>
  </si>
  <si>
    <t xml:space="preserve">MTDEFLFQDSKNHTVCVNPTKGTLNEKPIDELLLKADIDNKADKEYVIEKVQEEHDRADATYATKEHTHPELADKTYVDNKMSSEVTRADKEYSKKTHTHTIANITNLQETLNRKSDVGHTHTIANITNLQETLNRKSDVGHTHTIANITNLQETLNRKSDVGHTHDFFATVGIENIAGTVEEPEETGGDVLNWKPPNFPQGLTSEDDITTMKYTRCRNVYVMEDENNVKFTAQDLYDKKADKTYVNDELDKKADKTYVNDELDKKADKTELQTLKTEILQTVYPIGSIYTSMNSTKPEVVLGFGTWTQIVDRFLYCANSSKETGGSKTISGANLPAHSHYINLSTSEAGLHSHRFWDWSGMTKGKGYDVKEDVKFAINCYWSNTEVGGNHTHRVSGYTQTTGQSKDYMPPYMTVYAWYRIA</t>
  </si>
  <si>
    <t xml:space="preserve">HTHTIANITNLQETLNRKSDVGHTHTIANITNLQETLNRKSDVGHTHTIANITNLQETLNRKSDVGHTHDFF</t>
  </si>
  <si>
    <t xml:space="preserve">https://www.ebi.ac.uk/interpro/protein/UniProt/A2GWJ2</t>
  </si>
  <si>
    <t xml:space="preserve">&gt;A2GWJ2.1</t>
  </si>
  <si>
    <t xml:space="preserve">A2GWJ2</t>
  </si>
  <si>
    <t xml:space="preserve">EMBL:EAX78475.1 </t>
  </si>
  <si>
    <t xml:space="preserve">MSSEVTRAENEYSKKTHIHSISEITDLQETLETKANKTHTHTIANITNLQETLNRKSDIGHTHSISEITDLNVSLEKKADKNHTHDFFATVGIENIEGTVEGADGTGGDVLYWKPPNFPQGLTSEEDITTMKYIRCRNVFVMEDENKVKFTAQDLYDKKADKTELQTLKTEILQTIYPVGSIYTSMNSTRPEVVLGFGTWTQILESFLYCAHTPKKTGGSKTISVDNLPPHSHSGTTNFSGDHSHSLRDHPLYNSEYYAGYDVLSPDYNHSAKKTFRQTEPGGNHQHTFTTTSTGLGKKYMPPYMTVCAWYRIA</t>
  </si>
  <si>
    <t xml:space="preserve">HTHTIANITNLQETLNRKSDIGHTHSISEITDLNVSLEKKADKNHTHDFFATVGIENIEGTVEGADGTGGDV</t>
  </si>
  <si>
    <t xml:space="preserve">https://www.ebi.ac.uk/interpro/protein/UniProt/A2GWL0</t>
  </si>
  <si>
    <t xml:space="preserve">&gt;A2GWL0.1</t>
  </si>
  <si>
    <t xml:space="preserve">A2GWL0</t>
  </si>
  <si>
    <t xml:space="preserve">EMBL:EAX78457.1 (Fragment)</t>
  </si>
  <si>
    <t xml:space="preserve">DDELARVASALVKKADKEYVNEKDEKIIERVEWYHERTTKILKGKADTGWVSGCLDLKADKNHTHTIANITNLQETLNRKSDVGHTHTIANITNLQETLNRKSDVGHTHSFFATVGIENIEGTVEETGGDAIYCKPPNFPQGLTSDDDITTMRNIRCRDVYVMEDEHNIKFTAQDLYDKKADKTELQTLKTEILQTIYPVGSIYTSMNSTRPEVVLGFGTWTQILESFLYCAHTPKKTGWK</t>
  </si>
  <si>
    <t xml:space="preserve">https://www.ebi.ac.uk/interpro/protein/UniProt/A2GWR7</t>
  </si>
  <si>
    <t xml:space="preserve">&gt;A2GWR7.1</t>
  </si>
  <si>
    <t xml:space="preserve">A2GWR7</t>
  </si>
  <si>
    <t xml:space="preserve">EMBL:EAX78400.1 </t>
  </si>
  <si>
    <t xml:space="preserve">MSKETASMREIQHNRQLIIQALNKNTTNFSNYSKISESLKEGNLKLTLNPMTDEFLFQDNRNHTVCINPTKGTLNEKPIKELLLKADVDNKADKEYVIEKVQEEHDRADATYATKEHTHPELADKTYVDNKMSSEVTRAENEYSKKTHTHTIANITNLQETLNRKSAVGHTHTIANITNLQETLNRKSDVGHTHTIANITNLQETLNRKSAVGHTHTSSEITDLNVSLEKKADKNHTHDFFATVGIENIEGTVDGTGGDALYWKPPNFPQGLTSEDDITTMKYTRCRNVYVMEDENNVKFTAQDLYDKKADKTELQTLKTEILQTLYPIGSIYTSMNSTKPEVVLGFGTWTQIVDRFLYCANSSKETGGSKTISGENLPAHSHYIDLSTSEAGWHKHRFWDWSAMKKGKGYDVKDNVQFAINCFWGNTQGEGNHTHRVSGYTQTTGQSKDYMPPYMTVYAWYRIA</t>
  </si>
  <si>
    <t xml:space="preserve">HTHTIANITNLQETLNRKSAVGHTHTIANITNLQETLNRKSDVGHTHTIANITNLQETLNRKSAVGHTHTSS</t>
  </si>
  <si>
    <t xml:space="preserve">https://www.ebi.ac.uk/interpro/protein/UniProt/A2GWZ9</t>
  </si>
  <si>
    <t xml:space="preserve">&gt;A2GWZ9.1</t>
  </si>
  <si>
    <t xml:space="preserve">A2GWZ9</t>
  </si>
  <si>
    <t xml:space="preserve">EMBL:EAX78318.1 </t>
  </si>
  <si>
    <t xml:space="preserve">MSNETASMREIQHNRQLIMQALNKNTTNFSNYSKISESLKGGDLKLTINPITDEFLFQDNKNNTVCINPTKGTLNEKPINELLLKADVDNKADKEYVDDAIAKEEERANNAYATKEHTHPELADKTYVDNKMSSEVTRAENEYSKKTHIHYINQIPSLKETLETKADKTHTHSISDITNLQETLNRKSAVGHTHTIANITNLQETLNRKSDIGHTHSISDITNLQETLNRKSAVGHTHTIANITNLQETLNRKSDIGHTHSISDITNLQETLNRKSDIGHTHSISDITNLQETLNRKSAVGHTHSISDITNLQETLNRKSAVGHTHTSSEITDLNVSLENKADKTYVNEIYQSLIGTKNIETIVGDFSVNEENKYFRWQLVQSLKNGTRNKLIPKNNNEMYVSYKKNDGTQVKVPLDNNCYLNLYGD</t>
  </si>
  <si>
    <t xml:space="preserve">HTHSISDITNLQETLNRKSAVGHTHTIANITNLQETLNRKSDIGHTHSISDITNLQETLNRKSAVGHTHTIA</t>
  </si>
  <si>
    <t xml:space="preserve">https://www.ebi.ac.uk/interpro/protein/UniProt/A2GX59</t>
  </si>
  <si>
    <t xml:space="preserve">&gt;A2GX59.1</t>
  </si>
  <si>
    <t xml:space="preserve">A2GX59</t>
  </si>
  <si>
    <t xml:space="preserve">EMBL:EAX78258.1 </t>
  </si>
  <si>
    <t xml:space="preserve">MSNETASMREIQHNRQLIIQALNKNTTNFSNYSKISESLKEGNLKLTLNPMTDEFLFQDNKNHTVCINPTKGTLNEKPINELLLKADVDNKADKEYVDDAIAKEEERANKAYATKEHTHPELADKTYVDNKMSSEVTRAENEYSKKTHTHTIANITNLQETLNSKSDVGHTHTIANITNLQETLNSKSDVGHTHTIANITNLQETLNSKSDVGHTHTIANITNLQETLNRKSDVGHTHDFFATVAIESIEGTVEETGGDVLYFKPPNFPQGLTSDENITTTKYIRCRNVYAMEDENNVKFTAQDLYEKKADKTELQTLKTEILQTLYPIGSIYTSMNSTRPETVLGFGTWTQIVDRFLYCANSSKETGGSKTISGENLPAHSHYIDLSTSQAGWHKHRYWDWSAMTKGKGYDVKDDVKFAINCYWSNTEGGGNHTHRVSGYTQTTGQSKDYMPPYMTVYAWYRNA</t>
  </si>
  <si>
    <t xml:space="preserve">HTHTIANITNLQETLNSKSDVGHTHTIANITNLQETLNSKSDVGHTHTIANITNLQETLNSKSDVGHTHTIA</t>
  </si>
  <si>
    <t xml:space="preserve">https://www.ebi.ac.uk/interpro/protein/UniProt/A2GYG5</t>
  </si>
  <si>
    <t xml:space="preserve">&gt;A2GYG5.1</t>
  </si>
  <si>
    <t xml:space="preserve">A2GYG5</t>
  </si>
  <si>
    <t xml:space="preserve">EMBL:EAX77802.1 (Fragment)</t>
  </si>
  <si>
    <t xml:space="preserve">MSKDIASTREIQHNRQLIMQALNKNTTNFSNYSKISESLKEGNLKLTINPMTDEFLFQDNKNHTVCINPTKGTLNEKPINELLLKTDVDNKADKEYVDDAIAKEEERANNAYATKEHTHPELADKTYVDNKMSSEVTRAENEYSKKTHIHSISDITNLQETLNSKSAVGHTHTIANITNLQETLNRKSAVGHTHSISEITDLNVSLEKKADKNHTHTSFTTVAIESIEGTVDVTDGDVLYCKPPNFPQGLTSDDDITTMRNIRCKDVYVMKDEHNIKFTAQDLYDKKADKTELQTLKTEMLQTLYPIGSIYTSMNSTRPETVLGFGTWTQIVDRFLYCANSSKETGGSKTISGENLPAHSHYIDLSTSQAGWHKHRYWDWSAMIKGKGYDVKDNVKFA</t>
  </si>
  <si>
    <t xml:space="preserve">HTHTIANITNLQETLNRKSAVGHTHSISEITDLNVSLEKKADKNHTHTSFTTVAIESIEGTVDVTDGDVLYC</t>
  </si>
  <si>
    <t xml:space="preserve">https://www.ebi.ac.uk/interpro/protein/UniProt/A2GYM9</t>
  </si>
  <si>
    <t xml:space="preserve">&gt;A2GYM9.1</t>
  </si>
  <si>
    <t xml:space="preserve">A2GYM9</t>
  </si>
  <si>
    <t xml:space="preserve">EMBL:EAX77738.1 </t>
  </si>
  <si>
    <t xml:space="preserve">MSSEVTRAENEYSKKTHTHTIANITNLQETLNRKSDVGHTHTIANITNLQETLNRKSDVGHTHTIANITNLQETLNRKSAVGHTHTSSEITDLNVSLEKKADKNHTHTSFTTVGIESIEGTVEETGGDALYCKPPNFPQGLTSDDDITTMKNIRCKDVYVMKDEHNIKFTAQDLYEKKADKTELQTLKTEILQTLYPIGSIYTSMNSTRPEVVLGFGTWTQIVDRFLYCANSSKETGGSKTISGENLPAHSHYIDLSTSQAGWHKHRFWDWSAMKKGKGYDVKDEVQFAINCFWGNTQGDGNHTHRVSGYTQTTGLGKDYMPPYMTVYAWYRIA</t>
  </si>
  <si>
    <t xml:space="preserve">https://www.ebi.ac.uk/interpro/protein/UniProt/A2GYX2</t>
  </si>
  <si>
    <t xml:space="preserve">&gt;A2GYX2.1</t>
  </si>
  <si>
    <t xml:space="preserve">A2GYX2</t>
  </si>
  <si>
    <t xml:space="preserve">EMBL:EAX77645.1 (Fragment)</t>
  </si>
  <si>
    <t xml:space="preserve">MSNETASMREIQHNRQLIMQALNKNTTNFSNYSKISESLKEGNLKLTLNPMTDEFLFQDNKNHTVCINPTKRTLNEKPIDELLLKADIDNKADKEYVIEKVQEEHDRADATYATKEDVDNKADKEYVIEKVQEEHDRADATYATKADVDNKADKEYVIEKVQEEHDRADATYATKADVDNKADKEYVIEKVQEEHDRADATYATKEHTHPELADKTYVDNKMSSEVTRADKEYSKKTHTHTIANITNLQEKLDGKADKNHTHTIANITNLQETLNRKSDVGHTHTIANITNLQETLNRKSDVGHTHTSFTTFTADDITLNTTLPSKAPTIPPATSLVDTLISNDNSIIHLRQELNVLKQILPNLIYPVGSIYTSMNSTRPEVVL</t>
  </si>
  <si>
    <t xml:space="preserve">HTHTIANITNLQEKLDGKADKNHTHTIANITNLQETLNRKSDVGHTHTIANITNLQETLNRKSDVGHTHTSF</t>
  </si>
  <si>
    <t xml:space="preserve">https://www.ebi.ac.uk/interpro/protein/UniProt/A2GYY4</t>
  </si>
  <si>
    <t xml:space="preserve">&gt;A2GYY4.1</t>
  </si>
  <si>
    <t xml:space="preserve">A2GYY4</t>
  </si>
  <si>
    <t xml:space="preserve">EMBL:EAX77632.1 (Fragment)</t>
  </si>
  <si>
    <t xml:space="preserve">MSKDIASIREIQHNRQLIMQALNKNTTNFSNYSKISESLKEGNLKLTLNPMTDEFLFQDKKNNTVCINPTKGTLNEKPINELLLKADVDNKADKEYVDDAIAKEEERANNAYATKEHTHPELADKTYVDNKMSSEVTRAENEYSKKTHTHTIANITNLQETLNSKSAVGHTHTIANITNLQETLNRKSDVGHTHSISEITDLNVSLEKKADKEYVASKLEKKADKNHTHTSFTTVAIESIEGTVEETGGDVLYCKPPNFPQGLTSDDDITTMRNIRCKD</t>
  </si>
  <si>
    <t xml:space="preserve">HTHTIANITNLQETLNSKSAVGHTHTIANITNLQETLNRKSDVGHTHSISEITDLNVSLEKKADKEYVASKL</t>
  </si>
  <si>
    <t xml:space="preserve">https://www.ebi.ac.uk/interpro/protein/UniProt/A2GYY6</t>
  </si>
  <si>
    <t xml:space="preserve">&gt;A2GYY6.1</t>
  </si>
  <si>
    <t xml:space="preserve">A2GYY6</t>
  </si>
  <si>
    <t xml:space="preserve">EMBL:EAX77631.1 </t>
  </si>
  <si>
    <t xml:space="preserve">MSNETASMREIQHNRQLIIQALNKNTTNFSNYSKISESLKEGNLKLTLNPMTDEFLFQDNKNNTVCINPTKGTLNEKPIKELLLKADVDNKADKTYVDDAIAKEEERADKAYATKEHTHPELADKTYVDNKMSSEVTRAENEYSKKTHIHTIANITNLQETLNSKSAVGHTHTIANITNLQETLNSKSAVGHTHTSSEITDLNVSLEKKADKNHTHTSFTTVAIESIEGTVEETGGDALYCKPPNFPQGLTSDDDITTMRNIRCKDVYVMKDEHNIKFTAQDLYEKKADKTELQTLKTEILQTLYPIGSIYTSMNSTRPEVVLGFGTWTQIVDRFLYCANSSKETGGSKTISGENLPAHSHYIDLSTSQAGWHSHRYWNWSAMTKGKGYDVKDNVQFAINCYWSNTEGGGNHTHRVSGYTQTTGQSKDYMPPYMTVYAWYRIA</t>
  </si>
  <si>
    <t xml:space="preserve">HTHTIANITNLQETLNSKSAVGHTHTSSEITDLNVSLEKKADKNHTHTSFTTVAIESIEGTVEETGGDALYC</t>
  </si>
  <si>
    <t xml:space="preserve">https://www.ebi.ac.uk/interpro/protein/UniProt/A2GZA3</t>
  </si>
  <si>
    <t xml:space="preserve">&gt;A2GZA3.1</t>
  </si>
  <si>
    <t xml:space="preserve">A2GZA3</t>
  </si>
  <si>
    <t xml:space="preserve">EMBL:EAX77514.1 (Fragment)</t>
  </si>
  <si>
    <t xml:space="preserve">MQALNKNTTNFSNYSKISESLKEGNLKLTLNPMTDEFLFQDNKNHTVCINPTKGTLNGKPINELLLKADVDNKADKEYVDDAIAKEEERANNAYATKEHTHPELADKTYVDNKMSSEVTRAENEYSKKTHIHYINQIPSLKETLETKADKTHTHSISDITNLQETLNRKSDVGHTHTIANITNLQETLNRKSAVGHTHSISDITNLQETLNRKSDVGHTHTIANITNLQETLNRKSDVGHTHTSSEITDLNVSLENKADKTYVNEIYQSLIGTKNIETIVGDFSVNEENKYFRWQLVQSLENGTRYKLIPKNNNEMYVSYKKNDGTQVKVPLNNNCYLNLYGDEQKKYFRVYEMTDMT</t>
  </si>
  <si>
    <t xml:space="preserve">HTHSISDITNLQETLNRKSDVGHTHTIANITNLQETLNRKSAVGHTHSISDITNLQETLNRKSDVGHTHTIA</t>
  </si>
  <si>
    <t xml:space="preserve">https://www.ebi.ac.uk/interpro/protein/UniProt/A2GZB8</t>
  </si>
  <si>
    <t xml:space="preserve">&gt;A2GZB8.1</t>
  </si>
  <si>
    <t xml:space="preserve">A2GZB8</t>
  </si>
  <si>
    <t xml:space="preserve">EMBL:EAX77499.1 (Fragment)</t>
  </si>
  <si>
    <t xml:space="preserve">DKEYVDDELARVASALVKKADKEYVNEKDEKIIERVEWYHERTTKILKGKADTGWVSGCLDLKADKNHTHTIANITNLQETLNRKSDVGHTHTIANITNLQETLNRKSDVGHTHSFFATVGIENIEGTVEETGGDVLNWKPPNFPQGLTSEDDITTMKDIKCRNVYVMEDENKVKFTAQDLYDKKADKTELQTLKTEILQTVYPIGSIYTSMNSTRPEVVLGFGTWTQIFESFLYCAHTPKKTGGSKTISVDNLPPHSHSGTTNFSGDHSHSLRDHPLYNSEYEAGYDVLSPDYNHSAKKTFRQTEPGGNHQHTFTTTSTGLGKKYMPPYMTVCAWYRIA</t>
  </si>
  <si>
    <t xml:space="preserve">https://www.ebi.ac.uk/interpro/protein/UniProt/A2GZQ1</t>
  </si>
  <si>
    <t xml:space="preserve">&gt;A2GZQ1.1</t>
  </si>
  <si>
    <t xml:space="preserve">A2GZQ1</t>
  </si>
  <si>
    <t xml:space="preserve">EMBL:EAX77366.1 </t>
  </si>
  <si>
    <t xml:space="preserve">MREIQHNRQLILQALNKNTTNFSNYSKISESLKEGNLKLTLNPLTDEFLFQDSKNHTVCINPTKRTLNEKPIDELLLKADVNNKADKEYVIEKVQEEHDRADATYATKADVNNKADKEYVIEKVQEEHDRADATYATKEHTHPELADKTYVDNKMSSEVTRAENEYSKKTHTHTIANITNLQETLNRKSDVGHTHTIANITNLQETLNRKSDVGHTHTIANITNLQETLNRKSDVGHTHTSFTTFTADDITLNTTLPSKAPTIPPATSLVDTLISNDNSIIHLRQELNVLKQILPNLIYPVGSIYTSMNSTRPEVVLGFGTWTQIVDRFLYCANSSKETGGSKTISGANLPAHSHYVNLSTSEAGLHSHRFWDWSGMTKGKGYDVKDNVKFAINCYWNNTEVGGSHTHRVSGYTQTTGQSKDYMPPYMTVYAWYRIA</t>
  </si>
  <si>
    <t xml:space="preserve">https://www.ebi.ac.uk/interpro/protein/UniProt/A2GZT4</t>
  </si>
  <si>
    <t xml:space="preserve">&gt;A2GZT4.1</t>
  </si>
  <si>
    <t xml:space="preserve">A2GZT4</t>
  </si>
  <si>
    <t xml:space="preserve">EMBL:EAX77333.1 </t>
  </si>
  <si>
    <t xml:space="preserve">MSNETASMREIQHNRQLIMQALNKNTTNFSNYSKISESLKEGNLKLTLNPMTDEFLFQDKKNNTVCINPTKGTLNEKPINELLLKADVDNKADKEYVDDAIAKEEERANNAYATKEHTHPELADKTYVDNKMSSEVTRAENEYSKKTHTHSISDITNLQETLNSKSAVGHTHTSSEITDLNVSLEKKANKNHTHTSFTTVAIESIEGTVEETGGDAIYCKPPNFPQGLTSDDDITTMRNIRCKDVYVMKDEHNIKFTAQDLYDKKADKTELQTLKTEMLQTLYPIGSIYTSMNSTRPETVLGFGTWTQIVDRFLYCANSSKETGGSKTISGENLPAHSHYIDLSTSQAGWHKHNFWDWSAMKKGKGYDVKDNVQFAINCFWGNTQGDGNHTHRVSGYTQTTGQSKEYMPPYMTVYAWYRNA</t>
  </si>
  <si>
    <t xml:space="preserve">HTHSISDITNLQETLNSKSAVGHTHTSSEITDLNVSLEKKANKNHTHTSFTTVAIESIEGTVEETGGDAIYC</t>
  </si>
  <si>
    <t xml:space="preserve">https://www.ebi.ac.uk/interpro/protein/UniProt/A2H029</t>
  </si>
  <si>
    <t xml:space="preserve">&gt;A2H029.1</t>
  </si>
  <si>
    <t xml:space="preserve">A2H029</t>
  </si>
  <si>
    <t xml:space="preserve">EMBL:EAX77238.1 </t>
  </si>
  <si>
    <t xml:space="preserve">MSKDIASIREIQHNRQLIMQALNKNTTNFSNYSKISESLKEGNLKLTLNPMTDEFLFQDNKNHTVCINPTKGTLNEKPINELLLKADIDNKADKEYVDDAIAKEEERANNAYATKEHTHPELADKTYVDNKMSSEVTRAENEYSKKTHIHSISDITNLQETLNRKSAVGHTHTIANITNLQETLNRKSDVGHTHTIANITNLQETLNSKSAVGHTHTSSEITDLNVSLEKKADKNHTHTSFTTVAIESIEGTVDVTDGDVLYCKPPNFPQGLTSDDDITTMRNIRCKDVYVMKDEHNIKFTAQDLYDKKADKTELQTLKTEILQTLYPIGSIYTSMNSTRPETVLGFGTWTQIVDRFLYCANSSKETGGSKTISGENLPAHSHYIDLSTSQAGWHKHKFWDWSAMKKGKGYDVKDDVQFAINCFWGNTQGDGNHTHRVSGYTQTTGQSKEYMPPYMTVYAWYRIA</t>
  </si>
  <si>
    <t xml:space="preserve">HTHTIANITNLQETLNRKSDVGHTHTIANITNLQETLNSKSAVGHTHTSSEITDLNVSLEKKADKNHTHTSF</t>
  </si>
  <si>
    <t xml:space="preserve">https://www.ebi.ac.uk/interpro/protein/UniProt/A2H059</t>
  </si>
  <si>
    <t xml:space="preserve">&gt;A2H059.1</t>
  </si>
  <si>
    <t xml:space="preserve">A2H059</t>
  </si>
  <si>
    <t xml:space="preserve">EMBL:EAX77208.1 (Fragment)</t>
  </si>
  <si>
    <t xml:space="preserve">TLNSKSAVGHTHTIANITNLQETLNRKSDVGHTHTIANITNLQETLNRKSDVGHTHTSSEITDLNVSLEKKADKNHTHDFFATVGIENIAGTVEETGGDVLNWKPPNFPQGLTSEDDITTMKYTRCRNVYVMEDENKVKFTAQDLYDKKADKTYVNDELDKKADKTYVNDELDKKADKTELQTLKIEILQTVYPIGSIYTSMNSTRPEVVLGFGTWTQIVDRFLYCANSSKETGGSKTISGENLPAHSHYIDLSTSQAGWHKHRYWDWSSMTKGKGYDVKDSVKFAIDCYWSNTEGGGNHIHRVSGYTQTTGQSKDYMPPYMTVYAWYRIA</t>
  </si>
  <si>
    <t xml:space="preserve">https://www.ebi.ac.uk/interpro/protein/UniProt/A2H0I7</t>
  </si>
  <si>
    <t xml:space="preserve">&gt;A2H0I7.1</t>
  </si>
  <si>
    <t xml:space="preserve">A2H0I7</t>
  </si>
  <si>
    <t xml:space="preserve">EMBL:EAX77080.1 </t>
  </si>
  <si>
    <t xml:space="preserve">MSSEVTRAENEYSKKTHTHTIANITNLQETLNRKSDVGHTHTIANITNLQETLNKKSDVGHTHTIANITNLQETLNRKSDVGHTHTIANITNLQETLNRKSAVGHTHTIANITNLQETLNRKSDVGHTHTIANITNLQETLNRKSAVGHTHTIANITNLQETLNRKSAVGHTHTSFTTFTADDITLNTTLPSKAPTIPPATSLVDTLISNDNSIMHLRQELKVLKQILPNLIYPVGSLYVSMNSTRPEVVLGFGTWTQIVDRFLYCANSSKETGGSKTISGENLPAHSHYVDLTTSLEGWHKHRYWDWTGMTKGKGYDVKDDVQFAINCYWDDTQGGGSHTHLVSGYTQTTGQSKDYMPPYMTVYAWYRNA</t>
  </si>
  <si>
    <t xml:space="preserve">HTHTIANITNLQETLNRKSDVGHTHTIANITNLQETLNKKSDVGHTHTIANITNLQETLNRKSDVGHTHTIA</t>
  </si>
  <si>
    <t xml:space="preserve">https://www.ebi.ac.uk/interpro/protein/UniProt/A2H0J6</t>
  </si>
  <si>
    <t xml:space="preserve">&gt;A2H0J6.1</t>
  </si>
  <si>
    <t xml:space="preserve">A2H0J6</t>
  </si>
  <si>
    <t xml:space="preserve">EMBL:EAX77071.1 (Fragment)</t>
  </si>
  <si>
    <t xml:space="preserve">MQALNKNTTNFSNYSKISESLKDGNLKLTLNPMTDEFLFQDNKNHTVCINPTKGTLNEKPISELLLKADVDNKADKEYVDDAIAKEEERADKAYATKEHTHPELADKTYVDNKMSSEVTRAENEYSKKTHIHSISEITDLQETLNRKSDVGHIHTIANITNLQETLNSKSAVGHTHTIANITNLQETLNSKSAVGHTHTIANITNLQETLNRKSDVGHTHTSSEITDLNVSLEKKADKNHTHTSFTTVGIESIEGTVEEPDGDVLYWKPPNFPQGLTSDDDITTMRNIRCKDVYVMKDEHNIKFTAQDLYDKKADKTELQTLKTEMLQTLYPIGSIYTSMNSTRPEVVLGFGTWTQIVDRFLYCANSSKETGGSKTISGENLPAHSHYINLSTSQA</t>
  </si>
  <si>
    <t xml:space="preserve">HTHTIANITNLQETLNSKSAVGHTHTIANITNLQETLNRKSDVGHTHTSSEITDLNVSLEKKADKNHTHTSF</t>
  </si>
  <si>
    <t xml:space="preserve">https://www.ebi.ac.uk/interpro/protein/UniProt/A2H0K0</t>
  </si>
  <si>
    <t xml:space="preserve">&gt;A2H0K0.1</t>
  </si>
  <si>
    <t xml:space="preserve">A2H0K0</t>
  </si>
  <si>
    <t xml:space="preserve">EMBL:EAX77067.1 </t>
  </si>
  <si>
    <t xml:space="preserve">MSKDIASIREIQHNRQLIMQALNKNTTNFSNYSKISESLKEGNLKLTLNPMTDEFLFQDNKNHTVCINPTKGTLNEKPINELLLKADVDNKADKEYVDDAIAKEEERANNAYATKEHTHPELADKTYVDNKMSSEVTRAENEYSKKTHIHYINQIPSLKETLETKADKTHTHSISDITNLQETLNRKSDVGHTHTIANITNLQETLNRKSDVGHTHTIANITNLQETLNRKSAVGHTHSISEITDLNVSLENKADKTYVNEIYQSLIGTKKILKLLLVTFLSMKKINILDGSLYSP</t>
  </si>
  <si>
    <t xml:space="preserve">HTHSISDITNLQETLNRKSDVGHTHTIANITNLQETLNRKSDVGHTHTIANITNLQETLNRKSAVGHTHSIS</t>
  </si>
  <si>
    <t xml:space="preserve">https://www.ebi.ac.uk/interpro/protein/UniProt/A2H0T8</t>
  </si>
  <si>
    <t xml:space="preserve">&gt;A2H0T8.1</t>
  </si>
  <si>
    <t xml:space="preserve">A2H0T8</t>
  </si>
  <si>
    <t xml:space="preserve">EMBL:EAX76979.1 (Fragment)</t>
  </si>
  <si>
    <t xml:space="preserve">DVDNKADKEYVIEKVQEEHDRADATYATKEDVEKKADKEYVDDELAYLASGLVKKADKEYVDEKDNEIIKRVEWYHERTSKILEGKANTGWVSGCLDLKADKNHTHTIANITNLQETLNRKSDVGHTHTIANITNLQETLNSKSDVGHTHNFFSTVGIESILGTIEKTGGGGLYFKPPNFPEGLTSDKDIKCRNVYVMEDENKVKFTAQDLYDKKADKTELQTLKTEILQTLYPIGSIYTSMNSTRPETVLGFGTWTQIVDRFLYCANSSKETGGSKTISGENLPAHSHYIDLSTSQAGWHSHRFWDWSGMTKGKGYDVKEDVKFAINCYWNNTEGGGYHTHRVSGYTQTTGQSKDYMPPYMTVYAWYRIA</t>
  </si>
  <si>
    <t xml:space="preserve">https://www.ebi.ac.uk/interpro/protein/UniProt/A2H157</t>
  </si>
  <si>
    <t xml:space="preserve">&gt;A2H157.1</t>
  </si>
  <si>
    <t xml:space="preserve">A2H157</t>
  </si>
  <si>
    <t xml:space="preserve">EMBL:EAX76860.1 </t>
  </si>
  <si>
    <t xml:space="preserve">MSKETASMREIQHNRQLILQALNKNTTNFSNYSKISESLKEGNLKLTINPLTDEFLFQDSKNHTVCVNPTKGTLNEKPIKELLLKADIDNKADKEYVIEKVQEEHDRADATYATKEDVEKKADKEYVDDELAYLASGLVKKADKEYVDEKDNEIIKRVEWYHERTSKILEGKANTGWVSGCLDLKADKNHTHTIANITNLQEKLDGKADKNHTHTIANITNLQETLNSKSDVGHTHNFFSTVGIESILGTIEKTGGGGLYFKPPNFPESLTSDKDIKCRNVYVMEDENQVKFTAQDLYDKKADKTELQTLRQKYLKQYIL</t>
  </si>
  <si>
    <t xml:space="preserve">https://www.ebi.ac.uk/interpro/protein/UniProt/A2H1C2</t>
  </si>
  <si>
    <t xml:space="preserve">&gt;A2H1C2.1</t>
  </si>
  <si>
    <t xml:space="preserve">A2H1C2</t>
  </si>
  <si>
    <t xml:space="preserve">EMBL:EAX76795.1 (Fragment)</t>
  </si>
  <si>
    <t xml:space="preserve">MSKETASMREIQHNRQLIIQALNKNTTNFSNYSKISESLKEGNLKLTLNPMTDEFLFQDNKNHTVCINPTKGTLNEKPIKELLLKADVDNKADKEYVDDELARVASALVKKADKEYVNEKDEKIIERVEWYHERTTKILKGKADTGWVSGCLDLKADKNHTHTIANITNLQETLNRKSDVGHTHTIANITNLQETLNRKSDVGHTHSFFATVGIENIEGTVEETGGDAIYCKPPNFPQGLTSDDDITTMRNIRCRDVYVMEDEHNIKFTAQDLYDKKADKTELQTLKTEILQTIYPVGSIYTSMNSTRPEVVLGFGTWTQILESFLYCAHTPKKT</t>
  </si>
  <si>
    <t xml:space="preserve">cluster96</t>
  </si>
  <si>
    <t xml:space="preserve">https://www.ebi.ac.uk/interpro/protein/UniProt/A2H1K7</t>
  </si>
  <si>
    <t xml:space="preserve">&gt;A2H1K7.1</t>
  </si>
  <si>
    <t xml:space="preserve">A2H1K7</t>
  </si>
  <si>
    <t xml:space="preserve">EMBL:EAX76710.1 (Fragment)</t>
  </si>
  <si>
    <t xml:space="preserve">MSKDIASMREIQHNRQLIVQALNKNTTNFSNYSKISESLKEGNLKLTLNPMTDEFLFQDNKNHTVCINPTKGTLNEKPINELLLKADVDNKADKEYVDDAIAKEEERANNAYATKEHTHPELADKTYVDNKMSSEVTRAENEYSKKTHIHTIANITDLQETLNRKSAVGHTHTIANITNLQETLNRKSAVGHTHSISEITDLQETLNRKSAVGHTHSISEITDLNVSLEKKADKNHTHDFFTTVAIESIEGTVEGTGGDVLYCKPPNFPQGLTSDDDITTMRNIRCKDVYVMKDEHNIKFTAQDLYDKKADKTELQTLKTEMLQTLYPIGSIYTSMNSTRPETVLGFGTWTQIVDRFLYCANSSKETGGSKTISGENLPAHSHYIDLSTSQA</t>
  </si>
  <si>
    <t xml:space="preserve">HTHTIANITNLQETLNRKSAVGHTHSISEITDLQETLNRKSAVGHTHSISEITDLNVSLEKKADKNHTHDFF</t>
  </si>
  <si>
    <t xml:space="preserve">https://www.ebi.ac.uk/interpro/protein/UniProt/A2H1Y6</t>
  </si>
  <si>
    <t xml:space="preserve">&gt;A2H1Y6.1</t>
  </si>
  <si>
    <t xml:space="preserve">A2H1Y6</t>
  </si>
  <si>
    <t xml:space="preserve">EMBL:EAX76581.1 </t>
  </si>
  <si>
    <t xml:space="preserve">MSNETASMREIQHNRQLIMQALNKNTTNFSNYSKISESLKEGNLKLTLNPMTDEFLFQDNKNHTVCINPTKGTLNEKPINELLLKADVDNKADKEYVDDAIAKEEERANNAYATKEHTHPELADKTYVDNKMSSEVTRAENEYSKKTHIHYINQIPSLKETLETKADKTHTHSISDITNLQLTLNRKSDVGHTHTIANITNLQETLNRKSDVGHTHTIANITNLQETLNRKSDVGHTHSISEITDLNVSLEKKADKTYVNEIYQSLIGTTKNIETIVGDFSVNEENKYFRWQLVQSLKNGTRCKLIPKNNNEMYVSYKKNDGTQVKVPLDNNCYLNLYGDEQKKYLRVYEMADMTLPDPAPAPYYYDYGDDDRTPHVDEQKLTLYLDYYRYKRYNAIEKTRIVYYYTDDRNKYYSQDFTYPENIRLYYKNILTQTRRNLK</t>
  </si>
  <si>
    <t xml:space="preserve">HTHSISDITNLQLTLNRKSDVGHTHTIANITNLQETLNRKSDVGHTHTIANITNLQETLNRKSDVGHTHSIS</t>
  </si>
  <si>
    <t xml:space="preserve">https://www.ebi.ac.uk/interpro/protein/UniProt/A2H257</t>
  </si>
  <si>
    <t xml:space="preserve">&gt;A2H257.1</t>
  </si>
  <si>
    <t xml:space="preserve">A2H257</t>
  </si>
  <si>
    <t xml:space="preserve">EMBL:EAX76510.1 (Fragment)</t>
  </si>
  <si>
    <t xml:space="preserve">KSDVGHTHTIANITNLQETLNRKSDVGHTHTIANITNLQETLNRKSDVGHTHSISEITDLNVSLEKKADKNHTHDFFTTVAIESIEGTVEETGGDAFYCKPPNFPQGLTSDDDITTMRNIRCKDVYVMKDEHNIKFTAQDLYDKKADKTELQTLKTEILQTLYPIGSIYTSMNSTRPEVVLGFGTWTQIVDRFLYCANSSKETGGSKTISGENLPAHSHYIDLSTSQAGWHKHRYWDWSAMTKGKGYDVKDNVKFAINCYWSNTEGGGNHTHRVSGYTQTTGQSKDYMPPYMTVYAWYRNA</t>
  </si>
  <si>
    <t xml:space="preserve">HTHTIANITNLQETLNRKSDVGHTHTIANITNLQETLNRKSDVGHTHSISEITDLNVSLEKKADKNHTHDFF</t>
  </si>
  <si>
    <t xml:space="preserve">https://www.ebi.ac.uk/interpro/protein/UniProt/A2H295</t>
  </si>
  <si>
    <t xml:space="preserve">&gt;A2H295.1</t>
  </si>
  <si>
    <t xml:space="preserve">A2H295</t>
  </si>
  <si>
    <t xml:space="preserve">EMBL:EAX76472.1 </t>
  </si>
  <si>
    <t xml:space="preserve">MSSEVTRAENEYSKKTHIHTIANITNLQETLNSKSAVGHTHTIANITNLQETLNSKSAVGHTHTIANITNLQETLNRKSAVGHTHTSSEITDLNVSLEKKVDKNHTHTSFTTVAIESIEGTVEETGGDALYCKPPNFPQGLTSDDDITTMRNIRCKDVYVMKDEYNIKFTAQDLYDKKADKTELQTLKTEILQTLYPIGSIYTSMNSTRPEVVLGFGTWTQIVDRFLYCANSSKETGGSKTISGENLPAHSHYIDLSTSQAGWHKHRYWDWSAMTKGKGYDVKDNVKFAINCFWSNTEGGGNHTHRVSGYTQTTGQSKDYMPPYMTVYAWYRIA</t>
  </si>
  <si>
    <t xml:space="preserve">HTHTIANITNLQETLNSKSAVGHTHTIANITNLQETLNRKSAVGHTHTSSEITDLNVSLEKKVDKNHTHTSF</t>
  </si>
  <si>
    <t xml:space="preserve">https://www.ebi.ac.uk/interpro/protein/UniProt/A2H2E2</t>
  </si>
  <si>
    <t xml:space="preserve">&gt;A2H2E2.1</t>
  </si>
  <si>
    <t xml:space="preserve">A2H2E2</t>
  </si>
  <si>
    <t xml:space="preserve">EMBL:EAX76425.1 (Fragment)</t>
  </si>
  <si>
    <t xml:space="preserve">MSNETASMREIQHNRQLIMQALNKNTTNFSNYSKISESLKGGDLKLTINPMTDEFLFQDNKNNTVCINPTKGTLNEKPINELLLKADVDNKADKEYVDDTIAKEEERANNAYATKEHTHPELADKTYVDNKMSSEVTRAENEYSKKTHIHYINQIPSLKETLETKADKTHTHSISDITNLQETLNRKSDVGHTHTIANITNLQETLNRKSDVGHTHSISDITNLQETLNRKSAVGHTHSISDITNLQETLNRKSDVGHTHTIANITNLQETLNRKSDFGHTHTSSEITDVNVSLENKADKTYVNEIYQSLIGTKNIETIVGDFSVNEKINILDG</t>
  </si>
  <si>
    <t xml:space="preserve">HTHSISDITNLQETLNRKSDVGHTHTIANITNLQETLNRKSDVGHTHSISDITNLQETLNRKSAVGHTHSIS</t>
  </si>
  <si>
    <t xml:space="preserve">https://www.ebi.ac.uk/interpro/protein/UniProt/A2H2E6</t>
  </si>
  <si>
    <t xml:space="preserve">&gt;A2H2E6.1</t>
  </si>
  <si>
    <t xml:space="preserve">A2H2E6</t>
  </si>
  <si>
    <t xml:space="preserve">EMBL:EAX76421.1 (Fragment)</t>
  </si>
  <si>
    <t xml:space="preserve">MSKETASMREIQHNRQLILQALNKNTTNFSNYSKISESLKEGNLKLTINPMTDEFLFQDSKNHTVCINPTKGTLNEKPISELLLKADVDNKADKEYVIEKVQEEHDRADATYATKADVDNKADKEYVIEKVQEEHDRADATYATKEHTHPELADKTYVDNKMSSEVTRAENEYSKKTHTHTIANITNLQETLNRKSDVGHTHTIANITNLQETLNRKSDVGHTHTIANITNLQETLNRKSDVGHTHTIANITNLQEKLDGKADKNHTHTIANIANLQETLNRKSA</t>
  </si>
  <si>
    <t xml:space="preserve">https://www.ebi.ac.uk/interpro/protein/UniProt/A2H2P2</t>
  </si>
  <si>
    <t xml:space="preserve">&gt;A2H2P2.1</t>
  </si>
  <si>
    <t xml:space="preserve">A2H2P2</t>
  </si>
  <si>
    <t xml:space="preserve">EMBL:EAX76324.1 (Fragment)</t>
  </si>
  <si>
    <t xml:space="preserve">MREIQHNRQLIVQALNKNTTNFSNYSKISESLKEGNLKLTINPMTDEFLFQDSKNHTVCINPTKGTLNEKPIDELLLKADVDNKADKEYVIEKVQEEHDRADATYATKEDVDNKADKEYVIEKVQEEHDRADATYATKEHTHPELADKTYVDNKMSSEVTRAENEYSKKTHTHTIANITNLQETLNRKSDVGHTHTIANITNLQETLNRKSDVGHTHTIANITNLQETLNRKSDVGHTHTIANITNLQETLNRKSAVGHTHTSSEITDLNVSLEKKADKNHTHDFFANV</t>
  </si>
  <si>
    <t xml:space="preserve">https://www.ebi.ac.uk/interpro/protein/UniProt/A2H2R1</t>
  </si>
  <si>
    <t xml:space="preserve">&gt;A2H2R1.1</t>
  </si>
  <si>
    <t xml:space="preserve">A2H2R1</t>
  </si>
  <si>
    <t xml:space="preserve">EMBL:EAX76306.1 (Fragment)</t>
  </si>
  <si>
    <t xml:space="preserve">MSKETASMREIQHNRQLIVQALNKNTTNFSNYSKISESLKEGNLKLTINPMTDEFLFQDSKNHTVCINPTKRTLNEKPIDELLLKADIDNKADKEYVDDELAYLASGLVKKADKEYVDEKDNEIIKRVEWYHERTSKILEGKANTGWVSGCLDLKADKNHTHTIANITNLQETLNRKSDVGHTHTIANITNLQETLNSKSDVGHTHNFFSTVGIESILGTIEKTGGGGLYFKPPNFPEGLTSDKDIKCRNVYVMEDEKKVKFTAQDLYDKKADKTELQTLKTEILQTVYPIGSIYTSMNSTKPEVVLGFGTWTQIVDRFLYCANSSKETGGSKTISGANLPAHSHYVSLTTSEAGLHSHRFWDWSGMTKGKGYDVKEDVKFAINCYWSNTEVGGSHTHRVSGYTQTTGQSKDYMPPYMTVYA</t>
  </si>
  <si>
    <t xml:space="preserve">https://www.ebi.ac.uk/interpro/protein/UniProt/A2H2R7</t>
  </si>
  <si>
    <t xml:space="preserve">&gt;A2H2R7.1</t>
  </si>
  <si>
    <t xml:space="preserve">A2H2R7</t>
  </si>
  <si>
    <t xml:space="preserve">EMBL:EAX76301.1 (Fragment)</t>
  </si>
  <si>
    <t xml:space="preserve">MSNETASMREIQHNRQLIIQALNKNTTNFSNYSKISESLKEGNLKLTLNPMTDEFLFQDNKNYTVCINPTKGTLNEKPINELLLKADVDNKADKEYVDDAIAKEEERANKAYATKEHTHPELADKTYVDNKMSSEVTRAENEYSKKTHIHSISDITNLQETLNRKSAVGHTHTIANITNLQETLNRKSAVGHTHTIANITNLQETLNRKSDVGHTHTIANITNLQETLNRKSAVGHTHTIANITNLQETLNRKSDVGHTHTSFTTFTADDITLNTTLPSKGPTIPPATSLVDTLMSNDNNIIHLRQELNVLKQILPNLNYPVGSLNVSMNST</t>
  </si>
  <si>
    <t xml:space="preserve">https://www.ebi.ac.uk/interpro/protein/UniProt/A2H3M4</t>
  </si>
  <si>
    <t xml:space="preserve">&gt;A2H3M4.1</t>
  </si>
  <si>
    <t xml:space="preserve">A2H3M4</t>
  </si>
  <si>
    <t xml:space="preserve">EMBL:EAX75993.1 (Fragment)</t>
  </si>
  <si>
    <t xml:space="preserve">MTDEFLFQDNKNHTVCINPTKRTLNEKPIDELLLKADVDNKADKEYVDDAIAKEEERANKAYATKEHTHPELADKTYVDNKMSSEVTRAENEYSKKTHTHTIANIANLQETLNRKSAVGHTHTIANITNLQETLNRKSDVGHTHTIANITNLQETLNRKSDVGHTHTSSEITDLNVSLEKKADKTYVNEIYQSLVGTTKNIETMVGDFSVNEENKYFRWEFVHSLKNGIRYKLIPKNNNEMYVSYIKNDGTQVKVPLDNNCYLNLYGDEQKKYLRVYEMADMTLPDPSPAPYYYKYGDDDKTPHVDPKKQTLYLEYYRYKRYNAIEKTRI</t>
  </si>
  <si>
    <t xml:space="preserve">HTHTIANIANLQETLNRKSAVGHTHTIANITNLQETLNRKSDVGHTHTIANITNLQETLNRKSDVGHTHTSS</t>
  </si>
  <si>
    <t xml:space="preserve">https://www.ebi.ac.uk/interpro/protein/UniProt/A2H3M7</t>
  </si>
  <si>
    <t xml:space="preserve">&gt;A2H3M7.1</t>
  </si>
  <si>
    <t xml:space="preserve">A2H3M7</t>
  </si>
  <si>
    <t xml:space="preserve">EMBL:EAX75990.1 (Fragment)</t>
  </si>
  <si>
    <t xml:space="preserve">MSKETASMREIQHNRQLIVQALNKNTTNFSNYSKISESLKEGNLKLTINPLTDEFLFQDNKNHTVCINPTKRTLNEKPIDELLLKADIDNKADKEYVDDELAYVASALVKKADKEYVDEKDNEIIERVEWYHERTTKILKTKADTGWVSGCLDLKADKNHTHTIANITNLQETLNRKSDVGHTHTIANITNLQETLNRKSDVGHTHTFFSTVGIESILGTIEETGGGGLYFKPPNFPQGLTSDEDITTMRYIRCRNVYVMEDENNVKFTAQDLYDKKADKTELQTLKTEILQTLYPIGSIYTSMNSTRPEVVLGLGTWTQIVDRFLYCANSSKETGGSKTISGENLPAHSHYVDLSTSQAGWHKHRFWDWSAMKKGKGYDVKDNVQFAI</t>
  </si>
  <si>
    <t xml:space="preserve">https://www.ebi.ac.uk/interpro/protein/UniProt/A2H425</t>
  </si>
  <si>
    <t xml:space="preserve">&gt;A2H425.1</t>
  </si>
  <si>
    <t xml:space="preserve">A2H425</t>
  </si>
  <si>
    <t xml:space="preserve">EMBL:EAX75842.1 (Fragment)</t>
  </si>
  <si>
    <t xml:space="preserve">MQALNKNTTNFSNYSKISESLKEGNLKLTINPMTDEFLFQDSKNHTVCVNPTKGTLNEKPISELLLKADIDNKADKEYVDDELARVASALVKKADKEYVNEKDEKIIERVEWYHERTTKILKGKADTGWVSGCLDLKADKNHTHTIANITNLQETLNRKSDVGHTHTIANITNLQETLNRKSDVGHTHSFFATVGIENIEGTVEETGGDVLDWKPPNFPQGLTSEEDITTMRYIRCRNVYVMEDENKVKFTAQDLYDKKADKTELQTLKTEILQTIYPVGSIYTSMNSTRPEVVLGFGTWTQILESFLYCAHTPKKTGGSKTISVDNLPPHSHSGTTNFSGDHSHSLRDHPLYNSEYEAGYDVLSPDYNHSAKKTFRQTEPGGNHQHTFTTTSTGLGKKYMP</t>
  </si>
  <si>
    <t xml:space="preserve">HTHTIANITNLQETLNRKSDVGHTHTIANITNLQETLNRKSDVGHTHSFFATVGIENIEGTVEETGGDVLDW</t>
  </si>
  <si>
    <t xml:space="preserve">https://www.ebi.ac.uk/interpro/protein/UniProt/A2H4A6</t>
  </si>
  <si>
    <t xml:space="preserve">&gt;A2H4A6.1</t>
  </si>
  <si>
    <t xml:space="preserve">A2H4A6</t>
  </si>
  <si>
    <t xml:space="preserve">EMBL:EAX75761.1 </t>
  </si>
  <si>
    <t xml:space="preserve">MQALNKNTTNFSNYSKISESLKEGNLKLTMNPMTDEFLFQDNKNHTVCINPTKGTLNEKPIDELLLKADIDNKADKEYVIEKVQEEHDRADATYATKEDVEKKADKTYVDNKMSSEVTRAENEYSKKTHTHTIANITNLQETLNRKSDVGHTHTSSEITDLNVSLEKKADKNHTHDFFATVGIENIEGTVEGADGTGGDILLWKPPNFPQGLTSDEDITTMKYTRCRNVYVMEDENNVKFTAQDLYDKKADKTELQTLKTEILQTVYPIGSIYTSMNSTRPEVVLGFGTWTQIVDRFLYCANSSKETGGSKTISGANLPAHSHYVSLTTSQEGGHRHKYWDWTGMTKGKGYDVKDNVQFAINCFLSNTEVGGNHTHFVSGYTQTTGQSKDYMPPYMTVYAWYRNA</t>
  </si>
  <si>
    <t xml:space="preserve">HTHTIANITNLQETLNRKSDVGHTHTSSEITDLNVSLEKKADKNHTHDFFATVGIENIEGTVEGADGTGGDI</t>
  </si>
  <si>
    <t xml:space="preserve">https://www.ebi.ac.uk/interpro/protein/UniProt/A2H4H1</t>
  </si>
  <si>
    <t xml:space="preserve">&gt;A2H4H1.1</t>
  </si>
  <si>
    <t xml:space="preserve">A2H4H1</t>
  </si>
  <si>
    <t xml:space="preserve">EMBL:EAX75696.1 </t>
  </si>
  <si>
    <t xml:space="preserve">MSKDIASMREIQHNRQLIMQALNKNTTNFSNYSKISESLKEGNLKLTLNPMTDEFLFQDNKNHTVCINPTKGTLNEKPINELLLKADVDNKADKEYVDDAIAKEEERANNAYATKEHTHPELADKTYVDNKMSSEVTRAENEYSKKTHIHYINQIPSLKETLETKADKTHTHSISDITNLQETLNRKSDVGHTHTIANITNLQETLNRKSDVGHTHSISEITDLNVSLEKKADKTYVNEIYQSLVGTKNIETIVGDFSVNEENKYFRWQLVQSLKNGTRYKLIPKNNNEMYVSYKKNDGTQVKVPLDNNCYLNLYGDEQKKYLRVYEMADMTLPDPAPIPYYYDYGYDGGALHADEQKLTLYLDYYRYKRYNAIEKTRIVYYYIDDKNKYYSQDFTYPENIKIIL</t>
  </si>
  <si>
    <t xml:space="preserve">HTHSISDITNLQETLNRKSDVGHTHTIANITNLQETLNRKSDVGHTHSISEITDLNVSLEKKADKTYVNEIY</t>
  </si>
  <si>
    <t xml:space="preserve">https://www.ebi.ac.uk/interpro/protein/UniProt/A2H4M9</t>
  </si>
  <si>
    <t xml:space="preserve">&gt;A2H4M9.1</t>
  </si>
  <si>
    <t xml:space="preserve">A2H4M9</t>
  </si>
  <si>
    <t xml:space="preserve">EMBL:EAX75638.1 </t>
  </si>
  <si>
    <t xml:space="preserve">MSNETASMREIQHNRQLIIQALNKNTTNFSNYSKISESLKEGNLKLTLNPLTDEFLFQDKKNNTVCINPTKGTLNEKPIKELLLKADVDNKADKEYVIEKVQEEHDRADATYATKEHTHPELADKTYVDNKMSSEVTRAENEYSKKTHTHTIANITNLQETLNSKSDIGHTHTSSEITDLNVSLEKKADKNHTHDFFATVGIENIEGTVDGTGGDVLYWKPPNFPQGLTSEEDITTMLNLRCRNVYVMEDEKKVKFTAQDLYDKKADKKELQTLKTEILQTLYPIGSIYTSMNSTRPEVVLGFGTWTQIVDRFLYCANSSKETGGSKTISGENLPAHSHYIDLSTSQAGWHKHRYWDWSAMTKGKGYDVKDNVQFAINCFWSDTEGGGNHTHRVSGIRKQRDKVKTTCHLT</t>
  </si>
  <si>
    <t xml:space="preserve">HTHTIANITNLQETLNSKSDIGHTHTSSEITDLNVSLEKKADKNHTHDFFATVGIENIEGTVDGTGGDVLYW</t>
  </si>
  <si>
    <t xml:space="preserve">https://www.ebi.ac.uk/interpro/protein/UniProt/A2H4N2</t>
  </si>
  <si>
    <t xml:space="preserve">&gt;A2H4N2.1</t>
  </si>
  <si>
    <t xml:space="preserve">A2H4N2</t>
  </si>
  <si>
    <t xml:space="preserve">EMBL:EAX75636.1 </t>
  </si>
  <si>
    <t xml:space="preserve">MSNETASMREIQHNRQLIIQALNKNTTNFSNYSKISESLKEGNLKLTMNPMTDEFLFQDNKNHTVCINPTKGTLNEKPIKELLLKADVDNKADKEYVIEKVQEEHDRADATYATKEHTHPELADKTYVDNKMSSEVTRAENEYSKKTHTHTIANITNLQETLNRKSDVGHTHTIANITNLQETLNRKSDVGHTHTIANITNLQETLNRKSDVGHTHTSSEITDLNVSLEKKADKNHTHDFFATVGIENIEGTVEETGGDALYWKPPNFPQV</t>
  </si>
  <si>
    <t xml:space="preserve">https://www.ebi.ac.uk/interpro/protein/UniProt/A2H4T3</t>
  </si>
  <si>
    <t xml:space="preserve">&gt;A2H4T3.1</t>
  </si>
  <si>
    <t xml:space="preserve">A2H4T3</t>
  </si>
  <si>
    <t xml:space="preserve">EMBL:EAX75584.1 </t>
  </si>
  <si>
    <t xml:space="preserve">MSSEVTRADKEYSKKTHTHTIANITNLQEKLDGKADKNHTHTIANITNLQETLNRKSDVGHTHTIANITNLQETLNRKSDVGHTHTSFTTFTADDITLNTTLPSKAPTIPPATSLVDTLISNDNSIIHLRQELNVLKQILPNLIYPVGSIYTSMNSTRPEVVLGFGTWTQIVDRFLYCANSSKETGGSKTISGANLPAHSHYVSLTTSEAGLHSHRFWDWSGMTKGKGYDVKEDVKFAINCYWSNTEVGGSHTHRVSGYTQTTGQSKDYMPPYMTVYAWYRIA</t>
  </si>
  <si>
    <t xml:space="preserve">https://www.ebi.ac.uk/interpro/protein/UniProt/A2H4T4</t>
  </si>
  <si>
    <t xml:space="preserve">&gt;A2H4T4.1</t>
  </si>
  <si>
    <t xml:space="preserve">A2H4T4</t>
  </si>
  <si>
    <t xml:space="preserve">EMBL:EAX75583.1 </t>
  </si>
  <si>
    <t xml:space="preserve">MQALNKNTTNFSNYSKISESLKEGNLKLTLNPMTDEFLFQDNKNHTVCINPTKGTLNEKPINELLLKADVDNKADKEYVDDAIAKEEERANNAYATKEHTHPELADKTYVDNKMSSEVTRAENEYSKKTHIHSISDITNLQETLNRKSAVGHTHTIANITNLQETLNRKSAVGHTHSISEITDLQETLNSKSAVGHTHTIANITNLQETLNRKSAVGHTHSISEITDLQETLNSKSAVGHTHSISEITDLNVSLEKKADKTELQTLKTEILQTLYHIGSIYTSMNSTRPEVVLGFGTWTQIVDRFLYCANSSKETGGSKTISGENLPAHSHYIRLTTSQSGWHKHRYWDWTGMTKGKGYDVKDDVKFAINCYWDDTQGEGIHTHFVTGYTHTTGQSKEYMPPYMTVYAWYRNA</t>
  </si>
  <si>
    <t xml:space="preserve">HTHTIANITNLQETLNRKSAVGHTHSISEITDLQETLNSKSAVGHTHTIANITNLQETLNRKSAVGHTHSIS</t>
  </si>
  <si>
    <t xml:space="preserve">https://www.ebi.ac.uk/interpro/protein/UniProt/A2H4U7</t>
  </si>
  <si>
    <t xml:space="preserve">&gt;A2H4U7.1</t>
  </si>
  <si>
    <t xml:space="preserve">A2H4U7</t>
  </si>
  <si>
    <t xml:space="preserve">EMBL:EAX75570.1 (Fragment)</t>
  </si>
  <si>
    <t xml:space="preserve">MSKDIASMREIQHNRQLIMQALNKNTTNFSNYSKISESLKEGNLKLTLNPMTDEFLFQDKKNNTVCINPTKGTLNEKPINELLLKADVDNKADKEYVDDAIAKEEERANNAYATKEHTHPELADKTYVDNKMSSEVTRAENEYSKKTHIHYINQIPSLKETLETKADKTHTHSISDITNLQETLNRKSDVGHTHTSSEITDLNVSLEKKADKNHTHTSFTTVAIESIEGTVEETGGDALYCKPPNFPQGLTSDDDITTMRNIRCKDVYVMKDEHNIKFTAQDLYDKKADKTELQTLKTEILQTLYPIGSIYTSMNSTNPETVLGFGTWTQIVDRFLYCANSSKETGG</t>
  </si>
  <si>
    <t xml:space="preserve">HTHSISDITNLQETLNRKSDVGHTHTSSEITDLNVSLEKKADKNHTHTSFTTVAIESIEGTVEETGGDALYC</t>
  </si>
  <si>
    <t xml:space="preserve">https://www.ebi.ac.uk/interpro/protein/UniProt/A2H4Y7</t>
  </si>
  <si>
    <t xml:space="preserve">&gt;A2H4Y7.1</t>
  </si>
  <si>
    <t xml:space="preserve">A2H4Y7</t>
  </si>
  <si>
    <t xml:space="preserve">EMBL:EAX75530.1 (Fragment)</t>
  </si>
  <si>
    <t xml:space="preserve">LACVASALVKKADKEYVDEKDNEIKERVDWYHERTTKILKTKADTGWVSGCLDLKADKNHTHTIANITNLQETLNRKSDVGHTHTIANIANLQEKLDDKADKNHTHTSFTTVAIENIAGTVEETGGDVLDWKPPNFPEGLTSDDDITTMRNIRCKDVYVMKDEHNIKFTAQDLYDKKADKTELQTLKTEILQTIYPVGSIYTSMNSTRPEVVLGFGTWTQILESFLYCAHTPKKTGGSKTISVDNLPPHSHSGTTNFSGDHSHSLRDHPLYNSEYEAGYDVLSPDYNHSAKKTFRQTEPGGNHQHTFTTTSTGLGKKYMPPYMTVCAWYRIA</t>
  </si>
  <si>
    <t xml:space="preserve">HTHTIANITNLQETLNRKSDVGHTHTIANIANLQEKLDDKADKNHTHTSFTTVAIENIAGTVEETGGDVLDW</t>
  </si>
  <si>
    <t xml:space="preserve">https://www.ebi.ac.uk/interpro/protein/UniProt/A2H5D7</t>
  </si>
  <si>
    <t xml:space="preserve">&gt;A2H5D7.1</t>
  </si>
  <si>
    <t xml:space="preserve">A2H5D7</t>
  </si>
  <si>
    <t xml:space="preserve">EMBL:EAX75380.1 (Fragment)</t>
  </si>
  <si>
    <t xml:space="preserve">MSKDIASMREIQHNRQLIMQALNKNTTNFSNYSKISESLKEGNLKLTLNPMTDEFLFQDNKNHTVCINPTKGTLNEKPINELLLKADVDNKADKEYVDDAIAKEEERANNAYATKEHTHPELADKTYVDNKMSSEVTRAENEYSKKTHIHYINQIPSLKETLETKADKTHTHSISDITNLQEILNRKSAVGHTHTIANITNLQETLNRKSAVGHTHTIANITNLQETVNRKSAVGHTHTSSEITDLNVSLENKADKTYVNEIYQSLIGTKNIETIVGDFSVNEENKYFRWQLVQSLKNGTRHKLIPKNNNEMYVSYKKNDGTQVQVPLDNNCY</t>
  </si>
  <si>
    <t xml:space="preserve">HTHSISDITNLQEILNRKSAVGHTHTIANITNLQETLNRKSAVGHTHTIANITNLQETVNRKSAVGHTHTSS</t>
  </si>
  <si>
    <t xml:space="preserve">https://www.ebi.ac.uk/interpro/protein/UniProt/A2H5I6</t>
  </si>
  <si>
    <t xml:space="preserve">&gt;A2H5I6.1</t>
  </si>
  <si>
    <t xml:space="preserve">A2H5I6</t>
  </si>
  <si>
    <t xml:space="preserve">EMBL:EAX75331.1 (Fragment)</t>
  </si>
  <si>
    <t xml:space="preserve">KEGNLKLTINPLTDEFLFQDSKNHTVCVNPTKRTLNEKPIDELLLKADIDNKADKEYVDDELARVASALVKKADKEYVNEKDEKIIERVEWYHERTTKILKGKADTGWVSGCLDLKADKNHTHTIANITNLQETLNRKSDVGHTHTIANITNLQETLNRKSDVGHTHDFFATVGIENIEGTVEETGGDVLNWKPPNFPQGLTSDEDITTMRYIRCRDVYVMEDENKVKFTAQDLYDKKADKTYVNDELDKKADKTELQTLKTEILQTVYPIGSIYTSMNSTRPETVLGFGTWTQIVDRFLYCANSSKETGGSKTISGENLPAHSHYVDLSTSQAGWHKHKFWDWHALKKGKGYDVKDDVQFAINCYWSDTQGDGNHTHRVTGYTQTTGQSKDYMPPYMTVYAWYRIA</t>
  </si>
  <si>
    <t xml:space="preserve">HTHTIANITNLQETLNRKSDVGHTHTIANITNLQETLNRKSDVGHTHDFFATVGIENIEGTVEETGGDVLNW</t>
  </si>
  <si>
    <t xml:space="preserve">https://www.ebi.ac.uk/interpro/protein/UniProt/A2H5J1</t>
  </si>
  <si>
    <t xml:space="preserve">&gt;A2H5J1.1</t>
  </si>
  <si>
    <t xml:space="preserve">A2H5J1</t>
  </si>
  <si>
    <t xml:space="preserve">EMBL:EAX75326.1 (Fragment)</t>
  </si>
  <si>
    <t xml:space="preserve">LLLKADIDNKADKEYVIEKVQEEHDRADATYATKEDVEKKADKEYVDDELAYLASGLVKKADKEYVDEKDNEIIKRVEWYHERTSKILEGKANTGWVSGCLDLKADKNHTHTIANITNLQEKLDGKADKNHTHTIANITNLQETLNSKSDVGHTHNFFSTVGIESILGTIEKTGGGGLYFKPPNFPEGLTSDKDIKCRNVYVMEDENKVKFTAQDLYDKKADKTELQTLKTEILQTLYPIGSIYTSMNSTRPEVVLGLGTWTQIVDRFLYCANSSKETGGSKTISGANLPAHSHYIDLSTTNAGWHSHRYWDWSSMTKGKGYDVKNNVKFAIDCYWSNTEGGGNHIHRVSGYTQTTGQSKDYMPPYMTVYAWYRNA</t>
  </si>
  <si>
    <t xml:space="preserve">https://www.ebi.ac.uk/interpro/protein/UniProt/A2H5N4</t>
  </si>
  <si>
    <t xml:space="preserve">&gt;A2H5N4.1</t>
  </si>
  <si>
    <t xml:space="preserve">A2H5N4</t>
  </si>
  <si>
    <t xml:space="preserve">EMBL:EAX75283.1 (Fragment)</t>
  </si>
  <si>
    <t xml:space="preserve">MTDEFLFQDSKNHTVCVNPTKGTLNEKPIKELLLKADIDNKADKEYVIEKVQEEHDRADATYATKEHTHPELADKTYVDNKMSSEVTRADKEYSKKTHTHTIANITNLQETLNRKSDVGHTHSISEITDLNVSLEKKADKTYVNSELEEKVDKGLMASALVKKANKEYVDEKDEEIKKMVEWYHERTSKILEGKANTGWVSGCLDLKADKNHTHTIANITNLQENLNSKSDVGHTHTIANITNLQETLNSKSDVGHTHNFFSTVGIESILGTIEKTGGGGLYFKPPNFPEGLTSDKDIKCRNVYVMEDENKVKFTAQDLYDKKADKTELQTLKTEILQTLYPIGSIYTSMNSTKPEVVLGFGTWTQIVDRFLYCANSSKETGGSKTISGANLPAH</t>
  </si>
  <si>
    <t xml:space="preserve">HTHTIANITNLQENLNSKSDVGHTHTIANITNLQETLNSKSDVGHTHNFFSTVGIESILGTIEKTGGGGLYF</t>
  </si>
  <si>
    <t xml:space="preserve">https://www.ebi.ac.uk/interpro/protein/UniProt/A2H625</t>
  </si>
  <si>
    <t xml:space="preserve">&gt;A2H625.1</t>
  </si>
  <si>
    <t xml:space="preserve">A2H625</t>
  </si>
  <si>
    <t xml:space="preserve">EMBL:EAX75142.1 (Fragment)</t>
  </si>
  <si>
    <t xml:space="preserve">MQALNKNTTNFSNYSKISESLKEGNLKLTLNPMTDEFLFQDNKNHTVCINPTKGTLNEKPINELLLKADVDNKADKEYVDDAIAKEEERANKAYATKEDVEKKADKTYVNDELACVASALVKKADKEYVDEKDNEIKERVDWYHERTTKILKTKADTGWVSGCLDLKADKNHTHTIANITNLQETLNRKSDVGHTHTIANIANLQEKLDDKADKNHTHTSFTTVAIENIAGTVEETGGDVLDWKPPNFPEGLTSDDDITTMRNIRCKDVYVMKDEHNIKFTAQDLYDKKADKTELQTLKTEILQTIYPVGSIYTSMNSTRPEVVLGFGTWTQILESFLYCAHTPKKTGGSKTISVDNLPPHSHSGTTNFSGDHSHSLRDHPLYNSEYEAGYD</t>
  </si>
  <si>
    <t xml:space="preserve">cluster87</t>
  </si>
  <si>
    <t xml:space="preserve">https://www.ebi.ac.uk/interpro/protein/UniProt/A2H6L9</t>
  </si>
  <si>
    <t xml:space="preserve">&gt;A2H6L9.1</t>
  </si>
  <si>
    <t xml:space="preserve">A2H6L9</t>
  </si>
  <si>
    <t xml:space="preserve">EMBL:EAX74948.1 (Fragment)</t>
  </si>
  <si>
    <t xml:space="preserve">MQALNKNTTNFSNYSKISESLKEGNLKLTLNPMTDEFLFQDKKNNTVCINPTKGTLNEKPINELLLKADVDNKADKEYVDDAIAKEEERANNAYATKEHTHPELADKTYVDNKMSSEVTRAENEYSKKTHIHYINQIPSLKETLETKADKTHTHSISDITNLQETLNRKSAVGHTHSISDITNLQETLNTKANKTHTHSISDLTNLQETLNTKANKTHTHTSFTTFTADDITLNTTLPSKGPTIPPATSLVDTLISNDNSIMHLRQELNVLKQILPNLIYPVGSLYVSMNSTRPEVVLGFGTWTQIVDRFLYCANSSKETGGSKTISGANFTAHSHYIDLSTSSA</t>
  </si>
  <si>
    <t xml:space="preserve">HTHSISDITNLQETLNRKSAVGHTHSISDITNLQETLNTKANKTHTHSISDLTNLQETLNTKANKTHTHTSF</t>
  </si>
  <si>
    <t xml:space="preserve">https://www.ebi.ac.uk/interpro/protein/UniProt/A2H6Q3</t>
  </si>
  <si>
    <t xml:space="preserve">&gt;A2H6Q3.1</t>
  </si>
  <si>
    <t xml:space="preserve">A2H6Q3</t>
  </si>
  <si>
    <t xml:space="preserve">EMBL:EAX74914.1 (Fragment)</t>
  </si>
  <si>
    <t xml:space="preserve">MSKETASMREIQHNRQLILQALNKNTTNFSNYSKISESLKEGNLKLTINPMTDEFLFQDSKNHTVCINPTKGTLNEKPISELLLKADVNNKADKEYVDDELAYLASGLVKKADKEYVDEKDNEIKERVDWYHERTTKILKTKADTGWVSGCLDLKADKNHTHTIANITNLQETLNRKSDVGHTHTIANIANLQEKLDDKADKNHTHTSFTTVAIENIAGTVEETGGDVLDWKPPNFPEGLTSDDDITTMRNIRCKDVYVMKDEHNIKFTAQDLYDKKADKTELQTLKTEILQTIYPVGSIYTSMNSTRPEVVLGFGTWTQI</t>
  </si>
  <si>
    <t xml:space="preserve">https://www.ebi.ac.uk/interpro/protein/UniProt/A2H705</t>
  </si>
  <si>
    <t xml:space="preserve">&gt;A2H705.1</t>
  </si>
  <si>
    <t xml:space="preserve">A2H705</t>
  </si>
  <si>
    <t xml:space="preserve">EMBL:EAX74812.1 </t>
  </si>
  <si>
    <t xml:space="preserve">MSNETASMREIQHNRQLIIQALNKNTTNFSNYSKISESLKEGNLKLTLNPMTDEFLFQDNKNHTVCINPTKGTLNEKPIKELLLKADVDNKADKTYVIEKVQEEHDRADATYATKEHTHPELADKTYVDNKMSSEVTRAENEYSKKTHTHTIANITNLQETLNRKSAVGHTHTSSEITDLNVSLEKKADKNHTHTSFTTVAIESIEGTVEETGGDVLYWKPPNFPQGLTSDDDITTMRNIRCKDVYVMKDEHNIKFTAQDLYDKKADKTELQTLKTEILQTLYPIGSIYTSMNSTRPETVLGFGTWTQIVDRFLYCANSSKETGGSKTISVKIYLRTVTT</t>
  </si>
  <si>
    <t xml:space="preserve">HTHTIANITNLQETLNRKSAVGHTHTSSEITDLNVSLEKKADKNHTHTSFTTVAIESIEGTVEETGGDVLYW</t>
  </si>
  <si>
    <t xml:space="preserve">https://www.ebi.ac.uk/interpro/protein/UniProt/A2H7K3</t>
  </si>
  <si>
    <t xml:space="preserve">&gt;A2H7K3.1</t>
  </si>
  <si>
    <t xml:space="preserve">A2H7K3</t>
  </si>
  <si>
    <t xml:space="preserve">EMBL:EAX74614.1 (Fragment)</t>
  </si>
  <si>
    <t xml:space="preserve">MQALNKNTTNFSNYSKISESLKEGNLKLTLNPMTDEFLFQDNKNHTVCINPTKGTLNEKPINELLLKADVDNKADKEYVDDAIAKEEERANNAYATKEHTHPELADKTYVDNKMSSEVTRAENEYSKKTHIHTIANITNLQETLNRKSDIGHTHTIANITNLQETLNRKSDIGHTHTIANITNLQETLNRKSDVGHTHTSSEITDLNVSLEKKADKNHTHEFFTTVGIESIEGTVEGADGTDGDALYWKPPNFPQGLTSEENITTMKYIRCRNVYVMEDENNVKFTAQDLYDKKADKTELQTLKTEILQTLYPIGSIYTSMNSTRPEVVLGFGTWTQIVDRFLYCANSSKETGGSKTISGANLPAHSHYIDLSTSQAGWHKHRYWDWSAMTKGKGYDVKNN</t>
  </si>
  <si>
    <t xml:space="preserve">HTHTIANITNLQETLNRKSDIGHTHTIANITNLQETLNRKSDVGHTHTSSEITDLNVSLEKKADKNHTHEFF</t>
  </si>
  <si>
    <t xml:space="preserve">https://www.ebi.ac.uk/interpro/protein/UniProt/A2H7L8</t>
  </si>
  <si>
    <t xml:space="preserve">&gt;A2H7L8.1</t>
  </si>
  <si>
    <t xml:space="preserve">A2H7L8</t>
  </si>
  <si>
    <t xml:space="preserve">EMBL:EAX74598.1 (Fragment)</t>
  </si>
  <si>
    <t xml:space="preserve">MTDEFLFQDSKNHTVCVNPTKGTLNEKPIKELLLKADVDNKADKEYVIEKVQEEHDRADATYATKEDVEKKADKEYVDDELAYLASGLVKKANKEYVDEKDNEIIKRVEWYHERTSKILEGKANTGWVSGCLDLKADKNHTHTIANITNLQEKLDGKADKNHTHTIANITNLQETLNSKSDVGHTHTFFSNVGIESILGTIEET</t>
  </si>
  <si>
    <t xml:space="preserve">HTHTIANITNLQEKLDGKADKNHTHTIANITNLQETLNSKSDVGHTHTFFSNVGIESILGTIEET</t>
  </si>
  <si>
    <t xml:space="preserve">https://www.ebi.ac.uk/interpro/protein/UniProt/A2H870</t>
  </si>
  <si>
    <t xml:space="preserve">&gt;A2H870.1</t>
  </si>
  <si>
    <t xml:space="preserve">A2H870</t>
  </si>
  <si>
    <t xml:space="preserve">EMBL:EAX74397.1 (Fragment)</t>
  </si>
  <si>
    <t xml:space="preserve">MQALNKNTTNFSNYSKISESLKEGNLKLTLNPMTDEFLFQDNKNHTVCINPTKGTLNEKPINELLLKADVDNKADKEYVDDAIAKEEERANNAYATKEHTHPELADKTYVDNKMSSEVTRAENEYSKKTHTHSISEITDLQETLNSKSAVGHTHTIANITNLQETLNRKSAVGHTHTIANITNLQETLNRKSAVGHTHSISEITDLQETLNSKSAVGHTHTIANITNLQETLNSKSAVGHTHTSSEITDLNVSLEKKADKTYVNEIYQSLIGTTKNIETIVGDVSIYEENKYFRWEFVHSLRNGIRYKLIPKNNNEMYVSYIKNDGTQVKVPLDNNCYLNLYGDEQKKYFRVYEMADMTLPDPAPAPYYYDYVDDEGTLHADEQKQTLYLDYYRYKRYNAIEKTRI</t>
  </si>
  <si>
    <t xml:space="preserve">HTHSISEITDLQETLNSKSAVGHTHTIANITNLQETLNRKSAVGHTHTIANITNLQETLNRKSAVGHTHSIS</t>
  </si>
  <si>
    <t xml:space="preserve">https://www.ebi.ac.uk/interpro/protein/UniProt/A2H8H6</t>
  </si>
  <si>
    <t xml:space="preserve">&gt;A2H8H6.1</t>
  </si>
  <si>
    <t xml:space="preserve">A2H8H6</t>
  </si>
  <si>
    <t xml:space="preserve">EMBL:EAX74291.1 </t>
  </si>
  <si>
    <t xml:space="preserve">MSSEVTRAENEYSKKTHTHSISEITDLQETLNSKSAVGHTHTIANITNLQETLNRKSAVGHTHSISEITDLNVSLEKKANKTHTHTSFTTVAIESIEGTVDVTGGDVLYCKPPNFPQGLTSDDDITTMRNIRCKDVYVMKDEYNIKFTAQDLYDKKADKTELQTLKTEILQTLYPIGSIYTSMNSTRPETVLGFGTWTQIVDRFLYCANSSKETGGSKTISGANLPAHSHYIDLSTSQAGLHSHRFWDWSGMTKGKGYDVKEDVKFAINCYWNNTDVGGIHTHRVSGYTQTTGQSKEYMPPYMTVYAWYRNA</t>
  </si>
  <si>
    <t xml:space="preserve">HTHSISEITDLQETLNSKSAVGHTHTIANITNLQETLNRKSAVGHTHSISEITDLNVSLEKKANKTHTHTSF</t>
  </si>
  <si>
    <t xml:space="preserve">https://www.ebi.ac.uk/interpro/protein/UniProt/A2H8M8</t>
  </si>
  <si>
    <t xml:space="preserve">&gt;A2H8M8.1</t>
  </si>
  <si>
    <t xml:space="preserve">A2H8M8</t>
  </si>
  <si>
    <t xml:space="preserve">EMBL:EAX74239.1 </t>
  </si>
  <si>
    <t xml:space="preserve">MSNETASMREIQHNRQLIMQALNKNTTNFSNYSKISESLKEGNLKLTLNPMTDEFLFQDKKNHTVCINPTKGTLNEKPINELLLKADVDNKADKEYVDDAIAKEEERANKAYATKEHTHPELADKTYVDNKMSSEVTRAENEYSKKTHIHYINQIPSLKETLETKADKTHTHSISDITNLQETLNRKSDVGHTHTIANITNLQLTLNRKSDVGHTHTIANITNLQLTLNRKSDVGHTHTIANITNLQLTLNRKSDVGHTHSISDITNLQETLNRKSAVGHTHTSSEITDLNVSLENKADKTYVNEIYQSLIGTKNIETIIGDFSVNEENKYFRWQLVQSLENGTRYKLIPKNNNEMYVSYKKNDGTQVKVPLDNNCYLNLYGDEQKKYLRVYEMADMTLPDPAPAPHYYDYGDDDRTPRVDDKS</t>
  </si>
  <si>
    <t xml:space="preserve">HTHSISDITNLQETLNRKSDVGHTHTIANITNLQLTLNRKSDVGHTHTIANITNLQLTLNRKSDVGHTHTIA</t>
  </si>
  <si>
    <t xml:space="preserve">https://www.ebi.ac.uk/interpro/protein/UniProt/A2H8V1</t>
  </si>
  <si>
    <t xml:space="preserve">&gt;A2H8V1.1</t>
  </si>
  <si>
    <t xml:space="preserve">A2H8V1</t>
  </si>
  <si>
    <t xml:space="preserve">EMBL:EAX74166.1 (Fragment)</t>
  </si>
  <si>
    <t xml:space="preserve">MQALNKNTTNFSNYSKISESLKEGNLKLTLNPMTDEFLFQDNKNHTVCINPTKGTLNEKPINELLLKADVDNKADKEYVDDAIAKEEERANNAYATKEHTHPELADKTYVDNKMSSEVTRAENEYSKKTHTHSISEITDLQETLNSKSAVGHTHTIANITNLQETLNRKSAVGHTHSISEITDLNVSLEKKADEEYVASKLEKKADKEYVDEKDNEIIERVEWCHEWTSKILKTKADTGWVSGCLDLKADKTYVNDELEKKANKTHTHTSFTTVAIESIEGTVEETGGDALYCKPPNFPQGLTSDDDITTMRNIRCKDVYVMKDEHNIKFTAQDLYDKKADKTELQTLKTEMLQTLYPIGSIYTSMNSTRPEVVLGFGTWTQIVDRFLYCANSSKGTRW</t>
  </si>
  <si>
    <t xml:space="preserve">HTHSISEITDLQETLNSKSAVGHTHTIANITNLQETLNRKSAVGHTHSISEITDLNVSLEKKADEEYVASKL</t>
  </si>
  <si>
    <t xml:space="preserve">https://www.ebi.ac.uk/interpro/protein/UniProt/A2H958</t>
  </si>
  <si>
    <t xml:space="preserve">&gt;A2H958.1</t>
  </si>
  <si>
    <t xml:space="preserve">A2H958</t>
  </si>
  <si>
    <t xml:space="preserve">EMBL:EAX74059.1 </t>
  </si>
  <si>
    <t xml:space="preserve">MSNETASMREIQHNRQLIMQALNKNTTNFSNYSKISESLKDGNLKLTLNPITDEFLFQDNKNNTVCINPTKGTLNKKPINELLLKADVDNKADKEYVDNAIAKEEERANNAYATKEHTHPELADKTYVDNKMSSEVTRAENEYSKKTHIHYINQIPSLKETLETKADKTHTHSISDITNLQETLNRKSAVGHTHTIANITNLQETLNRKSAVGHTHSISDITNLQETLNRKSDVGHTHTSSEITDLNVSLEKKADKTYVNEIYQSLIGTTKNIETIVGDFSVNEENKYFRWQLVQSLKNGTRCKLIPKNNNEMYVSYKKNDGTQVKVPLDNNCYLNLYGDEQRNIQEFMKWQI</t>
  </si>
  <si>
    <t xml:space="preserve">HTHSISDITNLQETLNRKSAVGHTHTIANITNLQETLNRKSAVGHTHSISDITNLQETLNRKSDVGHTHTSS</t>
  </si>
  <si>
    <t xml:space="preserve">https://www.ebi.ac.uk/interpro/protein/UniProt/A2H9E6</t>
  </si>
  <si>
    <t xml:space="preserve">&gt;A2H9E6.1</t>
  </si>
  <si>
    <t xml:space="preserve">A2H9E6</t>
  </si>
  <si>
    <t xml:space="preserve">EMBL:EAX73971.1 (Fragment)</t>
  </si>
  <si>
    <t xml:space="preserve">MSNETASMREIQHNRQLIIQALNKNTTNFSNYSKISESLKEGNLKLTLNPMTDEFLFQDNKNHTVCINPTKGTLNEKPINELLLKADIDNKADKEYVIEKVQEEHDRADATYATKEHTHPELADKTYVDNKMSSEVTRAENEYSKKTHTHSISEITDLQETLNSKSAVGHTHTIANITNLQETLNSKSDVGHTHTIANITNLQETLNRKSDVGHTHTSSEITDLNVSLEKKADKTYVNEIYQSLIGTTKNIETIVGDFSVNEENKYFRWEFVHSLKNGIRYKLIPKNNNEMYVGYIKNDGTQVKVPLDNNCYLNLYGDEQKKY</t>
  </si>
  <si>
    <t xml:space="preserve">https://www.ebi.ac.uk/interpro/protein/UniProt/A2H9L5</t>
  </si>
  <si>
    <t xml:space="preserve">&gt;A2H9L5.1</t>
  </si>
  <si>
    <t xml:space="preserve">A2H9L5</t>
  </si>
  <si>
    <t xml:space="preserve">EMBL:EAX73902.1 (Fragment)</t>
  </si>
  <si>
    <t xml:space="preserve">MSKDIASMREIQHNRQLIIQALNKNTTNFSNYSKISESLKEGNLKLTLNPMTDEFLFQDNKNHTVCINPTKGTLNEKPINELLLKADVGNKADKEYVDDAIAKEEERADKAYATKEHTHPELADKTYVDNKMSSEVTRAENEYSKKTHTHTIANITNLQETLNRKSDVGHTHTIANITNLQETLNRKSDVGHTHTSSEITDLNVSLENKADKTYVNEIYQSLLGTKNIETIVGDFSVNEENKYFRWQLVQSLENGTRYKLIPKNNNEMYVSYKKNDGTQVKVPLD</t>
  </si>
  <si>
    <t xml:space="preserve">HTHTIANITNLQETLNRKSDVGHTHTIANITNLQETLNRKSDVGHTHTSSEITDLNVSLENKADKTYVNEIY</t>
  </si>
  <si>
    <t xml:space="preserve">https://www.ebi.ac.uk/interpro/protein/UniProt/A2H9W6</t>
  </si>
  <si>
    <t xml:space="preserve">&gt;A2H9W6.1</t>
  </si>
  <si>
    <t xml:space="preserve">A2H9W6</t>
  </si>
  <si>
    <t xml:space="preserve">EMBL:EAX73800.1 </t>
  </si>
  <si>
    <t xml:space="preserve">MSNETASMREIQHNRQLIMQALNKNTPNFSNYSKISESLKGGDLKLTINPMTDEFLIQDNKNNTVCINPTKGTLNEKPINKLLLKADVDNKADKEYVDDAIAKEEERANNAYAKKEHTHPELADKTYVDNKMSSEVTRAENEYSKKTHIHYVNQIPSLKETLETKADKTHTHTIANITNLQLTLNRKSDVGHTHTIANITNLQETLNRKSDVGHTHTIANITNLQETLNSKSDVGHTHSISDITNLNVSLENKADKTYVNEIYQSLIGTKKY</t>
  </si>
  <si>
    <t xml:space="preserve">HTHTIANITNLQLTLNRKSDVGHTHTIANITNLQETLNRKSDVGHTHTIANITNLQETLNSKSDVGHTHSIS</t>
  </si>
  <si>
    <t xml:space="preserve">https://www.ebi.ac.uk/interpro/protein/UniProt/A2H9Z1</t>
  </si>
  <si>
    <t xml:space="preserve">&gt;A2H9Z1.1</t>
  </si>
  <si>
    <t xml:space="preserve">A2H9Z1</t>
  </si>
  <si>
    <t xml:space="preserve">EMBL:EAX73776.1 (Fragment)</t>
  </si>
  <si>
    <t xml:space="preserve">MSKETASMREIQHNRQLIMQALNKNTTNFSNYSKISESLKEGNLKLTLNPMTDEFLFQDSKNHTVCVNPTKGTLNEKPIKELLLKADVDNKADKEYVIEKVQEEHDRADATYATKEHTHPELADKTYVDNKMSSEVTRAENEYSKKTHTHTIANITNLQETLNRKSDVGHTHSISEITDLNVSLEKKADKTYVNSELEEKVDRGCMASALVKKADKEYVDEKDNEIIERVEWYHERTSKILKTKADTGWVSGCLALKADKNHTHTIANITNLQETLNRKSDVGHTHTIANITNLQETLNSKSAVGHTHTIANITNLQETLNSKSDVGHTHNFFSTVGIESILGTIEETGGGGLYFKPPNFPEGLTSDKDIRCRNVYVMEDENKVKFTAQDLYDKKADRTEAST</t>
  </si>
  <si>
    <t xml:space="preserve">HTHTIANITNLQETLNRKSDVGHTHTIANITNLQETLNSKSAVGHTHTIANITNLQETLNSKSDVGHTHNFF</t>
  </si>
  <si>
    <t xml:space="preserve">https://www.ebi.ac.uk/interpro/protein/UniProt/A2HA09</t>
  </si>
  <si>
    <t xml:space="preserve">&gt;A2HA09.1</t>
  </si>
  <si>
    <t xml:space="preserve">A2HA09</t>
  </si>
  <si>
    <t xml:space="preserve">EMBL:EAX73758.1 (Fragment)</t>
  </si>
  <si>
    <t xml:space="preserve">MNPMTDEFLFQDSKNHTVCVNPTKGTLNEKPIDELLLKADVGNKADKEYVIEKVQEEHDRADATYATKEHTHPELADKTYVDNKMSSEVTRADKEYSKKTHTHTIANITNLQETLNRKSDVGHTHTIANITNLQETLNRKSDVGHTHTIANITNLQETLNRKSDVGHTHTIANITNLQETLNRKSDVGHTHTIANITNLQETLNSKSNVGHTHTSFTTFTADDITLNTTLPSKAPTIPPATSLVDTLISNDNSIIHLRQELNVLKQILPNLIYPVGSIYTSMNSTRPEVVLGFGTWTQIVDRFLYCANSSKETGGSKTISGANLPAHSHYVSLTTSREGEHRHKYWDWTGMTKGKGYDVKDNVQFAINCYLSNTEVGGNHTHFVSGYTQTTGQ</t>
  </si>
  <si>
    <t xml:space="preserve">https://www.ebi.ac.uk/interpro/protein/UniProt/A2HAP9</t>
  </si>
  <si>
    <t xml:space="preserve">&gt;A2HAP9.1</t>
  </si>
  <si>
    <t xml:space="preserve">A2HAP9</t>
  </si>
  <si>
    <t xml:space="preserve">EMBL:EAX73518.1 (Fragment)</t>
  </si>
  <si>
    <t xml:space="preserve">MSSEVTRAENEYSKKTHTHTIANITNLQETLNRKSDVGHTHTIANITNLQETLNRKSDVGHTHTIANITNLQETLNRKSDIGHTHTSSEITDLNVSLEKKADKNHTHDFFATVGIENIEGTVEETGDVLNWKPPNFPQGLTSEDDITTMKYTRCRNVYVMEDENKVKFTAQDLYDKKADKTYVNDELDKKADKTYVNDELDKKADKTELQTLKTEILQTVYPIGSIYTSMNSTKPEVVLGFGTWTQIVDRFLYCANSSKETGGSKTISGANLPAHSHYINLSTSEAGLHSHRFWDWSGMTKGKGYDVKEDVKFAINCYWSNTEVGGSHTHRV</t>
  </si>
  <si>
    <t xml:space="preserve">HTHTIANITNLQETLNRKSDVGHTHTIANITNLQETLNRKSDVGHTHTIANITNLQETLNRKSDIGHTHTSS</t>
  </si>
  <si>
    <t xml:space="preserve">https://www.ebi.ac.uk/interpro/protein/UniProt/A2HB95</t>
  </si>
  <si>
    <t xml:space="preserve">&gt;A2HB95.1</t>
  </si>
  <si>
    <t xml:space="preserve">A2HB95</t>
  </si>
  <si>
    <t xml:space="preserve">EMBL:EAX73322.1 (Fragment)</t>
  </si>
  <si>
    <t xml:space="preserve">MQALNKNTTNFSNYSKISESLKEGNLKLTLNPMTDEFLFQDKKNNTVCINPTKGTLNEKPINELLLKADVDNKADKEYVDDAIAKEEERANNAYATKEHTHPELADKTYVDNKMSSEVTRAENEYSKRTHTHTIANITNLQETLNRKSAVGHTHTSSEITDLNVSLEKKADKNHTHTSFTTVAIESIEGTVEETGGDAIYCKPPNFPQGLTSDDDITTMRNIRCKDVYVMKDEHNIKFTAQDLYDKKADKTELQTLKTEMLQTLYPIGSIYTSMNSTRPETVLG</t>
  </si>
  <si>
    <t xml:space="preserve">HTHTIANITNLQETLNRKSAVGHTHTSSEITDLNVSLEKKADKNHTHTSFTTVAIESIEGTVEETGGDAIYC</t>
  </si>
  <si>
    <t xml:space="preserve">https://www.ebi.ac.uk/interpro/protein/UniProt/A2HBL1</t>
  </si>
  <si>
    <t xml:space="preserve">&gt;A2HBL1.1</t>
  </si>
  <si>
    <t xml:space="preserve">A2HBL1</t>
  </si>
  <si>
    <t xml:space="preserve">EMBL:EAX73206.1 (Fragment)</t>
  </si>
  <si>
    <t xml:space="preserve">MQALNKNTTNFSNYSKISESLKEGNLKLTLNPMTDEFLFQDKKNNTVCINPTKGTLNEKPINELLLKADVDNKADKEYVDDAIAKEEERANKTYATKEHTHPELADKTYVDNKMSSEVTRAENEYSKKTHIHSISEITDLQETLNSKSDVGHTHTIANITNLQETLNSKSDVGHTHTIANITNLQETLNRKSDVGHTHSISEITDLNVSLENKADKTYVNEIYQSLIGTTKNIETIVGDFSVNEENKYFRWQFVHSLKNGIRYKLIPKNNNEMYVSYIKNNGTQVKVPLD</t>
  </si>
  <si>
    <t xml:space="preserve">HTHTIANITNLQETLNSKSDVGHTHTIANITNLQETLNRKSDVGHTHSISEITDLNVSLENKADKTYVNEIY</t>
  </si>
  <si>
    <t xml:space="preserve">https://www.ebi.ac.uk/interpro/protein/UniProt/A2HBQ9</t>
  </si>
  <si>
    <t xml:space="preserve">&gt;A2HBQ9.1</t>
  </si>
  <si>
    <t xml:space="preserve">A2HBQ9</t>
  </si>
  <si>
    <t xml:space="preserve">EMBL:EAX73158.1 </t>
  </si>
  <si>
    <t xml:space="preserve">MSSEVTRAENEYSKKTHTHTIANITNLQETLNRKSAVGHTHSISEITDLNVSLEKKADKTYVNSELEEKVDRGCMASALVKKADKEYVDEKDNEIKERVEWYNERTSKILEGKANTGWVSGCLDLKADKNHTHTIANITNLQETLNKKSDVGHTHTSSEITDLNVSLEKKADKNHTHDFFATVGIENIEGTVEETGGDALYWKPPNFPQGLTSEDDITTMKDIRCRNVFVMEDEKKVKFTAQDLYDKKADKTELQTLKTEILQTLYPIGSIYTSMNSTRPEVVLGFGTWTQIVDRFLYCANSSKETGGSKTISGENLPAHSHYIDLSTSQAGWHKHRYWDWSGMIKGKGYDVKDNV</t>
  </si>
  <si>
    <t xml:space="preserve">HTHTIANITNLQETLNKKSDVGHTHTSSEITDLNVSLEKKADKNHTHDFFATVGIENIEGTVEETGGDALYW</t>
  </si>
  <si>
    <t xml:space="preserve">https://www.ebi.ac.uk/interpro/protein/UniProt/A2HBZ4</t>
  </si>
  <si>
    <t xml:space="preserve">&gt;A2HBZ4.1</t>
  </si>
  <si>
    <t xml:space="preserve">A2HBZ4</t>
  </si>
  <si>
    <t xml:space="preserve">EMBL:EAX73073.1 (Fragment)</t>
  </si>
  <si>
    <t xml:space="preserve">MSNETASMREIQHNRQLIIQALNKNTTNFSNYSKISESLKEGNLKLTLNPMTDEFLFQDNKNHTVCINPTKGTLNEKPINELLLKADVDNKADKTYVDDAIAKEEERADKAYATKEHTHPELADKTYVDNKMSSEVTRAENEYSKKTHIHTIANITNLQETLNSKSAVGHTHTIANITNLQETLNRKSAVGHTHTIANITNLQETLNRKSAVGHTHTSSEITDLNVSLEKKADKNHTHTSFTTVAIESIEGTVEETGGDALYCKPPNFPQGLTSDDDITTMRNIRCKDVYVMKDEYNIKFTAQDLYDKKADKTELQTLKTEI</t>
  </si>
  <si>
    <t xml:space="preserve">HTHTIANITNLQETLNRKSAVGHTHTIANITNLQETLNRKSAVGHTHTSSEITDLNVSLEKKADKNHTHTSF</t>
  </si>
  <si>
    <t xml:space="preserve">https://www.ebi.ac.uk/interpro/protein/UniProt/A2HC79</t>
  </si>
  <si>
    <t xml:space="preserve">&gt;A2HC79.1</t>
  </si>
  <si>
    <t xml:space="preserve">A2HC79</t>
  </si>
  <si>
    <t xml:space="preserve">EMBL:EAX72988.1 (Fragment)</t>
  </si>
  <si>
    <t xml:space="preserve">MSNETASMREIQHNRQLIIQALNKNTTNFSNYSKISESLKEGNLKLTLNPMTDEFLFQDNKNHTVCINPTKGTLNEKPINELLLKADGDNKADKTYVIEKVQEEHDRADATYATKEHTHPELADKTYVDNKMSSEVTRAENEYSKKTHTHSISDITNLQETLETKANKTHTHTIANITNLQETLNSKSAVRHTHTIANITNLQETLNSKSAVRHTHTIANITNLQETLNSKSAVGHTHSISDITNLQETLNRKSDVGHTHTSFTTVAIESIEGTVEETGGDALYCKPPNFPQGLTSDDDITTMRNIRCKDVYVMKDENNVKFTAQDLYDKKADKNHTHTSFTTFTADDITLNTTLPSKAPTIPPATSLVDTLISNDNSIIHLRQELN</t>
  </si>
  <si>
    <t xml:space="preserve">HTHSISDITNLQETLETKANKTHTHTIANITNLQETLNSKSAVRHTHTIANITNLQETLNSKSAVRHTHTIA</t>
  </si>
  <si>
    <t xml:space="preserve">https://www.ebi.ac.uk/interpro/protein/UniProt/A2HD72</t>
  </si>
  <si>
    <t xml:space="preserve">&gt;A2HD72.1</t>
  </si>
  <si>
    <t xml:space="preserve">A2HD72</t>
  </si>
  <si>
    <t xml:space="preserve">EMBL:EAX72644.1 (Fragment)</t>
  </si>
  <si>
    <t xml:space="preserve">MREIQHNRQLIVQALNKNTTNFSNYSKISESLKEGNLKLTLNPLTDEFLFQDSKNHTVCINPTKRTLNEKPIDELLLKADIDNKADKTYVDDAIAKEEERANKAYATKEHTHPELADKTYVDNKMSSEVTRAENEYSKKTHTHTIANITNLQETLNRKSDVGHTHTIANITNLQETLNRKSDVGHTHDFFATVGIENIAGTVEEPDGTGGD</t>
  </si>
  <si>
    <t xml:space="preserve">HTHTIANITNLQETLNRKSDVGHTHTIANITNLQETLNRKSDVGHTHDFFATVGIENIAGTVEEPDGTGGD</t>
  </si>
  <si>
    <t xml:space="preserve">https://www.ebi.ac.uk/interpro/protein/UniProt/A2HDK7</t>
  </si>
  <si>
    <t xml:space="preserve">&gt;A2HDK7.1</t>
  </si>
  <si>
    <t xml:space="preserve">A2HDK7</t>
  </si>
  <si>
    <t xml:space="preserve">EMBL:EAX72510.1 (Fragment)</t>
  </si>
  <si>
    <t xml:space="preserve">MSNETASMREIQHNRQLILQALNKNTTNFSNYSKISESLKEGNLKLTLNPMTDEFLFQDSKNHTVCINPTKRTLNEKPIDELLLKADVDNKADKEYVIEKVQEEHDRADATYATKEHTHPELADKTYVDNKMSSEVTRADKEYSKKTHTHTIANITNLQETLNSKSAVGHTHTIANITNLQETLNSKSAVGHTHTIANITNLQETLNRK</t>
  </si>
  <si>
    <t xml:space="preserve">HTHTIANITNLQETLNSKSAVGHTHTIANITNLQETLNSKSAVGHTHTIANITNLQETLNRK</t>
  </si>
  <si>
    <t xml:space="preserve">https://www.ebi.ac.uk/interpro/protein/UniProt/A2HDV3</t>
  </si>
  <si>
    <t xml:space="preserve">&gt;A2HDV3.1</t>
  </si>
  <si>
    <t xml:space="preserve">A2HDV3</t>
  </si>
  <si>
    <t xml:space="preserve">EMBL:EAX72414.1 (Fragment)</t>
  </si>
  <si>
    <t xml:space="preserve">MSKETASMREIQHNRQLILQALNKNTTNFSNYSKISESLKEGNLKLTINPMTDEFLFQDSKNHTVCINPTKGTLNEKPISELLLKADVGNKADKEYVIEKVQEEHDRADATYATKADVDNKADKEYVIEKVQEEHDRADATYATKEHTHPELADKTYVDNKMSSEVTRAENEYSKKTHTHTIANITNLQETLNRKSDVGHTHTIANITNLQETLNRKSDVGHTHTIANITNLQETLNRKSDVGHTHTIANITNLQETLNRKSDVGHTHTIANITNLQETLNRK</t>
  </si>
  <si>
    <t xml:space="preserve">https://www.ebi.ac.uk/interpro/protein/UniProt/A2HDV8</t>
  </si>
  <si>
    <t xml:space="preserve">&gt;A2HDV8.1</t>
  </si>
  <si>
    <t xml:space="preserve">A2HDV8</t>
  </si>
  <si>
    <t xml:space="preserve">EMBL:EAX72409.1 </t>
  </si>
  <si>
    <t xml:space="preserve">MSKETASMREIQHNRQLIVQALNKNTTNFSNYSKISESLKEGNLKLTINPMTDEFLFQDSKNHTVCINPTKGTLNEKPIDELLLKADIDNKADKEYVDDELAYVASALVKKADKEYVDEKDNEIIERVEWYHERTSKTFKFKADTGWVSGCLDLKADKNHTHTIANITNLQETLNRKSDVGHTHTIANITNLQETLNSKSDVGHTHNFFSTVGIESILGTIEETGGGGLYFKPPNFPEGLTSDKDIRCRNVYVMEDENKVKFTAQDLYDKKADKTELQTLKTEILQTLYPIGSIYTSMNSTRPEVVLGLGTWTQIVDRFLYCANSSKETGGSKTISGANLPAHSHYIDLSTTNAGWHSHRYWDWSSNDKGKGYDVKDNVKFAIDCYWS</t>
  </si>
  <si>
    <t xml:space="preserve">HTHTIANITNLQETLNRKSDVGHTHTIANITNLQETLNSKSDVGHTHNFFSTVGIESILGTIEETGGGGLYF</t>
  </si>
  <si>
    <t xml:space="preserve">https://www.ebi.ac.uk/interpro/protein/UniProt/A2HEF8</t>
  </si>
  <si>
    <t xml:space="preserve">&gt;A2HEF8.1</t>
  </si>
  <si>
    <t xml:space="preserve">A2HEF8</t>
  </si>
  <si>
    <t xml:space="preserve">EMBL:EAX72209.1 (Fragment)</t>
  </si>
  <si>
    <t xml:space="preserve">MSNETASMREIQHNRQLIMQALNKNTTNFSNYSKISESLKGGDLKLTINPMTDEFLFQDNKNNTVCINPTKGTLNEKPINELLLKADVDNKADKEYVDDAIAKEEERANNAYATEEHTHPELADKTYVDNKMSSEVTRAENEYSKKTHIHYINQIPSLKETLETKANKTHTHTIANITNLQETLNRKSDVGHTHTIANITNLQETLNRKSAVGHTHTSSEITDLNVSLENKADKTYVNEIYQSLIGTKNIETIVGDFSVNEENKYFRWQLVQSLKNDTRCKLIPKNNNEMYVSYKKNDGTQVKVPLDNNCYLNLYGDEQKKYLRVYEMVDMILPD</t>
  </si>
  <si>
    <t xml:space="preserve">HTHTIANITNLQETLNRKSDVGHTHTIANITNLQETLNRKSAVGHTHTSSEITDLNVSLENKADKTYVNEIY</t>
  </si>
  <si>
    <t xml:space="preserve">https://www.ebi.ac.uk/interpro/protein/UniProt/A2HEG2</t>
  </si>
  <si>
    <t xml:space="preserve">&gt;A2HEG2.1</t>
  </si>
  <si>
    <t xml:space="preserve">A2HEG2</t>
  </si>
  <si>
    <t xml:space="preserve">EMBL:EAX72205.1 </t>
  </si>
  <si>
    <t xml:space="preserve">MSNETASMREIQHNRQLIMQALNKNTTNLSNYSKISESLKEGNLKLTINPITDEFLFQDNKNNTVCINPTKGTLNEKPINELLLKADVDNKADKEYVDDAIAKEEERPNNAYATKEHTHPELADKTYVDNKMSSEVTRAENEYSKKTHIHYINQIPSLKETLETKADKTHTHSISDITNLQETLNRKSDVGHTHTIANITNLQETLNRKSDVGHTHTIANITNLQETLNRKSDVGHTHTIANITNLQETLNRKSDVGHTHTSSEITDLNVSLEKKADKTYVNEIYQSLIGTKNIETIVGDFSVNEENKYFRWQLVQSLENGTRYKLIPKNNNEMYVSYKKNDGTQVKVPLDTTAT</t>
  </si>
  <si>
    <t xml:space="preserve">https://www.ebi.ac.uk/interpro/protein/UniProt/A2HEK9</t>
  </si>
  <si>
    <t xml:space="preserve">&gt;A2HEK9.1</t>
  </si>
  <si>
    <t xml:space="preserve">A2HEK9</t>
  </si>
  <si>
    <t xml:space="preserve">EMBL:EAX72158.1 (Fragment)</t>
  </si>
  <si>
    <t xml:space="preserve">MTDEFLFQDKKNHTVCINPTKGTLNEKPIKELLLKADVDNKADKTYVDDAIAKEEERANKAYATKEHTHPELADKTYVDNKMSSEVTRAENEYSKKTHTHTIANITNLQETLNRKSDVGHTHTIANITNLQETLNRKSDVGHTHTIANITNLQETLNRKSDVGHTHDFFATVAIENIEGTVEEPDGDVLYWKPPNFPQGLTSEENITTTKYIRCRNVYVMEDENNVKFTAQDLYEKKADKTELQTLKTEILQTLYPIGSIYTSMNSTRPETVLGFGTWTQIVDRFLYCANSSKETGGSKTISGENLPAHSHYIDLSTSQAGWHKHKFWDWSAMTKGKGYDVKDNVQFAINCFW</t>
  </si>
  <si>
    <t xml:space="preserve">https://www.ebi.ac.uk/interpro/protein/UniProt/A2HEQ2</t>
  </si>
  <si>
    <t xml:space="preserve">&gt;A2HEQ2.1</t>
  </si>
  <si>
    <t xml:space="preserve">A2HEQ2</t>
  </si>
  <si>
    <t xml:space="preserve">EMBL:EAX72115.1 (Fragment)</t>
  </si>
  <si>
    <t xml:space="preserve">MQALNKNTTNFSNYSKISESLKGGDLKLTINPMTDEFLFQDNKNNTVCINPTKGTLNEKPINELLLKADVDNKADKEYVDDAIAKEEERANNAYATKEHTHPELADKTYVDNKMSSEVTRAENEYSKKTHIHYINQIPSLKETLETKADKTHTHSISDITNLQETLNRKSAVGHTHTIANITNLQETLNRKSAVGHTHTIANITNLQETLNRKSAVGHTHTIANITNLQETLNRKSAVGHTHTIANITNLQETLNRKSAVGHTHTIANITNLQETLNRKSAVGHTHTIANITNLQETLNRKSAVGHTHTIANITNLQETLNRKSAVGHTHTIANITNLQETLN</t>
  </si>
  <si>
    <t xml:space="preserve">HTHSISDITNLQETLNRKSAVGHTHTIANITNLQETLNRKSAVGHTHTIANITNLQETLNRKSAVGHTHTIA</t>
  </si>
  <si>
    <t xml:space="preserve">https://www.ebi.ac.uk/interpro/protein/UniProt/A2HER4</t>
  </si>
  <si>
    <t xml:space="preserve">&gt;A2HER4.1</t>
  </si>
  <si>
    <t xml:space="preserve">A2HER4</t>
  </si>
  <si>
    <t xml:space="preserve">EMBL:EAX72103.1 (Fragment)</t>
  </si>
  <si>
    <t xml:space="preserve">MSKDIASMREIQHNRQLIMQALNKNTTNFSNYSKISESLKEGNLKLTLNPMTDEFLFQDKKNNTVCINPTKGTLNEKPINELLLKADVDNKADKEYVDDAIAKEEERANNAYATKEHTHPELADKTYVDNKMSSEVTRAENEYSKKTHTHSISEITDLQETLNSKSAVGHTHTIANITNLQETLNRKSAVGHTHSISEITDLNVSLEKKADKNHTHTIANITNLQETLNRKSAVGHTHSISEITDLNVSLEKKADKNHTHDFFTTVAIESIEGTVEETGGDALYCKPPNFPQGLTSDDDITTMRNIRCKDVYVMKDEYNIKFTAQDLYDKKADKKELQTLKTEILQTLYPIGSIYT</t>
  </si>
  <si>
    <t xml:space="preserve">HTHSISEITDLQETLNSKSAVGHTHTIANITNLQETLNRKSAVGHTHSISEITDLNVSLEKKADKNHTHTIA</t>
  </si>
  <si>
    <t xml:space="preserve">https://www.ebi.ac.uk/interpro/protein/UniProt/A2HEX5</t>
  </si>
  <si>
    <t xml:space="preserve">&gt;A2HEX5.1</t>
  </si>
  <si>
    <t xml:space="preserve">A2HEX5</t>
  </si>
  <si>
    <t xml:space="preserve">EMBL:EAX72042.1 (Fragment)</t>
  </si>
  <si>
    <t xml:space="preserve">MQALNKNTTNFSNYSKISESLKEGNLKLTLNPMTDEFLFQDNKNHTVCINPTKGTLNEKPINELLLKADVDNKADKEYVDDAIAKEEERANKAYATKEHTHPELADKTYVDNKMSSEVTRAENEYSKKTHTHSISEITDLQETLNRKSDVGHTHTIANITNLQETLNRKSDVGHTHTIANITNLQETLNRKSDVGHTHSISEITDLNVSLEKKADKNHTHDFFTTVAIESIEGTVEETGGDAFYCKPPNFPQGLTSDDDITTMRNIRCKDVYVMKDEHNIKFTAQDLYDKKADKTELQTLKTEILQTLYPIGSIYTSMNSTRPEVVLGFGTWTQIVDRFLYCANSFKETGG</t>
  </si>
  <si>
    <t xml:space="preserve">HTHSISEITDLQETLNRKSDVGHTHTIANITNLQETLNRKSDVGHTHTIANITNLQETLNRKSDVGHTHSIS</t>
  </si>
  <si>
    <t xml:space="preserve">https://www.ebi.ac.uk/interpro/protein/UniProt/A2HF24</t>
  </si>
  <si>
    <t xml:space="preserve">&gt;A2HF24.1</t>
  </si>
  <si>
    <t xml:space="preserve">A2HF24</t>
  </si>
  <si>
    <t xml:space="preserve">EMBL:EAX71993.1 </t>
  </si>
  <si>
    <t xml:space="preserve">MSKETASMREIKHNRQLILQALNKNTTNFSNYSKISESLKEGNLKLTINPMTDEFLFQDSKNHTVCINPTKGTLNEKPIKELLLKADVDNKADKEYVIEKVQEEHDRADKAYATKEHTHPELADKTYVDNKMSSEVTRADKEYSKKTHTHTIANITNLQETLNSKSAVGHTHTIANITNLQETLNSKSAVGHTHTIANITNLQETLNRKSDVGHTHDFFATVGIENIEGTVEETGGDVLNWKPPNFPQGLTSEDDITTMKYTGCRNVYVMEDENNVKFTAQDLYDKKADKTYVNDELDKKADKTYVNDELDKKADKTELQTLKTEILQTVYPIGSIYTS</t>
  </si>
  <si>
    <t xml:space="preserve">https://www.ebi.ac.uk/interpro/protein/UniProt/A2HFG3</t>
  </si>
  <si>
    <t xml:space="preserve">&gt;A2HFG3.1</t>
  </si>
  <si>
    <t xml:space="preserve">A2HFG3</t>
  </si>
  <si>
    <t xml:space="preserve">EMBL:EAX71854.1 </t>
  </si>
  <si>
    <t xml:space="preserve">MTDEFLFQDSKNHTVCINPTKGTLNEKPIKELLLKADVDNKADKEYVDDELARVASALVKKADKEYVNEKDEKIIERVEWYHERTTKILKGKADTGWVSGCLDLKADKNHTHTIANITNLQETLNRKSDVGHTHTIANITNLQETLNRKSDVGHTHSFFATVGIENIEGTVEETGGDAIYCKPPNFPQGLTSDDDITTMRNIRCRDVYVMEDEHNIKFTAQDLYDKKADKTELQTLKTEILQTIYPVGSIYTSMNSTRPEVVLGFGTWTQILESFLYCAHTPKKTGGSKTISVDNLPPHSHSGTTNFSGDHSHSLRDHPLYNSEYEAGYDVLSPDYNHSAKKTFRQTEPGGNHQHTFTTTSTGLGKKYMPPYMTVCAWV</t>
  </si>
  <si>
    <t xml:space="preserve">https://www.ebi.ac.uk/interpro/protein/UniProt/A2HFR1</t>
  </si>
  <si>
    <t xml:space="preserve">&gt;A2HFR1.1</t>
  </si>
  <si>
    <t xml:space="preserve">A2HFR1</t>
  </si>
  <si>
    <t xml:space="preserve">EMBL:EAX71756.1 (Fragment)</t>
  </si>
  <si>
    <t xml:space="preserve">MSKETASMREIQHNRQLILQALNKNTTNFSNYSKISESLKEGNLKLTLNPLTDEFLFQDSKNHTVCINPTKGTLNEKPIDELLLKADIDNKADKEYVDDELAYVASALVKKADKEYVDEKDNEIIERVEWYHERTTKILKTKADTGWVSGCLDLKADKNHTHTIANITNLQETLNRKSDVGHTHTIANITNLQETLNRKSDVGHTHTFFSTVGIESILGTIEETGGDGLYFKPPNFPEGLTSDKNIRCRNVYVMEDENKVKFTAQDLYDKKADKTELQTLKTEILQTVYPIGSIYTSMNSTKPEVVLGFGTWTQIVDRFLYCANSSKETGG</t>
  </si>
  <si>
    <t xml:space="preserve">https://www.ebi.ac.uk/interpro/protein/UniProt/A2HFX1</t>
  </si>
  <si>
    <t xml:space="preserve">&gt;A2HFX1.1</t>
  </si>
  <si>
    <t xml:space="preserve">A2HFX1</t>
  </si>
  <si>
    <t xml:space="preserve">EMBL:EAX71696.1 (Fragment)</t>
  </si>
  <si>
    <t xml:space="preserve">MSNETASMREIQHNRQLIMQALNKNTTNFSNYSKISESLKGGDLKLTINPMTDEFLFQDNKNHTVCINPTKGTLNEKPISELLLKADVDNKADKEYVDDAIAKEEERANNAYATKEHTHPELADKTYVDNKMSSEVTRAENEYSKKTHIHYINQIPSLKETLETKANKTHTHSISDITNLQETLNRKSAVGHTHTIANITNLQETLNRKSAVGHTHTSSEITDLNVSLENKADKTYVNEIYQSLIGTKNIETIVGNFSVNEENKYFRWQLVQSLENGTWYKLIPKNNNEMYVSYKKNDGTQVKVPLDNNCYLNLYGDEQKKYLRVYEMADMILPD</t>
  </si>
  <si>
    <t xml:space="preserve">HTHSISDITNLQETLNRKSAVGHTHTIANITNLQETLNRKSAVGHTHTSSEITDLNVSLENKADKTYVNEIY</t>
  </si>
  <si>
    <t xml:space="preserve">https://www.ebi.ac.uk/interpro/protein/UniProt/A2HFZ5</t>
  </si>
  <si>
    <t xml:space="preserve">&gt;A2HFZ5.1</t>
  </si>
  <si>
    <t xml:space="preserve">A2HFZ5</t>
  </si>
  <si>
    <t xml:space="preserve">EMBL:EAX71672.1 </t>
  </si>
  <si>
    <t xml:space="preserve">MSNETASMREIQHNRQLIMQALNKNTTNFSNYSKISESLKEGNLKLTLNPMTDEFLFQDNKNHTVCINPTKGTLNEKPISELLLKADVGNKADKEYVDDAIAKEEERADKAYATKEHTHPELADKTYVDNKMSSEVTRAENEYSKKTHTHTIANIANLQETLNRKSDVGHTHTIANIANLQETLNRKSDVGHTHTIANIANLQETLNRKSDVGHTHTIANIANLQETLNRKSDVGHTHTIANIANLQETLNSKSDVGHTHTIANIANFTETLNSKSDVGHTHTIANIANFTET</t>
  </si>
  <si>
    <t xml:space="preserve">https://www.ebi.ac.uk/interpro/protein/UniProt/A2HGJ5</t>
  </si>
  <si>
    <t xml:space="preserve">&gt;A2HGJ5.1</t>
  </si>
  <si>
    <t xml:space="preserve">A2HGJ5</t>
  </si>
  <si>
    <t xml:space="preserve">EMBL:EAX71472.1 </t>
  </si>
  <si>
    <t xml:space="preserve">MSNETASMREIQHNRQLIMQALNKNTTNFSNYSKISESLKGGDLKLTINPITDEFLFQDNKNNTVCINPTKGTLNEKPINELLLKADVDNKADKEYVDDAIAKEEERANNAYATKEHTHPELADKTYVDNKMSSEVTRAENEYSKKTHIHYINQIPSLKETLETKADKTHTHTIANITNLQETLNRKSDVGHTHTIANITNLQETLNRKSDVGHTHSISEITDLNVSLEKKADKTYVNEIYQSLIGTTKNIETIVGDFSVNEENKYFRWQFVQSLKNGTRCKLIPKITMKCM</t>
  </si>
  <si>
    <t xml:space="preserve">HTHTIANITNLQETLNRKSDVGHTHTIANITNLQETLNRKSDVGHTHSISEITDLNVSLEKKADKTYVNEIY</t>
  </si>
  <si>
    <t xml:space="preserve">https://www.ebi.ac.uk/interpro/protein/UniProt/A2HGS2</t>
  </si>
  <si>
    <t xml:space="preserve">&gt;A2HGS2.1</t>
  </si>
  <si>
    <t xml:space="preserve">A2HGS2</t>
  </si>
  <si>
    <t xml:space="preserve">EMBL:EAX71395.1 (Fragment)</t>
  </si>
  <si>
    <t xml:space="preserve">MSNETASMREIQHNRQLILQALNKNTTNFSNYSKISESLKEGNLKLTLNPMTDEFLFQDNKNHTVCINPTKGTLNEKPINELLLKADVDNKADKEYVDDAIEKEEERANKAYATKEHTHPELADKTYVDNKMSSEVTRAENEYSKKTHTHTIANITNLQETLNRKSDVGHTHTIANITNLQETLNRKSDVGHTHTIANITNLQETLNRKSAVGHTHTSSEITDLNVSLEKKADKNHTHTSFTTVGIESIEGTVEETGGDALYCKPPNFPQGLTSDDDITTMKNIRCKDVYVMKDEHNIKFTAQDLYEKKADKTELQTLKTEILQTLYPIGSIYT</t>
  </si>
  <si>
    <t xml:space="preserve">cluster93</t>
  </si>
  <si>
    <t xml:space="preserve">https://www.ebi.ac.uk/interpro/protein/UniProt/A2HH26</t>
  </si>
  <si>
    <t xml:space="preserve">&gt;A2HH26.1</t>
  </si>
  <si>
    <t xml:space="preserve">A2HH26</t>
  </si>
  <si>
    <t xml:space="preserve">EMBL:EAX71291.1 (Fragment)</t>
  </si>
  <si>
    <t xml:space="preserve">MSNETASMREIQHNRQLIMQALNKNTTNFSNYSKISESLKGGDLKLTINPMTDEFLFQNNKNHTVCINPTKGTLNEKLINELLLKADVDNKADKEYVDDAIAKEEERANNAYATKEHTHPELADKTYVDNKMSSEVTRAENKYSKKTHIHYINQIPSLKETLETKADKTHTHSISDITNLQETLNRKSDVGHTHTIANITNLQETLNSKSDVGHTHSISEITDLNVSLEKKADKTYVNEIYQSLIGTTKNIETIVGDFSVNEENKYFRWQLVQSLKNGTRHKLIPKNNNEMYVSYKKNDGTQVKVPLDNNCYLNLYGDEQKKYLR</t>
  </si>
  <si>
    <t xml:space="preserve">HTHSISDITNLQETLNRKSDVGHTHTIANITNLQETLNSKSDVGHTHSISEITDLNVSLEKKADKTYVNEIY</t>
  </si>
  <si>
    <t xml:space="preserve">https://www.ebi.ac.uk/interpro/protein/UniProt/A2HH37</t>
  </si>
  <si>
    <t xml:space="preserve">&gt;A2HH37.1</t>
  </si>
  <si>
    <t xml:space="preserve">A2HH37</t>
  </si>
  <si>
    <t xml:space="preserve">EMBL:EAX71280.1 </t>
  </si>
  <si>
    <t xml:space="preserve">MSNETASMREIQHNRQLIMQALNKNTTNFSNYSKISESLKEGNLKLTINPMTDEFLFQDNKNHTVCINPTKGTLNEKPINELLLKADVDNKADKEYVDDAIAKEEERANNAYATKEHTHPELADKTYVDNKMSSEVTRAENEYSKKTHTHSISDITNLQETLETKANKTHTHTIANITNLQETLSRKSDVGHTHTIANITNLQETLNRKSDVGHTHTIANITNLQETLNRKSDVGHTHTIANITNLQETLNTKANKTHTHTSFTTFTADDITLNTTLAK</t>
  </si>
  <si>
    <t xml:space="preserve">HTHSISDITNLQETLETKANKTHTHTIANITNLQETLSRKSDVGHTHTIANITNLQETLNRKSDVGHTHTIA</t>
  </si>
  <si>
    <t xml:space="preserve">https://www.ebi.ac.uk/interpro/protein/UniProt/A2HH85</t>
  </si>
  <si>
    <t xml:space="preserve">&gt;A2HH85.1</t>
  </si>
  <si>
    <t xml:space="preserve">A2HH85</t>
  </si>
  <si>
    <t xml:space="preserve">EMBL:EAX71233.1 (Fragment)</t>
  </si>
  <si>
    <t xml:space="preserve">MSNETASMREIQHNRQLIIQALNKNTTNFSNYSKISESLKEGNLKLTLNPMTDEFLFQDNKNHTVCINPTKGTLNEKPISELLLKADVDNKADKTYVDDAIAKEEERADKAYATKEHTHPELADKTYVDNKMSSEVTRAENEYSKKTHTHTIANIANLQETLNRKSAVGHTHTIANITNLQLTLNRKSDVGHTHTIANIANLQETLNRK</t>
  </si>
  <si>
    <t xml:space="preserve">HTHTIANIANLQETLNRKSAVGHTHTIANITNLQLTLNRKSDVGHTHTIANIANLQETLNRK</t>
  </si>
  <si>
    <t xml:space="preserve">https://www.ebi.ac.uk/interpro/protein/UniProt/A2HHX8</t>
  </si>
  <si>
    <t xml:space="preserve">&gt;A2HHX8.1</t>
  </si>
  <si>
    <t xml:space="preserve">A2HHX8</t>
  </si>
  <si>
    <t xml:space="preserve">EMBL:EAX70989.1 (Fragment)</t>
  </si>
  <si>
    <t xml:space="preserve">MSKDIASMREIQHNRQLIMQALNKNTTNFSNYSKISESLKEGNLKLTLNPLTDEFLFQDKKNNTVCINPTKGTLNEKPINEFLLKADVDNKADKEYVDDAIAKEEERANNAYATKEHTHPELADKTYVDNKMSSEVTRAENEYSKKTHTHSISEITDLQETLNSKSAVGHTHTIANITNLQETLNSKSAVGHTHTIANITNLQETLNRKSDVGHTHTSSEITDLNVSLEKKADKTYVNEIYQSLIGTTKNIETIVGDFSVNEENK</t>
  </si>
  <si>
    <t xml:space="preserve">HTHSISEITDLQETLNSKSAVGHTHTIANITNLQETLNSKSAVGHTHTIANITNLQETLNRKSDVGHTHTSS</t>
  </si>
  <si>
    <t xml:space="preserve">https://www.ebi.ac.uk/interpro/protein/UniProt/A2HHY1</t>
  </si>
  <si>
    <t xml:space="preserve">&gt;A2HHY1.1</t>
  </si>
  <si>
    <t xml:space="preserve">A2HHY1</t>
  </si>
  <si>
    <t xml:space="preserve">EMBL:EAX70986.1 (Fragment)</t>
  </si>
  <si>
    <t xml:space="preserve">MSKETASMREIKHNRQLILQALNKNTTNFSNYSKISESLKEGNLKLTLNPMTDEFLFQDNKNHTVCVNPTKGTLNEKPIDELLLKADVDNKADKEYVIEKVQEEHDRADATYATKADVEKKADKEYVIEKVQEEHDRADATYATKEHTHPELADKTYVDNKMSSEVTRAENEYSKKTHTHTIANITNLQETLNRKSDVGHTHTIANITNLQETLNRKSDVGHTHTSSEITDLNVSLEKKADKTYVNEIYQSLVGTKNIETMVGDFSVYEENKYFRWEFVHSLKNGIRYKLIPKNNNEMYVSYIENDGTQVK</t>
  </si>
  <si>
    <t xml:space="preserve">https://www.ebi.ac.uk/interpro/protein/UniProt/A2HI25</t>
  </si>
  <si>
    <t xml:space="preserve">&gt;A2HI25.1</t>
  </si>
  <si>
    <t xml:space="preserve">A2HI25</t>
  </si>
  <si>
    <t xml:space="preserve">EMBL:EAX70942.1 (Fragment)</t>
  </si>
  <si>
    <t xml:space="preserve">MSNETASMREIQHNRQLIMQALNKNTTNLSNYSKISESLKEGDLKLTINPMTDEFLFQDNKNNTVCINPTKGTLNEKPINELLLKADVDNKADKEYVDDAIAKEEERANNAYATKEHTHPELADKTYVDNKMSSEVTRAENEYSKKTHIHYINQIPSLKETLETKADKTHTHSISDITNLQETLNRKSDVGHTHTIANITNLQETLNRKSDVGHTHTSSEITDLNVSLEKKADKTYVNEIYQSLIGTKNIETIVGDFSVNEENKYFRWQLVRSLKKGTRHKLIPKNNNE</t>
  </si>
  <si>
    <t xml:space="preserve">HTHSISDITNLQETLNRKSDVGHTHTIANITNLQETLNRKSDVGHTHTSSEITDLNVSLEKKADKTYVNEIY</t>
  </si>
  <si>
    <t xml:space="preserve">https://www.ebi.ac.uk/interpro/protein/UniProt/A2HI68</t>
  </si>
  <si>
    <t xml:space="preserve">&gt;A2HI68.1</t>
  </si>
  <si>
    <t xml:space="preserve">A2HI68</t>
  </si>
  <si>
    <t xml:space="preserve">EMBL:EAX70899.1 (Fragment)</t>
  </si>
  <si>
    <t xml:space="preserve">MSKETASMREIQHNRQLILQALNKNTTNFSNYSKISESLKEGNLKLTINPMTDEFLFQDSKNHTVCVNPTKGTLNEKPIKELLLKADVDNKADKEYVDDAIAKEEERADATYATKEHTHPELADKTYVDNKMSSEVTRAENEYSKKTHTHTIANITNLQETLNSKSDVGHTHTIANITNLQETLNRKSDVGHTHTIANITNLQETLNSKSAVGHTHTSSEITDLNVSLEKKADKNHTHDFFATVGIENIAGTVEEPDGTGGDVLNWKPPNFPQGLTSDEDITTMKYTRCRNVFVMEDENKVKFTAQDLYDNKADKTYVND</t>
  </si>
  <si>
    <t xml:space="preserve">HTHTIANITNLQETLNSKSDVGHTHTIANITNLQETLNRKSDVGHTHTIANITNLQETLNSKSAVGHTHTSS</t>
  </si>
  <si>
    <t xml:space="preserve">https://www.ebi.ac.uk/interpro/protein/UniProt/A2HIK1</t>
  </si>
  <si>
    <t xml:space="preserve">&gt;A2HIK1.1</t>
  </si>
  <si>
    <t xml:space="preserve">A2HIK1</t>
  </si>
  <si>
    <t xml:space="preserve">EMBL:EAX70766.1 </t>
  </si>
  <si>
    <t xml:space="preserve">MSKETASMREIKHNRQLILQALNKNTTNFSNYSKISESLKEGNLKLTLNPMTDEFLFQDNRNHTVCINPTKGTLNEKPIDELLLKADVDNKADKEYVIEKVQEEHDRADATYATKADVDNKADKEYVIEKVQEEHDRADATYATKADVDNKADKTYVDNKMSSEVTRAENEYSKKTHTHTIANITNLQETLNRKSDVGHTHTIANITNLQETLNRKSDVGHTHTIANITNLQETLNRKSDVGHTHTSSEITDLNVSLENKADKTYVNEIYQSLVGTKNIETIVGDLSVNEENKYFRWQLVQSLENGTRYKLIPKNTMKCM</t>
  </si>
  <si>
    <t xml:space="preserve">https://www.ebi.ac.uk/interpro/protein/UniProt/A2HJ78</t>
  </si>
  <si>
    <t xml:space="preserve">&gt;A2HJ78.1</t>
  </si>
  <si>
    <t xml:space="preserve">A2HJ78</t>
  </si>
  <si>
    <t xml:space="preserve">EMBL:EAX70539.1 (Fragment)</t>
  </si>
  <si>
    <t xml:space="preserve">MSNETASMREIQHNRQLIMQALNKNTTNFSNYSKISESLKEGNLKLTINPMTDEFLFQDNKNHTVCINPTKGTLNEKPINELLLKADVDNKADKEYVDDAIAKEEERANNAYATKEHTHPELADKTHVDNKMSSEVTRAENEYSKKTHIHYINQIPSLKETLETKADKTHTHSISDITNLQETLNRKSDVGHTHSISDITNLQETLNRKSDVGHTHSISDITNLQETLNRKSDVGHTHTSSEITDLNVSLENKADKTYVNEIYQSLIGTKNIETIVGDFSVNEENKYFRWQLVQSLKNGTRYKLIPKNNNEMYVSYKKNDGTQVKVPLDNNCYLNLYGDEQKKYLRV</t>
  </si>
  <si>
    <t xml:space="preserve">HTHSISDITNLQETLNRKSDVGHTHSISDITNLQETLNRKSDVGHTHSISDITNLQETLNRKSDVGHTHTSS</t>
  </si>
  <si>
    <t xml:space="preserve">https://www.ebi.ac.uk/interpro/protein/UniProt/A2HJZ0</t>
  </si>
  <si>
    <t xml:space="preserve">&gt;A2HJZ0.1</t>
  </si>
  <si>
    <t xml:space="preserve">A2HJZ0</t>
  </si>
  <si>
    <t xml:space="preserve">EMBL:EAX70277.1 (Fragment)</t>
  </si>
  <si>
    <t xml:space="preserve">MQALNKNTTNFSNYSKISESLKEGNLKLTINPMTDEFLFQDNKNNTVCINPTKGTLNEKPINELLLKADVDNKADKEYVDDAIAKEEERANNAYATKEHTHPELADKTYVDNKMSSEVTRAENEYSKKTHIHYINQIPSLKETLETKADKSHTHSISDITNLQETLNRKSDVGHTHTIANITNLQETLNRKSDVGHTHSISDITNLQETLNRKSDVGHTHSISDITNLNVSLENKADKTYVNEIYQSLIGTKNIETIVGDFSVNEENKYFRWQLVQSLENGTR</t>
  </si>
  <si>
    <t xml:space="preserve">HTHSISDITNLQETLNRKSDVGHTHTIANITNLQETLNRKSDVGHTHSISDITNLQETLNRKSDVGHTHSIS</t>
  </si>
  <si>
    <t xml:space="preserve">https://www.ebi.ac.uk/interpro/protein/UniProt/A2HK21</t>
  </si>
  <si>
    <t xml:space="preserve">&gt;A2HK21.1</t>
  </si>
  <si>
    <t xml:space="preserve">A2HK21</t>
  </si>
  <si>
    <t xml:space="preserve">EMBL:EAX70246.1 (Fragment)</t>
  </si>
  <si>
    <t xml:space="preserve">MSNETASMREIQHNRQLIMQALNKNTTNFSNYSKISESLKEGNLKLTINPMTDEFLFQDNKNHTVCINPTKGTLNEKPINELLLKADVDNKADKEYVDDAIAKEEERANNAYATKEHTHPELADKTYVDNKMSSEVTRAENEYSKKTHIHYINQIPSLKETLETKADKTHTHSISDITNLQETLNRKSDVGHTHTIANITNLQETLNRKSDVGHTHTIANITNLQETLNRKSDVGHTHSISDITNLNVSLEKKADKTYVNEIYQSLIGTTTNIETIVGDFSVNEENKYFRWQFVQSLKNGTRCKLIPKNNNEMYVSYKKNDGTQVKVPLDNNCYLNLYGDEQKKYLR</t>
  </si>
  <si>
    <t xml:space="preserve">HTHSISDITNLQETLNRKSDVGHTHTIANITNLQETLNRKSDVGHTHTIANITNLQETLNRKSDVGHTHSIS</t>
  </si>
  <si>
    <t xml:space="preserve">https://www.ebi.ac.uk/interpro/protein/UniProt/A2HK54</t>
  </si>
  <si>
    <t xml:space="preserve">&gt;A2HK54.1</t>
  </si>
  <si>
    <t xml:space="preserve">A2HK54</t>
  </si>
  <si>
    <t xml:space="preserve">EMBL:EAX70213.1 </t>
  </si>
  <si>
    <t xml:space="preserve">MSSEVTRAENEYSKKTHTHTIANITNLQETLNRKSDVGHTHTIANITNLQETLNRKSDVGHTHTIANITNLQETLNMKSDVGHTHTIANITNLQETLNRKSDVGHTHTSSEITDLNVSLEKKADKNHTHDFFATVGIENIEGTVEETGDVLNWKPPNFPQGLTSEDDITTMKYTRCRNVYVMEDENKVKFTAQDLYDKKADKTELQTLKTEILQTLYPIGSIYTSMNSTRPEVVLGFGTWTQIVDRFLYCANSSKETGGSKTISGANLPAHSHYINLSTSEAGLHSHRFWDWSGMTKGKGYDVKEDVKFAINCYWSNTEVGGSHTHRVSGYTQTTGQSKDYMPPYMTVYAWYRNA</t>
  </si>
  <si>
    <t xml:space="preserve">HTHTIANITNLQETLNRKSDVGHTHTIANITNLQETLNRKSDVGHTHTIANITNLQETLNMKSDVGHTHTIA</t>
  </si>
  <si>
    <t xml:space="preserve">https://www.ebi.ac.uk/interpro/protein/UniProt/A2HKE0</t>
  </si>
  <si>
    <t xml:space="preserve">&gt;A2HKE0.1</t>
  </si>
  <si>
    <t xml:space="preserve">A2HKE0</t>
  </si>
  <si>
    <t xml:space="preserve">EMBL:EAX70127.1 (Fragment)</t>
  </si>
  <si>
    <t xml:space="preserve">MSNETASMREIQHNRQLIMQALNKNTTNFSNYSKISESLKGGDLKLTINPMTDEFLFQDNKNNTVCINPTKGTLNEKPINELLLKADVDNKADKEYVDDAIAKEEERANNAYATKEHTHPELADKTYVDNKMSSEVTRAENEYSKKTHIHYINQIPSLKETLETKADKTHTHSISDITNLQETLNRKSDVGHTHSISDITNLQETLNRKSAVGHTHSISDITNLQETLNRKSAVGHTHSISDITNLQETLNRKSAVGHTHTSSEITDLNVSLENKADKT</t>
  </si>
  <si>
    <t xml:space="preserve">HTHSISDITNLQETLNRKSDVGHTHSISDITNLQETLNRKSAVGHTHSISDITNLQETLNRKSAVGHTHSIS</t>
  </si>
  <si>
    <t xml:space="preserve">https://www.ebi.ac.uk/interpro/protein/UniProt/A2HKW8</t>
  </si>
  <si>
    <t xml:space="preserve">&gt;A2HKW8.1</t>
  </si>
  <si>
    <t xml:space="preserve">A2HKW8</t>
  </si>
  <si>
    <t xml:space="preserve">EMBL:EAX69949.1 (Fragment)</t>
  </si>
  <si>
    <t xml:space="preserve">MSNETASMREIKHNRQLILQALNKNTTNFSNYSKISESLKEGNLKLTINPMTDEFLFQDSKNHTVCVNPTKGTLNEKPIKELLLKADIDNKADKEYVIEKVQEEHDRADATYATKEHTHPELADKTYVDNKMSSEVTRADKEYSKKTHTHTIANITNLQETLNRKSDVGHTHTIANITNLQETLNRKSDVGHTHTIANITNLQETLNRKSAVGHTHTIANITNLQETLNRKTAVGHTHTIANITNLQETLNRKSDVGHTHTIANITNLQETLNRKSDVGHTHTIANITNLQETLNRKSAVGHTHSISEITDLNVSLEKKADKTYVNEIYQSLVGTKNIETMVGDFS</t>
  </si>
  <si>
    <t xml:space="preserve">https://www.ebi.ac.uk/interpro/protein/UniProt/A2HKX4</t>
  </si>
  <si>
    <t xml:space="preserve">&gt;A2HKX4.1</t>
  </si>
  <si>
    <t xml:space="preserve">A2HKX4</t>
  </si>
  <si>
    <t xml:space="preserve">EMBL:EAX69943.1 (Fragment)</t>
  </si>
  <si>
    <t xml:space="preserve">MSSEVTRAENEYSKKTHTHTIANITNLQETLNRKSDVGHTHTIANITNLQETLNRKSDVGHTHTIANITNLQETLNRKSDVGHTHTSSEITDLNVSLEKKADKNHTHDFFATVGIENIEGTVEETGDVLNWKPPNFPQGLTSEDDITTMKDIKCRNVYVMEDENKVKFTAQDLYDKKADKTELQTLKTEILQTLYPIGSIYTSMNSTKPETVLGFGTWTQIVDRFLYCANSSKETGGSKTISGANLPAHSHYVNLSTSEAGLHSHRFWDWSAMTKGKGYDVKEDVKFAINCYWDNTDVGGIHSHRVSG</t>
  </si>
  <si>
    <t xml:space="preserve">https://www.ebi.ac.uk/interpro/protein/UniProt/A2HL49</t>
  </si>
  <si>
    <t xml:space="preserve">&gt;A2HL49.1</t>
  </si>
  <si>
    <t xml:space="preserve">A2HL49</t>
  </si>
  <si>
    <t xml:space="preserve">EMBL:EAX69868.1 </t>
  </si>
  <si>
    <t xml:space="preserve">MQALNKNTTNFSNYSKISESLKEGNLKLTINPMTDEFLFQDNKNHTVCINPTKGTLNEKPINELLLKADVDNKADKEYVDDAIAKEEERANNAYATKEHTHPELADKTYVDNKMSSEVTRAENEYSKKTHTHSISDITNLQETLNSKSDVGHTHTIANITNLQETLNRKSAVGHTHTIANITNLQETLNRKSDVGHTHTIANITNLQETLNRKSDIGHTHTSSEITDLNVSLENKADKTYVN</t>
  </si>
  <si>
    <t xml:space="preserve">HTHSISDITNLQETLNSKSDVGHTHTIANITNLQETLNRKSAVGHTHTIANITNLQETLNRKSDVGHTHTIA</t>
  </si>
  <si>
    <t xml:space="preserve">https://www.ebi.ac.uk/interpro/protein/UniProt/A2HL73</t>
  </si>
  <si>
    <t xml:space="preserve">&gt;A2HL73.1</t>
  </si>
  <si>
    <t xml:space="preserve">A2HL73</t>
  </si>
  <si>
    <t xml:space="preserve">EMBL:EAX69844.1 </t>
  </si>
  <si>
    <t xml:space="preserve">MSNETASMREIQHNRQLIMQALNKNTTNFSNYSKISESLKEGNLKLTLNPMTDEFLFQDNKNNTVCINPTKGTLNEKPINELLLKADVDNKADKEYVDDAIAKEEERANNAYATKEHTHPELADKTYVDNKMSSEVTRAENEYSKKTHIHYINQIPSLKETLETKADKTHTHFISDITNLQETLNRKSDVGHTHTIANITNLQETLNRKSDVGHTHTSSEITDLNVSLENKADKTYVNEIYQSLIGTKNIETIVGDFSVNEENKYFR</t>
  </si>
  <si>
    <t xml:space="preserve">HTHFISDITNLQETLNRKSDVGHTHTIANITNLQETLNRKSDVGHTHTSSEITDLNVSLENKADKTYVNEIY</t>
  </si>
  <si>
    <t xml:space="preserve">https://www.ebi.ac.uk/interpro/protein/UniProt/A2HL81</t>
  </si>
  <si>
    <t xml:space="preserve">&gt;A2HL81.1</t>
  </si>
  <si>
    <t xml:space="preserve">A2HL81</t>
  </si>
  <si>
    <t xml:space="preserve">EMBL:EAX69836.1 (Fragment)</t>
  </si>
  <si>
    <t xml:space="preserve">MTDEFLFQDSKNHTVCVNPTKGTLNEKPIKELLLKADVDNKADKEYVDDAIAKEEERADATYATKEHTHPELADKTYVDNKMSSEVTRAENEYSKKTHTHTIANITNLQETLNSKSDVGHTHTIANITNLQETLNRKSDVGHTHTIANITNLQETLNSKSAVGHTHTSSEITDLNVSLEKKADKNHTHDFFATVGIENIAGTVEEPDGTGGDVLNWKPPNFPQGLTSDEDITTMKYTRCRNVFVMEDENKVKFTAQDLYDNKADKTYVNDELDKKADKTYVNDELDKKADKTELQTLKTEILQTLYPIGSIYTSMNSTRPEVVLGFGTWTQIVD</t>
  </si>
  <si>
    <t xml:space="preserve">https://www.ebi.ac.uk/interpro/protein/UniProt/A2HN04</t>
  </si>
  <si>
    <t xml:space="preserve">&gt;A2HN04.1</t>
  </si>
  <si>
    <t xml:space="preserve">A2HN04</t>
  </si>
  <si>
    <t xml:space="preserve">EMBL:EAX69213.1 (Fragment)</t>
  </si>
  <si>
    <t xml:space="preserve">MTDEFLFQDNKNHTVCINPTKGTLNEKPINELLLKADVDNKADKEYVDDAIAKEEERANNAYATKEHTHPELADKTYVDNKMSSEVTRAENEYSKKTHTHSISEITDLQETLNSKSAVGHTHTIANITNLQETLNRKSAVGHTHSISEITDLNVSLEKKADKNHTHTSFTTVAIESIEGTVEETGGDAIYCKPPNFPQGLTSDDDITTMKNIRCKDVYVMKDEHNIKFTAQDLYDKKADKTELQTLKTEMLQTLYPIGSIYTSMNSTRPETVLGFGTWTQIVDRFLYCANSSKETGGSKTISGENLPAHSHYIDLSTSQAGWHKHRYWDWAAMTKGKGYD</t>
  </si>
  <si>
    <t xml:space="preserve">HTHSISEITDLQETLNSKSAVGHTHTIANITNLQETLNRKSAVGHTHSISEITDLNVSLEKKADKNHTHTSF</t>
  </si>
  <si>
    <t xml:space="preserve">https://www.ebi.ac.uk/interpro/protein/UniProt/A2HN34</t>
  </si>
  <si>
    <t xml:space="preserve">&gt;A2HN34.1</t>
  </si>
  <si>
    <t xml:space="preserve">A2HN34</t>
  </si>
  <si>
    <t xml:space="preserve">EMBL:EAX69183.1 (Fragment)</t>
  </si>
  <si>
    <t xml:space="preserve">THIHSISDITNLQETLNRKSAVGHTHTIANITNLQETLNSKSDVGHTHTIANITNLQETLNRKSAVGHTHSISEITDLNVSLEKKADKNHTHTSFTTVAIESIEGTVEETGGDALYCKPPNFPQGLTSDDDITTMRNIRCKDVYVMKDEHNIKFTAQDLYDKKADKTELQTLKTEILQTLYPIGSIYTSMNSTRPETVLGFGTWTQIVDRFLYCANSSKETGGSKTISGENLPAHSHYIDLSTSQAGWHKHKFWDWSAMTKYDYLVYGGTASLLTHDM</t>
  </si>
  <si>
    <t xml:space="preserve">HTHTIANITNLQETLNSKSDVGHTHTIANITNLQETLNRKSAVGHTHSISEITDLNVSLEKKADKNHTHTSF</t>
  </si>
  <si>
    <t xml:space="preserve">https://www.ebi.ac.uk/interpro/protein/UniProt/A2HP40</t>
  </si>
  <si>
    <t xml:space="preserve">&gt;A2HP40.1</t>
  </si>
  <si>
    <t xml:space="preserve">A2HP40</t>
  </si>
  <si>
    <t xml:space="preserve">EMBL:EAX68827.1 (Fragment)</t>
  </si>
  <si>
    <t xml:space="preserve">MSSEVTRAENEYSKKTHTHTIANITNLQETLNRKSDVGHTHTIANITNLQETLNRKSDVGHTHTIANITNLQETLNRKSDVGHTHTSSEITDLNVSLEKKADKNHTHDFFATVGIENIEGTVEETGGDVLNWKPPNFPQGLTSEDDITTMKYIRCRNVYVMEDENNVKFTAQDLYDKKADKTYVNDELDKKADKTYVNDELYKKADKTELQTLKTEILQTVYPIGSIYTSMNSTRPEVVLGFGTWTQIVDRFLYCANSSKETGGSKTISGANLPAHSHYINLSTSEAGLHSHRFWDWSGMTKGKGYDVKEDVKFAINCYW</t>
  </si>
  <si>
    <t xml:space="preserve">https://www.ebi.ac.uk/interpro/protein/UniProt/A2HPJ1</t>
  </si>
  <si>
    <t xml:space="preserve">&gt;A2HPJ1.1</t>
  </si>
  <si>
    <t xml:space="preserve">A2HPJ1</t>
  </si>
  <si>
    <t xml:space="preserve">EMBL:EAX68676.1 (Fragment)</t>
  </si>
  <si>
    <t xml:space="preserve">EVTRADKEYSKKTHTHTIANITNLQETLNSKSAVGHTHTIANITNLQETLNSKSAVGHTHTIANITNLQETLNRKSDVGHTHDFFATVGIENIEGTVEETGGDVLNWKPPNFPQGLTSEDDITTMKYTRCRNVYVMEDENNVKFTAQDLYDKKADKTYVNDELDKKADKTYVNDELDKKADKTELQTLKTEILQTLYPIGSIYTSMNSTRPEVVLGFGTWTQIVDRFLYCANSSKETGGSKTISGANLPAHSHYINLSTSEAGLHRHRFWDWSGMTKGKGYDVKEDVKFAINCYWSNTEVGGSHTHRVSDIRKQRDRVKTTCHLT</t>
  </si>
  <si>
    <t xml:space="preserve">https://www.ebi.ac.uk/interpro/protein/UniProt/A2HPT3</t>
  </si>
  <si>
    <t xml:space="preserve">&gt;A2HPT3.1</t>
  </si>
  <si>
    <t xml:space="preserve">A2HPT3</t>
  </si>
  <si>
    <t xml:space="preserve">EMBL:EAX68584.1 (Fragment)</t>
  </si>
  <si>
    <t xml:space="preserve">MNPMTDEFLFQDNKNHTVCINPTKGLLNEKPIKELLLKADVDNKADKEYVIEKVQEEHDRADATYATKADVDNKADKEYVIEKVQEEHDRADATYATKEHTHPELADKTYVDNKMSSEVTRAENEYSKKTHTHTIANITNLQETLNRKSDVGHTHTIANITNLQETLNKKSDVGHTHTIANITNLQETLNRKSDVGHTHTIANITNLQETLNRK</t>
  </si>
  <si>
    <t xml:space="preserve">https://www.ebi.ac.uk/interpro/protein/UniProt/A2HPX7</t>
  </si>
  <si>
    <t xml:space="preserve">&gt;A2HPX7.1</t>
  </si>
  <si>
    <t xml:space="preserve">A2HPX7</t>
  </si>
  <si>
    <t xml:space="preserve">Tail fiber protein, putative </t>
  </si>
  <si>
    <t xml:space="preserve">EMBL:EAX68540.1 (Fragment)</t>
  </si>
  <si>
    <t xml:space="preserve">MSSEVTRAENEYSKKTHTHSISEITDLQETLNSKSAVGHTHTSSEITDLSVSLEKKADKNHTHTSFTTVAIESIEGTVDVTGGDVLYCKPPNFPHGLTSDDDITTMRNIRCKDVYVMKDEYNTKFTAQDLYDKKADKKELQTLKTEILQTLYPIGSIYTSMNSTNPETVLGFGTWTQIVDRFLYCANSSKETGGSKTISGENLPAHSHYIDLSTSQAGWHKHRYWDWSAMTKGKGYDVKDNVKFAINCYWSNTEGGGNHTHRVSRYTQTTGQSKDYMPPYMTVYA</t>
  </si>
  <si>
    <t xml:space="preserve">HTHSISEITDLQETLNSKSAVGHTHTSSEITDLSVSLEKKADKNHTHTSFTTVAIESIEGTVDVTGGDVLYC</t>
  </si>
  <si>
    <t xml:space="preserve">https://www.ebi.ac.uk/interpro/protein/UniProt/A2HQ96</t>
  </si>
  <si>
    <t xml:space="preserve">&gt;A2HQ96.1</t>
  </si>
  <si>
    <t xml:space="preserve">A2HQ96</t>
  </si>
  <si>
    <t xml:space="preserve">EMBL:EAX68421.1 (Fragment)</t>
  </si>
  <si>
    <t xml:space="preserve">MQALNKNTTNFSNYSKISESLKEGNLKLTLNPMTDEFLFQDNKNHTVCINPTKGTLNEKPINELLLKADVDNKADKEYVDDAIAKEEERANNAYATKEHTHPELADKTYVDNKMSSEVTRAENEYSKKTHTHSISEITDLQETLNSKSAVGHTHTIANITNLQETLNRKSAVGHTHSISEITDLNVSLEKKANKTHTHTSFTTVAIESIEGTVDVTGGDVLYCKPPNFPQGLTSDDDITTMRNIRCKDVYVMKDEYNIKFTAQDLYDKKADKTELQTLKTEILQTLYPIGSIYT</t>
  </si>
  <si>
    <t xml:space="preserve">https://www.ebi.ac.uk/interpro/protein/UniProt/A2HQC5</t>
  </si>
  <si>
    <t xml:space="preserve">&gt;A2HQC5.1</t>
  </si>
  <si>
    <t xml:space="preserve">A2HQC5</t>
  </si>
  <si>
    <t xml:space="preserve">EMBL:EAX68392.1 (Fragment)</t>
  </si>
  <si>
    <t xml:space="preserve">MSKETASMREIQHNRQLILQALNKNTTNFSNYSKISESLKEGNLKLTINPMTDEFLFQDSKNHTVCVNPTKGTLNEKPIKELLLKADVDNKADKEYVIEKVQEEHDRADATYATKEHTHPELADKTYVDNKMSSEVTRAENEYSKKTHTHTIANITNLQETLNRKSDVGHTHTIANITNLQETLNRKSAVGHTHTIANITNLQETLNRKSAVGHTHTSSEITDLNVSLEKKADKNHTHDFFATVGIENIAGTVEEPDGTGGDVLNWKPPNFPQGLTSEDDITTMKYTRCRNVYVMEDENNVKFTAQDLYDNKADKTYVNDELDKKADKH</t>
  </si>
  <si>
    <t xml:space="preserve">HTHTIANITNLQETLNRKSDVGHTHTIANITNLQETLNRKSAVGHTHTIANITNLQETLNRKSAVGHTHTSS</t>
  </si>
  <si>
    <t xml:space="preserve">https://www.ebi.ac.uk/interpro/protein/UniProt/A2HQK7</t>
  </si>
  <si>
    <t xml:space="preserve">&gt;A2HQK7.1</t>
  </si>
  <si>
    <t xml:space="preserve">A2HQK7</t>
  </si>
  <si>
    <t xml:space="preserve">EMBL:EAX68310.1 (Fragment)</t>
  </si>
  <si>
    <t xml:space="preserve">MSSEVTRAENEYSKKTHTHTIANITNLQETLNRKSDVGHTHTIANITNLQETLNRKSDVGHTHTSSEITDLNVSLEKKADKNHTHDFFATVGIENIAGTVEEPDGTGGDALYWKPPNFPQGLTSDEDITTMKYTRCRNVFVMEDENKVKFTAQDLYDNKADKTYVNDELDKKADKTYVNDELDKKADKTELQTLKTEILQTLYPIGSIYTSMNSTRPEVVLGLGTWTQIVDRFLYCANSSKETGGSKTISGENLPAHSHYVDLSTSEAGWHKHRFWDWSAMKKGKGYDVKDD</t>
  </si>
  <si>
    <t xml:space="preserve">https://www.ebi.ac.uk/interpro/protein/UniProt/A2HQQ4</t>
  </si>
  <si>
    <t xml:space="preserve">&gt;A2HQQ4.1</t>
  </si>
  <si>
    <t xml:space="preserve">A2HQQ4</t>
  </si>
  <si>
    <t xml:space="preserve">EMBL:EAX68263.1 (Fragment)</t>
  </si>
  <si>
    <t xml:space="preserve">MQALNKNTTNFSNYSKISESLKGCDLKLTLNPITDEFLFQDNKNNTVCINPTKETLNEKPINELLLKADVDNKADKEYVDDAIAKEEERANNAYATKEHTHPELADKTYVDNKMSSEVTRAENEYSKKTHIHYINQIPSLKETLETKADKTHTHTIANITNLQETLNRKSAVGHTHTIANITNLQETLNRKSAVGHTHTIANITNLQETLNRKSAVGHTHTIANITNLQETLNRKSAVGHTHTIANITNLQETLNRKSAVGHTHTIANITNLQETLNRKSA</t>
  </si>
  <si>
    <t xml:space="preserve">https://www.ebi.ac.uk/interpro/protein/UniProt/A2HQV6</t>
  </si>
  <si>
    <t xml:space="preserve">&gt;A2HQV6.1</t>
  </si>
  <si>
    <t xml:space="preserve">A2HQV6</t>
  </si>
  <si>
    <t xml:space="preserve">EMBL:EAX68211.1 (Fragment)</t>
  </si>
  <si>
    <t xml:space="preserve">MQALNKNTTNFSNYSKISESLKDGNLKLTLNPMTDEFLFQDNKNHTVCINPTKGTLNEKPINELLLKADVDNKADKEYVDDAIAKEEERANNAYATKEHTHPELADKTYVDNKMSSEVTRAENEYSKKTHIHYINQIPSLKETLETKADKTHTHTIANITNLQETLNSKSAVGHTHTIANITNLQETLNSKSAVGHTHTIANITNLQETLNSKSAVGHTHTIANITNLQETLNSKSAVGHTHTIANITNLQETLNSKSDVGHTHTSSEITDLNVSLEKKADKTYVNEIYQS</t>
  </si>
  <si>
    <t xml:space="preserve">https://www.ebi.ac.uk/interpro/protein/UniProt/A2HR16</t>
  </si>
  <si>
    <t xml:space="preserve">&gt;A2HR16.1</t>
  </si>
  <si>
    <t xml:space="preserve">A2HR16</t>
  </si>
  <si>
    <t xml:space="preserve">EMBL:EAX68151.1 </t>
  </si>
  <si>
    <t xml:space="preserve">MSNETASMREIKHNRQLILQALNKNTTNFSNYSKISESLKEGNLKLTINPMTDEFLFQDSKNHTVCVNPTKGTLNEKPIKELLLKADVDNKADKEYVIEKVQEEHDRADATYATKEHTHPELADKTYVDNKMSSEVTRADKEYSKKTHTHTIANITNLQETLNRKSDVGHTHTIANITNLQETLNRKSAVGHTHTIANITNLQETLNRKSDVGHTHTIANITNLQETLNRKSAVGHTHTSSEIQT</t>
  </si>
  <si>
    <t xml:space="preserve">https://www.ebi.ac.uk/interpro/protein/UniProt/A2HRM8</t>
  </si>
  <si>
    <t xml:space="preserve">&gt;A2HRM8.1</t>
  </si>
  <si>
    <t xml:space="preserve">A2HRM8</t>
  </si>
  <si>
    <t xml:space="preserve">EMBL:EAX67939.1 (Fragment)</t>
  </si>
  <si>
    <t xml:space="preserve">MSSEVTRAENEYSKKTHTHSISEITDLQETLNRKSAVGHTHTIANITNLQETLNRKSAVGHTHSISEITNLQETLNRKSAVGHTHSISEITDLNVSLEKKADKNHTHTSFTTVAIESIEGTVEETGGDAIYCKPPNFPQGLTSDDDITTMKNIRCKDVYVMKDEHNIKFTAQDLYDKKADKTELQTLKTEMLQTLYPIGSIYTSMNSTRPETVLGFGTWTQIVDRFLYCANSSKETGGSKTISGENLPAHSHYIDLSTSQAGWHKHKFWDWSAMTKGKGYDVKDNVQFAINCFW</t>
  </si>
  <si>
    <t xml:space="preserve">https://www.ebi.ac.uk/interpro/protein/UniProt/A2HS07</t>
  </si>
  <si>
    <t xml:space="preserve">&gt;A2HS07.1</t>
  </si>
  <si>
    <t xml:space="preserve">A2HS07</t>
  </si>
  <si>
    <t xml:space="preserve">EMBL:EAX67810.1 (Fragment)</t>
  </si>
  <si>
    <t xml:space="preserve">MSSEVTRAENEYSKKTHTHSISDITNLQETLETKANKTHTHTIANITNLQETLNSKSDVGHTHTSFTTVAIESIEGTVEEPDGDVLYCKPPNFPQGLTSDDDITTMRNIRCKDVYVMKDEHNIKFTAQDLYDKKADKNHTHTSFTTFTADDITLNTTLPSKAPTIPPATSLVDTLISNDNSIIHLRQELNVLKQILPNLIYPVGSIYTSMNSTRPEVVLGFGTWTQIVDRFLYCANSSKETGGSKTISGENLPAHSHYIDLSTSRDGWHKHNFWDWSAMKKGKGYDVKDDV</t>
  </si>
  <si>
    <t xml:space="preserve">HTHSISDITNLQETLETKANKTHTHTIANITNLQETLNSKSDVGHTHTSFTTVAIESIEGTVEEPDGDVLYC</t>
  </si>
  <si>
    <t xml:space="preserve">https://www.ebi.ac.uk/interpro/protein/UniProt/A2HS57</t>
  </si>
  <si>
    <t xml:space="preserve">&gt;A2HS57.1</t>
  </si>
  <si>
    <t xml:space="preserve">A2HS57</t>
  </si>
  <si>
    <t xml:space="preserve">EMBL:EAX67760.1 (Fragment)</t>
  </si>
  <si>
    <t xml:space="preserve">MTDEFLFQDNKNHTVCINPTKGTLNEKPINELLLKADIDNKADKEYVDDAIAKEEERANKAYATKEDVEKKADKTYVDDELACVTSALVKKAYKEYVDEKDNEIKERVDWYHERTSKILKTKADTGWVSGCLDLKADKNHTHTIANIANLQETLNRKSDVGHTHTIANIANLQEKLDDKADKNHTHTSFTTVGIENILGTVEETGGDVLDWKPPNFPEGLTSDKNITTMRYIRCRDVYVMEDENKVKFTAQDLYDKKADKKELQTLKTEILQTIYPVGSIYTSMNSTRPEVVL</t>
  </si>
  <si>
    <t xml:space="preserve">https://www.ebi.ac.uk/interpro/protein/UniProt/A2HSF6</t>
  </si>
  <si>
    <t xml:space="preserve">&gt;A2HSF6.1</t>
  </si>
  <si>
    <t xml:space="preserve">A2HSF6</t>
  </si>
  <si>
    <t xml:space="preserve">EMBL:EAX67661.1 (Fragment)</t>
  </si>
  <si>
    <t xml:space="preserve">KSDVGHTHTIANITNLQETLNRKSAVGHTHSISEITDLNVSLEKKADKNHTHTSFTTVAIESIEGTVEETGGDVLYCKPPNFPQGLTSDDDITTMLNIRCKDVYVMKDEYNIKFTAQDLYDKKADKTELQTLKTEMLQTLYPIGSIYTSMNSTRPEVVLGFGTWTQIVDRFLYCANSSKETGGSKTISGENLPAHSHYINLSTSQAGWHSHRFWDWSGMTKGKGYDVKEDVKFAINCYWNNTEGSGYHTHRVSGYTQTTGQSKDYMPPYMTVYAWYRNA</t>
  </si>
  <si>
    <t xml:space="preserve">HTHTIANITNLQETLNRKSAVGHTHSISEITDLNVSLEKKADKNHTHTSFTTVAIESIEGTVEETGGDVLYC</t>
  </si>
  <si>
    <t xml:space="preserve">https://www.ebi.ac.uk/interpro/protein/UniProt/A2HSV1</t>
  </si>
  <si>
    <t xml:space="preserve">&gt;A2HSV1.1</t>
  </si>
  <si>
    <t xml:space="preserve">A2HSV1</t>
  </si>
  <si>
    <t xml:space="preserve">EMBL:EAX67516.1 (Fragment)</t>
  </si>
  <si>
    <t xml:space="preserve">MSNETASMREIQHNRQLIMQALNKNTTNFSNYSKISESLKEGNLKLTLNPMTDEFLFQDNKNHTVCINPTKGTLNEKPINELLLKADVDNKADKEYVDDAIAKEEERANNAYATKEHTHPELADKTYVDNKMSSEVTRAENEYSKKTHTHSISDITNLQETLNNKSAVGHTHTIANITNLQETLNRKSDVGHTHTIANITNLQETLNRK</t>
  </si>
  <si>
    <t xml:space="preserve">HTHSISDITNLQETLNNKSAVGHTHTIANITNLQETLNRKSDVGHTHTIANITNLQETLNRK</t>
  </si>
  <si>
    <t xml:space="preserve">https://www.ebi.ac.uk/interpro/protein/UniProt/A2HT32</t>
  </si>
  <si>
    <t xml:space="preserve">&gt;A2HT32.1</t>
  </si>
  <si>
    <t xml:space="preserve">A2HT32</t>
  </si>
  <si>
    <t xml:space="preserve">EMBL:EAX67435.1 </t>
  </si>
  <si>
    <t xml:space="preserve">MQALNKNTTNFSNYSKISESLKEGNLKLTLNPLTDEFLFQDKKNNTVCINPTKGTLNEKPINELLLKADVDNKADKEYVDDAIAKEEERANNAYATKEHTHPELADKTYVDNKMSSEVTRAENEYSKKTHTHSISDITNLQETLETKANKTHTHTIANITNLQETLNRKSDVGHTHTIANIYNFTET</t>
  </si>
  <si>
    <t xml:space="preserve">HTHSISDITNLQETLETKANKTHTHTIANITNLQETLNRKSDVGHTHTIANIYNFTET</t>
  </si>
  <si>
    <t xml:space="preserve">https://www.ebi.ac.uk/interpro/protein/UniProt/A2HTU6</t>
  </si>
  <si>
    <t xml:space="preserve">&gt;A2HTU6.1</t>
  </si>
  <si>
    <t xml:space="preserve">A2HTU6</t>
  </si>
  <si>
    <t xml:space="preserve">EMBL:EAX67171.1 (Fragment)</t>
  </si>
  <si>
    <t xml:space="preserve">MSKETASMREIQHNRQLILQALNKNTTNFSNYSKISESLKEGNLKLTINPLTDEFLFQDSKNHTVCVNPTKGTLNEKPIKELLLKADVDNKADKEYVIEKVQEEHDRADATYATKEHTHPELADKTYVDNKMSSEVTRADKEYSKKTHTHTIANITNLQETLNRKSDVGHTHTIANITNLQETLNRKSDVGHTHTIANITNLQETLNRKSDVGHTHTSSEITDLNVSLEKKADKNHTHDFFATVGIENIEGT</t>
  </si>
  <si>
    <t xml:space="preserve">https://www.ebi.ac.uk/interpro/protein/UniProt/A2HU19</t>
  </si>
  <si>
    <t xml:space="preserve">&gt;A2HU19.1</t>
  </si>
  <si>
    <t xml:space="preserve">A2HU19</t>
  </si>
  <si>
    <t xml:space="preserve">EMBL:EAX67098.1 (Fragment)</t>
  </si>
  <si>
    <t xml:space="preserve">MSNETASMREIQHNRQLIIQALNKNTTNFSNYSKISESLKEGNLKLTLNPMTDEFLFQDNKNHTVCINPTKGTLNEKPISELLLKADVGNKADKEYVDDAIAKEEERANKAYATKEHTHPELADKTYVDNKMSSEVTRAENEYSKKTHTHTIANIANLQETLNRKSDVGHTHTIANITNLQETLNRKSDVGHTHTIANIANLQETLNRKSDVGHTHTIANIANLQETLNRKSDVGHTHTSSEITDLNVSLENKADKTYVNEIYQSLVGTKNIETIGGDFSFNEENKYFRW</t>
  </si>
  <si>
    <t xml:space="preserve">HTHTIANIANLQETLNRKSDVGHTHTIANITNLQETLNRKSDVGHTHTIANIANLQETLNRKSDVGHTHTIA</t>
  </si>
  <si>
    <t xml:space="preserve">https://www.ebi.ac.uk/interpro/protein/UniProt/A2HUA6</t>
  </si>
  <si>
    <t xml:space="preserve">&gt;A2HUA6.1</t>
  </si>
  <si>
    <t xml:space="preserve">A2HUA6</t>
  </si>
  <si>
    <t xml:space="preserve">EMBL:EAX67011.1 (Fragment)</t>
  </si>
  <si>
    <t xml:space="preserve">MSNETASMREIQHNRQLIMQALNKNTTNFSNYSKISESLKEGNLKLTLNPMTDEFLFQDNKNHTVCINPTKGTLNEKPINELLLKADVDNKADKEYVDDAIAKEEERANNAYATKEHTHPELADKTYVDNKMSSEVTRAENEYSKKTHIHSISDITNLQETLNRKSDVGHTHTIANITNLQETLNRKSDVGHTHTIANITNLQETLNRKSDVGHTHSISEITDLNVSLEKKADKTYVNEIYQSLIGTTKNIETIVGDVSVYEENKYFRWEFVQSLRNGIRYKLIPKNNNEMYVSYIKNDGTQVKVPLDNNCYLNLYGDEQK</t>
  </si>
  <si>
    <t xml:space="preserve">https://www.ebi.ac.uk/interpro/protein/UniProt/A2HUK1</t>
  </si>
  <si>
    <t xml:space="preserve">&gt;A2HUK1.1</t>
  </si>
  <si>
    <t xml:space="preserve">A2HUK1</t>
  </si>
  <si>
    <t xml:space="preserve">EMBL:EAX66916.1 </t>
  </si>
  <si>
    <t xml:space="preserve">MSNETASMREIQHNRQLIIQALNKNTTNFSNYSKISESLKEGNLKLTLNPMTDEFLFQDSKNHTVCINPTKRTLNEKPIDELLLKADVNNKADKEYVDDELARVASALVKKADKEYVNEKDEKIIERVEWYHERTTKILKGKADTGWVSGCLDLKADKNHTHTIANITNLQETLNRKSDVGHTHTIANITNLQETLNRKSDVGHTHSFFATVGIENIEGNG</t>
  </si>
  <si>
    <t xml:space="preserve">HTHTIANITNLQETLNRKSDVGHTHTIANITNLQETLNRKSDVGHTHSFFATVGIENIEGNG</t>
  </si>
  <si>
    <t xml:space="preserve">https://www.ebi.ac.uk/interpro/protein/UniProt/A2HUY5</t>
  </si>
  <si>
    <t xml:space="preserve">&gt;A2HUY5.1</t>
  </si>
  <si>
    <t xml:space="preserve">A2HUY5</t>
  </si>
  <si>
    <t xml:space="preserve">EMBL:EAX66782.1 (Fragment)</t>
  </si>
  <si>
    <t xml:space="preserve">MQALNKNTTNFSNYSKISESLKEGNLKLTLNPMTDEFLFQDNKNHTVCINPTKGTLNEKPINELLLKADVDNKADKEYVDDAIAKEEERANNAYATKEHTHPELADKTYVDNKMSSEVTRAENEYSKKTHIHSISDITNLQETLETKANKTHTHTIANITNLQETLNRKSDVGHTHTIANITNLQETLNRKSDVGHTHTIANITNLQETLNTKSDVGHTHTSFTTFTADDIILNYDLGSSAPLENPSTSVKDTLNKLDNSCRNIEDHARNFEAYELPA</t>
  </si>
  <si>
    <t xml:space="preserve">HTHTIANITNLQETLNRKSDVGHTHTIANITNLQETLNRKSDVGHTHTIANITNLQETLNTKSDVGHTHTSF</t>
  </si>
  <si>
    <t xml:space="preserve">https://www.ebi.ac.uk/interpro/protein/UniProt/A2HVF2</t>
  </si>
  <si>
    <t xml:space="preserve">&gt;A2HVF2.1</t>
  </si>
  <si>
    <t xml:space="preserve">A2HVF2</t>
  </si>
  <si>
    <t xml:space="preserve">EMBL:EAX66615.1 (Fragment)</t>
  </si>
  <si>
    <t xml:space="preserve">MQALNKNTTNFSNYSKISESLKEGNLKLTINPMTDEFLFQDNKNHTVCINPTKGTLNEKPINELLLKADVDNKADKEYVDDAIAKEEERANNAYATKEHTHPELADKTYVDNKMSSEVTRAENEYSKKTHTHSISDITNLQETLETKANKTHTHTIANITNLQETLSRKSDVGHTHTIANITNLQETLNRKSDVGHTHTIANITNLQETLNRKSDVGHTHTIANITNLQETLNTKANKTHTHTSFTTFTADDITLNTTLPSKGPTIPPATSLVDTLISNDN</t>
  </si>
  <si>
    <t xml:space="preserve">https://www.ebi.ac.uk/interpro/protein/UniProt/A2HVH1</t>
  </si>
  <si>
    <t xml:space="preserve">&gt;A2HVH1.1</t>
  </si>
  <si>
    <t xml:space="preserve">A2HVH1</t>
  </si>
  <si>
    <t xml:space="preserve">EMBL:EAX66596.1 (Fragment)</t>
  </si>
  <si>
    <t xml:space="preserve">MSKDIASMREIQHNRQLIVQALNKNTTNFSNYSKISESLKGGDLKLTINPMTDEFLFQDNKNHTVCINPTKGTLNEKPINELLLKADIDNKADKEYVDDAIAKEEERANNAYATKEHTHPELADKTYVDNKMSSEVTRAENEYSKKTHIHSISDITNLQETLNSKSAVGHTHTIANITNLQETLNRKSAVGHTHSISEITDLNVSLEKKANKTHTHTSFTTVAIESIEGTVEETGGDALYCKPPNFPQGLTSDDDITTMRNIRCKDVYVMKDEHNIKFTAQD</t>
  </si>
  <si>
    <t xml:space="preserve">HTHTIANITNLQETLNRKSAVGHTHSISEITDLNVSLEKKANKTHTHTSFTTVAIESIEGTVEETGGDALYC</t>
  </si>
  <si>
    <t xml:space="preserve">https://www.ebi.ac.uk/interpro/protein/UniProt/A2HVU0</t>
  </si>
  <si>
    <t xml:space="preserve">&gt;A2HVU0.1</t>
  </si>
  <si>
    <t xml:space="preserve">A2HVU0</t>
  </si>
  <si>
    <t xml:space="preserve">EMBL:EAX66477.1 (Fragment)</t>
  </si>
  <si>
    <t xml:space="preserve">MLNETASMREIQHNRQLIMQALNKNTTNFSNYSKISESLKGGDLKLTINPMTDEFLFQDNKNNTVCINPTKGTLNEKPINELLLKADVDNKADKEYVDDAIAKEEERANTAYATKEHTHPELADKTYVDNKMSSEVTRAENEYSKKTHIHYINQIPSLKETLETKADKTHTHSISDITNLQETLNRKSDVGHTHSISDITNLQETLNRKSDVGHTHSISDITNLQETLNRKSDVGHTHSISDITNLNVSLENKADKTYVNEIYQSLIGTKNIETIVGDFSVNEENK</t>
  </si>
  <si>
    <t xml:space="preserve">https://www.ebi.ac.uk/interpro/protein/UniProt/A2HW57</t>
  </si>
  <si>
    <t xml:space="preserve">&gt;A2HW57.1</t>
  </si>
  <si>
    <t xml:space="preserve">A2HW57</t>
  </si>
  <si>
    <t xml:space="preserve">EMBL:EAX66360.1 (Fragment)</t>
  </si>
  <si>
    <t xml:space="preserve">MQALNKNTTNFSNYSKISESLKGGDLKLTLNPIADEFLFQDNKNNTVCINPTKGTLNEKPINELLLKADVDNKADKEYVDDAIAKEEERANNAYATKEHTHPELADKTYVDNKMSSEVTRAENEYSKKTHIHYINQIPSLKETLETKADKTHTHSISDITNLQETLNRKSDVGHTHTIANITNLQETLNRKSDVGHTHTIANITNLQETLNRK</t>
  </si>
  <si>
    <t xml:space="preserve">HTHSISDITNLQETLNRKSDVGHTHTIANITNLQETLNRKSDVGHTHTIANITNLQETLNRK</t>
  </si>
  <si>
    <t xml:space="preserve">https://www.ebi.ac.uk/interpro/protein/UniProt/A2HXK8</t>
  </si>
  <si>
    <t xml:space="preserve">&gt;A2HXK8.1</t>
  </si>
  <si>
    <t xml:space="preserve">A2HXK8</t>
  </si>
  <si>
    <t xml:space="preserve">EMBL:EAX65859.1 (Fragment)</t>
  </si>
  <si>
    <t xml:space="preserve">MSNETASMREIKHNRQLILQALNKNTTNFSNYSKISESLKEGNLKLTINPMTDEFLFQDNKNHTVCVNPTKGTLNEKPIDELLLKADVNNKADKEYVIEKVQEEHDRADATYATKEHTHPELADKTYVDNKMSSEVTRADKEYSKKTHTHTIANITNLQETLNRKSDVGHTHTIANITNLQETLNRKSAVGHTHTIANITNLQETLNRKSVVGHTHTIANITNLQETLNRKSAVGHTHTSSEITDLNVSLEKKADKTYVNEIYQSLVGTKNIETMVGDFSVNEENKYFRWQFVHSLENGTRYKLIPKNNNEMYVSYIKNDGTQVK</t>
  </si>
  <si>
    <t xml:space="preserve">HTHTIANITNLQETLNRKSDVGHTHTIANITNLQETLNRKSAVGHTHTIANITNLQETLNRKSVVGHTHTIA</t>
  </si>
  <si>
    <t xml:space="preserve">https://www.ebi.ac.uk/interpro/protein/UniProt/A2HXM4</t>
  </si>
  <si>
    <t xml:space="preserve">&gt;A2HXM4.1</t>
  </si>
  <si>
    <t xml:space="preserve">A2HXM4</t>
  </si>
  <si>
    <t xml:space="preserve">EMBL:EAX65843.1 (Fragment)</t>
  </si>
  <si>
    <t xml:space="preserve">MQALNKNTTNFSNYSKISESLKEGNLKLTINPLTDEFLFQDSKNHTVCVNPTKGTLNEKPIDELLLKADIDNKADKEYVDDELARVASALVKKADKEYVNEKDEKIIERVEWYHERTTKILKGKADTGWVSGCLDLKADKNHTHTIANITNLQETLNRKSDVGHTHTIANITNLQETLNRKSDVGHTHSFFATVGIENIEGTVEETGGDAIYCKPPNFPQGLTSDDDITTMRNIRCRDVYVMEDEHNIKFTAQDLYDKKADKTELQTLKTEILQTIYPVGSIYTSMNSTRP</t>
  </si>
  <si>
    <t xml:space="preserve">https://www.ebi.ac.uk/interpro/protein/UniProt/A2HY23</t>
  </si>
  <si>
    <t xml:space="preserve">&gt;A2HY23.1</t>
  </si>
  <si>
    <t xml:space="preserve">A2HY23</t>
  </si>
  <si>
    <t xml:space="preserve">EMBL:EAX65694.1 </t>
  </si>
  <si>
    <t xml:space="preserve">MSNETASMREIQHNRQLIIQALNKNTTNFSNYSKISESLKEGSLKLTLNPMTDEFLFQDNKNHTVCINPTKRTLNEKPIDELLLKADVDNKADKEYVDDAIAKEEERANKAYATKEDVEKKADKTYVDDELACVTSALVKKAYKEYVDEKDNEIKERVDWYHERTTKILKTKADTGWVSGCLDLKADKNHTHTIANIANLQETLNRKSDVGHTHTIANIANLQEKLDDKADKNHTHTSFTTVGIENILGTVEETGGDVLDWKPPYFQKVYIG</t>
  </si>
  <si>
    <t xml:space="preserve">https://www.ebi.ac.uk/interpro/protein/UniProt/A2HZS2</t>
  </si>
  <si>
    <t xml:space="preserve">&gt;A2HZS2.1</t>
  </si>
  <si>
    <t xml:space="preserve">A2HZS2</t>
  </si>
  <si>
    <t xml:space="preserve">EMBL:EAX65095.1 (Fragment)</t>
  </si>
  <si>
    <t xml:space="preserve">MSSEVTRAENEYSKKTHIHSISEITDLQETLNSKSAVGHTHTIANIKNLQETLNRKSDVGHTHSISEITDLNVSLEKKADKNHTHTSFTTVAIESIEGTVEETGGDALYCKPPNFPQGLTSDDDITTMRNIRCKDVYVMKDEHNIKFTAQDLYDKKADKTELQTLKTEILQTLYPIGSIYTSMNSTRPEVVLGFGTWTQIVDRFLYCANSSKETGGSKTISGENLPAHSHYIDLSTSQAGWHKHRYWDWSAMIKGKGYDVKDNVKFAINCYWSNTEGGGNHTHHVSGYTQTTGQ</t>
  </si>
  <si>
    <t xml:space="preserve">HTHTIANIKNLQETLNRKSDVGHTHSISEITDLNVSLEKKADKNHTHTSFTTVAIESIEGTVEETGGDALYC</t>
  </si>
  <si>
    <t xml:space="preserve">cluster88</t>
  </si>
  <si>
    <t xml:space="preserve">https://www.ebi.ac.uk/interpro/protein/UniProt/A2HZV5</t>
  </si>
  <si>
    <t xml:space="preserve">&gt;A2HZV5.1</t>
  </si>
  <si>
    <t xml:space="preserve">A2HZV5</t>
  </si>
  <si>
    <t xml:space="preserve">EMBL:EAX65062.1 (Fragment)</t>
  </si>
  <si>
    <t xml:space="preserve">MSKDIASIREIQHNRQLIMQALNKNTTNFSNYSKISESLKEGNLKLTLNPLTDEFLFQDKKNNTVCINPTKGTLNEKPINELLLKADVDNKADKEYVDDAIAKEEERANNAYATKEHTHPELADKTYVDNKMSSEVTRAENEYSKKTHTHSISDITNLQETLETKANKTHTHTIANITNLQETLNRKSDVGHTHTIANITNLQETLNTKANKTHTHSISDITNLQETLNTKANKTHTHTSFTTFTADDITL</t>
  </si>
  <si>
    <t xml:space="preserve">HTHSISDITNLQETLETKANKTHTHTIANITNLQETLNRKSDVGHTHTIANITNLQETLNTKANKTHTHSIS</t>
  </si>
  <si>
    <t xml:space="preserve">https://www.ebi.ac.uk/interpro/protein/UniProt/A2HZX3</t>
  </si>
  <si>
    <t xml:space="preserve">&gt;A2HZX3.1</t>
  </si>
  <si>
    <t xml:space="preserve">A2HZX3</t>
  </si>
  <si>
    <t xml:space="preserve">EMBL:EAX65044.1 (Fragment)</t>
  </si>
  <si>
    <t xml:space="preserve">MSKDIASMREIQHNRQLIMQALNKNTTNFSNYSKISESLKEGNLKLTLNPMTDEFLFQDKKNNTVCINPTKGTLNEKPINELLLKADVDNKADKEYVDDAIAKEEERANNAYATKEHTHPELADKTYVDNKMSSEVTRAENEYSKKTHTHSISEITDLQETLNSKSAVGHTHTIANITNLQETLNRKSAVGHTHSISEITDLNVSLEKKADKNHTHDFFTTVAIESIEGTVEETGGDALYCKPPNFPQGLTSDDDITTMRNIRCKDVYVMKDEYNIKFTAQDLYDKKADKQSF</t>
  </si>
  <si>
    <t xml:space="preserve">HTHSISEITDLQETLNSKSAVGHTHTIANITNLQETLNRKSAVGHTHSISEITDLNVSLEKKADKNHTHDFF</t>
  </si>
  <si>
    <t xml:space="preserve">https://www.ebi.ac.uk/interpro/protein/UniProt/A2I1C1</t>
  </si>
  <si>
    <t xml:space="preserve">&gt;A2I1C1.1</t>
  </si>
  <si>
    <t xml:space="preserve">A2I1C1</t>
  </si>
  <si>
    <t xml:space="preserve">EMBL:EAX64546.1 (Fragment)</t>
  </si>
  <si>
    <t xml:space="preserve">MSKETASMREIQHNRQLILQALNKNTTNFSNYSKISESLKEGNLKLTINPMTDEFLFQDSKNHTVCVNPTKGTLNEKPIDELLLKADVNNKADKEYVIEKVQEEHDRADATYATKADVNNKADKEYVIEKVQEEHDRADATYATKEHTHPELADKTYVDNKMSSEVTRAENEYSKKTHTHTIANITNLQETLNRKSDVGHTHTIANITNLQETLNRKSDVGHTHTIANITNLQETLNRKSDVGHTHTSSEITDLNVSLEKKADKNHTHDFFATVGIENIEGTVEETGD</t>
  </si>
  <si>
    <t xml:space="preserve">https://www.ebi.ac.uk/interpro/protein/UniProt/A2I1X2</t>
  </si>
  <si>
    <t xml:space="preserve">&gt;A2I1X2.1</t>
  </si>
  <si>
    <t xml:space="preserve">A2I1X2</t>
  </si>
  <si>
    <t xml:space="preserve">EMBL:EAX64345.1 (Fragment)</t>
  </si>
  <si>
    <t xml:space="preserve">MTDEFLFQDNKNHTVCINPTKGTLNEKPINELLLKADVGNKADKEYVDDAIAKEEERANKAYATKEHTHPELADKTYVDNKMSSEVTRAENEYSKKTHTHTIANITNLQETLNRKSAVGHTHTIANITNLQETLNRKSAVGHTHTIANITNLQETLNRKSDVGHTHDFFATVGIENIAGTVEETGGDALYCKPPNFPQGLTSDDDITTMKNIRCKDVYVMKDEHNIKFTAQDLYDKKADKTELQTLKTEILQTLYPIGSIYTSMNSTRPETVLGFGTWTQIVDRFLYCANSSKETGGSKTISGENLPAHSHYIDL</t>
  </si>
  <si>
    <t xml:space="preserve">HTHTIANITNLQETLNRKSAVGHTHTIANITNLQETLNRKSAVGHTHTIANITNLQETLNRKSDVGHTHDFF</t>
  </si>
  <si>
    <t xml:space="preserve">https://www.ebi.ac.uk/interpro/protein/UniProt/A2I202</t>
  </si>
  <si>
    <t xml:space="preserve">&gt;A2I202.1</t>
  </si>
  <si>
    <t xml:space="preserve">A2I202</t>
  </si>
  <si>
    <t xml:space="preserve">EMBL:EAX64315.1 (Fragment)</t>
  </si>
  <si>
    <t xml:space="preserve">MSNETASMREIQHNRQLIMQALNKNTTNFSNYSKISESLKGGDLKLTLNPITDEFLFQDNKNNTVCINPTKGTLNEKPLNELLLKADVDNKADKEYVDDAIAKEEERANNAYATKEHTHPELADKTYVDNKMSSEVTRAENEYSKKTHIHYINQIPSLKETLEIKADKTHTHSISDITNLQETLNRKSAVGHTHTIANITNLQETLNSKSAVGHTHTIANITNLQETLNSKSAVGHTHTSSEITDLNVSLENKADKTYVNEIYQSLIGTKNIETIVGDFS</t>
  </si>
  <si>
    <t xml:space="preserve">HTHSISDITNLQETLNRKSAVGHTHTIANITNLQETLNSKSAVGHTHTIANITNLQETLNSKSAVGHTHTSS</t>
  </si>
  <si>
    <t xml:space="preserve">cluster91</t>
  </si>
  <si>
    <t xml:space="preserve">https://www.ebi.ac.uk/interpro/protein/UniProt/M5CJ21</t>
  </si>
  <si>
    <t xml:space="preserve">&gt;M5CJ21.1</t>
  </si>
  <si>
    <t xml:space="preserve">M5CJ21</t>
  </si>
  <si>
    <t xml:space="preserve">Shufflon protein B </t>
  </si>
  <si>
    <t xml:space="preserve">EMBL:CCP10091.1 </t>
  </si>
  <si>
    <t xml:space="preserve">MGSWDASTGAFPANPVKGHFYKVIGEGTVGDIHWRVGDQALYGATWEKIDNTDQVTSVAGKQGDVTLVAGDIGGLGALATRNDVDFNTHVTGKPTTYPPSTHTHTKAQVGLDKVDNTADLDKPISTATQTALDGKAAASHTHTIANVTGLQSALDGKAAASHSHTIANVTGLQSALDGKSAVGHTHNSTDIANIVNVTDDQPVGGIKTFTSGSVVVRGYGGDPNSGVLYLGALDRYVYVPPAANSLEFRFGDGTGGVASLNAGGTVWTSANFNPAGKADAGHTHTIANVSGLQSALDGKASLGGATFTGQVTLAYAAPLRLTGMGAAGTAYIHGTNGAGDDVCSITRVNTNSWYNLYWNGAANIAGRLTAGDQIYLNAGWFRSQQSGTGWYSEPHGGGWFMQDNTYIRSYGSKRVLISAGGGSEGDLRLESYSPTIACYDTDQGTTHWLHCNDNNHGFLASNAFSWCAYRDASNNWIATGNIVAYASDARLKKNIVDASASKVGDFFDRFRVREFDWDAEAIAELNPTFHPSADHEVGGIAQEAEEVYSLMVATHANGIKTIQWEKAVPFLIAEVQALRKRVADLGGGA</t>
  </si>
  <si>
    <t xml:space="preserve">HTHTIANVTGLQSALDGKAAASHSHTIANVTGLQSALDGKSAVGHTHNSTDIANIVNVTDDQPVGGIKTFTS</t>
  </si>
  <si>
    <t xml:space="preserve">cluster46</t>
  </si>
  <si>
    <t xml:space="preserve">#N/A</t>
  </si>
  <si>
    <t xml:space="preserve">https://www.ebi.ac.uk/interpro/protein/UniProt/A0A009KEV4</t>
  </si>
  <si>
    <t xml:space="preserve">&gt;A0A009KEV4.1</t>
  </si>
  <si>
    <t xml:space="preserve">A0A009KEV4</t>
  </si>
  <si>
    <t xml:space="preserve">ACIBA</t>
  </si>
  <si>
    <t xml:space="preserve">Phage tail family protein </t>
  </si>
  <si>
    <t xml:space="preserve">EMBL:EXB28391.1 (Fragment)</t>
  </si>
  <si>
    <t xml:space="preserve">VLRAKISDKTSANYERAHRIDLPKADSGWLLRVRRITPNSSSEYISDKMYVSAVTEVIDAKLRYPNTALLGLQYDAETFGNVAKVAMDTKGRLLKVPTNYNPATRQYVGMWDGTFKEAYSNNPAWIYYDICTVDRYALGDRLTPLMVDKWSLYRLAQYCDQMVPDGLGGQEPRFTCNVYLQSAEGAFEILTKLAGVFRAITFWDGNSIICDADIPQDTYFTYTRANVIDGNFEYSGTRARDRHNVVKIAWDNPANHYKTEYEFVRDEKAIAEAGQVRILEIDAWGCTSRGQAQRAGHWALKSEQLETRTVSFKVGLDGHIPLPGKVIEVADPLFAGRANGGRVSAISADRKSITLDRDNVVAKAGDRLVINGENGKAQTRIVQSIAGRVITVTTAFDVNSIAVLNIWVLDAQDLATMKFRVISITQDDKHQFSITALQYNPSKFDAIDTGAHFEEAPISIVNPTVQDAVTNVTITSESRVDQGINVATMIVSWAQARGAVKYLVEWRKDDGSWIKLPLTGNNSVEVPGIYAGQYQARVTAISAFEISSLPAYSVLTALTGKQGLPPKLAFIRAIGTMFGMKVEWGFPATGALDTAYTEIEYSTTSNGANIQPLGSYAYPTTSLQQQGLAANVTLWYRGRLVDRIGNKGDWSSWVSGTSTAQANDILDALDGLISATQLDQDLRDTINKIDTIEGLDGDIGNLIDKVTALEGEIDSANAAIDAETQQRVSDVSGLNDSLTQEISDRIAADAAEAQARADAIAQESLVRQGEVKQVSDAVAKETNDRIAAVKGVSDGLTQEIQARTDGDQQILNAVTTYKESTDTSIAAVQESVDIVADDLHATATKLDGVYAQVAPLTADQNNWTADNGSNQAAAWTIQSAFAEGDLALSKRIDVVNAQVGNNQAAIQQEALARVNGDSALSQRIDTLSSDFGNNNASVQQKLIALADADGAQVQALNNYIASNDLALASVIDDVTAVVDDTSANTQAIDGLRASVKVATDDAGKALENSATAISKADTAVSQAGSASSMAQEATATAQSASSKADGAINTANTASSDAATAKTNAATALSKAQAAADASSANASSIDEINVALEDKASTGALEEVKASVEDIDGVVKAQTQKLDGVYAKVTPLTADQNNWTADSGSNQAGAWTIQSAYADGDLALSKRIDTVSASVGENTALIQQEATARANGDAATVQALNVYKASNDAALSAVSQRVDINTADNEATALKVDAIDVRVKTTEEKTGQALENSATAVSKSEAAVSEAGSAVTVANQAKATAGTASSDAATAKANAATALSQANAAADASSAAIERVESVEAELSDKASTGYVDSVKATVDEQGDLINANTERLSGVYAKVTPLTADSTSLTADSSSTEAGSWSLQSAAAEGDLALSKRIDITQAQIDENKATIASESTARVNADSALGQRIDTVQVQFLSNLATVQSEVKTVSDAQGATAGKVDTIQSTVDGHTASIRTQQDAIDGISTQYTVKLDTGGYVAGFGLMNSGKSSNFIIRADMFAIAPPAANGNAAKYAFVYQASPVTLPNGTVIPAGLKLDDAVIGTVNADKLWVEKLSSISSDLGALKAKSANIEDGAIQTAHIGNAQVDTLKIKDNAVTVPVSAFAEISVAVNTEYVTIQTLAVPSDMGHTTLTFGAVFSFTGYSPKQQVLCRVLKNDQVVFEDLEVHFIEHSSVALITDANGSHNHNGSTVNVSGNTGQDGSHSHSFNASGTTGSTNAGGDYHSHSFNANGSTNSNGSHSHSVNLSGNVVMSEGGAHTHNITVQGNSRSAGTLNISRHDSTGIAGTFKLQLKAVSGGSMNVSQRYIHAMTMRK</t>
  </si>
  <si>
    <t xml:space="preserve">HSHSFNASGTTGSTNAGGDYHSHSFNANGSTNSNGSHSHSVNLSGNVVMSEGGAHTHNITVQGN</t>
  </si>
  <si>
    <t xml:space="preserve">cluster26</t>
  </si>
  <si>
    <t xml:space="preserve">https://www.ebi.ac.uk/interpro/protein/UniProt/A0A024V2G0</t>
  </si>
  <si>
    <t xml:space="preserve">&gt;A0A024V2G0.1</t>
  </si>
  <si>
    <t xml:space="preserve">A0A024V2G0</t>
  </si>
  <si>
    <t xml:space="preserve">PLAFA</t>
  </si>
  <si>
    <t xml:space="preserve">ThiF domain-containing protein </t>
  </si>
  <si>
    <t xml:space="preserve">Pfam:PF00899 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</si>
  <si>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NNNNNIYIDHTHDNINNNNNIYIDHTHDNINNNNNNIYIDHTYDNINNNNNNIYIDHTYDKNCNHFHNNFHNDHYNFPCANTHYNHTIQIKKKERKIKNSTPILLCNNKNNDILYFFKNTLTHHIKETIKKGTTNVFKNENINTIYTSIYQEKEIYFVKSLLLHSHRNTSTLKETIQNINNSLLKYNKTNNFPSNICLVLLMSGFITQEILKIASLYLKPHINYYFFEL</t>
  </si>
  <si>
    <t xml:space="preserve">HTHDNNNNNNIYIDHTHDNINNNNNIYIDHTHDNINNNNNNIYIDHTYDNINNNNNN</t>
  </si>
  <si>
    <t xml:space="preserve">cluster25</t>
  </si>
  <si>
    <t xml:space="preserve">https://www.ebi.ac.uk/interpro/protein/UniProt/A0A024W320</t>
  </si>
  <si>
    <t xml:space="preserve">&gt;A0A024W320.1</t>
  </si>
  <si>
    <t xml:space="preserve">A0A024W320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</si>
  <si>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IYIDHTHDNINNNNNNNNIYIDHTYDKNCNHFHNNFHNDHYNFPCANTHYNHTIQIKKKERKIKNSTPILLCNNKNNDILYFFKNTLTHHIKETIKKGTTNVFKNENINTIYTSIYQEKEIYFVKSLLLHSHRNTSTLKETIQNINNSLLKYNKTNNFPSNICLVLLMSGFITQEILKIASLYLKPHINYYFFEL</t>
  </si>
  <si>
    <t xml:space="preserve">HTHDNINNNNIYIDHTHDNNNNNIYIDHTHDNINNNNNNNNIYIDHTYDKNCNHF</t>
  </si>
  <si>
    <t xml:space="preserve">https://www.ebi.ac.uk/interpro/protein/UniProt/A0A024WL52</t>
  </si>
  <si>
    <t xml:space="preserve">&gt;A0A024WL52.1</t>
  </si>
  <si>
    <t xml:space="preserve">A0A024WL52</t>
  </si>
  <si>
    <t xml:space="preserve">MKNEEYKRLISLWGIEHQEILMNSSIFFLGSNILTLEICKGLILSGVRNLIIIDDGLVDIENLRNYKLYYNLCNTNDYKCNVIKEYLKRINKNNVHINCIITNPRKYFYNF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</si>
  <si>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HTHDNINNNNIYIDHTHDNNNNNNNNNNIYIDHTHDNINNNNNIYIDHTHDNINNNNNNI</t>
  </si>
  <si>
    <t xml:space="preserve">https://www.ebi.ac.uk/interpro/protein/UniProt/A0A024X169</t>
  </si>
  <si>
    <t xml:space="preserve">&gt;A0A024X169.1</t>
  </si>
  <si>
    <t xml:space="preserve">A0A024X169</t>
  </si>
  <si>
    <t xml:space="preserve">PLAFC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</si>
  <si>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NNNNNNNNNNIYIDHTHDNINNNNNNNNIYIDHTYDKNCNHFHNNFHNDHYNFPCANTHYNHTIQIKKKERKIKNSTPILLCNNKNNDILYFFKNTLTHHIKETIKKGTTNVFKNENINTIYTSIYQEKEIYFVKSLLLHSHRNTSTLKETIQNINNSLLKYNKTNNFPSNICLVLLMSGFITQEILKIASLYLKPHINYYFFEL</t>
  </si>
  <si>
    <t xml:space="preserve">HTHDNINNNNIYIDHTHDNNNNNNNNNNNNNNNIYIDHTHDNINNNNNNNNIYIDHTYDKNCNHF</t>
  </si>
  <si>
    <t xml:space="preserve">cluster150</t>
  </si>
  <si>
    <t xml:space="preserve">https://www.ebi.ac.uk/interpro/protein/UniProt/A0A060RNR3</t>
  </si>
  <si>
    <t xml:space="preserve">&gt;A0A060RNR3.1</t>
  </si>
  <si>
    <t xml:space="preserve">A0A060RNR3</t>
  </si>
  <si>
    <t xml:space="preserve">PLARE</t>
  </si>
  <si>
    <t xml:space="preserve">EMBL:CDO62607.1 </t>
  </si>
  <si>
    <t xml:space="preserve">MNNIYISLYIFFISYIIQLCFNTKYIYCDKKLFVSKNILPSVEKKEFVSHVPHKLEWLVHNVLEVVHFLEDVNNYIVDFKKDILTKLEHIVQDDTELYESYEYNENLLNQIYLNNEKKLKRYSEYIEKLKDTKLQMFEDTINNFQRENIYYLNFVYKNLLAKIDLITNLNKKKLDKEKKKNVIELEEYLEDLKKRMFDMQKRLNDIIIAKSSFLKNESELNMKLFETSAIDYVNNNSNFEVFSTYIINDFMLNKKRINVLNYDSNLFFKNNFMYFNFLHNYLKEKKDEHVLNVYIYLKDPLIQEYELNYFNYYVVLDLYILDVIIKNVDLLIEKKGKKRKNVNHVLVCIDNYVVKYNVLSSNIYLDIQQDIKSFFHESNRNVDGSKIQDMLFHFEKKNNSIYQNNMFHDKYYKKKIKKDIKEEKKQNDSLQKYNKNKDPLLFIRKKNIFFDSQKEYYKKFLSSYTYEEIINILCNKSSRCNNRIFQLINDVNKNTFILKSHLALKNELKKFFQINQNKLLKNKTGVGLINSTKDDINRITNMNLATNTNNAMGNITTDSNIINTNNNNNNININNTTTTNNTNNINNNNTSNINSNNTNNINNNNNNNNNNINNNTNNTNNNSNNNNNNNIFNNEDSLNKCSAYTYPFSNDVEKNYQENKNQSFSNSDHCFKLLNSIQGANKSSDFINMQNIDDYLNTYYVAYHESFKVVKKEHYYSIISHIFESYLNIDQSTNDDDHPIHKKYPHLKGRNVSINFLGQLPEIMKVYKTFRYCDSLNVLAKSYIPKAPASVQSLDKGEDNNDNDEKGESGEHTHMIEKDDSGEHTHMIGKDDSGEHTHMIEKDDSGEDTHMSEKDDSGEDTHMSEKDDSGEDTQMTVKDKSRDDNKAPNNNSTYKEEHDEITEQIGFLKNHNHKYMRLFQKHLLEEIKFINFFEFLVKKKLGVILEKNEFLKLYIFYGQKNLPSMPYTPLFFTCRTIIKIEVLRDVNTNQIIYSSRSFFLETLITLKEYKIKNESAYIVIETTDESSTIKKRLKMDMLHKISPMSHINAYVVSNKGKEIVYHKGNIYQRSASDIKNVISDIRNDFLNIILPQYHLFDLFDNYVYIIICLKNENC</t>
  </si>
  <si>
    <t xml:space="preserve">HTHMIEKDDSGEHTHMIGKDDSGEHTHMIEKDDSGEDTHMSEKDDSGEDTHM</t>
  </si>
  <si>
    <t xml:space="preserve">cluster122</t>
  </si>
  <si>
    <t xml:space="preserve">https://www.ebi.ac.uk/interpro/protein/UniProt/A0A069PMJ9</t>
  </si>
  <si>
    <t xml:space="preserve">&gt;A0A069PMJ9.1</t>
  </si>
  <si>
    <t xml:space="preserve">A0A069PMJ9</t>
  </si>
  <si>
    <t xml:space="preserve">9BURK</t>
  </si>
  <si>
    <t xml:space="preserve">Tail protein </t>
  </si>
  <si>
    <t xml:space="preserve">EMBL:KDR41129.1 </t>
  </si>
  <si>
    <t xml:space="preserve">MGSLITVTDAGRAALVAPGNDGTNAHKIVRIGLATAVFSTDRGLTTLPNELKRIATFGGENIAPDTVHVTMQDDTSDQYTLFGLGLYLENDVLLGVYSQATPIMEKSPAAMLLLSVDIQFATMDAAALTFGDATFLNPPATTEVPGVIELATQVEVNAGTDALRAVTPKTAAMRYAALTGADFTGPITAKNSSFGAGTKRGNIWSDATNAYFYSDGHAYLGSQAADGIAAIVAGNNVAARALPSGRVLVGPANDDGIGLLQVAGPITAQTPVAGDSSKRAATTEFVVTAIASASVGSIVLEPRTTARAGFLKCNGALLNRADYPALWAYAQASGAIVAEANWSAGWWGCFSTGNGATTFRIPELRGEFLRCWDDARGVDASRGIGFTQGSQNIWHAHGASAAAVGDHVHTAWTDSQGWHGHHGNTYAIGDHQHVLDQPVPIYVVDSDRGVGASSQFSIDTVPRYPYTSWSGAHGHGFDTDGAGTHGHNVGIGGAGTHTHGITVNGDGGGEARPRNIALLALIRAY</t>
  </si>
  <si>
    <t xml:space="preserve">HGHGFDTDGAGTHGHNVGIGGAGTHTHGITVNGDGGGEARPRNIALLALIRA</t>
  </si>
  <si>
    <t xml:space="preserve">cluster27</t>
  </si>
  <si>
    <t xml:space="preserve">https://www.ebi.ac.uk/interpro/protein/UniProt/A0A094ZJD6</t>
  </si>
  <si>
    <t xml:space="preserve">&gt;A0A094ZJD6.1</t>
  </si>
  <si>
    <t xml:space="preserve">A0A094ZJD6</t>
  </si>
  <si>
    <t xml:space="preserve">SCHHA</t>
  </si>
  <si>
    <t xml:space="preserve">Hepatoma-derived growth factor-related protein 2 </t>
  </si>
  <si>
    <t xml:space="preserve">EMBL:KGB33014.1 </t>
  </si>
  <si>
    <t xml:space="preserve">MAYSPGDKIFAKVKGHPHWPSRINLLPEDVPIPKGKYPIFFYGTHEVYFLAPKDIFPYEKFKHKYGVPRNKAVFQAGLREIEENPDVLLYKKDPEAETFLAQFYSFKRGCKDNGHNSVLASPTMEIQSQKRSKSTSAETEHGRPAKRPHTESRKSSGSVDHHSYSAQRDRSSAIKCAKKSPNITNSPVKSSIPSSDVAESDGFVPVDSQRVSALRLRIRKHSSVLMSPDSVSPSSPSTTGSTATLEARHGSEQSHTSSNDPLKIIIRQNTAISPLVSIEEKTKSRPVVSVTPTRSTANENHTNQSDTHRTRSTAVVTPLLRNVLPELSDDSSDSVASTNDVNLKTNNTDDKEKQSILEEKAARNNQDSNRDTYRTDSIRLRRRPAKQGRYSTEFIIFTNVKNSRKRSPSISPKLSSRSWEKSPMELTSKSVDVRTSSVVSSNSTVVVQSNTMSTINDQNIKDKEQQLKDLDAEERLLLIDRSIKSSLIQGHEDIATCVDRLEFLDKMTISLPIMARCWTVVETIRKCRRYKRSLEVKIAAQKVFNKFLQLYATADKNELDLAHAELIKHQQRHIKKHFPGFNKDDSLEETVSMSANSIPPYMGPKSMADLFQLTTRSTKSEIPDVKKTCHETGKSTSEILQSPSSVDKTPNTSQPLERFELSTVNMDTLTCVAVKSPTQHVVTTVCESKSHSSLHSPLKVGYQTDVSVQDIPLPEETPTQFISPKETAMNSTDVIAIGKDICEMPTGEDVEEEFELLDVYEEPEEPDDAAIIQQSDCKFPILQFAEPDNFVKTKSISLSATPEQAGFAVTPMSHVNCSSSATYMGAYHSHPVITNKLLYPYPIFPNVQIQNPFRNHGHLLTDYSSPSHSHLRQNVDATPPQSSSRAYIPHSLHPSEDPPPPYRPYIPTRCDPEQTQELGTSPDSSTKPRKELSQPSNITNNGAIQELTSTTKASNLNPGRLKVCGGSNNNNISRETRTPPHRGRSPHALPHPLEHYQRYLNSALNSEDETSKNETSKQFTDRPLETHDTLPNNQSSLNASKTDKVETHISPVNDNLHNEMPFVSPSAEDLDTRIARLYDLAMRKNSIPVSNTAVDISNENKSQKPTANPIISPPPPPPPLPTSQRILFTHRPQNPIHSNISKCLTPLSSSQQELRLSSHKMNDNNRNLENNTGHRGPTNRSNQISSSSLHEQIQYLPSGSHPSGPDNIVINPNISCEMSFKLSEQQTRNIPISDSALGFSGNSLDSIRPATHSYPRRPLNNHPQSTRHYPVNPAHNYQTTHPHFQRSNSNRMKLNSDPLLSGRRHSDRDDDRDIYSMLGV</t>
  </si>
  <si>
    <t xml:space="preserve">HSHPVITNKLLYPYPIFPNVQIQNPFRNHGHLLTDYSSPSHSHLRQNVDATPPQSSSRAYIPHSLHPS</t>
  </si>
  <si>
    <t xml:space="preserve">cluster4</t>
  </si>
  <si>
    <t xml:space="preserve">https://www.ebi.ac.uk/interpro/protein/UniProt/A0A096NKY5</t>
  </si>
  <si>
    <t xml:space="preserve">&gt;A0A096NKY5.1</t>
  </si>
  <si>
    <t xml:space="preserve">A0A096NKY5</t>
  </si>
  <si>
    <t xml:space="preserve">PAPAN</t>
  </si>
  <si>
    <t xml:space="preserve">Tubulin gamma complex associated protein 6 </t>
  </si>
  <si>
    <t xml:space="preserve">Ensembl:ENSPANP00000013642 </t>
  </si>
  <si>
    <t xml:space="preserve">MASITQLFDDLCEALLPAAKTHLGQRSVNRKRAKRSLKKVAYNALFTNLFQDETQQLQPDMSKLPARNKILMLSFDLRVGGLGPEADRLEELVEELEAAPCCPLLEVGSVLDLLVQLAGSGPPQLLPRNRDYFLNNKHVGRNVPYSGYDCDHLSVFETDVQSLISREECLCHSMIQETLQVMEAAPGTGLPTVGLFSFGDSCGDRFERDTRVSLFGALVHSRTDDMDVRLGLPPVPDNADLSGLAIKVPPSVDQWEDEGFQSASNLTPDSQSEPSVTPDVDLWEAALTYEASKRRCWERVGCPPGHREEPYLTEAGRDAFDKFCRLRQGELQLLAGGILQAPQPVLVKECELVKDVLNVLIGVVSATFSLCQPAQT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GLIAHAREAASRVLSALSDRQMSERMALDARKREQFQRLKEQFVKDQERRQAARQEELDDDFSYARELRDRERRLKSLEEELERKARQALVDHYSKLSAEAARREQKALWRIQRHRLESARLRFLLEDEKHIQEMLKAMSEAHQPQEPPDVLVSVHPQVASPGPEDPEGDQGCDAGPAEQHSAAWDGRNRPGLPTPQSLKPLAMGAGGTGLQQAEAGPFSDSLSIGDFLPVGPGAEQSVQTGMVPLLEAALQTINLDLPPSAPGEATAAASTQPSRPQEYDFSTVLRPAVAASPAPGPLQAAECNLGSSGPQLWEDSCGKLDACGSTLQVALSPSHPPRRAALKEGSSQPAEQLFGHESGGGLPTGGCASETALTRPQWNIHGHVSDASIGVGENVSEVAPTRPRWNIHGHVSDASIRLGESVSEVAPTRPRWNTHGHVSDASIRVGENVSDVAPTRPRWNTHGHVSDASIILGEPVWDVVPTRPRWNTHRHVSDASISFGEPVSDVVSTRPRWNTHAPVPPPHMMLGAVSPEAEPNTPRPQQSPAGHTSQSALSLGAQSTVLDCGSRLPVEVGPSLSSLSSGCGEESISIRENVSDMAPTQPWSPNTPGDGVSEELGPGRSGDTEEPLNSQENAAAQSSPGPGEEAAVAAEAQGGEQAYLAG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SDLEEIQRAHAEYLHKAVFRGLLTEKAAPVMNVIHSIFSLVLKFRSQLISQAWGPAGGPRGAEHPNFALMQQSYNTFKYYSHFLFKVVTKLVNRGYQPHLEDFLLRINFNNYYQDT</t>
  </si>
  <si>
    <t xml:space="preserve">HGHVSDASIGVGENVSEVAPTRPRWNIHGHVSDASIRLGESVSEVAPTRPRWNTHGHVSDASIRVGENVSDVAPTRPRWNTH</t>
  </si>
  <si>
    <t xml:space="preserve">cluster130</t>
  </si>
  <si>
    <t xml:space="preserve">https://www.ebi.ac.uk/interpro/protein/UniProt/A0A0A0RLH0</t>
  </si>
  <si>
    <t xml:space="preserve">&gt;A0A0A0RLH0.1</t>
  </si>
  <si>
    <t xml:space="preserve">A0A0A0RLH0</t>
  </si>
  <si>
    <t xml:space="preserve">9CAUD</t>
  </si>
  <si>
    <t xml:space="preserve">Tail fiber protein </t>
  </si>
  <si>
    <t xml:space="preserve">EMBL:AIW02335.1 </t>
  </si>
  <si>
    <t xml:space="preserve">MADYNLSELNSIDTIRSDDLLHVRVKKRPEMLGDEDRRMTYQDLLASFKLERFVQIAGSNMTGDLGIVKLLYGGKAVFDPTGSSEINIGDVLKTFKINANGLRLTITDASRSATVYHTLNKPSPNELGMRTNEENDARYARLAVTNNFNIRQAIVVDGEQLTLKKATNAGASYIQGRNANNQQTWYVGQGNANNTNVYLYNHATGSMLTLDATASFNKTLRVMGQVQPSDFSNLDARYFTQTVANQRFAQLTANNTFRGVNTFNQILSIETNSAALRLKNTVANGALYIKGESNDGSSKWYVGNGDNTPAVLIHNYTYGSNLRLDNGYVEVNKQLKVVGQVQPSDWTNIDSRYIPAGTLSNLAKLNVSNTFTNVQTIVSDNEGLVLRSLTQGQPQYIRGVDTANVSRWWLGAGSANSNVVTLSNSFSGTQISLEPTLVSMNKNLYINGQVQPQDWSNLDARYFVKTKLLDQSLMTVTVNNLEDHPAFNLGYSGFVRNNGVTDGLRDLAIHVAHSSKTAAYARGISFSYGSMGLGVFTYAYDDEGEYAGEAQLYTTDFKPTPSDIGAYTKAETDQKIAQAVSDSTDLNKIYPVGIVTWFNSNVDPNTALPGLTWTYLNNGVGRTIRIAAANGSDVATTGGSDSVTLSVGNLPSHTHSFSATTSSFDYGTKGTNTTGGHTHSGSGSTSTNGEHSHYIEAWNGTGRGGDKMSSYAVSYRTGGSNTNAAGNHSHTFSFGTSGAGDHSHSVGIGAHSHTVSGNTGGTGSGSAFSVTNQFYKLMAWVRTA</t>
  </si>
  <si>
    <t xml:space="preserve">HTHSFSATTSSFDYGTKGTNTTGGHTHSGSGSTSTNGEHSHYIEAWNGTGRGGDKMSSYAVSYRTG</t>
  </si>
  <si>
    <t xml:space="preserve">cluster5</t>
  </si>
  <si>
    <t xml:space="preserve">rep</t>
  </si>
  <si>
    <t xml:space="preserve">https://www.ebi.ac.uk/interpro/protein/UniProt/A0A0B0NBN6</t>
  </si>
  <si>
    <t xml:space="preserve">&gt;A0A0B0NBN6.1</t>
  </si>
  <si>
    <t xml:space="preserve">A0A0B0NBN6</t>
  </si>
  <si>
    <t xml:space="preserve">GOSAR</t>
  </si>
  <si>
    <t xml:space="preserve">mediator-associated protein 2 </t>
  </si>
  <si>
    <t xml:space="preserve">RefSeq:XP_017642523.1 </t>
  </si>
  <si>
    <t xml:space="preserve">MDSELNIYRPPPEFEENSSQQLVDLTVSDSTELFLIQWPIHQHPEINDQVVTLQLDPDGKLGSFTDSTGKAFDFVSPASQGPDATVILSSESESKIVGKISRRVSLVHYMSPDEYEKLSSDKKLLHQRSSGTLMTDSSNPFSSPMQSKGRKGSHSMGRTVSTHGSQQKSTVSGINEQSKPAKRKHDHESTGSMNQPTHSHETTPISGSSEHSHKSKSKKKVKNDE</t>
  </si>
  <si>
    <t xml:space="preserve">HDHESTGSMNQPTHSHETTPISGSSEHSHKSKSKKKVKNDE</t>
  </si>
  <si>
    <t xml:space="preserve">https://www.ebi.ac.uk/interpro/protein/UniProt/A0A0D2QZ46</t>
  </si>
  <si>
    <t xml:space="preserve">&gt;A0A0D2QZ46.1</t>
  </si>
  <si>
    <t xml:space="preserve">A0A0D2QZ46</t>
  </si>
  <si>
    <t xml:space="preserve">GOSRA</t>
  </si>
  <si>
    <t xml:space="preserve">EMBL:KJB12490.1 </t>
  </si>
  <si>
    <t xml:space="preserve">MDSEQNIYRPPPEFEENSSQQLVDFTVSGSTELFLIQWPIHQHPEINDQVVTLQLGPDGKLGSFTDSTGKTYDFVSPASQGPDATVILSSESESKIVGKISRRVSLVHYMSPDEYEKLSSDKKLLHQRSSGTLMTDSSNPFSSPTQSKGRKGSHSMGRTVSTHGSQHKSTVSGINEQSKPSKRKHDHESTGSMNQPTHSHETNPISGSSEHSHKSKSKKKVKNDE</t>
  </si>
  <si>
    <t xml:space="preserve">HDHESTGSMNQPTHSHETNPISGSSEHSHKSKSKKKVKNDE</t>
  </si>
  <si>
    <t xml:space="preserve">cluster24</t>
  </si>
  <si>
    <t xml:space="preserve">https://www.ebi.ac.uk/interpro/protein/UniProt/A0A0D4DAL8</t>
  </si>
  <si>
    <t xml:space="preserve">&gt;A0A0D4DAL8.1</t>
  </si>
  <si>
    <t xml:space="preserve">A0A0D4DAL8</t>
  </si>
  <si>
    <t xml:space="preserve">Putative tail fiber protein </t>
  </si>
  <si>
    <t xml:space="preserve">EMBL:AJT60653.1 </t>
  </si>
  <si>
    <t xml:space="preserve">MVDYKLSELNSIDTIRSDDLLHVRVKKRPEMLGDEDRRMTYQDFLASFKLERFVQIAGSTMTGDLGIVKLLYGGKSVFDPTGSSEITIGDVLKTFKINANGLKLTIADASRSATVYHTLNKPSPNELGMRTNEENDARYARLAVTNTFSGTQNIQGDVNLLRLRNQNANNAQYIEGVNLDGSARWLVGISKNGSDAVQLYNNKYDSALTIASNVSVNKSLAITGQVQPSDFSNLDARYFTQTAANQRFAQLAGNNTFSGSNTFINRLSVFKKDGEAIRLQNNNATRPLYIMAIDSEGAKRWYVGNTDTSDNVVLENYKTGGKITVGTSVNINKTLTVTGQVQPSDWTNIDSRYIPVGTLSNLAKLNVKNTFSQGQIINADGEGLKIQGVKDTGGLFLQGCTSSGAKKWFMGTNDAGNFTIREMVLGTELSLRENYIQFNKNVTINGQVQPSDFSNLDARYYVKSATDAKYIWSAVRETVREEDGGVAWNKPSGIYLWMRKGGGSNRLVSHMFVNTGASTPAAQLMFDYRNGGMWYRTARDAHGFEQDWAKVYTEAQKPTPSEIGAYTKAETDQKIATAITNSTDLNKIYPVGIVTWFNSNVDPNTALPGLTWTYLNNGVGRTIRIAAANGSDVATTGGSDSVTLSVGNLPSHTHSFSATTSSFDYGTKTTNSTGAHTHSVSGSTNNTGAHTHTVGGRYGGDSIGGKQRVQVSGTNQVSSSAGAHAHTVSGTAASAGAHAHTVGIGAHSHTVSGNTGGTGSGSAFSVTNQFYKLMAWVRTA</t>
  </si>
  <si>
    <t xml:space="preserve">HTHSFSATTSSFDYGTKTTNSTGAHTHSVSGSTNNTGAHTHTVGGRYGGDSIGGKQRVQVSGTNQV</t>
  </si>
  <si>
    <t xml:space="preserve">https://www.ebi.ac.uk/interpro/protein/UniProt/A0A0D9QYA8</t>
  </si>
  <si>
    <t xml:space="preserve">&gt;A0A0D9QYA8.1</t>
  </si>
  <si>
    <t xml:space="preserve">A0A0D9QYA8</t>
  </si>
  <si>
    <t xml:space="preserve">CHLSB</t>
  </si>
  <si>
    <t xml:space="preserve">Ensembl:ENSCSAP00000001347 </t>
  </si>
  <si>
    <t xml:space="preserve">MASITQLFDDLCEALLPAAKTHLGQRSVNRKRAKRSLKKVAYNALFTNLFQDETQQLQPDMSKLPARNKILMLSFDLRVGGLGPEADRLEELVEELEAAPCCPLLEVGSVLDLLVQLAGSGPPQLLPRNRDYFLNNKHVGRNVPYSGYDCDHLSVFETDVQSLISREECLCHSMIQETLQVMEAAPGTGLPTVGLFSFGDPCGDRFERDTRVSLFGALVHSRTYDMDVRLGLPPVPDNADLSGLAIKVPPSVDQWEDEGFQSASNLTPDSQSEPSVTPDVDLWEAALTYEASKRRCWERVGCPPGHREEPYLTEAGRDAFDKFCRLRQGELQLLAGGVLQAPQPVLVKECELVKDVLNVLIGVVSATFSLCQPAQAFVVKRGVHVLGASPESVSSLLSEVAEYGTCYTRLSHFSLQPVLDSSYSKGLVFQAFTSGLRRYLQYYRACVLSTSPTLSLLTIGFLFKKLGRQLRYLAELCGVGAVLPGTCGGGPRAAFPTGVKLLSYLYQEALHNCSNEHYPVLLSLLKTSCEPYTRFIHDWVYSGVFRDAYGEFMIQVNHEYLSFRDKSYWTHGYVLISKEVEDCVPVFLKHIAHDVYVCGKTINLLKLCCPQHYLCWSDVPVPRISVIFSLEELKEIEKDCAVYVGRMERVARHNSVSKEEKELRMEIAKQELIAHAREAASRVLSALSDRQMSERMALDARKREQFQRLKEQFVKDQERRQAARQEELDDDFSYARELRDRERRLKSLEEELERKARQALVDHYSKLSAEAARREQKALWRIQRHRLESARLRFLLEDEKRIQEMLKAMSEAHQPQEPPDVLLSVHPEVASPGPEDPEGDQGCDAGPAEQHSAAWDGRNRPGLPTPQSLKPLATGAGGTGLQQAEQAGPFSDSLSIGDFLPVGPGAEQSVQTGMVPLLEAALQTINLDLPPSAPGEAPAAASTQPSRPQEYDFNTVLRPAVAASPAPGPLQAAECNLGSSGPQLWEDSCGKLDACGSTLQVALSPSHPPRRAALKEGSSQPTEQLFGHESGGGLPTGGYASETALTRPQWNIHGHVSDASIGVGENVSEVAPTRPRWNTHGHVSDASISLGESVSEVAPTRPRWNTHGHVSDASIRVGENVSEVAPTRPRWNTHGHVSDASIRVGENVSEVAPTRPRWNTHRHVSDASISLGEPVLDVAPTRPRWNTHRHVSDASISLGEPVLDVAPTRPRWNTHRHVSDAGISLGEPVLDVAPTRPRWNTHGHVSDASISLGEPVWDVAPTRPRWNTHAPVPPPHMMLGAVSPEAEPNTPRPQQSPAGHTSQSALSLGAQSTVLDCGSRLPVEVAPSLSSPSSGCVSIGENVSDVAPTRPGSPKTPGDGVSEELGPGRSGDTEEPLNSQENAAAQSSPGPGEEAAVAAEAQGGEQAYLAG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GDLEEIQRAHAEYLHKAVFRGLLTEKAAPVMNVIHSIFSLVLKFRSQLISQAWGPAGGPRGAEHPNFALMQQSYNTFKYYSHFLFKVVTKLVNRGYQPHLEDFLLRINFNNYYQDT</t>
  </si>
  <si>
    <t xml:space="preserve">HGHVSDASIGVGENVSEVAPTRPRWNTHGHVSDASISLGESVSEVAPTRPRWNTHGHVSDASIRVGENVSEVAPTRPRWNTH</t>
  </si>
  <si>
    <t xml:space="preserve">cluster151</t>
  </si>
  <si>
    <t xml:space="preserve">https://www.ebi.ac.uk/interpro/protein/UniProt/A0A0E1PTX4</t>
  </si>
  <si>
    <t xml:space="preserve">&gt;A0A0E1PTX4.1</t>
  </si>
  <si>
    <t xml:space="preserve">A0A0E1PTX4</t>
  </si>
  <si>
    <t xml:space="preserve">EMBL:BAN87830.1 </t>
  </si>
  <si>
    <t xml:space="preserve">MGFDMTAMVKGAKKGSQQPRQPVVAPDSAQSKTYIKELIGLAEGEVEGLANGYQSILLEDTPLQDENGNKNFENVTVNFRSGTNDQEYIEGFPAVENEIPIDVELKSSTPWVRSFNNLDLDAVRLRLRWGPLRNQDPTTGDVTGYTIEYAVDLQTDGGAWSEVLRAKISDKTSDNYERPHRIDLPKADSGWLVRVRRITPNSTSEYISDKMYVKAVTEVIDAKLRYPNTALVSLQYDAETFGGSVAKLAVDLKGVKIKVPTNYNTETREYVGMWDGTFKRAYSNNPAWIYYDLCTSKRYGIGERITDGMIDKWSLYRLAQYCDELVPDGLGGQEPRFTCNVYLQSAEDAYSILTKLAGVFRAITYWDGDSIVCDADIPQDTYFTYTRANIIGELDYNGTRARDRHNAVKVAWDNPANHYKTEYEFVRDEKAISEMRQVRLLELDAWGCTSRGQAQRAGLWALKSEQLETRTVTFKVGLDGHIPLPGRVIEIADHLFAGRANGGRISAISADRKSIALDRDDVVAIAGDRLVINGENGKAQTRIVQSITGRVITVTVAFDEIAPQNVWVIDAQDLATLKFRVLSVVQSDSHQFTITALEYNPKKFDAIDHGAHYIDVPISIVNPNIQEPVSNIVITSEDRVDQGINVATMVVSWTQAKGAVKYQVEWRKDDGSWLKLPITGNNSIEVPGIYAGNYQAKVTAVNASDISSLPTYSVVTKLNGKQGLPPALAFIQATGILFGMRLNWGFPATGALDTAYTEIQVSPDGTSNIAQLGLFAYPTTTHTIQGLQPNLTQFYRGRLIDRIGNIGPWSGWTSATTSADASEILEILEGKISETELSQDLQTKIDHIENIDAQIPGILQDIKNTKDQIAQEVRDRQAEVKATKDQIEQEVIDRQNAIQQAKDGLSQQIIDGDESVLEVVETVKKSSEDGIAAVQQDIKVVANDLSLVAEKTDGVYAQLNPPLIGSESDLIGNDQGFAGTWSVQSAIIEGDLALSKRIDTTVVEIDDLRAYARQEVEARIEGDKVTVQKIDTYIASNDTALATVRESAKTAVEQSAANAESIKSINIALEDTVSTGALEQVKSDVKEVDKKIIAQTTRIDGVYAQLNPPLIGSDSDLIGNDGGYAGVWSEQSARIEGDLAVSKRVDSTNAELGNLQAYARQEVEARIEGDKATIQKIDAYIASNDSALALVRDTAKIGVDQSSANIEAIKNINIELKDKATTGDIVQVKSDIKDVDNKIVAQTIRLDGVYAQINPPLIGSESDLVGNEGGYAGVWSEQSARIESDLAQAIRTDTVQTDLNGNKAAVQEVTKSVNGLYAQKFIKLDVNGKIAGWGGANDGVESQFIFNFDSIAIGNGSNGTVSYPFIFRTTSFTDPLTGTVFPPAAYLKAAFMDYQSVDTSHIKDLAVERGKIADLAVGSAQIDNVAVTRGKIADLAVDTLKIADNAVTVPVSAFAEISVGVDTEYVTIQTLNVPSDMGHTVLTFGAVFSFTGYSPKQQVYCRVLKNDQVVFEDLEVHFIEHNSVALITDANGSHNHNGSTVNVSGNTGQDGSHSHSYNVSGTTGSTNAGGTFHSHSFSANGNTNNSGSHSHSISLSGNVTMSEGGAHTHNITVQGNSRSAGTINISRHDSTGIAGTFKLQLRVVAGGSMNVSQRYIHAMTMRK</t>
  </si>
  <si>
    <t xml:space="preserve">HSHSYNVSGTTGSTNAGGTFHSHSFSANGNTNNSGSHSHSISLSGNVTMSEGGAHTHNITVQGN</t>
  </si>
  <si>
    <t xml:space="preserve">cluster54</t>
  </si>
  <si>
    <t xml:space="preserve">https://www.ebi.ac.uk/interpro/protein/UniProt/A0A0E3TAY1</t>
  </si>
  <si>
    <t xml:space="preserve">&gt;A0A0E3TAY1.1</t>
  </si>
  <si>
    <t xml:space="preserve">A0A0E3TAY1</t>
  </si>
  <si>
    <t xml:space="preserve">EMBL:AKC04906.1 </t>
  </si>
  <si>
    <t xml:space="preserve">MADYKLSELNSIDTIRSDDLLHVRVKKRPEMLGDEDRRMTYQDFLASFNLERFVQIAGSTMTGDLGIVKLLYGGKAVFDPTGSSEINIGDVLKTFKINSNGLRLTIADASRSATVYHTLNKPSPNELGMRTNEENDARYARLAVTNSFQAKQSVVANGEQLTLKTPAGASEAYSAIVGRNANNDKTWAVGNLTQGSLDVHLENSRGSRITLGAIVSVNKALAITGQVQPSDFSNLDARYFTQAVANQRFAQLAANNTFSGANTFTNSVSVNSDAAAIILKNKTVNDNLFILARDSENNNLWYIGKGDTNSNVTLYDYKGGTSIKLDSSGVTFNKVVKIIGQVQPSDWANIDSRYIPAATLNNLAKINVSNTFTNTQTIVANNEGLIVKNLTQNQPLYIRGVDTTNTSRWWIGVGGNNSNVVTWSNSYSGTAIALEQSVIVANKSLAIAGQVQPSDFSNLDARYYTQSVANSRYMLASLTGSASEKDGGNGVAWNARTGLYNVTNTTGGASFLVSHMFLGAGSTPSAQLKFEYRNGGMWYRTSRDAYGFEVNWSKVYTEAQKPTPSDIGAYTKAETDQKIAQAVSDSTDLNKIYPVGIVTWFNSNVNPNTALPGLTWTYLNNGVGRTIRIAAANGSDVATTGGSDSVTLAVGNLPSHTHSFSATTSSFDYGTKGTNSTGGHTHSGSGSTSTNGEHSHYIEAWNGTGAGGSKMSSYAVAYRAGGSNTNAAGNHSHTFSFSTNNTGAHTHSVGIGAHSHTVSGNTGGTGSGSAFSVTNQFYKLMAWVRTA</t>
  </si>
  <si>
    <t xml:space="preserve">HTHSFSATTSSFDYGTKGTNSTGGHTHSGSGSTSTNGEHSHYIEAWNGTGAGGSKMSSYAVAYRAG</t>
  </si>
  <si>
    <t xml:space="preserve">cluster60</t>
  </si>
  <si>
    <t xml:space="preserve">https://www.ebi.ac.uk/interpro/protein/UniProt/A0A0F6WC47</t>
  </si>
  <si>
    <t xml:space="preserve">&gt;A0A0F6WC47.1</t>
  </si>
  <si>
    <t xml:space="preserve">A0A0F6WC47</t>
  </si>
  <si>
    <t xml:space="preserve">EMBL:AKF12995.1 </t>
  </si>
  <si>
    <t xml:space="preserve">MSKSSYIGANVEVDSDTFTSFINKVNAVIADMSSTVVTAAPVAQANSTNGASTSGNAHVEGVLSAGVLVAPELRGGTMSVPATMVISTNTNPKANTSVSLGTDTARYTNVFMTNANTRNLFANTSQTNNLTVFTAANVNALDANTADITTLTSNSATITTIVNDTLTSNSATITTLSSNTFTSNSATIATADVGALTANTATVKTGTVTTLTSNSATITTLTSNTITVNTDLTVNRNLSIANNISANSLNVTKDVFIAGNLVVQGVTSLASDQALSVNTSIAEFLTVQQVALFNGNTTIGNAATDSLTITAKVASNIIPSGNTYSLGNTTNKFATAHITSMDSPTFTSVMNQTGAAPHYQLEETDTNTVGRVIVSGGQLYVQAGAANSGTTTSSGIIRFAGLNNADVSTLAVRSGGNWQSIYHQGNDGDGSGLDADLFEGQHGPYYLDAANFTGTLADARLPTSMAGKTFTSEVTATSIRLTSAGDITPTSTNHAFQIGLDSGVNVAINTNEIVCRNNGVFTSLMIPGGVTFDPAVTLSVDNGGTGANTAAGARTNLGLAAVAASGSATDLTTGTLNNARLPSSMTGKTFTSNTKISGMLTINHATSAELRLEMNGILSGRVYRDAGGGLVMRRYNSTTGAAEGYIQIVGNGADDLKYNGSTIWHDGNAALDIASVTGMSGAVMWFARNSAPAGFLKANGAAVSRTTYAALYAAIGTTFGAGDGSTTFNLPDLRGEFIRGWDDGRGIDVSRVFGSAQSANIQSHTHSIDPPSTTTTSDTHTHTWSGTTSSDAHTHTFSGTTNTTGAHTHTITTEDNTNLGSLVQSSAGGTDSTTNTGSAGNHSHTFSGTTSSESHTHTVSGTTSGDTHSHTVDIAAFTSGAAGSGTDTRPRNIALLACIKY</t>
  </si>
  <si>
    <t xml:space="preserve">HTHSIDPPSTTTTSDTHTHTWSGTTSSDAHTHTFSGTTNTTGAHTHTITTEDNTNLGSLVQSSAGGTDSTT</t>
  </si>
  <si>
    <t xml:space="preserve">cluster159</t>
  </si>
  <si>
    <t xml:space="preserve">https://www.ebi.ac.uk/interpro/protein/UniProt/A0A0F9I8F9</t>
  </si>
  <si>
    <t xml:space="preserve">&gt;A0A0F9I8F9.1</t>
  </si>
  <si>
    <t xml:space="preserve">A0A0F9I8F9</t>
  </si>
  <si>
    <t xml:space="preserve">9ZZZZ</t>
  </si>
  <si>
    <t xml:space="preserve">EMBL:KKM15939.1 (Fragment)</t>
  </si>
  <si>
    <t xml:space="preserve">RLEHKGTLAISATLPEHSRKFSPHTGASNLKPVPPVEPPMITRGLLELRNAPRGLSDRRGENGYALRIKEGNFVNEGASHILHHAQVQTTTTVTDTRATELNTSLVNATYYVADCLECADSKGRRLSDVPIRVFCQDQDSLPEVGDVIRYLHDTDGLAWRLAESTNPDTRWAVATTGWTWESGYEDQVGEVVCIDADDIYGNTSGYTTSRIYMRATSAQDPNVQPNDVIAYETDSTGRRIIAEGYGLDAKIGTGEFWFGEPGTVKGGWKRFVPMDQRVPVGYEPGDCDYDPQGSTGGSHPIRPKEHAYTEPSDSTTEWKPADCHGTYYETAWILQDHDPEAGAATTTGLTIGSATLAATSVSMQISVGAAVGDTDSGGTTLTGNQSLTIIGSPTIVSTSLTATGSVSVNTTTLWLGGTPSITSTSLSGIGVTGSITIWTTSLGLTGSPSIGTTSVPVSGTISITSQAGYSASGDLTIAATTVTLSGAPTIQSTSVGLTGTLDISPTTCSATGSVSVTGAGVTITGAPSSSSASPSLSGSIDIQDATGVTGSGSGSAASTSLSLSGSPTIGESGSLNVIGTLGVNSASVSATGSVLILTRSISITGAPDVGNTSAQVLDGTINVDPEPLSATGSVTVTGQSVNISGIPGIVASSTLSLGGSLTVDPASVSATGSVTILGRPLGIIGTTASSVTGISINAHGPHTHHISPTASVMDLLTGIIPEGLTWETEEVVPEDSTTDTENTSLTHSVSDSGHVHGSGTLDVTPDPHDHGTSGFSVTIPDHDHSVTNLLSMPAHLHVMTVGTLAGDSHVHGTSGFSVTIPDHNHALTRNLKMPAHDHPADIGTLDLSTSSHDHGTNGFSVTIDDHSHTVDENLTVGSHAHTWDDMGTLAIPDHGHGVTIDSISINDHDHVANTSGLSVASHTHTMGTGNLAGASHTHGTSGFSVTVDPHDHDNIDLSTFETQAHSHTATISGLSVVDHGHSGTVDNISIGGHDHGGSASFDLSADSHTH</t>
  </si>
  <si>
    <t xml:space="preserve">HDHPADIGTLDLSTSSHDHGTNGFSVTIDDHSHTVDENLTVGSHAHTWDDMGTLAIPDHGHGVTIDSISINDHDHVANTSGLSVASHTHTMGTGNLAGASHTHGTSGFSVTVDPHDHDNIDLSTFETQAHSHTATISGLSVV</t>
  </si>
  <si>
    <t xml:space="preserve">cluster107</t>
  </si>
  <si>
    <t xml:space="preserve">https://www.ebi.ac.uk/interpro/protein/UniProt/A0A0F9LI68</t>
  </si>
  <si>
    <t xml:space="preserve">&gt;A0A0F9LI68.1</t>
  </si>
  <si>
    <t xml:space="preserve">A0A0F9LI68</t>
  </si>
  <si>
    <t xml:space="preserve">EMBL:KKM86821.1 (Fragment)</t>
  </si>
  <si>
    <t xml:space="preserve">VGGSGSGSAASTSLSLSGSPTIGGSGSLNVIGTLGVNSASVSATGSVAILNRSISITGAPDVGNTSAQDLDGTITVDSESISATGSVTVTGTNLGITGIPGIGASSTLPIGGSLSVDTASVSATGSVSILGRPLGIIGTTASSTSGISVNPHPPHKHHITPSTNAMDDSPPVVEVVPEDSDTDNNSTTQVHSVSDSGHDHDSGTLDVTPDWHDHGISGFSVTIDEHSHSLTNNLTGPAHLHVMTVGTLDVTPDPHDHGTSGFSVTIPDHNHANTRNLQMPAHNHPADIGTLALSTNPHDHGTSGFSVTIADHSHTVDEQLTVGSHTHTWNINDLAIGDHGHSVTIGSISVDDHDHVADISGLSVASHTHTMGTGNLDGSSHVHGTSGFSVTVDPHDHDDIDLSAYETQAHSHTALIGGLTAVDHSHSGTVDNITVGGHDHGGSASFDLSADSHTHTWDIDDLAVPDHGHSATENLTVLDFSHSHGAELNDMVIQSGLGDDIHGHTADVESITIDDHGHGWSLNTMAIDPDPHQHSVAQHVHGLGGHVHSTSASTSISLEHTHPVVDPGHQHSSPTLAHTGYLYHRTEDFRPPWRSTIFIERVGPDDD</t>
  </si>
  <si>
    <t xml:space="preserve">HDHDSGTLDVTPDWHDHGISGFSVTIDEHSHSLTNNLTGPAHLHVMTVGTLDVTPD</t>
  </si>
  <si>
    <t xml:space="preserve">cluster105</t>
  </si>
  <si>
    <t xml:space="preserve">https://www.ebi.ac.uk/interpro/protein/UniProt/A0A0G2K9F8</t>
  </si>
  <si>
    <t xml:space="preserve">&gt;A0A0G2K9F8.1</t>
  </si>
  <si>
    <t xml:space="preserve">A0A0G2K9F8</t>
  </si>
  <si>
    <t xml:space="preserve">RAT</t>
  </si>
  <si>
    <t xml:space="preserve">Zinc finger protein 112 (Predicted) </t>
  </si>
  <si>
    <t xml:space="preserve">EMBL:EDM08119.1 </t>
  </si>
  <si>
    <t xml:space="preserve">MVTFRDVAVVFSEEELGLLDAAQRKLYREVMLENFRTLLSVAHQPFKPGLIAQLENDEKLWMVAADAQAGGLSGRRSGHTVENAEDTEELNSLCPEELSCQTWPWGQEFIKRCQESTSESWRQGGPPCLLWAGMPVQISEDGNYVLPPVHEDSASIEHPEFPSQRCQQSWEEPHLGRPCNCLWKGQQTSLRYHFCRCDSIGWSSYHSDEGLHGKGKSYRFHDHRGETMKASLLNQDLIELGPEPCPCTKYRKSWGHDDSHHSSHTHQQCRSGGKPHTHSPCGEGCGNRSALHGHPDLETGDEGVVRSPPPQSPQRAHMEQVPYKCSENVHHGSPLNTCGCAHPGNTSQKCSIPEQAVGSCSHRKRTFRAHSGEEPNNHEENGNVLNQSLCLQVNRKISAEEKLCQGAECRKDFTHCSNLNSPHRVHVEETLCNPDCGNHFSLPPHFQDFPAVRPQGQPHNRTCCTSFGQTLCLQGHQKLHIREKPFRKEGGNGCNWGSTPKDCEKQMLHKCSACGKGFSHRRALQVHQRIHTGEKPFKCGECGKGFSRSAYLQAHQRVHTGEKPYKCGECGKGFSRSAYLQGHQRVHTGEKPYKCEECGKGFSRSSHLQGHQRVHTGEKPYKCEECGKGFSWSFNLQIHQRVHTGEKPYKCGECGKGFSKASTLLAHERIHTGEKPYQCHECGKNFSQKSYLQSHQSVHSGERPYICEVCGKGFSQRAYLQGHQRVHTLVKPYNCEVCGKGFSQGSRLEAHRRVHAGGKPYKCETCAKGFSESAGLQAHQRIHAEGRAYKCELCGKGFSGYSGLQAHQRVHTGEKPYKCEVCGKDFSQRSNLQAHQRVHTGEKPYTCDACGKGFRWSSGLLVHQRAHSNDKFCRNGEFRSSYLPENLGRNEGL</t>
  </si>
  <si>
    <t xml:space="preserve">HTHQQCRSGGKPHTHSPCGEGCGNRSALHGHPDLETGDEGVVRSPPPQSPQRAHME</t>
  </si>
  <si>
    <t xml:space="preserve">cluster58</t>
  </si>
  <si>
    <t xml:space="preserve">https://www.ebi.ac.uk/interpro/protein/UniProt/A0A0K1LP94</t>
  </si>
  <si>
    <t xml:space="preserve">&gt;A0A0K1LP94.1</t>
  </si>
  <si>
    <t xml:space="preserve">A0A0K1LP94</t>
  </si>
  <si>
    <t xml:space="preserve">EMBL:AKU44008.1 </t>
  </si>
  <si>
    <t xml:space="preserve">MAEYKLSELNTIDTVRSDDLLHLRVIKRSDMLGDEDRKMTYANFLASFRLERFLQLAGGNMTGNLGIVKLTYGGKDLLDPTGSSEIILGDVAKTFKINANGLALKVADATRTAFVYHTLNKPSPADLGMRSNSENDERYAQKATENTFLARQIININGVGLTLKSIYPDAGAFIEARDSSNNLRFTVGNLDASNDVTLVNSKGAKLTLGTTTVSVDKTFTVNGQVQPNDWGNFDARFFTQSAADLRFARLAANNTMTGSNIFTNYQTITADGALLRLKPSTTNGAVFMQAYNGSGAEAWYLGQPDGTKQDINLFNQMTSAAMRISTEFFFSKALNVTGQVKPSDFTNFDSRYVPSSLTNVLARTNAANTFNGYQTFLSDETPIVLKNVTLNAPLYIASMNANNVRRWYIGNGSQNNPETLFIANDTTGAAITLNNTVNITKTVGITGQVQPTDLSNFDSRYFVKTKLLTQSLMTRSANNVSEPTAVSLAYSGFIRNNGVSVALQDLAIHVGHPERSDAGHSRGISFQYGSKGLAAWTYAFGADGSFAGEAQLYTTAFKPTPSDIGAYTKAETDQKIATAITNSTDLNKIYPVGMVTFFASNVNPNTTFAGTTWTYLSNGNQRTIRIANPNGSDVGAVGGSDSKSIAVGHLPSHTHSFSATTSSFDYGTKGTNVAGWHGHTVSGSTAGAGSHSHNVAVRYLNTSQQYAYVGAAGQWAGVAGNQATEAVGNHTHTFSGSAAGDGNHSHTVAIGAHSHTVSGTTGGTGSGSAFDVTNAFIKLMAWVRTA</t>
  </si>
  <si>
    <t xml:space="preserve">HTHSFSATTSSFDYGTKGTNVAGWHGHTVSGSTAGAGSHSHNVAVRYLNTSQQYAYVGAAGQWAGV</t>
  </si>
  <si>
    <t xml:space="preserve">cluster20</t>
  </si>
  <si>
    <t xml:space="preserve">https://www.ebi.ac.uk/interpro/protein/UniProt/A0A0K1Y8I3</t>
  </si>
  <si>
    <t xml:space="preserve">&gt;A0A0K1Y8I3.1</t>
  </si>
  <si>
    <t xml:space="preserve">A0A0K1Y8I3</t>
  </si>
  <si>
    <t xml:space="preserve">MAQSSYPFDGQTVSETQYSQFFRELQDNGVASSSTANDLEVSADSSGMNVKVQPGTAIIRGHAYTSTAIETLTIAASDATQSRTDRIVLRLDPAANSIVLAVITGTPGGGTPSLTQTDTGIYESVLANVAVGANVTTITPSDVTDQRRFVGSRIGSWSTALRPTSPRVGRLGYNIDTSKWEFWNGTAWNDLAPIVNWLTITGKPTTFPPDPHTHPAPSWSEVTNKPTTFTPSSHTHSWSDITGEPSFASSSHTHSWSSITSKPSTFTPSSHSHSSYLESGDTIAWANGTKQCHARSVSGSGTYYAVWVRGDGGFCRNTSSIKFKENVRDFEVNPDAVLALEPKIYDRKPVDGDEGNKDEVGLIAEEVAEHLPWIVNYLDGEVDGLRYDLLGVALLPVVKRQAKQIADLEARLARLEDAHGGGSAH</t>
  </si>
  <si>
    <t xml:space="preserve">HTHPAPSWSEVTNKPTTFTPSSHTHSWSDITGEPSFASSSHTHSWSSITSKPSTFTPSSHSHSSYLES</t>
  </si>
  <si>
    <t xml:space="preserve">cluster22</t>
  </si>
  <si>
    <t xml:space="preserve">https://www.ebi.ac.uk/interpro/protein/UniProt/A0A0K1Y8P3</t>
  </si>
  <si>
    <t xml:space="preserve">&gt;A0A0K1Y8P3.1</t>
  </si>
  <si>
    <t xml:space="preserve">A0A0K1Y8P3</t>
  </si>
  <si>
    <t xml:space="preserve">MTQSSYPFDGQTVSETQYSQFFREFQDSGVAGDANSLSLRVGAAGTGMTVTVQPGVAIVRGFAYSSTAVETLTIAASESQARTDRVVLRLDPAANTIVLAVVKGTAGGGFPALTQTDTGIYELLLADVTVGANVTTITTANVKRQRSFLGSRVGHWETAQRPDSPRMGKLGYNFTTNRWEFWDGSAWTDLAPVVDYTTIANKPSTFPPSGHAHAWSEITDKPTTFPPSTHTHPNPTWADVTGKPTTFAPTAHTHAWADITGEPAFAPSSHTHSWDSISGKPGSFPPSTHYHGQYLEGGDTIAWANGSKQPHARGVSGSGTYYAVWVRGDGGFCRNTSSIKFKENVRDFEIDPDAVLALDPKIYDRKAEINDDGELEEGNKDEVGLIAEEVAEHLPWIVNYLDGEVDGLRYDLLGVALLPVVQRQAKQIEDLEARLARLESAHHSADNH</t>
  </si>
  <si>
    <t xml:space="preserve">HTHPNPTWADVTGKPTTFAPTAHTHAWADITGEPAFAPSSHTHSWDSISGKPGSFPPSTHYHGQYLEG</t>
  </si>
  <si>
    <t xml:space="preserve">https://www.ebi.ac.uk/interpro/protein/UniProt/A0A0K1Y8X4</t>
  </si>
  <si>
    <t xml:space="preserve">&gt;A0A0K1Y8X4.1</t>
  </si>
  <si>
    <t xml:space="preserve">A0A0K1Y8X4</t>
  </si>
  <si>
    <t xml:space="preserve">https://www.ebi.ac.uk/interpro/protein/UniProt/A0A0K1Y909</t>
  </si>
  <si>
    <t xml:space="preserve">&gt;A0A0K1Y909.1</t>
  </si>
  <si>
    <t xml:space="preserve">A0A0K1Y909</t>
  </si>
  <si>
    <t xml:space="preserve">cluster31</t>
  </si>
  <si>
    <t xml:space="preserve">https://www.ebi.ac.uk/interpro/protein/UniProt/A0A0K1Y980</t>
  </si>
  <si>
    <t xml:space="preserve">&gt;A0A0K1Y980.1</t>
  </si>
  <si>
    <t xml:space="preserve">A0A0K1Y980</t>
  </si>
  <si>
    <t xml:space="preserve">MAQSSYPFDGQTVSETQYSTLFRELQDSGVAASASSSDLSVTADSTGMNVKVQPGTAIIRGHAYSSTAVETLTIAASESQARTDRIVLRLDPAANSIVLAVIKGTAGGGVPALTQTDTGTYEMVLGNVAVGADVTTITTSNVSDQRRFVGSRIGSWSTALRPSSPRVGRLGYNSDTGKWEFWNGTAWSDLAPVVNWITITGKPATFPPDPHVHPAPAWSEVTNKPSTFTPSSHTHTWSDITGEPSFASSSHTHSWSSITSKPSTFTPSSHSHSSYLESGDTIAWANGSKQPHSRGVSGSGTYYAVWVRGDGGFCRNTSSIKFKENVRDYEISPDSVLALEPKIYDRKPVDGEEGNKDEVGLIAEEVAEHLPWIVNYLDGEIDGLRYDLLGVALLPVVKRQAKQIEDLEARLARLEDAHGGGSAH</t>
  </si>
  <si>
    <t xml:space="preserve">HTHTWSDITGEPSFASSSHTHSWSSITSKPSTFTPSSHSHSSYLESGDTIAWANGSKQPHSRGVS</t>
  </si>
  <si>
    <t xml:space="preserve">cluster19</t>
  </si>
  <si>
    <t xml:space="preserve">https://www.ebi.ac.uk/interpro/protein/UniProt/A0A0K2ITB7</t>
  </si>
  <si>
    <t xml:space="preserve">&gt;A0A0K2ITB7.1</t>
  </si>
  <si>
    <t xml:space="preserve">A0A0K2ITB7</t>
  </si>
  <si>
    <t xml:space="preserve">Collar domain-containing protein </t>
  </si>
  <si>
    <t xml:space="preserve">Pfam:PF07484 </t>
  </si>
  <si>
    <t xml:space="preserve">MRLKITDAGFARLVNPPNTGTSAVLITEIGLTSTAFTPTAGLTALPGEIKRVSTFGGKAVGDDTLHVTIRDDSATAYSLRGFGLYLGDGTLFATFGQTDPIMEKTAASMLLLSTDTRFSEVDTALIEFGNAEFIYPPSTTEVQGVVELATTTETEEGADAQRAVTPRGLRAFIDKRFGASAPTQFVRTLLSIATDAAFRSALGLKSAALKDEGADKGLDADLLDGRHGTHYLDWRNMTGVPSSVHVPGQVILFAGATAPNGMLLCNGAAVPRASYPALFAAIGTRYGAGDGATTFNLPAMQEGTVVTHTLNPEAVGSFTQGEVIRHAHGASAATAGNHSHAISVGAGGAHSHGASASAVGDHAHGAWTDSQGHHAHTGGTSWIGDHQHLTAFAESGTTYPWGADYNNHAGSRGNLDYDNPWPYTSPAGGHAHSFTTDGAGGHGHNIGMNGAGGHSHTISIAQVGDHGHAASAADAGAHTHTVVVENAGGDRNLPAGLRMIYCIAY</t>
  </si>
  <si>
    <t xml:space="preserve">HGHNIGMNGAGGHSHTISIAQVGDHGHAASAADAGAHTHTVVVENAGGDRNLPAGLRMIYCIAY</t>
  </si>
  <si>
    <t xml:space="preserve">https://www.ebi.ac.uk/interpro/protein/UniProt/A0A0L0CXN1</t>
  </si>
  <si>
    <t xml:space="preserve">&gt;A0A0L0CXN1.1</t>
  </si>
  <si>
    <t xml:space="preserve">A0A0L0CXN1</t>
  </si>
  <si>
    <t xml:space="preserve">Smt3 activating enzyme 1 </t>
  </si>
  <si>
    <t xml:space="preserve">EMBL:KNC37220.1 </t>
  </si>
  <si>
    <t xml:space="preserve">MSNKKYIIQSNIHNYENKLSISKNHISFFLIVYKSFIQKNNYLPYLYDDINFEDQNINTIVIRKKQHDEQKIQHIINKKKIKYSFYKPFSITYFRYFFSHFHFIKHITKDEIKNNDELLNHWQKFVCLYKYNMEKKEKQKKENKDNNIYIDHTHDNINNNNIYIDHTHDN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</si>
  <si>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HTHDNINNNNIYIDHTHDNNNNNNNIYIDHTHDNINNNNNIYIDHTHDNINNNNNNI</t>
  </si>
  <si>
    <t xml:space="preserve">cluster92</t>
  </si>
  <si>
    <t xml:space="preserve">https://www.ebi.ac.uk/interpro/protein/UniProt/A0A0L0SEM3</t>
  </si>
  <si>
    <t xml:space="preserve">&gt;A0A0L0SEM3.1</t>
  </si>
  <si>
    <t xml:space="preserve">A0A0L0SEM3</t>
  </si>
  <si>
    <t xml:space="preserve">ALLM3</t>
  </si>
  <si>
    <t xml:space="preserve">EMBL:KNE60958.1 </t>
  </si>
  <si>
    <t xml:space="preserve">MTTTGAHCHDDGSYIVHCHSHDDGSWFAGHGGFDFSAFQTQFQGQHIDISSGAYSHGFDAAAQQFQAQAQSVGASAHGHGADVFAQQAQLQGQTISATGHGHADVFAQQAQFQGQTIDASAHGHGSADVFAQQAQFQGQTVSASGNGHADVFASQAQFQTQSIDASGANVSAAQAQGQYQSVNASGHGDVSAVQAQGQYQSIDAHSATIAHPSFC</t>
  </si>
  <si>
    <t xml:space="preserve">HGHGADVFAQQAQLQGQTISATGHGHADVFAQQAQFQGQTIDASAHGHGSADVFAQQAQFQGQTVSASGNGHA</t>
  </si>
  <si>
    <t xml:space="preserve">cluster101</t>
  </si>
  <si>
    <t xml:space="preserve">https://www.ebi.ac.uk/interpro/protein/UniProt/A0A0L0SSI3</t>
  </si>
  <si>
    <t xml:space="preserve">&gt;A0A0L0SSI3.1</t>
  </si>
  <si>
    <t xml:space="preserve">A0A0L0SSI3</t>
  </si>
  <si>
    <t xml:space="preserve">EMBL:KNE65329.1 </t>
  </si>
  <si>
    <t xml:space="preserve">MDPVNTTTPDVTTTTATTAPDVTIQTAAAPATTTTATATPATTTTATATPATTTTATATPATTTTATATPATTTTATTTAAPAASNDVSAQQLQAQQIDSESGSAQQMQAQKADGTDGSAQQMQAQKVDGTDGSAQQMQAQKADGTDGSVQQMQAQKVDGTDGSAQQMQAQKADGTDGSVQQMQAQKVDGTDGSAQQLQAQQANGTDGSAQQMQAQKSDGTDGSVQQMQAQKVDGTDGSVQQMQAQQADAANGSVNQAQAQQASSGANTTANQAQVQSADASSAAGHTAGANTTTTANQAQVQTADASSAAGHTAGANTTTTANQAQVQTADVSTASTTAGHTTGAHTTTATANQAQVQGQHADVSTAAAGHAGHATGAATGAHTTATANQAQVQGQHADVSTAAAGHAGHATGANVSAQQGQLQSQNVEVSSAAGHGHAAGGNVSAQQGQLQSQNVEVSSAAGHGHAAGANASTSQGQIQYQTADASSTAGCYDGANVSVAQGQAQHQSADVSAAGSSSVNVAQSQGQYQSADVSSVAVHGSSSSVSVAQGQAQSQTVEVSSAQAGHCHDDGSYVVAQHAHQGAVQHADGSWFGNFDINALQAQFQGQHIDVSSAFAHGFDAFASQFQAQSQSIGASAHGHADVFASQAQFQGQTLDASAHGHADVFAQQAQFQTQDVSASAHGHADVFASQAQYQSQDVSASAHGHADVFASQAQFQMQSVDASGASVSASQAQAQAQSVDVHTVSFC</t>
  </si>
  <si>
    <t xml:space="preserve">HGHADVFASQAQFQGQTLDASAHGHADVFAQQAQFQTQDVSASAHGHADVFASQAQYQSQDVSASAHGHADV</t>
  </si>
  <si>
    <t xml:space="preserve">cluster167</t>
  </si>
  <si>
    <t xml:space="preserve">https://www.ebi.ac.uk/interpro/protein/UniProt/A0A0L0T015</t>
  </si>
  <si>
    <t xml:space="preserve">&gt;A0A0L0T015.1</t>
  </si>
  <si>
    <t xml:space="preserve">A0A0L0T015</t>
  </si>
  <si>
    <t xml:space="preserve">EMBL:KNE68101.1 </t>
  </si>
  <si>
    <t xml:space="preserve">MSSPGGNPNVGGNPNAGGNPNAGGNPNAGGNPNAGGNPNAGGNPNAGGNPNAGGNPNAGGNPNAGGNPNAGGNPNAGGNPNAGGNPNAGGNPNAGGNPNEGGNPNAGGNPNEGGNPNAGGNPNAGGNPNAGGNPNAGGNPNAGGNPNAGGNPNAGGNPNAGGNPNEGGNPNAGGNPNEGGNPNAGGTRTRAGGNPNAGGNPNEGGNPNAGGNPNAGGNPNAGGNPNAGNGEPGNNAGGNSSSGNGQSGSGSTTHNTEHCTPDATNHGADASVTQIQGQFQHLDVSGATNVSATQAQLQAQGAHANGADVTVAQLQGQFQTVNASTAGHGASSVSATQAQVQGQEASVSAGHGGANASAQQLQGQYQEVSASNVGCHGGADVTAVQGQLQYQTLDASSAAGCHAGADVTAAQLQGQFQTANASTAGHGSANVTASQGQLQYQEVNASAAGHSSSSVSVVQGQAQAQTADVTTTTTTTTTTTTGTHCHDDGTWAVPQTHHDDGSWFAGHGFDIHALQAQFQGQHIDVSSAFGHGFGFDALAQQFQTQFQSVGASAHGHADVFAQQAQFQGQTLDVSSSAHGHADVFAQQAQFQGQTLDASSSAHGHADVFAQQAQLQGQSVHASGNTDVSVFQAQGQAQSIDVHSATVAHPSFC</t>
  </si>
  <si>
    <t xml:space="preserve">HGHADVFAQQAQFQGQTLDVSSSAHGHADVFAQQAQFQGQTLDASSSAHGHADVFAQQAQLQGQSVHASGNTDVSV</t>
  </si>
  <si>
    <t xml:space="preserve">cluster28</t>
  </si>
  <si>
    <t xml:space="preserve">https://www.ebi.ac.uk/interpro/protein/UniProt/A0A0L1I7K9</t>
  </si>
  <si>
    <t xml:space="preserve">&gt;A0A0L1I7K9.1</t>
  </si>
  <si>
    <t xml:space="preserve">A0A0L1I7K9</t>
  </si>
  <si>
    <t xml:space="preserve">LITAF domain-containing protein </t>
  </si>
  <si>
    <t xml:space="preserve">PROSITE:PS51837 </t>
  </si>
  <si>
    <t xml:space="preserve">MTGFNGKDQLTEMNVLQNEMKDININDSIHNEDSNINHNIYNNEMINSNNNNNNNNIYNDHNNNSHMYNNIYKNNSYNDGNSTCSGNNNTYNDNNFLNDRGEEDEDYYYNNNNNNINNNNINNNNINNNINNNNINNNYNNNYNNNYISSSNNYNNKSPNEVKEILNCDYCNKHVYPLIKTYTPLFVYIMIIILFVFISFFTIFLLPLLYLTFKQKKYICPYCEKNLTSSEKLFKVKRENQILTFQFPKCAIIISAKYLALFLSLIFLIFFFYIIRITSHFNLDNFVKGPYITSSWIDYLEDCGNKSQFRNKFNSIHNFKKLYYSNTVLWRGNFFQIKEGFLNSNSLYIKMNPSEYKYDRPDIRALFNNNLISQIENLQKNDYIEFECTLIEISKNKSPHLCLLWNVKLIEKYQPKNLSMVDFVKHLSILDMINSHANPNPFFINLNNKDSDAPASIKILHFSSNGFNEPNIIHTNDPYMLNIMEREHMEPNMKFGHFERKSLPFFDDEEEEDEQEDEQEEEEREGDNEDGHPYEFNQYEEPFINDPDDDINIFDDTMYAVPRNVSSFNHNSETFKNDVHPYEYEVSSMYDRDVREEKGQILKDNEHDNKRDNIKDNEHDNIKDSEHDNIKDSEHDNIKDNEHDNIKDNEHENNQDNIKDNKHENNQDNIKDNEHENNQDNIKDNEHDHIQDNIKDNKHDHIQDNIKDNKHDHIQDNIKDNKHDHNQANIKDSVPLNGQTGVSNDTPQNLSSDASKSVPKDVQNKVKNEKTQTKQIKKKHTKR</t>
  </si>
  <si>
    <t xml:space="preserve">HDHIQDNIKDNKHDHIQDNIKDNKHDHIQDNIKDNKHDHNQANIKDSVPLNGQTGVSNDTPQNL</t>
  </si>
  <si>
    <t xml:space="preserve">https://www.ebi.ac.uk/interpro/protein/UniProt/A0A0L1IG56</t>
  </si>
  <si>
    <t xml:space="preserve">&gt;A0A0L1IG56.1</t>
  </si>
  <si>
    <t xml:space="preserve">A0A0L1IG56</t>
  </si>
  <si>
    <t xml:space="preserve">EMBL:KNG78604.1 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</si>
  <si>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KINNNNNNNKSYSNICYSYIDSHEIINCNHILLFIKNKLLLTNLSFPNFQNITHEFLALHNILCLIKKYIIQSNIHNYENKLSISKNHISFFLIVYKSFIQKNNYLPYLYDDINFEDQNINTIVIRKKQHDEQKIQHIINKKKIKYSFYKPFSITYFRYFFSHFHFIKHITKDEIKNNDELLNHWQKFVCLYKYNMEKKEKQKKENKDNNIYIDHTHDNINNNNIYIDHTHDNN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</si>
  <si>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HTHDNINNNNIYIDHTHDNNNNNNNNIYIDHTHDNINNNNNIYIDHTHDNINNNNNNI</t>
  </si>
  <si>
    <t xml:space="preserve">cluster34</t>
  </si>
  <si>
    <t xml:space="preserve">https://www.ebi.ac.uk/interpro/protein/UniProt/A0A0L7K896</t>
  </si>
  <si>
    <t xml:space="preserve">&gt;A0A0L7K896.1</t>
  </si>
  <si>
    <t xml:space="preserve">A0A0L7K896</t>
  </si>
  <si>
    <t xml:space="preserve">PLAFX</t>
  </si>
  <si>
    <t xml:space="preserve">Kinesin motor domain-containing protein </t>
  </si>
  <si>
    <t xml:space="preserve">PROSITE:PS50067 </t>
  </si>
  <si>
    <t xml:space="preserve">MLRNSYNNDKSSCVNIKVIVRCRPLNEKEKNDINNEEVVRINNNEVILTINRNNEIYEKKYSFDYACDKDVDQKTLFNNYIYQIVDEVLQGFNCTLFCYGQTGTGKTYTMEGKILEHLKQYDNNKKVDLNESINSDISYCYELCENEDTGLIFRVTKRIFDILNKRKEEKIRHFKGKKNIFDEKDNEHINVINKETNGNNNNIINNNYNNLLCNKINIDKNDIYNNLKINKEPNNLLVNEKSRDITCDVVQKCSVDKNRNNDMYQTFDDKNMYDFNIKISYLEIYNEELCDLLSSTNENMKLRIYEDSNNKSKGLNVDKLEEKSINSFEEIYYIICSAIKKRRTAETAYNKKSSRSHSIFTITLIIKDINNVGESITKIGKLNLVDLAGSENALKSSYGSLKIRQQESCNINQSLLTLGRVINSLIENSSYIPYRDSKLTRLLQDSLGGKTKTFIVATISPSSLCIDETLSTLDYVFRAKNIKNRPEINIKTTKQLKIKDLNNEIEKLRNALNLSREKRGVYLDTEEYNNIQNSLKKNKEILLEKEKILFEKSKKIKNLLNKMDNTDDLQNKIFFFLKDTIQKYKNIQAFHQILIKKIIEEKYITQFLLNKYHSLEENFINQKKSFQQIKTNMSNIMHDNLLNIKKNIHQENHLLNDICKTILFILDDTKNYLVQNKKSYNDYINHFEELNSNINFKYNDTLNCILDHMDILQKYDHDYFSLSENIKKEISQCKINIPHISDEAKQKMPAIIGVYNTNGLKKEKQSGEKIICEKQSGEKIICEKQNGEEIICEKQSGEKIICEKQNGEEIICEKQNGEGIICEKQNGEGKTCQKQYGKEENNEMPFDHIEESFNYPENKEFIKDLLLNRQGEDIIQNLDNHESEKKLYNAKSLIQYIKSICNIFHIFLNESFMLLEKKCHEKYIHWDKDKKIMNDNIEYIYKKYDVFEKEDNIIINNYKKMINEDIQEFKENILKDIELLINKNVEDIYEKMNNKFDLLNKELYDKSKKNYKSVFMNSVKKIDDTIQHFSECNINDEKEYNNINNDIKRKITNYHTVLYNILSYLKRKSYIEEKEHSKCLNDTLNIYNNLLYTNNLNIDKIINNFTSQTNINKIEKRKLYNVISEKILQNKNKESQEQKGGHRIHMLKSNENIKLFNNIFEQNLNKCNMYIAELIDILKKKDYLQDIPSTSSYDLMENMDDEFYLNIKDDVQRIRETFVNVIDMFTPMKITSLNRDSTYDTNYDNNKNDDNNKNNHDNNKNNHDNNKNGDNNKNDHDNNKNGDNNNYDDNKMDQGHDHNNYLYNDDNKMDQGHDHNNYLYNDDNKMDQGHDHNNYLYNDDNKMDQGHDHNNYLYNDDNKMDQGDHHNYYLYNDDNKIDQGDHHNYYLYNDDIIRQNLYLEVKNTLMKEIEQITTTHDIDLSKVFEQIDENFQFLIQDDKIVAHENNYSRYNSLNDHTTNSSIPHNINNKGDKNKLNVKTNHNNLPLNEYMLYNKNTTDNPIQPIDETYQELNYLNNNQHNKRFDVNTENMSVTSLKEYERKRNINVQNVHITNNYSNNNNNNNNNNNNNNNNNNNKFQSTKIKAIENRAFPKKASPALKRIKEENYKNKKFKLPRTSKE</t>
  </si>
  <si>
    <t xml:space="preserve">HDHNNYLYNDDNKMDQGHDHNNYLYNDDNKMDQGHDHNNYLYNDDNKMDQGHDHNNYLYNDD</t>
  </si>
  <si>
    <t xml:space="preserve">https://www.ebi.ac.uk/interpro/protein/UniProt/A0A0L7KDW5</t>
  </si>
  <si>
    <t xml:space="preserve">&gt;A0A0L7KDW5.1</t>
  </si>
  <si>
    <t xml:space="preserve">A0A0L7KDW5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</si>
  <si>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NNNNNNNIYIDHTHDNINNNNNIYIDHTHDNI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</si>
  <si>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HTHDNINNNNIYIDHTHDNNNNNNNNNNNNIYIDHTHDNINNNNNIYIDHTHDNINNNNNNI</t>
  </si>
  <si>
    <t xml:space="preserve">https://www.ebi.ac.uk/interpro/protein/UniProt/A0A0L7KE35</t>
  </si>
  <si>
    <t xml:space="preserve">&gt;A0A0L7KE35.1</t>
  </si>
  <si>
    <t xml:space="preserve">A0A0L7KE35</t>
  </si>
  <si>
    <t xml:space="preserve">MTGFNGKDQLTEMNVLQNEMKDININDSIHNEDSNIKHNIYNNEMINSNNNNNNNNNIYNDHNNNSHMYNNIYKNNSYNDGNSTCSGNNNTYNENNFLNDRGEEDEDYYYNNNNNNINNNNINNNNNNINNNNYISSSNNYNNNYISSSNNYNNKSPNEVKEILNCDYCNKHVYPLIKTYTPLFVYIMIIILFVFISFFTIFLLPLLYLTFKQKKYICPYCEKNLTSSEKLFKVKRENQILTFQFPKCAIIISAKYLALFLSLIFLIFFFYIIRITSHFNLDNFVKGPYITSSWIDYLEDCGNKSQFRNKFNSIHNFKKLYYSNTVLWRGNFFQIKEGFLNSNSLYIKMNPSEYKYDRPDIRALFNNNLISQIENLQKNDYIEFECTLIEISKNKSPHLCLLWNVKLIEKYQPKNLSMVDFVKHLSILDMINSHANPNPFFINLNNKDSDAPASIKILHFSSNGFNEPNIIHTNDPYMLNIMEREHMEPNMKFGHLERKSLPFFDDEEEEDEQEDEQEEEEREGDNEDGHPYEFNQYEEPFINDPDDDINIFDDTMYAVPRNVSSFNHNSETFKNDMHPYEYEVSSMYDRDVREEKGQILKDNEHDNKRDNIKDNEHDNIKDSEHDNIKDSEHDNIKDNEHDNIKDNIKDSEHDNIKDNEHENNQDNIKDNKHENNQDNIKDNEHENNQDNIKDNKHDHIQDNIKDNKHDHIQDNIKDNKHDHNQANIKDSVPLNGQTGVSNDTPQNLSSDASKSVPKDVQNKVKNEKTQTKQIKKKHTKR</t>
  </si>
  <si>
    <t xml:space="preserve">HDHIQDNIKDNKHDHIQDNIKDNKHDHNQANIKDSVPLNGQTGVSNDTPQNL</t>
  </si>
  <si>
    <t xml:space="preserve">https://www.ebi.ac.uk/interpro/protein/UniProt/A0A0L7M1X0</t>
  </si>
  <si>
    <t xml:space="preserve">&gt;A0A0L7M1X0.1</t>
  </si>
  <si>
    <t xml:space="preserve">A0A0L7M1X0</t>
  </si>
  <si>
    <t xml:space="preserve">PLAF4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</si>
  <si>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NNNNNNNIYIDHTHDNINNNNNIYIDHTHDNINNNNNNIYIDHTYDKNCNHFHNNFHNDHYNFPCANTHYNHTIQIKKKERKIKNSTPILLCNNKNNDILYFFKNTLTHHIKETIKKGTTNVFKNENINTIYTSIYQEKEIYFVKSLLLHSHRNTSTLKETIQNINNSLLKYNKTNNFPSNICLVLLMSGFITQEILKIASLWCNLLRVAHVQKKKKIKR</t>
  </si>
  <si>
    <t xml:space="preserve">https://www.ebi.ac.uk/interpro/protein/UniProt/A0A0L7M3Z1</t>
  </si>
  <si>
    <t xml:space="preserve">&gt;A0A0L7M3Z1.1</t>
  </si>
  <si>
    <t xml:space="preserve">A0A0L7M3Z1</t>
  </si>
  <si>
    <t xml:space="preserve">MLRNSYNNDKSSCVNIKVIVRCRPLNEKEKNDINNEEVVRINNNEVILTINRNNEIYEKKYSFDYACDKDVDQKTLFNNYIYQIVDEVLQGFNCTLFCYGQTGTGKTYTMEGKILEHLKQYDNNKKVDLNESINSDISYCYELCENEDTGLIFRVTKRIFDILNKRKEEKIRHFKGKKNIFDEKDNEHINVINKETNGNNNNIINNNYNNLLCNKINIDKNDIYNNLKINKEPNNLLVNEKSRDITCDVVQKCSVDKNRNNDMYQTFDDKNMYDFNIKISYLEIYNEELCDLLSSTNENMKLRIYEDSNNKSKGLNVDKLEEKSINSFEEIYYIICSAIKKRRTAETAYNKKSSRSHSIFTITLIIKDINNVGESITKIGKLNLVDLAGSENALKSSYGSLKIRQQESCNINQSLLTLGRVINSLIENSSYIPYRDSKLTRLLQDSLGGKTKTFIVATISPSSLCIDETLSTLDYVFRAKNIKNRPEINIKTTKQLKIKDLNNEIEKLRNALNLSREKRGVYLDTEEYNNIQNSLKKNKEILLEKEKILFEKSKKIKNLLNKMDNTDDLQNKIFFFLKDTIQKYKNIQAFHQILIKKIIEEKYITQFLLNKYHSLEENFINQKKSFQQIKTNMSNIMHDNLLNIKKNIHQENHLLNDICKTILFILDDTKNYLVQNKKSYNDYINHFEELNSNINFKYNDTLNFILDHMDILQKYDHDYFSLSENIKKEISQCKINIPHISDEAKQEMPAIIGVYNTNGLKKEKQSGEKIICEKQSGEKIICEKQSGEKIICEKQSGEKIICEKQNGEEIICEKQNGEEIICEKQNGEGKTCQKQYGKEENNEMPFDHIEESFNYPENKEFIKDLLLNRQGEDIIQNLDNHESEKKLYNAKSLIQYIKSICNIFHIFLNESFMLLEKKCHEKYIHWDKDKKIMNDNIEYIYKKYDVFEKEDNIIINNYKKMINEDIQEFKENILKDIELLINKNVEDIYEKMNNKFDLLNKELYDKSKKNYKSVFMNSVKKIDDTIQHFSECNINDEKEYNNINNDIKRKITNYHTVLYNILSYLKRKSYIEEKEHSKCLNDTLNIYNNLLYTNNLNIDKIINNFTSQTNINKIEKRKLYNVISEKILQNKNKESQEQKGGRRIHMLKSNENIKLFNNIFEQNLNKCNMYIAELIDILKKKDYLQDIPSTSSYDLMENMDDEFYLNIKDDVQRIRETFVNVIDMFTPMKITSLNRDSTYDTNYDNNKNDDNNKNNHDNNKNNHDNNKNGDNNKNDHDNNKNGDNNNYDDNKMDQGHDHNNYLYNDDNKMDQGHDHNNYLYNDDNKMDQGHDHNNYLYNDDNKMDQGHDHNNYLYNDDNKMDQGDHHNYYLYNDDNKIDQGDHHNYYLYNDDIIRQNLYLEVKNTLMKEIEQITTTHDIDLSKVFEQIDENFQFLIQDDKIVEHENNYSRYNSLNDHTTNSSIPHNINNKGDKNKLNVKTNHNNLPLNEYMLYNKNTTDNPIQPIDETYQELNYLNNNQHNKRFDVNTENMSVTSLKEYERKRNINVQNVHITNNYSNNNNNNNNNNNNNNNNNNKFQSTKIKAIENRAFPKKASPALKRIKEENYKNKKFKLPRTSKE</t>
  </si>
  <si>
    <t xml:space="preserve">cluster116</t>
  </si>
  <si>
    <t xml:space="preserve">https://www.ebi.ac.uk/interpro/protein/UniProt/A0A0N9WC82</t>
  </si>
  <si>
    <t xml:space="preserve">&gt;A0A0N9WC82.1</t>
  </si>
  <si>
    <t xml:space="preserve">A0A0N9WC82</t>
  </si>
  <si>
    <t xml:space="preserve">PSEFL</t>
  </si>
  <si>
    <t xml:space="preserve">Phage tail protein </t>
  </si>
  <si>
    <t xml:space="preserve">EMBL:ALH99520.1 </t>
  </si>
  <si>
    <t xml:space="preserve">MSASITLAGESQIALKQSQKKPLIISKFIFANVPGLDPVAPIDRAAGKPPAGQIVQVYTIPKENAGYVNPNQVVYSAQLGSDIGDWDFNWVGLEDEDGVLFAVSSVPLQQKRKNIPPLQIGNNVTRNFLVAFDGALELTGVTIDASTWQHDFTVRLAGIDERERQSNRDVFGRACFFGSGLSFRWLSDGFYITPGVAYLEGIRVVLAEPFPVTGIVITDTIWLDVCLERQASDTVTSWKVKSGNHTDYIDSAGARHYCVPIAKVVSSTQVDDLRTVEPINGALVTHFAARTGDYPNLRARGTTKDDVGLGQIPNAKSDDPATNSSEILATTAALNKLNQMIGEPLVGMVASFAMSAVPSGWLRCNGAAVSRTTFAKLFTRVGTTFGGGDGSTTFNLPDMRGLFPRGWDEGRGIDGGRPFGSHQDHMMLSHHHSAWSAAAGDHIHSAWTDAQGEHSHSAWSDVQGNHAHQVKEGHAQPGGNDEVMASGDDYTRTIAHWSTSSAAGAHSHNIGVSSAGNHGHNIGVGWAGNHSHAVTVDPNGGHENRPKNIALLYCIKF</t>
  </si>
  <si>
    <t xml:space="preserve">HSHNIGVSSAGNHGHNIGVGWAGNHSHAVTVDPNGGHENRPKNIALLYCIKF</t>
  </si>
  <si>
    <t xml:space="preserve">cluster121</t>
  </si>
  <si>
    <t xml:space="preserve">https://www.ebi.ac.uk/interpro/protein/UniProt/A0A0Q0ELG6</t>
  </si>
  <si>
    <t xml:space="preserve">&gt;A0A0Q0ELG6.1</t>
  </si>
  <si>
    <t xml:space="preserve">A0A0Q0ELG6</t>
  </si>
  <si>
    <t xml:space="preserve">PSESX</t>
  </si>
  <si>
    <t xml:space="preserve">EMBL:RMT71016.1 </t>
  </si>
  <si>
    <t xml:space="preserve">MAARFTKAGEQLIAQKQAAHEVLEISRFIFALVPDLDPESPVDRDAPKPPPEHIVHTQPYTQKGFVNPNQVVYSLMLGSDVGDFDWNWIGLESAEDVLVSVAYVPTQQKRKNILPLQIGNNVTRNMMLAFDGAQELTNVTIDASTWQHDFTVRLHDIDERERLSSRDLFGRACFFGDSLQLVNTDDVYQIKPGIAYLEGIRVELASALPADVPSLPAKAWLDVALVRHASSVEMALSVEWGEALADYADSAGVRHYLIALAELPDSATITDKRAVEPITSPLVQHFASRIGDYAQLRARATTKEDVGLDQLPNAKSDDPASNSSDVLATTAALNNLDQRISDSLVGMVAAFDMEAAPPGWLKRNGADVSRVAYSKLFAVIGTRYGAGDGSTTFNVGDSRGLFLRAWDDARGIDPGRGIGTVQQSQNLAHDHGASAEAVGDHIHGAGTDLQGEHAHRAWTDEQGHHQHGIYKALNSEVGVGGPNLTAANGHAGWAAPTDWGGVHSHVVGMDYSGGHGHNVSIGGGGNHSHAITVNPAGGNEARPINQALLVCIKY</t>
  </si>
  <si>
    <t xml:space="preserve">HSHVVGMDYSGGHGHNVSIGGGGNHSHAITVNPAGGNEARPINQALLVCIKY</t>
  </si>
  <si>
    <t xml:space="preserve">cluster164</t>
  </si>
  <si>
    <t xml:space="preserve">https://www.ebi.ac.uk/interpro/protein/UniProt/A0A0Q4TKG8</t>
  </si>
  <si>
    <t xml:space="preserve">&gt;A0A0Q4TKG8.1</t>
  </si>
  <si>
    <t xml:space="preserve">A0A0Q4TKG8</t>
  </si>
  <si>
    <t xml:space="preserve">9RHIZ</t>
  </si>
  <si>
    <t xml:space="preserve">EMBL:KQO45566.1 </t>
  </si>
  <si>
    <t xml:space="preserve">MNDDLRSAIIATAGRTGADPVDLATTISYETAGTFDPWKAGPTTQWGQHRGLIQWGEPQRAKYGVTQDKHTHTGTAAEAGGHSHGGSTGSGGSHDHGGSTGPVGEHTHSGTTATGGSHSHTGSAAEAGSHSHNVKFSQSVLAGGNDIFGAIAIGSNGANGSTDAGGSHTHSVTINANGDHQHGFTTDSAGGHTHTIPNAPNHAHTIAAAADHTHTLSLNDTGSGAAHANMPPGAVVAFAIKA</t>
  </si>
  <si>
    <t xml:space="preserve">HTHTGTAAEAGGHSHGGSTGSGGSHDHGGSTGPVGEHTHSGTTATGGSHSHTGSAAEAGSHSHNVKFSQSVLAGGN</t>
  </si>
  <si>
    <t xml:space="preserve">cluster136</t>
  </si>
  <si>
    <t xml:space="preserve">https://www.ebi.ac.uk/interpro/protein/UniProt/A0A0Q7ID31</t>
  </si>
  <si>
    <t xml:space="preserve">&gt;A0A0Q7ID31.1</t>
  </si>
  <si>
    <t xml:space="preserve">A0A0Q7ID31</t>
  </si>
  <si>
    <t xml:space="preserve">9ACTN</t>
  </si>
  <si>
    <t xml:space="preserve">MAITSYPFDEQPVSEGQFSYLFRELQSTGVADQVGGSGFNTYGDSSGMRVKVAPGFALVRGHAVQSTGTETITIAAASTSARIDRVVLRLDPAANSIVIAVVQGSPGGGAPALTQTDTGIYEFPLAQVSVAVGAATISASAVTSERRFIGNTVGGWTSTTRPQSPRIGRLGLNTSTNTWEYWTGSAWSALAPTVTWASISGRPNEFAPGSHTHDWGDVINKPTAFNPSAHNHDWAQVTGKPTTYTPSSHGHAWTEISGKPSTFAPASHSHSWASITSKPSTFAPSSHSHSGYLTSGSTIAWANGSKKPHSNSASGSGTWYAVWVEGDGTFCRNTSSIRFKENVRPFDVNAEDVLALRPVVYDRKDQLKEDGSVKEGRKDEVGLIAEEVEAAGLSWLVNYLDDQVDGLRYDLLGVALLPVVQRQAAQLSALEARLTALESKAA</t>
  </si>
  <si>
    <t xml:space="preserve">HGHAWTEISGKPSTFAPASHSHSWASITSKPSTFAPSSHSHSGYLTSGSTIAWANGSKKPHSNSAS</t>
  </si>
  <si>
    <t xml:space="preserve">cluster133</t>
  </si>
  <si>
    <t xml:space="preserve">https://www.ebi.ac.uk/interpro/protein/UniProt/A0A0Q9S8V2</t>
  </si>
  <si>
    <t xml:space="preserve">&gt;A0A0Q9S8V2.1</t>
  </si>
  <si>
    <t xml:space="preserve">A0A0Q9S8V2</t>
  </si>
  <si>
    <t xml:space="preserve">9MICO</t>
  </si>
  <si>
    <t xml:space="preserve">EMBL:KRF23998.1 </t>
  </si>
  <si>
    <t xml:space="preserve">MLTVGAALIHVGVSADHFREWWAAGLFFLVSAAAQLGWALWCWSRPSSRRVLLAGAGGSVALALVWTVSRTSGLPFGPGAGVAEPVGVADTVCVTLEVLSAGLAVVAATAWAPIRLKGPSTPRRAAALTGAVAALTLVASGAAIAAPGHDHGAAEVAGASAGHSHADGTDGEGDDTDGDDTGATAHDHSDVPNLPDAASATPAQTAAAKDLLAKTIAATTAYRDPAAATKAGFDVQAAWDRKQKKLAALGTEARRKSPRTGAVHVPNEANRTDGKVLDPSAPETLVYRRNTDGKFTLIGIMFTAEKKAPPTSYQPYVRWHTHEACVGGGLKKLKPVNGVCADGTTLRTSGAMTHLWFVDSGQLAQAYAVKPPVKAMVAYQKSLP</t>
  </si>
  <si>
    <t xml:space="preserve">HDHGAAEVAGASAGHSHADGTDGEGDDTDGDDTGATAHDHSDVPNLPDAASATPAQTAAAKDLLA</t>
  </si>
  <si>
    <t xml:space="preserve">cluster49</t>
  </si>
  <si>
    <t xml:space="preserve">https://www.ebi.ac.uk/interpro/protein/UniProt/A0A0R2SV39</t>
  </si>
  <si>
    <t xml:space="preserve">&gt;A0A0R2SV39.1</t>
  </si>
  <si>
    <t xml:space="preserve">A0A0R2SV39</t>
  </si>
  <si>
    <t xml:space="preserve">9FLAO</t>
  </si>
  <si>
    <t xml:space="preserve">EMBL:KRO78844.1 (Fragment)</t>
  </si>
  <si>
    <t xml:space="preserve">MGCTLLESDKMKSLFLLSLTLLYSCISLAQVKIGGDPKIIHPHSLLELKSNTKALVLTVVTDLEMQAITPLNGALVFNIDQGCVFFYHQRWMPLCEFTPPTTPTPASFQNISENNFLFTSSSGEQTLIEVPSINHGHENTLTDAISHTHETENYALYNHSHATQNFALNTH</t>
  </si>
  <si>
    <t xml:space="preserve">HGHENTLTDAISHTHETENYALYNHSHATQNFALNTH</t>
  </si>
  <si>
    <t xml:space="preserve">cluster65</t>
  </si>
  <si>
    <t xml:space="preserve">https://www.ebi.ac.uk/interpro/protein/UniProt/A0A0U4CR42</t>
  </si>
  <si>
    <t xml:space="preserve">&gt;A0A0U4CR42.1</t>
  </si>
  <si>
    <t xml:space="preserve">A0A0U4CR42</t>
  </si>
  <si>
    <t xml:space="preserve">BURCE</t>
  </si>
  <si>
    <t xml:space="preserve">EMBL:ALX10270.1 </t>
  </si>
  <si>
    <t xml:space="preserve">MATQIIITDAGRAALVAAGNGGTNAHQVVEIGLANAPFVADKGLTKLPNELKRIKSFGGANVAPDTIHTTLKDDSADQYSLYGFGLYLENGVLLAAYGQATPIMEKSPAALLLLSSDMQFTAIDATKLVFGDASFLNPPATTERQGVVELATQAEVNAGSDDTRAVTPKTAATRYAALNGATFTGPVITDFDAGPETAHVLVRPPSGKNGRESRVRLHGTFGGNHADTGTRLIATIRSGFDNGAWGREYVDLWLNRTGNDNQVDANQARALRIAYGGRVLVGDVRNDDGNSRLRVGGDIAAEGTSYAKAASIDGGAGNFSTLFFTDGGKIRWSLFKRDGVATGGNGGNNFGLNAFADDGATQFSAFRVDRGTQTFSVAKRLTVGDVGDDGKNALQVGGNAAFKGGLTTREMDVNGAHFRAISNDYGAFLRNDGTNVYLLSTNKGNPEGQWNDFRPFAWSLADGIVRISDSGALTNIGGDLAIGRNTNEGHIRLGPVDGHFYANAHSVGWWGQADSFQYILDDHTFRINGNPVWHSGNLTPLDRTKGGTMSGDLWFDPGKRIYLSEGSAQAPSLTFINDGAPDTGLYHINDGSFGVTCNGIPQVSFTPGGTTFQTPVKGPTPAAGDRSTSLATTEWVLAALSKATVGQIVFEPRTLPRAGFLKANGTLVNRADYPALWAYAEASGTLVSDDEWRNERWGCFSTGDGSTTFRLPELRGEFIRCWADGRDDIDPQRAIGTYQAPQNRSHAHGASAAAVGDHAHSAWTDAQGWHGHHGWTAGVGDHQHVSPWGESVSVYRPPWGTWGAANNTGSGSSDGDNVWGMTSPAGGHSHEFNTEGAGNHGHNVGIGGAGNHSHAITVNADGGNEARPRNIALLAMIRAY</t>
  </si>
  <si>
    <t xml:space="preserve">HSHEFNTEGAGNHGHNVGIGGAGNHSHAITVNADGGNEARPRNIALLAMIRA</t>
  </si>
  <si>
    <t xml:space="preserve">cluster64</t>
  </si>
  <si>
    <t xml:space="preserve">https://www.ebi.ac.uk/interpro/protein/UniProt/A0A0V8SVU1</t>
  </si>
  <si>
    <t xml:space="preserve">&gt;A0A0V8SVU1.1</t>
  </si>
  <si>
    <t xml:space="preserve">A0A0V8SVU1</t>
  </si>
  <si>
    <t xml:space="preserve">PSESD</t>
  </si>
  <si>
    <t xml:space="preserve">EMBL:KSW24440.1 </t>
  </si>
  <si>
    <t xml:space="preserve">MLFKTIHTFYGLTAMAEAESAGVPINLPTMAVGDGNGNPTDPQETDTQLVRERYRAAVNRVYQSPTDPKRFTAELVVPADIGGFTMREVAVFDSHGSMFVVGTLPDTYKPTVDEGAFSDVVVRVDFLVSNAQIITLQVDPAIAVASQQWVLSNVKAAQIIPGGTVTQFLGKASNADGDYQWKEMDAINVTVDTVAEKQLLAANQTTVDLTVTTTYGLAVYVAGLRLDKGTGADEWQPDANIPTRLKLGKSYAANTRITLVNNEPAGSAPAPLERGNNLADVIDKAAGRTNLDVFSKSETRTMAPAGLVATFARSTAPTGWLKANGAAVSRTAYADLFAAIGTTHGAGDGFNTFNLPDLRGEFIRGWDDSRGVDGDRVLGSWQSGAMESHIHSATTADAGGHVHTGTTNSAGAHNHAASTATAGNHAHGAWTDAQGQHTHAALGSPGVGQGAAGPNSVMQALGSTNTTSAAGLHSHNVGVASAGDHTHGVSVGSGGEHSHNLSIASAGTHSHSITISSAGGLETRPRNVALLVCIKY</t>
  </si>
  <si>
    <t xml:space="preserve">HSHNVGVASAGDHTHGVSVGSGGEHSHNLSIASAGTHSHSITISSAGGLETRPRNVALLVCIKY</t>
  </si>
  <si>
    <t xml:space="preserve">https://www.ebi.ac.uk/interpro/protein/UniProt/A0A151L7S5</t>
  </si>
  <si>
    <t xml:space="preserve">&gt;A0A151L7S5.1</t>
  </si>
  <si>
    <t xml:space="preserve">A0A151L7S5</t>
  </si>
  <si>
    <t xml:space="preserve">Ubiquitin-activating enzyme E1, putative </t>
  </si>
  <si>
    <t xml:space="preserve">EMBL:KYN94927.1 (Fragment)</t>
  </si>
  <si>
    <t xml:space="preserve">NHFYIHNNNNKKYSFLFYHYISLSLLNIPEINEYVTKLDYTSFKHNSITNKIFFLIKCYKDLYNIQQEKKIIIKKNKINNNNNNNNNKSNSNSNNWYSYIDSHEIINCNDILLFIENKLLLTNLSFPNFQNITHEFLTLHNILCVIKKYIIQSNIHNYDNKFSISKNHISFFLIVYKSFIQKNNSLPYLYDDINFEDQNINTIVIRKKQHDEQEIQHIINKKKIKYSFNKPFPITYFRYFFSHFHFIKHITKEQIRNNDELLNNWQKFVCLYKYSMEKKEKHKMENNDNNIYIDHTHDNINNNNNIYIDHTHDNINNNNNIYIDHTHDNINNNNNIYIDHTHDNINNNNNNIYIDHTHDNINNNNNNIYIDHRYDKNYNHFHNNFYNNDYNFPCATTHYNHTIQIKRKERKKKNSTPILLCNNKNNDILYFFKNTLTDHIKQKIKKGTTNVLKNENINTIYTSIYQEEEEIYFVKSLLLHSHRNITTLKKTIQNINNSLLKYNKTNNFFSNIYLVLLMSGFITQEILKIASLYLKPHINYYFFEL</t>
  </si>
  <si>
    <t xml:space="preserve">HTHDNINNNNNIYIDHTHDNINNNNNIYIDHTHDNINNNNNIYIDHTHDNINNNNNNI</t>
  </si>
  <si>
    <t xml:space="preserve">cluster40</t>
  </si>
  <si>
    <t xml:space="preserve">https://www.ebi.ac.uk/interpro/protein/UniProt/A0A176U2V7</t>
  </si>
  <si>
    <t xml:space="preserve">&gt;A0A176U2V7.1</t>
  </si>
  <si>
    <t xml:space="preserve">A0A176U2V7</t>
  </si>
  <si>
    <t xml:space="preserve">9FIRM</t>
  </si>
  <si>
    <t xml:space="preserve">LPXTG-motif protein cell wall anchor domain protein </t>
  </si>
  <si>
    <t xml:space="preserve">EMBL:OAD86852.1 </t>
  </si>
  <si>
    <t xml:space="preserve">MKDHKKRQMWYRIVTTLAVVVVFVTTYMLILPAITMENKAECGITEHKHDANCYSSHYEKEKELACTTDSLGVHKHTDACYDAEHKLICGYADFVIHEHDASCYDKDGNLVCTIPEHKLHQHTPECYQMQKQLVCTQEESVGHTHMPECYTKQQGALICGKEEHTHGEGCYDAEGNLICTLEEHTHSDECYEWNDVLTCTIPESAGHTHSEACYQDVQVLICEEPAELHTHTAECYKDGVLACGKLELKEHKHSETCFTEKQVLVETLICDRVEHVHTDECYKGSGQKEEQSSVASEEVTSGQSEEVTSEDASTEENSTEEISSEELSTEEVSTEEASLEETSTEEASSQIEEASSEAGTDAEETSLEAVSEEESEAESESEPEESSSIEAGSEDVSEEASTEAESLEEESTEEESEEELTSEEASTEENTSEVEEESSELPKLTGIWPQDMIAVASALVGSENKDLVEFCLNYVGVYGVSFNTDLDAWIEGLQENDLYGTADEFDPNPGDVAFFDEDGDSSADYAGVVVNATFDEDGFVTEFTVVETNDQGIVEEHVYSAGEESLKGCCLMPYIADPNDALVIPETTTYTDFKKYVTSMAGTGTVYDKTTGNYKSDLKVNFSIPSNDIKNANYSYELKYPEGIVVPDKLIGQTFPLEDENKTKAGTFHFVKNDDGTYSARINFDQGYVNNAGTTITGHLWFEGELKKTTVTDEGKIVISGEDKVRLEIPREEITYPEDENDKYNIDVMKKEASYNKETGKLEYTVYVSSIKGTPDDIDFSDTITVMGMTLGTPQITVNKQTMKKYSWEQEGNPSKSETITVDSTYESNTIKMKLPQLPKGKEGQDHSTYVEYKRYEIKYSYDVSSMDVGTLTANNKAHVESKDSKTGEIIRDEDKKDITIENKYEIAKRGDFDSANNRIKWTITLNSKNANIAGGKLTDEMLSMIKSGTDVTITPSEGAKIVRGADGKITSIDFEPVSNEKNTNQYTIIYYTEAEQTWKDQTVRNTVTFKPDGGDDVSGTGDVSIKGGEVKKTVDSAVEAPDGKTAEIKWTVSLVILDGKLPKTTIVDSMSSSHNWVSGNGKGNYLTVKQIKDWGGKYTWKSQNDTIIKYGDFTGSDFELTFTDSDGKTYQYSEIANMGDSSELKFTSFKVELKNDISCVGANKLVFSYATTADLTQAVTGDKNKYINKIEVDGKKDEATYDYTYSKGEIVKTDGNNQTNPTSTTTAGELTWKIKVTTDTKDHQTLTVTDKLPDGVKLTGFIVQKNSGSYNRSEYTVEGVMFSKQSGNFEDEFSIEGSKYENDTFTLVIKRQSGEPLPTAMEFEITVKCEVNGAQEMVAGTKYIFTNEASAKLDDVSIGSSSQTQEWTKKDTTVAKKVVDKSGDYDNTTRRAKYSIVLNPDAEDLVEGTDKLTLEDILDSYDKTYWAEGGNDGVTVQAELIPSTVKLYYAVPDGNGGYTTGEEVTGWAWTYKEEPPSYDHTKHIITATGVPDSTALIFKYEYLITVDVPDKNHTKVSVNINNTAKLSGTSHEGTTGDKSYLWERQAAGGGVTTDKNYILYKVEKGNYGKAVSGAVFQLQKYVNEAYQNIDGKTFTTDQEGKITVLWDANLYEKNVLYRLVEVKAPSGYKLPDGEAPSIEFYFSDENDKTNVLPSQLPIGAFDLSKASHTSYLENEVSQSYVLPETGGTGTYWYTMGGVLLTAGAAFLIYKKHMRKGGRRIW</t>
  </si>
  <si>
    <t xml:space="preserve">HTHMPECYTKQQGALICGKEEHTHGEGCYDAEGNLICTLEEHTHSDECYEWNDVLTCTIPESAGHTHSE</t>
  </si>
  <si>
    <t xml:space="preserve">https://www.ebi.ac.uk/interpro/protein/UniProt/A0A183K4N0</t>
  </si>
  <si>
    <t xml:space="preserve">&gt;A0A183K4N0.1</t>
  </si>
  <si>
    <t xml:space="preserve">A0A183K4N0</t>
  </si>
  <si>
    <t xml:space="preserve">9TREM</t>
  </si>
  <si>
    <t xml:space="preserve">PWWP domain-containing protein </t>
  </si>
  <si>
    <t xml:space="preserve">PROSITE:PS50812 </t>
  </si>
  <si>
    <t xml:space="preserve">MSMAYSPGDKIFAKVKGHPHWPSRINLLPEDVPIPKGKYPIFFYGTHEVYFLAPKDIFPYEKFKHKYGVPRNKAVFQAGLREIEENPDVLLYKKDPEAETFLAQFYSFKRGCKDNGHNSVLASPTMEIQSQKRSKSTSAETEHGRPAKRPHTESRKSSGSVDHHSYSAQRDRRSSAIKCAKKSPNTTNSPVKSSIPSSDVAESDGFVPVDSQRVSALRLRIRKHSSVLMSPDSVSPSSPSTTGSTATLEARHGSEQSHTSSNDPLKIIIRQNTAISPLVSIEEKTKSRPVVSVTPTRSTANENHTNQSDTHRTRSTAVVTPLLRNVLPELSDDSSDSVASTNDVNLKTNDTDDKEKQSILEEKAARNNQDSNRDTYRTDSIRLRRRPAKQGRYSTEFIIFTNVKNSRKRSPSISPKLSSRSWEKSPMELTSKSVDVRTSSVVSSNSTVVVQSNTMSTINDQNIKDKEQQLKDLDAEERLLLIDRSIKSSLIQGHEDIATCVDRLEFLDKMTISLPIMARCWTVVETIRKCRRYKRSLEVKIAAQKVFNKFLQLYATADKNELDLAHAELIKHQQRHIKKHFPGFNKDDSLEETVSMSANSIPPYMGPKSMADLFQLTTRSTKSEIPDVKKTCHETGKSTSEILQSPSSVDKTPNTSQPLERFELSTVNMDTLTCVAVKSPTQHVVTTVCESKSHSSLHSPLKVGYQTDVSVQDIPLPEETPTQFISPKETAMNSTDVIAIGKDICEMPTGEDVEEEFELLDVYEEPEEPDDAAIIQQSDCKFPILQFSEPDNFVKTKSISLSATPEQAGFAVTPIPHVNCSSSATYMGAYHSHPVITNKSLYPYPIFPNVQIQNPFRNHGHLLTDYSSPSHSHLRQNVDATPPQSSSRAYIPHSLHPSEDPPPPYRPYIPTRCDPEQTQELGISPDSSTKPRKELSQPSNITNNGAIQELTSTTKASNLNPGRLKVCGGSNNNNTSRETRTPPHRGRSPHALPHPLEHYQRYLNSALNSEDETSKNDTSKQFTDRPLETHDTLPNNQSSLNASKTDNVETHISPVNDNLHNEMPFVSPSAEDLDTRIARLYDLAMRKNSITVSNTAVDISNENKSQKPTANPIISPPPPPPPLPTSQRILFTHRPQNPIHSNISKCLTPLSSSQQELRLSSHKINDNTRNLENNTGHRGPTNRSNQISSSSLHEQIQYLPSGSHPSGPDNIVINPNISCEMSFKVSEQQTRNIPISDSTLGFSGNSLDSIRPATHSYPRRPLNNHPQSTRHYPVNPAHNYQTTHPHFQRSNSNRMKLNSDPLLSGRRHSDRDDDRDIYSMLGV</t>
  </si>
  <si>
    <t xml:space="preserve">HSHPVITNKSLYPYPIFPNVQIQNPFRNHGHLLTDYSSPSHSHLRQNVDATPPQSSSRAYIPHSLHPS</t>
  </si>
  <si>
    <t xml:space="preserve">https://www.ebi.ac.uk/interpro/protein/UniProt/A0A183MW29</t>
  </si>
  <si>
    <t xml:space="preserve">&gt;A0A183MW29.1</t>
  </si>
  <si>
    <t xml:space="preserve">A0A183MW29</t>
  </si>
  <si>
    <t xml:space="preserve">MAYSPGDKIFAKVKGHPHWPSRDVPIPKGKYPIFFYGTHEVYFLAPKDIFPYEKFKHKYGVPRNKAVFQAGLREIEENPDVLLYKKDPEAETFLAQFYSFKRGCKDNGHNSVPASPTMEIQSQKRSKSTSAETEHGRPAKRPHTESRKSSGSVDHHSYSVQRDRRSSSIKCAKKSLNTTNSPVKSSIPSSDVAESDAFVPVDSQRVSALRLRIRKHSSVLMSPDSVSPSSPSTTGSTATLEARHGSEQSHTSSNDPLKIIIRQNTAISPLVSVEEKTKSRPVVSVTPTRSTANENHTNQSDTHRTRSTAVVTPLLRNVLPELSDDSSDSVASTNDVNLKTNNTDNKEKQSILEEKAARNNQDSNRDTYRTDSIRLRRRPAKQGRYSTEFIIFTNVKNSRKRSPSISPKLSSRSWEKSPMEMTSKSVDVRTSSVVSSNSTVVVQSNTMSTFNDQNIKDKEQQLKDLDAEERLLLIDRSIKSSLIQGHEDIATCVDRLEFLDKMTISLPIMARCWTVVETIRKCRRYKRSLEVKIAAQKVFNKFLQLYATADKNELDLAHAELIKHQQRHIKKHFPGFNKDDSLEETVSMSANSIPPYMGPKSMADLFQLTTRSTKSEIADVKKTCHESGKSTSEILQSPSSVDKTPNTSQPLERFELSTVNMDTLTCVAVKSPTKHVVTTVCESKSQSSLHSPLKVGYQTDVSVQDIPLPEETPTQFISPKETAMNSNNVIAIGKDICEMPTGEDVEEEFELLDVYEEPEEPDDAAIIQQSDCKFPILQFSEPDNFVQTKSISLSATPEQAGFAVTPMSHINCSSSATYMGAYHSHPVITNKSLYPYPIFPNVQIQNPFRNHGHLLTDYSSPSHSHLRQNVDATPPQSSSRAYIPHSLHPSEDPPPPYRPYIPTRCDPEQTQELGTSPDSSTKPRKELSQPSNITNNGAIQELTLTTKASNPNPDRLKVCGGSNNNNISRETRTPPHRGRSPHALPHPLEHYQRYLNSALNSEDETSKNDTSKQFTDRPLETHDTLPNNQSSLNVSKTDKVETHISPVNDNLHNEMPFVSPSAEDLDTRIARLYDLAMRKNSITVSNTAVDISNENKSQKPTANPIISPPPPPPPLPTSQRILFTHRPQNPIHSNMSKCLTPLSSSQQELRLSSHKINDNNRNLENNTGHRGPTNRSNQISSSSLHEQIQYLPSGSHSSGPDNIVINPNISCEMSFKVSEQQTRNIPISDSALEFSGISLDSIHPATHSYPRRPLNNHPQSTRHYPVNPAHNYQTTPTTHPHFQRSNSNRMKLNSDPLLSGRRHSDRDDDRDIYSMLGV</t>
  </si>
  <si>
    <t xml:space="preserve">cluster70</t>
  </si>
  <si>
    <t xml:space="preserve">https://www.ebi.ac.uk/interpro/protein/UniProt/A0A1A6H390</t>
  </si>
  <si>
    <t xml:space="preserve">&gt;A0A1A6H390.1</t>
  </si>
  <si>
    <t xml:space="preserve">A0A1A6H390</t>
  </si>
  <si>
    <t xml:space="preserve">NEOLE</t>
  </si>
  <si>
    <t xml:space="preserve">EMBL:OBS73063.1 </t>
  </si>
  <si>
    <t xml:space="preserve">MASITQLFDDLCEALLPASQARPGQRCVDRKRAKLXLKRVAYNALFANLFQEDTHQRQPDSSKLPVKNKVLMLSFDLRVGGLGPEADRLEELVEKLEATPGCPFVEVESVLDLLVQLAGSGPPQVLRRKRDYFFNNKHAGRNVPYSGYDCYDLSVFEMDVRSLISGEEYLCHNMVQEALQVMEAAPGTGLPTVGLFSVGDSCGDRFERDTRVSLFGALVHSRTYDMDVRLDLPPVPDNADFSGLAIKVPQIVDQWEDEGFQSASNLTPDSQSEPSMTPDLDLWEAVLTYEASKRRCWERIGCPPGHREEPYLTEAGRDAFDRFCRLCHGELQALSGGLLQAPKPVLVEESELVKDSLNVLLGVVSATFSLCQPTQAFVVELGVHVSGASPESISSILSEVAEYGTYYTRLSHFSLQPVVGSLCSRGLVFQAFTSGLRRYLQYYRACVLSTPPTLSLLTIGFLFKKLGRQLRYLAELCGVGTVSLATNGEPRTVFPTGVKLLSYLYQEALDNCSNEHYPVLLSLLKTSCEPYTRFIHDWVYSGVFRDVYGEFMIQVNHEYLSFRDKLYWTHGYVLISKEVEDCVPVFLKHIAHDVYVCGKTINLLKLCCPQHYLCWSDVPVPRISVIFSLEELKEIEKDCAVYVGRMERVARHSSISKEEKELRMEIAKQELIVHAREAASRVLRELSDRQMSEQMAVDTRKREQFQRLKEQFVKDQERRLAARQEELDDDFSYARELQAARREQKALWRIQRHRLESARLRFLLEDQKCIQEMLRDMEAHQPQEPLSMFPSTCSQVTSPGSEHADEGHSCDLGYTELHWDHLSPPSASTPSALKSAAEGADDSGAGQAEVAGPFSTGLSITDFLPMGPGAEQPVDNIGAPFLEVALQTICSDLSPVTPGPALAAAGPQPTQSEYDFNTILRPAMATTSSPGTSQNVQNSLGSEKQHLLGDMPTKLNACVHDMQETLPCPHPLKHVSPEEGTFQPVGQLLEHMSGTALPAENLVSGMAPCQQLSISRCVSDASTKERDYISDVVLPQPQWNIHGHTSEASTGVGENVSESSPSRPQWNVRGHVSDASIKVGENVSDVAPSQPRWNIHGHVSDASIKVGENVSDVAPSRPRWNVHGHVSEASIRIGENVSDVAPSRPRWNVHGHVSEASIRIGENVSDVAPSRPRWNVHGHVSEASIRIGENVSDVAPSRPRWNIHGHVSDASIRVGENVSEEALQPHGCTQPPLILEEPLPEAEPDLLKPHQGSPTCVSQSGLCVEAQSLVLECGPQLPGETKPTICSSPGSTEEGSLQTEPPVVAEPSTLGNGIPEETGTGRSRDAEDLSPWPPSSQENTAVPSSPGPSEEVSDTEAEARRWGKEQAYLADLTKLYHLEQYPDSYESMSEAPVAHLVHHMLPQAFAFPVDPQVQSAVDETAVQLSELLTLPVLMKRSLTAPLAAHVRLVNKAAVDYFFVELHLETHFEALRHFLLMEDGEFAQSLSDLLFEKLGAGQTPGELLNPLVLNSILSKALQYSLHGDTPHATNLSFALKYLPEVFAPNAPDVLSCLELRYKVDWPLNIVITESCLNKYSGIFSFLLQLKLMMWTLKDICFHLKRTALVSHTAGSVQFRQLQLFKHEMQHFVKVIQGYIANQILHVSWCEFRARLAVVGDLEEIQRAHAEYLHRAVFRGLLTEKAAPVMNIIHSIFSLVLKFRSQLISQTWGPATGPRGAEHPNFPLMQQSYSTFKYYSHFLFKVVTKLVNRGYQPHLEDFLLRINFNNYYQDS</t>
  </si>
  <si>
    <t xml:space="preserve">HGHVSDASIKVGENVSDVAPSRPRWNVHGHVSEASIRIGENVSDVAPSRPRWNVHGHVSEASIRIGENVSDVAPSRPRWNVH</t>
  </si>
  <si>
    <t xml:space="preserve">cluster102</t>
  </si>
  <si>
    <t xml:space="preserve">https://www.ebi.ac.uk/interpro/protein/UniProt/A0A1A8YIM9</t>
  </si>
  <si>
    <t xml:space="preserve">&gt;A0A1A8YIM9.1</t>
  </si>
  <si>
    <t xml:space="preserve">A0A1A8YIM9</t>
  </si>
  <si>
    <t xml:space="preserve">9APIC</t>
  </si>
  <si>
    <t xml:space="preserve">EMBL:SBT31393.1 </t>
  </si>
  <si>
    <t xml:space="preserve">MCKHTHAYTNDFFKRVGCSLAKDKALFTLPFCHSHFSTPILPLPFCHSHFTTPILPLPFYHSHFATPICQFSRCHPLFADLPVMCMFYEQVIRLKTYGYMTFHFFAPFTFF</t>
  </si>
  <si>
    <t xml:space="preserve">HSHFSTPILPLPFCHSHFTTPILPLPFYHSHFATPICQFSRCHPLFADLPVMCMFY</t>
  </si>
  <si>
    <t xml:space="preserve">https://www.ebi.ac.uk/interpro/protein/UniProt/A0A1B1PE12</t>
  </si>
  <si>
    <t xml:space="preserve">&gt;A0A1B1PE12.1</t>
  </si>
  <si>
    <t xml:space="preserve">A0A1B1PE12</t>
  </si>
  <si>
    <t xml:space="preserve">EMBL:ANT42403.1 </t>
  </si>
  <si>
    <t xml:space="preserve">MADYKLSELNSIDTIRSDDLLHVRVKKRPEMLGDEDRRMTYQDFLASFKLERFVQIAGSTMTGDLGIVKLLYGGKAVFDPTGSSEINIGDVLKTFKINANGLKLTIADASRSATVYHTLNKPSPNELGMRTNEENDARYARLAFTNNFSIRQAIATDGEQLTLKKATNEGASFIQGRDANNQQTWYVGQGNANNNSVYLYNHATGSMLTLDATASFNKTLRITGQVQPSDLSNLDARYFTQTVANQRFAQLAGDNTFTGANTFTNLVVKKNANAITLQNTDAGTALYILGKKSDGTNKWYVGTDSDETRLNIYNYLTGSQVSLGTTIGINKTVQINGQVQPSDWTNIDSRYIPAATLSTIARTNAQNTFNGAQTVVSDGEGLVIKNSTQNRPLYIRGKDAANVSRWWVGVGDPNSTDVALNNSFSGTQLILGNSTASINKTLTLAGQIQPSDFSNLDARYFTQSASDSRYLRIRSTNFNNGNDEKWAKIATVVMPQSASTAVIEVFGGAGFNYGVLYQACKTEIVLRTGNERPKGLNIVAWKNSENPIITDIGSVNTSGDTYDIYCKVGSFQNATTSRVQSTSNAGVQLFEVPQTFDDAPQGIVKGTIAKYYTSMQKPTPSDIGAYTKAETDQKIAQAISDSTDLNKIYPVGIVTWFNSNVDPNTALPGLTWTYLNNGVGRTIRIAAANGSDVATTGGSDSVTLSVGNLPSHTHSFSATTSSFDYGTKTSNSTGAHTHTVSGSTNNTGAHTHTVGGRYGGDSIGGKQRVQVSGTNQVSSSAGAHAHTVSGTAASAGAHSHTVGIGAHTHTVSGNTGGTGSGSAFSVTNQFYKLMAWVRTA</t>
  </si>
  <si>
    <t xml:space="preserve">HTHSFSATTSSFDYGTKTSNSTGAHTHTVSGSTNNTGAHTHTVGGRYGGDSIGGKQRVQVSGTNQV</t>
  </si>
  <si>
    <t xml:space="preserve">https://www.ebi.ac.uk/interpro/protein/UniProt/A0A1C6GWE3</t>
  </si>
  <si>
    <t xml:space="preserve">&gt;A0A1C6GWE3.1</t>
  </si>
  <si>
    <t xml:space="preserve">A0A1C6GWE3</t>
  </si>
  <si>
    <t xml:space="preserve">EMBL:SCJ49570.1 </t>
  </si>
  <si>
    <t xml:space="preserve">MENPLRKQIRSIMKDHKKRQMWYRIVTTLAVVVVFVTTYMLILPAITMENKAECGITEHKHDANCYSSHYEKEKELACTTDSLGVHKHTDACYDAEHKLICGYADFVIHEHDASCYDKDGNLVCTIPEHKLHQHTPECYQMQKQLVCTQEESVGHTHTPECYTKQQGALICGKEEHTHGEGCYDAEGNLICTLEEHTHSDECYEWNDVLTCTIPESAGHTHSEACYQDVQVLICEEPAELHTHTAECYKDGVLACGKLELKEHKHSETCFTEKQVLVETLICDRVEHVHTDECYKGSGQKEEQSSVASEEVTSEDASTEENSTEEISSEELSTEEVSTEAVSLEETSTEETSSQIEEVSSEADTDAEETRLEASSEDESETESAEEVESEPEESSSIEAESLEEESSEEESFEETSTEKTSEEELTSEDASTEEETSEAEEESSEEETSEADDFIDQWELGENGALFIAYTSDDDVMGLEDADLLSIASLDEEINEDRPMLYRVAARAANTAPTGTEFKKLLSEGYHQKRSRSQGTTSFSCEFGSLGYNVISKSSSGVNLVGLVVRM</t>
  </si>
  <si>
    <t xml:space="preserve">HTHTPECYTKQQGALICGKEEHTHGEGCYDAEGNLICTLEEHTHSDECYEWNDVLTCTIPESAGHTHSE</t>
  </si>
  <si>
    <t xml:space="preserve">cluster56</t>
  </si>
  <si>
    <t xml:space="preserve">https://www.ebi.ac.uk/interpro/protein/UniProt/A0A1C9LWH6</t>
  </si>
  <si>
    <t xml:space="preserve">&gt;A0A1C9LWH6.1</t>
  </si>
  <si>
    <t xml:space="preserve">A0A1C9LWH6</t>
  </si>
  <si>
    <t xml:space="preserve">MTQSSYPFDGQTVSETQYSQFFREFQDSGVAGDANSLSLRVGSAGTGMTVTVQPGVAIVRGFAYSSTAVETLTIAASESQARTDRVVLRLDPAANTIVLAVVKGTAGGGLPALTQTDTGIYELLLADVTVGANVTTITTANVKRQRSFLGSRVGHWETAQRPDSPRMGKLGYNFTTNRWEFWDGSAWTDLAPVVDYNTIANKPSSFPPSGHSHAWAEITSKPTTFPPSEHTHPAPSWGEVTGKPTTFAPSSHSHDWSQITGEPAFAPLSHTHSWSSITSKPSTFAPSTHYHSQYLEGGDTIAWANGSKQPHARGVSGSGTYYAVWVRGDGGFCRNTSSIKFKENVRDYEIDPDAVLALDPKIYDRKAEINDDGELEEGNKDEVGLIAEEVAEHLPWIVNYLDGEIDGLRYDLLGVALLPVVKRQASQIADLEARLARLESAHHTADNR</t>
  </si>
  <si>
    <t xml:space="preserve">HSHAWAEITSKPTTFPPSEHTHPAPSWGEVTGKPTTFAPSSHSHDWSQITGEPAFAPLSHTHSWSSITS</t>
  </si>
  <si>
    <t xml:space="preserve">cluster138</t>
  </si>
  <si>
    <t xml:space="preserve">https://www.ebi.ac.uk/interpro/protein/UniProt/A0A1C9LX31</t>
  </si>
  <si>
    <t xml:space="preserve">&gt;A0A1C9LX31.1</t>
  </si>
  <si>
    <t xml:space="preserve">A0A1C9LX31</t>
  </si>
  <si>
    <t xml:space="preserve">MTQSSYPFDGQTVSETQYSQFFREFQDSGVAGDANSLSLRVGAAGTGMTVTVQPGVAIVRGFAYSSTAVETLTIAASESQTRTDRVVLRLDPAANTIVLAVVKGTAGGGLPALTQTDTGIYELLLADVTVGANVTTITTANVKRQRSFAGSRIGHWETAQRPDSPRMGKLGYNFTTNRWEFWDGSAWTDLAPVVDYNTIANKPSTFPPSGHSHAWGEITSKPSTFPPSEHTHPAPSWGEVTGKPTTFAPSSHTHDWTQITGEPAFAPSSHTHSWSSITSKPSTFAPSTHYHSQYLEGGDTIAWANGSKQPHARGVSGSGTYYAVWVRGDGGFCRNTSSIKFKENVRDFEIDPDAVLALDPKIYDRKAEVNEDGELEEGNKDEVGLIAEEVAEHLPWIVNYLDGEIDGLRYDLLGVALLPVVKRQASQIADLEARLARLESAHHTADNH</t>
  </si>
  <si>
    <t xml:space="preserve">HSHAWGEITSKPSTFPPSEHTHPAPSWGEVTGKPTTFAPSSHTHDWTQITGEPAFAPSSHTHSWSSITS</t>
  </si>
  <si>
    <t xml:space="preserve">https://www.ebi.ac.uk/interpro/protein/UniProt/A0A1D5QN85</t>
  </si>
  <si>
    <t xml:space="preserve">&gt;A0A1D5QN85.2</t>
  </si>
  <si>
    <t xml:space="preserve">A0A1D5QN85</t>
  </si>
  <si>
    <t xml:space="preserve">MACMU</t>
  </si>
  <si>
    <t xml:space="preserve">Ensembl:ENSMMUP00000049511 </t>
  </si>
  <si>
    <t xml:space="preserve">MASITQLFDDLCEALLPAAKTHLGQRSVNRKRAKRSLKKVAYNALFTNLFQDETQQLQPDMSKLPARNKILMLSFDLRVGGLGPEADRLEELVEELEAAPCCPLLEVGSVLDLLVQLAGSGPPQLLPRNRDYFLNNKHVGRNVPYSGYDCDHLSVFETDVQSLISREECLCHSMIQETLQVMEAAPGTGLPTVGLFSFGDSCGDRFERDTRVSLFGALVHSRTDDMDVRLGLPPVPDNADLSGLAIKVPPSVDQWEDEGFQSASNLTPDSQSEPSVTPDVDLWEAALTYEASKRRCWERVGCPPGHREEPYLTEAGRDAFDKFCRLRQGELQLLAGGVLQAPQPVLVKECELVKDVLNVLIGVVSATFSLCQPAQA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ELIAHAREAASRVLSALSDRQMSERMALDARKREQFQRLKEQFVKDQERRQAARQEELDDDFSYARELRDRERRLKSLEEELERKARQALVDHYSKLSAEAARREQKALWRIQRHRLESARLRFLLEDEKHIQEMLKAMSEAHQPQELPDVLLSVHPQVASPGPEDPEGDQGCDAGPAEQHSAAWDGRNRPGLPTPQSLKPLAMGAGGTGLQQAEEAGPFSDSLSIGDFLPVGPGAEQSVQTGMVPLLEAALQTINLDLPPSAPGEAPAAASTQPSRPQEYDFSTVLRPAVAASPAPGPLQAAECNLGSSGPQLWEDSCGKLDACGSTLQVALSPSHPPRRAALKEGSSQPAEQLFGHESGGGLPTGGYASETALTQPQWNIHGHVSDASIGVGENVSQVAPTRPRWNIHGHVSDASISLGESVSEVAPTRPRWNTHGHVSDASIRVGENVSDVAPTRPRWNTHGHVSDASIILGEPVWDVVPTRPRWNTHRHVSDASISLGEPVSDVVSTRPRWNTHAPVPPPHMMLGAVSPEAEPNTPRPQQSPAGHTSQSAFSLGAQSTVLDCGSRLPVEVGPSLSSLSSGCREESISIGENVSDVAPTQPWSPNTPGDGVSEELGPGRSGDTEEPLNSQENAAAQSSPGPGEEAALAAEAQGGEQAYLAG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SDLEEIQRAHAEYLHKAVFRGLLTEKAAPVMNVIHSIFSLVLKFRSQLISQAWGPAGGPRGAEHPNFALMQQSYNTFKYYSHFLFKVVTKLVNRGYQPHLEDFLLRINFNNYYQDT</t>
  </si>
  <si>
    <t xml:space="preserve">HGHVSDASIGVGENVSQVAPTRPRWNIHGHVSDASISLGESVSEVAPTRPRWNTHGHVSDASIRVGENVSDVAPTRPRWNTH</t>
  </si>
  <si>
    <t xml:space="preserve">cluster61</t>
  </si>
  <si>
    <t xml:space="preserve">https://www.ebi.ac.uk/interpro/protein/UniProt/A0A1H1GAM2</t>
  </si>
  <si>
    <t xml:space="preserve">&gt;A0A1H1GAM2.1</t>
  </si>
  <si>
    <t xml:space="preserve">A0A1H1GAM2</t>
  </si>
  <si>
    <t xml:space="preserve">EMBL:SDR10197.1 </t>
  </si>
  <si>
    <t xml:space="preserve">MTTFCPLSSQPVFYNGVAQVGARITVYDAGTLTPRTAFSDGLAQHALAQPIPSDGNGCIPLFWVVGNPYRVRVVSPGGVLIRDVDNLPGDVAQGGGGGGGGGSTLKTGDYVPAHTTAVITGRVRANGKTIGDAISGATEFADPATQALFIFLWNADSSLSVSGGRGASALADYNANKTIALPDINGRTLFGIDGMGSSPTGRLANATFASGNATTIGSAGGTGAETLLTTQIPSHTHTGATQNSTAHSHTFTTATAGAHNHGGATGTESASHTHSGTTGIESVSHTHTGSTDLQGAHSHPGSVTDTQGNHQHTYNGPPSNTIALGGNGSINAYWFGASVAASDSVARAHAHNLAINSDGAHNHNVSVGTESANHTHSITTGTESANHTHAIASDGTHTHTGVTDAGGVHNHSFTSDATGGGGTHNNMPPFLLATWYLVL</t>
  </si>
  <si>
    <t xml:space="preserve">HTHTGATQNSTAHSHTFTTATAGAHNHGGATGTESASHTHSGTTGIESVSHTHTGSTDLQGAHSH</t>
  </si>
  <si>
    <t xml:space="preserve">https://www.ebi.ac.uk/interpro/protein/UniProt/A0A1H4UKD0</t>
  </si>
  <si>
    <t xml:space="preserve">&gt;A0A1H4UKD0.1</t>
  </si>
  <si>
    <t xml:space="preserve">A0A1H4UKD0</t>
  </si>
  <si>
    <t xml:space="preserve">EMBL:SEC69342.1 </t>
  </si>
  <si>
    <t xml:space="preserve">MTTFCPLSSQPVLFNGVAQVGAKITVYDAGTLTPRTAFGDGLAQHTLAQPIPSDGNGCVPLFWVVGNPYRVRVVSPGGVLIRDVDNLPGDVAQGGGGGGGGGSTLKTGDYVPAHTTAVITGRVRANGKTIGDAISGATEFADPATQALFIFLWNADSSLSVSGGRGASALADYNANKTIALPDMNGRALFGIDGMGSSPTGRLANATFASGNATTIGSAGGTGAETLLTTQIPSHTHTGATQNSTAHSHTFTTASAGSHNHGGATGVESAGHTHSGTTGIESVSHTHSGSTDLQGAHSHPGSVTDTQGNHQHTYNGPPSNTIALGGNGSVNAYWFGASVAATDSVTGAHAHNLAINSDGTHNHNVSVGTESANHTHSITTGTESANHTHAISTDGAHTHTGVTDAGGVHNHSFTSDATGGGGTHNNMPPFLLVTWYLVL</t>
  </si>
  <si>
    <t xml:space="preserve">HTHTGATQNSTAHSHTFTTASAGSHNHGGATGVESAGHTHSGTTGIESVSHTHSGSTDLQGAHSH</t>
  </si>
  <si>
    <t xml:space="preserve">https://www.ebi.ac.uk/interpro/protein/UniProt/A0A1Q6KXP6</t>
  </si>
  <si>
    <t xml:space="preserve">&gt;A0A1Q6KXP6.1</t>
  </si>
  <si>
    <t xml:space="preserve">A0A1Q6KXP6</t>
  </si>
  <si>
    <t xml:space="preserve">EMBL:OKZ71237.1 </t>
  </si>
  <si>
    <t xml:space="preserve">MENPLRKQIRSIMKDHKKRQMWYRIVTTLAVVVVFVTTYMLILPAITMENKAECGITEHKHDANCYSSHYEKEKELVCTTDSLGVHKHTDACYDAEHKLICGYADFVIHEHDASCYDKDGNLVCTIPEHKLHQHTPECYQMQKQLVCTQEESVGHTHTPECYTKQQGALICGKEEHTHGEGCYDAEGNLICTLEEHTHSDECYEWNDVLTCTIPESAGHTHSEACYQNVQVLICEEPAELHTHTAECYKDGVLACGKLELKEHKHSETCFTEKQVLVETLICDRVEHVHTDECYKNSTEETATSEAVTAEEASSQVEETSTEEASTEENSSEEASIEETSTEETSSQIEEASSEADTDAEETSLEAESEEESSEEESSEEESFEETSTEETSEEELTSEEASTEETSEEELTSEEASTEENTSEAEEESSELPQLTGIWPQDMIAVASALVGSENKDLVEFCLNYVGVYGVSFNTDLDAWIESLQENDLYGAADEFDPNPGDVAFFDKDGDGNADYAGVVVDATFDEDGVVTEFTVVETNDQGVVEEHVYSAGEESLMGCCLMPYIADSNDALVIPETTTYTDFKKYVTSMTGTGTEYDKTTGNYKSELRVNFSIPSADVKDANYSYELKYPEGIIVPDKLIGQTFTLKDEDKTTAGTFHFVKNDDGTYSARINFDQDYVNNAGTTITGHLWFEGELKKTTVTDEGKIVISGEDKVKLEIPREEIKYPEDENNKYNINVMKKEASYNKETGKLEYTVYVSSIKGTPDDIDFSDTITVTGMALGTPQITVNKQTMKKYSWEQEGNPSKSETITVDSTYESNTIKMKLPQLPKGKEGQDHSTYVEYKRYEIKYSYDVSSMDVGTLTANNKAHVESKDSKTGEIIRDEDKKDITIENKYEIAKRGDFDSANNRIKWTITLNSKNANIAGGKLTDEMLSMIKSGTDVTITPSEGAKIVRGADGKITSIDFEPVSNEKNTNQYTIIYYTEAEQTWKDQTVRNTVTFKPDGGDDVSGTGDVSIKGGEVKKTVDSAVEAPDGKTAEIKWTVSLVILDGKLPKTTIVDSMSSSHNWVSGNGKGNYLTVKQIKDWGGKYTWKSQNDTIIKYGDFTGSDFELTFTDSDGKTYQYSEIANMGDSSELKFTSFKVELKNDISCVGANKLVFSYATTADLTQAVTGDKNKYINKIEVDGKKDEATYDYTYSKGEIVKTDGNNQTNPTSTTTAGELTWKIKVTTDTKDHQTLTVTDKLPDGVKLTGFIVQKNSGSYNRSEYTVEGVMFSKQSGNFEDEFSIEGSKYENNIFTLVIKRQSGKTLPTAMEFEITVKCEVDGAQKMVAGKKYIFTNEASAKLDDLDIGSSSQTQEWTKKDTTVAKKVVDKSGDYDNTTRRAKYSIVLNPDAEDLVEGTDKLTLEDILDSYDKTYWAEGGNDGVTVQAELIPSTVKLYYAVPDGNGGYTTGEEVTGWAWTYKEEPPSYDHTKHIITATGVPDSTALIFKYEYLITVDVPDKNHTKVSVNINNTAKLSGTSHEGTTGDKSYLWERQAAGGGVTTDKNYILYKVEKGNYGKAVSGAVFQLQKYVNEAYQNIDGKTFTTDQEGKITVLWDANLYEKNVLYRLVEVKAPSGYKLPDGEAPSIEFYFSDENDKTNVLPSQLPIGAFDLSKASHTSYLENEVSQSYVLPETGGTGTYWYTMGGVLLTAGAAFLIYKKHMRKGGRRIW</t>
  </si>
  <si>
    <t xml:space="preserve">cluster112</t>
  </si>
  <si>
    <t xml:space="preserve">https://www.ebi.ac.uk/interpro/protein/UniProt/A0A1Q8UWU7</t>
  </si>
  <si>
    <t xml:space="preserve">&gt;A0A1Q8UWU7.1</t>
  </si>
  <si>
    <t xml:space="preserve">A0A1Q8UWU7</t>
  </si>
  <si>
    <t xml:space="preserve">ALKPS</t>
  </si>
  <si>
    <t xml:space="preserve">EMBL:OLO40356.1 </t>
  </si>
  <si>
    <t xml:space="preserve">MTNVPVTGFMYHSDGIGSEHSHNLYITTWDGRPVHTHEFKGVTSFDVGHDHRYAGTTEPAPSGVQHTHRYFTFTSFDAQHRHEIRGVTGPAIPLPGGGHYHEFSGVTTVDGATPHRHRYSGRTSL</t>
  </si>
  <si>
    <t xml:space="preserve">HSHNLYITTWDGRPVHTHEFKGVTSFDVGHDHRYAGTTEPAPSGVQHTHRYFTFTSF</t>
  </si>
  <si>
    <t xml:space="preserve">cluster69</t>
  </si>
  <si>
    <t xml:space="preserve">https://www.ebi.ac.uk/interpro/protein/UniProt/A0A1S3FXC3</t>
  </si>
  <si>
    <t xml:space="preserve">&gt;A0A1S3FXC3.1</t>
  </si>
  <si>
    <t xml:space="preserve">A0A1S3FXC3</t>
  </si>
  <si>
    <t xml:space="preserve">DIPOR</t>
  </si>
  <si>
    <t xml:space="preserve">gamma-tubulin complex component 6 isoform X2 </t>
  </si>
  <si>
    <t xml:space="preserve">RefSeq:XP_012881211.1 </t>
  </si>
  <si>
    <t xml:space="preserve">MAGITQLFDDLCEALLPVTRARPGLRSVDRKRAKQTLKKVAYNALFADLFQEDTRQLRPNLPKLPVKNKVLMMSFDLRVGGLGPEADRLEELVEELQAAPGCPFVEVGSVLELLVQLAGSGPPQILRRKRDYFKKHAGRNVPYSGYDCCDLSVLEMDVRSLISREGYLCQNMIQETLQMMEAAPGTHLPTMGHFSFGDPCGDKFERDTRVSLFGALVHCRTYDMDVRLDLPPVPDSADLSGLAIKVPQSMDQWEDEGFQSASNLTPDSQSEPSMTPDVDLWEVALTYEASKRRCWERIGCPPGHREEPYLTEAGRDAFDRLCRLRQGELQVLSGGLLQAPRPVLVKESELVKDSLNVLLGVVSATFSLCQPTQAFVVERGVHVAGTSPESICSILSQVAEYGTHYMRLSHFSLQPVQGSMCSRGLVFQAFTSGLRRYLQYYRACVLSTPPTLSLLSIGFLFKKLGRQLRYLAELCGVGTALPGTTGGETRAAFPTGVKLLSYLYQEALDNCSNEHYPVLLALLKTSCAPYTQFIHDWVYSGVFRDVCGEFMIQVNHEYLGCRDKFYWTHGYVLISKEAEDCVPVFLKHIAHDVYICGKTINLLKLCCPRHYLCWSDVPVPRISVIFSLKELKEIEKDCAVYVGRMERVARYNSISKEEKELHMEIAKQELIVHAREAASRVLRDLSDRQVSEQMALHARKREQFQRLKEQFVKSQERLLAARLEEMDDDLSTAPELRDREKRLKALEEELENKARQALVDHYSKLSAEAAHREQKALWRIQRHRLESARLRFLLEDQKQIQGMLRDRSEAGQPQETLGILPISHDQVTSLGSELPDGGCGHESVPTEQQAKQDCLSRPSAHTPQSPESRAVGDEGSSSEPFPAALNIVDFLPMATGSKQAVPDAGAPLLEEALQTICADLTPVAPGQAPSATGMHTTPVEYDFSTVLRPTVATLPSPRLFQTIQGSLGSTEHPSGHTQLKLDVCAYNTQKPLPYLLRCVSPEADSQPIQQLLEQRAEAAPTEDCASGMALSRPRWSVHGHASDASIRVGENVSDVAPARPRWNVHGHASDASIRVGENVSDVAPARPRWSVHGHASDASIRIGENMSDVAPARPRWNVHGHASDASIRIGENVSDVAPVRPRWSIHGHASDASIKIGENVSDVAPARPRWNVHGHASDASIRVGENVSDVAPQLLQDTHGCNSQCPMIPGVLSPEAEPKSPRSPQNPGLTPETHSSALNCGPQLPEDVGPAFYPSSPSVVEGSLQTRPPAAAEPRVLGDHIPEEPGPGENGDNGGNADLSPDLPKNSEEETVSPGCSEEAVDTDVEAEARRQEEEQAYLAGLARLYHLEQYPDNYESLSEPPLAHLVHHVLPQAFALPVDPQIQSAVDETVVQLSELLTLPVLMKRSLTAPLAAHVSLVNKAAVDYFFVELHLEAHFEALRHFLLMEDGEFAQSLSDLLFEKLGAGQTPGEILNPLVLNCILSKALQYSLHGDTPHAANLSFALKYLPEVFAPNAPDVLSCLELRYKVEWPLNIVITESCLSKYSGIFSFLLQLKLMMWTLKDICFHLKRTALVSQVASSVQFRQLQLFKHEMQHFVKVIQGYIANQILHVSWCEFRARLAAVGDLEEIQRAHAEYLHRAVFRGLLTEKAAPVMNIIHSIFSLVLKFRSQLISQAWSPTSGPRGAEHPNFALMQQSYSTFKYYSHFLFKVVTKLVNRGYQPHLEDFLLRINFNNYYQDS</t>
  </si>
  <si>
    <t xml:space="preserve">HGHASDASIRVGENVSDVAPARPRWNVHGHASDASIRVGENVSDVAPARPRWSVHGHASDASIRIGENMSDVAPARPRWNVH</t>
  </si>
  <si>
    <t xml:space="preserve">https://www.ebi.ac.uk/interpro/protein/UniProt/A0A1S3FXC4</t>
  </si>
  <si>
    <t xml:space="preserve">&gt;A0A1S3FXC4.1</t>
  </si>
  <si>
    <t xml:space="preserve">A0A1S3FXC4</t>
  </si>
  <si>
    <t xml:space="preserve">gamma-tubulin complex component 6 isoform X4 </t>
  </si>
  <si>
    <t xml:space="preserve">RefSeq:XP_012881213.1 </t>
  </si>
  <si>
    <t xml:space="preserve">MAGITQLFDDLCEALLPVTRARPGLRSVDRKRAKQTLKKVAYNALFADLFQEDTRQLRPNLPKLPVKNKVLMMSFDLRVGGLGPEADRLEELVEELQAAPGCPFVEVGSVLELLVQLAGSGPPQILRRKRDYFKKHAGRNVPYSGYDCCDLSVLEMDVRSLISREGYLCQNMIQETLQMMEAAPGTHLPTMGHFSFGDPCGDKFERDTRVSLFGALVHCRTYDMDVRLDLPPVPDSADLSGLAIKVPQSMDQWEDEGFQSASNLTPDSQSEPSMTPDVDLWEVALTYEASKRRCWERIGCPPGHREEPYLTEAGRDAFDRLCRLRQGELQVLSGGLLQAPRPVLVKESELVKDSLNVLLGVVSATFSLCQPTQAFVVERGVHVAGTSPESICSILSQVAEYGTHYMRLSHFSLQPVQGSMCSRGLVFQAFTSGLRRYLQYYRACVLSTPPTLSLLSIGFLFKKLGRQLRYLAELCGVGTALPGTTGGETRAAFPTGVKLLSYLYQEALDNCSNEHYPVLLALLKTSCAPYTQFIHDWVYSGVFRDVCGEFMIQVNHEYLGCRDKFYWTHGYVLISKEAEDCVPVFLKHIAHDVYICGKTINLLKLCCPRHYLCWSDVPVPRISVIFSLKELKEIEKDCAVYVGRMERVARYNSISKEEKELHMEIAKQELIVHAREAASRVLRDLSDRQVSEQMALHARKREQFQRLKEQFVKSQERLLAARLEEMDDDLSTAPELRDREKRLKALEEELENKARQALVDHYSKLSAEAAHREQKALWRIQRHRLESARLRFLLEDQKQIQGMLRDRSEAGQPQETLGILPISHDQVTSLGSELPDGGCGHESVPTEQQAKQDCLSRPSAHTPQSPESRAVGDEGSSSEPFPAALNIVDFLPMATGSKQAVPDAGAPLLEEALQTICADLTPVAPGQAPSATGMHTTPVEYDFSTVLRPTVATLPSPRLFQTIQGSLGSTEHPSGHTQLKLDVCAYNTQKPLPYLLRCVSPEADSQPIQQLLEQRAEAAPTEDCASGMALSRPRWSVHGHASDASIRVGENVSDVAPARPRWNVHGHASDASIRVGENVSDVAPARPRWSVHGHASDASIRIGENMSDVAPARPRWNVHGHASDASIRIGENVSDVAPVRPRWSIHGHASDASIKIGENVSDVAPARPRWNVHGHASDASIKIGENVSDVAPARPRWNVHGHASDASIRVGENVSDVAPQLLQDTHGCNSQCPMIPGVLSPEAEPKSPRSPQNPGLTPETHSSALNCGPQLPEDVGPAFYPSSPSVVEGSLQTRPPAAAEPRVLGDHIPEEPGPGENGDNGGNADLSPDLPKNSEEETVSPGCSEEAVDTDVEAEARRQEEEQAYLAGLARLYHLEQYPDNYESLSEPPLAHLVHHVLPQAFALPVDPQIQSAVDETVVQLSELLTLPVLMKRSLTAPLAAHVSLVNKAAVDYFFVELHLEAHFEALRHFLLMEDGEFAQSLSDLLFEKLGAGQTPGEILNPLVLNCILSKALQYSLHGDTPHAANLSFALKYLPEVFAPNAPDVLSCLELRLSGPSTSSSPRAA</t>
  </si>
  <si>
    <t xml:space="preserve">cluster62</t>
  </si>
  <si>
    <t xml:space="preserve">https://www.ebi.ac.uk/interpro/protein/UniProt/A0A1S3LSK8</t>
  </si>
  <si>
    <t xml:space="preserve">&gt;A0A1S3LSK8.1</t>
  </si>
  <si>
    <t xml:space="preserve">A0A1S3LSK8</t>
  </si>
  <si>
    <t xml:space="preserve">SALSA</t>
  </si>
  <si>
    <t xml:space="preserve">N-alpha-acetyltransferase 25, NatB auxiliary subunit-like isoform X3 </t>
  </si>
  <si>
    <t xml:space="preserve">RefSeq:XP_013993932.1 </t>
  </si>
  <si>
    <t xml:space="preserve">MAYARVGEYKKMQQAGMALYKTVPKNPYYFWSVMSLVMQAISAQDEKLAQTMFLPLAERMVEKMVKEEKIEAEAEVQLYFMILERLGKCVEALDMVRGPLGEKLTSELRSRENKCMMMYQRLQLWPECNALSYKLLLKNPDDWQFYLSYFDSLFHLMDMSWSPPNEGKHCVEGPVQTTVAEAVKFVVDRMEEEDKKESRPLRGPYMACLELIHRLRQRGCPDEQELGDPLELMLQFFGKFGDKPCCITDLKIYLHLLPPEQHTQFKNRLGELVPLGEVGEDGFGFPGDTKALQRHLCVCQLSRVLGLQHALDTEGKLCLITELKAHYHYGLQFGKSCLKTELQFSDTYCLMVAHVYIDLWTETGDENMLWQCLGVLEEGLSFSPSNAQFKLLLLLLFCRLGAFQPVVDLYSSLDAKHVQHDSIGYLLTRYAGSLGQFAAASQSYNFSLRFFHSNQKDTSEYIIQAYKYGAFEKIPEFIAFRTRLNQSLHFAQVRTERMLLDLYTEADITSSLEESVKAMGLCPEEDDIPWDNMRDNRDLTVLFSWDPKDRELTEEHRRLSLQEELVWLKVRSLTLRLLASLALLGHAPSSRNSDKANENGISAKSSTLQTLLSQLDLTLQTAAQITEKQTQCSFLGPPSSRLATALSSGSCHCQASALRLSLTLQELEATGLDDSSELQTQICNSFKSLTGQLQELLSRCKGEMLEMKDSRLMTQPSLLETLVFFVETVCVVLWVASYSASVLRPLKSSLQKKKKKKKDSSTAMVHTHYLLILSTAMVHTHYRLILSTAMVHTHYRLILSTAMVHTHYRLILSTAMVHTHYLLILSTAMVHTHYRLILSTAMVHTHYRLILSTAMVHTHYRLILSTAMVHTHYLLILSTAMVHTHYRLILSTAMVHTHYLLILSTAMVHTHYLLILSTAMPVVLSGFQEWTGSLQGVVTQALDHVKGQEASLTALKLAALTLGVGQAQTQEECGFTRAAMDKVQNSYLGSLQELGDLLRKRADSLKSLKF</t>
  </si>
  <si>
    <t xml:space="preserve">HTHYLLILSTAMVHTHYRLILSTAMVHTHYRLILSTAMVHTHYRLILSTAMVHTHYLLILSTAMVHTHYRLILSTAMVHT</t>
  </si>
  <si>
    <t xml:space="preserve">https://www.ebi.ac.uk/interpro/protein/UniProt/A0A1S3LST1</t>
  </si>
  <si>
    <t xml:space="preserve">&gt;A0A1S3LST1.1</t>
  </si>
  <si>
    <t xml:space="preserve">A0A1S3LST1</t>
  </si>
  <si>
    <t xml:space="preserve">N-alpha-acetyltransferase 25, NatB auxiliary subunit-like isoform X2 </t>
  </si>
  <si>
    <t xml:space="preserve">RefSeq:XP_013993931.1 </t>
  </si>
  <si>
    <t xml:space="preserve">MAARGHVQDPNDRRLRPIYDYLDNGNNKMAIQQADKLLKKHKDLHCAKVLKAIGLQRTGKQDEAFSLAQEVATLEPTDDNSLQALTILYREMHRPELVTKLYEAAVKKVPLSEEYHSHLFMAYARVGEYKKMQQAGMALYKTVPKNPYYFWSVMSLVMQAISAQDEKLAQTMFLPLAERMVEKMVKEEKIEAEAEVQLYFMILERLGKCVEALDMVRGPLGEKLTSELRSRENKCMMMYQRLQLWPECNALSYKLLLKNCVEGPVQTTVAEAVKFVVDRMEEEDKKESRPLRGPYMACLELIHRLRQRGCPDEQELGDPLELMLQFFGKFGDKPCCITDLKIYLHLLPPEQHTQFKNRLGELVPLGEVGEDGFGFPGDTKALQRHLCVCQLSRVLGLQHALDTEGKLCLITELKAHYHYGLQFGKSCLKTELQFSDTYCLMVAHVYIDLWTETGDENMLWQCLGVLEEGLSFSPSNAQFKLLLLLLFCRLGAFQPVVDLYSSLDAKHVQHDSIGYLLTRYAGSLGQFAAASQSYNFSLRFFHSNQKDTSEYIIQAYKYGAFEKIPEFIAFRTRLNQSLHFAQVRTERMLLDLYTEADITSSLEESVKAMGLCPEEDDIPWDNMRDNRDLTVLFSWDPKDRELTEEHRRLSLQEELVWLKVRSLTLRLLASLALLGHAPSSRNSDKANENGISAKSSTLQTLLSQLDLTLQTAAQITEKQTQCSFLGPPSSRLATALSSGSCHCQASALRLSLTLQELEATGLDDSSELQTQICNSFKSLTGQLQELLSRCKGEMLEMKDSRLMTQPSLLETLVFFVETVCVVLWVASYSASVLRPLKSSLQKKKKKKKDSSTAMVHTHYLLILSTAMVHTHYRLILSTAMVHTHYRLILSTAMVHTHYRLILSTAMVHTHYLLILSTAMVHTHYRLILSTAMVHTHYRLILSTAMVHTHYRLILSTAMVHTHYLLILSTAMVHTHYRLILSTAMVHTHYLLILSTAMVHTHYLLILSTAMPVVLSGFQEWTGSLQGVVTQALDHVKGQEASLTALKLAALTLGVGQAQTQEECGFTRAAMDKVQNSYLGSLQELGDLLRKRADSLKSLKF</t>
  </si>
  <si>
    <t xml:space="preserve">cluster148</t>
  </si>
  <si>
    <t xml:space="preserve">https://www.ebi.ac.uk/interpro/protein/UniProt/A0A1S3Q731</t>
  </si>
  <si>
    <t xml:space="preserve">&gt;A0A1S3Q731.1</t>
  </si>
  <si>
    <t xml:space="preserve">A0A1S3Q731</t>
  </si>
  <si>
    <t xml:space="preserve">uncharacterized protein LOC106589888 isoform X2 </t>
  </si>
  <si>
    <t xml:space="preserve">RefSeq:XP_014035788.1 </t>
  </si>
  <si>
    <t xml:space="preserve">MVVDTGQNPHTHSLSVNMVVDTGQNPHTHSLSVNMVVDTGQNPHTHSLSVNVVVDTGQNPHTHSLSVNVVVDTGQNPHTHSLSVNVVVDTGQNPHTHSLSVNMVVDTGQNPHTHSLSVNMVVDTGQNPHTHSLSVNVVVDTGQNPHTHSLSVNVVVDTGQNPHTHSSFPTNVECSHNVVPPKSCTDSFQLVSKGLTSVPNSIPSNTQLLVYLRTHTPFLKLPARVWRFGLPSLEWCACVYVLCSLHWTALLFSHHFQIGVPTALGRIPQILALCLCTPNEKLVSGDWSALVCYLEPPPRMIPPTTLMRLNCNELS</t>
  </si>
  <si>
    <t xml:space="preserve">HTHSLSVNMVVDTGQNPHTHSLSVNMVVDTGQNPHTHSLSVNVVVDTGQNPHTHSLSVNVVV</t>
  </si>
  <si>
    <t xml:space="preserve">cluster35</t>
  </si>
  <si>
    <t xml:space="preserve">https://www.ebi.ac.uk/interpro/protein/UniProt/A0A1T0AXM1</t>
  </si>
  <si>
    <t xml:space="preserve">&gt;A0A1T0AXM1.1</t>
  </si>
  <si>
    <t xml:space="preserve">A0A1T0AXM1</t>
  </si>
  <si>
    <t xml:space="preserve">9PAST</t>
  </si>
  <si>
    <t xml:space="preserve">EMBL:OOS02542.1 </t>
  </si>
  <si>
    <t xml:space="preserve">MKKLSTLTALAGALTMAMAAPVNAETKSADNQACVAENGKCVKTKSAEGKCGEGKCGAHDHKAKAGEGKCGEGKCGAHDHKAKAGEGKCGEGKCGAHDHKATKAAEGKCGEGKCGSK</t>
  </si>
  <si>
    <t xml:space="preserve">HDHKAKAGEGKCGEGKCGAHDHKAKAGEGKCGEGKCGAHDHKATKAAEGKCGEGKCGSK</t>
  </si>
  <si>
    <t xml:space="preserve">https://www.ebi.ac.uk/interpro/protein/UniProt/A0A1U8M1U2</t>
  </si>
  <si>
    <t xml:space="preserve">&gt;A0A1U8M1U2.1</t>
  </si>
  <si>
    <t xml:space="preserve">A0A1U8M1U2</t>
  </si>
  <si>
    <t xml:space="preserve">GOSHI</t>
  </si>
  <si>
    <t xml:space="preserve">mediator-associated protein 2-like </t>
  </si>
  <si>
    <t xml:space="preserve">RefSeq:XP_016720762.1 </t>
  </si>
  <si>
    <t xml:space="preserve">MDSEQNIYRPPPEFEENSSQQLVDFTVSGSTELFLIQWPIHQHPEINDQVVTLQLGPDGKLGCFTDSTGKTYDFVSPASQGPDATVILSSESESKIVGKISRRVSLVHYMSPDEYEKLSSDKKLLHQRSSGTLMTDSSNPFSSPMQSKGRKGSHSMGRTVSTHGSQHKSTVSGINEQSKPSKRKHDHESTGSMNQPTHSHETNPISGSSEHSHKSKSKKKVKNDE</t>
  </si>
  <si>
    <t xml:space="preserve">https://www.ebi.ac.uk/interpro/protein/UniProt/A0A1U8MJX0</t>
  </si>
  <si>
    <t xml:space="preserve">&gt;A0A1U8MJX0.1</t>
  </si>
  <si>
    <t xml:space="preserve">A0A1U8MJX0</t>
  </si>
  <si>
    <t xml:space="preserve">RefSeq:XP_016727112.1 </t>
  </si>
  <si>
    <t xml:space="preserve">MDSELNIYRPPPEFEENSSQQLVDLTVSDSTELFLIQWPIHQHPEINDQVVTLQLDPDGKLGSFTDSTGKAFDFVSPASQGPDATVILSSESESKIVGKISRRVSLVHYMSPDEYEKLSSDKKLLHQRSSGTLMTDSSNPFSSPMQSKGRKGSHSMGRTVSTHGSQQKSTVSGINEQSKPSKRKHDHESTGSMNQPTHSHETTPISGSSEHSHKSKSKKKVKNDE</t>
  </si>
  <si>
    <t xml:space="preserve">cluster39</t>
  </si>
  <si>
    <t xml:space="preserve">https://www.ebi.ac.uk/interpro/protein/UniProt/A0A1W6DWN4</t>
  </si>
  <si>
    <t xml:space="preserve">&gt;A0A1W6DWN4.1</t>
  </si>
  <si>
    <t xml:space="preserve">A0A1W6DWN4</t>
  </si>
  <si>
    <t xml:space="preserve">Tail fibers protein </t>
  </si>
  <si>
    <t xml:space="preserve">EMBL:ARK07276.1 </t>
  </si>
  <si>
    <t xml:space="preserve">MLAYSSGTGTEVGDSDGIAWNAKTGLYNVTGYSGGSTQLVFQMYQGASSTPSAQLKFNYRNGGFWYRSSRDGFGFEEDFTQIYTEKYKPTPSAIGAYTKAETDQKIAEAISDSTDLNKIYPVGIVTWFNSNVNPNTALPGLTWTYLNNGVGRTIRVAAANGSDVATTGGSDSVTLAVGNLPSHTHSFSATTSSFDYGTKTTNTTGAHTHSVSGSTNNTGAHTHTVGGRYGGDSIGGKHRVQVSGTEQVSSYDGAHSHTVSGTAASNGNHAHTVGIGAHSHTVSGNTGGTGSGSAFSVTNQFYKLMAWVRTA</t>
  </si>
  <si>
    <t xml:space="preserve">HTHSFSATTSSFDYGTKTTNTTGAHTHSVSGSTNNTGAHTHTVGGRYGGDSIGGKHRVQVSGTEQV</t>
  </si>
  <si>
    <t xml:space="preserve">cluster140</t>
  </si>
  <si>
    <t xml:space="preserve">https://www.ebi.ac.uk/interpro/protein/UniProt/A0A218WW46</t>
  </si>
  <si>
    <t xml:space="preserve">&gt;A0A218WW46.1</t>
  </si>
  <si>
    <t xml:space="preserve">A0A218WW46</t>
  </si>
  <si>
    <t xml:space="preserve">PUNGR</t>
  </si>
  <si>
    <t xml:space="preserve">EMBL:OWM76893.1 </t>
  </si>
  <si>
    <t xml:space="preserve">MVTVHDHQSRSRGGTVAGHDLWARSRGTIAGRGHGARSLGTVTGRNHRTRSRGTITGLGRGPRSSITVAGRVHPVRSPGTITGLGHVARSLVSITDDGHGARSPGMITGPWWRYWARSPVKGTGHGHWLQSGGTITGCGHDARSPGTGHDTGRGAGHGHEARSLATVTGHDHWPRSRGTITGHGHGARSLGTVTGHDHWSRSRGTITGRCSLVTVTGHDHRAPGAALGTVAGTVTGVSTPFWLTFPKR</t>
  </si>
  <si>
    <t xml:space="preserve">HGHEARSLATVTGHDHWPRSRGTITGHGHGARSLGTVTGHDHWSRSRGTITGRCSLVTVTGHDHRAP</t>
  </si>
  <si>
    <t xml:space="preserve">https://www.ebi.ac.uk/interpro/protein/UniProt/A0A239QDT4</t>
  </si>
  <si>
    <t xml:space="preserve">&gt;A0A239QDT4.1</t>
  </si>
  <si>
    <t xml:space="preserve">A0A239QDT4</t>
  </si>
  <si>
    <t xml:space="preserve">9GAMM</t>
  </si>
  <si>
    <t xml:space="preserve">Phage Tail Collar Domain </t>
  </si>
  <si>
    <t xml:space="preserve">EMBL:SNT84231.1 </t>
  </si>
  <si>
    <t xml:space="preserve">MRLKITDAGFAKLVNPPNTGTNAVLITEIGLTSTAFTPTAGLTALPGEIKRVTTFGGKAVGDDTLHVTIRDDSATAYSLRGFGLYLGDGTLFATFGQTDPIMEKTAASMLLLSTDTRFSEVDTALIEFGNAEFIYPPSTTEVQGVVELATTTETEDGADTQRAVTPRGLRAFIDKRFGASAPTQFVRTLLSIATDAAFRSALGLKSAALKDEGADKGLDADLLDGRHGNHYLDWRNMTGVPSSVHVPGQVILFAGATAPNGMLLCNGAAVPRASYPALFAAIGTRYGAGDGATTFNLPAMQEGTVVTHTLNPEAVGSFTQGEVIRHAHGASAATAGNHSHAISVGAGGAHSHGASASAVGDHAHGAWTDSQGHHAHTGGTSWAGDHQHGGVVPSNPALNGYGVYRERDNDALYPDGATAPAGGHAHSFSTDGAGAHGHNIGMNGAGGHSHTISIAQVGDHGHAASAADAGAHTHTIVVENTGGDRNLPAGLRMIYCIAY</t>
  </si>
  <si>
    <t xml:space="preserve">HGHNIGMNGAGGHSHTISIAQVGDHGHAASAADAGAHTHTIVVENTGGDRNLPAGLRMIYCIAY</t>
  </si>
  <si>
    <t xml:space="preserve">cluster73</t>
  </si>
  <si>
    <t xml:space="preserve">https://www.ebi.ac.uk/interpro/protein/UniProt/A0A264VWY5</t>
  </si>
  <si>
    <t xml:space="preserve">&gt;A0A264VWY5.1</t>
  </si>
  <si>
    <t xml:space="preserve">A0A264VWY5</t>
  </si>
  <si>
    <t xml:space="preserve">PRORE</t>
  </si>
  <si>
    <t xml:space="preserve">Peptidyl-prolyl cis-trans isomerase </t>
  </si>
  <si>
    <t xml:space="preserve">ECO:0000256</t>
  </si>
  <si>
    <t xml:space="preserve">RuleBase:RU003915 </t>
  </si>
  <si>
    <t xml:space="preserve">MKVAKDLVVSLAYQVRTEDGVLVDESPASAPMDYLHGRGSLISGLEKALEGRSVGENFDVEVASDDAYGQYDDNLVQRVPKDVFMGVDELEVGMRFLADTDMGPVPVEITGIEGDEVIVDGNHMLAGQNLKFNVEIMAIREATEEEIAHGHVHGAGGHDHDHDHEGGCCGGGGHSHGSEGGCCGGGEGHGHGYKQGGCGCH</t>
  </si>
  <si>
    <t xml:space="preserve">HGHVHGAGGHDHDHDHEGGCCGGGGHSHGSEGGCCGGGEGHGHGYKQGGCGCH</t>
  </si>
  <si>
    <t xml:space="preserve">cluster68</t>
  </si>
  <si>
    <t xml:space="preserve">https://www.ebi.ac.uk/interpro/protein/UniProt/A0A270A722</t>
  </si>
  <si>
    <t xml:space="preserve">&gt;A0A270A722.1</t>
  </si>
  <si>
    <t xml:space="preserve">A0A270A722</t>
  </si>
  <si>
    <t xml:space="preserve">9BACI</t>
  </si>
  <si>
    <t xml:space="preserve">EMBL:PAL06292.1 </t>
  </si>
  <si>
    <t xml:space="preserve">MTNYERIPSGVIVMWSGSIKNIPTGWLLCDGTKGTPDLRERFVLGTAKNSEIGDTGGHKRIKLKKSQLAPHSHTGNTDEAGDHTHMGTTDVNGSHTHMGTTNVAGDHTHMGTTDVDGDHTHTGTTTVAGDHTHTGTTNVAGDHTHTGTTNVAGNHEHTGTTNVAGNHEHTGTTNVAGSHTHTGTTNVAGSHTHTGITDPSGIHSHQYVDRGDTTTNKPAGGNQAAANNTSGIYTTSPAGEHTHNITTSEAGAHSHDITTSEAGAHSHDITTSEAGAHSHDFTTSEAGAHSHDITTSEAGAHSHDFTTSEAGAHSHDFTTSEAGAHSHDFTTSEAGAHSHDFTTTEAGAHSHDFTTSEAGAHSHDFTTNSAGRGKSINIMNPYYKLAFIMKK</t>
  </si>
  <si>
    <t xml:space="preserve">HSHTGNTDEAGDHTHMGTTDVNGSHTHMGTTNVAGDHTHMGTTDVDGDHTHTGTTTVAGDHTHTGTTNVAGDHTHT</t>
  </si>
  <si>
    <t xml:space="preserve">https://www.ebi.ac.uk/interpro/protein/UniProt/A0A291AV80</t>
  </si>
  <si>
    <t xml:space="preserve">&gt;A0A291AV80.1</t>
  </si>
  <si>
    <t xml:space="preserve">A0A291AV80</t>
  </si>
  <si>
    <t xml:space="preserve">MAQSSYPFDGQTVSETQYSQFFRELQDNGVASSSTANDLEVSADSSGMNVKVQPGTAIIRGHAYTSTAIETLTIAAADTSSRTDRIVLRLDPAANSIVLAVIKGTAGGGVPSLTQTDTGIYESVLANVSVGANVTTITPSDVTDQRRFVGSRIGSWSTALRPTSPRVGRLGYNTDTGKWEFWNGTTWGDLAPIVNWLTITGKPTTFPPDPHTHPAPAWSEVTNKPSTFTPSAHTHSWSDITGEPAFASSSHTHSWSSITSKPSTFTPSSHSHSSYLESGDTIAWANGSKQPHARSVSGSGTYYAVWVRGDGGFCKNTSSLRFKQNIRDHDVDADAVLNLRPVVYDRLPDEEGGDYERDEFGLVAEEVGEHLPEIVTRDEDGLIDTVRYDLLGVALLPVVKRQAKQIADLEARLARLEDAHGGGSAH</t>
  </si>
  <si>
    <t xml:space="preserve">HTHPAPAWSEVTNKPSTFTPSAHTHSWSDITGEPAFASSSHTHSWSSITSKPSTFTPSSHSHSSYLES</t>
  </si>
  <si>
    <t xml:space="preserve">https://www.ebi.ac.uk/interpro/protein/UniProt/A0A291AVD2</t>
  </si>
  <si>
    <t xml:space="preserve">&gt;A0A291AVD2.1</t>
  </si>
  <si>
    <t xml:space="preserve">A0A291AVD2</t>
  </si>
  <si>
    <t xml:space="preserve">https://www.ebi.ac.uk/interpro/protein/UniProt/A0A291AVN8</t>
  </si>
  <si>
    <t xml:space="preserve">&gt;A0A291AVN8.1</t>
  </si>
  <si>
    <t xml:space="preserve">A0A291AVN8</t>
  </si>
  <si>
    <t xml:space="preserve">MTQSSYPFDGQTVSETQYSQFFREFQDSGVAGDANSLSLRVGAAGTGMTVTVQPGVAIVRGFAYSSTAVETLTIAASESQARTDRVVLRLDPAANTIVLAVVKGTAGGGFPALAQTDTGIYELLLADVTVGANVTTITTANVKRQRSFLGSRVGHWETAQRPDSPRMGKLGYNFTTNRWEFWDGSAWTDLAPVVDYTTIANKPSTFPPSGHAHAWSEITDKPTTFPPSTHTHPNPTWADVTGKPTTFAPTAHTHAWADITGEPAFAPSSHTHSWDSISGKPGSFPPSTHYHGQYLEGGDTIAWANGSKQPHARGVSGSGTYYAVWVRGDGGFCRNTSSIKFKENVRDFEIDPDAVLALDPKIYDRKAEINDDGELEEGNKDEVGLIAEEVAEHLPWIVNYLDGEVDGLRYDLLGVALLPVVQRQAKQIEDLEARLARLESAHHSADNH</t>
  </si>
  <si>
    <t xml:space="preserve">cluster48</t>
  </si>
  <si>
    <t xml:space="preserve">https://www.ebi.ac.uk/interpro/protein/UniProt/A0A291AVT1</t>
  </si>
  <si>
    <t xml:space="preserve">&gt;A0A291AVT1.1</t>
  </si>
  <si>
    <t xml:space="preserve">A0A291AVT1</t>
  </si>
  <si>
    <t xml:space="preserve">MTQSSYPFDGQTVSETQYSQFFREFQDSGVAGDANSLSLRVGAAGTGMTVTVQPGVAIVRGFAYSSTAVETLTIAASESQARTDRVVLRLDPAANTIVLAVVKGTAGGGLPALTQTDTGIYELLLANVTVGANVTTITTANVSRQRSFLGSRVGHWETAQRPDSPRMGKLGYNFTTNRWEFWDGSAWTDLAPVVDYTTIANKPSSFPPSDHAHAWSEITSKPTTFPPSAHTHPAPGWNDITGKPTTFAPNAHTHSWGDITGEPAFAPSSHTHSWDSISGKPGSFPPSTHYHGQYLEGGDTIAWANGSKQPHARGVSGSGTYYAVWVRGDGGFCRNTSSIKFKENVRDYEIDPDAVLALDPKIYDRKAEVNDEGEIEEGNKDEVGLIAEEVAEHLPWIVNYLDGEVDGLRYDLLGVALLPVVKRQAKQIEDLEARLARLESAHHSADAH</t>
  </si>
  <si>
    <t xml:space="preserve">HTHPAPGWNDITGKPTTFAPNAHTHSWGDITGEPAFAPSSHTHSWDSISGKPGSFPPSTHYHGQYLEG</t>
  </si>
  <si>
    <t xml:space="preserve">https://www.ebi.ac.uk/interpro/protein/UniProt/A0A291AW01</t>
  </si>
  <si>
    <t xml:space="preserve">&gt;A0A291AW01.1</t>
  </si>
  <si>
    <t xml:space="preserve">A0A291AW01</t>
  </si>
  <si>
    <t xml:space="preserve">MAQSSYPFDGQTVSETQYSQFFRELQDNGVASSSTANDLEVSADSSGMNVKVQPGTAIIRGHAYTSTAIETLTIAAADTSSRTDRIVLRLDPAANSIVLAVIKGTAGGGVPSLTQTDTGIYESVLANVSVGANVTTITPSDVTDQRRFVGSRIGSWSTALRPTSPRVGRLGYNTDTGKWEFWNGTTWGDLAPIVNWLTITGKPTTFPPDPHTHPAPAWSEVTNKPSTFTPSAHTHSWSDITGEPAFASSSHTHSWSSITSKPSTFTPSSHSHSSYLESGDTIAWANGTKQCHSRSVSGSGTYYAVWVRGDGGFCRNTSSIKFKENVRDFEVNPDAVLALEPKIYDRKPVDGDEGNKDEVGLIAEEVAEHLPWIVNYLDGEVDGLRYDLLGVALLPVVKRQAKQIADLEARLARLEDAHGGGSAH</t>
  </si>
  <si>
    <t xml:space="preserve">https://www.ebi.ac.uk/interpro/protein/UniProt/A0A291AWB9</t>
  </si>
  <si>
    <t xml:space="preserve">&gt;A0A291AWB9.1</t>
  </si>
  <si>
    <t xml:space="preserve">A0A291AWB9</t>
  </si>
  <si>
    <t xml:space="preserve">https://www.ebi.ac.uk/interpro/protein/UniProt/A0A291AWH5</t>
  </si>
  <si>
    <t xml:space="preserve">&gt;A0A291AWH5.1</t>
  </si>
  <si>
    <t xml:space="preserve">A0A291AWH5</t>
  </si>
  <si>
    <t xml:space="preserve">https://www.ebi.ac.uk/interpro/protein/UniProt/A0A291AWN2</t>
  </si>
  <si>
    <t xml:space="preserve">&gt;A0A291AWN2.1</t>
  </si>
  <si>
    <t xml:space="preserve">A0A291AWN2</t>
  </si>
  <si>
    <t xml:space="preserve">cluster52</t>
  </si>
  <si>
    <t xml:space="preserve">https://www.ebi.ac.uk/interpro/protein/UniProt/A0A291LIS3</t>
  </si>
  <si>
    <t xml:space="preserve">&gt;A0A291LIS3.1</t>
  </si>
  <si>
    <t xml:space="preserve">A0A291LIS3</t>
  </si>
  <si>
    <t xml:space="preserve">Minor tail protein </t>
  </si>
  <si>
    <t xml:space="preserve">EMBL:ATI18964.1 </t>
  </si>
  <si>
    <t xml:space="preserve">MAITSYPFDAQSITETDYSRLFREFQSTGVADGVGGTSLYTYADGTGMTVKVNSGFAIVRGHALYSTATETVTIPAANTSSRVDRVVLRLDPAANSITLAVKQGTAGSSTPPALTQTDTGTYEFPLAKVTVGANVTSISAASVQGERKFLGNTVGGWTTDTRPDSPRVGRLGFNQSTSTWEFWNGTAWANLTQAVDWSTLTNKPSSFTPSSHTHLWADITDKPTTFTPSSHSHSWDSITSKPSTFAPSSHSHSWTSITSKPSTFPPSSHSHSSYLESGDTISWANGTKRVHNDSVSGSGTYYAVWVQGDGTFARNTSSIKFKENIRDFEIDPDAFAKLRPVIYDRKPIEGKGEPRKDEVGLIAEEVEEQFPWLINYLDGEVDGLRYDLLGIALVPVVQRQAKRIEDLEARLARLEAKLS</t>
  </si>
  <si>
    <t xml:space="preserve">HTHLWADITDKPTTFTPSSHSHSWDSITSKPSTFAPSSHSHSWTSITSKPSTFPPSSHSHSSYLES</t>
  </si>
  <si>
    <t xml:space="preserve">cluster152</t>
  </si>
  <si>
    <t xml:space="preserve">https://www.ebi.ac.uk/interpro/protein/UniProt/A0A2A2DRE9</t>
  </si>
  <si>
    <t xml:space="preserve">&gt;A0A2A2DRE9.1</t>
  </si>
  <si>
    <t xml:space="preserve">A0A2A2DRE9</t>
  </si>
  <si>
    <t xml:space="preserve">9PSED</t>
  </si>
  <si>
    <t xml:space="preserve">EMBL:PAU55521.1 </t>
  </si>
  <si>
    <t xml:space="preserve">MGARITLAGESLIAQKQAAREALKIERFIFANVPGLAADTPVDPAAPKPPAAQTVYNASIPAENAGYVNPNQVVYSVQVGSDVGDWDFNWIGLESAEGVLFAVAYVPLQQKRKNIPPLQVGNNITRNFLVVFDGAQELTGITIDASTWQHDFTVRLKGIDERERLSNRDIFGRACFFGSGLQLEKVGSTYQLKPGGAYIEGIRIERSAAQPVVPPALPTTAWIDVALQRELNDVVTSVQVAWGTEKIDYTDSVGVRHYLVPLADLVNSTTITDRRTVEPISSPLIQQFAFRSGDYANLRARATTKDDVGLGNLPNAKSDDPATNSSNILATTAALQALLGSVVAAETGQIAAFAMTTPPAGWLKCNGAAVSRTTYAKLFARIGTVFGAGDGSTTFNLPDARGEFLRGWDDGRGVDAGRVLGSTQAHLLGSHTHTASSAAGGAHTHTASTGAGGSHTHTATTASDGAHTHTVPGSVSSSGGSGSFDGNSDGASFNKVTSSAGAHTHAVTVDAAPSHTHTVTVDATASHTHAVTVDAAGGAETRPRNLAVLFCIRY</t>
  </si>
  <si>
    <t xml:space="preserve">HTHTASSAAGGAHTHTASTGAGGSHTHTATTASDGAHTHTVPGSVSSSGGSGSFDGNSDGASFN</t>
  </si>
  <si>
    <t xml:space="preserve">cluster118</t>
  </si>
  <si>
    <t xml:space="preserve">https://www.ebi.ac.uk/interpro/protein/UniProt/A0A2A7AI75</t>
  </si>
  <si>
    <t xml:space="preserve">&gt;A0A2A7AI75.1</t>
  </si>
  <si>
    <t xml:space="preserve">A0A2A7AI75</t>
  </si>
  <si>
    <t xml:space="preserve">EMBL:PDX78884.1 </t>
  </si>
  <si>
    <t xml:space="preserve">MSKIVLYPANGYDFDAADVAAYLAGLTSGVFSSAEDFPVTAAGGLKVTVGMGRGWVHPSRFTGYSITKREADTLTMPLADPSLPRIDRIVMRYDAGARAASLHVLQGTASSTPTAPAISRTELIYDLCLAEITRPAGSTAVTTGQITDTRLDEKLCGIVRDGVTGIPTDELLAAARERIATLEENASNSAAAAKDSAEAAKSSETKSAASEKNAKDSETNAQRALQDTETKHTAALKDIAQARTAALNDVAASTKTATAAANIATQQATAAAGSASTAATKAGEASTSAGAASTSRQAAEKAQKAAEDAAALAGTRAGTDKTLRVEDAPADAAAVRKLIEESLAAQREEDYKRVRYWASNDPTSPASFIGGTWERVEGEFIMGASSAYPVGTTGGSATHTQTTAEMPSHNHSGSTGSAGGHSHSASTGSAGSHSHSGTTDWAGSHSHNVNAEYKSGGDDGESYRIRNYGASWANYKFTTSSDGSHTHSFSTNSAGGHSHSVSIGDAGAHTHTVSIGSTGSGQAMSVLNPYYALYIWVRVDDAA</t>
  </si>
  <si>
    <t xml:space="preserve">HSHSASTGSAGSHSHSGTTDWAGSHSHNVNAEYKSGGDDGESYRIRNYGASW</t>
  </si>
  <si>
    <t xml:space="preserve">cluster144</t>
  </si>
  <si>
    <t xml:space="preserve">https://www.ebi.ac.uk/interpro/protein/UniProt/A0A2D9ZZ82</t>
  </si>
  <si>
    <t xml:space="preserve">&gt;A0A2D9ZZ82.1</t>
  </si>
  <si>
    <t xml:space="preserve">A0A2D9ZZ82</t>
  </si>
  <si>
    <t xml:space="preserve">GGDEF domain-containing protein </t>
  </si>
  <si>
    <t xml:space="preserve">PROSITE:PS50887 </t>
  </si>
  <si>
    <t xml:space="preserve">MEGSVSTTESPDRAVTEDLRQTVAQLEEQLSRHQTALEQLQRRSDIQSALNDILHISLEAVSLEEQLDRILILILDIRWLALEEKGCVFLASDDGQVFRMVAQHNLCDSLVEMCQRIVPGQCLCGRAAVTQELLFRDCIDHDHDNRPEGMKPHGHYIMPIVSNGRTLGILNLYVKHGHRQDVLEREFLSACGQILAGIIERKLIEQELRRLSGTDELTGIANRRSFMQHLNLRLEPGTAGNSMTAVLFLDLDHFKQVNDTYGHEYGDQLLIHVAQRVRDRVRSNDVVARLGGDEFAILLEGITTPQQALQVAGSVIAAVTEPYDIKGQLLQIGGSIGISLFPEHGLQGEDLLKKADQALYHAKSQRGLALLYDPERQIPLCNDC</t>
  </si>
  <si>
    <t xml:space="preserve">HDHDNRPEGMKPHGHYIMPIVSNGRTLGILNLYVKHGHRQDVLEREFLSACGQILAGIIERKL</t>
  </si>
  <si>
    <t xml:space="preserve">cluster143</t>
  </si>
  <si>
    <t xml:space="preserve">https://www.ebi.ac.uk/interpro/protein/UniProt/A0A2E4ZE38</t>
  </si>
  <si>
    <t xml:space="preserve">&gt;A0A2E4ZE38.1</t>
  </si>
  <si>
    <t xml:space="preserve">A0A2E4ZE38</t>
  </si>
  <si>
    <t xml:space="preserve">EMBL:MBG23765.1 </t>
  </si>
  <si>
    <t xml:space="preserve">MAKYTKPNSVNTIWATSALGTDIEKPLDSYIQTGWTQVKPPYQYENWSMNKLHQGLAYYNQLGIPEWDAMTEYQAFKSYVQATDNRIYRCIQTHTNKDPSAGNVNFWEVYEGNRQATTQARGTVELATQNEANEGTRTDLAITASTLHNKKATQSAEGIVKMATQAEVSAGTSTNTAISPATLQFRTATTDQSGLVELATQAEAAQGTRDDRALTPESLSGVFQILFPVGSIIMRPTNPGNSIGSGGLGFGTWTKVTGRSIIGDGSYTDPNGTNRSFXXGNSEGEYTHQLTVNEMPAHDHPATTGGAGGHRHNGTTYGAGAHSHSGNTNTAGAHTHPVRVYSDTQGGPLRVAAGGANQGFGDVDGDNSMRERGNHSHGLNINNAGYHTHNFQTDFENNHTHSVNVQNRGGNGYHNNIHPVFVAPIWYRTS</t>
  </si>
  <si>
    <t xml:space="preserve">HDHPATTGGAGGHRHNGTTYGAGAHSHSGNTNTAGAHTHPVRVYSDTQGGPLRVAAGGANQGFG</t>
  </si>
  <si>
    <t xml:space="preserve">https://www.ebi.ac.uk/interpro/protein/UniProt/A0A2H4YDV1</t>
  </si>
  <si>
    <t xml:space="preserve">&gt;A0A2H4YDV1.1</t>
  </si>
  <si>
    <t xml:space="preserve">A0A2H4YDV1</t>
  </si>
  <si>
    <t xml:space="preserve">EMBL:AUE22353.1 </t>
  </si>
  <si>
    <t xml:space="preserve">MADYKLSELNSIDTIRSDDLLHVRVKKRPEMLGDEDRRMTYQDFLASFKLERFVQIAGSTMTGDLGIVKLLYGGKAVFDPTGSSEITMGDILKTFKINANGLKLTIADASRSATVYHTLNKPSPNELGMRTNEENDARYARLAVTNTFSGTQNIQGDVNLLRLRNQNANNAQYIEGVDLDGSARWLVGISKNGSDAVQLYNNKYDSALTIASNISVNKSLAITGQVQPSDFSNLDARYFTQTAANQRFAQLAGNNTFSGSNTFTNFVIKKNANAITIQNVDTTTALYIQARKSDGTNKWYIGNDGDENIVNIYNYLAKTQISLGNTITMSKTVQIGGQVQPSDWTNIDSRYIPAATLSTIARTNAQNTFNGAQTVVSDGEGLVIKNSTQNRPLYIRGKDAANVSRWWLGVGDPNSTDVALNNSFSGTQLILGNSSASINKTLTLAGQIQPSDFSNLDARYYTQSTANSRYMLAYSSGTGTEVGDSDGVAWNAKTGLYNVTRFNGGSTLLVFQMYQGSSSTPSAQLKFDYRNGGFWYRSSRDNFGFEEDFTQIYTERYKPTPSAIGAYTKAETDQKIAQAVSDSTDLNKIYPVGIVTWFNSNVNPNTALPGLTWTYLNNGVGRTIRIAAANGSDVATTGGSDSVTLAVGNLPSHTHSFSATTSSFDYGTKTTNTTGAHTHSVSGSTNNTGAHTHTVGGRYGGDSIGGKQRVQVSGTEQVSSSAGAHAHTVSGTAASNGNHAHTVGIGAHSHTVSGNTGGTGSGSAFSVTNQFYKLMAWVRTA</t>
  </si>
  <si>
    <t xml:space="preserve">HTHSFSATTSSFDYGTKTTNTTGAHTHSVSGSTNNTGAHTHTVGGRYGGDSIGGKQRVQVSGTEQV</t>
  </si>
  <si>
    <t xml:space="preserve">https://www.ebi.ac.uk/interpro/protein/UniProt/A0A2H4YE81</t>
  </si>
  <si>
    <t xml:space="preserve">&gt;A0A2H4YE81.1</t>
  </si>
  <si>
    <t xml:space="preserve">A0A2H4YE81</t>
  </si>
  <si>
    <t xml:space="preserve">EMBL:AUE22482.1 </t>
  </si>
  <si>
    <t xml:space="preserve">MADYKLSELNSIDTIRSDDLLHVRVKKRPEMLGDEDRRMTYQDFLASFKLERFVQIAGSTMTGDLGIVKLLYGGKAVFDPTGSSEITMGDVLKTFKINANGLKLTIADASRSATVYHTLNKPSPNELGMRTNEENDARYARLAVTNTFSGTQNIQGDVNLLRLRNQNANNAQYIEGVDLDGSARWLVGISKNGSDAVQLYNNKYDSALTIASNISVNKSLAITGQVQPSDFSNLDARYFTQTAANQRFAQLAGNNTFSGSNTFTNFVIKKNANAITIQNVDTTTALYIQARKSDGTNKWYIGNDGDENIVNIYNYLAKTQISLGNTITMSKTVQIGGQVQPSDWTNIDSRYIPAATLSTIARTNAQNTFNGAQTVVSDGEGLVIKNSTQNRPLYIRGKDAANVSRWWLGVGDPNSTDVALNNSFSGTQLILGNSSASINKTLTLAGQIQPSDFSNLDARYYTQSTANSRYMLAYSSGTGTEVGDSDGVAWNAKTGLYNVTRFNGGSTLLVFQMYQGSSSTPSAQLKFDYRNGGFWYRSSRDNFGFEEDFTQIYTERYKPTPSAIGAYTKAETDQKIAQAVSDSTDLNKIYPVGIVTWFNSNVNPNTALPGLTWTYLNNGVGRTIRIAAANGSDVATTGGSDSVTLAVGNLPSHTHSFSATTSSFDYGTKTTNTTGAHTHSVSGSTNNTGAHTHTVGGRYGGDSIGGKQRVQVSGTEQVSSSAGAHAHTVSGTAASNGNHAHTVGIGAHSHTVSGNTGGTGSGSAFSVTNQFYKLMAWVRTA</t>
  </si>
  <si>
    <t xml:space="preserve">https://www.ebi.ac.uk/interpro/protein/UniProt/A0A2I0BRW9</t>
  </si>
  <si>
    <t xml:space="preserve">&gt;A0A2I0BRW9.1</t>
  </si>
  <si>
    <t xml:space="preserve">A0A2I0BRW9</t>
  </si>
  <si>
    <t xml:space="preserve">PLAFO</t>
  </si>
  <si>
    <t xml:space="preserve">Ubiquitin-activating enzyme E1 </t>
  </si>
  <si>
    <t xml:space="preserve">EMBL:PKC44612.1 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</si>
  <si>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KSYSNICYSYVDSHEIINCNHILLFIKNKLLLTNLSFPNFQNITHEFLALHNILCLIKKYIIQSNIHNYENKLSISKNHISFFLIVYKSFIQKNNYLPYLYDDINFEDQNINTIVIRKKQHDEQKIQHIINKKKIKYSFYKPFSITYFRYFFSHFHFIKHITKDEIKNNDELLNHWQKFVCLYKYNMEKKEKQKKENKDNNIYIDHTHDNINNNNIYIDHTHDNNNNNNNNIYIDHTHDNINNNNNIYIDHTHDNINNNNNNIYIDHTYDKNCNHFHNNFHNDHYNFPCANTHYNHTIQIKKKERKIKNSTPILLCNNKNNDILYFFKNTLTHHIKETIKKGTTNVFKNENINTIYTSIYQEKEIYFVKSLLLHSHRNTSTLKETIQNINNSLLKYNKTNNFPSNICLVLLMSGFITQEILKIASLYLKPHINYYFFEL</t>
  </si>
  <si>
    <t xml:space="preserve">https://www.ebi.ac.uk/interpro/protein/UniProt/A0A2I0BTT9</t>
  </si>
  <si>
    <t xml:space="preserve">&gt;A0A2I0BTT9.1</t>
  </si>
  <si>
    <t xml:space="preserve">A0A2I0BTT9</t>
  </si>
  <si>
    <t xml:space="preserve">Kinesin-5 </t>
  </si>
  <si>
    <t xml:space="preserve">EMBL:PKC45487.1 </t>
  </si>
  <si>
    <t xml:space="preserve">MLRNSYNNDKSSCVNIKVIVRCRPLNEKEKNDINNEEVVRINNNEVILTINRNNEIYEKKYSFDYACDKDVDQKTLFNNYIYQIVDEVLQGFNCTLFCYGQTGTGKTYTMEGKILEHLKQYDNNKKVDLNESINSDISYCYELCENEDTGLIFRVTKRIFDILNKRKEEKIRHFKGKKNIFDEKDNEHINVINKETNGNNNNIINNNYNNLLCNKINIDKNDIYNNLKINKEPNNLLVNEKSRDITCDVVQKCSVDKNRNNDMYQTFDDKNMYDFNIKISYLEIYNEELCDLLSSTNENMKLRIYEDSNNKSKGLNVDKLEEKSINSFEEIYYIICSAIKKRRTAETAYNKKSSRSHSIFTITLIIKDINNVGESITKIGKLNLVDLAGSENALKSSYGSLKIRQQESCNINQSLLTLGRVINSLIENSSYIPYRDSKLTRLLQDSLGGKTKTFIVATISPSSLCIDETLSTLDYVFRAKNIKNRPEINIKTTKQLKIKDLNNEIEKLRNALNLSREKRGVYLDTEEYNNIQNSLKKNKEILLEKEKILFEKSKKIKNLLNKMDNTDDLQNKIFFFLKDTIQKYKNIQAFHQILIKKIIEEKYITQFLLNKYHSLEENFINQKKSFQQIKTNMSNIMHDNLLNIKKNIHQENHLLNDICKTILFILDDTKNYLVQNKKSYNDYINHFEELNSNINFKYNDTLNFILDHMDILQKYDHDYFSLSENIKKEISQCKINIPHISDEAKQKMPAIIGVYNTNGLKKEKQSGEKIICEKQSGEKIICEKQSGEKIICEKQNGEEIICEKQSGEKIICEKQNGDEIICEKQNGEGIICEKQNGEGKTCQKQYGKEENNEMPFDHIEESFNYPENKEFIKDLLLNRQGEDIIQNLDNHESEKKLYNAKSLIQYIKSICNIFHIFLNESFMLLEKKCHEKYIHWDKDKKIMNDNIEYIYKKYDVFEKEDNIIINNYKKMINEDIQEFKENILKDIELLINKNVEDIYEKMNNKFDLLNKELYDKSKKNYKSVFMNSVKKIDDTIQHFSECNINDEKEYNNINNDIKRKITNYHTVLYNILSYLKRKSYIEEKEHSKCLNDTLNIYNNLLYTNNLNIDKIINNFTSQTNINKIEKRKLYNVISEKILQNKNKESQEQKGGRRIHMLKSNENIKLFNNIFEQNLNKCNMYIAELIDILKKKDYLQDIPSTSSYDLMENMDDEFYLNIKDDVQRIRETFVNVIDMFTPMKITSLNRDSTYDTNYDNNKNDDNNKNNHDNNKNNHDNNKNNHDNNKNGDNNKNDHDNNKNGDNNNYDDNKMDQGHDHNNYLYNDDNKMDQGHDHNNYLYNDDNKMDQGHDHNNYLYNDDNKMDQGDHHNYYLYNDDNKIDQGDHHNYYLYNDDIIRQNLYLEVKNTLMKEIEQITTTHDIDLSKVFEQIDENFQFLIQDDKIVAHENNYSRYNSLNDHTTNSSIPHNINNKGDKNKLNVKTNHNNLPLNEYMLYNKNTTDNPIQPIDETYQELNYLNNNQHNKRFDVNTENMSVTSLKEYERKRNINVQNVHITNNYSNNNNNNNNNNNNNNNNNNNKFQSTKIKAIENRAFPKKASPALKRIKEENYKNKKFKLPRTSKE</t>
  </si>
  <si>
    <t xml:space="preserve">HDHNNYLYNDDNKMDQGHDHNNYLYNDDNKMDQGHDHNNYLYNDDNKMDQGDHHNYYLYNDD</t>
  </si>
  <si>
    <t xml:space="preserve">https://www.ebi.ac.uk/interpro/protein/UniProt/A0A2I0BZM7</t>
  </si>
  <si>
    <t xml:space="preserve">&gt;A0A2I0BZM7.1</t>
  </si>
  <si>
    <t xml:space="preserve">A0A2I0BZM7</t>
  </si>
  <si>
    <t xml:space="preserve">MTGFNGKDQLTEMNVLQNEMKDININDSIHNEDSNIKHNIYNNEMINSNNNNNNNNIYNDHNNNSHMYNNIYKNNSYNDGNSTCSGNNNTYNDNNFLNDRGEEDEDYYYNNNNNNINNNNINNNINNNNINNNYNNNYNNNYISSSNNYNNKSPNEVKEILNCDYCNKHVYPLIKTYTPLFVYIMIIILFVFISFFTIFLLPLLYLTFKQKKYICPYCEKNLTSSEKLFKVKRENQILTFQFPKCAIIISAKYLALFLSLIFLIFFFYIIRITSHFNLDNFVKGPYITSSWIDYLEDCGNKSQFRNKFNSIHNFKKLYYSNTVLWRGNFFQIKEGFLNSNSLYIKMNPSEYKYDRPDIRALFNNNLISQIENLQKNDYIEFECTLIEISKNKSPHLCLLWNVKLIEKYQPKNLSMVDFVKHLSILDMINSHANPNPFFINLNNKDSDAPASIKILHFSSNGFNEPNIIHTNDPYMLNIMEREHMEPNMKFGHFERKSLPFFDDEEEEDEQEDEQEEEEREGDNEDGHPYEFNQYEEPFINDPDDDINIFDDTMYAVPRNVSSFNHNSETFKNDMHPYEYEVSSMYDRDVREEKGQILKDNEHDNKRDNIKDNEHDNIKDSEHDNIKDSEHDNIKDNEHDNIKDNIKDSEHDNIKDNEHENNQDNIKDNKHENNQDNIKDNEHENNQDNIKDNKHDHIQDNIKDNKHDHIQDNIKDNKHDHNQANIKDSVPLNGQTGVSNDTPQNLSSDASKSVPKDVQNKVKNEKTQTKQIKKKHTKR</t>
  </si>
  <si>
    <t xml:space="preserve">cluster106</t>
  </si>
  <si>
    <t xml:space="preserve">https://www.ebi.ac.uk/interpro/protein/UniProt/A0A2I0LDZ5</t>
  </si>
  <si>
    <t xml:space="preserve">&gt;A0A2I0LDZ5.1</t>
  </si>
  <si>
    <t xml:space="preserve">A0A2I0LDZ5</t>
  </si>
  <si>
    <t xml:space="preserve">EMBL:PKI78892.1 </t>
  </si>
  <si>
    <t xml:space="preserve">MRAPMRVHIRVWTVTGHDHWSGSLVTVNGHRARSWVTGNGHQSLGLAAGHWEWSSSLGAIPGQWARSRGTGQGTGHGHRSLGTVPIHFALSRVSGHGHGARYRHRARSPVTGHWAQSRGTGHDQRSLGTVTGNWARSPTRALGTLMGLGTRHGSGNGHRARERARAPGTGHVQGARSLASVTGHDHWSGSPITVTGHDHPIQSQGTGGGTGHGHRRSAQATVTGPITSSGNGAWSLGTVPGAVLSTITGHDLWGHDHWPRSRSLGTVTVHDHRSRSQGGMVAGHDRWSRSWGTIAGHGHRARSQDKVTGRDHRVRSLVSVEGHDHRSRSRGVFTRYDHRARSPVSVTWHDHWSVSLMTATGHDHPVQSPGPGGGTGHGHRPRALVTVTGYGLGARSLAAATGHDHRALGTVLGAVLSRSWGTIIGHGHGARSSGTVTRHDHWSRSPGTITGYGHGARSLVMVTGHDHRARSPGTITGCCSLVTVTGHNQRAPGAALGTVARTGTGTSNARSRHALGTVETGDAIRLMPESFRSDGFRSPSPENYAFFRERPVMQRSVCLFLDADARLMLEATRSDCISRLSCGRCHWKSRFPSRALPRIGRRAPFGDCVPESATACEWWSDCARRPAQWWQSLPLDCSMTNFSIGVPCVHRTEGRLVLVPITAIVERGVPLSSPCIDTPSRGSGWTMQ</t>
  </si>
  <si>
    <t xml:space="preserve">HDHWSGSPITVTGHDHPIQSQGTGGGTGHGHRRSAQATVTGPITSSGNGAWSLGTV</t>
  </si>
  <si>
    <t xml:space="preserve">cluster160</t>
  </si>
  <si>
    <t xml:space="preserve">https://www.ebi.ac.uk/interpro/protein/UniProt/A0A2I1F9E2</t>
  </si>
  <si>
    <t xml:space="preserve">&gt;A0A2I1F9E2.1</t>
  </si>
  <si>
    <t xml:space="preserve">A0A2I1F9E2</t>
  </si>
  <si>
    <t xml:space="preserve">9GLOM</t>
  </si>
  <si>
    <t xml:space="preserve">EMBL:PKY31000.1 </t>
  </si>
  <si>
    <t xml:space="preserve">MDKQMGGIPPHTHSYCCPEMLSRMSSSFMDKQMGGIPPHTHSYCCPEMLSRMSSSSMDKQMGGIPPHTHSYCCPEMLSRMSPSSMDKQMGGIPPHTHSYKCCLVMLSRNCCPEMLSRNCCPEIVVQKCCPEIVVQKCCPEI</t>
  </si>
  <si>
    <t xml:space="preserve">HTHSYCCPEMLSRMSSSFMDKQMGGIPPHTHSYCCPEMLSRMSSSSMDKQMGGIPPHTHSYCCPEMLSRMSPSSMDKQMGGIPPHTHSYKCCLVMLSRNCCPEMLSRNCCPE</t>
  </si>
  <si>
    <t xml:space="preserve">https://www.ebi.ac.uk/interpro/protein/UniProt/A0A2I2YK02</t>
  </si>
  <si>
    <t xml:space="preserve">&gt;A0A2I2YK02.1</t>
  </si>
  <si>
    <t xml:space="preserve">A0A2I2YK02</t>
  </si>
  <si>
    <t xml:space="preserve">GORGO</t>
  </si>
  <si>
    <t xml:space="preserve">Ensembl:ENSGGOP00000035209 </t>
  </si>
  <si>
    <t xml:space="preserve">MASITQLFDDLCEALLPAAKTHLGQRSVNRKRAKRSLKKVAYNALFTNLFQDDTQQLQPDMSKLPARNKILMLSFDLRVGGLGPKADRLEELVEELEAAPCCPLLEVGSVLDLLVQLAGSGPPQVLPRKRDYFLNNKHVGRNVPYSGYDCDDLSVFEMDVQSLISREECLCHTMIQETLQVMEAAPGTGLPTVGLFSFGDPCGDRFERDTRVSLFGALVHSRTYDMDVRLGLPPVPDNADLSGLAIKVPPSVDQWEDEGFQSASNLTPDSQSEPSVTPDVDLWEAALTYEASKRRCWERVGCPPGHREEPYLTEAGRDAFDKFCRLRQGELQLLAGGVLQAPQPVLVKECELVKDVLNVLIGVVSATFSLCQPAQAFVVKRGVHVSGASPESISSLLSEVAEYGTCYTRLSHFSLQPVLDSLYSKGLVFQAFTSGLRRYLQYYRACVLSTPPTLSLLTIGFLFKKLGRQLRYLAELCGVGAVLPGTCGGGPRAAFPTGVKLLSYLYQEALHNCSNEHYPVLLSLLKTSCEPYTRFIHDWVYSGVFRDAYGEFMIQVNHEYLSFRDKS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PAWDGRNRPGLLTTQPLKPLAVGAGGTGLQQAEEARPFSDSLSIGDFLPVGPGAEPSVQTGMVPLLEVALQTINLDLPPSAPGEAPAAASTQPSRPQEYDFSTVLRPAVATSPAPGPLQAAECSLGSSGLQLWEDSCGKMDACGSASRETLLPSHPPRRAALEEGSSQPTERLFGQVSGGGLPTGDYASEIAPTWPRWNTHGHVSDASIRVGENVSDVAPTRPRWNTHGHVSNASISLGESVSDMAPTRPRWNIHGHVSNASIRVGENVSDVAPTRPRWNTHGHVSDASISLGESVSDVAPARPRWNTHGHVSDASISLGESVSDMAPTRPRWNTHRHVSDTSIRFGENVSDVTPIRSRCNTHGHVSDASISLGEPVSDVVSTRPRWNTHVPIPLPHMALGALSPEAEPNTPRPQQSPPGHTSQSALSLGAQSTVLDCGPRLPVEVGPSLSSPSSGCGEGSISVGENVSDVAPTQPWWPNTPGDSVSEELGPGRSGDTEDLSPNWPLNSQEDTAAQSSPGHGEEAEASAAEAQGGEQAYLAGLAGQYHLERYPDSYESMSEPPIAHLLRPVLPRAFAFPVDPQVQSAADETAVQLSELLTLPVLMKRSITAPLAAHISLVNKAAVDYFFVELHLEAHYEALRHFLLMEDGEFAQSLSDLLFEKLGAGQTPGELLNPLVLNSVLSKALQCSLHGDTPHASNLSLALKYLPEVFAPNAPDVLSCLELRYKVDWPLNIVITEGCLSKYSGVFSFLLQLKLMMWALKDICFHLKRTALLSHMAGSVQFRQLQLFKHEMQHFVKVIQGYIANQILHVTWCEFRARLATVGDLEEIQRAHAEYLHKAVFRGLLTEKAAPVMNVIHSIFSLVLKFRSQLISQAWGPAGGPRGAEHPNFALMQQSYNTFKYYSHFLFKVVTKLVNRGYQPHLEDFLLRINFNNYYQDA</t>
  </si>
  <si>
    <t xml:space="preserve">HGHVSDASIRVGENVSDVAPTRPRWNTHGHVSNASISLGESVSDMAPTRPRWNIHGHVSNASIRVGENVSDVAPTRPRWNTH</t>
  </si>
  <si>
    <t xml:space="preserve">https://www.ebi.ac.uk/interpro/protein/UniProt/A0A2I2YL92</t>
  </si>
  <si>
    <t xml:space="preserve">&gt;A0A2I2YL92.1</t>
  </si>
  <si>
    <t xml:space="preserve">A0A2I2YL92</t>
  </si>
  <si>
    <t xml:space="preserve">Ensembl:ENSGGOP00000035717 </t>
  </si>
  <si>
    <t xml:space="preserve">MASITQLFDDLCEALLPAAKTHLGQRSVNRKRAKRSLKKVAYNALFTNLFQDDTQQLQPDMSKLPARNKILMLSFDLRVGGLGPKADRLEELVEELEAAPCCPLLEVGSVLDLLVQLAGSGPPQVLPRKRDYFLNNKHVGRNVPYSGYDCDDLSVFEMDVQSLISREECLCHTMIQETLQVMEAAPGTGLPTVGLFSFGDPCGDRFERDTRVSLFGALVHSRTYDMDVRLGLPPVPDNADLSGLAIKVPPSVDQWEDEGFQSASNLTPDSQSEPSVTPDVDLWEAALTYEASKRRCWERVGCPPGHREEPYLTEAGRDAFDKFCRLRQGELQLLAGGVLQAPQPVLVKECELVKDVLNVLIGVVSATFSLCQPAQAFVVKRGVHVSGASPESISSLLSEVAEYGTCYTRLSHFSLQPVLDSLYSKGLVFQAFTSGLRRYLQYYRACVLSTPPTLSLLTIGFLFKKLGRQLRYLAELCGVGAVLPGTCGGGPRAAFPTGVKLLSYLYQEALHNCSNEHYPVLLSLLKTSCEPYTRFIHDWVYSGVFRDAYGEFMIQVNHEYLSFRGPWPCRPPWCGGLCSRCWWLCLRPLWQHYLCWSDVPVPRISVIFSLEELKEIEKDCAVYVGRMERVARHSSVSKEEKELRMEIAKQELIAHAREAASRVLSALSDRQMSERMALDARKREQFQRLKEQFVKDQERRQAARQEELDDDFSYARELRDRERRLKSLEEELERKARQALVDHYSKLSAEAARREQKALWRIQRHRLESARLRFLLEDEKHIQEMLKAVSEAHQPQEPPDVLLSVHPQVTSPGPEHPEGGQGCDSGSAEQHSPAWDGRNRPGLLTTQPLKPLAVGAGGTGLQQAEEARPFSDSLSIGDFLPVGPGAEPSVQTGMVPLLEVALQTINLDLPPSAPGEAPAAASTQPSRPQEYDFSTVLRPAVATSPAPGPLQAAECSLGSSGLQLWEDSCGKMDACGSASRETLLPSHPPRRAALEEGSSQPTERLFGQVSGGGLPTGDYASEIAPTWPRWNTHGHVSDASIRVGENVSDVAPTRPRWNTHGHVSNASISLGESVSDMAPTRPRWNIHGHVSNASIRVGENVSDVAPTRPRWNTHGHVSDASISLGESVSDVAPARPRWNTHGHVSDASISLGESVSDMAPTRPRWNTHRHVSDTSIRFGENVSDVTPIRSRCNTHGHVSDASISLGEPVSDVVSTRPRWNTHVPIPLPHMALGALSPEAEPNTPRPQQSPPGHTSQSALSLGAQSTVLDCGPRLPVEVGPSLSSPSSGCGEGSISVGENVSDVAPTQPWWPNTPGDSVSEELGPGRSGDTEDLSPNWPLNSQEDTAAQSSPGHGEEAEASAAEAQGGEQAYLAGLAGQYHLERYPDSYESMSEPPIAHLLRPVLPRAFAFPVDPQVQSAADETAVQLSELLTLPVLMKRSITAPLAAHISLVNKAAVDYFFVELHLEAHYEALRHFLLMEDGEFAQSLSDLLFEKLGAGQTPGELLNPLVLNSVLSKALQCSLHGDTPHASNLSLALKYLPEVFAPNAPDVLSCLELRYKVDWPLNIVITEGCLSKYSGVFSFLLQLKLMMWALKDICFHLKRTALLSHMAGSVQFRQLQLFKHEMQHFVKVIQGYIANQILHVTWCEFRARLATVGDLEEIQRAHAEYLHKAVFRGLLTEKAAPVMNVIHSIFSLVLKFRSQLISQAWGPAGGPRGAEHPNFALMQQSYNTFKYYSHFLFKVVTKLVNRGYQPHLEDFLLRINFNNYYQDA</t>
  </si>
  <si>
    <t xml:space="preserve">https://www.ebi.ac.uk/interpro/protein/UniProt/A0A2J0SUS0</t>
  </si>
  <si>
    <t xml:space="preserve">&gt;A0A2J0SUS0.1</t>
  </si>
  <si>
    <t xml:space="preserve">A0A2J0SUS0</t>
  </si>
  <si>
    <t xml:space="preserve">MRLKITDAGFARLVNPPNTGTSAVLITEIGLTSTAFTPTAGLTALPGEIKRVSTFGGKAVGDDTLHVTIRDDSATAYSLRGFGLYLGDGTLFATFGQTDPIMEKTAASMLLLSTDTRFSEVDTALIEFGNAEFIYPPSTTEVQGVVELATTTETEEGADAQRAVTPRGLRAFIDKRFGASAPTQFVRTLLSIATDAAFRSALGLKSAALKDEGADKGLDADLLDGRHGTHYLDWRNMTGVPSSVHVPGQVILFAGATAPNGMLLCNGAAVPRASYPALFAAIGTRYGAGDGATTFNLPAMQEGTVVTHTLNPEAVGSFTQGEVIRHAHSASTATAGSHSHAISVGAGGAHSHGASASAVGDHAHGAWTDSQGHHAHTGGTSWAGDHQHGGVVPSNPALNGYGVYRERDNDALYPDGATAPAGGHAHSFTTDGAGGHGHNIGMNGAGGHSHTISIAQVGDHGHAASAADAGAHTHTVVVENAGGDRNLPAGLRMIYCIAY</t>
  </si>
  <si>
    <t xml:space="preserve">https://www.ebi.ac.uk/interpro/protein/UniProt/A0A2J8JBP5</t>
  </si>
  <si>
    <t xml:space="preserve">&gt;A0A2J8JBP5.1</t>
  </si>
  <si>
    <t xml:space="preserve">A0A2J8JBP5</t>
  </si>
  <si>
    <t xml:space="preserve">PANTR</t>
  </si>
  <si>
    <t xml:space="preserve">TUBGCP6 isoform 2 </t>
  </si>
  <si>
    <t xml:space="preserve">EMBL:PNI20195.1 </t>
  </si>
  <si>
    <t xml:space="preserve">MASITQLFDDLCEALLPAAKTHLGQRSVNRKRAKRSLKKVAYNALFTNLFQDETQQLQPNMSKLPARNKILMLSFDLRVGGLGPKADRLEELVEEVEAAPCCPLLEVGSVLDLLVQLAGSGPLQVLPRKRDYFLNNKHVGRNVPYSGYDCDDLSVFEMDVQSLISREECLCHSMIQETLQVMEAAPGTGLPTVGLFSFGDPCGDRFERDTRVSLFGALVHSRTYDMDVRLGLPPVPDNADLSGLAIKVPPSVDQWEDEGFQSASNLTPDSQSEPSVTPDVDLWEAALTYEASKRRCWERVGCPPGHREEPYLTEAGRDAFDKFCRLRQGELQLLAGGVLQAPQPVLVKECELVKDVLNVLIGVVSATFSLCQPAQAFVVKRGVHVSGASPESISSLLSEVAEYGTCYTRLSHFSLQPVLDSLYSKGLVFQAFTSGLRRYLQYYRACVLSTPPTLSLLTIGFLFKKLGRQLRYLAELCGVGAVLPGTCGGGPRAAFPTGVKLLSYLYQEALHNCSNEHYPVLLSLLKTSCEPYTRFIHDWVYSGVFRDAYGEFMIQVNHEYLSFRDKSYWTHGYVLISKEVEDCVPVFLKHIAYDIYVCGKTINLLKLCCPRHYLCWSDVPVPRISVIFSLEELKEIEKDCAVYVGRMERVARHSSVSKEEKELRMEIAKQELIAHAREAASRVLSALSDRQMSERMALDARKREQFQRLKEQFVKDQERRQAARQEELDDDFSYARELRDRERRLKSLEEELERKARQALVDHYSKLSAEAARREQKALWRIQRHRLESARLRFLLEDEKHIQEMLKAVSEAHQPQEPPDVLLSVHPQVTSPGPEHPEGGQGCDSGSAEQHSPAWDGRNRPGLLTPQPLKPLAVGAGGTGLQQAEEARPFSDSLSIGDFLPVGPGAEPSVQTGMVPLLEVALQTINLDLPPSAPGEAPAAASTQLSRPQEYDFSTVLRPAVATSPAPGPLQAAKCSLGSSGLQLWEDSCGKMDACGSTSRETLLPSHPSRRAALEEGSSQPTERLFGQVSGGGLPTGDFASEIAPARPRWNTHGHVSDASIRVGENVSDVAPTRPRWNTHGHVSNASISIGESVSDVAPTRPRWNIHGHVSNASIRVGENVSDVAPTRPRWNTHGHVSNASIRVGENVSDVAPTRPRWNTHGHVSDASISLGESVSDVAPARPRWNTHGHVSDASISLGESVSDMAPTRPRWNTHGHVSDASIRFGENVSDVAPIWSRCNTHGHVSDASISLGEPVSDVVSTRPRWNTHVPIPPPHMVLGAPSPEAEPNTPRPQQSPPGHTSQSALSLGAQSTVLDCGPRLPVEVGPSLSSPSSGCGEGSISVGENVSDVAPTQPWWPNTPGDSVSEELGQSRVAGGQEWDCGTHRAWEALGGAGTLRISLQIGLSTHRKTQPPRAAQAVVRRRRHRRRRLRVWSRPTWQAWQGSTTWNGTRTVTSPCPSRPLLIFCAPCFPGPSPSPWTPRSSLPLMRLPCS</t>
  </si>
  <si>
    <t xml:space="preserve">HGHVSDASIRVGENVSDVAPTRPRWNTHGHVSNASISIGESVSDVAPTRPRWNIHGHVSNASIRVGENVSDVAPTRPRWNTH</t>
  </si>
  <si>
    <t xml:space="preserve">https://www.ebi.ac.uk/interpro/protein/UniProt/A0A2J8JBP9</t>
  </si>
  <si>
    <t xml:space="preserve">&gt;A0A2J8JBP9.1</t>
  </si>
  <si>
    <t xml:space="preserve">A0A2J8JBP9</t>
  </si>
  <si>
    <t xml:space="preserve">TUBGCP6 isoform 3 </t>
  </si>
  <si>
    <t xml:space="preserve">EMBL:PNI20196.1 </t>
  </si>
  <si>
    <t xml:space="preserve">MASITQLFDDLCEALLPAAKTHLGQRSVNRKRAKRSLKKVAYNALFTNLFQDETQQLQPNMSKLPARNKILMLSFDLRVGGLGPKADRLEELVEEVEAAPCCPLLEVGSVLDLLVQLAGSGPLQVLPRKRDYFLNNKHVGRNVPYSGYDCDDLSVFEMDVQSLISREECLCHSMIQETLQVMEAAPGTGLPTVGLFSFGDPCGDRFERDTRVSLFGALVHSRTYDMDVRLGLPPVPDNADLSGLAIKVPPSVDQWEDEGFQSASNLTPDSQSEPSVTPDVDLWEAALTYEASKRRCWERVGCPPGHREEPYLTEAGRDAFDKFCRLRQGELQLLAGGVLQAPQPVLVKECELVKDVLNVLIGVVSATFSLCQPAQAFVVKRGVHVSGASPESISSLLSEVAEYGTCYTRLSHFSLQPVLDSLYSKGLVFQAFTSGLRRYLQYYRACVLSTPPTLSLLTIGFLFKKLGRQLRYLAELCGVGAVLPGTCGGGPRAAFPTGVKLLSYLYQEALHNCSNEHYPVLLSLLKTSCEPYTRFIHDWVYSGVFRDAYGEFMIQVNHEYLSFRDKSYWTHGYVLISKEVEDCVPVFLKHIAYDIYVCGKTINLLKLCCPRHYLCWSDVPVPRISVIFSLEELKEIEKDCAVYVGRMERVARHSSVSKEEKELRMEIAKQELIAHAREAASRVLSALSDRQMSERMALDARKREQFQRLKEQFVKDQERRQAARQEELDDDFSYARELRDRERRLKSLEEELERKARQALVDHYSKLSAEAARREQKALWRIQRHRLESARLRFLLEDEKHIQEMLKAVSEAHQPQEPPDVLLSVHPQVTSPGPEHPEGGQGCDSGSAEQHSPAWDGRNRPGLLTPQPLKPLAVGAGGTGLQQAEEARPFSDSLSIGDFLPVGPGAEPSVQTGMVPLLEVALQTINLDLPPSAPGEAPAAASTQLSRPQEYDFSTVLRPAVATSPAPGPLQAAKCSLGSSGLQLWEDSCGKMDACGSTSRETLLPSHPSRRAALEEGSSQPTERLFGQVSGGGLPTGDFASEIAPARPRWNTHGHVSDASIRVGENVSDVAPTRPRWNTHGHVSNASISIGESVSDVAPTRPRWNIHGHVSNASIRVGENVSDVAPTRPRWNTHGHVSNASIRVGENVSDVAPTRPRWNTHGHVSDASISLGESVSDVAPARPRWNTHGHVSDASISLGESVSDMAPTRPRWNTHGHVSDASIRFGENVSDVAPIWSRCNTHGHVSDASISLGEPVSDVVSTRPRWNTHVPIPPPHMVLGAPSPEAEPNTPRPQQSPPGHTSQSALSLGAQSTVLDCGPRLPVEVGPSLSSPSSGCGEGSISVGENVSDVAPTQPWWPNTPGDSVSEELGPGRSGDTEDLSPNWPLNSQEDTAAQSSPGRGEEAEASAAEAQGVEQAYLAGLAGQYHLERYPDSYESMSEPPIAHLLRPVLPRAFAFPVDPQVQSAADETAVQLSELLTLPVLMKRSITAPLAAHISLVNKAAVDYFFVELHLEAHYEALRHFLLMEDGEFAQSLSDLLFEKLGAGQTPRELLNPLVLNSVLSKALQCSLHGDTPHASNLSLALKYLPEVFAPNAPDVLSCLELRYKVDWPLNIVITEGCLSKYSGVFSFLLQLKLMMWALKDVCFHLKRTALLSHMAGSVQFRQLQLFKHEMQHFVKVIQGYIANQILHVTWCEFRARLATVGDLEEIQRAHAEYLHKAVFRGLLTEKAAPVMNVIHSIFSLVLKFRSQLISQAWGPAGGPRGAEHPNFALMQQSYNTFKYYSHFLFKVVTKLVNRGYQPHLEDFLLRINFNNYYQDA</t>
  </si>
  <si>
    <t xml:space="preserve">cluster18</t>
  </si>
  <si>
    <t xml:space="preserve">https://www.ebi.ac.uk/interpro/protein/UniProt/A0A2J8XTD5</t>
  </si>
  <si>
    <t xml:space="preserve">&gt;A0A2J8XTD5.1</t>
  </si>
  <si>
    <t xml:space="preserve">A0A2J8XTD5</t>
  </si>
  <si>
    <t xml:space="preserve">PONAB</t>
  </si>
  <si>
    <t xml:space="preserve">EMBL:PNJ85293.1 </t>
  </si>
  <si>
    <t xml:space="preserve">MASITQLFDDLCEALLPAAKTHLGQRSVNRKRAKRSLKKVAYNALFTNLFQDETQQLQPDMSKLPARNKILMLSFDLRVGGLGPKADRLEELVEELEAAPCCPLLEVGSVLDLLVQLAGSGPPQVLPRKRDYFLNNKHVGRNVPYSGYDCDDLSVFEMDVQSLISREECLCHSMIQETLQVMEAPPGTGLPTVGLFSFGDPCGDRFERDTRVSLFGALVHSRTYDMDVRLGLPPVPDNADLSGLAIKVPPSVDQWEDEGFQSASNLTPDSQSEPSVTPDVDLWEAALTYEASKRRCWERVGCPPGHREGPHLTEAGRDAFDKFCRLRQGELQLLAGGVLQAPQPMLVKECELVKDVLNVLIGVVSATFSLCQPAQAFVVKRGVHVSGASPESISSLLSEVAEYGTCYTRLSHFSLQPVLDSLYSKGLVFQAFTSGLRRYLQYYRACVLSTPPTLSLLTIGFLFKKLGRQLRYLAELCGVGAVLPGTCGGGPRAAFPTGVKLLSYLYQEALHNCSNEHYPVLLSLLKTSCEPYTRFIHDWVYSGVFRDAYGEFMIQVNHEYLSFRDKL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AAWDGRNRPGLLTPQPLKPLAVGAGGTGLQQAEEARPFSDSLSIGDFLPVGPGAEPSMQTGMVPLLEVALQTINLDLPPSAPGEAPAVASTQPSRPQEYDFSTVLRPAVATSPAPGPLQAAECSLGSSGLQLWEDSCGKLDACGSTLRETLPPSYPPRRAALEEGSSQPTEQLCGQESGGGLPTGYYASKIAPTRPRWNTHGHVSDASIRVGENMSDVAPTRPRWNTHGHVSDASISLGESVSDVAPTRPRWNIHGHVSNASIRVGENVSDVAPTRPRWNIHGHVSDTSIRFGENVSDVAPTRSRWNIHGHVSNASISLGEPVSDVAPTRPRWNTHAPIPPPHVMLGELSPEAEPNTPRPQQSPAGHTSQSALSLGAQSTVLDCGPRLPVEVGPSLSSPSLGCGEESISVGENVSDVAPTQPSWPNTPGDSVSEELGQSRVAGGQEWDCGTHRAWEALGGAGTLKTSLQVGL</t>
  </si>
  <si>
    <t xml:space="preserve">HGHVSDASIRVGENMSDVAPTRPRWNTHGHVSDASISLGESVSDVAPTRPRWNIHGHVSNASIRVGENVSDVAPTRPRWNIH</t>
  </si>
  <si>
    <t xml:space="preserve">https://www.ebi.ac.uk/interpro/protein/UniProt/A0A2K5Q5M5</t>
  </si>
  <si>
    <t xml:space="preserve">&gt;A0A2K5Q5M5.1</t>
  </si>
  <si>
    <t xml:space="preserve">A0A2K5Q5M5</t>
  </si>
  <si>
    <t xml:space="preserve">CEBIM</t>
  </si>
  <si>
    <t xml:space="preserve">Ensembl:ENSCCAP00000011213 </t>
  </si>
  <si>
    <t xml:space="preserve">MASITQLFDDLCEALLPAAKTHLGQRSVNRRRAKRSLKKVAYNALFTSLFQEETQLQPDTSRLPARNKILMLSFDLRVGGLGPRADRLEELVEELEAAPCCPLVEVGSVLDLLVQLAGSGPPQVLPRKRDYFLNNKHVGRNVPYGGYDCYDLSVLERDVQSLISREECLCHSMIQDTLQVMEATPGTGLPTVGLFSFGDPCGDKFERDTRVSLFGALVHSRAYDMDVRLDLPPVPDSADLSGLAIKVPQSVDQWEDEGFQSASNLTPDSQSEPSMTPDMDLWEAALTYEASKRRCWERVGCPPGHREEPYLTEAGREAFDKFCRLRHGELQLLAGGVLQAPQPVLVKECELVKDVLNVLIGVVSVTFSLCQQAQAFVVKQGVHVSGASPESISNLLSEVAEYGTCYMRLTHFSLQPVLDSSYSKGLVFQAFTSGLRRYLQYYRACVLATPPTLSLLTIGFLFKKLGRQLRYLAELCGVGAALPGTCGGGPRAEFPTGVKLLSYLYQEALHNCSNEHYPVLLSLLKTSCEPYTRFIHDWVYSGVFRDTYGEFMIQVNQEYLSFRDKSYWTHGYVLISKEVEDCVPVFLKHIAHDVYVCGKTINLLKLCCPRHYLCWSDVPVPRISVIFSLEELKEIEKDCAVYVGRMERVARHSSVSKEEKELRMEIAKQELIAHAREAASRVLSALSDRQMSERMALDAQKREQFQRLKEQFVKDQERRQAARQEELDDDFSYARELRDRERRLKSLEEELERKARQALVDHYSRLSAEAARREQKALWRIQRHRLESARLRFLLEDEKRIREMLKAMTEAHQPQEPADFLLSPHSQVTSGPEHPDGGQGCDSRTAEQHSASWDCPNRPDLRTPQPLKPLAVGAGGPGLQQAEEPGSFSDGLSLGDFLPVGPGAEQSLQTGTVPLLEAALQTISSDLPASAPGEAPSSASTQPSKPQEYDFSTVLRPAVAASPSPGPLQAAECSFLPPSHPPRCAALEEGSSQHTEQLFGHVSGGGVPTGGYNSGIAPTQPRWNTHGHMSDASIRVREETSDAAPTRPRWNIHGHVSDASIRVGENVSDVAPTRPRWNIHGHVSDASIRVGENVSDVAPTRPRLNIHGHVSDASIRVGENVSDVAPTRPRWNTHGHVSDASISLGVCVSDVPPTRPRWNTHGPIPPPHVMLGALSPETESNTPRPQQSLLGHTSQSALSLGARNAALDCGPQLPVEVGPSLSSPSLGCGEERVSMGENVSDVAPTQPCWPNTPGDSVSEEPGPGRNGDTEELSPNRRLNSQEDAAAQSSRGPGEEEAEAWDGEQAYLAGLAGQYHLEQYPDSYESMSEPPIAHLLRPMLPRAFAFPVDPQAQSAADETAVQLSELLTLPVLMKRSITAPLAAHISLVNKAAVDYFFVELHLEAHYEALRHFLLMEDGEFAQSLSDLLFEKLGAGQTPGELLNPLVLNSVLSKALQCSLHGDTPHASNLSLALKYLPEVFAPNAPDVLSCLELRYKVDWPLNIVITEGCLSKYSGVFSFLLQLKLMMWALKDICFHLKRTALLSHMASSVQFRQLQLFKHEMQHFVRVIQGYIANQILHVTWCEFRARLATVGDLEEIQRAHAEYLHKAVFRGLLTEKAAPVMNIIHSIFSLVLKFRSQLISQAWVPAGGPRGAEHPNFALMQQSYNTFKYYSHFLFKVVTKLVNRGYQPHLEDFLLRINFNYYYQDA</t>
  </si>
  <si>
    <t xml:space="preserve">HGHMSDASIRVREETSDAAPTRPRWNIHGHVSDASIRVGENVSDVAPTRPRWNIHGHVSDASIRVGENVSDVAPTRPRLNIH</t>
  </si>
  <si>
    <t xml:space="preserve">https://www.ebi.ac.uk/interpro/protein/UniProt/A0A2K5YBR0</t>
  </si>
  <si>
    <t xml:space="preserve">&gt;A0A2K5YBR0.1</t>
  </si>
  <si>
    <t xml:space="preserve">A0A2K5YBR0</t>
  </si>
  <si>
    <t xml:space="preserve">MANLE</t>
  </si>
  <si>
    <t xml:space="preserve">Ensembl:ENSMLEP00000012990 </t>
  </si>
  <si>
    <t xml:space="preserve">MASITQLFDDLCEALLPAAKTHLGQRGVNRKRAKRSLKKVAYNALFTNLFQDETQQLQPDMSKLPARNKIVMLSFDLRVGGLGPEADRLEELVEELEAAPCCPLLEVGSVLDLLVQLAGSGPPQLLPRNRDYFLNNKHVGRNVPYSGYDCDHLSVFETDVQSLISREECLCHSMIQETLQVMEAAPGTGLPTVGLFSFGDSCGDRFERDTRVSLFGALVHSRTDDMDVRLGLPPVPDSADLSGLAIKVPPSVDQWEDEGFQSASNLTPDSQSEPSVTPDVDLWEAALTYEASKRRCWERVGCPPGHREEPYLTEAGRDAFDKFCRLRQGELQLLAGGVLQAPQPVLVKECELVKDVLNVLIGVVSATFSLCQPAQAFVVKRGVHVSGASPESISSLLSEVAEYGTCYTRLSHFSLQPVLDSSYSKGLVFQAFTSGLRRYLQYYRACVLSTSPTLSLLTIGFLFKKLGRQLRYLAELCGVGAVLPGTCGGGPRAAFPTGVKLLSYLYQEALHNCSNEHYPVLLSLLKTSCEPYTDVYVCGKTINLLKLCCPRHYLCWSDVPVPRISVIFSLEELKEIEKDCAVYVGRMERVARHSSVSKEEKELRMEIAKQELIAHAREAASRVLSALSDRQMSERMALDARKREQFQRLKEQFVKDQERRQAARQEELDDDFSYARELRDRERRLKSLEEELERKARQALVDHYSKLSAEAARREQKALWRIQRHRLESARLRFLLEDEKHIQEMLKAMSEAHQPQEPPDVLVSVHPQVSSPGPEDPEGDQGCDAGPAEQHSAAWDGRNRPGLPTPQSLKPLAMGAGGTGLQQAEEAGPFSDSLSIGDFLPVGPGAEQSLQTGVVPLLEAALQTINLDLPPSAPGEAPAAASTQPSRPQEYDFSTVLRPAVAASPAPGPLQAAECNLGSSGPQLWEDSCGKLDACGSTLQVALSPSHPPRRAALKEGSSQPAEQLFGHESGGGLPTGGYASETALTRPQWNIHGHVSDASIGVGENVSEVAPTRPRWNIHGHVSDASISLGESVSEVAPTRPRWNTHGHVSDANIRVGENMSDVAPTWPRWNTHGHVSDASIILGEPVWDVVPTRPRWNTHRHVSDASISLGKPVSDVVSTRPRWNTHAPVPLPHMMLGAVSPEAEPNTPRPQQSPAGHTSQSALSLGAQSTVLDCGSRLPVEVGPSLSSLSSGCGEESISIGENVSDVAPTQPWSPNTPGDGVSEELGPGRSGDTEEPLNSQENAAAQSSPGPGEEAAVAAEAQGGEQAYLAG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SDLEEIQRAHAEYLHKAVFRGLLTEKAAPVMNVIHSIFSLVLKFRSQLISQAWGPAGGPRGAEHPNFALMQQSYNTFKYYSHFLFKVVTKLVNRGYQPHLEDFLLRINFNNYYQDT</t>
  </si>
  <si>
    <t xml:space="preserve">HGHVSDASIGVGENVSEVAPTRPRWNIHGHVSDASISLGESVSEVAPTRPRWNTHGHVSDANIRVGENMSDVAPTWPRWNTH</t>
  </si>
  <si>
    <t xml:space="preserve">https://www.ebi.ac.uk/interpro/protein/UniProt/A0A2K5YBR6</t>
  </si>
  <si>
    <t xml:space="preserve">&gt;A0A2K5YBR6.1</t>
  </si>
  <si>
    <t xml:space="preserve">A0A2K5YBR6</t>
  </si>
  <si>
    <t xml:space="preserve">Ensembl:ENSMLEP00000012997 </t>
  </si>
  <si>
    <t xml:space="preserve">MASITQLFDDLCEALLPAAKTHLGQRGVNRKRAKRSLKKVAYNALFTNLFQDETQQLQPDMSKLPARNKIVMLSFDLRVGGLGPEADRLEELVEELEAAPCCPLLEVGSVLDLLVQLAGSGPPQLLPRNRDYFLNNKHVGRNVPYSGYDCDHLSVFETDVQSLISREECLCHSMIQETLQVMEAAPGTGLPTVGLFSFGDSCGDRFERDTRVSLFGALVHSRTDDMDVRLGLPPVPDSADLSGLAIKVPPSVDQWEDEGFQSASNLTPDSQSEPSVTPDVDLWEAALTYEASKRRCWERVGCPPGHREEPYLTEAGRDAFDKFCRLRQGELQLLAGGVLQAPQPVLVKECELVKDVLNVLIGVVSATFSLCQPAQAFVVKRGVHVSGASPESISSLLSEVAEYGTCYTRLSHFSLQPVLDSSYSKGLVFQAFTSGLRRYLQYYRACVLSTSPTLSLLTIGFLFKKLGRQLRYLAELCGVGAVLPGTCGGGPRAAFPTGVKLLSYLYQEALHNCSNEHYPVLLSLLKTSCEPYTRWATINLLKLCCPRHYLCWSDVPVPRISVIFSLEELKEIEKDCAVYVGRMERVARHSSVSKEEKELRMEIAKQELIAHAREAASRVLSALSDRQMSERMALDARKREQFQRLKEQFVKDQERRQAARQEELDDDFSYARELRDRERRLKSLEEELERKARQALVDHYSKLSAEAARREQKALWRIQRHRLESARLRFLLEDEKHIQEMLKAMSEAHQPQEPPDVLVSVHPQVSSPGPEDPEGDQGCDAGPAEQHSAAWDGRNRPGLPTPQSLKPLAMGAGGTGLQQAEEAGPFSDSLSIGDFLPVGPGAEQSLQTGVVPLLEAALQTINLDLPPSAPGEAPAAASTQPSRPQEYDFSTVLRPAVAASPAPGPLQAAECNLGSSGPQLWEDSCGKLDACGSTLQVALSPSHPPRRAALKEGSSQPAEQLFGHESGGGLPTGGYASETALTRPQWNIHGHVSDASIGVGENVSEVAPTRPRWNIHGHVSDASISLGESVSEVAPTRPRWNTHGHVSDANIRVGENMSDVAPTWPRWNTHGHVSDASIILGEPVWDVVPTRPRWNTHRHVSDASISLGKPVSDVVSTRPRWNTHAPVPLPHMMLGAVSPEAEPNTPRPQQSPAGHTSQSALSLGAQSTVLDCGSRLPVEVGPSLSSLSSGCGEESISIGENVSDVAPTQPWSPNTPGDGVSEELGESRVAGGQDWDCGTHTAWEVGRRWGWWHVKLPSGWCFVRKTQLPRAAQALVRRRQWRRRLRAVSRPTWQAWQGSTTWSGTRTVTSPCLSHPSLTFCALCFPGPSPFPWTPRSSLPRMRLPCS</t>
  </si>
  <si>
    <t xml:space="preserve">https://www.ebi.ac.uk/interpro/protein/UniProt/A0A2K6BU03</t>
  </si>
  <si>
    <t xml:space="preserve">&gt;A0A2K6BU03.1</t>
  </si>
  <si>
    <t xml:space="preserve">A0A2K6BU03</t>
  </si>
  <si>
    <t xml:space="preserve">MACNE</t>
  </si>
  <si>
    <t xml:space="preserve">Ensembl:ENSMNEP00000014889 </t>
  </si>
  <si>
    <t xml:space="preserve">MASITQLFDDLCEALLPAAKTHLGQRSVNRKRAKRSLKKVAYNALFTNLFQDETQQLQPDMSKLPARNKILMLSFDLRVGGLGPEADRLEELVEELEAAPCCPLLEVGSVLDLLVQLAGSGPPQLLPRNRDYFLNNKHVGRNVPYSGYDCDHLSVFETDVQSLISREECLCHSMIQETLQVMEAAPGTGLPTVGLFSFGDSCGDRFERDTRVSLFGALVHSRTDDMDVRLGLPPVPDNADLSGLAIKVPPSVDQWEDEGFQSASNLTPDSQSEPSVTPDVDLWEAALTYEASKRRCWERVGCPPGHREEPYLTEAGRDAFDKFCRLRQGELQLLAGGVLQAPQPVLVKECELVKDVLNVLIGVVSATFSLCQPAQA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ELIAHAREAASRVLSALSDRQMSERMALDARKREQFQRLKEQFVKDQERRQAARQEELDDDFSYARELRDRERRLKSLEEELERKARQALVDHYSKLSAEAARREQKALWRIQRHRLESARLRFLLEDEKHIQEMLKAMSEAHQPQEPPDILLSVHPQVASPGPEDPEGDQGCDAGPAEQHSAAWDGRNRPGLPTPQSLKPLAMGAGGTGLQQAEEAGPFSDSLSIGDFLPVGPGAEQSVQTGMVPLLEAALQTINLDLPPSAPGEAPAAASTQPSRPQEYDFSTVLRPAVAASPAPGPLQAAECNLGSSGSQLWEDSCGKLDACGSTLQVALSPSHPPRRAALKEGSSQPAEQLFGHESGGGLPTGGYASETALTRPQWNIHGHVSDASIGVRENVSEVAPTRPRWNTHGHVSDASISLGESVSEVAPTRPRWNTHGHVSDASISLGESVSEVAPTRPRWNTHGHVSDASIRVGENVSDVAPTRPRWNTHGHVSDASISLGEPVWDVAPTRPRWNTHRHVSDASISLGEPVSDVVSTRPRWNTHAPVPPPHMMLGAVSPEAEPNTPRPQQSPAGHTSQSAFSLGAQSTVLDCGSRLPVEVGPSLSSLSSGCREESISIGENVSDVAPTQPWSPNTPGDGVSEELGPGRSGDTEEPLNSQENAAAQSSPGPGEEVALAAEAQGGEQAYLAG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SDLEEIQRAHAEYLHKAVFRGLLTEKAAPVMNVIHSIFSLVLKFRSQLISQAWGPAGGPRGAEHPNFALMQQSYNTFKYYSHFLFKVVTKLVNRGYQPHLEDFLLRINFNNYYQDT</t>
  </si>
  <si>
    <t xml:space="preserve">HGHVSDASIGVRENVSEVAPTRPRWNTHGHVSDASISLGESVSEVAPTRPRWNTHGHVSDASISLGESVSEVAPTRPRWNTH</t>
  </si>
  <si>
    <t xml:space="preserve">cluster170</t>
  </si>
  <si>
    <t xml:space="preserve">https://www.ebi.ac.uk/interpro/protein/UniProt/A0A2K6NHS6</t>
  </si>
  <si>
    <t xml:space="preserve">&gt;A0A2K6NHS6.1</t>
  </si>
  <si>
    <t xml:space="preserve">A0A2K6NHS6</t>
  </si>
  <si>
    <t xml:space="preserve">RHIRO</t>
  </si>
  <si>
    <t xml:space="preserve">Ensembl:ENSRROP00000003839 </t>
  </si>
  <si>
    <t xml:space="preserve">MTSITQLFDDLCEALLPAAKTHLGQRSVNRKTAKRNLKKVAYSALFTNLFQDETQQLQLDMSKLPARNKILMLSFDLRVGGRGPEADRLEELVEELEAAPCCPLLEVGSVLDLLVQLAGSGPPQLLRRNRDYFLNNKHVGRNVPYSGYDCDHLSVFETDVQSLISREECLCHSMIQETLQVMEAAPGTGLPTVGLFSFGDPCGDRFERDTRVSLFGALVHSRTYDMDVRLGLPPVPDNADLSGLAIKVPPNVDQWEDEGFQSASNLTPDSQSEPSMTPDVDLWEAALTYEASKRRCWERVGCPPGHREEPYLTEAGRDAFDKFCRLRQGELQLLAGGVLQAAQPVLVKECELVKDVLNVLIGVVSATFSLCQPAQA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ELIAHAREAASRVLSALSDRQMSERMALDARKREQFQRLKEQFVKDQERRQAARQEELEDDFSYARELRDRERRLKSLEEELERKARQALVDHYSKLSAEAARREQKALWRIQRHRLESARLRFLLEDEKHVQEMLKAMSEGHQPQEPPDVLSVHPQVTSLGPEHQEGDQGCDAGPAEQHLAAWDGRNRPGLLTPQSLKPLAMGAGGTGLQQAEEAGPFSDSLSIGDFLPVGPGAEQSVQTGMVPLLEAALQTINLDLPPSAPGEAPAAASTQPSRPQEYDFSTVLRPAAAASPAPGPLKAAECNLGSSGPQLWEDSCGKLDACGSTLQVALSPSHPPRRATPKEGSSQPTEQLFGHESGGGLPTGGCASEIALTRPQWNIHRHVSDASIRVGENVSQVAPARPRWNTHGHVSDASISLGESVSEVAPTRPRWNIHGHVSDASIRVGENVSDVAPTRPRWNAHGHVSDASISLGEPVSDVVSTRPRWNAHGHVSDASISLGEPVSDVAPTRPRWNIHGHVSDASISLGESVSEVAPTRPRWNTRASVPPPHMMLGAVSPEAGPNTPAPQQSPPGHTSQSVLSPGAQSTVLDCGPRLPVELGPSLSSPSSGCGEGSISIGENVSDVAPTWPWLPNTPGDSVSEELGPGRSGDAEEPLNSQENAAAQSSLGPGEEAAVAAEARGSEQAYLAGLAGQYHLERYPDSYESMSEPPIAHLLRPVLPRAFAFPVDPQVQSAADETAVQLSELLTLPVLMKHSIMAPLAAHISLVNKAAVDYFFVELHLEAHYEALRHFLLMEDGEFAQSLSDLLFEKLGAGQTPGELLNPLVLNSVLSKALQCSLHGDTPHASNLSLALKYLPEVFAPNAPDVLSCLELRYKVDWPLNVVITEGCLSKYSGVFSFLLQLKLMMWALKDICFHLKRTALLSHMASSVQFRQLQLFKHEMQHFVKVIQGYIANQILHVTWCEFRARLATVGDLEEIQRAHAEYLHKAVFRGLLTEKAAPVMNVIHSIFSLVLKFRSQLISQAWGPAGGPRGAEHPNFALMQQSYNTFKYYSHFLFKVVTKLVNRGYQPHLEDFLLRINFNNYYQDT</t>
  </si>
  <si>
    <t xml:space="preserve">HGHVSDASISLGESVSEVAPTRPRWNIHGHVSDASIRVGENVSDVAPTRPRWNAHGHVSDASISLGEPVSDVVSTRPRWNAH</t>
  </si>
  <si>
    <t xml:space="preserve">https://www.ebi.ac.uk/interpro/protein/UniProt/A0A2L1IYZ7</t>
  </si>
  <si>
    <t xml:space="preserve">&gt;A0A2L1IYZ7.1</t>
  </si>
  <si>
    <t xml:space="preserve">A0A2L1IYZ7</t>
  </si>
  <si>
    <t xml:space="preserve">MAQSSYPFDGQTTSETQYSQLFREFQDSGVCAQTSDLALRVGAAGTGMTVTVQPGQAIVRGFAYSSTAVETLTLAASESQARTDRVVLRLDPAVNTIVLAVVKGTAGGGYPALVQTDTGIYELLLANVAVGANVTTITSANVDRQRRFVGHRVGHWETAQRPENPRMGKLGYNFTTNRWEFWDGSAWTDLAPIVDYTTIANKPTSFPPSGHAHAWSEITDKPTTFPPSTHTHPNPTWADVTGKPTTFAPTAHTHAWADITGEPAFAPSSHTHSWDSISGKPGSFPPSTHYHGQYLEGGDTIAWANGSKQPHARGVSGSGTYYAVWVRGDGGFCRNTSSIKFKENVRDYEIDPDAVLALEPKIYDRKEVDGEEGNKDEVGLIAEEVAEHLPWIVNYLDGEIDGLRYDLLGVALLPVVQRQAKQIEDLEARLARLEAAHS</t>
  </si>
  <si>
    <t xml:space="preserve">https://www.ebi.ac.uk/interpro/protein/UniProt/A0A2P9B8R3</t>
  </si>
  <si>
    <t xml:space="preserve">&gt;A0A2P9B8R3.1</t>
  </si>
  <si>
    <t xml:space="preserve">A0A2P9B8R3</t>
  </si>
  <si>
    <t xml:space="preserve">MTGFNGKDQLTEMNVLQNEMKDININDSIHNEDSNIKHNIYNNEMINSNNNNNNNNNIYNDHNNNSHMYNNIYKNNSYNDGNSTCSGNNNTYNENNFLNDRGEEDEDYYYNNNNNNINNNNINNNNINNNNINNNYNNNYNNNYISSSNNYNNKSPNEVKEILNCDYCNKHVYPLIKTYTPLFVYIMIIILFVFISFFTIFLLPLLYLTFKQKKYICPYCEKNLTSSEKLFKVKRENQILTFQFPKCAIIISAKYLALFLSLIFLIFFFYIIRITSHFNLDNFVKGPYITSSWIDYLEDCGNKSQFRNKFNSIHNFKKLYYSNTVLWRGNFFQIKEGFLNSNSLYIKMNPSEYKYDRPDIRALFNNNLISQIENLQKNDYIEFECTLIEISKNKSPHLCLLWNVKLIEKYQPKNLSMVDFVKHLSILDMINSHANPNPFFINLNNKDSDAPASIKILHFSSNGFNEPNIIHTNDPYMLNIMEREHMEPNMKFGHFERKSLPFFDDEEEEDEQEDEQEEEEREGDNEDGHPYEFNQYEEPFINDPDDDINIFDDTMYAVPRNVSSFNHNSETFKNDVHPYEYEVSSMYDRDVREEKGQILKDSEHDNKRDNIKDNEHDNIKDSEHDNIKDSEHDNIKDNEHENNQDNIKDNKHENNQDNIKDNEHENNQDNIKDNKHDHIQDNLKDNIHDHIQDNIKDNKHDHNQANIKDSVPLNEQTGVSNDTPQNLSSDASKSVPKDVQNKVKNEKTQTKQIKKNTQKDNKTTKKMKK</t>
  </si>
  <si>
    <t xml:space="preserve">HDHIQDNLKDNIHDHIQDNIKDNKHDHNQANIKDSVPLNEQTGVSNDTPQNL</t>
  </si>
  <si>
    <t xml:space="preserve">cluster139</t>
  </si>
  <si>
    <t xml:space="preserve">https://www.ebi.ac.uk/interpro/protein/UniProt/A0A2P9DMB5</t>
  </si>
  <si>
    <t xml:space="preserve">&gt;A0A2P9DMB5.1</t>
  </si>
  <si>
    <t xml:space="preserve">A0A2P9DMB5</t>
  </si>
  <si>
    <t xml:space="preserve">EMBL:SOV82132.1 </t>
  </si>
  <si>
    <t xml:space="preserve">MKNEEYQRLISLWGIEHQEILMNSSIFFLGSSLLTLEICKGLFLSGVHNLTIIDNGLVDIDNLRNYKLYYDLCNTNDYKCKVIEEYLKRINKNNVNINSIITNPMKYFYNFLRERKEIDKYKCKDKKTNLDIVICNLNVKDNIYIEKLCSKYNINVITCNYTNMIGYLNVCIKEHNHFYIHNNNNNNNNKKYSFLVYHYISLSLLNIPEINEYVTKLDYTSFKHNSITNKIFFLIKCYKDIYNIQQENKIIIKKNKINNNNNNNNNNKSNSNSNNSYSYIDSHEIINCNDILLFIENKLLLTNLSFPNFQNITHEFLTLHNILCVIKKYIIQSNIHNYDNKLSISKNHISFFLIVYKSFIQKNNSLPYLYDDINFEDQNINTIVIRKKQHDEQKIQHIINKKKIKYSFNKPFPITYFRYFFSHFHFIKHITKEQIRNNDELLNNWQKFVCLYKYSMEKKEKHKMENNDNNIYIDHTHDNINNNNNIYIDHTHDNINNNNNIYIDHTHDNINNNNNNIYIDHRYDKNYNHFHNNFYNNDYNFPCATTHYNHTIQIKRKERKKKNSTPILLCNNKNNDILYFFKNTLTDHIKQKIKKGTTNVFKNENINTIYTSIYQEKEEIYFVKSLLLHSHRNISTLKKTIQNINNSLLKYNKTNKFFSNIYLVLLMSGFITQEILKIASLYLKPHINYYFFEL</t>
  </si>
  <si>
    <t xml:space="preserve">HTHDNINNNNNIYIDHTHDNINNNNNIYIDHTHDNINNNNNNIYIDHRYDKNYNHFHN</t>
  </si>
  <si>
    <t xml:space="preserve">cluster42</t>
  </si>
  <si>
    <t xml:space="preserve">https://www.ebi.ac.uk/interpro/protein/UniProt/A0A2R3IXW4</t>
  </si>
  <si>
    <t xml:space="preserve">&gt;A0A2R3IXW4.1</t>
  </si>
  <si>
    <t xml:space="preserve">A0A2R3IXW4</t>
  </si>
  <si>
    <t xml:space="preserve">PSEAI</t>
  </si>
  <si>
    <t xml:space="preserve">Phage tail-collar fiber family protein </t>
  </si>
  <si>
    <t xml:space="preserve">EMBL:AVK06759.1 </t>
  </si>
  <si>
    <t xml:space="preserve">MARITAAGERLIAQKLGEKKILEVSRFVLALVPGLDPTS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</t>
  </si>
  <si>
    <t xml:space="preserve">HTHGASSSGNGGHTHTVTGTAAAAGAHSHSIASVNATALVSGTRLATLVGNASN</t>
  </si>
  <si>
    <t xml:space="preserve">https://www.ebi.ac.uk/interpro/protein/UniProt/A0A2R3PXP4</t>
  </si>
  <si>
    <t xml:space="preserve">&gt;A0A2R3PXP4.1</t>
  </si>
  <si>
    <t xml:space="preserve">A0A2R3PXP4</t>
  </si>
  <si>
    <t xml:space="preserve">MRLKITDAGFAKLVNPPNTGTSAVLITEIGLTSTAFTPTAGLTALPGEIKRVTTFGGKAVGDDTLHVTIRDDSATAYSLRGFGLYLGDGTLFATFGQTDPIMEKTAASMLLLSTDTRFSEVDTALIEFGNAEFIYPPSTTEVQGVVELATTAETEDGADTQRAVTPRGLRAFIDNRFGASAPTQFVRTLLSIATDAAFRSALGLKSAALKDEGADKGLDADLLDGRHGNHYLDWRNMTGVPSSVHVPGQVILFAGAAAPNGMLLCNGAAVPRASYPALFAAIGTRYGAGDGATTFNLPAMQEGTVVTHTLNPEAVGSFTQGEVIRHAHGASAATAGNHSHAISVGAGGAHSHGASASAVGDHAHGAWTDSQGHHAHTGGTSWAGDHQHGGVVPSNPALNGYGVYRERDNDALYPDGATAPAGGHAHSFSTDGAGAHGHNIGMNGAGGHSHTISIAQVGDHGHAASAADAGAHTHTIVVENTGGDRNLPAGLRMIYCIAY</t>
  </si>
  <si>
    <t xml:space="preserve">cluster76</t>
  </si>
  <si>
    <t xml:space="preserve">https://www.ebi.ac.uk/interpro/protein/UniProt/A0A2R7RN02</t>
  </si>
  <si>
    <t xml:space="preserve">&gt;A0A2R7RN02.1</t>
  </si>
  <si>
    <t xml:space="preserve">A0A2R7RN02</t>
  </si>
  <si>
    <t xml:space="preserve">MDYPKSVPSVGLVNGKFVDENPVAGTPGSLIPAVWGNSVTEELLGVIKGAGLTPDEVELGQLFLAVRKISQTGLVDYAMDTGTANAYRATYAPVVPSLVDGLVLRFKALNTNTGASTFSANGLAAKPIVGVDHNAVQEGEITAAGDVWVQWNSSIAGGVWVMIASTGMVKQTGSDIGDIKTVATADAPKGWLKCNGAVVSRTQYAGLFAAIGTRFGVGDGSTTFALPDLRGEFVRGWDDGRKVDNARALGSTQAGQNASHTHAASAAAAGSHTHGASAAVAGNHSHGGFTNEFGEHQHGILASGNNTSYGRQGTGSGPGDYAAVTSVAGNHAHGLYIIAAGDHAHTITVNAVGDHTHAVSVAADGGNEARPRNVALLYVIKY</t>
  </si>
  <si>
    <t xml:space="preserve">HTHAASAAAAGSHTHGASAAVAGNHSHGGFTNEFGEHQHGILASGNNTSYGR</t>
  </si>
  <si>
    <t xml:space="preserve">https://www.ebi.ac.uk/interpro/protein/UniProt/A0A2R9A1L3</t>
  </si>
  <si>
    <t xml:space="preserve">&gt;A0A2R9A1L3.1</t>
  </si>
  <si>
    <t xml:space="preserve">A0A2R9A1L3</t>
  </si>
  <si>
    <t xml:space="preserve">PANPA</t>
  </si>
  <si>
    <t xml:space="preserve">Ensembl:ENSPPAP00000010733 </t>
  </si>
  <si>
    <t xml:space="preserve">MASITQLFDDLCEALLPAAKTLLGQRSVNRKRAKRSLKKVAYNALFTNLFQDETQQLQPNMSKLPARNKILMLSFDLRVGGLGPKADRLEELVEELEAAPCCPLLEVGSVLDLLVQLAGSGPLQVLPRKRDYFLNNKHVGRNVPYSGYDCDDLSVFEMDVQSLISREECLCHSMIQETLQVMEAAPGTGLPTVGLFSFGDPCGDRFERDTRVSLFGALVHSRTYDMDVRLGLPPVPDNAE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SYWTHGYVLISKEVEDCVPVFLKHIAYDIYVCGKTINLLKLCCPRHYLCWSDVPVPRISVIFSLEELKEIEKDCAVYVGRMERVARHSSVSKEEKELRMEIAKQELIAHAREAASRVLSALSDRQMSERMALDARKREQFQRLKEQFVKDQERRQAARQEELDDDFSYARELRDRERRLKSLEEELERKARQALVDHYSKLSAEAARREQKALWRIQRHRLESARLRFLLEDEKHIQEMLKAVSEAHQPQEPPDVLLSVHPQVTSPGPEHPEGGQGCDSGSAEQHSPAWDGRNRPGLLTPQPLKPLAVGAGGTGLQQAEEARPFSDSLSIGDFLPVGPGAEPSVQTGMVPLLEVALQTINLDLPPSAPGEAPAAASTQLSRPQEYDFSTVLRPAVATSPAPGPLQAAECSLGSSGLQLWEDSCGKMDACGSASRETLLPSHPSRRAALEEGSSQPTERLFGQVSGGGLPTGDYASEIAPTRPRWNTHGHVSDASIRVGENVSDVAPTRPRWNTHGHVSNASISLGESVSDVAPTRPRWNIHGHVSNASIRVGENVSDVAPTRPRWNTHGHVSNANVSDVAPTRPRWNTHGHVSDASISLGESVSDVAPARPRWNTHGHVSDASISLGESVSDMAPTRPWWNTHGHVSDASIRFGENVSDVAPIRSRCNTHGHMSDASISLGEPVSDVVSTRPRWNTHVPIPPSHMVLGAPSPEAEPNTPRPQQSPPGHTSQSALSLGAQSTVLDCGPRLPVEVGPSLSSPSSGCGRGASVRWMQPGGPTAGREGSVPLGSCSGEVVLRLEDTAAQSSPGRGEEAEASASAAEAQGVEQAYLAGLAGQYHLERYPDSYESMSEPPIAHLLRPVLPRAFAFPVDPQVQSAADETAVQLSELLTLPVLMKRSITAPLAAHISLVNKAAVDYFFVELHLEAHYEALRHFLLMEDGEFAQSLSDLLFEKLGAGQTPGELLNPLVLNSVLSKALQCSLHGDTPHASNLSLALKYLPEVFAPNAPDVLSCLELRYKVDWPLNIVITEGCLSKYSGVFSFLLQLKLMMWALKDVCFHLKRTALLSHMAGSVQFRQLQLFKHEMQHFVKVIQGYIANQILHVTWCEFRARLATVGDLEEIQRAHAEYLHKAVFRGLLTEKAAPVMNVIHSIFSLVLKFRSQLISQAWGPAGGPRGAEHPNFALMQQSYNTFKYYSHFLFKVVTKLVNRGYQPHLEDFLLRINFNNYYQDA</t>
  </si>
  <si>
    <t xml:space="preserve">HGHVSDASIRVGENVSDVAPTRPRWNTHGHVSNASISLGESVSDVAPTRPRWNIHGHVSNASIRVGENVSDVAPTRPRWNTH</t>
  </si>
  <si>
    <t xml:space="preserve">https://www.ebi.ac.uk/interpro/protein/UniProt/A0A2R9A4S3</t>
  </si>
  <si>
    <t xml:space="preserve">&gt;A0A2R9A4S3.1</t>
  </si>
  <si>
    <t xml:space="preserve">A0A2R9A4S3</t>
  </si>
  <si>
    <t xml:space="preserve">Ensembl:ENSPPAP00000010739 </t>
  </si>
  <si>
    <t xml:space="preserve">MASITQLFDDLCEALLPAAKTLLGQRSVNRKRAKRSLKKVAYNALFTNLFQDETQQLQPNMSKLPARNKILMLSFDLRVGGLGPKADRLEELVEELEAAPCCPLLEVGSVLDLLVQLAGSGPLQVLPRKRDYFLNNKHVGRNVPYSGYDCDDLSVFEMDVQSLISREECLCHSMIQETLQVMEAAPGTGLPTVGLFSFGDPCGDRFERDTRVSLFGALVHSRTYDMDVRLGLPPVPDNAE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SYWTHGYVLISKEVEDCVPVFLKHIAYDIYVCGKTINLLKLCCPRHYLCWSDVPVPRISVIFSLEELKEIEKDCAVYVGRMERVARHSSVSKEEKELRMEIAKQELIAHAREAASRVLSALSDRQMSERMALDARKREQFQRLKEQFVKDQERRQAARQEELDDDFSYARELRDRERRLKSLEEELERKASKLSAEAARREQKALWRIQRHRLESARLRFLLEDEKHIQEMLKAVSEAHQPQEPPDVLLSVHPQVTSPGPEHPEGGQGCDSGSAEQHSPAWDGRNRPGLLTPQPLKPLAVGAGGTGLQQAEEARPFSDSLSIGDFLPVGPGAEPSVQTGMVPLLEVALQTINLDLPPSAPGEAPAAASTQLSRPQEYDFSTVLRPAVATSPAPGPLQAAECSLGSSGLQLWEDSCGKMDACGSASRETLLPSHPSRRAALEEGSSQPTERLFGQVSGGGLPTGDYASEIAPTRPRWNTHGHVSDASIRVGENVSDVAPTRPRWNTHGHVSNASISLGESVSDVAPTRPRWNIHGHVSNASIRVGENVSDVAPTRPRWNTHGHVSNANVSDVAPTRPRWNTHGHVSDASISLGESVSDVAPARPRWNTHGHVSDASISLGESVSDMAPTRPWWNTHGHVSDASIRFGENVSDVAPIRSRCNTHGHMSDASISLGEPVSDVVSTRPRWNTHVPIPPSHMVLGAPSPEAEPNTPRPQQSPPGHTSQSALSLGAQSTVLDCGPRLPVEVGPSLISVGENVSDVAPTQPWWPNTPGDSVSEELGPGRSGDTEDLSPNWPLNSQEDTAAQSSPGRGEEAEASASAAEAQGVEQAYLAGLAGQYHLERYPDSYESMSEPPIAHLLRPVLPRAFAFPVDPQVQSAADETAVQLSELLTLPVLMKRSITAPLAAHISLVNKAAVDYFFVELHLEAHYEALRHFLLMEDGEFAQSLSDLLFEKLGAGQTPGELLNPLVLNSVLSKALQCSLHGDTPHASNLSLALKYLPEVFAPNAPDVLSCLELRYKVDWPLNIVITEGCLSKYSGVFSFLLQLKLMMWALKDVCFHLKRTALLSHMAGSVQFRQLQLFKHEMQHFVKVIQGYIANQILHVTWCEFRARLATVGDLEEIQRAHAEYLHKAVFRGLLTEKAAPVMNVIHSIFSLVLKFRSQLISQAWGPAGGPRGAEHPNFALMQQSYNTFKYYSHFLFKVVTKLVNRGYQPHLEDFLLRINFNNYYQDA</t>
  </si>
  <si>
    <t xml:space="preserve">https://www.ebi.ac.uk/interpro/protein/UniProt/A0A2R9A4T0</t>
  </si>
  <si>
    <t xml:space="preserve">&gt;A0A2R9A4T0.1</t>
  </si>
  <si>
    <t xml:space="preserve">A0A2R9A4T0</t>
  </si>
  <si>
    <t xml:space="preserve">Ensembl:ENSPPAP00000010744 </t>
  </si>
  <si>
    <t xml:space="preserve">MASITQLFDDLCEALLPAAKTLLGQRSVNRKRAKRSLKKVAYNALFTNLFQDETQQLQPNMSKLPARNKILMLSFDLRVGGLGPKADRLEELVEELEAAPCCPLLEVGSVLDLLVQLAGSGPLQVLPRKRDYFLNNKHVGRNVPYSGYDCDDLSVFEMDVQSLISREECLCHSMIQETLQVMEAAPGTGLPTVGLFSFGDPCGDRFERDTRVSLFGALVHSRTYDMDVRLGLPPVPDNAE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SYWTHGYVLISKEVEDCVPVFLKHIAYDIYVCGKTINLLKLCCPRHYLCWSDVPVPRISVIFSLEELKEIEKDCAVYVGRMERVARHSSVSKEEKELRMEIAKQELIAHAREAASRVLSALSDRQMSERMALDARKREQFQRLKEQFVKDQERRQAARQEELDDDFSYARELRDRERRLKSLEEELERKARQALVDHYSKLSAEAARREQKALWRIQRHRLESARLRFLLEDEKHIQEMLKAVSEAHQPQEPPDVLLSVHPQVTSPGPEHPEGGQGCDSGSAEQHSPAWDGRNRPGLLTPQPLKPLAVGAGGTGLQQAEEARPFSDSLSIGDFLPVGPGAEPSVQTGMVPLLEVALQTINLDLPPSAPGEAPAAASTQLSRPQEYDFSTVLRPAVATSPAPGPLQAAECSLGSSGLQLWEDSCGKMDACGSASRETLLPSHPSRRAALEEGSSQPTERLFGQVSGGGLPTGDYASEIAPTRPRWNTHGHVSDASIRVGENVSDVAPTRPRWNTHGHVSNASISLGESVSDVAPTRPRWNIHGHVSNASIRVGENVSDVAPTRPRWNTHGHVSNANVSDVAPTRPRWNTHGHVSDASISLGESVSDVAPARPRWNTHGHVSDASISLGESVSDMAPTRPWWNTHGHVSDASIRFGENVSDVAPIRSRCNTHGHMSDASISLGEPVSDVVSTRPRWNTHVPIPPSHMVLGAPSPEAEPNTPRPQQSPPGHTSQSALSLGAQSTVLDCGPRLPVEVGPSLISVGENVSDVAPTQPWWPNTPGDSVSEELGQSRVAGGQEWDCGTHRAWEVGGQWGLLVSQDLGWCFVRKTQLPRAAQAVVRRQRHRHRRRRLRVWSRPTWQAWQGSTTWNGTRTVTSPCPSRPLLIFCAPCFPGPSPSPWTPRSSLPLMRLPCS</t>
  </si>
  <si>
    <t xml:space="preserve">https://www.ebi.ac.uk/interpro/protein/UniProt/A0A2S1GPS1</t>
  </si>
  <si>
    <t xml:space="preserve">&gt;A0A2S1GPS1.1</t>
  </si>
  <si>
    <t xml:space="preserve">A0A2S1GPS1</t>
  </si>
  <si>
    <t xml:space="preserve">EMBL:AWD91363.1 </t>
  </si>
  <si>
    <t xml:space="preserve">MADYKLSQLNSIDTIRSDDLLHVRVKKRPEMLGDEDRRMTYQDFLASFKLERFVQIAGSTMTGDLGIVKLLYGGKAVFDPTGSSEITIGDVLKTFKINANDLRLTIADASRSATVYHTLNKPSPNELGMRTNEENDARYSRLAANNIFTFQQVIQANGEAIRLKNSSENSPLYIRGQDSAGNNRWYVGNDSGNDDVLIYNNKTGSQVIITNDVAVNKTLRITGQVQPSDFSNLDARYFTQTVANQRFAQLAENNTFSGLNKFNNYVSVSSNAAAIVLKNKAVNESLFILAKDIEDNNLWYIGKGDANDNITFYDYKGGTSLVFNSSGAAFNKPVKITGQVQPSDWTNIDSRYIPAGTLSNLAKLSDVNTFRIAQIINQNGSLLQLKNTTQDKELYFAGHNADGVRRWYIGNGETSNPKRFIIHNDRTATTIYMEDDFLLNKTVRVNGQVQPSNWSNLDNRYFVKTKLLDQSLMTVTVNNLEDHPAFNLGYSGFVRNNGVTDGLRDLAIHVAHSSKTAAYARGISFSYGSMGLGVFTYAYDDEGEYAGEAQFYTTDFKPTPSDIGAYTKAETDQKIAQAISDSTDLNKIYPVGIVTWFNSNVNPNTALPGLTWTYLNNGVGRTIRIAAANGSDVATTGGSDSVTLDVGNLPSHTHSFSATTSSFDYGTKGTNTTGGHTHSGSGSTSTNGGHTHYIEAWNGTGVGGNRTSSYAVSYRSGGHETYASGDHSHTFSFGTSGAGDHSHSVAIGAHTHTVSGNTGSTGSGSAFSVTNQFYKLMAWVRTA</t>
  </si>
  <si>
    <t xml:space="preserve">HTHSFSATTSSFDYGTKGTNTTGGHTHSGSGSTSTNGGHTHYIEAWNGTGVGGNRTSSYAVSYRSG</t>
  </si>
  <si>
    <t xml:space="preserve">cluster126</t>
  </si>
  <si>
    <t xml:space="preserve">https://www.ebi.ac.uk/interpro/protein/UniProt/A0A2S5DXB3</t>
  </si>
  <si>
    <t xml:space="preserve">&gt;A0A2S5DXB3.1</t>
  </si>
  <si>
    <t xml:space="preserve">A0A2S5DXB3</t>
  </si>
  <si>
    <t xml:space="preserve">EMBL:POZ83717.1 </t>
  </si>
  <si>
    <t xml:space="preserve">MATQIIITDAGRAALVAAGNGGTNAHQVVEIGLANAPFVADKGLTKLPNELKRIKSFGGANVAPDTIHTTLKDDTADQYSLYGFGLYLENGVLLASYGQATPIMEKSPAAMLLLSSDMQFTAIDATKLVFGDASFLNPPATTERQGVVELATQAEVNAGADDARAVTPKTAASRYAALTGAKFTGPVVTEFDAGPDTAHVTVRPPTGKNGRESRVRLHGTFGGGNADTGTRLIATVRAGFDNGAWGREYVDLWVNKTGNDAETDANQARAVRVAYGGRVIVGNGSVDDGNTTLQVAGNAKASGTFYSTASSIQAAGSGTGYATLFFTNLDSSKVRWTVYKEDSVEGAGNAGSHFGINSFDDSGNQTRRLFIRRDTGTVSVTKRLVVGDVGDDGRNVIQVGGNATFKGGLTSRDLDAGGAHFRAVYGDYGVFWRNDGVNVYLLSTKKGDQDGTFNDYRPFTLNLATGRVTIDDQGAGTLIGGNTTIRGELKVGNSPDEGRLRLGPIDGYLFGNDKAVGWWGADNGSFAFHTQDHTFRIDGKPAWHAGNLTPLDRATGGTMSGDLWFDPGKRIFLSEGSAKAPSLTFINDGAPDTGLYHINDGSFGVTCNSIPQVSFTPGGTVFQTPVQGPTPAPGDRSKALATTEWVLAALSTTSVGQIIFEPRTSVRAGFLKANGALVKRADYPALWAYAQASGALVTDDEWPKGLWANFSSGDGSTTFRLPELRGEFIRCWDDARGVDTNRILGSWQDSANRSHGHIASAAAVGDHTHSAWTDSQGWHGHHGWTAGVGDHQHVSPWGESPSVYRPPWGTWGSGNTGSGSSDGDNVWGMTSPAGGHSHEFNTEGAGTHGHNVGIGGAGNHSHAITVNLDGANESRSRNVALLALIRAY</t>
  </si>
  <si>
    <t xml:space="preserve">HGHIASAAAVGDHTHSAWTDSQGWHGHHGWTAGVGDHQHVSPWGESPSVYRP</t>
  </si>
  <si>
    <t xml:space="preserve">cluster103</t>
  </si>
  <si>
    <t xml:space="preserve">https://www.ebi.ac.uk/interpro/protein/UniProt/A0A2S5HK01</t>
  </si>
  <si>
    <t xml:space="preserve">&gt;A0A2S5HK01.1</t>
  </si>
  <si>
    <t xml:space="preserve">A0A2S5HK01</t>
  </si>
  <si>
    <t xml:space="preserve">BRELA</t>
  </si>
  <si>
    <t xml:space="preserve">EMBL:PPA87600.1 </t>
  </si>
  <si>
    <t xml:space="preserve">MRKIPVTGFLVQSNEFSSEHSHELYITSWNGMPVHTHPFSGTTSFNDGHDHQYIGVTEPAPTGVPHVHRYYTVTSFDDGHTHVIEGTTGPAIGLPRGGHVHYFEGYTTVNGRRPHSHHYKGTTENEID</t>
  </si>
  <si>
    <t xml:space="preserve">HSHELYITSWNGMPVHTHPFSGTTSFNDGHDHQYIGVTEPAPTGVPHVHRYYTVTSF</t>
  </si>
  <si>
    <t xml:space="preserve">cluster59</t>
  </si>
  <si>
    <t xml:space="preserve">https://www.ebi.ac.uk/interpro/protein/UniProt/A0A2U1BW40</t>
  </si>
  <si>
    <t xml:space="preserve">&gt;A0A2U1BW40.1</t>
  </si>
  <si>
    <t xml:space="preserve">A0A2U1BW40</t>
  </si>
  <si>
    <t xml:space="preserve">Microcystin-dependent protein </t>
  </si>
  <si>
    <t xml:space="preserve">EMBL:PVY52850.1 </t>
  </si>
  <si>
    <t xml:space="preserve">MDYPKSVPSVGLVNGKFVDENPVTGAPGSLIPAAWGNSVTQELLGVITGAGMVPDEADLGQLLLAVRKINQAGLADYALDTGTTNAYSATYKPAPSALVDGLILRFKAARTNTGTSTFAPNGLPAKPIVGLDHNAIQSGEITVGGDVWVQWNSSIGSGAWVMIASTGMTKDMGSDVGDIKVVATAEPPQGWLKCNGALVSRAQYAALFAAISTRFGAGDGSTTFALPDLRGEFVRGWDDGRGIDSGRVLGAGQAGQNATHIHTATAANAGAHTHTLSATAASGGVHTHTLSATAAANGAHTHAVSGAAASAGEHTHTAPRAQNNDVGGGSPNFTTANLQSGVTAPTNPGGAHTHTVSGTAASAGAHTHTVSGTAASAGDHTHVISGTAASAGDHSHVITVAASGGNETRPRNVALLYVIKY</t>
  </si>
  <si>
    <t xml:space="preserve">HTHTLSATAASGGVHTHTLSATAAANGAHTHAVSGAAASAGEHTHTAPRAQNNDVGGGSPNFTTANLQSG</t>
  </si>
  <si>
    <t xml:space="preserve">cluster2</t>
  </si>
  <si>
    <t xml:space="preserve">https://www.ebi.ac.uk/interpro/protein/UniProt/A0A2U3WLC2</t>
  </si>
  <si>
    <t xml:space="preserve">&gt;A0A2U3WLC2.1</t>
  </si>
  <si>
    <t xml:space="preserve">A0A2U3WLC2</t>
  </si>
  <si>
    <t xml:space="preserve">ODORO</t>
  </si>
  <si>
    <t xml:space="preserve">gamma-tubulin complex component 6 </t>
  </si>
  <si>
    <t xml:space="preserve">RefSeq:XP_004409733.1 </t>
  </si>
  <si>
    <t xml:space="preserve">MASVPQLFDDLCEALLPAAKAPLGQHGGSRKRAKQRLKRVAYNALFTNLFQDETHKLQPDLSKLPVKNKILMLSFDLRVGGLGPEADRLEELVEQLLAAPCCPVVEVGSVLDLLVQLAGSGPPQVLQRKRDYFFNNKHVGRNVPYGGYDCQDLSVFEMDVQSLISREEYLCQDMIQKVLQVMEAAPGTGLPTTGLFSYGDPCGDRFERDTRVSLFGALVHSRTYDMDVRLDLPPMPDSADFSGLAIKVPQSVDQSDDEGFQSASNLTPDSQSEPGMTPDIDLWDAVLTYEASKRRCWEQVGCPPGHREEPYLTEAGRDAFDRFCRLRHGELQVLGGGLLQAPQPILVKECELVKDALNVLIGVVSATFSLCQPAQTFVVKQGVHVSGASPESVSSLLSEVGEWGTHYARLSQFSLQPVLDSSCSKGLVFQAFTSGLRKYLQYYRACVLSTPPTLSLLTIGFLFKKLGRQLRYLAELCGVGTALPGSGGGEPKAAFPTGVKLLSYLYQEALDNCSNENYPVLLSLLKTSCEPYTRFIHDWVYSGVFRDVYGEFMIQVNHEYLGFRDKFYWTHGYVLISKEVEDCVPVFLKHIAHDVYVCGKTINLLKLCCPRHHLYWSDVPVPRISVIFSPEELKEVERDCAIYVGRMERVARHSSISKEDKELRMEIAKQELIVQAREAASRVLRALSDRQTSERMALDARKREQFQRLKEQFVKDQERRRAARQEALDDDLGYARELRDRERRLRALEEQLERKARQALVDHYSKLSAEAARREQKALWKIQRHRLASARLRFLVEDQKLIQGMLKDASEGKALEPLSILPAAGSQALSPGPGHSAGGSSSDSGYAEQPHVVAWDCPNARTLQQLTPPAAGARGSGLVDRPEPCSEGLSIQDFLPTAREAELPAHTGVAPVLEEALHTIGSDLPPSAPSEVVGTGPSGPPEYDFRTILRPAIAPLASPGSLKTVGGGSSNEGQQLWGDSVTRPQGTGVSDRQVALPHPHPSGYTLPQDGSSQAMGQLLGHVSEGSVPTGGYASGMAPSRPRWNVHGHVSDASIKVGENVWDVAPSRPRWNVHGHVSDASIKVGENVWDVAPSRPRWNVHGHVSDASIKVGENVWDVAPSRPRWNVHGHVSDASIKVGENVWDVAPSRPRWNVHGHVSDASIKVGENVWDVAPSRPRWNVHGHVSDASIKVGENVWDVAPSRPRWNVHGHVSDANIKVGENVWDVAPSRLRWNVHGHASQSHVVLGALSGEGQPDIPRPCQSPPDHVSQSGLSLGAQSPIWEHEPRLPAETASDSSCAQEAGSRSGEASGLQASLSAVAASRDLGDGIPEEPGPGTSGDTEDLSLGHPPSSQEGAAAQGSPSLGEEVVAAQRRGREQAYLAGLIEEYRLEQYPDSYEAMSEPPVAHLLHHGLPRAFALPEDPRVRSDADETAVQLSELLPLPVLMKHSITAPLAAHVSLVNKAAVDYFFVELGLEAHFEALRHFLLMEDGEFAQSLSDLLFEKLGAGQTPGELLNPLVLNSVLSKALQYSLHGDTPYADNLSFALKFLPEAFAPNAPDVLSCLELRYKVDWPLNIVVTEGCLSRYSGIFSFLLQLKLMMWTLKDICFHLKRTALVSHAAGSVQFRQLQLFKHEMQHFVKVTQGYIANQILHVTWCEFRARLAQVGDLEEIQRAHAEYLHKAVFRGLLTEKAAPVMNVIHSIFSLVLKFRSQLISQPWVPAGGPQGAEHPNFALMQQSYSTFKYYSHFLFKVVTKLVNRGYQPHLEDFLLRINFNNYYQDA</t>
  </si>
  <si>
    <t xml:space="preserve">HGHVSDASIKVGENVWDVAPSRPRWNVHGHVSDASIKVGENVWDVAPSRPRWNVHGHVSDASIKVGENVWDVAPSRPRWNVH</t>
  </si>
  <si>
    <t xml:space="preserve">https://www.ebi.ac.uk/interpro/protein/UniProt/A0A2U8USY4</t>
  </si>
  <si>
    <t xml:space="preserve">&gt;A0A2U8USY4.1</t>
  </si>
  <si>
    <t xml:space="preserve">A0A2U8USY4</t>
  </si>
  <si>
    <t xml:space="preserve">https://www.ebi.ac.uk/interpro/protein/UniProt/A0A2U8UTD0</t>
  </si>
  <si>
    <t xml:space="preserve">&gt;A0A2U8UTD0.1</t>
  </si>
  <si>
    <t xml:space="preserve">A0A2U8UTD0</t>
  </si>
  <si>
    <t xml:space="preserve">MAQSSYPFDGQTTSETQYSQLFREFQDSGVVGQSADLDLRVGAAGTGMSVTVQPGLAIVRGFAYSSTAVETLTIAASESQSRTDRVILRLDPTANTIVLAVVKGTAGGGLPALVQTDTGIYELLLADVTVGANVTTITTANVKRQRSFVGHRVGHWETAQRPASPRMGKLGYNFTTNRWEFWDGSAWTDLAPIVDYTTIANKPSSFPPSGHAHAWAEITDKPTTFPPSAHTHPVPGWNDITGKPTTFAPNAHTHAWGDITGEPAFAPSSHTHSWDSISGKPGSFPPSTHYHGQYLEGGDTIAWANGSKQPHARGVSGSGTYYAVWVRGDGGFCRNTSSIKFKENVRDFEIDPDAVLALDPKIYDRKAEVNEDGELEEGNKDEVGLIAEEVAEHLPWIVNYLDGEIDGLRYDLLGVALLPVVQRQAKQISDLEARLARLEAAHS</t>
  </si>
  <si>
    <t xml:space="preserve">HTHPVPGWNDITGKPTTFAPNAHTHAWGDITGEPAFAPSSHTHSWDSISGKPGSFPPSTHYHGQYLEG</t>
  </si>
  <si>
    <t xml:space="preserve">https://www.ebi.ac.uk/interpro/protein/UniProt/A0A2U8UTT8</t>
  </si>
  <si>
    <t xml:space="preserve">&gt;A0A2U8UTT8.1</t>
  </si>
  <si>
    <t xml:space="preserve">A0A2U8UTT8</t>
  </si>
  <si>
    <t xml:space="preserve">https://www.ebi.ac.uk/interpro/protein/UniProt/A0A2U8UU27</t>
  </si>
  <si>
    <t xml:space="preserve">&gt;A0A2U8UU27.1</t>
  </si>
  <si>
    <t xml:space="preserve">A0A2U8UU27</t>
  </si>
  <si>
    <t xml:space="preserve">https://www.ebi.ac.uk/interpro/protein/UniProt/A0A2W5HLY5</t>
  </si>
  <si>
    <t xml:space="preserve">&gt;A0A2W5HLY5.1</t>
  </si>
  <si>
    <t xml:space="preserve">A0A2W5HLY5</t>
  </si>
  <si>
    <t xml:space="preserve">https://www.ebi.ac.uk/interpro/protein/UniProt/A0A317BWL2</t>
  </si>
  <si>
    <t xml:space="preserve">&gt;A0A317BWL2.1</t>
  </si>
  <si>
    <t xml:space="preserve">A0A317BWL2</t>
  </si>
  <si>
    <t xml:space="preserve">MRLKITDAGFARLVNPPNTGTSAVLITEIGLTSTAFTPTAGLTALPGEIKRVSTFGGKAVGDDTLHVTIRDDSATAYSLRGFGLYLGDGTLFATFGQTDPIMEKTAASMLLLSTDTRFSEVDTALIEFGNAEFIYPPSTTEVQGVVELATTTETEEGADAQRAVTPRGLRAFIDKRFGASAPTQFVRTLLSIATDAAFRSALGLKSAALKDEGADKGLDADLLDGRHGTHYLDWRNMTGVPSSVHVPGQVILFAGATAPNGMLLCNGAAVPRASYPALFAAIGTRYGAGDGATTFNLPAMQEGTVVTHTLNPEAVGSFTQGEVIRHAHSASTATAGSHSHAISVGAGGAHSHGASASAVGDHAHGAWTDSQGHHAHTGGTSWIGDHQHLTAFAESGTTYPWGADYNNHVGSRGNLDYDNPWPYTSPAGGHAHSFTTDGAGAHGHNIGMNGAGGHSHTISIAQVGDHGHAASAADAGAHTHAVVVENAGGDRNLPAGLRMIYCIAY</t>
  </si>
  <si>
    <t xml:space="preserve">HGHNIGMNGAGGHSHTISIAQVGDHGHAASAADAGAHTHAVVVENAGGDRNLPAGLRMIYCIAY</t>
  </si>
  <si>
    <t xml:space="preserve">https://www.ebi.ac.uk/interpro/protein/UniProt/A0A341ARE6</t>
  </si>
  <si>
    <t xml:space="preserve">&gt;A0A341ARE6.1</t>
  </si>
  <si>
    <t xml:space="preserve">A0A341ARE6</t>
  </si>
  <si>
    <t xml:space="preserve">NEOAA</t>
  </si>
  <si>
    <t xml:space="preserve">LOW QUALITY PROTEIN: gamma-tubulin complex component 6 </t>
  </si>
  <si>
    <t xml:space="preserve">RefSeq:XP_024593150.1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</si>
  <si>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PVPDSADLSGLAIKVPSSVDQSEDEGFQSASNLTPDSQSEPGVTPDIDLWDAVLTYEASKRRCWEQVGCPPGHREEPYLTEAGRAAFDRSCRLCQAGLQVLGGGLLQAPQPVLVKECELVKDALNILIGVVSATFSLCQPAQAFAVKRGVHVSGASPESISSVLSEVAECGTHYARLSHFSLQPVLDSSCGEGLVFQAFTSGLRRYLQYYRACVLSTPPTLSLLAIAFLFKKLGRQLRYLAELCGVGTGLLGAGGGAPGAAFPTGVKLLSYLYQEALDNCSNEHYPVLLSLLKTSCEPYTRFIHDWVYSGVFRDVYGEFMIQVNHEYLGFRDKFYWTHGYVLISKEVEDCVPVFLRHVAHDVYVCGKTINLLKLCCPRHYLCCSDVPVPRVSVIFSLEELKDIEKDCAIYVGRMERVARHSSISKEEKELRMEIAKQELIVQAREAASRVLSALSDRQLSERMALDAQKREQFQRLKEQFVKDQERRRAARQEELDDDFSYARELRDRQRRLKALEEQLERKARQALVDHYSRLSAEAARREQRALWKVQRHRLAGARLRFLLEDQKRVQELLEDMAEGKPPEPLAILPGARFQASFLGPEHPDGGGSCDPGREGRHEAARDSPDGQSMLTPRPLEPPAAGACGSGPGAGPLSEQAEGPGPFSVGLSIRDFLPTAQGAEQPVLTSAAPVLDEALQTIGSDLPPLAPSAAADTGPSGPQEYDFRTILRPSVAAPASPGALQTAGGSLGSEGQRPREDTHAQLDTCVPDGRVALPYAHPPQHPSCQEESSQAPGQLCGQVAEPGVPTEGYGSGMAPSRPRWNVHGHVSDASIRVGENVWDVAPSRPRWNVHGHVSDASIRVGENVWDVAPSRPRWNVHGHVSDASIRVGENVWDVAPSRPRWNVHGHVSDASIRVGENVWDVAPSRPRWNVHGHVSQSSVMLGVLSGEAEPNVPGPPWAPPDRGSRSGLSLGAQSPAREHEPRLPAETASGGSGRGEATGLPDLLSAEAAPTALGDSIPEEPGPGASGDSQDFSPSGPPSSQEGVDTRSSPGPGEEAAQRWDREQAYLAGLAGQYCLERYPDSYEAMSEPPVARLLHHGLPRAFALPEDPGAQSDADASAVQLSELLPLPVLMKHSITAPLAAHVSLVNKAAVDYFFVELHLGAHFEALRHFLLMEDGEFAQSLSDLLFEKLGAGQTPGELLSPLVLNSVLSKALQYSLHGDTPHAANLSFALKFLPETFAPNAPDVLSCLELRYKVDWPLNIVVTEGCLSRYSGIFSFLLQLKLMMWTLKDVCFHLKRTGXSLAGXXXXXXXXXRQLQLFKHEMQHFVKVIQGYIANQILHVTWCEFQARLASVGDLEEIQRAHAEYLHKAVFRGLLTEKAAPVMNIIHSTFSLVLKFRSQLIAQPWRGPEHPNFALLQQSYSTFKYYSHFLFKVVSKLVNRGYQPHLEDFLLRINFNSYYQDA</t>
  </si>
  <si>
    <t xml:space="preserve">HGHVSDASIRVGENVWDVAPSRPRWNVHGHVSDASIRVGENVWDVAPSRPRWNVHGHVSDASIRVGENVWDVAPSRPRWNVH</t>
  </si>
  <si>
    <t xml:space="preserve">https://www.ebi.ac.uk/interpro/protein/UniProt/A0A345MI47</t>
  </si>
  <si>
    <t xml:space="preserve">&gt;A0A345MI47.1</t>
  </si>
  <si>
    <t xml:space="preserve">A0A345MI47</t>
  </si>
  <si>
    <t xml:space="preserve">EMBL:AXH70228.1 </t>
  </si>
  <si>
    <t xml:space="preserve">MAITSYPFDAQSITETDYSRLFREFQSTGVADGVGGTSLYTYADGTGMTVKVNSGFAIVRGHALYSTATETVTIPAANTSSRVDRVVLRLDPAANSITLAVKQGTAGSSTPPALTQTDTGTYEFPLAKVTVGANVTSISAASVQGERKFLGNTVGGWTTDTRPDSPRVGRLGFNQSTSTWEFWNGTAWANLTQAVDWSTLTNKPSSFTPSSHTHLWADITDKPTTFAPSSHSHSWDSITSKPSTFAPSSHSHSWTSITSKPSTFPPSSHSHSSYLESGDTISWANGTKRVHNDSVSGSGTYYAVWVQGDGTFARNTSSIKFKENIRDFEIDPDAFAKLRPVIYDRKPIEGKGEPRKDEVGLIAEEVEEQFPWLINYLDGEVDGLRYDLLGIALVPVVQRQAKQIEDLEARLARLEAKLS</t>
  </si>
  <si>
    <t xml:space="preserve">HTHLWADITDKPTTFAPSSHSHSWDSITSKPSTFAPSSHSHSWTSITSKPSTFPPSSHSHSSYLES</t>
  </si>
  <si>
    <t xml:space="preserve">cluster142</t>
  </si>
  <si>
    <t xml:space="preserve">https://www.ebi.ac.uk/interpro/protein/UniProt/A0A352CTY8</t>
  </si>
  <si>
    <t xml:space="preserve">&gt;A0A352CTY8.1</t>
  </si>
  <si>
    <t xml:space="preserve">A0A352CTY8</t>
  </si>
  <si>
    <t xml:space="preserve">EMBL:HBB61420.1 </t>
  </si>
  <si>
    <t xml:space="preserve">MKNSIEEKVKKAAAGNQKRKKMWRFTSLLCAFVVAVTTVGLVLPANTATAMVICGKEEHTHTDACYKTEKKLVCTKEEHTHTAECYDEDGNLICGKEEHTHSEGEPCYEEVKTLICGKEEHVHSESCYEQAGKLTASASDGMTAETAYAAGVLHNGTVMKAELLTGTAAETIQNQIQSALDQGKSGKQVEALYAYDLSFADKNGQKTEPDGKVDVTLTFPQPKSAGTEEATWKLYHIADGQTVEDMGSADRKADLNIRVENHKVTKVSFSGSSFSPYVLAALTDKNEEADAVSTENDSAVSSSPEAAENTKTAENGSTVGSTASGGTDKTANEDDTADGATLESSARENGGAETNSGAASAKAARMPVLRAASGSESEDLSSFITSVESYKYSGGKWVSTGEFTNGDSAKFIINYKIQSGKIKSNTLTYSLGDGVIVPGNNQSGDIRDSNGNDIGDYTVGTDGKITLTFDTNVFDHQTGFTGKIEFEGTVRNSNASGDVTHQFSDGTKITVHPSQQEKTTDISIDKKGELQSDRTIQYTVTVSSQKGTSDVVTVKDTMWANGFSGTPSYQNITVKDGSGNPVTPQSVASFPLTLPKMSAGTQYVITYTVKPGTVNSADGSSSIQNRAEAGSGDDHASRDITTTVTYAMIEKSWGYSSTSSGKYVWTIKVNPDHQNITGYTLTDIFNAEGTKPISLPSEVTVMNQNYYPSKTVSFSNGTLTFPLAGFAATDTYIITYETDIPTGSEGQTYTSDNKATVTNGSKSYDAEAKAEYTVPVKKYGVQKWSITDDNGNLTGAGGAEAQDGYQLLTWVARIDLPSSVTNASDMTFTDTVKNSDGKEDSSAHYTTAKLLNDTANTYLWSENGTKLTLGTDYRIYSGDIDITGSDSEEPITNFRFVFTDDYVRNRLNGQTTISLNYQTRAVTEGMHVGNSRTFLNTASVRNQTSNGKYVYKVTGDLDKQSSASKDGPYSSGNVKVDLSTGKIYYRLLLKINNSNSQNITVTDTVPDGLTIDSDSISAVYAGDENVSSNVYDHNPWNEPRGYLSGNDSVMQPTVSGDGKTLTVKLPAGQYAKDFPYLAVNYSASIDTSKNSVWSDKTVTKEIYSNTASWQEKGISDTQDTEVDRGVKNVEKSVQQITDSSGKLTNYLEYQVEINPLALDLVPDSDTIKVTDKITGISDDAVLRFLPDTVALYEYSETAENHRGEKINPNRYSYTYDDSTHELKFALPDETACVAVYRYYVMPGVNLPTIENSASIEGVSNAGDSVKKTLEKSSSSSSATQSVLYLYKVDADNFNKRLPNVPFTLQVYDKQKANNAGLQTDAGWSDVSTFTTGDGTGNSISGGIKFVEGDPGHPEKGKLYRLVEGTNPNSGYGTQTETTKFYFVWMNRSGTNSNSGTIWGDIGGYYELLKTNPELSQSTVHWVYDEGSMYITNPYKAVGVQKVWVDENNQDIDNPGKTAVVHLYRASGSYNSCKVTVIVSDSNSRTGTYQVEAEPGTAVSMKIYYNGGWLYYGGHQLTRQWDSSVGMNYYPIDLGTVSSDQTINVLADYEPNMKTVQFDYTKPTNFVRTETKLLDTQTLSSSNNWQYVWDGTTTGADGKTVAIPDSDGNGNTYYYYVEEDPVSGFTTSYSENNTTGVQTGVITVTNKKDKTNGYVLPSTGGGGPFHIAGIGLVLMSVSSFGILQRKRRRRGG</t>
  </si>
  <si>
    <t xml:space="preserve">HTHTDACYKTEKKLVCTKEEHTHTAECYDEDGNLICGKEEHTHSEGEPCYEEVKTLICGKEEHVHSES</t>
  </si>
  <si>
    <t xml:space="preserve">https://www.ebi.ac.uk/interpro/protein/UniProt/A0A379G0U4</t>
  </si>
  <si>
    <t xml:space="preserve">&gt;A0A379G0U4.1</t>
  </si>
  <si>
    <t xml:space="preserve">A0A379G0U4</t>
  </si>
  <si>
    <t xml:space="preserve">MKVAKDLVVSLAYQVRTEDGVLVDESPASAPMDYLHGRGSLISGLEKALEGREVGEHFDVEVASDDAYGQYDDNLVQRVPKDVFMGVDELEVGMRFLADTDMGPVPVEITGIEGDEVIVDGNHMLAGQNLKFNVEVMAIREATEEEIAHGHVHGADGHDHDHDHEGGCCGGGGHSHGSEGGCCGGSEGHGHGQKQGGCGCH</t>
  </si>
  <si>
    <t xml:space="preserve">HGHVHGADGHDHDHDHEGGCCGGGGHSHGSEGGCCGGSEGHGHGQKQGGCGCH</t>
  </si>
  <si>
    <t xml:space="preserve">cluster108</t>
  </si>
  <si>
    <t xml:space="preserve">https://www.ebi.ac.uk/interpro/protein/UniProt/A0A388TC60</t>
  </si>
  <si>
    <t xml:space="preserve">&gt;A0A388TC60.1</t>
  </si>
  <si>
    <t xml:space="preserve">A0A388TC60</t>
  </si>
  <si>
    <t xml:space="preserve">EMBL:GBR74432.1 </t>
  </si>
  <si>
    <t xml:space="preserve">MTIATGEKMYAEDILNLTFFPVGAILIFSGSAYSSASANFKTIWKVCDGTNDTPNLVGRFLRGGSSSDFTTGGGADSRSVTITSANLPAHTHGVGSLSMSGLTATELPVSGLSVTGLTISGQTISGLTIDNAGAHTHTVSGDAVEAGSHDHTFSNGSAASAGGHTHTVTVHDSNHNNTPSSVDSTSYEYGEYHSATYTTSSDGAHTHTVSGTIANGGAHTHTISGSAAEGGAHTHTVNSSNAAISGGTIGGSITGGTVSGSIDAGAISGSTDSAGSGSALTINTLPSYYTVIYIIKVA</t>
  </si>
  <si>
    <t xml:space="preserve">HTHTVSGDAVEAGSHDHTFSNGSAASAGGHTHTVTVHDSNHNNTPSSVDSTSYEYGE</t>
  </si>
  <si>
    <t xml:space="preserve">cluster171</t>
  </si>
  <si>
    <t xml:space="preserve">https://www.ebi.ac.uk/interpro/protein/UniProt/A0A3B4Z5N2</t>
  </si>
  <si>
    <t xml:space="preserve">&gt;A0A3B4Z5N2.1</t>
  </si>
  <si>
    <t xml:space="preserve">A0A3B4Z5N2</t>
  </si>
  <si>
    <t xml:space="preserve">SERLL</t>
  </si>
  <si>
    <t xml:space="preserve">Ensembl:ENSSLDP00000030359 </t>
  </si>
  <si>
    <t xml:space="preserve">LASCRYITELLGALCDCSLSGVSWKRRALGGVSREGFRRALKKRAYGALLSKLFQDGTKGSASGPSTSASTPPRNKVLMICFDLRVAGCREEAERLEEQLERLPEGASSCLKEVDAVLELLVHLAGSAPPPPTSFSRDYMRRERPVLRRPRPWGYQSEELQRLEARAWGLVCGEEWGTLESLCGTQRLMDAPPGTGLLALRTKMEAEERFEKDTRMTLFGALQHTRTSDMDIRLDLPPIPSNIDVTGLAIRVPPCLDQSEDEGFQSASNLTPDSQSEPSSIPDVDIWEAVRTFEPGRRRCWESVGCPPVKRESLYLTERGREAFDQLYRLWEGEMRVVSTSTPSPILPLPLDSQTQLVSDLLNALIGVASTTFPLNQSVQFDVRPGVCVSGASPESVSRLLGELAQYGTYYLRLSRFSLQSADKKGLVFQAFTGGLRKYLHYYRACVLSTPPTLSLLTIGFLFRKVGRQLRYLSELCCVDGSVPCGSPQGVKLLSYLYNEAQNNCSNENYPVLLSLLKSSCEPYTRFVSDWVYSGVFRDVYGEFMIQVNEDYLSFRDKHFWVQGYTLISKDVEDCVPIFLRHIANDVYVCGKTINLLKICCPQHYICWSELPVPRIAVTFSLQEVEEIERDCAVYRGRMERIAKHSAISREEETEMFRTFLCWRVSSPLLSPLPPVGRQVSQRLAEEAKKRERFEELKQHLEQEQEVKRQEEDDFSFARELRDREKRLQALEEQLEQRARKELIAQYSRLSEEAARRERRAMWRVQRMRLDEARAQFFIHDRQNIQEKVNMTEEILASDTPQMNAFSEQESPILEPSEQQPTDTQESDVVSSPPLDPTSSTLTPLTADPALISEDIDINDFFPKSPNPDSQQVDVALQEIGSDLPEVCPTAKLVDYDFSAPFSPLEGITAQASVQPRPRWGPAVEPDLIQNHPSFSHIPIGENMSQVQENVPKANPFGQASKSSFPLGQYTPEELQNAAKASVYGHTSQASAQPVDGSKQTTDNKQVVAPMAEQETEMGISESKAEVKEDERASTKEDDVVPTAPSTTPGQDNAYENISLPDIHAHVSSTHLKVGELVSDVADPQPSPSIHGHSSDAHIKVGKNVSEFVAPLPPPNVHSHASNAHIKVGELVPNEIAPLPSPNVHGHSSDARIKVGENVSEVVVPLPTPSIHGHSSDANIKVGEFVSNISEARPRWSKHGHTSDCQLQAGCVVLGAEPTLSPLPGSSHGHSSDSTLHYLMSLKTVLSSGSKSESPGEQLVEGLGSWAASYGLSPGEKSEQEYLLALSTQYQVEHYEDYYTSSPECQLLKQVTRGPWGLPMDPTLRRATDTTAVQLSEMVSLPVLIKHSVTTPLITHVSLVNKAVVDYFFVELGVERHFEALRHFLLMEDGEFAQSLSDLLFEKMGSGQTPGELLTPLVLNSILSKALQYSLHGDTPLAGNFTFALRFLPETFHPHAPDSLNCLELRYKVEWPLNIIITDSCMNKYNRLFSFLLQLKHMVWSLRDVWFHLKRTALVKGAGRSVQFRQLQLYRHEMQHFVKVIQGYIANQILQVSWSEFTAKLATASDLDAIHRTHADYLNRAIFRGLLTEKAAPVMNIIHSIFSLILKFRAQLIAQPWDSQQGEAVHPSFIAMQQSYNTFKYYSHFLFKVVTKLVNRGYQPHLEDFLLRINFNNYYKDS</t>
  </si>
  <si>
    <t xml:space="preserve">HGHSSDAHIKVGKNVSEFVAPLPPPNVHSHASNAHIKVGELVPNEIAPLPSPNVHGHSSDARIKVGENVSEVVVPLPTPSIH</t>
  </si>
  <si>
    <t xml:space="preserve">https://www.ebi.ac.uk/interpro/protein/UniProt/A0A3B8TC61</t>
  </si>
  <si>
    <t xml:space="preserve">&gt;A0A3B8TC61.1</t>
  </si>
  <si>
    <t xml:space="preserve">A0A3B8TC61</t>
  </si>
  <si>
    <t xml:space="preserve">EMBL:HAB80659.1 </t>
  </si>
  <si>
    <t xml:space="preserve">MGCTLLESDKMKSLFLLSLTLLYSCISLAQVKIGGDPKIIHPHSLLELKSNTKALVLTVVTDLEMQAITPLNGALVFNIDQGCVCFYHQRWMPLCEFTPPTTPTPARFQNISENNFLFTSSSGEQTLLEVPSINHGHENTLTDVISHTHETENYALYNHSHATQNFALNTHTHDFPLTTTASHTHDYSNFASIDHSHNLSNTTDTTNPYQGLNPLDSLQLNQFRQGNKGSLWHTESNGLVGEIKNKSLSELAVFWDQDKQRLGIGTTNPTNKLHVTGEIRSQGFSNSNGSQNEPSYSFKSDTNTGIFRAVADQLAFSTKGQEQMRLTKEGHLAIGISATNSFLEVNGALSLKITQSHTQTTTLNENYHTVILYEEVQTIVLPIASENKGRVYCLKNLSGHEVKTNFPFIGLSYSAIAEDVFPLGVTWIQSDGEHWQQIR</t>
  </si>
  <si>
    <t xml:space="preserve">HGHENTLTDVISHTHETENYALYNHSHATQNFALNTHTHDFPLTTTASHTHDYSNFASIDHSHNLSNTTDTTNPYQ</t>
  </si>
  <si>
    <t xml:space="preserve">https://www.ebi.ac.uk/interpro/protein/UniProt/A0A3B9JQQ3</t>
  </si>
  <si>
    <t xml:space="preserve">&gt;A0A3B9JQQ3.1</t>
  </si>
  <si>
    <t xml:space="preserve">A0A3B9JQQ3</t>
  </si>
  <si>
    <t xml:space="preserve">EMBL:HAE71468.1 (Fragment)</t>
  </si>
  <si>
    <t xml:space="preserve">MGCTLLESDKMKSLFLLSLTLLYSCISLAQVKIGGDPKIIHPHSLLELKSNTKALVLTVVTDLEMQAITPLNGALVFNIDQGCVFFYHQRWMPLCEFTPPTTPTPASFQNISENNFLFTSSSGEQTLIEVPSINHGHENTLTDAISHTHETENYALYNHSHATQNFALNTHTHDFPL</t>
  </si>
  <si>
    <t xml:space="preserve">HGHENTLTDAISHTHETENYALYNHSHATQNFALNTHTHDFPL</t>
  </si>
  <si>
    <t xml:space="preserve">cluster125</t>
  </si>
  <si>
    <t xml:space="preserve">https://www.ebi.ac.uk/interpro/protein/UniProt/A0A3D5Z274</t>
  </si>
  <si>
    <t xml:space="preserve">&gt;A0A3D5Z274.1</t>
  </si>
  <si>
    <t xml:space="preserve">A0A3D5Z274</t>
  </si>
  <si>
    <t xml:space="preserve">EMBL:HCY42673.1 </t>
  </si>
  <si>
    <t xml:space="preserve">MVRLRKHISFLAILLIPVYLLVLGSTIKNRHSHVLPNGLVITHSHPFTDANGEPVKHSHTSNQVLFYQLFTFDFFQSSPEVFVPASDSPVQREINTIYAGQLPPRAATTAYLRGPPVA</t>
  </si>
  <si>
    <t xml:space="preserve">HSHVLPNGLVITHSHPFTDANGEPVKHSHTSNQVLFYQLFTFDFFQSSPEVFVP</t>
  </si>
  <si>
    <t xml:space="preserve">https://www.ebi.ac.uk/interpro/protein/UniProt/A0A3G3M338</t>
  </si>
  <si>
    <t xml:space="preserve">&gt;A0A3G3M338.1</t>
  </si>
  <si>
    <t xml:space="preserve">A0A3G3M338</t>
  </si>
  <si>
    <t xml:space="preserve">EMBL:AYR00802.1 </t>
  </si>
  <si>
    <t xml:space="preserve">https://www.ebi.ac.uk/interpro/protein/UniProt/A0A3L7IAK6</t>
  </si>
  <si>
    <t xml:space="preserve">&gt;A0A3L7IAK6.1</t>
  </si>
  <si>
    <t xml:space="preserve">A0A3L7IAK6</t>
  </si>
  <si>
    <t xml:space="preserve">CRIGR</t>
  </si>
  <si>
    <t xml:space="preserve">TUBGCP6 </t>
  </si>
  <si>
    <t xml:space="preserve">EMBL:RLQ75207.1 </t>
  </si>
  <si>
    <t xml:space="preserve">MASITQLFDDLCEALLPAAQARPGQRSVNRKRAKLSLKRVAYNALFANLFQEETQQRQPDSSKLPVKNKVLMLSFDLRVGGLGPEADRLEELVEKLEAIPGCPFVEVECVLDLLVQLAGSGPPQVLRRKRDYFFNNKHAGRNLPYSGYDCYDLSVFEMDVRSLISGEEYLCHNMVQEALQVMESAPGTGLPTVGLYSIGDSCGDRFERDTRVSLFGALVHSRTYDMDVRLDLPPVPDSADFSGLAIKVPQIVDQWEDEGFQSASNLTPDSQSEPSMTPDLDLWETVLTYEASKRRCWERIGCLPGHREEPYLTEAGRDAFDRFCRLCHGELRALSGGLLQGPKPVLVEESELVKDSLNVLLGVVSATFSFCQPTQAFVVELGVHVSGASPESISSILSEVAEYGTYYTRLSHFSLQPVIGSLCSRGLVFQAFTSGLRRYLQYYRACVLSTPPTLSLLTIGFLFKKLGRQLRYLAELCGVGAVSLATSGEPRAVFPTGVKLLSYLYQEALDNCSNEHYPVLLSLLKTSCEPYTRFIHDWVYSGVFRDVYGEFMIQVNHEYLSFRDKFYWTHGYVLISKEVEDCVPVFLKHIAHDVYVCGKTINLLKLCCPRHYLCWSDVPVPRISVIFSLEELKEIEKDCAVYVGRMERLARHSSISKEEKELRMEIAKQELIVHAREAASRVLRELSDRQMSEQMAVDTRKREQFQRLKEQFVKDQERRLAARQEELDDDFSYARELRDREKRLKALEEELERKARQALVDHYSKLSAEAARREQKALWRIQRHRLESARLQFLLEDQKRIQEMLRDMEAHQPQEPPSMFPSTCSQVTSPCPEHADEGRSCDLGSTELQWNCPSGTSTPSVLKSAAEGADDSGTGQAEGAGPFSSGLSITDFLPTGPGAEQPVDNTGAPFLEAALQTICSDLPPITGPTLTAADPQPTQSEYDFNTILRPALAASSSPGPFQDVQNGLDSETQYVLGDMPTKLNACVHDVQETLPCPHPLKHVTPEEGSFQPVGQFLEHMSGTVIPTESLASGMAPCQQLRSISRCVSDANTKGEDYMSDMALPRPQWNICGPVSEASIGVGENVSEVASSRPRWNVHGHVSDASIKVGENVSDVAPSRPRWNIHGHVSDASIKIGENVSDVAPPRPRWNVHGHVSEGSIKIGENVSDVAPSRPRWNIHGHVSDASIKIGENVSDVAPSRPRWNIHGHVSDASIKVGENVSDVAPPRPRWNVHGHVSEASIRIGENVSEEAPQPHGCTQPPLILEEPLPEAEPDLLKPRQCSPAHVSQSGLGVEAQSPTLECGPQLPGETKPTICSSPGSIEEGSLETMPPVVAEPSILGNGILEETGPERSRDAEDLSPWPPSSQEDTAVPSSPGPSEEVSDTEAEARRWGKEQAYLADLTQLYHLEQYPDSYESMSEPPVAHLVHHMLPQAFAFPVDPQVQSAVDETAVQLSELLTLPVLMKRSLTAPLAAHVTLVNKAAVDYFFVELHLETHFEALRHFLLMEDGEFAQSLSDLLFEKLGAGQTPGELLNPLVLNSILSKALQYSLHGDTPHATNLSFALKYLPEVFAPNAPDVLSCLELRYKVDWPLNIVITESCLNKYSGIFSFLLQLKLMMWTLKDICFHLKRTALVSHTGGSVQFRQLQLFKHEMQHFVKVIQGYIANQILHVSWCEFRARLAVVSDLEEIQRAHAEYLHRAVFRGLLTEKAAPVMNIIHSIFSLVLKFRSQLISQTWGPATGPRGAEHPNFPLMQQSYSTFKYYSHFLFKVVTKLVNRGYQPHLEDFLLRINFNNYYQDS</t>
  </si>
  <si>
    <t xml:space="preserve">HGHVSDASIKVGENVSDVAPSRPRWNIHGHVSDASIKIGENVSDVAPPRPRWNVHGHVSEGSIKIGENVSDVAPSRPRWNIH</t>
  </si>
  <si>
    <t xml:space="preserve">cluster166</t>
  </si>
  <si>
    <t xml:space="preserve">https://www.ebi.ac.uk/interpro/protein/UniProt/A0A3Q7J3N8</t>
  </si>
  <si>
    <t xml:space="preserve">&gt;A0A3Q7J3N8.1</t>
  </si>
  <si>
    <t xml:space="preserve">A0A3Q7J3N8</t>
  </si>
  <si>
    <t xml:space="preserve">SOLLC</t>
  </si>
  <si>
    <t xml:space="preserve">BED-type domain-containing protein </t>
  </si>
  <si>
    <t xml:space="preserve">PROSITE:PS50808 </t>
  </si>
  <si>
    <t xml:space="preserve">MATPETAAPPATPTENNEMVPKNEMIHEHGDEMVPQNEMIHEHGDEMVPQNEMIHEQSHEIVPENEMQNEMIHEIVPENEMQNEMIHEHSHDIVPENEMQNEHSHEIMPENEMIREHSHEIVRENEMIPEHNHEIVPENEMIHECSHETVPQNEMVHEHSHEMVPDNEMTHEHTHEMVPENEMTHDHNHEMVQENEMTHEHNHEMVPENEMMHEHGHEMVPEHEMMHEHSHEMMPEHEMMHEHHMVLGHEIVPSNEMVPDDEMIPLNEMVLAEPQPNYIETPPNNPETQPSKRRKKKSIVWEHFTIENVGGGTRRAQCKQCKQSFAYSTGSKVAGTSHLKRHIAKGTCPVVLRNQQNNQLSPYSTPPKMSGYGGSTDAPKRRYRTASSPYLAFDPDRCRQEISKMIIMHDYPLHMVEHPGFLAFVQNLQPRFDMVSFNTVQGDCVATYLREKQAIQKVIEGVPGRICLTLDMWSSCYTVGYVFITGQYIDSEWKIHRKILNIIMEPYPDSDTAFSHAVAACLSDWSMEGKLFSVTINQPLGDASVDNLRALLSVKNPLVLNGQLLVGSCLARTLSSIAQGAFNFLHETVKKVRDSVKYVKTSEFHEEKFIELKQQLQVPSTKTLALDDQTQWNTTYEMLLAASELKEVFSCLDTSDPDYKDALSMDDWKQVEVLCTYLKILFDTANLLTAPTIPTTNTFFHEAWKIQLELARAAASEDPSISGLTKTMQEEFDKYWKSCCLILAIAVVMDPRFKMKLVEFSFTKIYGEEAATFVKFVEEGIHELFLEYVALPLPLTPAYAEEVDDGALKQENGGGGLTDFDAYIMETTSQQSRSELDQYLDESLLPRVHEFDVVGWWKLNRMKYPTLSKMARDILSVPVSTVTADSVFSTVGKEMDRYRCSLRPETVEALICAKDWLQNASVNTLHAPIKMEVPI</t>
  </si>
  <si>
    <t xml:space="preserve">HSHDIVPENEMQNEHSHEIMPENEMIREHSHEIVRENEMIPEHNHEIVPENEMIHE</t>
  </si>
  <si>
    <t xml:space="preserve">https://www.ebi.ac.uk/interpro/protein/UniProt/A0A3Q7PTV4</t>
  </si>
  <si>
    <t xml:space="preserve">&gt;A0A3Q7PTV4.1</t>
  </si>
  <si>
    <t xml:space="preserve">A0A3Q7PTV4</t>
  </si>
  <si>
    <t xml:space="preserve">CALUR</t>
  </si>
  <si>
    <t xml:space="preserve">gamma-tubulin complex component 6-like isoform X2 </t>
  </si>
  <si>
    <t xml:space="preserve">RefSeq:XP_025737254.1 </t>
  </si>
  <si>
    <t xml:space="preserve">MASVPQLFDDLCEALLPAAKAALGQHGGSRKRAKQRLKRVAYSALFTNLFQEEPHQLQPDLSKLPVKNKVLMLSFDLRVGGLGPEADRLEELVEQLLAAPCSPLVEVASVLDLLVQLAGSGPPQVLQRKRDCFFNNKHVGRNVPYGGYDCQDLSVFETDVQSLISREEYLCQDMIQKVLQVMEAAPGTGLPTTGLFSYGDPCGDRFERDTRVSLFGALVHSRTYDMDVRLDLPPMPDSADLSGLAIKVPQSVDQSDDEGFQSASNLTPDSQSEPGMTPDIDLWDAVLTYEASKRRCWEQVGCPPGHREEPYLTEAGRDAFDRFCRLRHGELQVLGGGLLQTPQPILVKECELVKDALNVLIGVVSATFSLCQPAQTFVVKRGVHVSGASPESVSSLLSEVGEWGTHYARLSQFSLQPVLDSSCSKGLVFQAFTSGLRKYLQYYRACVLSTPPTLSLLTIGFLFKKLGRQLRYLAELCGVGTALPGSGGGEPKAAFPTGVKLLSYLYQEALDNCSNENYPVLLSLLKTSCEPYTRFIHDWVYSGVFRDVYGEFMIQVNHEYLGFRDKFYWTHGYVLISKEVEDCVPVFLKHIAHDVYVCGKTINLLKLCCPRHYLYWSDVPVPRISVIFSPEELKEVERDCAIYVGRMERVARHSSISKEEKELRMEIAKQELIVQAREAASRVLRALSDRQTSERMALDARKREQFQRLKEQFVKDQERRRAARQEALDDDLGYAQELRDRERRLRALEEQLERKARQALVDHYSKLSAEAARREQKALWKIQRHRLASARLRFLVEDQKLIQGMLKDVSEGKALEPLSILPAAGSQALSPGPGHSAGGSTSDSGYAEQPHVVAWDCPNARTLQQLTPPAAGARGSGLVHRPGPCSEGLSIQDFLPTAREAEPPVPTGVAPVLEEALHTISSDLPPSAPSEVVGTGPSGPLEYDFRTILRPAIAPLASPGSLKTVGGSSSNEGQQLWGDSVTRPQGTGVSDRQVALPHAHPSGYTLPKDGSSQAMGQLLGHVSEGSIPTGGYASGMAPSRPRWNIHGHVSDASIKVGENVWDVAPSRPRWNVHGHVSDASIKVGENVWDVAPSRPRWNVHGHVSDANIKVGENVWDVAPSQPRWNVHGHVSDASIKVGENVWDVAPSRPRWNVHGHVSQSHVVLGALSGEGQPDIPRPCQSPPDHVSQSGLSLGAQSPVWEHEPRLPAETASDSSCAQEAGSRSGEASGLQASLSAVAASRDLGDGIPEEPGPGTSGDTEDLSLGHPPSSQEGAAAQGSPSLGEEAVAAQRWGREQAYLAGLIEQYRLEQYPDSYEAMSEPPVAHLLHHGLPRAFALPEDPRVRSDADETAVQLSELLPLPVLMKHSITAPLAAHVSLVNKAAVDYFFVELGLEAHFEALRHFLLMEDGEFAQSLSDLLFEKLGAGQTPGELLNPLVLNSVLSKALQYSLHGDTPYADNLSFALKFLPETFAPNAPDVLSCLELRSTGPSTSWSPRAA</t>
  </si>
  <si>
    <t xml:space="preserve">HGHVSDASIKVGENVWDVAPSRPRWNVHGHVSDASIKVGENVWDVAPSRPRWNVHGHVSDANIKVGENVWDVAPSQPRWNVH</t>
  </si>
  <si>
    <t xml:space="preserve">https://www.ebi.ac.uk/interpro/protein/UniProt/A0A3Q7PV60</t>
  </si>
  <si>
    <t xml:space="preserve">&gt;A0A3Q7PV60.1</t>
  </si>
  <si>
    <t xml:space="preserve">A0A3Q7PV60</t>
  </si>
  <si>
    <t xml:space="preserve">RefSeq:XP_025737679.1 </t>
  </si>
  <si>
    <t xml:space="preserve">MASVPQLFDDLCEALLPAAKAALGQHGGSRKRAKQRLKRVAYSALFTNLFQEEPHQLQPDLSKLPVKNKVLMLSFDLRVGGLGPEADRLEELVEQLLAAPCSPFVEVASVLDLLVQLAGSGPPQVLQRKRDCFFNNKHVGRNVPYGGYDCQDLSVFETDVQSLISREEYLCQDMIQKVLQVMEAAPGTGLPTTGLFSYGDPCGDRFERDTRVSLFGALVHSRTYDMDVRLDLPPMPDSADLSGLAIKVPQSVDQSDDEGFQSASNLTPDSQSEPGMTPDIDLWDAVLTYEASKRRCWEQVGCPPGHREEPYLTEAGRDAFDRFCRLRHGELQVLGGGLLQTPQPILVKECELVKDALNVLIGVVSATFSLCQPAQTFVVKRGVHVSGASPESVSSLLSEVGEWGTHYARLSQFSLQPVLDSSCSKGLVFQAFTSGLRKYLQYYRACVLSTPPTLSLLTIGFLFKKLGRQLRYLAELCGVGTALPGSGGGEPKAAFPTGVKLLSYLYQEALDNCSNENYPVLLSLLKTSCEPYTRFIHDWVYSGVFRDVYGEFMIQVNHEYLGFRDKFYWTHGYVLISKEVEDCVPVFLKHIAHDVYVCGKTINLLKLCCPRHYLYWSDVPVPRISVIFSPEELKEVERDCAIYVGRMERVARHSSISKEEKELRMEIAKQELIVQAREAASRVLRALSDRQTSERMALDARKREQFQRLKEQFVKDQERRRAARQEALDDDLGYAQELRDRERRLRALEEQLERKARQALVDHYSKLSAEAARREQKALWKIQRHRLASARLRFLVEDQKLIQGMLKDVSEGKALEPLSILPAAGSQALSPGPGHSAGGSTSDSGYAEQPHVVAWDCPNARTLQQLTPPAAGARGSGLVHRPGPCSEGLSIQDFLPTAREAEPPVPTGVAPVLEEALHTIGSDLPPSAPSEVVGTGPSGPLEYDFRTILRPAIAPLASPGSLKTVGGSSSNEGQQLWGDSVTRPQGTGVSDRQVALPHAHPSGYTLPKDGSSQAMGQLLGHVSEGSIPTGGYASGMAPSRPRWNIHGHVSDASIKVGENVWDVAPSRPRWNVHGHVSDASIKVGENVWDVAPSRPRWNVHGHVSDANIKVGENVWDVAPSQPRWNVHGHVSDASIKVGENVWDVAPSRPRWNVHGHVSQSHVVLGALSGEGQPDIPRPCQSPPDHVSQSGLSLGAQSPVWEHEPRLPAETASDSSCAQEAGSRSGEASGLQASLSAVAASRDLGDGIPEEPGPGTSGDTEDLSLGHPPSSQEGAAAQGSPSLGEEAVAAQRWGREQAYLAGLIEQYRLEQYPDSYEAMSEPPVAHLLHHGLPRAFALPEDPRVRSDADETAVQLSELLPLPVLMKHSITAPLAAHVSLVNKAAVDYFFVELGLEAHFEALRHFLLMEDGEFAQSLSDLLFEKLGAGQTPGELLNPLVLNSVLSKALQYSLHGDTPYADNLSFALKFLPETFAPNAPDVLSCLELRSTGPSTSWSPRAA</t>
  </si>
  <si>
    <t xml:space="preserve">https://www.ebi.ac.uk/interpro/protein/UniProt/A0A3Q7PV63</t>
  </si>
  <si>
    <t xml:space="preserve">&gt;A0A3Q7PV63.1</t>
  </si>
  <si>
    <t xml:space="preserve">A0A3Q7PV63</t>
  </si>
  <si>
    <t xml:space="preserve">gamma-tubulin complex component 6-like isoform X1 </t>
  </si>
  <si>
    <t xml:space="preserve">RefSeq:XP_025737675.1, ECO:0000313 RefSeq:XP_025737677.1}</t>
  </si>
  <si>
    <t xml:space="preserve">MASVPQLFDDLCEALLPAAKAALGQHGGSRKRAKQRLKRVAYSALFTNLFQEEPHQLQPDLSKLPVKNKVLMLSFDLRVGGLGPEADRLEELVEQLLAAPCSPFVEVASVLDLLVQLAGSGPPQVLQRKRDCFFNNKHVGRNVPYGGYDCQDLSVFETDVQSLISREEYLCQDMIQKVLQVMEAAPGTGLPTTGLFSYGDPCGDRFERDTRVSLFGALVHSRTYDMDVRLDLPPMPDSADLSGLAIKVPQSVDQSDDEGFQSASNLTPDSQSEPGMTPDIDLWDAVLTYEASKRRCWEQVGCPPGHREEPYLTEAGRDAFDRFCRLRHGELQVLGGGLLQTPQPILVKECELVKDALNVLIGVVSATFSLCQPAQTFVVKRGVHVSGASPESVSSLLSEVGEWGTHYARLSQFSLQPVLDSSCSKGLVFQAFTSGLRKYLQYYRACVLSTPPTLSLLTIGFLFKKLGRQLRYLAELCGVGTALPGSGGGEPKAAFPTGVKLLSYLYQEALDNCSNENYPVLLSLLKTSCEPYTRFIHDWVYSGVFRDVYGEFMIQVNHEYLGFRDKFYWTHGYVLISKEVEDCVPVFLKHIAHDVYVCGKTINLLKLCCPRHYLYWSDVPVPRISVIFSPEELKEVERDCAIYVGRMERVARHSSISKEEKELRMEIAKQELIVQAREAASRVLRALSDRQTSERMALDARKREQFQRLKEQFVKDQERRRAARQEALDDDLGYAQELRDRERRLRALEEQLERKARQALVDHYSKLSAEAARREQKALWKIQRHRLASARLRFLVEDQKLIQGMLKDVSEGKALEPLSILPAAGSQALSPGPGHSAGGSTSDSGYAEQPHVVAWDCPNARTLQQLTPPAAGARGSGLVHRPGPCSEGLSIQDFLPTAREAEPPVPTGVAPVLEEALHTIGSDLPPSAPSEVVGTGPSGPLEYDFRTILRPAIAPLASPGSLKTVGGSSSNEGQQLWGDSVTRPQGTGVSDRQVALPHAHPSGYTLPKDGSSQAMGQLLGHVSEGSIPTGGYASGMAPSRPRWNIHGHVSDASIKVGENVWDVAPSRPRWNVHGHVSDASIKVGENVWDVAPSRPRWNVHGHVSDANIKVGENVWDVAPSQPRWNVHGHVSDASIKVGENVWDVAPSRPRWNVHGHVSQSHVVLGALSGEGQPDIPRPCQSPPDHVSQSGLSLGAQSPVWEHEPRLPAETASDSSCAQEAGSRSGEASGLQASLSAVAASRDLGDGIPEEPGPGTSGDTEDLSLGHPPSSQEGAAAQGSPSLGEEAVAAQRWGREQAYLAGLIEQYRLEQYPDSYEAMSEPPVAHLLHHGLPRAFALPEDPRVRSDADETAVQLSELLPLPVLMKHSITAPLAAHVSLVNKAAVDYFFVELGLEAHFEALRHFLLMEDGEFAQSLSDLLFEKLGAGQTPGELLNPLVLNSVLSKALQYSLHGDTPYADNLSFALKFLPETFAPNAPDVLSCLELRYKVDWPLNIVVTEGCLSRYSGIFSFLLQLKLMMWTLKDICFHLKRTALVSHAAGSVQFRQLQLFKHEMQHFVKVTQGYIANQILHVTWCEFRARLAQVGDLEEIQRAHAEYLHKAVFRGLLTEKAAPVMNVIHSIFSLVLKFRSQLISQPWVPAGGPQGAEHPNFALMQQSYSTFKYYSHFLFKVVTKLVNRGYQPHLEDFLLRINFNNYYQDA</t>
  </si>
  <si>
    <t xml:space="preserve">https://www.ebi.ac.uk/interpro/protein/UniProt/A0A3Q7Q528</t>
  </si>
  <si>
    <t xml:space="preserve">&gt;A0A3Q7Q528.1</t>
  </si>
  <si>
    <t xml:space="preserve">A0A3Q7Q528</t>
  </si>
  <si>
    <t xml:space="preserve">RefSeq:XP_025737251.1, ECO:0000313 RefSeq:XP_025737252.1}</t>
  </si>
  <si>
    <t xml:space="preserve">MASVPQLFDDLCEALLPAAKAALGQHGGSRKRAKQRLKRVAYSALFTNLFQEEPHQLQPDLSKLPVKNKVLMLSFDLRVGGLGPEADRLEELVEQLLAAPCSPLVEVASVLDLLVQLAGSGPPQVLQRKRDCFFNNKHVGRNVPYGGYDCQDLSVFETDVQSLISREEYLCQDMIQKVLQVMEAAPGTGLPTTGLFSYGDPCGDRFERDTRVSLFGALVHSRTYDMDVRLDLPPMPDSADLSGLAIKVPQSVDQSDDEGFQSASNLTPDSQSEPGMTPDIDLWDAVLTYEASKRRCWEQVGCPPGHREEPYLTEAGRDAFDRFCRLRHGELQVLGGGLLQTPQPILVKECELVKDALNVLIGVVSATFSLCQPAQTFVVKRGVHVSGASPESVSSLLSEVGEWGTHYARLSQFSLQPVLDSSCSKGLVFQAFTSGLRKYLQYYRACVLSTPPTLSLLTIGFLFKKLGRQLRYLAELCGVGTALPGSGGGEPKAAFPTGVKLLSYLYQEALDNCSNENYPVLLSLLKTSCEPYTRFIHDWVYSGVFRDVYGEFMIQVNHEYLGFRDKFYWTHGYVLISKEVEDCVPVFLKHIAHDVYVCGKTINLLKLCCPRHYLYWSDVPVPRISVIFSPEELKEVERDCAIYVGRMERVARHSSISKEEKELRMEIAKQELIVQAREAASRVLRALSDRQTSERMALDARKREQFQRLKEQFVKDQERRRAARQEALDDDLGYAQELRDRERRLRALEEQLERKARQALVDHYSKLSAEAARREQKALWKIQRHRLASARLRFLVEDQKLIQGMLKDVSEGKALEPLSILPAAGSQALSPGPGHSAGGSTSDSGYAEQPHVVAWDCPNARTLQQLTPPAAGARGSGLVHRPGPCSEGLSIQDFLPTAREAEPPVPTGVAPVLEEALHTISSDLPPSAPSEVVGTGPSGPLEYDFRTILRPAIAPLASPGSLKTVGGSSSNEGQQLWGDSVTRPQGTGVSDRQVALPHAHPSGYTLPKDGSSQAMGQLLGHVSEGSIPTGGYASGMAPSRPRWNIHGHVSDASIKVGENVWDVAPSRPRWNVHGHVSDASIKVGENVWDVAPSRPRWNVHGHVSDANIKVGENVWDVAPSQPRWNVHGHVSDASIKVGENVWDVAPSRPRWNVHGHVSQSHVVLGALSGEGQPDIPRPCQSPPDHVSQSGLSLGAQSPVWEHEPRLPAETASDSSCAQEAGSRSGEASGLQASLSAVAASRDLGDGIPEEPGPGTSGDTEDLSLGHPPSSQEGAAAQGSPSLGEEAVAAQRWGREQAYLAGLIEQYRLEQYPDSYEAMSEPPVAHLLHHGLPRAFALPEDPRVRSDADETAVQLSELLPLPVLMKHSITAPLAAHVSLVNKAAVDYFFVELGLEAHFEALRHFLLMEDGEFAQSLSDLLFEKLGAGQTPGELLNPLVLNSVLSKALQYSLHGDTPYADNLSFALKFLPETFAPNAPDVLSCLELRYKVDWPLNIVVTEGCLSRYSGIFSFLLQLKLMMWTLKDICFHLKRTALVSHAAGSVQFRQLQLFKHEMQHFVKVTQGYIANQILHVTWCEFRARLAQVGDLEEIQRAHAEYLHKAVFRGLLTEKAAPVMNVIHSIFSLVLKFRSQLISQPWVPAGGPQGAEHPNFALMQQSYSTFKYYSHFLFKVVTKLVNRGYQPHLEDFLLRINFNNYYQDA</t>
  </si>
  <si>
    <t xml:space="preserve">https://www.ebi.ac.uk/interpro/protein/UniProt/A0A3Q7U0L5</t>
  </si>
  <si>
    <t xml:space="preserve">&gt;A0A3Q7U0L5.1</t>
  </si>
  <si>
    <t xml:space="preserve">A0A3Q7U0L5</t>
  </si>
  <si>
    <t xml:space="preserve">VULVU</t>
  </si>
  <si>
    <t xml:space="preserve">RefSeq:XP_025875513.1 </t>
  </si>
  <si>
    <t xml:space="preserve">MASVPQLLDDLCEALLPAADAQPGPRRGGRPRAKRSLKRAAYDALFSHLFREENRRARPGLPRLPVKNRVLMVSFDLRVAGLGAEADRLERLLAELEAAPSXPPRALRRPRDYFLHSQHVGRNVPYGGYDCSDLSAFEMAVRSLICGEECLCQDAVRGALQVMEAAPGAGLPAAGSGLFSYGDPCGDRFERDTRVSLFGALVHSRTYDMDVRLDLPPVPDSADVSGLPIKVPQSVDQSDDEGFQSASNLTPDSQSEPGVTPDIDLWDAVLTYEASKRRCWEQVGCPPGHREEPYLTEAGRDTFDRFCRLCSGELQALGGGLLQVPQPVLVKECELVKDVLNVLIGVVSTTFSLCQPAQTFVVKRGVHVSGASPESISSLLSEVAECGTHYARLSQFSLQPVLDSSCSKGLVFQAFTSGLRKYLQYYRACVLSTPPTLSLLTIGFLFKKLGRQLRYLAELCGVGTVLPGAGGEPRTAFPTGVKLLSYLYQEALDNCSNEHYPVLLSLLKTSCEPYTRFIHDWVYSGVFRDAYGEFMIQVNHEYLGFRDKFYWTHGYVLISKEVEDCVPVFLKHIAHDVYVCGKTINLLKLCCPRHYLYWSDVPVPRISVIFSPEELKEVERDCAIYVGRMERVARHSSISKEEKELRMEIAKQELIVHAREAASRVLRALSDRQTSERMALDVRKREQFQRLKEQFVKDQERRRAARQEALDDNFGHARELRDRERRLRALEEQLERKARQALVDHYSKLSAEAARREQKALWRIQRHRLASTRLRFLVEDQKHVQEMLKDVSEGKPLEPLAVIPSVGSQALFPRLAHPAGGGCSDSGYVVQQHVAEWDSPSTQTPQLLKPLAAGTHGSGPGADPGPFPEGLSIQDFLPTAGEAKQPVPTGVASVLEEALQTIGSDLPPSASSEVVGTEPPGPQEYDFRTILRPAVVPLASPGSVQTVGGGLSDEGPQLWGDSVLSPENTGVPDRQVALPHPHPPGHKSPQEGRSQAMGQVLGHVSEGSIPAGGYVSGMAPSRPRWNIHGHVSDASIKVGENVWDVASSRPRWNVHGHVSDASIKVGENVWDVAPSRPRWNVHGHVSDASIKVGENVWDVASSRPRWNVHGHVSDASIKVGENVWDVAPARPRWNIHGHVSESHVVLGALSGEGQPNAARPCESPPDHGSQSGLSLGAQSPVWEHEPQLPAETASDGACAQVAGSGSGHARGPQALLSAVAGSGDLGDGNPEEPGSGTSADTDSLSPGRPISSQEGAAAPSSPSLGEEVAAAQRWGQEQAYLRGLAEQYRLEQYPDSYEAMSEPPVAHLLHHGLPRAFALPEHPRGRSGADETAVQLSELLPLPVLMKHSITAPLAAHVSLVNKAAVDYFFGELRLEAHFEALRHFLLMEDGEFAQSLSDLLFEKLGAGQTPGELLNPLVLNSVLSKALQYSLHGDTPYAANLSFALKFLPEAFAPNAPDVLSCLELRYKVDWPLNIVVTEGCLSRYSGIFSFLLQLKLMMWTLKDICFHLKRTALVSQAAGSVQFRQLQLFKHEMQHFVKVTQGYIANQILHVTWCEFRARLAQVGDLEEIQRAHAEYLHKAVFRGLLTEKAAPVMNVIHSIFSLVLKFRSQLISQPWVPASSPRGAEHPNFALMQQSYSTFKYYSHFLFKVVTKLVNRGYQPHLEDFLLRINFNNYYQDA</t>
  </si>
  <si>
    <t xml:space="preserve">HGHVSDASIKVGENVWDVASSRPRWNVHGHVSDASIKVGENVWDVAPSRPRWNVHGHVSDASIKVGENVWDVASSRPRWNVH</t>
  </si>
  <si>
    <t xml:space="preserve">cluster38</t>
  </si>
  <si>
    <t xml:space="preserve">https://www.ebi.ac.uk/interpro/protein/UniProt/A0A3R6LP15</t>
  </si>
  <si>
    <t xml:space="preserve">&gt;A0A3R6LP15.1</t>
  </si>
  <si>
    <t xml:space="preserve">A0A3R6LP15</t>
  </si>
  <si>
    <t xml:space="preserve">MDITSSRIAATPRSKYHKYGYGGSNISVSGGSNVDLSNYVKLTGEESQTIEGNVGATGDIVAYSTNEIKEKYPIASPTALGTIKVGENLTITDDGTLNAEAGGASSWNDIKDKPSTFTPSKHTHTKAEISDFSHTHTKSQITDFSHTHKMQDISDFNGVTLDTDQTITGQKTFSKTILGQADIIAYSTGISKELFPIASKTAIGCVKIGDNINVSGDGTISVNIDGGEAGSVDWDNINNKPSSFTPSTHTHDDRYYTETEINTKLNSKSNTDHTHSNYASTITTTGTGNAVTSISQSGNTITVTKGATYNNYTHPTNHPASIITQDVTHRFITDTERTNWNDANSKKHSHSNKGYLDIINQNLATTNDVNFKSVKATGDIIAYSTGTTSEKYPIASKTALGCVKVGRGLSVSSDGTISATSTTGGGKWGEITGTLSNQSDLQTALNGKANSSHTHNYASTVKVGSTSYNISGNTISLPAYPTVPSALKNPNALTISLNGTSQGAYDGSAAKSFNITAASIGAAASSHSHSYIPLSGGTMTGGQIARAGSSQSWVNGRKGAMIVLNSAGASQYMPIWSCKSQAGSWDCGTYTENRLHFSYITDTNYNAGTNTQTANIYFNTNGTITAGLNGNATTATTLQTIRTINGTNFNGSANITTANWGTARNIGIVSSDGTGVGSVVSVNGSGNVNLKLPATIKASITGNVSGNAGTATKLQTARTIWGQSFNGSTNISGNMTGVGSITASGLIKTTNSVQADGDVIAYKTSTGGASPFKYWLPSVDTNGNLSWSNSTSTTTPTTRNIRGPQGPTGPKGATGATGPQGPKGDKGATGAQGPAWNGGTITQSAMVKATWGFWGIDAGSGLNFYLSQRGDKNVYFCWGGTDKNKASLSPTGNMYVAGNYSNGSDIRLKERGINVSNVLDKISDLSTFYHKRLDIGDDVTRIGVSAQDVQKVFPEVVGTANMPEYGDILTVDYATLATTVAINGCKELHQLIKEQQAKIEALEARLSDLETKTN</t>
  </si>
  <si>
    <t xml:space="preserve">HTHTKAEISDFSHTHTKSQITDFSHTHKMQDISDFNGVTLDTDQTITGQKTF</t>
  </si>
  <si>
    <t xml:space="preserve">https://www.ebi.ac.uk/interpro/protein/UniProt/A0A3R8UZN5</t>
  </si>
  <si>
    <t xml:space="preserve">&gt;A0A3R8UZN5.1</t>
  </si>
  <si>
    <t xml:space="preserve">A0A3R8UZN5</t>
  </si>
  <si>
    <t xml:space="preserve">EMBL:RRU73159.1 </t>
  </si>
  <si>
    <t xml:space="preserve">MRLKITDAGFARLVNPPNTGTSAVLITEIGLTSTAFTPSAGLTTLPGEIKRVSTFGGKAVGDDTLHVTIRDDSATAYSLRGFGLYLGDGTLFATFGQADPIMEKTAASMLLLSTDTRFSEVDTALIEFGNAEFIYPPSTTEVQGVVELATTTETEDGADTQRAVTPRGLRAFIDKRFGASAPTQFVRTLLSIATDAAFRSALGLKSAALKDEGADKGLDADLLDGRHGTHYLDWRNMTGVPSSVHVPGQVILFAGATAPNGMLLCNGAAVPRASYPALFAAIGTRYGAGDGATTFNLPAMQEGTVVTHTLNPDAVGSFTQGEVIRHAHSASAATAGTHSHAISVGAGGAHSHGASASAVGDHAHGAWTDSQGHHAHTGGTSWVGDHQHLTAYAEAGAAYPWGADYGNHMGSRGNIDYDNPWPNTSPAGGHAHSFTTDGAGGHGHNIGMNGAGGHSHTISIAQVGDHGHAASAADAGAHSHAIVVEAAGGDRNLPAGLRMIYCIAY</t>
  </si>
  <si>
    <t xml:space="preserve">HGHNIGMNGAGGHSHTISIAQVGDHGHAASAADAGAHSHAIVVEAAGGDRNLPAGLRMIYCIAY</t>
  </si>
  <si>
    <t xml:space="preserve">https://www.ebi.ac.uk/interpro/protein/UniProt/A0A411CPE6</t>
  </si>
  <si>
    <t xml:space="preserve">&gt;A0A411CPE6.1</t>
  </si>
  <si>
    <t xml:space="preserve">A0A411CPE6</t>
  </si>
  <si>
    <t xml:space="preserve">EMBL:QAY15765.1 </t>
  </si>
  <si>
    <t xml:space="preserve">cluster55</t>
  </si>
  <si>
    <t xml:space="preserve">https://www.ebi.ac.uk/interpro/protein/UniProt/A0A411CPQ7</t>
  </si>
  <si>
    <t xml:space="preserve">&gt;A0A411CPQ7.1</t>
  </si>
  <si>
    <t xml:space="preserve">A0A411CPQ7</t>
  </si>
  <si>
    <t xml:space="preserve">EMBL:QAY15929.1 </t>
  </si>
  <si>
    <t xml:space="preserve">MSISSYPFDGQAVSEGQYSYLFRELASHSGIADTESGEGFKVYGDSSGMQVKVNPGFAVVRGHAVQSTAVETRTIAAASAATRYDRVVLRLDPTANAISLAVVQGTSGGGVPALTQTDTGVFEFPLATVTVPVGAATITAGNVSLEREFLGNTVGGWATSTRPKSPRTGRLGFNNSTKTWEFWDGTAWKDLAPTITWSTIEGAPAAFPPSSHTHAWGDVTGKPTTFNPSSHSHDWDAITGKPSTFAPSTHSHSWASITSKPSTFPPSGHSHDSYLTSGETIAWANGSKKPHNNSASGSGTWYAVWVEGDGTFCRNTSSARFKKNIRDYDIDVEDVLNLRPVIYDRKDTANEDGSVKEGRKDEVGLIAEEVEAAGLDWLVNYLDGEVDGLRYDLLGVALLPVVQKQAAQISDLEARLAALEDRLS</t>
  </si>
  <si>
    <t xml:space="preserve">HTHAWGDVTGKPTTFNPSSHSHDWDAITGKPSTFAPSTHSHSWASITSKPSTFPPSGHSHDSYLTS</t>
  </si>
  <si>
    <t xml:space="preserve">https://www.ebi.ac.uk/interpro/protein/UniProt/A0A411CTN0</t>
  </si>
  <si>
    <t xml:space="preserve">&gt;A0A411CTN0.1</t>
  </si>
  <si>
    <t xml:space="preserve">A0A411CTN0</t>
  </si>
  <si>
    <t xml:space="preserve">https://www.ebi.ac.uk/interpro/protein/UniProt/A0A411CTX7</t>
  </si>
  <si>
    <t xml:space="preserve">&gt;A0A411CTX7.1</t>
  </si>
  <si>
    <t xml:space="preserve">A0A411CTX7</t>
  </si>
  <si>
    <t xml:space="preserve">https://www.ebi.ac.uk/interpro/protein/UniProt/A0A411CUZ9</t>
  </si>
  <si>
    <t xml:space="preserve">&gt;A0A411CUZ9.1</t>
  </si>
  <si>
    <t xml:space="preserve">A0A411CUZ9</t>
  </si>
  <si>
    <t xml:space="preserve">MAQSSYPFDGQTTSETQYSQLFREFQDSGVCAQTSDLALRVGAAGTGMTVTVQPGQAIVRGFAYSSTAVETLTIAASESQARTDRVVLRLDPAVNTIVLAVVKGTAGGGYPALVQTDTGIYELLLANVAVGANVTTITSANVDRQRRFVGHRVGHWETAQRPENPRMGKLGYNFTTNRWEFWDGSAWTDLAPIVDYTTIANKPSSFPPSGHAHAWAEITDKPTTFPPSTHTHPNPTWTDVTGKPTTFAPTAHTHAWADITGEPAFAPSSHTHSWDSISGKPGSFPPSTHYHGQYLEGGDTIAWANGSKQPHARGVSGSGTYYAVWVRGDGGFCRNTSSIKFKENVRDYEIDPDAVLALEPKIYDRKEVDGEEGNKDEVGLIAEEVAEHLPWIVNYLDGEIDGLRYDLLGVALLPVVQRQAKQIEDLEARLARLEAAHS</t>
  </si>
  <si>
    <t xml:space="preserve">HTHPNPTWTDVTGKPTTFAPTAHTHAWADITGEPAFAPSSHTHSWDSISGKPGSFPPSTHYHGQYLEG</t>
  </si>
  <si>
    <t xml:space="preserve">https://www.ebi.ac.uk/interpro/protein/UniProt/A0A411CVI4</t>
  </si>
  <si>
    <t xml:space="preserve">&gt;A0A411CVI4.1</t>
  </si>
  <si>
    <t xml:space="preserve">A0A411CVI4</t>
  </si>
  <si>
    <t xml:space="preserve">https://www.ebi.ac.uk/interpro/protein/UniProt/A0A416ME78</t>
  </si>
  <si>
    <t xml:space="preserve">&gt;A0A416ME78.1</t>
  </si>
  <si>
    <t xml:space="preserve">A0A416ME78</t>
  </si>
  <si>
    <t xml:space="preserve">EMBL:RHQ54716.1 </t>
  </si>
  <si>
    <t xml:space="preserve">MENPLRKQIRSIMKDHKKRQMWYRIVTTLAVVVVFVTTYMLILPAITMENKAECGITEHKHDANCYSSHYEKEKELACTTDSLGVHKHTDVCYDAEHKLICGYADFVIHEHDASCYDKDGNLVCTIPEHKLHQHTPECYQMQKQLVCTQEESVGHTHTPECYTKQQGALICGKEEHTHSEGCYDADGNLICTLEEHTHSDECYEWTDVLTCTIPESAGHTHSEACYQDVQVLICEEPAELHTHTAECYKDGVLACGKLELKEHKHSETCFTEKQVLVETLICDRVEHVHTDECYKKSTEETATSEAVTASQNEETSSEDESSETASIEETSSEETSTEETSSEETSTEEASSEADTDAEEPSTEASSEETSLEEVSTEETSIEETSLEASSEDESEAESETESAEEVESESEVESESESEPEESSSIEAESEEESSEEVSTEEESSEEESFEETSTEETSEEELTSEEASTEEETSEAEEESSEEASTEEETSEAETEEELSYDLNNWNLEIDGPLLTVEKNMSSSNVRRMRKASRIATQATTTGVDFGPYITGITFSKIQNGYWVPIGDGESVKEGDQVRFYISYNIPDGKVDSSNKKIYYQLPSGVKLRKEENGSIYRNGVAVGTYTISPDGLIEIEFEDNFVADGKQFNGNVWFEGTVSASGTNENGELEFGGEGGTLKIDKQEETLKNDISVEKSGSVSKDGKTVDYTITASSKKGSGSPVTIEDYFRASSPASAEFDPNSFKIYKTDDYGNQTEVTEYTPTFSKTNDGYPKFTLTDLPELKAGEKYIVKYTANVSVNGSNDWDGAATLNNGAKVSIKTDSKETWNSVEISKAMISKTGGYDSDKNEINWTVTLNKGRKDIQGYTFSDKLPDGINFIGTEFDVVDTTNNNAVVGKAVVEPDGRSIKYTFETYQPYTGEYRISYTTTAPDSNGKVTNTGTIGKDGDGNSSTAEVGVSHRDWGVSKSYKSEADVDAGSKKLTWNTNVTLPDTTLTEFVYKDTFIDASDGNTGNHYGIANELQAEIEKNFSLQLSDNTKLPYENNQVTVEVTYYDADGNMIASTDTTQKVKSFEIKVIPKTGVDVKAKYMNLESYSTYADISAMQPGTSWVFKNKAELPEHHKESEAQHTIKKDKILSKQSIANTGRDYNTPQSSLGIIQMPKFVDGTKEFTYDSLKNEYITIVYLLMLRVQMISR</t>
  </si>
  <si>
    <t xml:space="preserve">HTHTPECYTKQQGALICGKEEHTHSEGCYDADGNLICTLEEHTHSDECYEWTDVLTCTIPESAGHTHSE</t>
  </si>
  <si>
    <t xml:space="preserve">https://www.ebi.ac.uk/interpro/protein/UniProt/A0A423L7N4</t>
  </si>
  <si>
    <t xml:space="preserve">&gt;A0A423L7N4.1</t>
  </si>
  <si>
    <t xml:space="preserve">A0A423L7N4</t>
  </si>
  <si>
    <t xml:space="preserve">MDYPKSVPSVGLVNGKFVDENPVAGTPGSLIPAVWGNSVTEELLGVIKGAGLTPDEVELGQLFLAVRKISQTGLVDYAMDTGTANAYRATYAPVVPSLVDGLVLRFKALNTNTGASTFSANGLAAKPIVGVDHNAVQEGEITAAGDVWVQWNSSIAGGAWVMIASTGMIKQTGSDIGDIKTVATADAPKGWLKCNGAVVSRTQYAGLFAAIGTRFGVGDGSTTFALPDLRGEFVRGWDDGRKVDNARALGSTQAGQNASHTHAASAAAAGSHTHGASAAVAGNHSHGGFTNEFGEHQHGILASGNNTSYGRQGTGSGPGDYAAVTSVAGNHAHGLYIIAAGDHAHTITVNAVGDHTHAVSVAADGGNEARPRNVALLYVIKY</t>
  </si>
  <si>
    <t xml:space="preserve">https://www.ebi.ac.uk/interpro/protein/UniProt/A0A430Q9B4</t>
  </si>
  <si>
    <t xml:space="preserve">&gt;A0A430Q9B4.1</t>
  </si>
  <si>
    <t xml:space="preserve">A0A430Q9B4</t>
  </si>
  <si>
    <t xml:space="preserve">SCHBO</t>
  </si>
  <si>
    <t xml:space="preserve">MAYSPGDKIFAKVKGHPHWPSRINLLPEDVPIPKGKYPIFFYGTHEVYFLAPKDIFPYEKFKHKYGVPRNKAVFQAGLREIEENPDVLLYKKDPEAETFLAQFYSFKRGCKDNGHNSVLASPTMEIQSQKRSKSTSAETEHGRPAKRPHTESRKSSGSVDHHSYSAQRDRRSSAIKCAKKSPNTTSSPVKSSIPSSDVAESDGFVSVDSQRVSALRLRIRKHSSVLMSPDSVSPSSPSTTGSTATLEARHGSEQSHTSSNDPLKIIIRQNTAISPLVSIEEKTKSRPVVSVTPTRSTANENHTNQSDTHRTRSTAVVTPLLRNVLPELSDDSSDSVASTNDVNLKTNNTDDKEKQSILEEKAARNNQDSNRDTYRTDSIRLRRRPAKQGRYSTEFIIFTNVKNSRKRSPSISPKLSSRSWEKSPMELTSKSVDVRTSSVVSSNSTVVVQSNTMSTINDQNIKDKEQQLKDLDAEERLLLIDRSIKSSLIQGHEDIATCVDRLEFLDKMTISLPIMARCWTVVETIRKLDLAHAELIKHQQRHIKKHFPGFNKDDSLEETVSMSANSIPPYMGPKSMADLFQLTTRSTKSEIPDVKKTCHETGKSTSEILQSPSSVDKTPNTSQPLERFELSTVNMDTLTCVAVKSPTQHVVTTVCESKSHSSLHSPLKVGYQTDVSVQDIPLPEETPTQFISPKETAMNSTDVIAMGKDICEMPTGEDVEEEFELLDVYEEPEEPDDSAIIQQSDCKFPILQFSEPDNFVKTKSISLSATPEQAGFAVTPMSHVNCSSSATYMGTYHSHPVITNKSLYPYPIFPNVQIQNPFRNHGHLLTDYSSPSHSHLRQNVDATPPQSSSRAYIPHSLHPSEDPPPPYRPYIPTRCDSEQTQELGTSPDSSTKPRKELSQPSNITNNGAIQELTSMTKASNLNPGRLKVCGGSNNNNISRETRTPPHRGRSPHALPHPLEHYQRYLNSALNSEDETSKNDTSKQFTDRPLETHDTLPNNQSSLNASKTDKVETHISPVNDNLHNEMPFVSPSAEDLDTRIARLYDLAMRKNSITVSNTAVDISNENKSQKPTANPIISPPPPPPPLPTSQRILFTHRPQNPIHSNISKCLTPLSSSQQELRLSSHKINDNNRNLENNTGHRGPTNRSNQISSSSLHEQIQYLPSGSHPSGPDNIVINPNISCEMSFKVSEQQTRNIPISDSALGFSGNSLDSIRPTTHPYPRRPLNNHPQSTRHYPVNPAHNYQTTPTTHPHFQRSNSNRMKLNSDPLLSGRRHSDRDDDRDIYSMLGV</t>
  </si>
  <si>
    <t xml:space="preserve">https://www.ebi.ac.uk/interpro/protein/UniProt/A0A430Q9C8</t>
  </si>
  <si>
    <t xml:space="preserve">&gt;A0A430Q9C8.1</t>
  </si>
  <si>
    <t xml:space="preserve">A0A430Q9C8</t>
  </si>
  <si>
    <t xml:space="preserve">EMBL:RTG84289.1 </t>
  </si>
  <si>
    <t xml:space="preserve">MHKTLFXDVVMKTNMFPSPVEVLEFLLDLAHAELIKHQQRHIKKHFPGFNKDDSLEETVSMSANSIPPYMGPKSMADLFQLTTRSTKSEIPDVKKTCHETGKSTSEILQSPSSVDKTPNTSQPLERFELSTVNMDTLTCVAVKSPTQHVVTTVCESKSHSSLHSPLKVGYQTDVSVQDIPLPEETPTQFISPKETAMNSTDVIAMGKDICEMPTGEDVEEEFELLDVYEEPEEPDDSAIIQQSDCKFPILQFSEPDNFVKTKSISLSATPEQAGFAVTPMSHVNCSSSATYMGTYHSHPVITNKSLYPYPIFPNVQIQNPFRNHGHLLTDYSSPSHSHLRQNVDATPPQSSSRAYIPHSLHPSEDPPPPYRPYIPTRCDSEQTQELGTSPDSSTKPRKELSQPSNITNNGAIQELTSMTKASNLNPGRLKVCGGSNNNNISRETRTPPHRGRSPHALPHPLEHYQRYLNSALNSEDETSKNDTSKQFTDRPLETHDTLPNNQSSLNASKTDKVETHISPVNDNLHNEMPFVSPSAEDLDTRIARLYDLAMRKNSITVSNTAVDISNENKSQKPTANPIISPPPPPPPLPTSQRILFTHRPQNPIHSNISKCLTPLSSSQQELRLSSHKINDNNRNLENNTGHRGPTNRSNQISSSSLHEQIQYLPSGSHPSGPDNIVINPNISCEMSFKVSEQQTRNIPISDSALGFSGNSLDSIRPTTHPYPRRPLNNHPQSTRHYPVNPAHNYQTTPTTHPHFQRSNSNRMKLNSDPLLSGRRHSDRDDDRDIYSMLGV</t>
  </si>
  <si>
    <t xml:space="preserve">cluster74</t>
  </si>
  <si>
    <t xml:space="preserve">https://www.ebi.ac.uk/interpro/protein/UniProt/A0A452HA11</t>
  </si>
  <si>
    <t xml:space="preserve">&gt;A0A452HA11.1</t>
  </si>
  <si>
    <t xml:space="preserve">A0A452HA11</t>
  </si>
  <si>
    <t xml:space="preserve">9SAUR</t>
  </si>
  <si>
    <t xml:space="preserve">Ensembl:ENSGAGP00000011528 </t>
  </si>
  <si>
    <t xml:space="preserve">MESITQLFSDLCEAHMTGLSWKVHLGRQKISKKRAKQNLKRVAYNALFMNLFQEEARKVQSNISRLPVKNKILMLSFNLRVGGMGAQADRLEKLVEELETSDCLPFTEINSILDLLVQLVGTGPPQLLSQKKDYFLNNKYVGRNVKYQGYDYYDVSVFEADIQTLITNEEYQFNDTIQKTVQIMEAAPGTGLPAIGLFSQNYPVGDKFEKETRVSLFGALVHSRTYDMDIRLDLPPVPDSADLSGLAIKVPQSIDQSEDEGFQSASNLTPDSQSEPSMTPDIDLWDAVLTYGPSKRRCWERIGCPPGKKEEPYLTEAGREAFDKFYRLREGELELFSNTILQLPQLVLMKEFELVKDVLNVLIGVVSATFSLNQAAQTFVIKQGIYVSGTSPESMNNLLSEVAEYGTYYTRLSRFSLQPVLDSLYNKGLVFQAFTSGLRKYLQYYRACVLSTPPTLSLLTISFLFRKLGRQLRYLAELCGIGTTVLGISRGAGASFPTGVRLLSYLYKEALNNCSNEHYPVLLSLLKTSCEPYTRFIYDWVYSGVFRDVYGEFMIQVNEDYLSFRDKHYWTHGYILISKEVEDCVPVFLKHIANDVYICGKTINLLKLCCPRHYICWSDIPVPRISVIFSLEELKEIERDCAVYVGRMERIARYSSISKEEKDLRMEIAKQELIVHARETASKVLKAINDQQISERMTLDARKREQFQKLKEQFAKDQERRLTMKQEEIDDDFSYARELREREKRLKALEEELEKKARQELIDHYSKLSDDAARREQRALWKIQRHKLETARLNFLLEDQKHIEVSTVEPVHSNNNVVRGDSESGLKSVTSADKPLALPQSVNTHINQHSEPAAAGTESQLLSTEQTWDPSQSANSLPESSLNIEDFLPESREEQPAAIGSLLDEGSLLDEAFQNISSKLPETTQISESQPLLIGALQEEGNTQLHQQSEYDFNTILRPAAVSQEHGKVGENVFMESRRPQWNIHGHVSNANINVGEYVPHAETSQSHSNPYGHSSDSHIKIGEYISEVESSRPHWNIHGHVSTAHINIGEYTSEIEPSRPRWNIHGHASEANIKIGEYVSNIEPTKLRWNIHGHASDANIKIGDNVSEVVPSRPRWSIHGHASDANIKIGQNVSEVVTSRPRWNIHGHASQSHIKMGELVSDSELSKPRWSPFGHASQSNIEIGKWSPSTESDPIPHNKTISGHSSDSTVQTFLYNGKFSPTDESKRDDKSSDGKEEEVLPQSQSSDSVPVLSDSNIEGEKQGNMTEEREKQEVIAKDVCKDLPLELPQSSQTEKPEKSIALTVTPQETLLSKACASETKEKEDDTWKKEQAYLKALSDQYCLEKYQDSYDLMSELPVSHLLHHVIPRSYTFPVDPLVQSATDETAVQLSELLSLPVLMKHSITAPLVSHVSLVNKAIVDYYFVELNIEKHFEALRHFLLMEDGEFAQSLSDLLFEKLGSGQTPGELLNPLVLNSILNKALQYSLHGDTQLASNLSFALKYLPEMFKPNAPDALNCLELRYKVDWPLNIVITESCMNKYNKIFSFLLQLKHMVWTLRDIWFHLKRTALVSPASNSVQFRQLQLYKHEMQHFVKVIQGYIANQILHVTWCEFGNKLSSVGNLEEIHRTHAEYLNKAIFRGLLTEKATPVMNIIHSIFSLILKFRSQLISQSWNIDAGKQMAVHPNFGLMQQSYNTFKYYSHFLFKGRNSDMLLG</t>
  </si>
  <si>
    <t xml:space="preserve">HGHVSTAHINIGEYTSEIEPSRPRWNIHGHASEANIKIGEYVSNIEPTKLRWNIHGHASDANIKIGDNVSEVVPSRPRWSIH</t>
  </si>
  <si>
    <t xml:space="preserve">https://www.ebi.ac.uk/interpro/protein/UniProt/A0A452RDT0</t>
  </si>
  <si>
    <t xml:space="preserve">&gt;A0A452RDT0.1</t>
  </si>
  <si>
    <t xml:space="preserve">A0A452RDT0</t>
  </si>
  <si>
    <t xml:space="preserve">URSAM</t>
  </si>
  <si>
    <t xml:space="preserve">Ensembl:ENSUAMP00000016910 </t>
  </si>
  <si>
    <t xml:space="preserve">MASVPQLFDDLCEALLPAAKAHLGQHVVSRKRAKQSLKRVAYNALFTNLFQDETHKLQADLSKLPVKNKILMLSFDLRVGGLGPEADRLEELVEEVLAAPCCPLVEVGSVLDLLVQLAGSGPPQVLQRKRDYFFNNKHVGRNVPYSGYDCYDLSVFEMDVQSLISREEYLCQDMIQKALQVMEAAPGTGLPTVGLFSYGDPWGDRFERDTRVSLFGALVHSRTYDMDVRLDLPPMPDSADLSGLAIKVPQSVDQSDDEGFQSASNLTPDSQSEPGMTPDIDLWDAVLTYEASKRRCWEQVGCPPGHREEPYLTEAGRDTFDRFCRLCHGELQVLGGGLLQAPLPVLVKECELVKDALNVLIGVVSTTFSLCQPAQTFVVRRGVHVSGASPESISSLLSEVAECGTHYARLSRFSLQPVLDSSCSKGLVFQAFTSGLRKYLQYYRACVLSTPPTLSLLTIGFLFKKLGRQLRYLAELCGVGAALPGSSGGEPETAFPTGVKLLSYLYQEALDNCSNEHYPVLLSLLKTSCEPYTRFIHDWVYSGVFRDAYGEFMIQVNHEYLGFRDKFYWTHGYVLISKEVEACVPVFLKHIAHDVYVCGKTINLLKLCCPRHYLYWSDVPVPRISVIFSPEELKEVERDCAIYVGRMERVARHSSISKEEKELRMEIAKQELIVQAREAASRVLRALSDRQTSERRALDARKREQFQRLKEQFVKDQERRRVARQEALDDDFSYARELHDRERRLRALEEQLERKARQALVDHYSKLSAEAARREQKALWKIQRHRLASARLRFLVEDQKHIQGMLKDVSEGKAPEPPAVLPAAGSQAPSPGPEHPAGGCSRDAGYAGQQHVAAWGRPNAQEPRQLRPPAAGARGSGPGAEPQPGLVDGPGPFSEGLSIQDFLPTAREAEPPAHTGVTPVLEEALQTIGSDLPPSAPSEAAGTGPSGPQEYDFRTILRPAIAPLASPGSPQIVGGSLRNGGQQLWGDSVMQPEDTGVSDRQVALPHPQPPAHTLPQDGSSQAMGQLLRQLSEGSVSTGGCVSGIAPSRPRWNVHGHVSDASIKVGENVWDVAPSRPRWNVHGHVSDASIKVGENVWDVAPSRPRWNVHGHVSDASIKVGENVWDVAPSRPRWNVHGHVSDASIKVGENVWDVAPSRPRWNVHGHVSDASIKVGENVWDVAPSRPRWNVHGHVSDASIKVGENVWDVAPSRPRWNVHGHVSDASIKVGENVWDVAPSRPRWNVHGHVSDASIKVGENVWDVAPSRPRWNVHGHVSDASIKVGENVWDVAPSRPRWNVHGHVSDASIKVGENVWDVAPSRPRWNVHGHVSQSCVVLGTVSGENQPNTPRPCQSPPDHVSQPGLSLGAQSPVWEHEPRLPAETASDSSCAQVAGSSSGEASGLQAPPSAVAASGDLGDSIPKEPGQWGPYSCPITGGVWARSLQPRGLGGTALQEALDPNTPSCPTCVAQDQRRVGTLRTSLQVALRTLRKEQRP</t>
  </si>
  <si>
    <t xml:space="preserve">cluster8</t>
  </si>
  <si>
    <t xml:space="preserve">https://www.ebi.ac.uk/interpro/protein/UniProt/A0A480PN33</t>
  </si>
  <si>
    <t xml:space="preserve">&gt;A0A480PN33.1</t>
  </si>
  <si>
    <t xml:space="preserve">A0A480PN33</t>
  </si>
  <si>
    <t xml:space="preserve">PIG</t>
  </si>
  <si>
    <t xml:space="preserve">Gamma-tubulin complex component </t>
  </si>
  <si>
    <t xml:space="preserve">RuleBase:RU363050 </t>
  </si>
  <si>
    <t xml:space="preserve">MWAACRRPVPPRAVQPLGHWLHSGLTTVTSPVCGCRQALVDHYSKLSAEAARRERKALWRVQRHRLADARRRFLLEEEKRVQGMLGAVSEGKPPEPLAVLPGACSQASLPCPEHPDGGGGCGSGPAEQPKAARDGPRGPSRLMPQLPESPAEAACGSGPGAGLLLDPVEDPGLLSVGLSIRDFLPTAQGAEQPLHTGSALVLEEALQTIGSDLPPPAPSAAVGTGPSGPQEYDFRTILRPAVATSAFPGPLQSTGGGLGSEGQPQWEDTHVQLDMCVLDGQVALPHACSPQKTSPQEGSQAMGQLLRQVSEGDVPTGGYASGTAPSRPRWNVHGHVSDASIKVGENVCDVVPSRPRWNVHGHVSDASIKVGENVCDVVPSRPRWNVHGHVSDASIKVGENVCDVVPSRPRWNVHGHVSQSQVTLGVLSGEAEPIVPRPHQTPPDHGSQSGLSLGAQSPAQEGEPQPAAETAVEGAESGPQASPTAGAAPGVLGGGSPEEPGRSEDTVDLPASCHPSSQEGVDTQSSPGLGEEAAQRWGMEQAYLAGLAGQYRLEQYPDSYEAMSEPPVARLLHHGLPRAFALPEDSGVQPDTDETAVQLSELLPLPVLMKHSVTAPLAAHVSLVNKAAVDYFFVELHLGAHFEALRHFLLMEDGEFAQSLSDLLFEKLGAGQTPGELLSPLVLNSVLSKALQYSLHGDTPHAANLSFALKFLPEAFAPNAPDVLSCLELRYKVDWPLNIVVTEGCLSRYSGIFSFLLQLKLMMWTLKDVCFHLKRTARMSHVASSVQFRQLQLFKHEMQHFVKVIQGYIANQILHVTWCEFRARLASVGDLEEIQRAHAEYLHKAVFRGLLTEKAAPAMNIIHSLFSLVLKFRSQLISQPWGLAGGPHGAEHPNFALMQQSYSTFKYYSHFLFKVVSKLVNRGYQPHLEDFLLRINFNNYYQDA</t>
  </si>
  <si>
    <t xml:space="preserve">HGHVSDASIKVGENVCDVVPSRPRWNVHGHVSDASIKVGENVCDVVPSRPRWNVHGHVSDASIKVGENVCDVVPSRPRWNVH</t>
  </si>
  <si>
    <t xml:space="preserve">https://www.ebi.ac.uk/interpro/protein/UniProt/A0A480PRP4</t>
  </si>
  <si>
    <t xml:space="preserve">&gt;A0A480PRP4.1</t>
  </si>
  <si>
    <t xml:space="preserve">A0A480PRP4</t>
  </si>
  <si>
    <t xml:space="preserve">MWAACRRPVPPRAVQPLGHWLHSGLTTVTSPVCGCRQALVDHYSKLSAEAARRERKALWRVQRHRLADARRRFLLEEEKRVQGMLGAVSEGKPPEPLAVLPGACSQASLPCPEHPDGGGGCGSGPAEQPKAARDGPRGPSRLMPQLPESPAEAACGSGPGAGLLLDPVEDPGLLSVGLSIRDFLPTAQGAEQPLHTGSALVLEEALQTIGSDLPPPAPSAAVGTGPSGPQEYDFRTILRPAVATSAFPGPLQPTGGGLGSEGQPQWEDTHVQLDMCVLDGQVALPHACSPQKTSPQEGSQAMGQLLRQVSEGDVPTGGYASGTAPSRPRWNVHGHVSDASIKVGENVCDVVPSRPRWNVHGHVSDASIKVGENVCDVVPSRPRWNVHGHVSDASIKVGENVCDVVPSRPRWNVHGHVSQSQVTLGVLSGEAEPIVPRPHQTPPDHGSQSGLSLGAQSPAQEGEPQPAAETAVEGAESGPQASPTAGAAPGVLGGGSPEEPGRSEDTVDLPASCHPSSQEGVDTQSSPGLGEEAAQRWGMEQAYLAGLAGQYRLEQYPDSYEAMSEPPVARLLHHGLPRAFALPEDSGVQPDTDETAVQLSELLPLPVLMKHSVTAPLAAHVSLVNKAAVDYFFVELHLGAHFEALRHFLLMEDGEFAQSLSDLLFEKLGAGQTPGELLSPLVLNSVLSKALQYSLHGDTPHAANLSFALKFLPEAFAPNAPDVLSCLELRYKVDWPLNIVVTEGCLSRYSGIFSFLLQLKLMMWTLKDVCFHLKRTARMSHVASSVQFRQLQLFKHEMQHFVKVIQGYIANQILHVTWCEFRARLASVGDLEEIQRAHAEYLHKAVFRGLLTEKAAPAMNIIHSLFSLVLKFRSQLISQPWGLAGGPHGAEHPNFALMQQSYSTFKYYSHFLFKVVSKLVNRGYQPHLEDFLLRINFNNYYQDA</t>
  </si>
  <si>
    <t xml:space="preserve">cluster47</t>
  </si>
  <si>
    <t xml:space="preserve">https://www.ebi.ac.uk/interpro/protein/UniProt/A0A480VBF8</t>
  </si>
  <si>
    <t xml:space="preserve">&gt;A0A480VBF8.1</t>
  </si>
  <si>
    <t xml:space="preserve">A0A480VBF8</t>
  </si>
  <si>
    <t xml:space="preserve">MWAACRRPVPPRAVQPLGHWLHSGLTTVTSPVCGCRQALVDHYSKLSAEAARRERKALWRVQRHRLADARRRFLLEEEKRVQGMLGAVSEGKPPEPLAVLPGACSQASLPCPEHPDGGGGCGSGPSEQPKAARDGPRGPSRLMPQLPESPAEAACGSGPGAGLLLDPVEDPGLLSVGLSIRDFLPTAQGAEQPLHTGSALVLEEALQTIGSDLPPPAPSAAVGTGPSGPQEYDFRTILRPAVATSAFPGPLQSTGGGLGSEGQPQWEDTHVQLDMCVLDGQVALPHACSPQKTSPQEGSQAMGQLLRQVSEGDVPTGGYASGTAPSRPRWNVHGHVSDASIKVGENVCDVVPSRPRWNVHGHVSDASIKVGENVCDVVPSRPRWNVHGHVSDASIKVGENVCDVVPSRPRWNIHGHVSDASIKVGENVCDVVPSRPRWNVHGHVSQSQVTLGVLSGEAEPIVPWPHQTPPDHGSQSGLSLGAQSPAQEGEPQPAAETAVEGAESGPQASPTAGAAPGVLGGGSPEEPGRSEDTVDLPASCHPSSQEGVDTQSSPGLGEEAAQRWGMEQAYLAGLAGQYRLEQYPDSYEAMSEPPVARLLHHGLPRAFALPEDSGVQPDTDETAVQLSELLPLPVLMKHSVTAPLAAHVSLVNKAAVDYFFVELHLGAHFEALRHFLLMEDGEFAQSLSDLLFEKLGAGQTPGELLSPLVLNSVLSKALQYSLHGDTPHAANLSFALKFLPEAFAPNAPDVLSCLELRYKVDWPLNIVVTEGCLSRYSGIFSFLLQLKLMMWTLKDVCFHLKRTARMSHVASSVQFRQLQLFKHEMQHFVKVIQGYIANQILHVTWCEFRARLASVGDLEEIQRAHAEYLHKAVFRGLLTEKAAPAMNIIHSLFSLVLKFRSQLISQPWGLAGGPHGAEHPNFALMQQSYSTFKYYSHFLFKVVSKLVNRGYQPHLEDFLLRINFNNYYQDA</t>
  </si>
  <si>
    <t xml:space="preserve">HGHVSDASIKVGENVCDVVPSRPRWNVHGHVSDASIKVGENVCDVVPSRPRWNVHGHVSDASIKVGENVCDVVPSRPRWNIH</t>
  </si>
  <si>
    <t xml:space="preserve">https://www.ebi.ac.uk/interpro/protein/UniProt/A0A481CFU4</t>
  </si>
  <si>
    <t xml:space="preserve">&gt;A0A481CFU4.1</t>
  </si>
  <si>
    <t xml:space="preserve">A0A481CFU4</t>
  </si>
  <si>
    <t xml:space="preserve">Gamma-tubulin complex component 6 </t>
  </si>
  <si>
    <t xml:space="preserve">EMBL:HDC68348.1 </t>
  </si>
  <si>
    <t xml:space="preserve">MASVPQLLDDLCEALLPAAKAHLGQRRGSRKRAKQSLKKVAYNALFTNLFQDEARKLQPDLPRLPVKNRILMLSFDLRVGGLAAEADRLEELVEGLETAPRGPLAELGSVLDLLVQLAGSGPPRVLQRRRDYFLPKEHVGRNVRYGGYDCCHLSGIEADVRSIISGEEELCRDLIRKTLQVMEAAPGTGLPAFGLSSYGDPYGDRFERDTRVSLFGALVHSRTADLDVRLDLPPVPDSADVSGLAIKVPLSVDQSEDEGFQSAPNLTPDSQSEPGVTPDIDLWEAVLTYEASRRRCWEQIGCPPGHREEPYLTEAGRDAFDRFCRLRQGELQVLGGALLQAPQPVLVKESELVKDTLNVLLGVVSATFSLCQPAQAFTVKRGVHVSGASPESVSSLLSEVAECGTHYARLSDFSLQPVLDSSCSKGLVFQAFTSGLRRYLQYYRACVLSTPPTLSLLTIGFLFKKLGRQLRYLAELCGVGTALPGTGGGEPRAAFPTGVRLLSYLYQEALDNCSNEHYPVLLSLLKTSCEPYTRFIHDWVYSGVFRDVYGEFMIQVNHEYLGCRDKSYWTHGYVLVSKEVEACVPVFLKHVAHDVYVCGKTINLLKLCCPRHYLCCSDVPVPRISVIFSLEELKDIEKDCAIYVGRMERVARHSSLSKEEKELRMEIAKQELIVHAREAASRVLSALSDRQMSERMALDARKREQFQRLKEQFMRDQERRRAARQEELDDDFSYARELRDRERRLKALEEQLERKARQALVDHYSKLSAEAARRERKALWRVQRHRLADARRRFLLEEEKRVQGMLGAVSEGKPPEPLAVLPGACSQASLPCPEHPDGGGGCGSGPSEQPKAARDGPRGPSRLMPQLPESPAEAACGSGPGAGLLLDPVEDPGLLSVGLSIRDFLPTAQGAEQPLHTGSALVLEEALQTIGSDLPPPAPSAAVGTGPSGPQEYDFRTILRPAVATSAFPGPLQSTGGGLGSEGQPQWEDTHVQLDMCVLDGQVALPHACSPQKTSPQEGSQAMGQLLRQVSEGDVPTGGYASGTAPSRPRWNVHGHVSDASIKVGENVCDVVPSRPRWNVHGHVSDASIKVGENVCDVVPSRPRWNVHGHVSDASIKVGENVCDVVPSRPRWNVHGHVSQSQVTLGVLSGEAEPIVPWPHQTPPDHGSQSGLSLGAQSPAQEGEPQPAAETAVEGAESGPQASPTAGAAPGVLGGGSPEEPGRSEDTVDLPASCHPSSQEGVDTQSSPGLGEEAAQRWGMEQAYLAGLAGQYRLEQYPDSYEAMSEPPVARLLHHGLPRAFALPEDSGVQPDTDETAVQLSELLPLPVLMKHSVTAPLAAHVSLVNKAAVDYFFVELHLGAHFEALRHFLLMEDGEFAQSLSDLLFEKLGAGQTPGELLSPLVLNSVLSKALQYSLHGDTPHAANLSFALKFLPEAFAPNAPDVLSCLELRYKVDWPLNIVVTEGCLSRYSGIFSFLLQLKLMMWTLKDVCFHLKRTARMSHVASSVQFRQLQLFKHEMQHFVKVIQGYIANQILHVTWCEFRARLASVGDLEEIQRAHAEYLHKAVFRGLLTEKAAPAMNIIHSLFSLVLKFRSQLISQPWGLAGGPHGAEHPNFALMQQSYSTFKYYSHFLFKVVSKLVNRGYQPHLEDFLLRINFNNYYQDA</t>
  </si>
  <si>
    <t xml:space="preserve">https://www.ebi.ac.uk/interpro/protein/UniProt/A0A485NP15</t>
  </si>
  <si>
    <t xml:space="preserve">&gt;A0A485NP15.1</t>
  </si>
  <si>
    <t xml:space="preserve">A0A485NP15</t>
  </si>
  <si>
    <t xml:space="preserve">LYNPA</t>
  </si>
  <si>
    <t xml:space="preserve">Low quality protein: gamma-tubulin </t>
  </si>
  <si>
    <t xml:space="preserve">EMBL:VFV33943.1 </t>
  </si>
  <si>
    <t xml:space="preserve">MASVPQLFDDLCEALLPAAKARLGQRGVSRKRAKQGLKRVAYNALFTNLFQEETHKLQADVSKLPVKNKVLLLSFDLRAGGLGPEADRLEELVEELQAAPGCPLTEVASVLDLLVRLAGSGPPQVLQRKRDYFFNNKHVGRNVPYSGYDCYDLSVFEMDVQSLISREEYLCQDMVRKALQVMEAAPGTGLPTVGLFSYGDPCSDRFERDTRVSLFGALVHSRTYDMDVRLDLPPMPDSADLSGLAIKVPQSVDQSEDEGFQSASNLTPDSQSEPGMTPDIDLWDAVLTYEASKRRCWEQVGCPPGHKEEPYLTEAGRDTFDRFCRLRQGELQVLGGGLLQAPQPVLVKECELVKDALNVLIGVVSTTFSLCQPAQTFMVRRGVHVSGASPESISSLLSEVAECGTHYARLSQFSLQPLLDSSCSKGLVLQAFTSGLRRYLQYYRACVLSTPPTLSLLTIGFLFKKLGRQLRLERWPPGRGSGGAASVGEGSWSQGSSESPPGLARRWRCTGCPGRGQAGTLNLGPRNKFYWTHGYVLISKEVEDCVPVFLKHIAHDVYVCGKTINLLKLCCPRHYLCWSDVPVPRISVIFSPEELKEVERDCAIYVGRMERVARHSSISKEEKELRMEIAKQELIVQAREAASRVLRALSDRQTSERMALDARKREQFQRLKEQFVRDQERRRAARQEDPDGDFGYARELRDRERRLRALEEQLERKARQALVDHYSKLSAEAARREQKALWKIQRHRLAGARLRFLVEDEKRTQEMLKDVCEKSLEAPAVLPGAHSQASSPVPEHLAGGSTCDSGYAGRHVAAYDCPGLPRPLVAAVCGPQPERVDRPGPFSEGLGIQDFLPTAREAGEAAHAGVAPILEEALQTIGSDLPPSAVSEAAGTEPSGPQEYDFRTILRPAVVTLASPASLQTVGGGLSNEGQQLWGDSLMQLENTCVPDGPMAVPHSHPPRLRSSQEGSSQAMGQLLGHVPGGSIPTGGYAAGMAPSRPQWNVHGHVSDASIKVGENVCDVAPSRPRWNVHGHVSDASIKVGENVCDVAPSRPRWNVHGHVSDASIKVGENVCDVAPSRPRWNVHGHVSDASIKVGENVCDVAPSRPRWNVHGHVSDASIKVGENVCDVAPSRPRWNVHGHVSQSRVVLGALSGEDQPDTPAPYQSPTDHESQSGLSLGAQSPVGGREPRRPADRASDGSCSHVVSSGSGEASDQASLSAVAASGALGDGIPEEPGPGRSGDTEDLSPSHPSSSQEGVATGSSPGLGEEEAAAQRWGQEQAYLTGLAEQYRLEQYPDSYEAMSEPPVAHLLHHGLPRAFSLPEEPRVRSDADETAVELSELLPLPVLMKHSITAPLAAHVSLVNKAAVDYYFVELGLEAHFEALRHFLLMEDGEFAQSLSDLLFEKLGAGQTPGELLNPLVLNSVLSKALQYSLHGDTPHAANLSFALKFLPEAFAPNAPDVLNCLELRYKVDWPLNIVVTESCLSRYSGIFSFLLQLKLMMWTLKDICFHLKRAALVSRAAGSVQFRQLQLFKHEMQHFVKVTQGYIANQILHVTWCEFRARLAGVGDLEEIQRAHAEYLHKAVFRGLLTEKAAPVMNVIHSIFSLVLKFRSQLISQPWVPAGGPRGAEHPNFALMQQSYSTFKYYSHFLFKVVTKLVNRGYQPHLEDFLLRINFNSYYQDA</t>
  </si>
  <si>
    <t xml:space="preserve">HGHVSDASIKVGENVCDVAPSRPRWNVHGHVSDASIKVGENVCDVAPSRPRWNVHGHVSDASIKVGENVCDVAPSRPRWNVH</t>
  </si>
  <si>
    <t xml:space="preserve">https://www.ebi.ac.uk/interpro/protein/UniProt/A0A496C4P4</t>
  </si>
  <si>
    <t xml:space="preserve">&gt;A0A496C4P4.1</t>
  </si>
  <si>
    <t xml:space="preserve">A0A496C4P4</t>
  </si>
  <si>
    <t xml:space="preserve">MDITSSRIAATPRSKYHKYGYGGSNISVSGGSNVDLSNYVKLAGEESQTIEGNVGATGDIVAYSTNEIKEKYPIASPTALGTIKVGENLTITDDGTLNAEAGGASSWNDIKDKPSTFTPSKHTHTKAEISDFSHTHTKSQITDFSHTHKMQDISDFNGVTLDTDQTITGQKTFSKTILGQADIIAYSTGISKELFPIASKTAIGCVKIGDNINVSGDGTISVNIDGGEAGSVDWDNINNKPSSFTPSTHTHDDRYYTETEINTKLNSKSNTDHTHSNYASTITTTGTGNAVTSISQSGNTITVTKGATYNNYTHPTNHPASIITQDATHRFITDTERTNWNDANSKKHSHNNKGYLDIINQNLATTNDVNFKSVKATGDIIAYSTGTTSEKYPIASTNALGCVKIGSGISVSSDGTISATGTTGGGKWGEITGTLSNQSDLQTAFNGKANSSHTHNYASTVKVGVTAYNISGNTISIPAYPTTLKNPNALTISLNGTSQGAYDGSAAKSFNITAASIGAAASSHSHSNYASTVSTTGSGNAITAISQSGNTITATKGSTFSLSNHTHSYIPLSGGTMTGGQIARAGSSQSWMNGRKGAMIVLNSAGASQYMPIWSCKSQAGSWDCGTYTENRLHFSYITDTNYNAGTNTQTANIYFNTNGTITAGLNGNATTATTLQTIRTINGTNFNGSANITTANWGTARNIGIVSSDGTGVGSVVSVNGSGNVNLKLPATIKASITGNVSGNAGTATKLQTARTIWGQSFNGSTNISGNMTGVGSITASGLIKTTNSVQADGDVIAYKTSTGGASPFKYWLPSVDTNGNLSWSNSTSTTTPTTRNIRGPQGPTGPKGATGATGPQGPKGDKGATGAQGPAWNGGTITQSAIVKATWGFWGIDAGSGLNFYLSQRGDKNIYFCWGGTDKNKASLSPTGNMYVAGNYSNGSDIRLKERGINVSNVLDKISDLSTFYHKRLDIGDDVTRIGVSAQDVQKVFPEVVGTANMPEYGDILTVDYATLATTVAINGCKELHQLIKEQQAKIEALETRLSDLETKTN</t>
  </si>
  <si>
    <t xml:space="preserve">cluster147</t>
  </si>
  <si>
    <t xml:space="preserve">https://www.ebi.ac.uk/interpro/protein/UniProt/A0A4D6E2H5</t>
  </si>
  <si>
    <t xml:space="preserve">&gt;A0A4D6E2H5.1</t>
  </si>
  <si>
    <t xml:space="preserve">A0A4D6E2H5</t>
  </si>
  <si>
    <t xml:space="preserve">EMBL:QBZ72711.1 </t>
  </si>
  <si>
    <t xml:space="preserve">MGTSPDMYMPPNAWTGSTISDLQDQTKENAATQANADVVDMMDDVFDALIDNLFGGFGDIVQAVVAGINDFIGDLVEIFTDVLSGVPIIGGALGDLADSLLGLKENVDSNTVVVQQTTTQIESVQQIIAVQSGIGVWESGPDPTGMVSFPFAYLATNLPSISIEGGSHGHNITGSTSAATAAGDSHTHSNGSLSASSSSHSHTATVTNSLPTINATTTYAPWASVRFSATAERKMLRYIAGKTGTVSSFYIDLYKQETDGSSTLLYSSPDQSGIVVGAMAWRELSLGYTINSNIGDVFEVQFRSSGTGSIQIAGIDFPYYAPISGYRPYAPGSARNASSTPAPSTIDTATRDAMYVGPTPFVSIGIDPGIVIPRSHYISFDNGSWANWYRFNDASGQNLRINDGRVDIPALSADGWRHAVYLLSTASDKMETIFDVLGVDNDRPAGGGICATASGLNGCLLIVNNANVRLMKMTAAGTMTTLATSTAIKGTGTYRVQYDPATNKFIGYKASGSTWTQGIEFTDSSNTITHGAAKRFGTISIYRNDFNSGGEIDNVYIRDYDDDE</t>
  </si>
  <si>
    <t xml:space="preserve">HGHNITGSTSAATAAGDSHTHSNGSLSASSSSHSHTATVTNSLPTINATTTYAPWASVRF</t>
  </si>
  <si>
    <t xml:space="preserve">cluster123</t>
  </si>
  <si>
    <t xml:space="preserve">https://www.ebi.ac.uk/interpro/protein/UniProt/A0A4R6PKR4</t>
  </si>
  <si>
    <t xml:space="preserve">&gt;A0A4R6PKR4.1</t>
  </si>
  <si>
    <t xml:space="preserve">A0A4R6PKR4</t>
  </si>
  <si>
    <t xml:space="preserve">ERWAP</t>
  </si>
  <si>
    <t xml:space="preserve">Tail fiber-like repeat protein </t>
  </si>
  <si>
    <t xml:space="preserve">EMBL:TDP37309.1 </t>
  </si>
  <si>
    <t xml:space="preserve">MALKFKSVVTTAGQARIAAAMANGTQVDIKQMAVGDGNGQPTTPVASQTALVHEVYRQAVNSTRVDKTRSNWMVVETIIPASSGGFWMRELGLIAGDGTLLAVCNMAETYKPTLEEGSGRTQTLRMVIAVSDSEAIALTLDDSLIFATEEYVNLQIGEHEKTRNHPDASLTAKGLIQLSSATNSSSETLAATPKAVKAAYDLANRAYPDASLTAKGDVMLSSAINSSSETLAATPKAVKAAYDLANRNYLNELYPIGIVLWFAQNKNPNTLFPGTKWSYIGENKTIRLGSQNGSDVMASGGADTITLAAANIPAHSHTFSATTSSSGAHTHTGSTNSAGAHTHGGVASRTSPWEIGGSTWTRFNFQTLGATDSAGAHTHTVTIANAGAHSHTVSGTTANTGSGAAINITNAFVKLMGWYRTA</t>
  </si>
  <si>
    <t xml:space="preserve">HSHTFSATTSSSGAHTHTGSTNSAGAHTHGGVASRTSPWEIGGSTWTRFNFQTL</t>
  </si>
  <si>
    <t xml:space="preserve">cluster161</t>
  </si>
  <si>
    <t xml:space="preserve">https://www.ebi.ac.uk/interpro/protein/UniProt/A0A4T0YXC4</t>
  </si>
  <si>
    <t xml:space="preserve">&gt;A0A4T0YXC4.1</t>
  </si>
  <si>
    <t xml:space="preserve">A0A4T0YXC4</t>
  </si>
  <si>
    <t xml:space="preserve">EMBL:TID39172.1 </t>
  </si>
  <si>
    <t xml:space="preserve">MLYRKGMINPIVPFFFFKAGGFMKRSFWLLLALPVLSSCGIEDDYYMNDYRYPPPQARVETPYYSAPYESGAGHYHGHQSSYRRYHGHYGNNNPVIVQTPRNYRPGGPANVHGHSSQGQPGDNTHGHPSQNQAGNTHGHPSQNQAGNTHGHPDESQGGNTHGHPSQNQADNTHGHPGQGGVRSSRGRAWNPYGSYQPQAANTAQGQAGQAVVTPANDNRVNTIYGHD</t>
  </si>
  <si>
    <t xml:space="preserve">HGHYGNNNPVIVQTPRNYRPGGPANVHGHSSQGQPGDNTHGHPSQNQAGNTHGHPSQNQAGNTHGHPDESQGGNTHGHP</t>
  </si>
  <si>
    <t xml:space="preserve">cluster80</t>
  </si>
  <si>
    <t xml:space="preserve">https://www.ebi.ac.uk/interpro/protein/UniProt/A0A4T1DKA5</t>
  </si>
  <si>
    <t xml:space="preserve">&gt;A0A4T1DKA5.1</t>
  </si>
  <si>
    <t xml:space="preserve">A0A4T1DKA5</t>
  </si>
  <si>
    <t xml:space="preserve">EMBL:TIE17998.1 </t>
  </si>
  <si>
    <t xml:space="preserve">MRLKITEAGFAKLVNPPNTGTSAVLITEIGLTSTAFTPSAGQTTLPGEIKRVSTFGGKAVGDDTLHVTIRDDSATAYSLRGFGLYLGDGTLFATFGQADPIMEKTAASMLLLSTDIRFSEVDTALIEFGNAEFIYPPSTTEVQGVVELATSTETEDGADAQRAVTPRGLRAFIDKRFGASAPTQFVRTLLSVATDAAFRSALGLKSAALKDEGADKGLDADLLDGRHGTHYLDWRNMTGVPSSVHVPGQVILFAGATAPSGMLLCNGAAVLRASYPALFAAIGTRYGAGDGATTFNLPAMQEGTVVTHTLNPDAVGSFTQGEVIRHAHSASTAAAGNHSHAISVGAGGAHSHGASASAVGDHAHGAWTDSQGHHGHTGGTSWIGDHQHLTAFAESGTTYPWGADYNNHAGSRGNLDYDNPWPYTSPAGGHAHSFTTDGAGAHGHNIGMNGAGAHSHTISIAQVGDHGHAASAADAGSHTHTIVVENAGGDRNLPAGLRMIYCIAY</t>
  </si>
  <si>
    <t xml:space="preserve">HSHAISVGAGGAHSHGASASAVGDHAHGAWTDSQGHHGHTGGTSWIGDHQHLTAFAESGTTYPW</t>
  </si>
  <si>
    <t xml:space="preserve">cluster41</t>
  </si>
  <si>
    <t xml:space="preserve">https://www.ebi.ac.uk/interpro/protein/UniProt/A0A4U1F7S2</t>
  </si>
  <si>
    <t xml:space="preserve">&gt;A0A4U1F7S2.1</t>
  </si>
  <si>
    <t xml:space="preserve">A0A4U1F7S2</t>
  </si>
  <si>
    <t xml:space="preserve">MONMO</t>
  </si>
  <si>
    <t xml:space="preserve">EMBL:TKC45468.1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</si>
  <si>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PVPDSADLSGLAIKVPSSVDQSEDEGFQSASNLTPDSQSEPGVTPDIDLWDAVLTYEASKRSPPGHREEPYLTEAGRAAFDRSCRLCQAGLQVLGGGLLQAPQPVLVKECELVKDALNILIGVVSATFSLCQPAQAFTVKQGVHVSGASPESISSLLSEVAECGTHYARLSHFSLQPVLDSSCSEGLVFQAFTSGLRRYLQYYRACVLSTPPTLSLLAIAFLFKKLGRQLRYLAELCGVGTGLLGAGGGAPGAAFPTGVKLLSYLYQEALDNCSNEHYPVLLSLLKTSCEPYTRFIHDWVYSGVFRDVYGEFMIQVNHEYLGFRDKFYWTHGYVLISKEVEDCVPVFLRHVAHDVYVCGKTINLLKLCCPRHYLCCSDVPVPRVSVIFSLEELKDIEKDCAIYVGRMERVARHSSISKEEKELRMEIAKQELIVQAREAASRVLSALSDRQLSERMALDAQKREQFQRLKEQFVKDQEVGGVGPGVAQARGGGFTSGAAVGVVQRRRAARQEELDDDFSYARELRDRQRRLKALEEQLERKARQALVDHYSKLSAEAARREQKALWKVQRHRLAGARLRFLLEDQKRVQELLEDMAEGKPLEPLAIVPGARFQASFLGPEHPDGGGSCDPGHEGRHEAARDSPDRQSMPTPRPLEPPAAGACGSGPGAGPLSEQAEGPGPFSVGLSIRDFLPTAQGAEQPVLTSAAPVLDEALQTIGSDLPPLAPSAAADTGPSGPQEYDFRTILRPSVAAPASPGALQTAGGSLGSEGQRPREDTHAQLDTCVPDGRVALPYAHPPQHPSCQEESSQAPGQLCGQVAEPGVPTEGYGSGMAPSRPRWNVHGHVSDASIRVGENVWDVAPSRPRWNIHGHVSDASIRVGENVWDVAPSRPRWNVHGHVSQSSVMLGVLSGEAEPNVPGPPWAPPDHGSRSGLSLGAQSPAREHEPRLPAETASGGSGRGEETGLQDLLSAEAAPTALEDSIPEEPGQWGPQGCPVTGGVRPGASGDSQDLSPSGPPSSQVRADGVRGWGPGVGVACAAGGLPAPAWPVVGSEGSALGLGSTRGMPPARSVLSHSRGTGGLLEAGLSQEGVDTRSSPGPGEEAAQRWDREQAYLAGLAGQYCLERYPDSYEAMSEPPVARLLHHGLPRAFALPEDPGAQSDADASAVQLSELLPLPVLMKHSITAPLAAHVSLVNKAAVDYFFVELHLGAHFEALRHFLLMEDGEFAQSLSDLLFEKLGAGQTPGELLSPLVLNSVLSKALQYSLHGDTPHAANLSFALKFLPETFAPNAPDVLSCLELRYKVDWPLNIVVTEGCLSRYSGIFSFLLQLKLMMWALRDVCFHLKRTARVSHAAGSVQFRQLQLFKHEMQHFVKVIQGYIANQILHVTWCEFQARLASVGDLEEIQRAHAEYLHKAVFRGLLTEKAAPVMNIIHSTFSLVLKFRSQLIAQPWRGPEHPNFALLQQSYSTFKYYSHFLFKVVSKLVNRGYQPHLEDFLLRINFNSYYQDA</t>
  </si>
  <si>
    <t xml:space="preserve">HGHVSDASIRVGENVWDVAPSRPRWNIHGHVSDASIRVGENVWDVAPSRPRWNVHGHVSQSSVMLGVLSGEAEPNVPGPPWA</t>
  </si>
  <si>
    <t xml:space="preserve">cluster117</t>
  </si>
  <si>
    <t xml:space="preserve">https://www.ebi.ac.uk/interpro/protein/UniProt/A0A4U1KSJ8</t>
  </si>
  <si>
    <t xml:space="preserve">&gt;A0A4U1KSJ8.1</t>
  </si>
  <si>
    <t xml:space="preserve">A0A4U1KSJ8</t>
  </si>
  <si>
    <t xml:space="preserve">EMBL:TKD40703.1 </t>
  </si>
  <si>
    <t xml:space="preserve">MTLRTIHTAYGLSRLVAAEITNEPVRLTHMAVGDGNGNPTDPDEAQTQLVRERYRAAVNRVYPSPSDLRRFTAEMVIPVGVGGFTLREVGVFDETGALFLVGNLPETYKPTQALDEAFADTIVRVEFVVGNAEVITLQVDPNIAVASQTWVINNITAATLIPGGTVGQLLGKSSNADGDYQWQNPDAISVTVDTVAEKQLLAAGQTVVDLALTTTYGLAVYIDGLRLDLGSGAGEWQPDGSLETRLHLGQSYPAGTRITLVQNEPAGSAGAPLERSQNLADVLDKAASRDNLEVYSKAEVNQRVRQPGDIYHTAAATPGPFGLKANGAAVSRTVYAALFARIGTRFGSGDGFTTFTLPDLRGEFVRGWDDGRGVDGGRELGSAQGGATQSHTHSGSVTTAGKHTHTGKTTNNGRHSHSVTFKRDRSPVDPGNAVLGDEDYYGEKTHTTTENGDHFHGLSIAEAGEHSHGLTIGTTGGSETRPRNVALLACIAF</t>
  </si>
  <si>
    <t xml:space="preserve">HTHSGSVTTAGKHTHTGKTTNNGRHSHSVTFKRDRSPVDPGNAVLGDEDYYG</t>
  </si>
  <si>
    <t xml:space="preserve">cluster146</t>
  </si>
  <si>
    <t xml:space="preserve">https://www.ebi.ac.uk/interpro/protein/UniProt/A0A4U6U1C4</t>
  </si>
  <si>
    <t xml:space="preserve">&gt;A0A4U6U1C4.1</t>
  </si>
  <si>
    <t xml:space="preserve">A0A4U6U1C4</t>
  </si>
  <si>
    <t xml:space="preserve">SETVI</t>
  </si>
  <si>
    <t xml:space="preserve">EMBL:TKW07303.1 </t>
  </si>
  <si>
    <t xml:space="preserve">MDLEAKLGENGHGHKRSDLDLEAKLGENGHGHKRSDLDLEAKLGENGHGHKRSGLDLEKAEGQVLQGGDAKRPREANNGDHRSAMETDEEEEEEEELGPERCFELHRNSWLWMFGNNGAIPFEAETQYPPMRYTDIPVLPVTGGSGSGDTMEVFFVKVTQITSDLQWPLDVYGIVAVRDSLDRKRIYLFRRGRDNCQTLTSQDSLLQLTGPSRAIVLWDEPVFEIDLKVKDKGSSLSEDDKILCLDFFGYNNISYRGNLSYTRTRVLSSKHSTVEVRYAHVKRSVEATITARISKGSGNFSARLTACNTSIGEDVVLLDTRGKEVVVNKDGQVTLQRRVVVVEEGAELILGIKAEQLGDAGESSTKLEKFGFVAKSARRDDGYFHIGSSSLHMVVAWSVLL</t>
  </si>
  <si>
    <t xml:space="preserve">HGHKRSDLDLEAKLGENGHGHKRSDLDLEAKLGENGHGHKRSGLDLEKAEGQVLQGGDAKRPRE</t>
  </si>
  <si>
    <t xml:space="preserve">cluster135</t>
  </si>
  <si>
    <t xml:space="preserve">https://www.ebi.ac.uk/interpro/protein/UniProt/A0A4W5JZ84</t>
  </si>
  <si>
    <t xml:space="preserve">&gt;A0A4W5JZ84.1</t>
  </si>
  <si>
    <t xml:space="preserve">A0A4W5JZ84</t>
  </si>
  <si>
    <t xml:space="preserve">9TELE</t>
  </si>
  <si>
    <t xml:space="preserve">Ensembl:ENSHHUP00000003420 </t>
  </si>
  <si>
    <t xml:space="preserve">MGCCCSKELSPGLLSERTRLLQASSPEALGVKHQDGLHTNALAQHVSDQLAQHTCVPDGPAKRKLQEQEKKNNVIPDNVSTGPKARHSSVSGMRSGGLLTPQHSHEEELAIINASTGPSMVTQTNTDTHTHMDSTEAGVPHTHAAKAKASCGNVPYLEGSVKSPLKQKIAENTMDNSVRQRIQSTMENPPKQKIEKIIQNLARQIEKTIENPDRQRIENTVESPVRQRIENTVESPVRQRIAENALLRSTWFNQTPEPGQEETEGWRTPLVGTSLTHQLYDIRAGGDSTRVGPEEDEEEDCVIRATLGRGFRARAQSFYSICSIDADDLDTDQSNTEEHTAFIQSHVAKTASSILSHVAEHTASIQSHIAEPTAFQSYTAEPTAIQSHSEEHTASIQTHAEKTKANDQSHRVEPAKADLSHITEPKASEPMASDQSKTVAFTAIDQSQTLDPTVFDKSHGEPPEAPVLPDLLWLSYEDPQTSQQDSSIAAGDTRTPPLTADITDPDILELTSHQEESVCVKDENVCVKKRGLLSTVKTVDSSQEGENAKRDLNLHDTHNNIPTPTYPCPPNPTLTEQLTHSPSPSSSPGLNSSLLLGALDGATCVEEMEGIEVYQAVSVRVISEGLKGETEEEEEEEEETILSSTVETTLTEVSPVSTLSSLSTVYPVYAVSLPMDFTVHSFKSDLRPVDMEHEVGTKPDQYDTTSDSNTKPDQNTTHVYAGRPDRDYVKPTGKRSPVDDSELTDWPVQAEVIVGMSSATEKEPETSVEQKHWQDMAAITSHPTRESRHSQNCREDRESGNLSQGCEDSESGRLSEERGGSTPVPQDLPSKDTHLQPCQGSSSSLSHFLSVGSGWRDGRLSSEGGTEPTDCRKLSEKNTEDGTHAEDGTHAEDGTHTDKRTEIHTENRISLLEECVATDSLSSVCSVGTQSDSSLGTLPEDTECGNIATNDSVFVTPVFPPVTFGFSPFDEPLKFVSHGDDCSDVDYPVDEATTADSYLLAGVLGVEPDQIDVYASTPSYQIQFLGQGSLAVTTDMDTVGVRGQVEEGGMIDMVSELLGEEGDPTLSGLYPSPWTHLGPGLVEEEVCGGWAQGLAQGMVPSQGDGEEGCEEEPPSSMALLGVYPTYSTLLPQDSCLWEWHHQYQPKSTLVSELNPNAQVWANQMLSLDPSGPIYTDSRLPWLAVNQEEELIDQLKTSLEFCLSRENLANDLYLISQMDSDQFVPIATLANLDHIKKLSTDLDLISDVLKSLPLVEVAECGQKVRPNQGRCIVILREVPETTPPEEVKALFACESLPRIQSCEFAQNDNWFITFKTEADAQQAFQYLREEVRTFQGKPIKARIKANVMAVTSYAPKNGYRPRPMDPCTNQQSYNPYYAPPTFQQPLPQLYPMTNQSLAAMAGYTDPDLMASLSGFMNGFPRGPSFKISPSHRHSREHRGQRDQRRRSGDREPGLLDNPPFFPEHVPIGRPPDPPRQGRPRLPGNRRREGEGGRRGGRRESGSSPSTGIGRRGPIGQRRRREEKYTRGPPKSPPRSFSPSLELGPTSFPPLPPATASRETLTIATSNHKATCNHKSAVTDSSTSQPTTVTLQDLQPITALPQKTLPPEKLKETVPSPKRTTAAPPTMKEPLQTTRENGPAVESKKPSYAEICQRIRANKTLCTNPIDPSGAELAPAYPAQESDQAQLPR</t>
  </si>
  <si>
    <t xml:space="preserve">HSHEEELAIINASTGPSMVTQTNTDTHTHMDSTEAGVPHTHAAKAKASCGNVPYLEGSVKSPLKQK</t>
  </si>
  <si>
    <t xml:space="preserve">cluster158</t>
  </si>
  <si>
    <t xml:space="preserve">https://www.ebi.ac.uk/interpro/protein/UniProt/A0A4Y7JN73</t>
  </si>
  <si>
    <t xml:space="preserve">&gt;A0A4Y7JN73.1</t>
  </si>
  <si>
    <t xml:space="preserve">A0A4Y7JN73</t>
  </si>
  <si>
    <t xml:space="preserve">PAPSO</t>
  </si>
  <si>
    <t xml:space="preserve">FBA_3 domain-containing protein </t>
  </si>
  <si>
    <t xml:space="preserve">Pfam:PF08268 (Fragment)</t>
  </si>
  <si>
    <t xml:space="preserve">MAFSSPLGLGAQLIGGRRRRRPHSKKKVVKGNNLSSNISRFQTHGHSQKKKNESEVDIKTATSRFQLKPHGHSQKQKNELEVDIKTATSRFQLKPHGHSQKKKNELEVDIKTASSSFQLKPHGQKRKQQFQAEIKEKKGRGNGCVNFSSTSIFNFNDNQEDVIAREILSWLPVKCLIRFKSVCKYWFSVIEEDVGFISLHLERSRARPCLLVANSIDNRSKYEFMTASLVFGDKGAISAAKFHTIREIEFGGPDLMLKPVFGLIGFFGERRDDPGVCIFNLSTRKMTPWIVSNLLRDVRRQDLEASNKIAMATCTLGYDPISKEHKVVGIWRSSQPSYVVCEVLTVGDNEWRRIDEVPPHDIELHGSSVYINGSIYYTTKFLGMFEAGEKEKKFIVGFDVGSEKFRAIRVPSYIFEQPENYNFRFYHIMLLELNGRLGLFSILEKSGYTPKLWVLNEDRNRKNSRNSWTEVSIQLPYTLGGGRCDFACDPVPGTDQLILTSYLKTSGGKISESTCHSYNWKKKTFNAIDFSGISSAPCFSSASTVGSFFESLFPIQKR</t>
  </si>
  <si>
    <t xml:space="preserve">HGHSQKKKNESEVDIKTATSRFQLKPHGHSQKQKNELEVDIKTATSRFQLKPHGHSQKKKNELEVDIKTASSSFQLKPHG</t>
  </si>
  <si>
    <t xml:space="preserve">https://www.ebi.ac.uk/interpro/protein/UniProt/A0A4Y8U392</t>
  </si>
  <si>
    <t xml:space="preserve">&gt;A0A4Y8U392.1</t>
  </si>
  <si>
    <t xml:space="preserve">A0A4Y8U392</t>
  </si>
  <si>
    <t xml:space="preserve">EMBL:TFH58408.1 </t>
  </si>
  <si>
    <t xml:space="preserve">MTNYERIPSGVIVMWSGSIKNIPTGWLLCDGTKGTPDLRERFVLGTAKNSEIGDTGGHKRIKLKKSQLAPHSHTGNTDEAGDHTHMGTTDVNGSHTHTGTTNVDGDHTHMGTTDVDGDHTHAGTTTVAGDHTHTGTTNVAGDHTHTGTTNVAGDHTHTGTTNVAGNHEHTGTTNVAGDHMHTGMTNVAGSHTHTGTTNVAGSHTHSGITDPSGIHSHQYVDRGDTTTNKPAGGNQAAANNTSGIYTTSPAGEHTHNFTTSEAGAHSHDITTSEAGAHSHDITTSEAGAHSHDFTTSEAGAHSHDFTTSEAGAHSHDFTTSEAGAHSHDFTTSEAGAHSHDFTTSEAGAHSHDFTTSEAGAHSHDITTSEAGAHSHDFTTNSAGRGKSINIMNPYYKLAFIMKK</t>
  </si>
  <si>
    <t xml:space="preserve">HSHTGNTDEAGDHTHMGTTDVNGSHTHTGTTNVDGDHTHMGTTDVDGDHTHAGTTTVAGDHTHTGTTNVAGDHTHT</t>
  </si>
  <si>
    <t xml:space="preserve">https://www.ebi.ac.uk/interpro/protein/UniProt/A0A509GSE0</t>
  </si>
  <si>
    <t xml:space="preserve">&gt;A0A509GSE0.1</t>
  </si>
  <si>
    <t xml:space="preserve">A0A509GSE0</t>
  </si>
  <si>
    <t xml:space="preserve">EMBL:QCI62417.1 </t>
  </si>
  <si>
    <t xml:space="preserve">MRLKITEAGFAKLVNPPNTGTSAVLVTEIGLTSTAFTPSAGQTMLPGEIKRVSTFGGKAVGDDTLHVTIRDDSATAYSLRGFGLYLGDGTLFATFGQADPIMEKTAASMLLLSTDIRFSEVDTALIEFGNAEFIYPPSTTEVQGVVELATSTETEDGADAQRAVTPRGLRAFIDKRFGASAPTQFVRTLLSIATDAAFRSALGLRSAALKDEGADKGLDADLLDGRHGTHYLDWRNMTGVPSSVHVPGQVILFAGATAPSGMLLCNGAAVLRASYPALFAAIGTRYGAGDGATTFNLPAMQEGTVVTHTLNPDAVGSFTQGEVIRHAHSASTAAAGNHSHAISVGAGGAHSHGASASAVGDHAHGAWTDSQGHHGHTGGTSWVGDHQHLTAFAESGTTYPWGADYNNHAGSRGNLDYDNPWPYTSPAGGHAHSFTTDGAGAHGHNIGMNGAGAHSHTISIAQVGDHGHAASAADAGSHTHTIVVENAGGDRNLPAGLRMIYCIAY</t>
  </si>
  <si>
    <t xml:space="preserve">HSHAISVGAGGAHSHGASASAVGDHAHGAWTDSQGHHGHTGGTSWVGDHQHLTAFAESGTTYPW</t>
  </si>
  <si>
    <t xml:space="preserve">cluster115</t>
  </si>
  <si>
    <t xml:space="preserve">https://www.ebi.ac.uk/interpro/protein/UniProt/A0A513ZYK3</t>
  </si>
  <si>
    <t xml:space="preserve">&gt;A0A513ZYK3.1</t>
  </si>
  <si>
    <t xml:space="preserve">A0A513ZYK3</t>
  </si>
  <si>
    <t xml:space="preserve">EMBL:QDH45785.1 </t>
  </si>
  <si>
    <t xml:space="preserve">MADIQLKYLQDLEAAGGVAATDLMHVSQSGLDRSVTVSVLMRFMTDAFFPVGSVMLRSDAKNPNTMLPGTTWVRLAAGRNIRIAAENGSDVLNIGGADDVTLTGNNLPSHSHAFQNGATNQAGNHTHNVWTGNSGSHTHGAYTDAQGNHAHRAWTDAQGQHQHGVGIRNPSNYGGSGGYYGVRGIGLGSGAWAQGGGQTGSESLTSADGNHSHNVGMDAAGNHGHNITVNAVGDHAHAAAMDERGAHTHTVTGTIGSTGNNASFSVVNAYVNLAAWRRTQ</t>
  </si>
  <si>
    <t xml:space="preserve">HSHAFQNGATNQAGNHTHNVWTGNSGSHTHGAYTDAQGNHAHRAWTDAQGQHQHG</t>
  </si>
  <si>
    <t xml:space="preserve">https://www.ebi.ac.uk/interpro/protein/UniProt/A0A514U390</t>
  </si>
  <si>
    <t xml:space="preserve">&gt;A0A514U390.1</t>
  </si>
  <si>
    <t xml:space="preserve">A0A514U390</t>
  </si>
  <si>
    <t xml:space="preserve">MAQSSYPFDGQTVSETQYSQFFRELQDNGVASSSTANDLEVSADSSGMNVKVQPGTAIIRGHAYTSTAIETLTIAASDATQSRTDRIVLRLDPAANSIVLAVITGTPGGGTPSLTQTDTGIYESVLANVAVGANVTTITPSDVTDQRRFVGSRIGSWSTALRPTSPRVGRLGYNINTSKWEFWNGTAWNDLAPIVNWLTITGKPTTFPPDPHTHPAPSWSEVTNKPTTFTPSSHTHSWSDITGEPSFASSSHTHSWSSITSKPSTFTPSSHSHSSYLESGDTIAWANGTKQCHARSVSGSGTYYAVWVRGDGGFCRNTSSIKFKENVRDFEVNPDAVLALEPKIYDRKPVDGDEGNKDEVGLIAEEVAEHLPWIVNYLDGEVDGLRYDLLGVALLPVVKRQAKQIADLEARLARLEDAHGGGSAH</t>
  </si>
  <si>
    <t xml:space="preserve">https://www.ebi.ac.uk/interpro/protein/UniProt/A0A514U472</t>
  </si>
  <si>
    <t xml:space="preserve">&gt;A0A514U472.1</t>
  </si>
  <si>
    <t xml:space="preserve">A0A514U472</t>
  </si>
  <si>
    <t xml:space="preserve">MAQSSYPFDGQTTSETQYSQLFREFQDSGVVGQSADLDLRVGAAGTGMSVTVQPGLAIVRGFAYSSTAVETLTIAASESQSRTDRVILRLDPTANTIVLAVVKGTAGGGLPALVQTDTGIYELLLADVTVGANVTTITTANVKRQRSFVGHRVGHWETAQRPASPRMGKLGYNFTTNRWEFWDGSAWTDLAPIVDYTTIANKPSSFPPSGHAHAWAEITDKPTTFPPSAHTHPVPSWNDITGKPTTFAPNAHTHAWGDITGEPAFAPSSHTHSWDSISGKPGSFPPSTHYHGQYLEGGDTIAWANGSKQPHARGVSGSGTYYAVWVRGDGGFCRNTSSIKFKENVRDFEIDPDAVLALDPKIYDRKAEVNEHGELEEGNKDEVGLIAEEVAEHLPWIVNYLDGEIDGLRYDLLGVALLPVVQRQAKQISDLEARLARLEAAHS</t>
  </si>
  <si>
    <t xml:space="preserve">HTHPVPSWNDITGKPTTFAPNAHTHAWGDITGEPAFAPSSHTHSWDSISGKPGSFPPSTHYHGQYLEG</t>
  </si>
  <si>
    <t xml:space="preserve">https://www.ebi.ac.uk/interpro/protein/UniProt/A0A514U4S8</t>
  </si>
  <si>
    <t xml:space="preserve">&gt;A0A514U4S8.1</t>
  </si>
  <si>
    <t xml:space="preserve">A0A514U4S8</t>
  </si>
  <si>
    <t xml:space="preserve">cluster169</t>
  </si>
  <si>
    <t xml:space="preserve">https://www.ebi.ac.uk/interpro/protein/UniProt/A0A5A8C6M5</t>
  </si>
  <si>
    <t xml:space="preserve">&gt;A0A5A8C6M5.1</t>
  </si>
  <si>
    <t xml:space="preserve">A0A5A8C6M5</t>
  </si>
  <si>
    <t xml:space="preserve">CAFRO</t>
  </si>
  <si>
    <t xml:space="preserve">EMBL:KAA0147730.1 </t>
  </si>
  <si>
    <t xml:space="preserve">MYCLDAKVDAFRFVKIADKALKVFDATLLDKAFKHADELVPDLVANSAVSSPRVDKDAAESKALEEATGKDTASQDFPNDGLPLQHIANKRLRGVDGHADGSIHSGVTRNAGPDLDHGDEQDGGEPDHDHADEQDGGEPDLDHGDEQDGGEPDLDHGDEQDGGEPDHDHADEQDGGEPDHDHGDEQDGGEPDHDHGDEQDGGEPDHDHGDEQDGGEPDHDHGDEQDGGKPGHGHDRMLKSAHGGDSK</t>
  </si>
  <si>
    <t xml:space="preserve">HDHADEQDGGEPDHDHGDEQDGGEPDHDHGDEQDGGEPDHDHGDEQDGGEPDHDHGDEQDGGKPGHGHDRMLKSAHGGDS</t>
  </si>
  <si>
    <t xml:space="preserve">cluster155</t>
  </si>
  <si>
    <t xml:space="preserve">https://www.ebi.ac.uk/interpro/protein/UniProt/A0A5A8DZ87</t>
  </si>
  <si>
    <t xml:space="preserve">&gt;A0A5A8DZ87.1</t>
  </si>
  <si>
    <t xml:space="preserve">A0A5A8DZ87</t>
  </si>
  <si>
    <t xml:space="preserve">EMBL:KAA0170024.1 </t>
  </si>
  <si>
    <t xml:space="preserve">MAAPWRRQKPPAGWEEIEKVILALDAEGREVLAESHLGKRKVETMWPVHQLNNQRSRYVWDMYSRYKRIDRRLYDWCVRHKLVDAPLIAKWKKPGYERLCSTYVINPKNFNYGSTSICRVPRQKLAADGRVIVGNDTGCLGCASGAGGFHNIFGNKYGQHLADVQMCRERGLLRDMGKWSEEEARAELEARGGGGAGGGKRQNRLELLALEPNGEVWATEEEEKEMLRARKGLPSAAELSKAEQEAAEAEADAQRRAHEAAAAAGATAAGAAAAPAGPAATPSFAPTGPPPGFHGGPPPHGHPGGPPPPGYFGGPPPHGHPGGPPPPGYFGGPPPHGHPGGPPPPGYFGGPPPPGYFGGGPPQGYAGAPLDPTTGMPQQWQWQHLHRGRPAAAAAPAGPAPTMGGYSAIMRAKQDSEREAAEAAAQEAAEAAEDEAAAAAEAAANADKAEAATADPGAAAKRPRDSEEPAEAAEGEAADSEAKRSRLAAEAE</t>
  </si>
  <si>
    <t xml:space="preserve">HGHPGGPPPPGYFGGPPPHGHPGGPPPPGYFGGPPPHGHPGGPPPPGYFGGPPPPGYFGGGPPQ</t>
  </si>
  <si>
    <t xml:space="preserve">cluster66</t>
  </si>
  <si>
    <t xml:space="preserve">https://www.ebi.ac.uk/interpro/protein/UniProt/A0A5C2SWN0</t>
  </si>
  <si>
    <t xml:space="preserve">&gt;A0A5C2SWN0.1</t>
  </si>
  <si>
    <t xml:space="preserve">A0A5C2SWN0</t>
  </si>
  <si>
    <t xml:space="preserve">9APHY</t>
  </si>
  <si>
    <t xml:space="preserve">EMBL:RPD68562.1 </t>
  </si>
  <si>
    <t xml:space="preserve">MSSTSSPTHSHDLHVVIPTSESRVPTATTPVTPVKNQGPVFRRLNERSAARSSPTHPHGLFHVLDSSSPTHSHGLFRALDDSSPTHSHGLFRVLDDSSPTHGHGLFVVPDDDSSPTHGHGLFRVPPADSSSPTAPRPSARVMRRSSLFLSNNDHGEEAEHDPEQHQVLSATTEASEPSSAELDGSFEKGAHPAAANTEEA</t>
  </si>
  <si>
    <t xml:space="preserve">HSHGLFRALDDSSPTHSHGLFRVLDDSSPTHGHGLFVVPDDDSSPTHGHGLFRVPPAD</t>
  </si>
  <si>
    <t xml:space="preserve">https://www.ebi.ac.uk/interpro/protein/UniProt/A0A5C2SXT8</t>
  </si>
  <si>
    <t xml:space="preserve">&gt;A0A5C2SXT8.1</t>
  </si>
  <si>
    <t xml:space="preserve">A0A5C2SXT8</t>
  </si>
  <si>
    <t xml:space="preserve">EMBL:RPD67687.1 </t>
  </si>
  <si>
    <t xml:space="preserve">MSSTSSPTHSHGLHVVIPTSESRVPTATTPVTPVKNQGPVFRRLNERSAARSSPTHPHGLFHVLDSSSPTHSHGLFRALDDSSPTHSHGLFRVLDDSSPTHGHGLFVVPNDDSSPTHGHGLFRVPPADSSSPTAPRPSARVMRRSSLFLSNNDHGEEAEHDPEQHQVLSATTEASEPSSAELDGSFEKGAHPAAANTEEA</t>
  </si>
  <si>
    <t xml:space="preserve">HSHGLFRALDDSSPTHSHGLFRVLDDSSPTHGHGLFVVPNDDSSPTHGHGLFRVPPAD</t>
  </si>
  <si>
    <t xml:space="preserve">https://www.ebi.ac.uk/interpro/protein/UniProt/A0A5C6KJG7</t>
  </si>
  <si>
    <t xml:space="preserve">&gt;A0A5C6KJG7.1</t>
  </si>
  <si>
    <t xml:space="preserve">A0A5C6KJG7</t>
  </si>
  <si>
    <t xml:space="preserve">MDITSSRIAATPRSKYHKYGYGGSNISVSGGSNVDLSNYVKLAGEESQTIEGNVGATGDIVAYSTNEIKEKYPIASPTALGTIKVGENLIITDDGTLNAEAGGASGWNDIKDKPSTFTPSKHTHTKAEISDFSHTHTKSQITDFSHTHKMQDISDFNGVTLDTDQTITGQKTFSKTILGQADIIAYSTGISKELFPIASKTAIGCVKIGDNINVSGDGTISVNINGGEAGSVDWDNINNKPSSFTPSTHTHDDRYYTETEINTKLNSKSNTDHTHSNYASTITTTGTGNAVTSISQSGNTITVTKGATYNNYTHPTNHPASIITQDVTHRFITDTERTNWNDANSKKHSHNNKGYLDIINQNLATTNDVNFKSVKATGDIIAYSTGTTSEKYPIASKTALGCVKVGSGLSVSSDGTISATSTTGGGKWGEITGTLSNQSDLQTALNGKANSSHTHNYASTVKVGSTSYNISGNTISLPAYPTVPSALKNPNALTISLNGTSQGAYDGSAAKSFNITAASIGAAASSHSHSYIPLSGGTMTGGQIARAGSSQSWVNGRKGAMIVLNSTGASQYMPIWSCKSQAGSWDCGTYTENRLHFSYITDTNYNAGTNTQTANIYFNTNGTITAGLNGNATTATTLQTIRTINGTNFNGSANITTANWGTARNIGIVSSDGTGVGSVVSVNGSGNVNLKLPATIKASITGNVSGNAGTATKLQTARTIWGQSFNGSTNISGNMTGVGSITASGLIKTTNSVQADGDVIAYKTSTGGASPFKYWLPSVDANGNLSWSNSTSTTTPTTRNIRGPQGPTGPKGATGATGPKGPKGDKGATGAQGPAWNGGTITQSAMVKATWGFWGIDAGSGLNFYLSQRGDKNVYFCWGGTDKNKASLSPTGNMYVAGNYSNGSDIRLKERSINVSNVLDKISDLSTFYHKRLDIGDDVTRIGVSAQDVQKVFPEVVGTANMPEYGDILTVDYATLATTVAINGCKELHQLIKEQQAKIEALEARLSDLETKTN</t>
  </si>
  <si>
    <t xml:space="preserve">https://www.ebi.ac.uk/interpro/protein/UniProt/A0A5D2DKG0</t>
  </si>
  <si>
    <t xml:space="preserve">&gt;A0A5D2DKG0.1</t>
  </si>
  <si>
    <t xml:space="preserve">A0A5D2DKG0</t>
  </si>
  <si>
    <t xml:space="preserve">GOSDA</t>
  </si>
  <si>
    <t xml:space="preserve">EMBL:TYG81678.1 </t>
  </si>
  <si>
    <t xml:space="preserve">MDSEQNIYRPPPEFEENSSQQLVDFTASGSTELFLIQWPIHQHPEINDQVVTLQLGPDGKLGCFTDSTGKTYDFVSPASQGPDATVILSSESESKIVGKISRRVSLVHYMSPDEYEKLSSDKKLLHQRSSGTLMTDSSNPFSSPMQSKGRKGSHSMGRTVSTHGSQHKSTVSGINEQSKPSKRKHDHESTGSMNQPTHSHETNPISGSSEHSHKSKSKKKVKNDE</t>
  </si>
  <si>
    <t xml:space="preserve">https://www.ebi.ac.uk/interpro/protein/UniProt/A0A5D2M4B3</t>
  </si>
  <si>
    <t xml:space="preserve">&gt;A0A5D2M4B3.1</t>
  </si>
  <si>
    <t xml:space="preserve">A0A5D2M4B3</t>
  </si>
  <si>
    <t xml:space="preserve">GOSTO</t>
  </si>
  <si>
    <t xml:space="preserve">EMBL:TYH86155.1 </t>
  </si>
  <si>
    <t xml:space="preserve">https://www.ebi.ac.uk/interpro/protein/UniProt/A0A5D2RKV1</t>
  </si>
  <si>
    <t xml:space="preserve">&gt;A0A5D2RKV1.1</t>
  </si>
  <si>
    <t xml:space="preserve">A0A5D2RKV1</t>
  </si>
  <si>
    <t xml:space="preserve">EMBL:TYI41477.1 </t>
  </si>
  <si>
    <t xml:space="preserve">https://www.ebi.ac.uk/interpro/protein/UniProt/A0A5D2W1T4</t>
  </si>
  <si>
    <t xml:space="preserve">&gt;A0A5D2W1T4.1</t>
  </si>
  <si>
    <t xml:space="preserve">A0A5D2W1T4</t>
  </si>
  <si>
    <t xml:space="preserve">GOSMU</t>
  </si>
  <si>
    <t xml:space="preserve">EMBL:TYI95764.1 </t>
  </si>
  <si>
    <t xml:space="preserve">MDSEQNIYRPPPEFEENSSQQLVDFTVSGSTELFLIQWPIHQHPEINDQVVTLQLGPDGKLGCFTDSTGKTYDFVSPASQGPDATVILSSESESKIVGKISRRVSLVHYMSPDEYEKLSSGKKLLHQRSSGTLMTDSSNPFSSPMQSKGRKGSHSMGRTVSTHGSQHKSTVSGINEQSKPSKRKHDHESTGSMNQPTHSHETNPISGSSEHSHKSKSKKKVKNDE</t>
  </si>
  <si>
    <t xml:space="preserve">https://www.ebi.ac.uk/interpro/protein/UniProt/A0A5D3ADD9</t>
  </si>
  <si>
    <t xml:space="preserve">&gt;A0A5D3ADD9.1</t>
  </si>
  <si>
    <t xml:space="preserve">A0A5D3ADD9</t>
  </si>
  <si>
    <t xml:space="preserve">EMBL:TYJ47873.1 </t>
  </si>
  <si>
    <t xml:space="preserve">https://www.ebi.ac.uk/interpro/protein/UniProt/A0A5E4CHN2</t>
  </si>
  <si>
    <t xml:space="preserve">&gt;A0A5E4CHN2.1</t>
  </si>
  <si>
    <t xml:space="preserve">A0A5E4CHN2</t>
  </si>
  <si>
    <t xml:space="preserve">MARMO</t>
  </si>
  <si>
    <t xml:space="preserve">EMBL:VTJ81328.1 </t>
  </si>
  <si>
    <t xml:space="preserve">MAGITQLFDDLCEALLPTAPARPGQRGVPRSRAKQTLKRVAYNALFTSLFQEETQQPQPDLPKLPVRNKVLMLSFDLRVGGLGPEADRLEELVEGLEADPCCPLVELGSALDLLVQLAGSGPPRTLRRKRDYFCHNRHAGRNVPYGGYNCCDLRLLEMDVQSLIASEEYSCHSMVQETLQVMEAAPGTGLPTVGLFSFGDPCGDRFERETRISIFGALVHSRTYDMDVRLDLPPVPDSADLSGLAIKVPQSVDQWEDEGFQSASNLTPDSQSEPSMTPDVDLWEAALTYEPSKRRCWERVGCPPGHKEEPYLTEAGRDAFDRFCRLRQGELQALSGGLLQAPRPMLVKEQELVKDSLNVLLGVVSATFSLCQLSQAFVVERGVHVSGASPESISSILSEVAEYGTCYTRLSHFSLQPVLGASCSRGLVFQAFTSGLRRYLQYYRACVLATPPTLSLLTIGFLFKKLGRQLRYLAELCGVGTVLPGSSGGEPGDAFPTGVKLLSYLYQEALDNCSNEHYPVLLSLLKTSCEPYTRFIHDWVYSGVFRDVYGEFMIQVNHEYLGFRDKFYWTHGYVLISKEVEDCVPVFLKHIAHDVYVCGKTINLLKLCCPRHYLCWSDVPVPRISVIFSLEELKEIEKDCAVYVGRMERVARHSSISKEEKELRMEIAKQELILHAREAASRVLSELSDRQMSEQMALDARKREQFQRLKEQFVKDQERRLAARQEELEDDFSYAREVRDREKRLTALEEELDRKARQALVDHYSKLSAEAARREQRALWRIQRHRLESARLRFFLEDEKRVQEMLKNVAEACQPQELLGHLPGTCSQVTSPGPEHPDRGPTCNSAPTELHLAAWDCPGRPSVPTTQAIESPAVGAGGSGTRLAEGAEPFSAGLSITDFLPLGPSAEQPVQTNRALPLEEALQTISSDLPAVSPGEAHATASTQPAQPQEYDFSTVLRPAVATSPSSGPLQAVEGSLGPEEHVPWEGTHEGTQMALSPPLRHVTSEEGSNRPTGQLHRHVSDASIRVGENMPDVAPSRPRWNVHGHVSDASIRVGENMPDVAPSRPRWNVHGHVSDASIRVGENMPDVAPSRPRWNVHGHVSDASIRVGENMPDVAPSRPRWNVHGHVSDASIRVGENMPDVAPSRPRWNVHGHVSDASIRVGENRPEAEPNPPWPHQSPPSHVSQAGSSLEVQNPALEHGPQLPADTEPSICCPNVGSLQTLPSAASKSSTLGDSVSEEPGAGKNGDNDDLSPSWPPNSQEGTAAPSSPEAAAEVEALRWGKEQAYVAGLASRYRLEQYPDSYESMSEAPAAHLVRHVLPLAFAFPVDPRVQSAVDETTVQLTELLTLPVLMQRSLTAPLAAHVSLVNKAAVDYFFAELHLEAHFEALRHFLLMEDGEFAQSLSDLLFEKLGAGQTPGELLNPLVLNCILSKALQYSLHGDTPHATNLSFALKYLPEVFAPNAPDVLSCLELRYKVDWPLNIVITENCLSKYSGIFSFLLQLKLMMWTLKDICFHLKRTALVSHAAGSVQFRQLQLFKHEMQHFVKVTQGYIANQILHVSWCEFRARLATVGNLEEIQRAHAEYLHKAVFRGLLTEKAAPVMNIIHSIFSLVLKFRSQLISQAWGPASGPRGAEHPNFALMQQSYSTFKYYSHFLFKVVTKLVNRGYQPHLEDFLLRINFNSYYQDS</t>
  </si>
  <si>
    <t xml:space="preserve">HGHVSDASIRVGENMPDVAPSRPRWNVHGHVSDASIRVGENMPDVAPSRPRWNVHGHVSDASIRVGENMPDVAPSRPRWNVH</t>
  </si>
  <si>
    <t xml:space="preserve">https://www.ebi.ac.uk/interpro/protein/UniProt/A0A5F4CKN7</t>
  </si>
  <si>
    <t xml:space="preserve">&gt;A0A5F4CKN7.1</t>
  </si>
  <si>
    <t xml:space="preserve">A0A5F4CKN7</t>
  </si>
  <si>
    <t xml:space="preserve">CANLF</t>
  </si>
  <si>
    <t xml:space="preserve">Ensembl:ENSCAFP00000053387 </t>
  </si>
  <si>
    <t xml:space="preserve">MASVPQLLDDLCEALLPAADAQPGPRRGGRPRAKRSLKRAAYDALFSHLFREETRRARPGLPRLPVKNRVLMLSFDLRVAGLGAEADRLERLLAELEAAPSGRLAEAGPVLELLVRLAGSGPPRALRRPRDYFLHSQHVGRNVPYGGYDCSDLSAFEMAVRSLICGEECLCQDAVRGALQVMEAAPGAGLPAAGSGLFSYGDPCGDRFERDTRVSLFGALVHSRTYDMDVRLDLPPVPDSADVSGLPIKVPQSVDQSDDEGFQSASNLTPDSQSEPGVTPDIDLWDAVLTYEASKRRCWEQVGCPPGHREEPYLTEAGRDTFDRFCRLCRGELQALGGGLLQVPQPVLVKECELVKDVLNVLIGVVSTTFSLCQPAQTFVVKRGVHVSGASPESISSLLSEVAECGTHYARLSQFSLQPVLDSSCGKGLVFQAFTSGLRKYLQYYRACVLSTPPTLSLLTIGFLFKKLGRQLRYLAELCGVGAVLPGAGGEPRAAFPTGVKLLSYLYQEALDNCSNEHYPVLLSLLKTSCEPYTRFIHDWVYSGVFRDAYGEFMIQVNHEYLGFRDKFYWTHGYVLISKEVEDCVPVFLKHIAHDVYICGKTINLLKLCCPRHYLYWSDVPVPRISVIFSPEELKEVERDCAIYVGRMERVARHSSISKEEKELRMEIAKQELIVHAREAASRVLRALSDRQTSERVALDARKREQFQRLKEQFVKDQERRRAARQEALDDDFGHARELRDRERRLRALEEQLERKARQALVDHYSKLSAEAALREQKALWRIQRHRLASTRLRFLVEDQKRVQVSSADQCPRVFQALSPGLAHPAGGGRSDSGYVVQQRVAEWDSPSAQTPQLLKPLAAGTHGSGPGADPGPFPEGLSIQDFLPTAGEAEQPVPTGVASVLEEALQTIGSDLPPSAPSEVVGTEPPGAQEYDFRTILRPAVVPLASPGSVQTVGGGLNDKGPQLWGDSVLSPENTGVPDRQVALPHPHPPGHKSPQEERSQAIGQVLGHVSEGSIPAGGYVSGMAPSRPRWNIHGHVSDASIKVGENVWDVVSSRPRWNIHGHVSDASIKVGENVWDVAPSRPRWNVHGHVSDASIKVGENVWDVASSRPRWNVHGHVSDASIKVGENVWDVAPSRPRWNIHGHVSESHVVLGALSGEGQPNAARPCESPPDHVSQSGLSLGAQSPVWEHEPQLPAETASDGACAQVAGSGSGHARGLQAPLPDSSPPLCCSGSGTSADTDSLSPGHPISLQEGAAAPSSPSLGEEEAAAQRWGQEQAYLTGLAEQYRLEQYPDSYEAMSEPPVAHLLHHGLPRAFALPEHPRGRSGADETAVQLSELLPLPVLMKHSITAPLARQLSAPALLPRHFLLMEDGEFAQSLSDLLFEKLGAGQTPGELLNPLVLNSVLSKALQYSLHGDTPYAANLSFALKFLPEAFAPNAPDVLSCLELRYKVDWPLNIVVTEGCLSRYSGIFSFLLQLKLMMWTLKDICFHLKRTALVSQAAGSVQFRQLQLFKHEMQHFVKVTQGYIANQILHVTWCEFRARLAQVGDLEEIQRAHAEYLHKAVFRGLLTEKAAPVMNVIHSIFSLVLKFRSQLISQPWVPASGPRGAEHPNFALMQQSYSTFKYYSHFLFKVVTKLVNRGYQPHLEDFLLRINFNNYYQDA</t>
  </si>
  <si>
    <t xml:space="preserve">HGHVSDASIKVGENVWDVVSSRPRWNIHGHVSDASIKVGENVWDVAPSRPRWNVHGHVSDASIKVGENVWDVASSRPRWNVH</t>
  </si>
  <si>
    <t xml:space="preserve">https://www.ebi.ac.uk/interpro/protein/UniProt/A0A5F5XBV5</t>
  </si>
  <si>
    <t xml:space="preserve">&gt;A0A5F5XBV5.1</t>
  </si>
  <si>
    <t xml:space="preserve">A0A5F5XBV5</t>
  </si>
  <si>
    <t xml:space="preserve">FELCA</t>
  </si>
  <si>
    <t xml:space="preserve">Ensembl:ENSFCAP00000051636 </t>
  </si>
  <si>
    <t xml:space="preserve">MASVPQLFDDLCEALLPAAKARLGQRGVSRKRAKQGLKRVAYNALFTNLFQEETHKLQADLSKLPVKNKVLLLSFDLRAGGLGPEADRLEELVEELQAAPGCPLTEVASVLDLLVRLAGSGPPQVLQRKRDYFFNNKHVGRNVPYSGYDCYDLSVFEMDVQSLISREEYLCQDMVRKALQVMEAAPGTGLPTVGLFSYGDPCSDRFERDTRVSLFGALVHSRTYDMDVRLDLPPMPDSADLSGLAIKVPQSVDQSEDEGFQSASNLTPDSQSEPGMTPDIDLWDAVLTYEASKRRCWEQVGCPPGHKEEPYLTEAGRDTFDRFCRLRQGELQVLGGGLLQAPQPVLVKECELVKDALNVLIGVVSTTFSLCQPAQTFMVRRGVHVSGASPESISSLLSEVAECGTHYARLSQFSLQPLLDSSCSKGLVLQAFTSGLRRYLQYYRACVLSTPPTLSLLTIGFLFKKLGRQLRAGPLVGRALSPLPCCLQGVRLLNEHYPVLLSLLQTSCEPYTRFIHDWVYSGLFRDTYGEFMIQVNHEYLGFRDKFYWTHGYVLISKEVEDCVPVFLKHIAHDVYVCGKTINLLKLCCPRHYLCWSDVPVPRISVIFSPEELKEVERDCAIYVGRMERVARHSSISKEEKELRMEIAKQELIVQAREAASRVLRALSDRQTSERMALDARKREQFQRLKEQFVRDQERRRAARQEDPDGDFGYARELRDRERRLRALEEQLERKARQALVDHYSKLSAEAARREQKALWKIQRHRLAGARLRFLVEDERRTREMLKDVCEKSSEAPAVLPGARSQASSPGPEHLAGGSTCDSGYAGRHVAAYDCPSAQTPRLPRPLVAAVCGPQPERVGRPGPFSEGLGIQDFLPTAREAGEAEHAGVAPILEQALQTIGSDLPPSAVSEVAGTEPSGPQEYDFRTILRPAVVTLASPASLQTVGGGSSNEGQQLWGDSLMQLENTCVPDGPMAVPHSHPPRLRSSQEGSSQAMGQLLGHVPGGSIPAGGYASGMAPSRPQWNVHGHVSDASIKVGENVCDVAPSRPRWNVHGHVSDASIKVGENVCDVAPSRPRWNVHGHVSDASIKVGENVCDVAPSRPRWNVHGHVSDASIKVGENVCDVAPSRPRWNVHGHVSDASIKVGENVCDVAPSRPRWNVHGHVSDASIKVGENVCDVAPSRPRWNVHGHVSDASIKVGENVCDVAPARPRWNVHGHVSQSRVVLGALSGEDQPDTPAPYQSPTDHESQSGLSLGAQSPVGGHEPRRPADRASDGSCSHVVSSGSGEASDQASLSAVAASGALGDSIPEEPGRSGDTEDLSPSHPSSSQEGVATGSSPGLGEEEAAAQRWGQEQAYLTGLAEQYRLEQYPDSYEAMSEPPVAHLLHHGLPRAFSLPEEPRVRSDADETAVELSELLPLPVLMKHSITAPLAAHVSLVNKAAVDYYFVELGLEAHFEALRHFLLMEDGEFAQSLSDLLFEKLGAGQTPGELLNPLVLNSVLSKALQYSLHGDTPYAANLSFALKFLPEAFAPNAPDVLNCLELRYKVDWPLNIVVTESCLSRYSGIFSFLLQLKLMMWTLKDICFHLKRAALVSRAAGSVQFRQLQLFKHEMQHFVKVTQGYIANQILHVTWCEFRARLAGVGDLEEIQRAHAEYLHKAVFRGLLTEKAAPVMNVIHSIFSLVLKFRSQLISQPWVPAGGPRGAEHPNFALMQQSYSTFKYYSHFLFKVVTKLVNRGYQPHLEDFLLRINFNSYYQDA</t>
  </si>
  <si>
    <t xml:space="preserve">https://www.ebi.ac.uk/interpro/protein/UniProt/A0A5J5N761</t>
  </si>
  <si>
    <t xml:space="preserve">&gt;A0A5J5N761.1</t>
  </si>
  <si>
    <t xml:space="preserve">A0A5J5N761</t>
  </si>
  <si>
    <t xml:space="preserve">MUNRE</t>
  </si>
  <si>
    <t xml:space="preserve">EMBL:KAB0386530.1 </t>
  </si>
  <si>
    <t xml:space="preserve">MLSFDLRVGGLGAEADRLEELVEGLEAAPRQPLEELGAVLELLVRLAGSGPPRVRRRRRGVFLHSRPVGRALPYGGYDCADLSELEADVRSLISGEESLCQDLVRKTRQVMEAAPGTGLPAVGLFSYGDPCGGRFERDTRVSLFGALVHSRTADLDVRLDLPPVPDSADLSGLAIKVPPSVDQSEDEGFQSASNLTPDSQSEPGMTPDIDLWDAVLTYEASKRRCWEQVGCPPGHREEPYLTEAGRDAFDRFCRLRQGELQVLGGSLLQAPQPILVKECELVKDALNVLIGVVSTTFSLCQPAQAFTVKRGVHVSGASPESISSLLSEVAECGTHYARLSHFSLQPVLDSSCSKGLVFQAFTSGLRRYLQYYRACVLSTPPTLSLLTIGFLFKKLGRQLRYLAELCGVGAAPPGSGGGEPRAAFPTGVKLLSYLYQEALDNCSNEHYPVLLSLLKTSCEPYTRFIHDWVYSGVFRDVYGEFMIQVNPEYLGFRDRFYWTHGYVLISKEAEDCVPVFLSHIAHDVYVCGKTINLLKLCCPRHYLCCSDVPVPRISVIFSLEELKDVEKDCAIYVGRMERVARHSSVSKEEKELRMEIAKQELIVQAREAASRVLQALSDRQMAERMASDARKREQFQRLKEQFVKDQERRRAARQEELDEDFSYARELRDRERRLRALEEQLERKARQALVDHYSKLSAEAARREQKALWKVRRHRLASARLRFLLEDEKRVQGMLEAAAEGRPLEQPAVLPGACSQTSAHSWAGDQVSFLGPVPPDRGSSCDPGCEEPREVALAGPHGQSTLMPQPLESPGAGAYGVGPGAGLLWVQAEEPGPFSAGLSLRDFLPVAQGAEPGLSGSAPVLEDALQTIGSALPPMAPSTAVDSAPFVPQEYDFRTILRPAVAAPGSAGALQTARGSLGSRGQQLREDTHEPLDTCGPDPPQHPSPQEERCPALVQVLGAEPGVPRGGCVSGVTPSRPRWNIHGHVSDASIRVGENVWDVVPSRPRWNVHGHVSDASIRVGENVWDVAPSRPRWNVHGHVSDANIRVGENVWDVAPSRPRWSVHGHVSQSSVMLGVLSGEAEPNFPRPPLGPPDSGPQLGLSSGAQEHTPELPVETASGSSSTQVAGPDPGYREKGGPQASLSAEAAPAALGDGTLKEPDVGMSEDSRDLSLGSQVRGRGGAVLGLSWAGRAPSWDWEDADVQSSPDPGEAAAQRWDREQAYLAGLAGQYRLEQYPDSYEAMSEPPVARLLHHGLPRAFALPEDTGLPSDADESAVQLCELLPLPVLMKHSVTAPLAAHVSLVNKAVVDYFFVELNLGAHFEALRHFLLMEDGEFAQSLSDLLFEKLGAGQTPGELLSPLVLNSVLSKALQYSLHGDSPHAANLSFALKFLPETFAPNAPDVLSCLELRYKVDWPLNIVVTEGCLSRYGGIFSFLLQLKLMMWTLKDICFHLKRTARASQAAGSVQFRQLQLFKHEMQHFVKVTQGYIANQILHVSWCEFQAKLASVGDLEEIQRAHAEYLHKAVFRGLLTEKAAPVMNVIHSVFSLVLKFRSQLISQPWGPAGGPRGPEHPNFALMQQSYSAFKYYSHFLFKVVSKLVNRGYQPHLEDFLLRINFNNYYQDA</t>
  </si>
  <si>
    <t xml:space="preserve">HGHVSDASIRVGENVWDVVPSRPRWNVHGHVSDASIRVGENVWDVAPSRPRWNVHGHVSDANIRVGENVWDVAPSRPRWSVH</t>
  </si>
  <si>
    <t xml:space="preserve">https://www.ebi.ac.uk/interpro/protein/UniProt/A0A5J5SIU4</t>
  </si>
  <si>
    <t xml:space="preserve">&gt;A0A5J5SIU4.1</t>
  </si>
  <si>
    <t xml:space="preserve">A0A5J5SIU4</t>
  </si>
  <si>
    <t xml:space="preserve">GOSBA</t>
  </si>
  <si>
    <t xml:space="preserve">EMBL:KAB2043492.1 </t>
  </si>
  <si>
    <t xml:space="preserve">MDSEQNIYRPPPEFEENSSQQLVDFTVSGSTELFLIQWPIHQHPEINDQVVTLQLGPDGKLGCFTDSTGKTYDFVSPASQGPDATVILSSESESKIVGKISRRVSLVHYMSPNEYEKLSSDKKLLHQRSSGTLMTDSSNPFSSPMQSKGRKGSHSMGRTVSTHGSQHKSTVSGINEQSKPSKRKHDHESTGSMNQPTHSHETNPISGSSEHSHKSKSKKKVKDDE</t>
  </si>
  <si>
    <t xml:space="preserve">HDHESTGSMNQPTHSHETNPISGSSEHSHKSKSKKKVKDDE</t>
  </si>
  <si>
    <t xml:space="preserve">https://www.ebi.ac.uk/interpro/protein/UniProt/A0A5J5WRI6</t>
  </si>
  <si>
    <t xml:space="preserve">&gt;A0A5J5WRI6.1</t>
  </si>
  <si>
    <t xml:space="preserve">A0A5J5WRI6</t>
  </si>
  <si>
    <t xml:space="preserve">EMBL:KAB2095208.1 </t>
  </si>
  <si>
    <t xml:space="preserve">https://www.ebi.ac.uk/interpro/protein/UniProt/A0A5J6TI90</t>
  </si>
  <si>
    <t xml:space="preserve">&gt;A0A5J6TI90.1</t>
  </si>
  <si>
    <t xml:space="preserve">A0A5J6TI90</t>
  </si>
  <si>
    <t xml:space="preserve">EMBL:QFG10693.1 </t>
  </si>
  <si>
    <t xml:space="preserve">MSISSYPFDGQAVSEGQYSYLFRELASHSGIADTESGEGFKVYGDSSGMQVKVNPGFAVVRGHAVQSTAVETRTIAAASAATRYDRVVLRLDPTANAISLAVVQGTSGGGVPALTQTDTGVFEFPLATVTVPVGAATITAGNVSLEREFLGNTVGGWATSTRPKSPRTGRLGFNNSTKTWEFWDGTAWKDLAPTITWSTIEGAPATFPPSSHTHAWGDVTGKPTTFNPSSHSHDWDAITGKPNTFAPSTHSHSWSSITSKPSTFPPSGHSHDSYLTSGETIAWANGSKKPHNNSASGSGTWYAVWVEGDGTFCRNTSSARFKKNIRDYDIDVEDVLNLRPVIYDRKDTANEDGSVKEGRKDEVGLIAEEVEAAGLDWLVNYLDGEVDGLRYDLLGVALLPVMQKQAAQISDLEARLAALEDRLS</t>
  </si>
  <si>
    <t xml:space="preserve">HTHAWGDVTGKPTTFNPSSHSHDWDAITGKPNTFAPSTHSHSWSSITSKPSTFPPSGHSHDSYLTS</t>
  </si>
  <si>
    <t xml:space="preserve">cluster63</t>
  </si>
  <si>
    <t xml:space="preserve">https://www.ebi.ac.uk/interpro/protein/UniProt/A0A5J6TKZ9</t>
  </si>
  <si>
    <t xml:space="preserve">&gt;A0A5J6TKZ9.1</t>
  </si>
  <si>
    <t xml:space="preserve">A0A5J6TKZ9</t>
  </si>
  <si>
    <t xml:space="preserve">Tail fiber </t>
  </si>
  <si>
    <t xml:space="preserve">EMBL:QFG10489.1 </t>
  </si>
  <si>
    <t xml:space="preserve">MAQSSYPFDGQATTESQFSQFFRQLQDTGVAASASATDLKVSADSSGMNVAVQPGFAIVRGHAYLSTAAESVTIPAADSSARIDIVVLRLDPTANSITLEVVKGTAGAGAPALTQTDTDTYEFALASVAVGANVTTISPANVTDLRRFTGQRLGVWANDSRPTDPKLGRLGLNTNTSQWEWWNGAAWVALAPVVNWTNIDGKPVTFAPATHSHELTDINAPTGFPPASHSHDWASITSKPSTFAPSSHTHTWSQITGEPSTFPPSSHSHSQYLESGDTISWANGSKKPHNNSASGSGTWYAVWVEGNGTFCRNTSSIRFKENVRDYGVNPDDVLALRPVIYDRKDQVDDDGTVKLGRKDEVGLIAEEVEPHLPWLVNYLDGEVDGLRYDLLGVALIPVVQRQEARINELESRLARIEAQLGVTE</t>
  </si>
  <si>
    <t xml:space="preserve">HSHELTDINAPTGFPPASHSHDWASITSKPSTFAPSSHTHTWSQITGEPSTFPPSSHSHSQYLES</t>
  </si>
  <si>
    <t xml:space="preserve">https://www.ebi.ac.uk/interpro/protein/UniProt/A0A5N7SJJ2</t>
  </si>
  <si>
    <t xml:space="preserve">&gt;A0A5N7SJJ2.1</t>
  </si>
  <si>
    <t xml:space="preserve">A0A5N7SJJ2</t>
  </si>
  <si>
    <t xml:space="preserve">EMBL:MPS44877.1 </t>
  </si>
  <si>
    <t xml:space="preserve">cluster53</t>
  </si>
  <si>
    <t xml:space="preserve">https://www.ebi.ac.uk/interpro/protein/UniProt/A0A5P8D4H4</t>
  </si>
  <si>
    <t xml:space="preserve">&gt;A0A5P8D4H4.1</t>
  </si>
  <si>
    <t xml:space="preserve">A0A5P8D4H4</t>
  </si>
  <si>
    <t xml:space="preserve">Long-tail fiber protein </t>
  </si>
  <si>
    <t xml:space="preserve">EMBL:QFP93996.1 </t>
  </si>
  <si>
    <t xml:space="preserve">MALPLGSIQIQALPAANPTDGTELLHIKQGNSDRRATILEAIKPFTDRRDNPLEVTKFQVQLGNVTNDAQLKVSQNLADVPDKAAARANLEIYSKDEANANLAAHIANPDPHTQYVKKVDINQLQNWTYSGDYTEAANKYATIRAVNNLFLAIQRQYPIDSLHISMNPANPSTYLLVGGAWVLESKGRALVGFNDGDTSRPAGNLFGASSKQISVQNLPAHSHTVTLAGGAHSHRVQGNTANGGNHTHNSTGTTDQFNYGTVNGSTGAAGGHTHTGTTDVSGSHRHDIKTTAQRMSIHDIWGTWFQGYFDRVNQTEPAGEHSHNITLNPVGDHAHSVSVNIGAHSHTFSVNTTQSGEHVHGIDIQSSSTEHVHSGTTDSTGNNVAFNVEQPSMVVYIWRRIA</t>
  </si>
  <si>
    <t xml:space="preserve">HSHTVTLAGGAHSHRVQGNTANGGNHTHNSTGTTDQFNYGTVNGSTGAAGGHTHTGTTDVSGSHRHDIKTTAQRMSIHD</t>
  </si>
  <si>
    <t xml:space="preserve">https://www.ebi.ac.uk/interpro/protein/UniProt/A0A5P8DAN4</t>
  </si>
  <si>
    <t xml:space="preserve">&gt;A0A5P8DAN4.1</t>
  </si>
  <si>
    <t xml:space="preserve">A0A5P8DAN4</t>
  </si>
  <si>
    <t xml:space="preserve">MAQSSYPFDGQTTSETQYSQLFREFQDSGVCAQTSDLALRVGAAGTGMTVTVQPGQAIVRGFAYSSTAVETLTIAASESQARTDRVVLRLDPAVNTIVLAVVKGTAGGGYPALVQTDTGIYELLLANVAVGANVTTITSANVDRQRRFVGHRVGHWETAQRPENPRMGKLGYNFTTNRWEFWDGSAWTDLAPIVDYTTIANKPSSFPPSGHAHAWSEITDKPTTFPPSTHTHPNPTWADVTGKPTTFAPTAHTHAWADITGEPAFAPSSHTHSWDSISGKPGSFPPSTHYHGQYLEGGDTIAWANGSKQPHARGVSGSGTYYAVWVRGDGGFCRNTSSIKFKENVRDYEIDPGAVLALEPKIYDRKEVDGEEGNKDEVGLIAEEVAEHLPWIVNYLDGEIDGLRYDLLGVALLPVVQRQAKQIEDLEARLARLEAAHS</t>
  </si>
  <si>
    <t xml:space="preserve">cluster156</t>
  </si>
  <si>
    <t xml:space="preserve">https://www.ebi.ac.uk/interpro/protein/UniProt/A0A657YRM8</t>
  </si>
  <si>
    <t xml:space="preserve">&gt;A0A657YRM8.1</t>
  </si>
  <si>
    <t xml:space="preserve">A0A657YRM8</t>
  </si>
  <si>
    <t xml:space="preserve">EMBL:PRO33694.1 (Fragment)</t>
  </si>
  <si>
    <t xml:space="preserve">YAQREVQARIEGDRVTVQKIDNYIASNDSALATVRQSAQVAVEQSSANAEAIELINLELDDKASTGQLTQVKSDIKNVDDKVIAQTIRIDGVYAQINPPLIGSESDLVGNEGGYAGVWSEQSARIESDLAQAIRTDTVQTDLNGNKAAVQEVTKSVNGLYAQKFIKLDVNGKIAGWGGANDGVESQFIFNFDSIAIGNGSNGAVSYPFIFRTTSFTDPLTGTVFPPAAYLKAAFMDYQSVDTSHIKDLAVERGKIADLAVGSAQIDNLAVTRGKIADLAVDTLKIADNAVTVPVSAFAEISVGVDTEYVTIQTLNVPSDMGHTVLTFGAVFSFTGYSPKQQVYCRVLKNDQVVFEDLEVHFIEHTSVASITDANGMHNHNGSAVSVSGNTGQDGSHSHSYNVNGTTGSTNAGGTFHSHSFSANGNTNSGGSHSHTVSLSGNVTMSDGGEHRHNILVTGNSRSAGTINISRHDSTGIAGTFKLQLRVVAGGSMNVSQRYIHAMTMRK</t>
  </si>
  <si>
    <t xml:space="preserve">HSHSYNVNGTTGSTNAGGTFHSHSFSANGNTNSGGSHSHTVSLSGNVTMSDGGEHRHNILVTGN</t>
  </si>
  <si>
    <t xml:space="preserve">https://www.ebi.ac.uk/interpro/protein/UniProt/A0A667GEH0</t>
  </si>
  <si>
    <t xml:space="preserve">&gt;A0A667GEH0.1</t>
  </si>
  <si>
    <t xml:space="preserve">A0A667GEH0</t>
  </si>
  <si>
    <t xml:space="preserve">LYNCA</t>
  </si>
  <si>
    <t xml:space="preserve">Ensembl:ENSLCNP00005006503 </t>
  </si>
  <si>
    <t xml:space="preserve">MASVPQLFDDLCEALLPAAKARLGQRGVSRKRAKQGLKRVAYNALFTNLFQEETHKLQADVSKLPVKNKVLLLSFDLRAGGLGPEADRLEELVEELQAAPGCPLTEVASVLDLLVRLAGSGPPQVLQRKRDYFFNNKHVGRNVPYSGYDCYDLSVFEMDVQSLISREEYLCQDMVRKALQVMEAAPGTGLPTVGLFSYGDPCSDRFERDTRVSLFGALVHSRTYDMDVRLDLPPMPDSADLSGLAIKVPQSVDQSEDEGFQSASNLTPDSQSEPGMTPDIDLWDAVLTYEASKRRCWEQVGCPPGHKEEPYLTEAGRDTFDRFCRLRQGELQVLGGGLLQAPQPVLVKECELVKDALNVLIGVVSTTFSLCQPAQTFMVRRGVHVSGASPESISSLLSEVAECGTHYARLSQFSLQPLLDSSCSKGLVLQAFTSGLRRYLQYYRACVLSTPPTLSLLTIGFLFKKLGRQLRYLAELCGVGGGGPRAEFPTGVRLLSYLYQEALDNCSNEHYPVLLSLLQTSCEPYTRFIHDWVYSGLFRDTYGEFMIQVNHEYLGFRDKFYWTHGYVLISKEVEDCVPVFLKHIAHDVYVCGKTINLLKLCCPRHYLCWSDVPVPRISVIFSPEELKEVERDCAIYVGRMERVARHSSISKEEKELRMEIAKQELIVQAREAASRVLRALSDRQTSERMALDARKREQFQRLKEQFVRDQERRRAARQEDPDGDFGYARELRDRERRLRALEEQLERKARQALVDHYSKLSAEAARREQKALWKIQRHRLAGARLRFLEEDEKRTQEMLKDVCEKSLEAPAVLPGAHSQASSPVPEHLAGGSTCDSGYAGRHVAAYDCPGLPRPLVAAVCGPQPERVDRPGPFSEGLGIQDFLPTAREAGEAEHAGVAPILEEALQTIGSDLPPSAVSEVAGTEPSGPQEYDFRTILRPAVVTLASPASLQTVGGGSSNEGQQLWGDSLMQLENTCVPDGPMAVPHSHPPRLRSSQEGSSQAMGQLLGHVPGGSIPTGGYAAGMAPSRPQWNVHGHVSDASIKVGENVCDVAPSRPRWNVHGHVSDASIKVGENVCDMAPSRPRWNVHGHVSDASIKVGENVCDVAPSRPRWNVHGHVSDASIKVGENVCDVAPSRPRWNVHGHVSDASIKVGENVCDVAPSRPRWNVHGHVSDASIKVGENVCDVAPSRPRWNVYGHVSDASIKVGENVCDVAPSRPRWNVHGHVSQSRVVLGALSGEDQPDTPAPYQSPTDHESQSGLSLGAQSPVGGREPRRPADRASDGSCSHVVSSGSGEASDQASLSAVAASGALGDGIPEEPGPGRSGDTEDLSPSHPSSSQEGVATGSSPGLGEEEAAAQRWGQEQAYLTGLAEQYRLEQYPDSYEAMSEPPVAHLLHHGLPRAFSLPEEPRVRSDADETAVELSELLPLPVLMKHSITAPLAAHVSLVNKAAVDYYFVELGLEAHFEALRHFLLMEDGEFAQSLSDLLFEKLGAGQTPGELLNPLVLNSVLSKALQYSLHGDTPHAANLSFALKFLPEAFAPNAPDVLNCLELRYKVDWPLNIVVTESCLSRYSGIFSFLLQLKLMMWTLKDICFHLKRAALVSRAAGSVQFRQLQLFKHEMQHFVKVTQGYIANQILHVTWCEFRARLAGVGDLEEIQRAHAEYLHKAVFRGLLTEKAAPVMNVIHSIFSLVLKFRSQLISQPWVPAGGPRGAEHPNFALMQQSYSTFKYYSHFLFKVVTKLVNRGYQPHLEDFLLRINFNSYYQDA</t>
  </si>
  <si>
    <t xml:space="preserve">HGHVSDASIKVGENVCDVAPSRPRWNVHGHVSDASIKVGENVCDMAPSRPRWNVHGHVSDASIKVGENVCDVAPSRPRWNVH</t>
  </si>
  <si>
    <t xml:space="preserve">https://www.ebi.ac.uk/interpro/protein/UniProt/A0A671DWB0</t>
  </si>
  <si>
    <t xml:space="preserve">&gt;A0A671DWB0.1</t>
  </si>
  <si>
    <t xml:space="preserve">A0A671DWB0</t>
  </si>
  <si>
    <t xml:space="preserve">RHIFE</t>
  </si>
  <si>
    <t xml:space="preserve">EMBL:KAF6268874.1, ECO:0000313 Ensembl:ENSRFEP00010005201}</t>
  </si>
  <si>
    <t xml:space="preserve">MASITQLFDDLCEALLPAAKAHLGQRSVSRKEAKQSLKRVAYNALFTKLFRDETHKLQPDLWKVPVKNKMLMLSFDLRVGGLGPEADRLEELVEKLEAAPCCPLGEVRSVLDLLVQLAGSGPPQVLPPKRDYFFNNKHVGRNVPYSGYDCYDLSVFEMDVQSLISREEYLCQDTIQKALQVMEATPGTGLPSVGLFSYGDPCGDRFERDTRASFFGALVHSRTYDMDVRLDLPLVPGSVDLSGLCIKVPQSVDQSEDEGFQSASNLTPDSQSEPGMTPDMDLWEAVLTYEASKRRCWEQVGCAPGHREEPYLTEAGREAFDRFCRLRLGELQVLGGALPQASRPLLVKEHELVKDALNVLIGVVSSTFPLCQATQAFMVKRGVHVSGTSPESISSLLSDVAECGTYYTRLSHFSLQPVLDSSCSKGLVFQAFTSGLRRYLQYYRACVLATPPTLSLLTIGFLFKKLGRQLRYLAELCGVGTCGGEPRTAFPTGVKLLSYLYQEALDNCSNEHYPVLLSLLKTSCEPYTRFIHDWVYSGVFRDVYGEFMIQVNHEYLGFRDKAYWTHGYVLLSKEVEDCVPAFLKHVAQDVYVCGKTVNLLKLCCPRHYLCWSDVPVPRISVIFSLEELKEIEKDCAIYVGRMERVARHSSISKEEKELRMEIAKQELIVHAREAASRVLSALTDRQMSERMAVDARKREQFQRLKEQFVKHQERRRAARQQELDDDFSYARELRDREQRLRALEEQLERKARQALVDRYSKLSAEAARREQKALWKIQRHRLASARLRFLLEDQERIQAMLQDVSEGKPLEPLAILPSARSQALSPGPECPDGGSSCDSGCAEQQVASWDGLSRPGVWAPQPLEPPVGACSSGQVEGSEPSSAGLSIQDVLPTGRGPEQPVLTGVAPDLGEALQIIGSALPASAPSAAAGTGPSGPQEYDFRTILRPAVVTSAPPGSLQTIGGGLGCEGLQLCGNAHVQLDTCVPEGQVALPHPLPPRNNPRQEGSSPAIRQLLGHVSEAGVLTGGYASRMAPSRPQGNVHGHVSDASIRVGENVCDVAPSRPRWNVHGHVSDASIRVGENVCDVAPSRPRWNVHGHVSDASIRVGENVCDVAPSRPRWNVHGHVSDASIRVGQNVCDVAPSRPRWNVHGHVAQSQVMLGELPEEAQPDTPRPHQSPPAHVSQSGVSLGAQSPAWEHEPQPPAELASHSSCSDSGEESGLQASPAAMAAPRDLGDSISEEPGPGRSGDTDNCSSSRPSSSQEGAAAESSVGLREEAEAAAAPCGDGEQAYLAGLVRRYRLEQYPDSYEAMSEPPVARLLHHGLPYLRTPTALPEDPHHHPDTDETAVQLSELLPLPVLMKHSVTAPLAAHVSLVNKAAVDYFFVELRLESHFEALRHFLLMEDGEFAQSLSDLLFEKLGAGQTPGELLSPLALNAVLSKALQYSLHGDSPHAANLSFALKFLPEAFAPNAPDVLSCLELRYKVDWPLNIVITESCLSRYGGIFSFLLQLKLMMWTLKDICFHLKRTALLSPAAGSVQLRQLQLFKHEMQHFVKVTQGYIANQILHVTWCEFRARLAAVGDLEEIRRAHAEYLHKAVFRGLLTEKAAPVMNIIHSVFSLILKFRSQLISQPWGPAEHPNFALMQQSYSTFKYYSHFLFKVVTKLVNRGYQPHLEDFLLRINFNSYYQDA</t>
  </si>
  <si>
    <t xml:space="preserve">HGHVSDASIRVGENVCDVAPSRPRWNVHGHVSDASIRVGENVCDVAPSRPRWNVHGHVSDASIRVGENVCDVAPSRPRWNVH</t>
  </si>
  <si>
    <t xml:space="preserve">https://www.ebi.ac.uk/interpro/protein/UniProt/A0A671E3K9</t>
  </si>
  <si>
    <t xml:space="preserve">&gt;A0A671E3K9.1</t>
  </si>
  <si>
    <t xml:space="preserve">A0A671E3K9</t>
  </si>
  <si>
    <t xml:space="preserve">Ensembl:ENSRFEP00010005162 </t>
  </si>
  <si>
    <t xml:space="preserve">MASITQLFDDLCEALLPAAKAHLGQRSVSRKEAKQSLKRVAYNALFTKLFRDETHKLQPDLWKVPVKNKMLMLSFDLRVGGLGPEADRLEELVEKLEAAPCCPLGEVRSVLDLLVQLAGSGPPQVLPPKRDYFFNNKHVGRNVPYSGYDCYDLSVFEMDVQSLISREEYLCQDTIQKALQVMEATPGTGLPSVGLFSYGDPCGDRFERDTRASFFGALVHSRTYDMDVRLDLPLVPGSVDLSGLCIKVPQSVDQSEDEGFQSASNLTPDSQSEPGMTPDMDLWEAVLTYEASKRRCWEQVGCAPGHREEPYLTEAGREAFDRFCRLRLGELQVLGGALPQASRPLLVKEHELVKDALNVLIGVVSSTFPLCQATQAFMVKRGVHVSGTSPESISSLLSDVAECGTYYTRLSHFSLQPVLDSSCSKGLVFQAFTSGLRRYLQYYRACVLATPPTLSLLTIGFLFKKLGRQLRYLAELCGVGTCGGEPRTAFPTGVKLLSYLYQEALDNCSNEHYPVLLSLLKTSCEPYTRFIHDWVYSGVFRDVYGEFMIQVNHEYLGFRDKAYWTHGYVLLSKEVEDCVPAFLKHVAQDVYVCGKTVNLLKLCCPRHYLCWSDVPVPRISVIFSLEELKEIEKDCAIYVGRMERVARHSSISKEEKELRMEIAKQELIVHAREAASRVLSALTDRQMSERMAVDARKREQFQRLKEQFVKHQERRRAARQQELDDDFSYARELRDREQRLRALEEQLERKARQALVDRYSKLSAEAARREQKALWKIQRHRLASARLRFLLEDQERIQAMLQDVSEGKPLEPLAILPSARSQALSPGPECPDGGSSCDSGCAEQQVASWDGLSRPGVWAPQPLEPPVGACSSGQVEGSEPSSAGLSIQDVLPTGRGPEQPVLTGVAPDLGEALQIIGSALPASAPSAAAGTGPSGPQEYDFRTILRPAVVTSAPPGSLQTIGGGLGCEGLQLCGNAHVQLDTCVPEGQVALPHPLPPRNNPRQEGSSPAIRQLLGHVSEAGVLTGGYASRMAPSRPQGNVHGHVSDASIRVGENVCDVAPSRPRWNVHGHVSDASIRVGENVCDVAPSRPRWNVHGHVSDASIRVGENVCDVAPSRPRWNVHGHVSDASIRVGQNVCDVAPSRPRWNVHGHVAQSQVMLGELPEEAQPDTPRPHQSPPAHVSQSGVSLGAQSPAWEHEPQPPAELASHSSCSDSGEESGLQASPAAMAAPRDLGDSISEEPGPGRSGDTDNCSSSRPSSSQEGAAAESSVGLREEAEAAAAPCGDGEQAYLAGLVRRYRLEQYPDSYEAMSEPPVARLLHHGLPYLRTPTALPEDPHHHPDTDETAVQLSELLPLPVLMKHSVTAPLAAHVSLVNKAAVDYFFVELRLESHFEALRHFLLMEDGEFAQSLSDLLFEKLGAGQTPGELLSPLALNAVLSKALQYSLHGDSPHAANLSFALKFLPEAFAPNAPDVLSCLELRYKVDWPLNIVITESCLSRYGGIFSFLLQLKLMMWTLKDICFHLKRTALLSPAAGSVQLRQLQLFKHEMQHFVKVTQGYIANQILHVTWCEFRARLAAVGDLEEIRRAHAEYLHKAVFRGLLTEKAAPVMNIIHSVFSLILKFRSQLISQPWGPAEHPNFALMQQSYSTFKYYSHFLFKGELSPRAGWATGRPSSRWLTRSLAPCPPPPSGDQAGEPRLPAPPGGLPAAYQLQQLLPGRLSGRQAGPVTTQTRGRTGRALPLTLFRAFTPEREPRKATPLGCKVGGAAARPPLLAERALAAESASGRDRSGPDWMFLPSWRVGLQDCALAGHRLRDSAGRGALGTSGWGPPRQLRGSRDTEFRRPEWGLAAVGAPPARCPTGPLGLSGLQGLGGLALRAVRGLQQL</t>
  </si>
  <si>
    <t xml:space="preserve">https://www.ebi.ac.uk/interpro/protein/UniProt/A0A673UTV7</t>
  </si>
  <si>
    <t xml:space="preserve">&gt;A0A673UTV7.1</t>
  </si>
  <si>
    <t xml:space="preserve">A0A673UTV7</t>
  </si>
  <si>
    <t xml:space="preserve">SURSU</t>
  </si>
  <si>
    <t xml:space="preserve">Ensembl:ENSSSUP00005027979 </t>
  </si>
  <si>
    <t xml:space="preserve">MLSRPRAWSGDGGAMASVPQLFDDLCEALLPAAKARLGQHGVSRRRAKQSLKKVAYNALFTNLFQEEPHKLQPDVSKLPVKNKVLLLSFDLRAGGLGPEADRLEELVEGLQAAPGCPLAEVGSVLDLLVRLAGSGPPRVLQRKRDYFFNNRHVGRNVPYGGYDCYDLSVFEMDVQSLISREEYLCQDMVRKALQVMDAAPGTGLPTVGLFSYGDPCGDRFERDTRVSLFGALVHSRTYDMDVRLDLPPMPDSADLSGLAIKVPHSVDQSEDEGFQSASNLTPDSQSEPSMTPDIDLWDAVLTYEASKRRCWEQVGCPPGHKEEPYLTEAGRDAFDRFCRLHQGELQVLGGGLLQAPQPVLVQECELVKDALNVLIGVVSATFSLCQPAQTFTVRRGVHVSGASPESISSLLSEVAECGTHYARLSRFSLQPVLDSSCSRGLVFQAFTSGLRRYLQYYRACVLSTPPTLSLLTIGFLFKKLGRQLRYLAELCGVGAALPGGGCGGPRAAFPTGVRLLSYLYQEALDNCSNEHYPVLLSLLQTSCEPYTRFVHDWVYSGVSRDAHGEFMIQVNQEYLGLRDQSYWTHGYALVSKDVEDCVPVFLRHIAQDVYVCGKTINLLKLCCPRHYLCWSDVPVPRISVIFSPEELKEVERDCAIYVGRMERVARHSSVSKEEKELRMEIAKQELLVQAREAASRVLRALSDRQTSERMALDARKREQFRRLKEQFVRDQERRRAARQEDLDDDFGYARELRDRERRLRALEEQLERKARQALVDHYSKLSAEAARREQKALWRIQRHRLAGARLHFLVEDQKRIQEMLKDVSEKSLEAPAALPGARSQASSPGPAHSAVGSPCDSGYSGRQAAAWDHPSAQTLQHPRPLVPAAWGPGPGAGPPPGQGDTPGASSEGLSIQDFVPAAQEVEQPVHTGVASVLEEALQTIGSDLPPPAEAAVAGTGPSGPPEYDFRTILRPAVVTLASPGALQTVRGGLSNEGQQLWGDSFMQLEDTCVSDGPVPLPHSLPPRSRSPQEGSSQAMEQLLGHVPEGSIPTGGHTPSQPQWNVHGHVSDASIKVGENVCDVAPSRPRWNVHGHVSDASIKVGENVCDVAPSRPRWNVHGHVSDASIKVGENVCDVAPSRPRWNVHGHVSQSHVVLGALSWEGQPDTRGPYQSPAEHASQPGLSLGAQSPVGAEEPRRPADRASDGSCGQVAGSGCGGAGDQVSPSAVAASSALGDSVPEEPGPGKSGDTEDLSPGHPPSSQGGAAATSSPGLGEEEAAAQRWGQEQAYLASLAEQYLLEQYPDSYEAMSEPPVARLLHHGLPRAFSLPDEPRVRAGADETAVELSELLPLPVLMKHSITAPLAAHVSLVNKAAVDYFFVELGLEAHFEALRHFLLMEDGEFAQSLSDLLFEKLGAGQTPGELLNPMVLNSVLSKALQYSLHGDTPYAANLSFALKFLPEAFAPNAPDVLNCLELRYKVDWPLNIVVTESCLSRYSGIFSFLLQLKLMMWTLKDICFHLKRTALVSRAAGSVQFRQLQLFKHEMQHFVKVTQGYIANQILHVTWCEFRARLARVGDLEEIQRAHAEYLHKAVFRGLLTEKAAPVMNVIHSIFSLVLKFRSQLISQPWVPACGLQGAEHPNFALMQQSYSTFKYYSHFLFKVVTKLVNRGYQPHLEDFLLRINFNSYYQDA</t>
  </si>
  <si>
    <t xml:space="preserve">https://www.ebi.ac.uk/interpro/protein/UniProt/A0A674IF10</t>
  </si>
  <si>
    <t xml:space="preserve">&gt;A0A674IF10.1</t>
  </si>
  <si>
    <t xml:space="preserve">A0A674IF10</t>
  </si>
  <si>
    <t xml:space="preserve">TERCA</t>
  </si>
  <si>
    <t xml:space="preserve">Ensembl:ENSTMTP00000006708 </t>
  </si>
  <si>
    <t xml:space="preserve">MESITQLFSDLCEAHMTGLSWKVHLGRQKISKKRAKQNLKRVAYNALFMNLFQEEARKVPSNISRLPVKNKILMLSFNLRVGGMGAQADRLEKLVEELETSDCLPFTEINSILDLLVQLVGTGPPQLLPQKKDYFLNNKYVGRNVKYQGYDYYDVSVFEADIQTLITNEEYQFNDTIQKTVQIMEAAPGTGLPAIGLFSQNYPIGDKFEKETRVSLFGALVHSRTYDMDIRLDLPPVPDSADLSGLAIKVPQSIDQSDDEGFQSASNLTPDSQSEPSMTPDIDLWDAVLTYGPSKRRCWERIGCPPGKKEEPYLTEAGREAFDKFYRLREGELELFSNTILQLPQLVLMKEFELVKDVLNVLIGVVSATFSLNQAAQTFVIKQGIYVSGTSPESMNNLLSEVAEYGTYYTRLSRFSLQPVLDSLYSKGLVFQAFTSGLRKYLQYYRACVLSTPPTLSLLTISFLFRKLGRQLRYLAELCGIGTTVLGISRGAGASFPTGVRLLSYLYKEALNNCSNEHYPVLLSLLKTSCEPYTRFIYDWVYSGVFRDVYGEFMIQVNEDYLSFRDKHYWTHGYILISKEVEDCVPVFLKHIANDVYICGKTINLLKLCCPRHYICWSDIPVPRISVIFSLEELKEIERDCAVYVGRMERIARYSSISKEEKDLRMEIAKQELIVHARETASKVLKAINDQQISERMTLDARKREQFQKLKEQFAKDQERRLTMKQEEIDDDFSYARELREREKRLKALEEELEKKARQELIDHYSKLSDDAARREQRALWKIQRHKLETARLNFLLEDQKHIEEMLEKLPDGKYRRKLDIIPHKQCQTVSIMDAVVEEPSSQVSTVEPVHSDSNVVRGDSESGLKSITSADKPLALPQLVNTHVNQHSEPAAAGTESQLLSTEQTWDPSQSANALPESSLNIEDFLPESQEEQPAVVGSLLDEGSLLDEAFQNISSELPETTQISESQPLLIGALQGEDNTQLHQQSEYDFNTILRPAAVSQGHGRVGENVFVESRRLQWNIHGHVSNASINVGEYVPHAETSQSHSNPYGHSSDSHIKIGEYTSEVESSRPRWNIHGHVSTAHIKIGEYTSEVEPSRPRWNVHGHASEANIKIGEYVSNIEPTRPRWNIHGHASDANMKIGENVSEPVPSRPRWSIHGHASDANIKIGENVSEAVLSRPRWNIHGHVSQSHIKMGELVSDTELSKPRWSPFGHASQSNIKIGEWSPSTESDPIPHNKTISGHSSDSTVQTFLYNGEFSPTDESKRDDKSSEGKEEVLPQSQSSDSVPVLSNSNIEGEKQENITEEREKQEVIAKDVCKDLPLELPQGSQTEEPEKSIALTVTPQETLLSEACASETKEKEDDDDTWKKEQAYLKALSDQYCLEKYQDSYDLMSELPVSHLLHHVIPRSYTFPVDPLVQSATDETAVQLSELLSLPVLMKHSITAPLVSHVSLVNKAIVDYYFVELNIEKNFEALRHFLLMEDGEFAQSLSDLLFEKLGSGQTPGELLNPLVLNSILNKALQYSLHGDTQLASNLSFALKYLPEMFKPNAPDALNCLELRYKVDWPLNIVITESCMNKYNKIFSFLLQLKHMVWTLKDIWFHLKRTALVSRASNSVQFRQLQLYKHEMQHFVKVIQGYIANQILHVTWCEFGNKLSSVGNLEEIHRTHAEYLNKAIFRGLLTEKATPVMNIIHSIFSLILKFRSQLISQSWNIDAGKQMAVHPNFGLMQQSYNTFKYYSHFLFKVVTKLVNRGYQPHLEDFLLRINFNNYYKDN</t>
  </si>
  <si>
    <t xml:space="preserve">HGHVSTAHIKIGEYTSEVEPSRPRWNVHGHASEANIKIGEYVSNIEPTRPRWNIHGHASDANMKIGENVSEPVPSRPRWSIH</t>
  </si>
  <si>
    <t xml:space="preserve">https://www.ebi.ac.uk/interpro/protein/UniProt/A0A678ZJQ4</t>
  </si>
  <si>
    <t xml:space="preserve">&gt;A0A678ZJQ4.1</t>
  </si>
  <si>
    <t xml:space="preserve">A0A678ZJQ4</t>
  </si>
  <si>
    <t xml:space="preserve">EMBL:AZV02138.1 </t>
  </si>
  <si>
    <t xml:space="preserve">MATPLGSIQIQALPAANPTDGTELLHIKQGNSDRRATILEAIKPFTDRRDNPLQVTKFQVQLGNVTNDAQLKVSQNLADVPDKAAARANLEIYSKDEANANLAAHIANPDPHTQYVRKVDINQLQNWTYSGDYTEAANKYATIRAVNNLFLAIQRQYPIDSLHISMNPANPSTYLLVGGAWVLESKGRALVGFNDGDASRPAGNLFGASSKQISIQNLPAHSHTVTLSGGAHSHRVQGNTANGGNHTHNSTGTTDQFNYGTVNGSTGAAGGHTHTGTTDVSGSHRHDIKTTAQRMSIHDIWGTWFQGYFDRVNQTEPAGEHSHNITLNPVGDHAHSVSVNIGAHSHTFSVNTTPSGEHVHGIDIQSSSTEHVHSGTTDNTGNSVAFNVEQPSMVVYIWRRVA</t>
  </si>
  <si>
    <t xml:space="preserve">HSHTVTLSGGAHSHRVQGNTANGGNHTHNSTGTTDQFNYGTVNGSTGAAGGHTHTGTTDVSGSHRHDIKTTAQRMSIHD</t>
  </si>
  <si>
    <t xml:space="preserve">cluster168</t>
  </si>
  <si>
    <t xml:space="preserve">https://www.ebi.ac.uk/interpro/protein/UniProt/A0A6A4X406</t>
  </si>
  <si>
    <t xml:space="preserve">&gt;A0A6A4X406.1</t>
  </si>
  <si>
    <t xml:space="preserve">A0A6A4X406</t>
  </si>
  <si>
    <t xml:space="preserve">AMPAM</t>
  </si>
  <si>
    <t xml:space="preserve">EMBL:KAF0309161.1 </t>
  </si>
  <si>
    <t xml:space="preserve">MLMEVAEARARSGAQCPTGQRSVVGQRSAVGQRQSAVRERSTDTMRALVLLAVLLGSAAGFQLPLEVDLDVNEYWEMVLEWMDSERSVAGPGQTLMAKSPQAVAAEHNSPRNNDATYLSGMKNVINMHGISMQIVENSSFVGQSPSEDQSDHRVISSLNVDSKMSSYDKMTEMVAGLIANELKKARINGDDLDKLLANQTLQDSGDEQYPESADERDDEGKRAAGESQVKGENLLRLSSPTGFLSSPQKDGGFDVFDNGTDYYTWLDDVLKKLHDKLDEDRSVADELIDAIKAFQNQTNDRENATVAGEQPEQPQLDPNIFLKLLGASRPGGEQPQQPQQPQQPQFDPATIAHLLGAPRDTDPGARAYEDWRNSEDRQGIPKAMFVLSGNTYIKDLGNFRNIHEYGNVPASPRVVAAEKSSRRADDAGGFGFNPWQLMSTVINMDGVNMQIMENSSFRGESPFAKQRLLSSSQGDDSEKVPLDKLADMIADIIAKEMKNAGVNGDDLDQFIANNTSQDSGDEQFPKDDDKTEDDNAKTTGDDQGSAGPNDKFSGLMQLSAPSPSDGDPSIPQGGGPDVFGNGTDYFTWLEDVLKKLHDKLAEDGSVADDTALNERPGQMDGKPTGDHVLRASKPGPGAIAKFASFIRDFRYQNSTIIGGQPQPPQVVPKAFSHLLGAPMDKADASTKAPAPSPGAIANFASYIRDFRYQNSTLIGGQPQPPKLVHKALTHLLGAPMDKADPSTKAHDDWKDSEDKHGGFDNIPKAVPMIVMSGNTYINDVGTFRNTYQYGKLPVRVRTIEPNGNDSGLELDDSSGNKKLQSSKHDGDTRGQRRIMRLSAQDLHGKDDGNTYNGEVHGHDDGNTYNGEVHGHDDGNTYNGEVHGHDDGNTYNGEVHGHDDGNTYNGEVHGHDDGNTYNGGHDDGGTSGSGIVHGHDDGNTYAGDMHGHNNGGGSRAILKSIWDIFHGHDDGETNNSPVHGHDDGQTNNSPVHGHDDSSSAQDDGETNNSPVHGHDDGQTNNSPVHGHGDSSSVHGHDDGETNKSAVHGHGDGQTYNRPVHGHDDGGRMRASADVSGAGGGRSNSLTMMGVTLIVMGTAAVILVIMGVVTAHKMRIGKFRRQDYIVV</t>
  </si>
  <si>
    <t xml:space="preserve">HGHDDGNTYNGEVHGHDDGNTYNGEVHGHDDGNTYNGEVHGHDDGNTYNGEVHGHDDGNTYNGGHDDGGTSGSGIVHGHD</t>
  </si>
  <si>
    <t xml:space="preserve">https://www.ebi.ac.uk/interpro/protein/UniProt/A0A6A5E7U6</t>
  </si>
  <si>
    <t xml:space="preserve">&gt;A0A6A5E7U6.1</t>
  </si>
  <si>
    <t xml:space="preserve">A0A6A5E7U6</t>
  </si>
  <si>
    <t xml:space="preserve">Putative hepatoma derived growth factor </t>
  </si>
  <si>
    <t xml:space="preserve">EMBL:KAF1338840.1 </t>
  </si>
  <si>
    <t xml:space="preserve">MTIPLAISPQMVQTVLDGIEEAFAKLASVSFMSGSLMHPRRNQGMFNDKRENILGGAYGPGGFLLSMSMAYSPGDKIFAKVKGHPHWPSRINLLPEDVPIPKGKYPIFFYGTHEVYFLAPKDIFPYEKFKHKYGVPRNKAVFQAGLREIEENPDVLLYKKDPEAETFLAQFYSFKRGCKDNGHNSVLASPTMEIQSQKRSKSTSAETEHGRPAKRPHTESRKSSGSVDHHSYSAQRDRSSAIKCAKKSPNITNSPVKSSIPSSDVAESDGFVPVDSQRVSALRLRIRKHSSVLMSPDSVSPSSPSTTGSTATLEARHGSEQSHTSSNDPLKIIIRQNTAISPLVSIEEKTKSRPVVSVTPTRSTANENHTNQSDTHRTRSTAVVTPLLRNVLPELSDDSSDSVASTNDVNLKTNNTDDKEKQSILEEKAARNNQDSNRDTYRTDSIRLRRRPAKQGRYSTEFIIFTNVKNSRKRSPSISPKLSSRSWEKSPMELTSKSVDVRTSSVVSSNSTVVVQSNTMSTINDQNIKDKEQQLKDLDAEERLLLIDRSIKSSLIQGHEDIATCVDRLEFLDKMTISLPIMARCWTVVETIRKCRRYKRSLEVKIAAQKVFNKFLQLYATADKNELDLAHAELIKHQQRHIKKHFPGFNKDDSLEETVSMSANSIPPYMGPKSMADLFQLTTRSTKSEIPDVKKTCHETGKSTSEILQSPSSVDKTPNTSQPLERFELSTVNMDTLTCVAVKSPTQHVVTTVCESKSHSSLHSPLKVGYQTDVSVQDIPLPEETPTQFISPKETAMNSTDVIAIGKDICEMPTGEDVEEEFELLDVYEEPEEPDDAAIIQQSDCKFPILQFAEPDNFVKTKSISLSATPEQAGFAVTPMSHVNCSSSATYMGAYHSHPVITNKLLYPYPIFPNVQIQNPFRNHGHLLTDYSSPSHSHLRQNVDATPPQSSSRAYIPHSLHPSEDPPPPYRPYIPTRCDPEQTQELGTSPDSSTKPRKELSQPSNITNNGAIQELTSTTKASNLNPGRLKVCGGSNNNNISRETRTPPHRGRSPHALPHPLEHYQRYLNSALNSEDETSKNETSKQFTDRPLETHDTLPNNQSSLNASKTDKVETHISPVNDNLHNEMPFVSPSAEDLDTRIARLYDLAMRKNSIPVSNTAVDISNENKSQKPTANPIISPPPPPPPLPTSQRILFTHRPQNPIHSNISKCLTPLSSSQQELRLSSHKMNDNNRNLENNTGHRGPTNRSNQISSSSLHEQIQYLPSGSHPSGPDNIVINPNISCEMSFKLSEQQTRNIPISDSALGFSGNSLDSIRPATHSYPRRPLNNHPQSTRHYPVNPAHNYQTTHPHFQRSNSNRMKLNSDPLLSGRRHSDRDDDRDIYSMLGV</t>
  </si>
  <si>
    <t xml:space="preserve">cluster104</t>
  </si>
  <si>
    <t xml:space="preserve">https://www.ebi.ac.uk/interpro/protein/UniProt/A0A6B3MJK5</t>
  </si>
  <si>
    <t xml:space="preserve">&gt;A0A6B3MJK5.1</t>
  </si>
  <si>
    <t xml:space="preserve">A0A6B3MJK5</t>
  </si>
  <si>
    <t xml:space="preserve">9CYAN</t>
  </si>
  <si>
    <t xml:space="preserve">EMBL:NEQ56458.1 </t>
  </si>
  <si>
    <t xml:space="preserve">MFYYSFSGWNGHVGGMGMLVAWACWWHGHVAVEWACWWHGHVGGMGMLVAWACWWHGHVGGMGMLVEWACWWNGHVGGMGMLVEWASCPLSIFGEPVSKPPYAIPDSQLPAPYSLLPIPFPRSTYQILLKSKTKPGRTSSPDRLVGNSKISTGFP</t>
  </si>
  <si>
    <t xml:space="preserve">HGHVAVEWACWWHGHVGGMGMLVAWACWWHGHVGGMGMLVEWACWWNGHVGGMGMLV</t>
  </si>
  <si>
    <t xml:space="preserve">https://www.ebi.ac.uk/interpro/protein/UniProt/A0A6B8IFP1</t>
  </si>
  <si>
    <t xml:space="preserve">&gt;A0A6B8IFP1.1</t>
  </si>
  <si>
    <t xml:space="preserve">A0A6B8IFP1</t>
  </si>
  <si>
    <t xml:space="preserve">EMBL:QGL91743.1 </t>
  </si>
  <si>
    <t xml:space="preserve">MRLKITDAGFAKLVNPPNTGTNAVLITEIGLTSTAFTPTAGLTALPGEIKRVTTFGGKAVGDDTLHVTIRDDSATAYSLRGFGLYLGDGTLFATFGQTDPIMEKTAASMLLLSTDTRFSEVDTALIEFGNAEFIYPPSTTEVQGVVELATTTETEDGADTQRAVTPRGLRAFIDKRFGASAPTQFVRTLLSIATDAAFRSALGLKSAALKDEGADKGLDADLLDGRHGNHYLDWRNMTGVPSSVHVPGQVILFAGATAPNGMLLCNGAAVPRSSYPALFAAIGTRYGAGDGATTFNLPAMQEGTVVTHTLNPEAVGSFTQGEVIRHAHGASAATAGNHSHAISVGAGGAHSHGASASAVGDHAHGAWTDSQGHHAHTGGTSWAGDHQHGGVVPSNPALNGYGVYRERDNDALYPDGATAPAGGHAHSFSTDGAGAHGHNIGMNGAGGHSHTISIAQVGDHGHAASAADAGAHTHTIVVENTGGDRNLPAGLRMIYCIAY</t>
  </si>
  <si>
    <t xml:space="preserve">cluster57</t>
  </si>
  <si>
    <t xml:space="preserve">https://www.ebi.ac.uk/interpro/protein/UniProt/A0A6B8IQC9</t>
  </si>
  <si>
    <t xml:space="preserve">&gt;A0A6B8IQC9.1</t>
  </si>
  <si>
    <t xml:space="preserve">A0A6B8IQC9</t>
  </si>
  <si>
    <t xml:space="preserve">EMBL:QGL96110.1 </t>
  </si>
  <si>
    <t xml:space="preserve">MRLKITDAGFAKLVNTSNTGTNAVLVTQVGLTSTAFTPLPELTTLPGEIKRLATFGGQAVGDDTVHVTIRDDTVSAYSLRGFGLYLADGTLFATYGQADPIMEKTSESMLLLATDTRFSEIDATQIQFGNAEFIYPPATTEVRGVVELATSSEAEEGADSERAITPRGLRAFIDKRFGASAPSTFVRTLLSIATDAAFRSALGLKSAALKDEGADKGLDADLLDGRHGTHYLDWRNMTGVPSSVHVPGQVIMFAGSAAPNGMLLCNGAAVPRATYPALFAAIGTRYGSGDGTTSFNLPLIREGTVVVQTTEPQSVGTFTTGAVIAHAHTGSTENAGLHGHALTIGNAGGHAHGASASAVGDHAHGAWTDAQGSHNHGVNDPGHSHTWNGPASGGSGGWAAATGARPNPTGTSHNGTGIWLNDAGGHGHNIGMNGAGAHTHSISVAAVGDHSHPASVSNGGEHSHAVNVRPTGGDTNLPAGLRMIYCIAY</t>
  </si>
  <si>
    <t xml:space="preserve">HGHNIGMNGAGAHTHSISVAAVGDHSHPASVSNGGEHSHAVNVRPTGGDTNLPAGLRMIYCIAY</t>
  </si>
  <si>
    <t xml:space="preserve">cluster141</t>
  </si>
  <si>
    <t xml:space="preserve">https://www.ebi.ac.uk/interpro/protein/UniProt/A0A6B9RNB8</t>
  </si>
  <si>
    <t xml:space="preserve">&gt;A0A6B9RNB8.1</t>
  </si>
  <si>
    <t xml:space="preserve">A0A6B9RNB8</t>
  </si>
  <si>
    <t xml:space="preserve">EMBL:QHI00614.1 </t>
  </si>
  <si>
    <t xml:space="preserve">MAESNIQINALPQATTPLSDADIFHCKQGIVDKRVTLADLLFPHSSLSNNPHNVTKAQVGLGNVTNEEQLVKARNLGDLPNVEMAQQNLNVYSKEAVDSVVRTHINDKNNPHNTTKSQVGLGNVENYTVALSYTDASANKYVTAKVVNDLYKMIQGMYPIGHRIYTDNSTNPSNYIPVGTWALTGQGRVSVGYDAGNSSRPVGAKFGSSTVTIDVANLPAHTHGVTVTGGNHSHGAYGSTTGAGAHSHVASGSTSVDGDHSHTFELDDGSKGWGRAEQAGTYANGAQRTSTAGSHSHYVSLATNTVGDHAHGVNIVVNASGNLSMSGTSNPTGSGQALNIEQPSEVVYIWKRVS</t>
  </si>
  <si>
    <t xml:space="preserve">HTHGVTVTGGNHSHGAYGSTTGAGAHSHVASGSTSVDGDHSHTFELDDGSKGWGRAEQAGTYANGAQ</t>
  </si>
  <si>
    <t xml:space="preserve">cluster131</t>
  </si>
  <si>
    <t xml:space="preserve">https://www.ebi.ac.uk/interpro/protein/UniProt/A0A6B9WZH6</t>
  </si>
  <si>
    <t xml:space="preserve">&gt;A0A6B9WZH6.1</t>
  </si>
  <si>
    <t xml:space="preserve">A0A6B9WZH6</t>
  </si>
  <si>
    <t xml:space="preserve">EMBL:QHR70006.1 </t>
  </si>
  <si>
    <t xml:space="preserve">MADYKLSELNSIDTIRSDDLLHVRVKKRPEMLGDEDRRMTYQDFLASFKLERFVQIAGSTMTGDLGIVKLLYGGKAVFDPTGSSEITMGDVLKTFKINANGLKLTIADASRSATVYHTLNKPSPNELGMRTNAENDARYARLEVLNTFKSRQTIVADGQALLLRSATDSPSLYVRGQDPSGTNKWYVGFNTSNVLGLSNEASGTTLTLDSAGINSNKNLNITGQVKPSDWSNLDDRYFTQTLANQRFAQLAGNNTFNGTNTFKQLSVFKKDGEAIRLQNANAAQPLYIKAIDSTGVNRWYIGNSNEGDNVALENYKTSGKITVGTSVNINKTLTVTGQVQPSDWTNIDSRYIPAATLSTLAKINAKNTFSQGQIIKADGEGIRLQGVNDTGGLFLQGYTSDGAKKWFMGTNASGNFTIREMVLGTELSLRENYIQFNKNVTITGQVQPSDWTNLDKRYYTGSASNARYMYAGKTGEGDNDAAIAWDAKTGLYNVKTGATSSNLLLQLYQGSESSTPSAQLRFKWANGGMWYRTSRDGDGFEKSWAMVYTTAQKPTPSAIGAYTKAETDQKIAQAVSDSTDLNKIYPVGIVTWFNSNVNPNTALPGLTWTYLNNGVGRTIRIAAANGSDVATTGGSDSVTLSVGNLPSHTHSFSATTSSFDYGTKNTNTTGAHTHSVSGSTSSAGNHSHSISWIGQNSQHYSGGGGGYIGTGPGYTDANGAHTHSVSGTAASAGNHAHSVGIGAHSHTVSGNTGGTGSGSAFSVTNQFYKLMAWVRTA</t>
  </si>
  <si>
    <t xml:space="preserve">HTHSFSATTSSFDYGTKNTNTTGAHTHSVSGSTSSAGNHSHSISWIGQNSQHYSGGGGGYIGTGPG</t>
  </si>
  <si>
    <t xml:space="preserve">https://www.ebi.ac.uk/interpro/protein/UniProt/A0A6C8X1N1</t>
  </si>
  <si>
    <t xml:space="preserve">&gt;A0A6C8X1N1.1</t>
  </si>
  <si>
    <t xml:space="preserve">A0A6C8X1N1</t>
  </si>
  <si>
    <t xml:space="preserve">MRLKITDAGFARLVNPPNTGTSAVLITEIGLTSTAFTPTAGLTVLPGEIKRVSTFGGKAVGDDTLHVTIRDDSATAYSLRGFGLYLGDGTLFATFGQTDPIMEKTAASMLLLSTDTRFSEVDTALIEFGNAEFIYPPSTTEVQGVVELATTTETEEGADAQRAVTPRGLRAFIDKRFGASAPTQFVRTLLSIATDAAFRSALGLKSAALKDEGADKGLDADLLDGRHGTHYLDWRNMTGVPSSVHVPGQVILFAGATAPNGMLLCNGAAVPRASYPALFAAIGTRYGAGDGATTFNLPAMQEGTVVTHTLNAEAVGSFTQGEVIRHAHSASTATAGSHSHAISVGAGGAHSHGASASAVGDHAHGAWTDSQGHHAHTGGTSWAGDHQHGGVVPSNPALNGYGVYRERDNDALYPDGATAPAGGHAHSFTTDGAGGHGHNIGMNGAGGHSHTISIAQVGDHGHAASAADAGAHSHAIVVEAAGGDRNLPAGLRMIYCIAY</t>
  </si>
  <si>
    <t xml:space="preserve">https://www.ebi.ac.uk/interpro/protein/UniProt/A0A6D2W558</t>
  </si>
  <si>
    <t xml:space="preserve">&gt;A0A6D2W558.1</t>
  </si>
  <si>
    <t xml:space="preserve">A0A6D2W558</t>
  </si>
  <si>
    <t xml:space="preserve">EMBL:PNJ85292.1 </t>
  </si>
  <si>
    <t xml:space="preserve">MASITQLFDDLCEALLPAAKTHLGQRSVNRKRAKRSLKKVAYNALFTNLFQDETQQLQPDMSKLPARNKILMLSFDLRVGGLGPKADRLEELVEELEAAPCCPLLEVGSVLDLLVQLAGSGPPQVLPRKRDYFLNNKHVGRNVPYSGYDCDDLSVFEMDVQSLISREECLCHSMIQETLQVMEAPPGTGLPTVGLFSFGDPCGDRFERDTRVSLFGALVHSRTYDMDVRLGLPPVPDNADLSGLAIKVPPSVDQWEDEGFQSASNLTPDSQSEPSVTPDVDLWEAALTYEASKRRCWERVGCPPGHREGPHLTEAGRDAFDKFCRLRQGELQLLAGGVLQAPQPMLVKECELVKDVLNVLIGVVSATFSLCQPAQAFVVKRGVHVSGASPESISSLLSEVAEYGTCYTRLSHFSLQPVLDSLYSKGLVFQAFTSGLRRYLQYYRACVLSTPPTLSLLTIGFLFKKLGRQLRYLAELCGVGAVLPGTCGGGPRAAFPTGVKLLSYLYQEALHNCSNEHYPVLLSLLKTSCEPYTRFIHDWVYSGVFRDAYGEFMIQVNHEYLSFRDKL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AAWDGRNRPGLLTPQPLKPLAVGAGGTGLQQAEEARPFSDSLSIGDFLPVGPGAEPSMQTGMVPLLEVALQTINLDLPPSAPGEAPAVASTQPSRPQEYDFSTVLRPAVATSPAPGPLQAAECSLGSSGLQLWEDSCGKLDACGSTLRETLPPSYPPRRAALEEGSSQPTEQLCGQESGGGLPTGYYASKIAPTRPRWNTHGHVSDASIRVGENMSDVAPTRPRWNTHGHVSDASISLGESVSDVAPTRPRWNIHGHVSNASIRVGENVSDVAPTRPRWNIHGHVSDTSIRFGENVSDVAPTRSRWNIHGHVSNASISLGEPVSDVAPTRPRWNTHAPIPPPHVMLGELSPEAEPNTPRPQQSPAGHTSQSALSLGAQSTVLDCGPRLPVEVGPSLSSPSLGCGEESISVGENVSDVAPTQPSWPNTPGDSVSEELGPGRSGDTEDLSPSWPLNSQEDTAAHSSPGPGEEEEEAGAAEAQGREQAYLAGLAGQYHLERYPDSYESMSEPPIAHLLRPVLPRAFAFPVDTQVQSATDETAVQLSELLTLPVLMKRSITAPLAAHISLVNKAAVDYFFVELHLEAHYEALRHFLLMEDGEFAQSLSDLLFEKLGAGQTPGELLNPLVLNSVLSKALQCSLHGDTAHASNLSLALKYLPEVFAPNAPDVLSCLELRYKVDWPLNIVITEGCLSKYSGVFSFLLQLKLMMWALKDVCFHLKRTALLSHMASSVQFRQLQLFKHEMQHFVKVIQGYIANQILHVTWCEFRARLATVGDLEEIQRAHAEYLHKAVFRGLLTEKAAPVMNIIHSIFSLVLKFRSQLISQAWGPAGGPRGAEHPNFALMQQSYNTFKYYSHFLFKVVTKLVNRGYQPHLEDFLLRINFNNYYQDA</t>
  </si>
  <si>
    <t xml:space="preserve">cluster132</t>
  </si>
  <si>
    <t xml:space="preserve">https://www.ebi.ac.uk/interpro/protein/UniProt/A0A6G6XZT5</t>
  </si>
  <si>
    <t xml:space="preserve">&gt;A0A6G6XZT5.1</t>
  </si>
  <si>
    <t xml:space="preserve">A0A6G6XZT5</t>
  </si>
  <si>
    <t xml:space="preserve">EMBL:QIG66630.1 </t>
  </si>
  <si>
    <t xml:space="preserve">MADYKLSQLNSIDTIRSDDLLHVRVKKRPEMLGDEDRRMTYQDFLASFKLERFVQIAGSTMTGDLGIVKLLYGGKAVFDPTGSSEITMGDVLKAFKINANGLKLTIADASRSATVYHTLNKPSPNELGMRTNEENDARYARLANSNTFNVKQTITANGEILTLRNPASASEAYTAVVARDASSEKVWAIGNLIKGSRDVQIESEQGSTITLGTSVAINKTLAITGQVQPSDFSNLDARYFTQTVANQRFAQLAANNNFTGTNTFNQLSIFKKDGEAIRLQNANAAQPLYIKAIDSAGVNRWYIGNSNEGDNVALENYKTGGKITVGTSVNINKTLTVTGQVQPSDWTNIDSRYIPAATLSTIARTNVVNTFSVRQVINSDGEALALKAKTATTLFIRGLSADGTAKWYVGNGDADNNNNLRLFNYKTGKGLTIGSAFEMNATLAITGQVQPSDWSNLDARYYTKSDANSRYMFAYSSGTGTEVGDGDGIAWTARTGLYNVTGESGGSTQLVYHMYQGGSSTPSAQLKFNYRNGGFWYRSARDGYGFENTWAKIYTDQDKPSPSDIGAYTKTETDQKIAQAVSDSTDLNKIYPVGIVTWFNSNVNPNTALPGLTWTYLNNGVGRTIRIAAANGSDVATTGGSDSVTLAVGNLPSHTHSFSATTSSFDYGTKTTNTTGAHTHSVSGSTNTTGAHTHGYTTGAQPSGTRGDWDSDGNRNTVQTGSAGNHSHSVSGTAASNGNHAHSVGIGAHSHTVSGNTGSTGSGSAFSVTNQFYKLMAWVRTA</t>
  </si>
  <si>
    <t xml:space="preserve">HTHSFSATTSSFDYGTKTTNTTGAHTHSVSGSTNTTGAHTHGYTTGAQPSGTRGDWDSDGNRNTVQ</t>
  </si>
  <si>
    <t xml:space="preserve">https://www.ebi.ac.uk/interpro/protein/UniProt/A0A6H2UUV0</t>
  </si>
  <si>
    <t xml:space="preserve">&gt;A0A6H2UUV0.1</t>
  </si>
  <si>
    <t xml:space="preserve">A0A6H2UUV0</t>
  </si>
  <si>
    <t xml:space="preserve">EMBL:AIL80576.1 </t>
  </si>
  <si>
    <t xml:space="preserve">MAIVKGAKKGNQQARQPVVAPDSAQSKTYIKVLYGISEGPIEGLANGLQSVFLEETPLEGPTGTLNFDNVKTDFRNGTNDQEYIEGFPAVENETAIDVELKSGTPWVKAFNNLDLDAVRVRFKWGPLRTQDATNGDVSGLTIEYAIDLQTDGNSWSEVLRAKISDKTSANYERAHRIDLPKADSGWLLRVRRITPNSSSEYISDKMYVSAVTEVIDAKLRYPNTALLGLQYDAETFGNVAKVAMDTKGRLLKVPTNYNPATRQYVGMWDGTFKEAYSNNPAWIYYDICTVDRYALGDRLTPLMVDKWSLYRLAQYCDQMVPDGLGGQEPRFTCNVYLQSAEGAFEILTKLAGVFRAITFWDGNSIICDADIPQDTYFTYTRANVIDGNFEYSGTRARDRHNVVKIAWDNPANHYKTEYEFVRDEKAIAEAGQVRILEIDAWGCTSRGQAQRAGHWALKSEQLETRTVSFKVGLDGHIPLPGKVIEVADPLFAGRANGGRVSAISADRKSITLDRDNVVAKAGDRLVINGENGKAQTRIVQSIAGRVITVTTAFDVNSIAVLNIWVLDAQDLATMKFRVISITQDDKHQFSITALQYNPSKFDAIDTGAHFEEAPISIVNPTVQDAVTNVTITSESRVDQGINVATMIVSWAQARGAVKYLVEWRKDDGSWIKLPLTGNNSVEVPGIYAGQYQARVTAISAFEISSLPAYSVLTALTGKQGLPPKLAFIRAIGTMFGMKVEWGFPATGALDTAYTEIEYSTTSNGANIQPLGSYAYPTTSLQQQGLAANVTLWYRGRLVDRIGNKGDWSSWVSGTSTAQANDILDALDGLISATQLDQDLRDTINKIDTIEGLDGDIGNLIDKVTALEGEIDSANAAIDAETQQRVSDVSGLNDSLTQEISDRIAADAAEAQARADAIAQESLVRQGEVKQVSDAVAKETNDRIAAVKGVSDGLTQEIQARTDGDQQILNAVTTYKESTDTSIAAVQESVDIVADDLHATATKLDGVYAQVAPLTADQNNWTADNGSNQAAAWTIQSAFAEGDLALSKRIDVVNAQVGNNQAAIQQEALARVNGDSALSQRIDTLSSDFGNNNASVQQKLIALADADGAQVQALNNYIASNDLALASVIDDVTAVVDDTSANTQAIDGLRASVKVATDDAGKALENSATAISKADTAVSQAGSASSMAQEATATAQSASSKADGAINTANTASSDAATAKTNAATALSKAQAAADASSANASSIDEINVALEDKASTGALEEVKASVEDIDGVVKAQTQKLDGVYAKVTPLTADQNNWTADSGSNQAGAWTIQSAYADGDLALSKRIDTVSASVGENTALIQQEATARANGDAATVQALNVYKASNDAALSAVSQRVDINTADNEATALKVDAIDVRVKTTEEKTGQALENSATAVSKSEAAVSEAGSAVTVANQAKATAGTASSDAATAKANAATALSQANAAADASSAAIERVESVEAELSDKASTGYVDSVKATVDEQGDLINANTERLSGVYAKVTPLTADSTSLTADSSSTEAGSWSLQSAAAEGDLALSKRIDITQAQIDENKATIASESTARVNADSALGQRIDTVQVQFLSNLATVQSEVKTVSDAQGATAGKVDTIQSTVDGHTASIRTQQDAIDGISTQYTVKLDTGGYVAGFGLMNSGKSSNFIIRADMFAIAPPAANGNAAKYAFVYQASPVTLPNGTVIPAGLKLDDAVIGTVNADKLWVEKLSSISSDLGALKAKSANIEDGAIQTAHIGNAQVDTLKIKDNAVTVPVSAFAEISVAVNTEYVTIQTLAVPSDMGHTTLTFGAVFSFTGYSPKQQVLCRVLKNDQVVFEDLEVHFIEHSSVALITDANGSHNHNGSTVNVSGNTGQDGSHSHSFNASGTTGSTNAGGDYHSHSFNANGSTNSNGSHSHSVNLSGNVVMSEGGAHTHNITVQGNSRSAGTLNISRHDSTGIAGTFKLQLKAVSGGSMNVSQRYIHAMTMRK</t>
  </si>
  <si>
    <t xml:space="preserve">cluster79</t>
  </si>
  <si>
    <t xml:space="preserve">https://www.ebi.ac.uk/interpro/protein/UniProt/A0A6I8NDH5</t>
  </si>
  <si>
    <t xml:space="preserve">&gt;A0A6I8NDH5.1</t>
  </si>
  <si>
    <t xml:space="preserve">A0A6I8NDH5</t>
  </si>
  <si>
    <t xml:space="preserve">ORNAN</t>
  </si>
  <si>
    <t xml:space="preserve">Ensembl:ENSOANP00000038826 </t>
  </si>
  <si>
    <t xml:space="preserve">MDSITQLFGDLCEAHLSAVSWGASLGRRPIDKEGARRSLKRVAYDTLFAHLFRDEARRGPSGLARFPVKNQVLMLSFDLRVGGLGPEADRLEALVEELEASPRPPFTEIRAVLGLLVLLSGTGPPRPLPRKRDYFLNNRHVGRNVGHRGYDDYDVSVFEADIQSLIADEEHRCHDAIQKSLRVMEAAPGTGLPGLGLLSQNFSVGDRFERETRVSLFGALVHSRTYDMDIKLDLPPVPDSADLSGLAIKVPQSIDPSEDEGFQSASNLTPDSQSEPSVTPDVDLWDAVLTYGPSKRRCWERIGCPPGKKEEPFLTEAGREAFDHFYRLREGELQVLSGSFLQPPQLVLLKERQLVKDALNVLIGVGSATFSLDQPSQAFVVKAGVYVSGTSPESVSSLLAEVADCGTCYTRLSRFSLQPVLDSSYDKGLVFQAFTSGLRKYLQYYRACVLSTSPTLSLLTISFLFKKLGRQLRYLAELCGIGTAVVGPGEGAGARPFPTGVKLLSYLYEEALNNCSNEYYPVLLSLLKTSCEPYTRFIYDWVYSGVFRDTYGEFMIQVNEEYLSFRDKHYWTHGYVLISKEVEDCVPVFLKHIANDVYICGKTINLLKLCCPRHYICSSDIPVPRISVIFSLEELKEIERDCALYVGRMERIARYSSVSKEEKGLRMDIAKQELAVHAREAAREALKAVSDRQTAARVALDAKKRRQFQRLKEQFERDRERRLAAKQEEADDDFGYARELRERESRLKALEEELERKARQELMERYSKLTAEAAGREQRALWTVQRHRLDAARLSFLLADQKRIQVASGRFVSGGGVCMSVGLLSPGLNGSCICGRFLCGGCCPCVSVPRLKEAAAEDALPTSDSGLNLTDFLPGHTPATGPAPAPVPALEDALRAVGAGLAPAPAGDGDAPGGSREVDYDFSSVLRPTAGAVPGQGAAGGEAAQPVPDPPGHSSDSHVRVGGRPSEARGGRPRWNGPGPGSAARLEVGGYAAEAGASRPRGSIHGHASDANIRVGDYASEAAPARPRWNVHGHASDANIKVGDYVSEVAPARPRWNVFGHVSDASIRVGENVSEVASARPRWSVHGHASDANIRVGEYVSEVAPARPRWNVHGHASDANIKIGDYVSEAAPARPRRGVHGHASDATVEAGNHVPEAAPARPPGSALGHPPQASSQLGELTLSGDGAPDAGQGAPPADSSVRPGDTPTTSDERLAAFQLEEPRGPRGAGPDTEEGEEGEDATWKREQSYLRTLADQYRLEKYQDSYELMSEPPVSHLLHHVAPRAFSFLADPQARPDADATAVQLSELLSLPVLMKHSVTAPLVSHVSLVNKAIVDYFFVELNVEKHFAALRHFLLMEDGEFAQSLSDMLFEKLGSGQTPGELLNPLVLNSLLNKALQCSLHGDSQLAANLSFALKYLPAGFAPNAPDALSCLELRYKVDWPLNIVITGSCMNKYNKIFSFLLQLKHVTWTLKDVCVHLKRTALVHPASGSAQFRQLQLYKHEMQHFVKVIQGYIATQILHVTWCEFGNKLASVGNLEDIHHTHAEYLNKAIFRGLLTEKAVPVMNIIHSIFGLVLKFRTQLVSRAWSPDPSGGSLQHPNFALIQQSYNTFKYYSHFLFKVVTKLVNRGYQPHLEDFLLRINFNNYYRDT</t>
  </si>
  <si>
    <t xml:space="preserve">HGHASDANIRVGEYVSEVAPARPRWNVHGHASDANIKIGDYVSEAAPARPRRGVHGHASDATVEAGNHVPEAAPARPPGSAL</t>
  </si>
  <si>
    <t xml:space="preserve">https://www.ebi.ac.uk/interpro/protein/UniProt/A0A6I8NW51</t>
  </si>
  <si>
    <t xml:space="preserve">&gt;A0A6I8NW51.1</t>
  </si>
  <si>
    <t xml:space="preserve">A0A6I8NW51</t>
  </si>
  <si>
    <t xml:space="preserve">Ensembl:ENSOANP00000045397 </t>
  </si>
  <si>
    <t xml:space="preserve">MDSITQLFGDLCEAHLSAVSWGASLGRRPIDKEGARRSLKRVAYDTLFAHLFRDEARRGPSGLARFPVKNQVLMLSFDLRVGGLGPEADRLEALVEELEASPRPPFTEIRAVLGLLVLLSGTGPPRPLPRKRDYFLNNRHVGRNVGHRGYDDYDVSVFEADIQSLIADEEHRCHDAIQKSLRVMEAAPGTGLPGLGLLSQNFSVGDRFERETRVSLFGALVHSRTYDMDIKLDLPPVPDSADLSGLAIKVPQSIDPSEDEGFQSASNLTPDSQSEPSVTPDVDLWDAVLTYGPSKRRCWERIGCPPGKKEEPFLTEAGREAFDHFYRLREGELQVLSGSFLQPPQLVLLKERQLVKDALNVLIGVGSATFSLDQPSQAFVVKAGVYVSGTSPESVSSLLAEVADCGTCYTRLSRFSLQPVLDSSYDKGLVFQAFTSGLRKYLQYYRACVLSTSPTLSLLTISFLFKKLGRQLRYLAELCGIGTAVVGPGEGAGARPFPTGVKLLSYLYEEALNNCSNEYYPVLLSLLKTSCEPYTRFIYDWVYSGVFRDTYGEFMIQVNEEYLSFRDKHYWTHGYVLISKEVEDCVPVFLKHIANDVYICGKTINLLKLCCPRHYICSSDIPVPRISVIFSLEELKEIERDCALYVGRMERIARYSSVSKEEKGLRMDIAKQELAVHAREAAREALKAVSDRQTAARVALDAKKRRQFQRLKEQFERDRERRLAAKQEEADDDFGYARELRERESRLKALEEELERKARQELMERYSKLTAEAAGREQRALWTVQRHRLDAARLSFLLADQKRIQVASGEWAGRGGKRRRDCLSLQLRSAKASGDTGSWLSPPDGLNPLIRPGLHSSLLFQTLPAGLEPVGHPLPSPASQAAVQSQEVEEAAAEDALPTSDSGLNLTDFLPGHTPATGPAPAPVPALEDALRAVGAGLAPAPAGDGDAPGGSREVDYDFSSVLRPTAGAVPGQGAAGGEAAQPVPDPPGHSSDSHVRVGGRPSEARGGRPRWNGPGPGSAARLEVGGYAAEAGASRPRGSIHGHASDANIRVGDYASEAAPARPRWNVHGHASDANIKVGDYVSEVAPARPRWNVFGHVSDASIRVGENVSEVASARPRWSVHGHASDANIRVGEYVSEVAPARPRWNVHGHASDANIKIGDYVSEAAPARPRRGVHGHASDATVEAGNHVPEAAPARPPGSALGHPPQASSQLGELTLSGDGAPDAGQGAPPADSSVRPGPVRAGGPRGPGPGVATSAPAATGGSGPARRHPVSARAAEPPVSHLLHHVAPRAFSFLADPQARPDADATAVQLSELLSLPVLMKHSVTAPLVSHVSLVNKAIVDYFFVELNVEKHFAALRHFLLMEDGEFAQSLSDMLFEKLGSGQTPGELLNPLVLNSLLNKALQCSLHGDSQLAANLSFALKYLPAGFAPNAPDALSCLELRYKVDWPLNIVITGSCMNKYNKIFSFLLQLKHVTWTLKDVCVHLKRTALVHPASGSAQFRQLQLYKHEMQHFVKVIQGYIATQILHVTWCEFGNKLASVGNLEDIHHTHAEYLNKAIFRGLLTEKAVPVMNIIHSIFGLVLKFRTQLVSRAWSPDPSGGSLQHPNFALIQQSYNTFKYYSHFLFKVVTKLVNRGYQPHLEDFLLRINFNNYYRDT</t>
  </si>
  <si>
    <t xml:space="preserve">https://www.ebi.ac.uk/interpro/protein/UniProt/A0A6J0WLF6</t>
  </si>
  <si>
    <t xml:space="preserve">&gt;A0A6J0WLF6.1</t>
  </si>
  <si>
    <t xml:space="preserve">A0A6J0WLF6</t>
  </si>
  <si>
    <t xml:space="preserve">ODOVR</t>
  </si>
  <si>
    <t xml:space="preserve">RefSeq:XP_020737666.1 </t>
  </si>
  <si>
    <t xml:space="preserve">MASVPQLVDDLCEVLLPAVKAPSGPRRGSRKKAKRGLKRVAYDALFTGLFQEEGRGLQPGLPRLPVKNRILMLSFDLRVGGLGAEADRLEELVEGLEAAPRQPLAELGAVLELLVRLAGSGPPRVRRRRRGVFLHSRPVGRALPYGGYDCADLSELEADVRSIISGEESLCRDLVRETRQVMEAAPGTGLPAVGLFSYGDPCEGRFERDTRVSLFGALVHSRTADLDVRLDLPPVPDSADLSGLAIKVPPSVDQSEDEGFQSASNLTPDSQSEPGMTPDIDLWDAVLTYEASKRRCWEQVGCPPGHREEPYLTEAGRDAFDRFCRLRQGELQVLGGSLLQAPQPILVKECELVKDALNVLIGVVSATFSLCQPAQAFTVKRGVHVSGASPESISSLLSEVAECGTHYARLSHFSLQPVLDSACSKGLVFQAFTSGLRRYLQYYRACVLSTPPTLSLLTIGFLFKKLGRQLRYLAELCGVGAAPPGSGGGEPRAAFPTGVKLLSYLYQEALDNCSNEHYPVLLSLLKTSCEPYTRFIHDWVYSGVFRDVYGEFMIQVNHEYLGFRDRFYWTHGYVLISKAAEDCVPVFLSHIAHDVYVCGKTINLLKLCCPRHYLCCSDVPVPRISVIFSLEELKDVEKDCAIYVGRMERVARHSSVSKEEKELRMEIAKQELILQAREAASRVLQALSDRQMSERMASDARKREQFQRLKEQFVKDQERRQAARQEELDEDFSYARELRDRERRLRALEEQLERKARQALVAHYSKLSAEAARREQKALWEARRRRLASARLRFLLEDEKRVQGMLEAVAKGRPVEQLAVLPGACSQTSAHSRAGDQVSFLGPAPADRGSSCDPECEEPREAAPAGPHGQSALRLQPLESPGAGACGAGPGAGLLCMQAEEPGPFSPGLSLRDFLPVAQGTEPGLSSSAPVLEDALQTIGSALPPVAPSTAVDSAPFGPQEYDFRTILRPAVAAPGSAGALQTARGSLGSRGQQLREDTHEPLDTCGPDPPQHPSPPEERRPATVQVLGAEPGVPRAGWVSGVTPSRPRWNIHGHVSDANIRVGENVWDVVPSRPRWNVHGHVSDASIRVGENVWDVAPSRPRWNVHGHVSDASIRVGENVWDVAPSRPRWSVHGHVSQSSVTLGVLPGEAELNLPRPPLGHPDSGPQLGLSSGVQEHTLQLPVETASGSSSTQVAGPDPGYREEGGPQASLSAEAVPAALGDGTLEEPGVGMSEDSRDLSLGSQEDADVQSSPDPGEAAAQRWDREQAYLADLAGQYRLEQYPDSYEAMSEPPVARLLHHGLPRAFALPEDTGVPSDADESAVQLSELLPLPVLMKHSVTAPLAAHVSLVNKAVVDYFFVELNLGAHFEALRHFLLMEDGEFAQSLSDLLFEKLGAGQTPGELLSPLVLNSVLSKALQYSLHGDSPHAANLSFALKFLPETFAPNAPDVLSCLELRYKVDWPLNIVVTEGCLSRYGGIFSFLLQLKLMMWTLKDICFHLKRTARVSQAAGSVQFRQLQLFKHEMQHFVKVTQGYIANQILHVSWCEFQAKLASVGDLEEIQRAHAEYLHKAVFRGLLTEKAAPVMNVIHSVFSLVLKFRSQLISQPWGPAGGPRGPEHPNFALMQQSYSAFKYYSRFLFKVVSKLVNRGYQPHLEDFLLRINFNNYYQDA</t>
  </si>
  <si>
    <t xml:space="preserve">HGHVSDANIRVGENVWDVVPSRPRWNVHGHVSDASIRVGENVWDVAPSRPRWNVHGHVSDASIRVGENVWDVAPSRPRWSVH</t>
  </si>
  <si>
    <t xml:space="preserve">https://www.ebi.ac.uk/interpro/protein/UniProt/A0A6J2D4B6</t>
  </si>
  <si>
    <t xml:space="preserve">&gt;A0A6J2D4B6.1</t>
  </si>
  <si>
    <t xml:space="preserve">A0A6J2D4B6</t>
  </si>
  <si>
    <t xml:space="preserve">ZALCA</t>
  </si>
  <si>
    <t xml:space="preserve">RefSeq:XP_027450616.1, ECO:0000313 RefSeq:XP_027450617.1}</t>
  </si>
  <si>
    <t xml:space="preserve">MASVPQLFDDLCEALLPAAKAALGQHGGSRKRAKQRLKRVAYNALFTNLFQDETHKLQPDLSKLPVKNKILMLSFDLRVGGLGPEADRLEELVEQLLAAPCSPFVEVASVLDLLVQLAGSGPPQVLQRKRDYFFNNKHVGRNVPYGGYDCQDLSVFEMDVQSLISREEYLCQDMIQKVLQVMEAAPGTGLPTTGLFSYGDPCGDRFERDTRVSLFGALVHSRTYDMDVRLDLPPMPDSADLSGLAIKVPQSVDQSDDEGFQSASNLTPDSQSEPGMTPDIDLWDAVLTYEASKRRCWEQVGCPPGHREEPYLTEAGRDAFDRFCRLRHGELQVLGGGLLQTPQPILVKECELVKDALNVLIGVVSATFSLCQPAQTFVVKRGVHVSGASPESISSLLSEVGEWGTHYARLSQFSLQPVLDSSCSKGLVFQAFTSGLRKYLQYYRACVLSTPPTLSLLTIGFLFKKLGRQLRYLAELCGVGTALPGSGGGEPKAAFPTGVKLLSYLYQEALDNCSNENYPVLLSLLKTSCEPYTRFIHDWVYSGVFRDVYGEFMIQVNHEYLGFRDKSYWTHGYVLISKEVGDCVPVFLKHIAHDVYVCGKTINLLKLCCPRHYLSWSDVPVPRISVIFSPEELKEVERDCAIYVGRMERVARHSSISKEEKELRMEIAKQELIVQAREAASRVLRALSDRQTSERMALDARKREQFQRLKEQFVKDQERRRAARQEALDDDLGYAQELRDRERRLRALEEQLERKARQALVDHYSKLSAEAARREQKALWKIQRHRLASARLRFLVEDQKLIQGMLKDVSEGKALEPLSLLPAAGSQALSPGPGHSAGGSSSDSGYAEQPHVVAWDCPNARTLQQLTPPAAGARGSGLVHRPGPCSEGLSIQDFLPTAREAEPPVPTGVAPVLEEALHTIGSDLPPSAPSEVVGTGPSGPLEYDFRTILRPAIAPLASPGSLKTVGGGSSNEGQQLWGDSVTRPQGTGVSDRQVALPHAHPSGYTLPQDGSSQAMGQLLGHVSEGSIPTGGYASGMAPSRPRWNIHGHVSDASIKVGENVWDVAPSRPRWNVHGHVSDANIKVGENVWDVAPSRPRWNVHGHVSDASIKVGENVWDVAPSQPRWNVHGHVSDANIKVGENVWDVAPSRPRWNVHGHVSQSHVVLGALSGEGQPDIPRPCQSPPDHVSQSGLSLGAQSPVWEHEPRLPAETASDSSCAQEAGSRSGEASGLQASLSAVAASRDLGDGIPEEPGPGTSGDTEDLSLGHPPGSQEGAAAQGSPSLGEEAVAAQRWGREQAYLAGLIEQYRLEQYPDSYEAMSEPPVAHLLHHGLPRAFALPEDPRVRSDADETAVQLSELLPLPVLMKHSITAPLAAHVSLVNKAAVDYFFVELGLEAHFEALRHFLLMEDGEFAQSLSDLLFEKLGAGQTPGELLNPLVLNSVLSKALQYSLHGDTPYADNLSFALKFLPETFAPNAPDVLSCLELRYKVDWPLNIVVTEGCLSRYSGIFSFLLQLKLMMWTLKDICFHLKRTALVSHAAGSVQFRQLQLFKHEMQHFVKVTQGYIANQILHVTWCEFRARLAQVGDLEEIQRAHAEYLHKAVFRGLLTEKAAPVMNVIHSIFSLVLKFRSQLISQPWVPAGGPQGAEHPNFALMQQSYSTFKYYSHFLFKVVTKLVNRGYQPHLEDFLLRINFNNYYQDA</t>
  </si>
  <si>
    <t xml:space="preserve">HGHVSDASIKVGENVWDVAPSRPRWNVHGHVSDANIKVGENVWDVAPSRPRWNVHGHVSDASIKVGENVWDVAPSQPRWNVH</t>
  </si>
  <si>
    <t xml:space="preserve">https://www.ebi.ac.uk/interpro/protein/UniProt/A0A6J3GUL4</t>
  </si>
  <si>
    <t xml:space="preserve">&gt;A0A6J3GUL4.1</t>
  </si>
  <si>
    <t xml:space="preserve">A0A6J3GUL4</t>
  </si>
  <si>
    <t xml:space="preserve">SAPAP</t>
  </si>
  <si>
    <t xml:space="preserve">gamma-tubulin complex component 6 isoform X3 </t>
  </si>
  <si>
    <t xml:space="preserve">RefSeq:XP_032122063.1 </t>
  </si>
  <si>
    <t xml:space="preserve">MASITQLFDDLCEALLPAAKTHLGQRSVNRKRAKRSLKKVAYNALFASLFQEETQLQPDTSKLPARNKILMLSFDLRVGGLGPRADRLEELVEELEAAPCCPLVEVGSVLDLLVQLAGSGPPQVLPRKRDYFLNNKHVGRNVPYGGYDCYDLSVLERDVQSLISREECLCHSMIQDTLQVMEATPGTGLPTVGLFSFGDPCGDKFERDTRVSLFGALVHSRAYDMDVRLDLPPVPDSADLSGLAIKVPQSVDQWEDEGFQSASNLTPDSQSEPSMTPDMDLWEAALTYEASKRRCWERVGCPPGHREEPYLTEAGREAFDKFCRLRHGELQLLAGGVLQAPQPVLVKECELVKDVLNVLIGVVSVTFSLCQLAQAFVVKQGVHVSGASPESISNLLSEVAEYGTCYMRLTHFSLQPVLDSSYSKGLVFQAFTSGLRRYLQYYRACVLATPPTLSLLTIGFLFKKLGRQLRYLAELCGVGAALPGTCGGGPRAEFPTGVKLLSYLYQEALHNCSNEHYPVLLSLLKTSCEPYTRFIHDWVYSGVFRDTYGEFMIQVNQEYLSFRDKSYWTHGYVLISKEVEDCVPVFLKHIAHDVYVCGKTINLLKLCCPRHYLCWSDVPVPRISVIFSLEELKEIEKDCAVYVGRMERVARHSSVSKEEKELRMEIAKQELIAHAREAASRVLSALSDRQMSERMALDARKREQFQRLKEQFVKDQEPSLCVLQRRQAARQEELDDDFSYARELRDRERRLKSLEEELERKARQALVDHYSRLSAEAARREQKALWRIQRHRLESARLRFLLEDEKRIREMLKAMTEAHQPQEPADFLLSPHSQVTSGPEHPDGGQGCDSRTAEQHSASWDCPNRPDLRTPQPLKPLAVGAGGPGLQQAEEPGSFSDGLSLGDFLPVGPGAEQSLQTGTVPLLEAALQTISSDLPASAPGEAPSAASTQPSKPQEYDFSTVLRPAVAASPSPGPLQAAECSFLPPSHPPRCAALEEGSSQHTEQLFGHVSGGGVPTGGYNSGIAPTQPRWNTHGHMSDASIRVREETSDVAPTRPRWNIHGHVSDASIRVGENVSDVAPTRPRWNIHGHVSNASIRVGENVSDVAPTRPRLNIHGHVSDASIRVGENVSDVAPTRPRWNTHGHVSDASISLGVCVSDVPPTRPRWNAHGPIPPPHVMLGALSPETESNTPRPQQSLLGHTSQSALSLGARNAALDCGPQLPVEVGPSLSSPSLGCGEERVSMGENVSDVAPSRPQWNIEGHVSDDTISVGENVPDVAPSRPQWNIEGHVSDDTISVGENALDVAPTQPCWSNTPGDSVSEEPGPGRNGDTEELSPNWRLNSQEDAAAQSSRGPGEEKAEAWDGEQAYLAGLAGQYHLEQYPDSYESMSEPPIAHLLRPMLPRAFAFPVDPQAQSAADETAVQLSELLTLPVLMKRSITAPLAAHISLVNKAAVDYFFVELHLEAHYEALRHFLLMEDGEFAQSLSDLLFEKLGAGQTPGELLNPLVLNSVLSKALQCSLHGDTPHASNLSLALKYLPEVFAPNAPDVLSCLELRYKVDWPLNVVITEGCLSKYSGVFSFLLQLKLMMWALKDICFHLKRTALLSHMASSVQFRQLQLFKHEMQHFVRVIQGYIANQILHVTWCEFRARLATVGDLEEIQRAHAEYLHKAVFRGLLTEKAAPVMNIIHSIFSLVLKFRSQLISQAWVPAGGPRGAEHPNFALMQQSYNTFKYYSHFLFKVVTKLVNRGYQPHLEDFLLRINFNNYYQDA</t>
  </si>
  <si>
    <t xml:space="preserve">HGHMSDASIRVREETSDVAPTRPRWNIHGHVSDASIRVGENVSDVAPTRPRWNIHGHVSNASIRVGENVSDVAPTRPRLNIH</t>
  </si>
  <si>
    <t xml:space="preserve">https://www.ebi.ac.uk/interpro/protein/UniProt/A0A6J3GW14</t>
  </si>
  <si>
    <t xml:space="preserve">&gt;A0A6J3GW14.1</t>
  </si>
  <si>
    <t xml:space="preserve">A0A6J3GW14</t>
  </si>
  <si>
    <t xml:space="preserve">gamma-tubulin complex component 6 isoform X1 </t>
  </si>
  <si>
    <t xml:space="preserve">RefSeq:XP_032122061.1 </t>
  </si>
  <si>
    <t xml:space="preserve">MASITQLFDDLCEALLPAAKTHLGQRSVNRKRAKRSLKKVAYNALFASLFQEETQLQPDTSKLPARNKILMLSFDLRVGGLGPRADRLEELVEELEAAPCCPLVEVGSVLDLLVQLAGSGPPQVLPRKRDYFLNNKHVGRNVPYGGYDCYDLSVLERDVQSLISREECLCHSMIQDTLQVMEATPGTGLPTVGLFSFGDPCGDKFERDTRVSLFGALVHSRAYDMDVRLDLPPVPDSADLSGLAIKVPQSVDQWEDEGFQSASNLTPDSQSEPSMTPDMDLWEAALTYEASKRRCWERVGCPPGHREEPYLTEAGREAFDKFCRLRHGELQLLAGGVLQAPQPVLVKECELVKDVLNVLIGVVSVTFSLCQLAQAFVVKQGVHVSGASPESISNLLSEVAEYGTCYMRLTHFSLQPVLDSSYSKGLVFQAFTSGLRRYLQYYRACVLATPPTLSLLTIGFLFKKLGRQLRYLAELCGVGAALPGTCGGGPRAEFPTGVKLLSYLYQEALHNCSNEHYPVLLSLLKTSCEPYTRFIHDWVYSGVFRDTYGEFMIQVNQEYLSFRDKSYWTHGYVLISKEVEDCVPVFLKHIAHDVYVCGKTINLLKLCCPRHYLCWSDVPVPRISVIFSLEELKEIEKDCAVYVGRMERVARHSSVSKEEKELRMEIAKQELIAHAREAASRVLSALSDRQMSERMALDARKREQFQRLKEQFVKDQEPSLCVLQRRQAARQEELDDDFSYARELRDRERRLKSLEEELERKARQALVDHYSRLSAEAARREQKALWRIQRHRLESARLRFLLEDEKRIREMLKAMTEAHQPQEPADFLLSPHSQVTSGPEHPDGGQGCDSRTAEQHSASWDCPNRPDLRTPQPLKPLAVGAGGPGLQQAEEPGSFSDGLSLGDFLPVGPGAEQSLQTGTVPLLEAALQTISSDLPASAPGEAPSAASTQPSKPQEYDFSTVLRPAVAASPSPGPLQAAECSFLPPSHPPRCAALEEGSSQHTEQLFGHVSGGGVPTGGYNSGIAPTQPRWNTHGHMSDASIRVREETSDVAPTRPRWNIHGHVSDASIRVGENVSDVAPTRPRWNIHGHVSNASIRVGENVSDVAPTRPRLNIHGHVSDASIRVGENVSDVAPTRPRWNTHGHVSDASISLGVCVSDVPPTRPRWNAHGPIPPPHVMLGALSPETESNTPRPQQSLLGHTSQSALSLGARNAALDCGPQLPVEVGPSLSSPSLGCGEERVSMGENVSDVAPTLPQWNIKGHVSDNTISVGENVSDVAPSRPQWNIEGHVSDDTISVGENVPDVAPSRPQWNIEGHVSDDTISVGENALDVAPTQPCWSNTPGDSVSEEPGPGRNGDTEELSPNWRLNSQEDAAAQSSRGPGEEKAEAWDGEQAYLAGLAGQYHLEQYPDSYESMSEPPIAHLLRPMLPRAFAFPVDPQAQSAADETAVQLSELLTLPVLMKRSITAPLAAHISLVNKAAVDYFFVELHLEAHYEALRHFLLMEDGEFAQSLSDLLFEKLGAGQTPGELLNPLVLNSVLSKALQCSLHGDTPHASNLSLALKYLPEVFAPNAPDVLSCLELRYKVDWPLNVVITEGCLSKYSGVFSFLLQLKLMMWALKDICFHLKRTALLSHMASSVQFRQLQLFKHEMQHFVRVIQGYIANQILHVTWCEFRARLATVGDLEEIQRAHAEYLHKAVFRGLLTEKAAPVMNIIHSIFSLVLKFRSQLISQAWVPAGGPRGAEHPNFALMQQSYNTFKYYSHFLFKVVTKLVNRGYQPHLEDFLLRINFNNYYQDA</t>
  </si>
  <si>
    <t xml:space="preserve">https://www.ebi.ac.uk/interpro/protein/UniProt/A0A6J3GW77</t>
  </si>
  <si>
    <t xml:space="preserve">&gt;A0A6J3GW77.1</t>
  </si>
  <si>
    <t xml:space="preserve">A0A6J3GW77</t>
  </si>
  <si>
    <t xml:space="preserve">gamma-tubulin complex component 6 isoform X5 </t>
  </si>
  <si>
    <t xml:space="preserve">RefSeq:XP_032122065.1 </t>
  </si>
  <si>
    <t xml:space="preserve">MASITQLFDDLCEALLPAAKTHLGQRSVNRKRAKRSLKKVAYNALFASLFQEETQLQPDTSKLPARNKILMLSFDLRVGGLGPRADRLEELVEELEAAPCCPLVEVGSVLDLLVQLAGSGPPQVLPRKRDYFLNNKHVGRNVPYGGYDCYDLSVLERDVQSLISREECLCHSMIQDTLQVMEATPGTGLPTVGLFSFGDPCGDKFERDTRVSLFGALVHSRAYDMDVRLDLPPVPDSADLSGLAIKVPQSVDQWEDEGFQSASNLTPDSQSEPSMTPDMDLWEAALTYEASKRRCWERVGCPPGHREEPYLTEAGREAFDKFCRLRHGELQLLAGGVLQAPQPVLVKECELVKDVLNVLIGVVSVTFSLCQLAQAFVVKQGVHVSGASPESISNLLSEVAEYGTCYMRLTHFSLQPVLDSSYSKGLVFQAFTSGLRRYLQYYRACVLATPPTLSLLTIGFLFKKLGRQLRYLAELCGVGAALPGTCGGGPRAEFPTGVKLLSYLYQEALHNCSNEHYPVLLSLLKTSCEPYTRFIHDWVYSGVFRDTYGEFMIQVNQEYLSFRDKSYWTHGYVLISKEVEDCVPVFLKHIAHDVYVCGKTINLLKLCCPRHYLCWSDVPVPRISVIFSLEELKEIEKDCAVYVGRMERVARHSSVSKEEKELRMEIAKQELIAHAREAASRVLSALSDRQMSERMALDARKREQFQRLKEQFVKDQEPSLCVLQRRQAARQEELDDDFSYARELRDRERRLKSLEEELERKARQALVDHYSRLSAEAARREQKALWRIQRHRLESARLRFLLEDEKRIREMLKAMTEAHQPQEPADFLLSPHSQVTSGPEHPDGGQGCDSRTAEQHSASWDCPNRPDLRTPQPLKPLAVGAGGPGLQQAEEPGSFSDGLSLGDFLPVGPGAEQSLQTGTVPLLEAALQTISSDLPASAPGEAPSAASTQPSKPQEYDFSTVLRPAVAASPSPGPLQAAECSFLPPSHPPRCAALEEGSSQHTEQLFGHVSGGGVPTGGYNSGIAPTQPRWNTHGHMSDASIRVREETSDVAPTRPRWNIHGHVSDASIRVGENVSDVAPTRPRWNIHGHVSNASIRVGENVSDVAPTRPRLNIHGHVSDASIRVGENVSDVAPTRPRWNTHGPIPPPHVMLGALSPETESNTPRPQQSLLGHTSQSALSLGARNAALDCGPQLPVEVGPSLSSPSLGCGEERVSMGENVSDVAPTLPQWNIKGHVSDNTISVGENVSDVAPSRPQWNIEGHVSDDTISVGENVPDVAPSRPQWNIEGHVSDDTISVGENALDVAPTQPCWSNTPGDSVSEEPGPGRNGDTEELSPNWRLNSQEDAAAQSSRGPGEEKAEAWDGEQAYLAGLAGQYHLEQYPDSYESMSEPPIAHLLRPMLPRAFAFPVDPQAQSAADETAVQLSELLTLPVLMKRSITAPLAAHISLVNKAAVDYFFVELHLEAHYEALRHFLLMEDGEFAQSLSDLLFEKLGAGQTPGELLNPLVLNSVLSKALQCSLHGDTPHASNLSLALKYLPEVFAPNAPDVLSCLELRYKVDWPLNVVITEGCLSKYSGVFSFLLQLKLMMWALKDICFHLKRTALLSHMASSVQFRQLQLFKHEMQHFVRVIQGYIANQILHVTWCEFRARLATVGDLEEIQRAHAEYLHKAVFRGLLTEKAAPVMNIIHSIFSLVLKFRSQLISQAWVPAGGPRGAEHPNFALMQQSYNTFKYYSHFLFKVVTKLVNRGYQPHLEDFLLRINFNNYYQDA</t>
  </si>
  <si>
    <t xml:space="preserve">https://www.ebi.ac.uk/interpro/protein/UniProt/A0A6J3GWK6</t>
  </si>
  <si>
    <t xml:space="preserve">&gt;A0A6J3GWK6.1</t>
  </si>
  <si>
    <t xml:space="preserve">A0A6J3GWK6</t>
  </si>
  <si>
    <t xml:space="preserve">RefSeq:XP_032122064.1 </t>
  </si>
  <si>
    <t xml:space="preserve">MASITQLFDDLCEALLPAAKTHLGQRSVNRKRAKRSLKKVAYNALFASLFQEETQLQPDTSKLPARNKILMLSFDLRVGGLGPRADRLEELVEELEAAPCCPLVEVGSVLDLLVQLAGSGPPQVLPRKRDYFLNNKHVGRNVPYGGYDCYDLSVLERDVQSLISREECLCHSMIQDTLQVMEATPGTGLPTVGLFSFGDPCGDKFERDTRVSLFGALVHSRAYDMDVRLDLPPVPDSADLSGLAIKVPQSVDQWEDEGFQSASNLTPDSQSEPSMTPDMDLWEAALTYEASKRRCWERVGCPPGHREEPYLTEAGREAFDKFCRLRHGELQLLAGGVLQAPQPVLVKECELVKDVLNVLIGVVSVTFSLCQLAQAFVVKQGVHVSGASPESISNLLSEVAEYGTCYMRLTHFSLQPVLDSSYSKGLVFQAFTSGLRRYLQYYRACVLATPPTLSLLTIGFLFKKLGRQLRYLAELCGVGAALPGTCGGGPRAEFPTGVKLLSYLYQEALHNCSNEHYPVLLSLLKTSCEPYTRFIHDWVYSGVFRDTYGEFMIQVNQEYLSFRDKSYWTHGYVLISKEVEDCVPVFLKHIAHDVYVCGKTINLLKLCCPRHYLCWSDVPVPRISVIFSLEELKEIEKDCAVYVGRMERVARHSSVSKEEKELRMEIAKQELIAHAREAASRVLSALSDRQMSERMALDARKREQFQRLKEQFVKDQEPSLCVLQRRQAARQEELDDDFSYARELRDRERRLKSLEEELERKARQALVDHYSRLSAEAARREQKALWRIQRHRLESARLRFLLEDEKRIREMLKAMTEAHQPQEPADFLLSPHSQVTSGPEHPDGGQGCDSRTAEQHSASWDCPNRPDLRTPQPLKPLAVGAGGPGLQQAEEPGSFSDGLSLGDFLPVGPGAEQSLQTGTVPLLEAALQTISSDLPASAPGEAPSAASTQPSKPQEYDFSTVLRPAVAASPSPGPLQAAECSFLPPSHPPRCAALEEGSSQHTEQLFGHVSGGGVPTGGYNSGIAPTQPRWNTHGHMSDASIRVREETSDVAPTRPRWNIHGHVSDASIRVGENVSDVAPTRPRWNIHGHVSNASIRVGENVSDVAPTRPRLNIHGHVSDASIRVGENVSDVAPTRPRWNTHGHVSDASISLGVCVSDVPPTRPRWNAHGPIPPPHVMLGALSPETESNTPRPQQSLLGHTSQSALSLGARNAALDCGPQLPVEVGPSLSSPSLGCGEERVSMGENVSDVAPTLPQWNIEGHVSDDTISVGENVPDVAPSRPQWNIEGHVSDDTISVGENALDVAPTQPCWSNTPGDSVSEEPGPGRNGDTEELSPNWRLNSQEDAAAQSSRGPGEEKAEAWDGEQAYLAGLAGQYHLEQYPDSYESMSEPPIAHLLRPMLPRAFAFPVDPQAQSAADETAVQLSELLTLPVLMKRSITAPLAAHISLVNKAAVDYFFVELHLEAHYEALRHFLLMEDGEFAQSLSDLLFEKLGAGQTPGELLNPLVLNSVLSKALQCSLHGDTPHASNLSLALKYLPEVFAPNAPDVLSCLELRYKVDWPLNVVITEGCLSKYSGVFSFLLQLKLMMWALKDICFHLKRTALLSHMASSVQFRQLQLFKHEMQHFVRVIQGYIANQILHVTWCEFRARLATVGDLEEIQRAHAEYLHKAVFRGLLTEKAAPVMNIIHSIFSLVLKFRSQLISQAWVPAGGPRGAEHPNFALMQQSYNTFKYYSHFLFKVVTKLVNRGYQPHLEDFLLRINFNNYYQDA</t>
  </si>
  <si>
    <t xml:space="preserve">https://www.ebi.ac.uk/interpro/protein/UniProt/A0A6J3GX39</t>
  </si>
  <si>
    <t xml:space="preserve">&gt;A0A6J3GX39.1</t>
  </si>
  <si>
    <t xml:space="preserve">A0A6J3GX39</t>
  </si>
  <si>
    <t xml:space="preserve">RefSeq:XP_032122062.1 </t>
  </si>
  <si>
    <t xml:space="preserve">MASITQLFDDLCEALLPAAKTHLGQRSVNRKRAKRSLKKVAYNALFASLFQEETQLQPDTSKLPARNKILMLSFDLRVGGLGPRADRLEELVEELEAAPCCPLVEVGSVLDLLVQLAGSGPPQVLPRKRDYFLNNKHVGRNVPYGGYDCYDLSVLERDVQSLISREECLCHSMIQDTLQVMEATPGTGLPTVGLFSFGDPCGDKFERDTRVSLFGALVHSRAYDMDVRLDLPPVPDSADLSGLAIKVPQSVDQWEDEGFQSASNLTPDSQSEPSMTPDMDLWEAALTYEASKRRCWERVGCPPGHREEPYLTEAGREAFDKFCRLRHGELQLLAGGVLQAPQPVLVKECELVKDVLNVLIGVVSVTFSLCQLAQAFVVKQGVHVSGASPESISNLLSEVAEYGTCYMRLTHFSLQPVLDSSYSKGLVFQAFTSGLRRYLQYYRACVLATPPTLSLLTIGFLFKKLGRQLRYLAELCGVGAALPGTCGGGPRAEFPTGVKLLSYLYQEALHNCSNEHYPVLLSLLKTSCEPYTRFIHDWVYSGVFRDTYGEFMIQVNQEYLSFRDKSYWTHGYVLISKEVEDCVPVFLKHIAHDVYVCGKTINLLKLCCPRHYLCWSDVPVPRISVIFSLEELKEIEKDCAVYVGRMERVARHSSVSKEEKELRMEIAKQELIAHAREAASRVLSALSDRQMSERMALDARKREQFQRLKEQFVKDQERRQAARQEELDDDFSYARELRDRERRLKSLEEELERKARQALVDHYSRLSAEAARREQKALWRIQRHRLESARLRFLLEDEKRIREMLKAMTEAHQPQEPADFLLSPHSQVTSGPEHPDGGQGCDSRTAEQHSASWDCPNRPDLRTPQPLKPLAVGAGGPGLQQAEEPGSFSDGLSLGDFLPVGPGAEQSLQTGTVPLLEAALQTISSDLPASAPGEAPSAASTQPSKPQEYDFSTVLRPAVAASPSPGPLQAAECSFLPPSHPPRCAALEEGSSQHTEQLFGHVSGGGVPTGGYNSGIAPTQPRWNTHGHMSDASIRVREETSDVAPTRPRWNIHGHVSDASIRVGENVSDVAPTRPRWNIHGHVSNASIRVGENVSDVAPTRPRLNIHGHVSDASIRVGENVSDVAPTRPRWNTHGHVSDASISLGVCVSDVPPTRPRWNAHGPIPPPHVMLGALSPETESNTPRPQQSLLGHTSQSALSLGARNAALDCGPQLPVEVGPSLSSPSLGCGEERVSMGENVSDVAPTLPQWNIKGHVSDNTISVGENVSDVAPSRPQWNIEGHVSDDTISVGENVPDVAPSRPQWNIEGHVSDDTISVGENALDVAPTQPCWSNTPGDSVSEEPGPGRNGDTEELSPNWRLNSQEDAAAQSSRGPGEEKAEAWDGEQAYLAGLAGQYHLEQYPDSYESMSEPPIAHLLRPMLPRAFAFPVDPQAQSAADETAVQLSELLTLPVLMKRSITAPLAAHISLVNKAAVDYFFVELHLEAHYEALRHFLLMEDGEFAQSLSDLLFEKLGAGQTPGELLNPLVLNSVLSKALQCSLHGDTPHASNLSLALKYLPEVFAPNAPDVLSCLELRYKVDWPLNVVITEGCLSKYSGVFSFLLQLKLMMWALKDICFHLKRTALLSHMASSVQFRQLQLFKHEMQHFVRVIQGYIANQILHVTWCEFRARLATVGDLEEIQRAHAEYLHKAVFRGLLTEKAAPVMNIIHSIFSLVLKFRSQLISQAWVPAGGPRGAEHPNFALMQQSYNTFKYYSHFLFKVVTKLVNRGYQPHLEDFLLRINFNNYYQDA</t>
  </si>
  <si>
    <t xml:space="preserve">cluster43</t>
  </si>
  <si>
    <t xml:space="preserve">https://www.ebi.ac.uk/interpro/protein/UniProt/A0A6J3S3Y6</t>
  </si>
  <si>
    <t xml:space="preserve">&gt;A0A6J3S3Y6.1</t>
  </si>
  <si>
    <t xml:space="preserve">A0A6J3S3Y6</t>
  </si>
  <si>
    <t xml:space="preserve">TURTR</t>
  </si>
  <si>
    <t xml:space="preserve">RefSeq:XP_033721657.1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</si>
  <si>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QVPDSADLSGLAIKVSSSVDQSEDEGFQSASNLTPDSQSEPGMTPDIDLWDAVLTYEASKRRCWEQVGCPPGHREEPYLTEAGRAAFDRSCRLCQAGLQVLGGGLLQAPQPVLVKECELVKDALNILIGVVSATFSLCQPAQAFTVKQGVHVSGASPESISSLLSEVAECGTHYARLSHFSLQPVLDSSCSEGLVFQAFTSGLRRYLQYYRACVLSTPPTLSLLTIAFLFKKLGRQLRYLAELCGVGTGLLGAGGRAPGAAFPTGVKLLSYLYQEALDNCSNEHYPVLLSLLKTSCEPYTRFIHDWVYSGVFRDVYGEFMIQVNHEYLGFRDKFYWTHGYVLISKEVEDCVPVFLRHVAHDVYVCGKTINLLKLCCPRHYLCCSDVPVPRVSVIFSLEELKDIEKDCAIYVGRMERVARHSSISKEEKELRMEIAKQELIVQAREAASRVLSALSDRQLSERMALDAQKREQFQRLKEQFVKDQERRRAARQEELDDDFSYARELRDRQRRLKALEEQLERKARQALVDHYSKLSAEAARREQKALWKVQRHRLAGARLRFLLEDQKRVQELLEDMAEGKPLEPLAILPGARFQASFLGPEHPDGGGSCDPGHEGRHEAARDSPDRQSVLTPQPLEPPAAGACGSGPGAGPLSEQAEGPGPFSVGLSIRDFLPTAQGAEQPVLTSAAPVLDEALQTIGSDLPPLAPSAAADTGPSGPQEYDFRTILRPSVAAPASPGALQTAGGSLGSEGQRLREDTHVQLDTCVPDGRVALPYAHPPQHPSCQEESSQDPGQLCGQVAEPGVPTEGYASGMAPARPRWNVHGHVSDANIRVGENVWDVAPSRPRWNVHGHVSDASIRVGENVWDVAPSRPRWNVHGHVSQSSVMLGLLSGEAEPNVPGPPWAPPDHGSRSGLSLGAQSPAREDEPRLPAETASGGSGRGEETGLQDLLSAEAAPTALEDSIPEEPGPGASGDSQDLSPGGPPSSQVRADGVRGWGPGVGAACAAGGPPAPAWPVVGSEGSALGLGSTRGMPPAQSVLSHSRGTGGLLEAGLSQEGVDTRSSPGPGEEAAQRWDREQAYLAGLAGQYCLERYPDSYEAMSEPPVARLLHHGLPRAFALPEDPGAQSDADASAVQLSELLPLPVLMKHSITAPLAAHVSLVNKAAVDYFFVELHLGAHFEALRHFLLMEDGEFAQSLSDLLFEKLGAGQTPGELLSPLVLNSVLSKALQYSLHGDTPHAANLSFALKFLPETFAPNAPDVLSCLELRYKVDWPLNIVVTEGCLSRYSGIFSFLLQLKLMMWTLKDVCFHLKRTARVSHAAGSVQFRQLQLFKHEMQHFVKVIQGYIANQILHVTWCEFQARLASVGDLEEIQRAHAEYLHKAVFRGLLTEKAAPVMNIIHSTFSLVLKFRSQLIAQPWRGPEHPNFALLQQSYSTFKYYSHFLFKVVSKLVNRGYQPHLEDFLLRINFNSYYQDA</t>
  </si>
  <si>
    <t xml:space="preserve">HGHVSDANIRVGENVWDVAPSRPRWNVHGHVSDASIRVGENVWDVAPSRPRWNVHGHVSQSSVMLGLLSGEAEPNVPGPPWA</t>
  </si>
  <si>
    <t xml:space="preserve">https://www.ebi.ac.uk/interpro/protein/UniProt/A0A6J3S498</t>
  </si>
  <si>
    <t xml:space="preserve">&gt;A0A6J3S498.1</t>
  </si>
  <si>
    <t xml:space="preserve">A0A6J3S498</t>
  </si>
  <si>
    <t xml:space="preserve">RefSeq:XP_033721658.1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</si>
  <si>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QVPDSADLSGLAIKVSSSVDQSEDEGFQSASNLTPDSQSEPGMTPDIDLWDAVLTYEASKRRCWEQVGCPPGHREEPYLTEAGRAAFDRSCRLCQAGLQVLGGGLLQAPQPVLVKECELVKDALNILIGVVSATFSLCQPAQAFTVKQGVHVSGASPESISSLLSEVAECGTHYARLSHFSLQPVLDSSCSEGLVFQAFTSGLRRYLQYYRACVLSTPPTLSLLTIAFLFKKLGRQLRYLAELCGVGTGLLGAGGRAPGAAFPTGVKLLSYLYQEALDNCSNEHYPVLLSLLKTSCEPYTRFIHDWVYSGVFRDVYGEFMIQVNHEYLGFRDKFYWTHGYVLISKEVEDCVPVFLRHVAHDVYVCGKTINLLKLCCPRHYLCCSDVPVPRVSVIFSLEELKDIEKDCAIYVGRMERVARHSSISKEEKELRMEIAKQELIVQAREAASRVLSALSDRQLSERMALDAQKREQFQRLKEQFVKDQERRRAARQEELDDDFSYARELRDRQRRLKALEEQLERKARQALVDHYSKLSAEAARREQKALWKVQRHRLAGARLRFLLEDQKRVQELLEDMAEGKPLEPLAILPGARFQASFLGPEHPDGGGSCDPGHEGRHEAARDSPDRQSVLTPQPLEPPAAGACGSGPGAGPLSEQAEGPGPFSVGLSIRDFLPTAQGAEQPVLTSAAPVLDEALQTIGSDLPPLAPSAAADTGPSGPQEYDFRTILRPSVAAPASPGALQTAGGSLGSEGQRLREDTHVQLDTCVPDGRVALPYAHPPQHPSCQEESSQDPGQLCGQVAEPGVPTEGYASGMAPARPRWNVHGHVSDANIRVGENVWDVAPSRPRWNVHGHVSDASIRVGENVWDVAPSRPRWNVHGHVSQSSVMLGLLSGEAEPNVPGPPWAPPDHGSRSGLSLGAQSPAREDEPRLPAETASGGSGRGEETGLQDLLSAEAAPTALEDSIPEEPGPGASGDSQDLSPGGPPSSQEGVDTRSSPGPGEEAAQRWDREQAYLAGLAGQYCLERYPDSYEAMSEPPVARLLHHGLPRAFALPEDPGAQSDADASAVQLSELLPLPVLMKHSITAPLAAHVSLVNKAAVDYFFVELHLGAHFEALRHFLLMEDGEFAQSLSDLLFEKLGAGQTPGELLSPLVLNSVLSKALQYSLHGDTPHAANLSFALKFLPETFAPNAPDVLSCLELRYKVDWPLNIVVTEGCLSRYSGIFSFLLQLKLMMWTLKDVCFHLKRTARVSHAAGSVQFRQLQLFKHEMQHFVKVIQGYIANQILHVTWCEFQARLASVGDLEEIQRAHAEYLHKAVFRGLLTEKAAPVMNIIHSTFSLVLKFRSQLIAQPWRGPEHPNFALLQQSYSTFKYYSHFLFKVVSKLVNRGYQPHLEDFLLRINFNSYYQDA</t>
  </si>
  <si>
    <t xml:space="preserve">cluster137</t>
  </si>
  <si>
    <t xml:space="preserve">https://www.ebi.ac.uk/interpro/protein/UniProt/A0A6L9HS87</t>
  </si>
  <si>
    <t xml:space="preserve">&gt;A0A6L9HS87.1</t>
  </si>
  <si>
    <t xml:space="preserve">A0A6L9HS87</t>
  </si>
  <si>
    <t xml:space="preserve">EMBL:NBI88497.1 (Fragment)</t>
  </si>
  <si>
    <t xml:space="preserve">GHTHTKACYTIPEGYVCGLEESEGHTHNDECYKEELTCKIQEHSHTDLCYTDAAADVEDPVVWDNQYAGVEWKGNWAEDLVEAARLQLGFRESANNYVVAADGSHKGYSRYGQFSGDMYRDWDGAFVNFCLHYAGIAASGWFPQEADTA</t>
  </si>
  <si>
    <t xml:space="preserve">HTHTKACYTIPEGYVCGLEESEGHTHNDECYKEELTCKIQEHSHTDLCYTDAAADVEDPVVWDNQYAGV</t>
  </si>
  <si>
    <t xml:space="preserve">https://www.ebi.ac.uk/interpro/protein/UniProt/A0A6M3T943</t>
  </si>
  <si>
    <t xml:space="preserve">&gt;A0A6M3T943.1</t>
  </si>
  <si>
    <t xml:space="preserve">A0A6M3T943</t>
  </si>
  <si>
    <t xml:space="preserve">EMBL:QJD50591.1 </t>
  </si>
  <si>
    <t xml:space="preserve">cluster77</t>
  </si>
  <si>
    <t xml:space="preserve">https://www.ebi.ac.uk/interpro/protein/UniProt/A0A6N2KCG6</t>
  </si>
  <si>
    <t xml:space="preserve">&gt;A0A6N2KCG6.1</t>
  </si>
  <si>
    <t xml:space="preserve">A0A6N2KCG6</t>
  </si>
  <si>
    <t xml:space="preserve">SALVM</t>
  </si>
  <si>
    <t xml:space="preserve">XS domain-containing protein </t>
  </si>
  <si>
    <t xml:space="preserve">Pfam:PF03468 </t>
  </si>
  <si>
    <t xml:space="preserve">MGEITISGSFFSMLSVLGRGSRRGTRKEEAQHLALARYIRNHLDVKDRSESSSKGFKMEPPAVHDHNKEQLFVRSAKRPKTESLATHDHDKEQLFVPSSKSPKTESLATHDHDEEQLFIPKTECHAVHDHDKRQLLVWPWMGVLANIQTEMKDGRVDELARNGFNPIRVHPLWGRYGHSGFAIVEFKKDWDGSDFDLNHCGKKEYTETSARDRGQRLYGWIAKEEISQKERGFKKCRWETSRGPKEGCQTCFNLKSTLERKHDCLREMESRYKETSASLNKVMGQKETMEKSYNEEIRKMQQNEHDHFEEISVEHEKVTRLLLAGMKN</t>
  </si>
  <si>
    <t xml:space="preserve">HDHNKEQLFVRSAKRPKTESLATHDHDKEQLFVPSSKSPKTESLATHDHDEEQLFIPKTECHAVHDHDKRQLLV</t>
  </si>
  <si>
    <t xml:space="preserve">https://www.ebi.ac.uk/interpro/protein/UniProt/A0A6N2NBW5</t>
  </si>
  <si>
    <t xml:space="preserve">&gt;A0A6N2NBW5.1</t>
  </si>
  <si>
    <t xml:space="preserve">A0A6N2NBW5</t>
  </si>
  <si>
    <t xml:space="preserve">EMBL:VFU64578.1 </t>
  </si>
  <si>
    <t xml:space="preserve">MSIRSQERDIRESEFYEYEDRHYKDLKKEKIRVRVSGSVYKCPYCHGRDYHLRELLQHASVLGRGSRRGTRKEEAQHLALARYIRNHLDVKDRSESSSKGFKMEPPAVHDHNKEQLFVRSAKRPKTESLATHDHDKEQLFVPSSKSPKTESLATHDHDEEQLFIPKTECHAVHDHDKRQLLVWPWMGVLANIQTEMKDGRRVGESGSKLRDELARNGFNPIRVHPLWGRYGHSGFAIVEFKKDWDGFSNAIMFEKDFDLNHCGKKEYTETSARDRGQRLYGWIAKEVDYNASGLVGDHLRKNGDLKSVDGKQAEDQRKDAKLVSNLKSTLERKHDCLREMESRYKETSASLNKVMGQKETMEKSYNEEIRKMQQNEHDHFEEISVEHEKVTRLLLARNEELKQREKQLQRREAQNENERLKLHHEKKMLLDYCPAPAVVLVVVLNERATLEQKRADESVLRLAEEQKREKEKLHKKIIDLEKKLDAKQALELEIECMKNSLQIMKHMGEDEDLDVKKKMDTVREELKEKEEELDGLELLNQALIIKERKTNDELQDARKELINASIRLNFCDFIAVHLTHAVMSMYLGQWRPRTFIGVKRMGDLDGKPFHEASKIKFLDEEAEEKALELCSLWEDRLRDPSWHPFKVILDKEGNSKEIINEDDENLRSLKSEFGGGVYNAMVTALKEMNEYNPSGRRVALPEFGGLRFLVCTRELASDT</t>
  </si>
  <si>
    <t xml:space="preserve">cluster149</t>
  </si>
  <si>
    <t xml:space="preserve">https://www.ebi.ac.uk/interpro/protein/UniProt/A0A6P0ZTM7</t>
  </si>
  <si>
    <t xml:space="preserve">&gt;A0A6P0ZTM7.1</t>
  </si>
  <si>
    <t xml:space="preserve">A0A6P0ZTM7</t>
  </si>
  <si>
    <t xml:space="preserve">EMBL:NET82481.1 </t>
  </si>
  <si>
    <t xml:space="preserve">MLVAWACWWHGHVAVEWACWWHGHVGGMGMLVEWACWWHGHVGGMGMLVEWASCPLSIFGEPVSKPPYAIPDSRLPTPCSLLPTPYSLS</t>
  </si>
  <si>
    <t xml:space="preserve">HGHVAVEWACWWHGHVGGMGMLVEWACWWHGHVGGMGMLVEWASCPLSIFGEPVSKP</t>
  </si>
  <si>
    <t xml:space="preserve">https://www.ebi.ac.uk/interpro/protein/UniProt/A0A6P2NEA0</t>
  </si>
  <si>
    <t xml:space="preserve">&gt;A0A6P2NEA0.1</t>
  </si>
  <si>
    <t xml:space="preserve">A0A6P2NEA0</t>
  </si>
  <si>
    <t xml:space="preserve">Putative phage tail protein </t>
  </si>
  <si>
    <t xml:space="preserve">EMBL:VWB93530.1 </t>
  </si>
  <si>
    <t xml:space="preserve">MATQIIITDAGRAALVAAGNGGTNAHQVVEIGLANAPFVADKGLTKLPNELKRIKSFGGANVAPDTIHTTLKDDSADQYSLYGFGLYLENGVLLAAYGQATPIMEKSPAALLLLSSDMQFTAIDATKLVFGDASFLNPPATTERQGVVELATQAEVNAGGDDTRAVTPKTAATRYAALSGATFTGPVITDFDAGPETAHVLVRPPSGKNGRESRVRLHGTFGGNHADTGTRLIATIRSGFDNGAWGREYVDLWLNRTGNDNQVDANQARALRIAYGGRVLVGDVRNDDGNSRLRVGGDIAAEGTSYAKAASIDGGAGNFSTLFFTDGGKIRWSLFKRDGVATGGNGGNNFGLNAFADDGATQFSSFRVDRGTQTFAVAKRLTVGDVGDDGKNALQVGGNAAFKGGLTTREMDVNGAHFRAISNDYGAFLRNDGTNVYLLSTNKGNPEGQWNDFRPFAWSLADGIVRISDSGALTNIGGDLAIGRNTNEGHIRLGPVDGHFYANAHSVGWWGQADSFQYILDDHTFRINGNPVWHSGNLTPLDRTKGGTMSGDLWFDPGKRIYLSEGSAQAPSLTFINDGAPDTGLYHINDGSFGVTCNGIPQVSFTPGGTTFQTPVKGPTPAAGDRSTSLATTEWVLAALSKATVGQIVFEPRTLPRAGFLKANGTLVNRADYPALWAYAEASGTLVSDDEWRNERWGCFSTGDGSTTFRLPELRGEFIRCWADGRDDIDPQRAIGTYQAPQNRSHAHGASAAAVGDHAHSAWTDAQGWHGHHGWTAGVGDHQHVSPWGESVSVYRPPWGTWGAANNTGSGSSDGDNVWGMTSPAGGHSHEFNTEGAGNHGHNVGIGGAGNHSHAITVNADGGNEARPRNIALLAMIRAY</t>
  </si>
  <si>
    <t xml:space="preserve">cluster120</t>
  </si>
  <si>
    <t xml:space="preserve">https://www.ebi.ac.uk/interpro/protein/UniProt/A0A6P2SPV4</t>
  </si>
  <si>
    <t xml:space="preserve">&gt;A0A6P2SPV4.1</t>
  </si>
  <si>
    <t xml:space="preserve">A0A6P2SPV4</t>
  </si>
  <si>
    <t xml:space="preserve">BURL3</t>
  </si>
  <si>
    <t xml:space="preserve">EMBL:VWC47685.1 </t>
  </si>
  <si>
    <t xml:space="preserve">MATQIIITDAGRAALVAAGNGGTNAHQVVEIGLANAPFVADKGLTKLPNELKRIKSFGGANVAPDTIHTTLKDDSTDQYSLYGFGLYLENGVLLAAYGQTTPIMEKSPAALLLLSSDMQFTALDATQLVFGDASFLNPPATTDRQGVVELATQAEVDTGSDDTRAVTPKTAAARYAALTGAKFTGPVVTEFDAGPDTAHVSIRPPSGKTGRESRLRLHGTFGGNNADTGTRLIATIRSGFDNGAWGREYVDLWLNRTGNDNQSDANQARALRVGYGGRVLVGDVKNDDGNSRLRVGGDIAVEGTSNSKNSTIDGGAGNFSTLFFADGGKFRWSMFKRDGAATGGNNGNDFGMNAFADDGVTQFPAFRVSRGNQTFSVAKRLTVGDIGDDGRNAIQVGGSATFAGGLTAREMDATGSHFRAISNGYGAFLRNDGKDVYLLSTDKGDPDGQWNDFRPFSWSLISGNVLINGNGASTNIGGDLVVGKTTDEGRIRVGPTDGYFYANAQTVGWWRNNDSFQYFMEDRTFRVNGKRVWHAGNLTPLDRATGGTLSGDLQFDAGKRLFLSEGSAQVPSLTFINDGAPDTGLYHINDGSFGVTCNATAQVTFTPGGTVFQTPVRGPTPAAGDRSTALATTEWVLAALSTTSVGQIIFEPRTSVRAGFLKANGALVKRADYPALWAYAQASGALVTEDEWPQGLWASFSSGDGSTTFRLPELRGEFIRCWDDARGIDANRILGSWQDSANRSHGHGASAAAVGDHAHSAWTDAQGWHGHHGWTGGAGGHNHNNGAFSRLLRPPYGGSLTGSDQAGSGSEQAVGPGDSQDIVGVGDHGHEFNTEGAGTHGHNVGIGAAGNHSHAITVNLDGANESRSRNVALLALIRAY</t>
  </si>
  <si>
    <t xml:space="preserve">HGHEFNTEGAGTHGHNVGIGAAGNHSHAITVNLDGANESRSRNVALLALIRA</t>
  </si>
  <si>
    <t xml:space="preserve">cluster119</t>
  </si>
  <si>
    <t xml:space="preserve">https://www.ebi.ac.uk/interpro/protein/UniProt/A0A6P2YKJ9</t>
  </si>
  <si>
    <t xml:space="preserve">&gt;A0A6P2YKJ9.1</t>
  </si>
  <si>
    <t xml:space="preserve">A0A6P2YKJ9</t>
  </si>
  <si>
    <t xml:space="preserve">EMBL:VWD22601.1 </t>
  </si>
  <si>
    <t xml:space="preserve">MATQIIITDTGRAALVAAGNGGTNAHQVVEIGLANAPFVADKGLAKLPNELKRIKSFGGANVAPDTIHTTLKDDSTDQYSLYGFGLYLENGVLLAAYGQTTPIMEKSPAALLLLSSDMQFTAIDATKLVFGDASFLNPPATTERQGVVELATQAEVNAGADDTRAVTPKTAASRYAALTGARFTGPVVTEFDAGPDTAHVSIRPPSGQTGRESRVRLHGTFGGNNADTGTRLIATMRAGFDNGAWGREYLDLWINKTGNDPQTDANQARAVRVTYGGRVLVGNGGVDDGNSTLQVAGNAKASGTLYSTASSIQAAGSGTGYATLFLTNPDSSKVRWTVYKEDSVEGVGNAGSHFGINSFDDSGNQTRRLFIRRDTGTVSVTKRLTVGDIGDDGRNVIQVGGNATFKGGLTSREMDVNGAHFRAISNDYGAFLRNDGTNMYLLSTNKGNPEGQWNDFRPFAWNLATGLVTIDGQGAGTTIGGNANVRGELSVGTSQAQGSIRVGPVDGFLYSNNDGYGWWTPTKGAFQYYIADRTFRIDGNPVWHLGNLTPLDRTKGGTMSGDLWFDPGKRLFLSEGSAKVPSLTFINDGAPDTGLYHINDGSFGVTCNGIPQVSFTPGGTVFQTPVQGPTPAPGDRSKALATTEWVLAALSTATVGQIVFEPRTLPRAGFLKANGVLVNRADYPALWAYAQASGTLVSDDEWRNERWGCFSLGDGSTTFRLPELRGEFIRCWADGRDDIDAQRAIGSYQGAQNRSHTHGASAAAVGDHVHSAWTDARGWHGHHGWTGGAGGHNHNNGAFSRLLRPPYGGSLTGSDQAGSGSEQAVGAGDSQDIVGVGDHGHEFNTEGAGTHDHSVGIGGAGNHSHAITVNADGGNEARPRNIALLAMIRAY</t>
  </si>
  <si>
    <t xml:space="preserve">HGHEFNTEGAGTHDHSVGIGGAGNHSHAITVNADGGNEARPRNIALLAMIRA</t>
  </si>
  <si>
    <t xml:space="preserve">https://www.ebi.ac.uk/interpro/protein/UniProt/A0A6P3HLU6</t>
  </si>
  <si>
    <t xml:space="preserve">&gt;A0A6P3HLU6.1</t>
  </si>
  <si>
    <t xml:space="preserve">A0A6P3HLU6</t>
  </si>
  <si>
    <t xml:space="preserve">BISBI</t>
  </si>
  <si>
    <t xml:space="preserve">AVLKLDYVDRQGRAWVFCPPGLPASVYRYLAELCGVGTTLQGSGGGEPRAAFPTGVKLLSYLYQEALDNCSNEHYPVLLSLLKTSCEPYTRFIHDWVYSGVFRDVYGEFMIQVNHEYLGFRGRWGLLPGEDAAVGRVRAALRLRSPAASARLRTWGWGWGSGWGSGSHPPRLPPHVLLVPFQGMLEAVAEGRPLEQPAILPGACSQTSAHSRAGDQASFLGPVPPDRGGSCDPGREEPREAAPAGPHGQSTLMLQPLKSPGAGAYGTGPGAGLLWGQAEEPGPFAGLSLRDFLPAAQGTEAGLSGAAPVLEEALQTIGSDLPPMAPSTAMDLTPVRPQEYDFRTVLRPTVAASGSAGALQTAGGSPGSRGQQLQEDTQVPLDTCGLDPPQHPSPLEERCLATAQVLGAEPGVPRGGCASGMTPSRPRWNVHGHVSDASIRVGENVWDVAPSRPRWNVHGHVSDASIRVGENVWDVAPSRPRWNVHGHVSDASIRVGENVWDVAPSRPRWNVHGHVSQSSVVLGVLSGEAEPNLPRPPLCPPDPGPQLGLSSGAQGPAQEHTLQLPAEAASGSSSAQVVGPGPGHGEEGGPQASLSAEAVPAALGDGTLEEPGLGMSEDSRDLSPSSQENADVQSSPDAGEAAAQLWDREQAYLVGLAGQYRLEQYPDSYEAMSEPPVARLLHHGLPRAFALPEDAGVPSDADESAVQLSELLPLPVLMKHSVTAPLAAHVSLVNKAVVDYFFVELNLGAHFEALRHFLLMEDGEFAQSLSDLLFEKLGAGQTPGELLSPLVLNSVLSKALQYSLHGDSPHAANLSFALKFLPETFAPNAPDVLSCLELRYKVDWPLNIVVTEGCLSRYGGIFSFLLQLKLMMWTLKDVCFHLKRTASVGDLEEIQRAHAEYLHKAVFRGLLTEKAAPVMNVIHSVFSLVLKFRSQLISQPWGPAGGPRGPEHPNFALMQQSYSAFKYYSHFLFKVVSKLVNRGYQPHLEDFLLRINFNNYYQDA</t>
  </si>
  <si>
    <t xml:space="preserve">https://www.ebi.ac.uk/interpro/protein/UniProt/A0A6P4VTW1</t>
  </si>
  <si>
    <t xml:space="preserve">&gt;A0A6P4VTW1.1</t>
  </si>
  <si>
    <t xml:space="preserve">A0A6P4VTW1</t>
  </si>
  <si>
    <t xml:space="preserve">PANPR</t>
  </si>
  <si>
    <t xml:space="preserve">RefSeq:XP_019301906.1 </t>
  </si>
  <si>
    <t xml:space="preserve">MASVPQLFDDLCEALLPAAKARLGQRGVSRKRAKQGLKRVAYNALFTNLFQEETHKLQADLSKLPVKNKVLLLSFDLRAGGLGPEADRLEELVEELQAAPGCPLTEVASVLDLLVRLAGSGPPQVLRRKRDYFFNNKHVGRNVPYSGYDCYDLSVFEMDVQSLISREEYLCQDMVRKALQVMEAAPGTGLPTVGLFSYGDPCSDRFERDTRVSLFGALVHSRTYDMDVRLDLPPMPDSADLSGLAIKVPQSVDQSEDEGFQSASNLTPDSQSEPGMTPDIDLWDAVLTYEASKRRCWEQVGCPPGHKEEPYLTEAGRDTFDRFCRLRQGELQVLGGGLLQAPQPVLVKECELVKDALNVLIGVVSTTFSLCQPAQTFMVRRGVHVSGASPESISSLLSEVAECGTHYARLSQFSLQPLLDSSCSKGLVLQAFTSGLRRYLQYYRACVLSTPPTLSLLTIGFLFKKLGRQLRYLAELCGVGGGGPRAEFPTGVRLLSYLYQEALDNCSNEHYPVLLSLLQTSCEPYTRFIHDWVYSGLFRDTYGEFMIQVNHEYLGFRDKFYWTHGYVLISKEVEDCVPVFLKHIAHDVYVCGKTINLLKLCCPRHYLCWSDVPVPRISVIFSPEELKEVERDCAIYVGRMERVARHSSISKEEKELRMEIAKQELIVQAREAASRVLRALSDRQTSERMALDARKREQFQRLKEQFVRDQERRRAARQEDPDGDFGYARELRDRERRLRALEEQLERKARQALVDHYSKLSAEAARREQKALWKIQRHRLAGARLRFLVEDEKRTREMLKDMSEKSLEAPAVLPGAHSQASSPGPEHLAGGGTCDSGYAGRHVAAYDCASTQTPQLPRPLVAAVCGPQPERVDRPGPFSEGLGIQDFLPTAREAGEAEHVGVAPILEEALQTIGSDLPPSAVSEVAGTEPSGPQEYDFRTILRPAVVTLASPASLQTVGGGSSNEGQQLWEDSLMQLENTCVPDGPMAVPHSHTPRLRSSQEGSSQAMGQLLGHVPGGSIPAGGYASGMAPSRPQWNVHGHVSDASIKVGENVCDVAPSRPRWNVHGHVSDASIKVGENVCDVAPSRPRWNVHGHVSDASIKVGENVCDVAPSRPRWNVHGHVSDASIKVGENVCDVAPSRPRWNVHGHVSDASIKVGENVCDVAPSRPRWNVHGHVSDASIKVGENVCDVAPSRPRWNVHGHVSDASIKVGENVCDVAPSRPRWNVHGHVSDASIKVGENVCDVAPSRPRWNVHGHVSDASIKVGENVCDVAPSRPRWNVHGHVSDASIKVGENVCDVAPSRPQWNVHGHVSQSRVVLDALSGEDQPDTPTPYQSPTDHESQSGLSLGAQSPVGGHEPRRPADRASDGSCSHVVSSGSGEASDQASLSAVAASGALGDGIPEEPGRSGDTEDLSPSHPSSSQEGVATGSSPGLGEEEAAAQRWGQEQAYLTGLAEQYRLEQYPDSYEAMSEPPVAHLLHHGLPRAFSLPEEPRVRSDADETAVELSELLPLPVLMKHSITAPLAAQLGAGQTPGELLNPLVLNSVLSKALQYSLHGDTPYAANLSFALKFLPEAFAPNAPDVLNCLELRWTGPSTSWSXWGEGGGAGTPSGLVCPLLPQLGAGQTPGELLNPLVLNSVLSKALQYSLHGDTPYAANLSFALKFLPEAFAPNAPDVLNCLELRYKVDWPLNIVVTESCLSRYSGIFSFLLQLKLMMWTLKDVCFHLKRAALVSRAAGSVQFRQLQLFKHEMQHFVKVTQGYIANQILHVTWCEFRARLAGVGDLEEIQRAHAEYLHKAVFRGLLTEKAAPVMNVIHSIFSLVLKFRSQLISQPWVPAGGPRGAEHPNFALMQQSYSTFKYYSHFLFKVVTKLVNRGYQPHLEDFLLRINFNSYYQDA</t>
  </si>
  <si>
    <t xml:space="preserve">cluster44</t>
  </si>
  <si>
    <t xml:space="preserve">https://www.ebi.ac.uk/interpro/protein/UniProt/A0A6P5R2A7</t>
  </si>
  <si>
    <t xml:space="preserve">&gt;A0A6P5R2A7.1</t>
  </si>
  <si>
    <t xml:space="preserve">A0A6P5R2A7</t>
  </si>
  <si>
    <t xml:space="preserve">MUSCR</t>
  </si>
  <si>
    <t xml:space="preserve">RefSeq:XP_021038714.1 </t>
  </si>
  <si>
    <t xml:space="preserve">MQSLPVRRVLAEKRVTMASITQLFDDLCEALLPAAQARPGQRSVNRKRAKRSLKRVAYNALFANLFQEDTHQRQPDSSKLPVKNKVLMLSFDLRVGGLGPEADRLEELVEKLEAAPDCPFVEVASVLDLLVQLAGSGPPQVLRRKRDYFFNNKHAGRNIPYSGYDCYDLSVFEMDVRSFISGEENLCHHTVQEALQVMEAAPGTGLPTVGLFSIGDSCGDRFERDTRVSLFGALVHSRTYDMDVRLDLPPVPDSADFSGLAIKVPQIVDQWEDEGFQSASNLTPDSQSEPSMTPDLDLWEAVLTYEASKRRCWERIGCPPGHREEPYLTEAGRDAFDRFCRLRHGELQALSGGLLQAPKPVLVEESELVKDSLNVLLGVVSATFSLCRPTQAFVVEPGVHVSGASPESISSILSEVAEYGTCYTRLSHFSLQPVVGSLCSRGLVFQAFTSGLRRYLQYYRACVLSTPPTLSLLTIGFLFKKLGRQLRYLAELCGVGTVSLATSGEPRAVFPTGVKLLSYLYQEALDNCSNEHYPVLLSLLKTSCEPYTRFIHDWVYSGVFRDVYGEFMIQVNHEYLSFRDKFYWTHGYVLISKEVEDCVPVFLKHIAHDVYVCGKTINLLKLCCPRHYLCWSDVPVPRISVIFSLEELKEIEKDCAVYVGRMERVARHSCISKEEKELRMEIAKQELIVHAREAASRVLSELSDRQMAEQIALDTRKREQFQRLKEQFVKDQERRLAARQEELDDDFSYARELRDREKRLKALEEELERKARQALVDHYSKLSAEAARREQKALWRIQRHRLESARLRFLLEDQKCIQEMLRDMEAQQPQELPSVFPSTGSQVTSPGPEHAGEGHSCDPGSTELHWDCSSLPCASTPSVPKSAAEGADDSGAGPFSTGLSITDFLPMDSEEEQPMENSGAPFLEVALQTICSDLSPVTPGPAALTAGGPQPTQSEYDFNTILRPAMATSLSPGPFQDVQNSVDSDKQHLLGDVPTKVDSCIHDIQETLPCPHPLSHATPVEGSLQPVDQLLEHMSETTVSTESHASGMAPCQQLSISRHVSDANIKVGDYMSDVALPRPRWNVHGHVSEASIGVGENMAEVAPSRPRWNVHGHVSEASIKIGENVSDVAPSRPRWNIHGHVSDASIKVGENVSDVTPSRPRWNVHGHVSDASIKVGENVSDVTPSRPRWNVHGHVSDASIKVGENVSDVTPARPRWNVHGHVSEASIRIGENVSDMDLQQRGCAQPPLILEEPLPEAEADLKPHQCPPAHVSEAVLGVEAQSPALECGPQLPEETKPTVCSGSGRTEEGSLQTETLVAEPSMLESGIPEEKGPGRSRDAEDLSPCLPSSSQEDTAVPSSPGPSDEVSNTEAEARRWGKEQAYLTDLTKLYHLEQYPDSYDSMSEPPVAHLVHHMLPRAFAFPVDPQVQSAIDESAVQLSELLTLPVLMKRSLMAPLAAHVSLVSKAAVDYFFVELHLETHFEALRHFLLMEDGEFAQSLSDLLFEKLGAGQTPGELLNPLVLNSILSKALQYSLHGDTPHASNLSFALKYLPEVFAPNAPDVLSCLELRYKVDWPLNIVITESCLNKYSGIFSFLLQLKLMMWTLKDICFHLKRTALVSHTAGSVQFRQLQLFKHEMQHFVKVIQGYIANQILHVSWCEFRARLAVVGDLEEIQRAHAEYLHRAVFRGLLTEKAAPVMNIIHSIFSLVLKFRSQLISQNWGPATGPRGAEHPNFPLMQQSYSTFKYYSHFLFKVVTKLVNRGYQPHLEDFLLRINFNNYYQDS</t>
  </si>
  <si>
    <t xml:space="preserve">HGHVSEASIGVGENMAEVAPSRPRWNVHGHVSEASIKIGENVSDVAPSRPRWNIHGHVSDASIKVGENVSDVTPSRPRWNVH</t>
  </si>
  <si>
    <t xml:space="preserve">cluster163</t>
  </si>
  <si>
    <t xml:space="preserve">https://www.ebi.ac.uk/interpro/protein/UniProt/A0A6P6DED3</t>
  </si>
  <si>
    <t xml:space="preserve">&gt;A0A6P6DED3.1</t>
  </si>
  <si>
    <t xml:space="preserve">A0A6P6DED3</t>
  </si>
  <si>
    <t xml:space="preserve">OCTDE</t>
  </si>
  <si>
    <t xml:space="preserve">RefSeq:XP_023558335.1 </t>
  </si>
  <si>
    <t xml:space="preserve">MASITQLFDDLCEALLPAAQPRPGRRSADRRRAKQSLKRVAYNALFTSLFQEDARPLQPDLSKLPVRNKVLMLSFDLRAAGLGPEADRLEELVAGLEAASCCPLLELGSALKLLVHLAGSGPPQLLQRKRDYFLNNKHAGRNVPYSGYDCCELSVLETDVQSLVSAEEHLCHSMIQQTLQVMDAAPGAGLPTVGLFSFGDPCGDRLERDTRVSLYGAFVHSRAYDVDVRWDLPPVPDSADLSGLAIKVPQNVDQWEDEGFQSASNLTPDSQSEPSMTPDVDLWEAALTYEVSRRRCWERIGCPPGHREEPYLTEAGRDAFDRFCRLRQEELHVLSGGLLQAPRPVLVTEQELVKDSLNVLLGVASATFSLCQPAQAFVVAQGVHVSGASPESISSILSEVAAYGTCYIRLSQFSLQPALGSSCSRGLVFQAFTSGLRRYLQYYGACVLATPPTLSLLTIGFLFKKLGRQLRYLAELCGVGALLPGTGGGEPGASFPTGVRLLSYLYQEALDNCSNEHYPVLLSLLKTSCEPYTRFIHDWVYSGVFRDVCGEFMIQVNDDYLGCRDKSYWTHGYVLISKDVEDCVPVFLRHVAHDVYVCGKTINLLKLCCPQHYLCWSDIPVPRISVIFSLEELKEVEKDCAVYVGRMERAAHHSSLSKEEKELRMEIAKQELIAHAREAASRVLRELSDRQTSEQMVLDARKREQFQQLKEQFVKDQERRLAARQEELDEDFSYARELRDREKRLQALEEELEKKARQALVDHYSKLSAEAARREQKALWKVQRQRLESARLRFLLEEEKRLQGMLRDKSEARRSQEPLDILPLACSKVLPESLEHSDGGQSYDAEPPEKPGDCLGRSDAPGPQALQPPADGSGLFSAGLSIVDFLPAASGAEEAVQDCPPLLDQALRTICSDLLSSSMVEAPSAEGPVPAQPQEYDFSTVLRPAATATLSPEPLNAANKGSEEQQLWVDTCGRSEECAPDTHRPPPLPGLPLHGAAQEASSQLSEWSLVPTSGAATWTMGCASGMAASHPHWNVHSNVSEDIIQVRDNVSAVATSQPRWNIHSHMSDDSIRVRENVSDVATSRPRWNIHGHVSDASIRVGENVSDVATSRPRWNIHGHVSDANIRVGENVSDVATSRPRWNIHGHVSDASIRVGENASNVATSRPRWNIHGHMSDSSIQIGADVLNLASSRPCWDGHTTQPLSLEAESNVPWLPCSLPGQGSQPGIPKPKSTALECGPLLSTEVEPATCTLGAGSWEEGALQASLSAAAKLGPEGDGVFQQPGPEKNEDTVDLSPPQPLDPQGDTSPQEQPGPGEEEAEAEAQSWRRGEEQAYLAGLARLYPLEQYPDSYEAMSEPPVTHLLHHVLPRAFTFPVDCWAQPAVEETAVQLSELLTLPVLMKRSLXXXXXXXXXXXXXXXXXXXXXXXXXXXXXXXXRHFLLMEDGEFAQSLSDLLFEKLAAGQSPGELLSPLALNCILSKALQCSLHGDSPHAAGLSFALKQLPEVFAPNTPDVLSCLELRYKVDWPLNIVITESCLSKYSAIFSFLLQLKLMMWTLKDICFHLKRTALVSHSAGSVQFRQLQLFKHEMQHFVKVTQGYIANQILHVSWCEFQARLVTVSDLEEIQRAHAEYLHKAIFRGLLTEKAAPVMNVIHSIFSLVLKFRSQLISQAWVPVSGSQDTEHPNFALMQQSYSTFKYYSHFLFKVVTKLVNRGYQPHLEDFLLRINFNSYYQDA</t>
  </si>
  <si>
    <t xml:space="preserve">HSHMSDDSIRVRENVSDVATSRPRWNIHGHVSDASIRVGENVSDVATSRPRWNIHGHVSDANIRVGENVSDVATSRPRWNIH</t>
  </si>
  <si>
    <t xml:space="preserve">https://www.ebi.ac.uk/interpro/protein/UniProt/A0A6P6I2F0</t>
  </si>
  <si>
    <t xml:space="preserve">&gt;A0A6P6I2F0.1</t>
  </si>
  <si>
    <t xml:space="preserve">A0A6P6I2F0</t>
  </si>
  <si>
    <t xml:space="preserve">PUMCO</t>
  </si>
  <si>
    <t xml:space="preserve">LRMEIAKQELIVQAREAASRVLRALSDRQTSERMALDARKREQFQRLKEQFVRDQERRRAARQEDPDGDFGYARELRDRERRLRALEEQLERKARQALVDHYSKLSAEAARREQKALWKIQRHRLSGARLRFLVEDEKRTREMLKDVCEKSLEAPAVLPGAHSQASSPGPEHLAGGSTCDSGYAGRHVAAYDCPSAQTPRLPRPLVAAVCGPQPERVDRPGPFSEGLGIQDFLPTAREAGEAEHAGVAPILEEALQTIGSDLPPSAVSEVAGTEPSGPQEYDFRTILRPAVVTLASPASLQTVGSGSSNEGQQLWRDSLLQLENTCVPDGPMAVPHSHPPRLRSSQEGSSQAMGQLLGHVPGGSIPAGGYASGMAPSRPQWNVHGHVSDAGIKVGENVCDVAPSRPRWNVHGHVSDASIKVGENVCDVXXXRPRWNVHGHVSDASIKVGENVCDVAPSRPRWNVHGHVSDASIKVGENVCDVTPARPRWNVHGHVSQSRVVLGALSGEDQPDTPAPYQSPTDHESQSGLSLGAQSPVGGHEPRRPADRASDGSCSHVVSSGSGEASDQASLSAVAASGALGDRIPEEPGPERSGDTEDLSPSHPSSSQEGVATGSSPGLGEEEAAAQRWGQEQAYLTGLAEQYRLEQYPDSYEAMSEPPVAHLLHHGLPRAFSLPEEPRVRSDADETAVELSELLPLPVLMKHSITAPLAAQ</t>
  </si>
  <si>
    <t xml:space="preserve">HGHVSDAGIKVGENVCDVAPSRPRWNVHGHVSDASIKVGENVCDVXXXRPRWNVHGHVSDASIKVGENVCDVAPSRPRWNVH</t>
  </si>
  <si>
    <t xml:space="preserve">cluster154</t>
  </si>
  <si>
    <t xml:space="preserve">https://www.ebi.ac.uk/interpro/protein/UniProt/A0A6P6K2N7</t>
  </si>
  <si>
    <t xml:space="preserve">&gt;A0A6P6K2N7.1</t>
  </si>
  <si>
    <t xml:space="preserve">A0A6P6K2N7</t>
  </si>
  <si>
    <t xml:space="preserve">CARAU</t>
  </si>
  <si>
    <t xml:space="preserve">round spermatid basic protein 1-like isoform X2 </t>
  </si>
  <si>
    <t xml:space="preserve">RefSeq:XP_026066105.1 </t>
  </si>
  <si>
    <t xml:space="preserve">MKEKRKHKLMTEMKRENGEVKILQKGDREKPKIDSAEDLLMKKVKKKKKKKHKEESKPPAPVQQGGAVSSIGLKQEHSCGPSVSAADGDGEVRATKPPGLERLEFGCLVHVEHQPNGGALVAHAYSKELSVLSLVEMQRFAQEFVTLAFSEDQDGAANYVMGIIHGAASYLPDFLEYFSTKFPNSPVKMEILGKKDIETTTMANFHAQVRRSYSHGTYRAGAMRQISLVGAVDEEVGDYFPEFLNMLEKSPFLERTLPWGTFSSLKLKSPTESDDGPIMWVRPGEQMIPVTDMPKSPFKRKRSTNEIKNLQYLPRTSEPREMLFEDRTRAHADHIGQGFERQTTAAVGVLKAVRCGEGAEPPRITKDVICFHAADFPDVVQRLQIDLYEPPLSQCVQWVDDAKLNQLRREGIRYARIQLYDNDIYFIPRNVVHQFKSVSAVCSLAWHVRLKQYHQLPEEEEAREEGAELKQHIKQESTGENTKAANTDFRPAQESPCVTQIKMERVELLTDRPPKPPPGSHSSSPPLVSTDGRPKAHHTAECPSASSQASSAAVNTSRNLTASLHTPKHTHTSTPTKHTHTSASRYLHSSSVPKLGHTPSTPTKPSFSANTTKLTQPANTTKITQLTNMTKPTQPANTTKHTHSTLITKPTQPANTTKHTHSTLITKPTQPANTAKHTHSTLITKPGPKLSSGLSISWTAPPLALPQATPPLRPDHPPDSVHSKAVRANPHEPHKDFLY</t>
  </si>
  <si>
    <t xml:space="preserve">HTHSTLITKPTQPANTTKHTHSTLITKPTQPANTAKHTHSTLITKPGPKLSSGLSISWTAPPLA</t>
  </si>
  <si>
    <t xml:space="preserve">https://www.ebi.ac.uk/interpro/protein/UniProt/A0A6P7Q3C9</t>
  </si>
  <si>
    <t xml:space="preserve">&gt;A0A6P7Q3C9.1</t>
  </si>
  <si>
    <t xml:space="preserve">A0A6P7Q3C9</t>
  </si>
  <si>
    <t xml:space="preserve">RefSeq:XP_029325587.1 </t>
  </si>
  <si>
    <t xml:space="preserve">MQSLPVRRVLAEKRVTMASITQLFDDLCEALLPAAQARPGQRSVNRKRAKRSLKRVAYNALFANLFQEDTHQRQPDSSKLPVKNKVLMLSFDLRVGGLGPEADRLEELVEKLEAAPDCPFVEVASVLDLLVQLAGSGPPQVLRRKRDYFFNNKHAGRNIPYSGYDCYDLSVFEMDVRSFISGEENLCHHTVQEALQVMEAAPGTGLPTVGLFSIGDSCGDRFERDTRVSLFGALVHSRTYDMDVRLDLPPVPDSADFSGLAIKVPQIVDQWEDEGFQSASNLTPDSQSEPSMTPDLDLWEAVLTYEASKRRCWERIGCPPGHREEPYLTEAGRDAFDRFCRLRHGELQALSGGLLQAPKPVLVEESELVKDSLNVLLGVVSATFSLCRPTQAFVVEPGVHVSGASPESISSILSEVAEYGTCYTRLSHFSLQPVVGSLCSRGLVFQAFTSGLRRYLQYYRACVLSTPPTLSLLTIGFLFKKLGRQLRYLAELCGVGTVSLATSGEPRAVFPTGVKLLSYLYQEALDNCSNEHYPVLLSLLKTSCEPYTRFIHDWVYSGVFRDVYGEFMIQVNHEYLSFRDKFYWTHGYVLISKEVEDCVPVFLKHIAHDVYVCGKTINLLKLCCPRHYLCWSDVPVPRISVIFSLEELKEIEKDCAVYVGRMERVARHSCISKEEKELRMEIAKQELIVHAREAASRVLSELSDRQMAEQIALDTRKREQFQRLKEQFVKDQERRLAARQEELDDDFSYARELRDREKRLKALEEELERKARQALVDHYSKLSAEAARREQKALWRIQRHRLESARLRFLLEDQKCIQEMLRDMEAQQPQELPSVFPSTGSQVTSPGPEHAGEGHSCDPGSTELHWDCSSLPCASTPSVPKSAAEGADDSGAGPFSTGLSITDFLPMDSEEEQPMENSGAPFLEVALQTICSDLSPVTPGPAALTAGGPQPTQSEYDFNTILRPAMATSLSPGPFQDVQNSVDSDKQHLLGDVPTKVDSCIHDIQETLPCPHPLSHATPVEGSLQPVDQLLEHMSETTVSTESHASGMAPCQQLSISRHVSDANIKVGDYMSDVALPRPRWNVHGHVSEASIGVGENMAEVAPSRPRWNVHGHVSEASIKIGENVSDVAPSRPRWNIHGHVSDASIKVGENVSDVTPSRPRWNVHGHVSDASIKVGENVSDVTPSRPRWNVHGHVSDASIKVGENVSDVTPARPRWNVHGHVSEASIRIGENVSDMDLQQRGCAQPPLILEEPLPEAEADLKPHQCPPAHVSEAVLGVEAQSPALECGPQLPEETKPTVCSGSGRTEEGSLQTETLVAEPSMLESGIPEEKGPGRSRDAEDLSPCLPSSSQEDTAVPSSPGPSDEVSNTEAEARRWGKEQAYLTDLTKLYHLEQYPDSYDSMSEPPVAHLVHHMLPRAFAFPVDPQVQSAIDESAVQLSELLTLPVLMKRSLMAPLAAHVSLVSKAAVDYFFVELHLETHFEALRHFLLMEDGEFAQSLSDLLFEKLGAGQTPGELLNPLVLNSILSKALQYSLHGDTPHASNLSFALKYLPEVFAPNAPDVLSCLELRSTGPSTLLSRRAA</t>
  </si>
  <si>
    <t xml:space="preserve">cluster16</t>
  </si>
  <si>
    <t xml:space="preserve">https://www.ebi.ac.uk/interpro/protein/UniProt/A0A6P7VPH7</t>
  </si>
  <si>
    <t xml:space="preserve">&gt;A0A6P7VPH7.1</t>
  </si>
  <si>
    <t xml:space="preserve">A0A6P7VPH7</t>
  </si>
  <si>
    <t xml:space="preserve">IXOSC</t>
  </si>
  <si>
    <t xml:space="preserve">uncharacterized protein LOC115326004 isoform X4 </t>
  </si>
  <si>
    <t xml:space="preserve">RefSeq:XP_029842594.1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</si>
  <si>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APVQQTPTLQVDHDYTSSCSST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</si>
  <si>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HDHTSSCSSTTPVQQSPALQVDHDHTSSCSSTTPVQQSPALQVDHDHTSSCSSTAPVQQSPALQVDHDHTST</t>
  </si>
  <si>
    <t xml:space="preserve">https://www.ebi.ac.uk/interpro/protein/UniProt/A0A6P7VPI3</t>
  </si>
  <si>
    <t xml:space="preserve">&gt;A0A6P7VPI3.1</t>
  </si>
  <si>
    <t xml:space="preserve">A0A6P7VPI3</t>
  </si>
  <si>
    <t xml:space="preserve">uncharacterized protein LOC115326004 isoform X9 </t>
  </si>
  <si>
    <t xml:space="preserve">RefSeq:XP_029842599.1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</si>
  <si>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KIL</t>
  </si>
  <si>
    <t xml:space="preserve">https://www.ebi.ac.uk/interpro/protein/UniProt/A0A6P7VTL9</t>
  </si>
  <si>
    <t xml:space="preserve">&gt;A0A6P7VTL9.1</t>
  </si>
  <si>
    <t xml:space="preserve">A0A6P7VTL9</t>
  </si>
  <si>
    <t xml:space="preserve">uncharacterized protein LOC115326004 isoform X3 </t>
  </si>
  <si>
    <t xml:space="preserve">RefSeq:XP_029842593.1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</si>
  <si>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</si>
  <si>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https://www.ebi.ac.uk/interpro/protein/UniProt/A0A6P7VTM4</t>
  </si>
  <si>
    <t xml:space="preserve">&gt;A0A6P7VTM4.1</t>
  </si>
  <si>
    <t xml:space="preserve">A0A6P7VTM4</t>
  </si>
  <si>
    <t xml:space="preserve">uncharacterized protein LOC115326004 isoform X8 </t>
  </si>
  <si>
    <t xml:space="preserve">RefSeq:XP_029842598.1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</si>
  <si>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LYACSS</t>
  </si>
  <si>
    <t xml:space="preserve">https://www.ebi.ac.uk/interpro/protein/UniProt/A0A6P7VWF2</t>
  </si>
  <si>
    <t xml:space="preserve">&gt;A0A6P7VWF2.1</t>
  </si>
  <si>
    <t xml:space="preserve">A0A6P7VWF2</t>
  </si>
  <si>
    <t xml:space="preserve">uncharacterized protein LOC115326004 isoform X5 </t>
  </si>
  <si>
    <t xml:space="preserve">RefSeq:XP_029842595.1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</si>
  <si>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</si>
  <si>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https://www.ebi.ac.uk/interpro/protein/UniProt/A0A6P7W154</t>
  </si>
  <si>
    <t xml:space="preserve">&gt;A0A6P7W154.1</t>
  </si>
  <si>
    <t xml:space="preserve">A0A6P7W154</t>
  </si>
  <si>
    <t xml:space="preserve">uncharacterized protein LOC115326004 isoform X2 </t>
  </si>
  <si>
    <t xml:space="preserve">RefSeq:XP_029842592.1 </t>
  </si>
  <si>
    <t xml:space="preserve">MTGCCAFGCSNRAEKGKQLFRIPQGRANRKRRRNWLNQIRRDGFVPTGSTRLCEDHFSDDQFGATRPDGKRKLRGDAIPTIFVYERRPQARRSASSVAPVQQPQTSLVDVSSCGSAIHIQHSPMPLVDHTYSCSCTTPIQQSPTQQVDHTGGCSSTTPVQHSPTPLVDHGYSCISKTPVQQSPTLQVDHDYTSSCSSMTGPQQSPTLQVDHDHTSSCSST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</si>
  <si>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https://www.ebi.ac.uk/interpro/protein/UniProt/A0A6P7W161</t>
  </si>
  <si>
    <t xml:space="preserve">&gt;A0A6P7W161.1</t>
  </si>
  <si>
    <t xml:space="preserve">A0A6P7W161</t>
  </si>
  <si>
    <t xml:space="preserve">uncharacterized protein LOC115326004 isoform X7 </t>
  </si>
  <si>
    <t xml:space="preserve">RefSeq:XP_029842597.1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</si>
  <si>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</si>
  <si>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HDHTSSCSSTTPVQQSPALQVDHDHTSSCSSTTPVQQSPALQVDHDHTSSCSSTTPVQQSPALQVDHDHTSS</t>
  </si>
  <si>
    <t xml:space="preserve">https://www.ebi.ac.uk/interpro/protein/UniProt/A0A6P7W166</t>
  </si>
  <si>
    <t xml:space="preserve">&gt;A0A6P7W166.1</t>
  </si>
  <si>
    <t xml:space="preserve">A0A6P7W166</t>
  </si>
  <si>
    <t xml:space="preserve">mucin-1-like isoform X12 </t>
  </si>
  <si>
    <t xml:space="preserve">RefSeq:XP_029842602.1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</si>
  <si>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V</t>
  </si>
  <si>
    <t xml:space="preserve">https://www.ebi.ac.uk/interpro/protein/UniProt/A0A6P7W2R7</t>
  </si>
  <si>
    <t xml:space="preserve">&gt;A0A6P7W2R7.1</t>
  </si>
  <si>
    <t xml:space="preserve">A0A6P7W2R7</t>
  </si>
  <si>
    <t xml:space="preserve">uncharacterized protein LOC115326004 isoform X1 </t>
  </si>
  <si>
    <t xml:space="preserve">RefSeq:XP_029842591.1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</si>
  <si>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</si>
  <si>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https://www.ebi.ac.uk/interpro/protein/UniProt/A0A6P7W2S0</t>
  </si>
  <si>
    <t xml:space="preserve">&gt;A0A6P7W2S0.1</t>
  </si>
  <si>
    <t xml:space="preserve">A0A6P7W2S0</t>
  </si>
  <si>
    <t xml:space="preserve">uncharacterized protein LOC115326004 isoform X6 </t>
  </si>
  <si>
    <t xml:space="preserve">RefSeq:XP_029842596.1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</si>
  <si>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APVQQTPTLQAPVQQSPTLQVDHDYTSSCSSTTPVQQSPALQVDHDHTSSCSSTTPVQQSPALQVDHDHTSSCSSTTPVQQSPALQVDHDHTSSCSSTAPVQQSPALQVDHDHTSTCSSTPSPRPLVDHGYSCVSKTPVQQSPTQQVDHSSRCGSTEPHDLVKNLRLQLKTAQKRLHKLEKELDSIKKAKHLAEDQIKCLSKGNMRGSKWSELTIQTALRARLACGSHGYNYVRENLVPFPSQRTLQSRIEKHKFLPGILEELFPALGEKAARMLPQERHAALLMDEMQITPGYDIDPASKQILGACTVKPPPLPPKRKRTPKAHAAQPGAASPEPEQIISECQEQTGTQSPQMEQVLAGCHVQPGTVSPQREQNLPDFSVQPGTVSPQREQNLPDLGVQPGAASAKESPPPHATHALVFMLAGMASRWKQVVAYHFTGNSFDPKEVKDILFNIIKKCEGLQIVVDAVISDMGPGNQGIWRLCGVHASRSVPAAVSCKHPCAGDTDRQLFFLADAPHLLKNIRGHLVKGQEIVLPRDVVEKHGLPSNRVSLKHVEELVAIDSKHDMKLVPKLKQTHLNPSHFDKMDVRSAHALLNHAVGAAIKLLVLQGKMAEEALTTAWFLELMHKWFSLMTSRSFKLAMSEANPIKHEEAVTFLADVSDTFSRLCIRKEGQRKSFKPCQAGMMITTQSALRLQDMLLKERGFNIVFMSRTTQDCLENLFSVIRRKNPIPRALEFKTCLRLITISQFFSDCSTSNYDNDPAQHLLSFLSTANPENKNESQDEAELPPCIIEVLSKEEKQALHYLAGYIARSTSKKHKIKCTMCRAFLQDKANTEFSELTNLKSYRKEDETNPLFLVSSECFKLLEKAEHFFKSNEENLTTSRCTLQELEEAFWKQDVSPILSCHHQVPQQLTEQFFMMRLRIALRKINDSINSLRRSAKCGSKSIGMHESVKDIR</t>
  </si>
  <si>
    <t xml:space="preserve">https://www.ebi.ac.uk/interpro/protein/UniProt/A0A6P7W2S5</t>
  </si>
  <si>
    <t xml:space="preserve">&gt;A0A6P7W2S5.1</t>
  </si>
  <si>
    <t xml:space="preserve">A0A6P7W2S5</t>
  </si>
  <si>
    <t xml:space="preserve">mucin-1-like isoform X11 </t>
  </si>
  <si>
    <t xml:space="preserve">RefSeq:XP_029842601.1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</si>
  <si>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EPHDLVKNLRLQLKTAQKRLHKLEKELDSIKKAKHLAEDQVKSTPS</t>
  </si>
  <si>
    <t xml:space="preserve">cluster114</t>
  </si>
  <si>
    <t xml:space="preserve">https://www.ebi.ac.uk/interpro/protein/UniProt/A0A6P8F9V7</t>
  </si>
  <si>
    <t xml:space="preserve">&gt;A0A6P8F9V7.1</t>
  </si>
  <si>
    <t xml:space="preserve">A0A6P8F9V7</t>
  </si>
  <si>
    <t xml:space="preserve">CLUHA</t>
  </si>
  <si>
    <t xml:space="preserve">centrosomal protein of 152 kDa isoform X2 </t>
  </si>
  <si>
    <t xml:space="preserve">RefSeq:XP_031420568.1, ECO:0000313 RefSeq:XP_031420569.1}</t>
  </si>
  <si>
    <t xml:space="preserve">MSIDFDSNALQTQHEEEEEEEYDQEDYAREQELHKLLTDLPDDMLEDSRDSSLAELDDSPCGNHGNTNRPQHVRNGQTQWTNQQRPPITEETYLDNYEDEGSYHQDYSYENGHAPLPQGGREGYPYSSMGLEESSCTNDFSTERGYEQEPYSPSKLSNNVPNYNQHRNHFQNVDGGGTAETADHYKATYQPHQPVQMFNPESLQNGHLQNGLHENGLHQNGLHQNGHFEQLQREFLDSRQNTQEGQQLAQLQVLHQAQARQLEEQELKQDDGKRRIRFLEHQLAIVKDEKEGLAVTLKESSRVLEENQSREAQLQASLKTLEHQIHTLTERDQESQKKQRVAEAAVASLQQQMMEMCRSDTLTRTREQHDRDLHTVREQHDARVLSLQQMLDTHTHALQEQTELGQRLREQVRQLERQREEEHVERASVINALTKRLEDSQKQCAKLLHAGGVQEMTRMQMRLQQAQSAKTMSEEMNKALQEELNDLKDQIRLYDAAVKHKAISLDSGGDWDNQLSDSYAQLGIKKVNWKNAHLHSTPAQGQGEGVDGGEVVRELRAELQRSLASLKDKRQRISQLQQDLHTSQDQLQQLQHDSTHSSTKLSPKPPEAVDRLAAAVAASPSELALLQEERQHLQDKVEALERRNKEMKLGEEKVKAANSELCSKMREMIQELDQEKQEAEKRHERTQQQFRDDVVMRVRSELTQQHQAQMEELRAQQQQQTQDLEAKLCEVQEEMGAVQECYISVCKEKSRLEEVLTNRAEEETKTQLQSERAVEQLRADLQCEHQGELSRLRSQWEGELQERIQSSVSSAKLSWQQEKEEVEQAWSLRLERAVEEERRLRAALTQEGSCQTEVPGVSREEVEAQLQEQRERLQRETQEQRERRQREAQEEQVAAVEEAVKRTHRELQQKHLKEVARHMEGALSRAHGRWLEELPTHPEYRASLQAERSQWDREQVQHTHTQISAAVKAAEDQWQESVQADRAELERSRETIGQLQEEVRSLQEEVRSLGAQLELSQEQQETLMGVELAAARAAWTREQQEETSRLQNQHQNQLDQQRAQLEQNLQQGSEEKLRRVLKETQERHENKILQIHQDSSAECSGGRCVSKHCSETSARLQKKSHELQKHLEKACRQLQQMARDHRTAMHTLTEEHEEVLRQEREARAKAVEEAQRSAQDAAHGDQRSLQAGLEEMKEQYTGAVEKIRGDMLRYLQDSKERAAELIRVEVQQERQETTRRMRRYYLACLQELLKDGGHSNGAEKKIINAASKLAAMAKVLETPVTKKKLSKSPTAQGWSSAGETNSSSLPAQTPRLPCGLAPASESRDPVGGRPQDPASLRGAPVSSTDPNGRVSAPHRAQPSERLKESKPSAQRSQALLSQKPPIEGAPLPSSSSSSSSSHGGYLSGAGIGDVSLTHVTLRSQRRERHPPQQHPQHPRRTGSDPGRPTGEPYPQAETHRTQEHSFTQEPPVRDGSTGSYLLPHTHTLTSSSSSYLPAHTHTLSSSTGSYLPAHTHSPEVDLFRPLSALGPEFDTCSSFLGESSDSTIYREIVKATKLPLEAGQGPGGRGRLGSKSLFSEMPGFHKDSGFDSPPSQLRKRPT</t>
  </si>
  <si>
    <t xml:space="preserve">HTHTLTSSSSSYLPAHTHTLSSSTGSYLPAHTHSPEVDLFRPLSALGPEFDTCSSFLG</t>
  </si>
  <si>
    <t xml:space="preserve">cluster78</t>
  </si>
  <si>
    <t xml:space="preserve">https://www.ebi.ac.uk/interpro/protein/UniProt/A0A6P8FJE0</t>
  </si>
  <si>
    <t xml:space="preserve">&gt;A0A6P8FJE0.1</t>
  </si>
  <si>
    <t xml:space="preserve">A0A6P8FJE0</t>
  </si>
  <si>
    <t xml:space="preserve">methyl-CpG-binding domain protein 1 isoform X3 </t>
  </si>
  <si>
    <t xml:space="preserve">RefSeq:XP_031423741.1 </t>
  </si>
  <si>
    <t xml:space="preserve">MDEEVLTEVPPVGGAADTPMASEDLQPEEQREEATPHTHVEQREEATPHTHVEQREETSPHTHMEQRGQIAPHTHEATEKPSESGAAAERLTPAAPADLGQNDAGGQADGPPQEEQPPEDWLEPLDEDDFEDEDEMQSGSRDGSVSGSMLGVERSGRGRGGRGGRRPRLLVEEDWDDWPGLGQGWKRKEVFRRSGCYAGKSDTYYMSPSGVRLRSKVELAKCLSGSMDLGMFDFKSGHFLSEQPPRKRRRWTKRKDEHSPSLDAGVSDDSSHPADDSRSRSPDSLHRVPLAGRSSALHQHAPPYPDPALAPLSPPSSPEPPHTDDTDTQDCSTNGDKATGGPPSRDGVCCKCGGSFAAVAVGQTLCPRCRESVKGRRNIVFRKWIPCGQCRACQNPADCGVCASCRSAVHNPGKAVRCRKRKCLCPIRKAPFRHEAARASLSFTGAPLSLGSERRLSQDSDSDEYLPYQEDEDEDDEEEYDEDGERMKRKRRTCGKCEGCRVMRDCGTCDFCVDKPKFGGSNKKRQKCRRRQCTRQAMSHLLPLQLGEAELAALQSSSRGGLGRKRRSHGSRGERWEFEFSDNENEERSSRRSDSRVSTETRAYKTYTRQTQGRGTEEPRSPRVSNPPTLSTHQTPLSRSRQNGLSNSLTEATSAPVLRPEAADVRWQIVAEGRKREESVADITEGRSWSARETETSNGDALSGMEDEDEDGIPMITQIYSLADSGVCVCVCVCVCVCVCNPLLSPPSDHSDLQPR</t>
  </si>
  <si>
    <t xml:space="preserve">HTHVEQREEATPHTHVEQREETSPHTHMEQRGQIAPHTHEATEKPSESGAAAERLTPAAPADLG</t>
  </si>
  <si>
    <t xml:space="preserve">https://www.ebi.ac.uk/interpro/protein/UniProt/A0A6P8FJJ7</t>
  </si>
  <si>
    <t xml:space="preserve">&gt;A0A6P8FJJ7.1</t>
  </si>
  <si>
    <t xml:space="preserve">A0A6P8FJJ7</t>
  </si>
  <si>
    <t xml:space="preserve">methyl-CpG-binding domain protein 1 isoform X2 </t>
  </si>
  <si>
    <t xml:space="preserve">RefSeq:XP_031423740.1 </t>
  </si>
  <si>
    <t xml:space="preserve">MDEEVLTEVPPVGGAADTPMASEDLQPEEQREEATPHTHVEQREEATPHTHVEQREETSPHTHMEQRGQIAPHTHEATEKPSESGAAAERLTPAAPADLGQNDAGGQADGPPQEEQPPEDWLEPLDEDDFEDEDEMQSGSRDGSVSGSMLGVERSGRGRGGRGGRRPRLLVEEDWDDWPGLGQGWKRKEVFRRSGCYAGKSDTYYMSPSGVRLRSKVELAKCLSGSMDLGMFDFKSGHFLSEQPPRKRRRWTKRKDEHSPSLDAGVSDDSSHPADDSRSRSPDSLHRVPLAGRSSALHQHAPPYPDPALAPLSPPSSPEPPHTDDTDTQDCSTNGDKATGGPPSRDGVCCKCGGSFAAVAVGQTLCPRCRESVKGRRNIVFRKWIPCGQCRACQNPADCGVCASCRSAVHNPGKAVRCRKRKCLCPIRKAPFRHEAARASLSFTGAPLSLGSERRLSQDSDSDEYLPYQEDEDEDDEEEYDEDGERMKRKRRTCGKCEGCRVMRDCGTCDFCVDKPKFGGSNKKRQKCRRRQCTRQAMLGEAELAALQSSSRGGLGRKRRSHGSRGERWEFEFSDNENEERSSRRSDSRVSTETRAYKTYTRQTQGRGTEEPRSPRVSNPPTLSTHQTPLSRSRQNGLSNSLTEATSAPVLRPEAADVRWQIVAEGRKREESVADITEGRSWSARETETSNGDALSGMEDEDEDGIPMITQIYSLADNGVDLDGELLGLLEGLRAPGSALPALWLAVLGEGPVLRLLQCLKSSPMADTVVRIGPGLGFSVSVQEHPLVPTHPLYAQHPPRMRSQQDVLALLRDLEGHAVCQGLRSHASAPPDEPLVNVRVATCDFLVPRSRVRCSKCRYPVEKT</t>
  </si>
  <si>
    <t xml:space="preserve">cluster165</t>
  </si>
  <si>
    <t xml:space="preserve">https://www.ebi.ac.uk/interpro/protein/UniProt/A0A6Q2XLW3</t>
  </si>
  <si>
    <t xml:space="preserve">&gt;A0A6Q2XLW3.1</t>
  </si>
  <si>
    <t xml:space="preserve">A0A6Q2XLW3</t>
  </si>
  <si>
    <t xml:space="preserve">ESOLU</t>
  </si>
  <si>
    <t xml:space="preserve">Vav guanine nucleotide exchange factor 1 </t>
  </si>
  <si>
    <t xml:space="preserve">Ensembl:ENSELUP00000054999 </t>
  </si>
  <si>
    <t xml:space="preserve">MELWRQCAVWLIECRVLPESHRVTWASAQVCELAQALRDGVLLCQLLNNLLPHAINLREINLRPQMSQFLCLKNIRTFLGVCQDKFHLKKTELFEAFDLFDVRDFGKVIETLSILSHSTIATQRGFQPFPSVGCIADDEIYSGLSDQMDETVDEDDDLYDCVEDEENEGDEIYEDLMRADEPQETQQKTMVVDKRECCLQEIRLTEEKYTDTLDSILQHFMKPLQRFLQPHDIESIFINTVELAETHRSLLGDIQTSILTFGAENLFQVFINYKERLLPYGRYCSQVEAATKHLDRISTMKEDVRMKLEECSNRANNGRFSLRDLLMVPMQRVLKYHLLLQELVKHTTSATEKENLRTALDAMRDLAQCVNEVKRDNEIIKQITTFQLSIENMTQSLALYGRPKIDGELKICSTEKKSKQDRYSFLFDKAMFVCKKKSGETMELKETIDLQNYQLRDETTSEKDNKKWSHSFLLIDSYGKAGYDLFFKTRDLKKKWLEQFEMALSNMCPENCTANNHDFQMHCFEDTTCCKACCMLLRGIFFQGYRCTRCKMAAHKECLGRVPACGRNSEYSGTLKKNKKSGPHRPAGPGFPKMEVCEEYYGLPPPPVAFGQPLHLSMGDVIELTKAEADLQWWEGKNVMIGQTGWFPCRKVKPFISKSTPDLSYFQWFAGNMDRSAAKNLLISRSDGTFLVRQKDGGEFAISLKFNMDIRHIKITSAEGLYRINDKKAFKGIIEMVQHYQQNSLKEYFKDVDTTLQTPFKQPEQSNATPNAPSPGGSMRSFSTARARYDFSARDRTELSLREGDTVKVLSKKAHNGWWKGEVYGRVRTDTHTHPRSVHSVTHTHPPKIRTFSHTHTHTQDPYIQSHTHTHPRSVHSVTHTHTHTPKIRTFSHTHTPTQDPYIQSHTHTPTQEPYIQSHTHTPTQDPYIQSHTHTHPPKIRTFSHTHTHTHPRSVHSVTHTHTPKIRTFSHTHTHTPKIRTFRHTHTRTQDPYIQSHTHTHTKIRTFSHTHTHP</t>
  </si>
  <si>
    <t xml:space="preserve">HTHPRSVHSVTHTHPPKIRTFSHTHTHTQDPYIQSHTHTHPRSVHSVTHTHTHTPKIRTFSHTHTPTQDPYIQSHTHT</t>
  </si>
  <si>
    <t xml:space="preserve">cluster72</t>
  </si>
  <si>
    <t xml:space="preserve">https://www.ebi.ac.uk/interpro/protein/UniProt/A0A6Q2Y091</t>
  </si>
  <si>
    <t xml:space="preserve">&gt;A0A6Q2Y091.1</t>
  </si>
  <si>
    <t xml:space="preserve">A0A6Q2Y091</t>
  </si>
  <si>
    <t xml:space="preserve">SH3 and multiple ankyrin repeat domains 3b </t>
  </si>
  <si>
    <t xml:space="preserve">Ensembl:ENSELUP00000058735 </t>
  </si>
  <si>
    <t xml:space="preserve">MPLSPAADAKHDLPDRPRQHAATNGNQPGPPFARDEGRTSSPDPPDDGPGNSIVIRIGIPDLQQTFRYKRRVYTQSYVDDKQLAKLHTKANLKRFMEYVHQRSIDKVSRFLEKGLDPNFHDADTGECPLTLAVQLEGSAELIKVLRSGGAHLDFRTRDGITALHRAVLCRNHAALTTVLDLGASPDYKDSRGLTPLYHSAIVGGDPYCCELLLHEHAVIGSTDENGWQEIHQACRHGNVQHLEHLLFYGADMSAQNASGNTALHLCALYNQEGCARVLLFRGANKDIKNYNNQTAFQVAIIAGNFDLAEIIKIHKTSDVVPFRESPSYSSKRRRLGGASHVSGSGLSSPRSLIRSASDNALESPASSSPGPSLHSLENTPSRQADTHSLRRETRRLSPSGRLQRDPSPPPSPPSPVQRGKRRLYSAVPGRTFIATRSHTPQGPGEISLHRGERVKVLSIGEGGFWEGSVKGRTGWFPADCVEEVQMRQYDPRLETREDRTKRLFRHYTVGSYDNYSSYSDYVIEEKSAVLQKRDSEGFGFVLRGAKAETPIEEFAPTPAFPALQYLESVDLEGVAWRAGLRTGDFLIEVNGSDVVKVGHRQVVSLIRQGGSQLLMKVVSVTRKPESDLVRKKAPPPPKRAPSTSLTLRSKSMTAELEEIEKLDEMLIGTQEVVMRKRPSEADYRAATVKQRPTSRRITQQEINSLFERQGLPVPQGVSFGLEKATMQLPRGMSRTKSFGAPEDDRISALIGEHRFPRSSSMTDSFIPPPPQTAPPPPPSHYYLDSGPPPAFCPPPPPQRATDQSRSSFKPGAEPRLHDVCDSSASRSHAERQRKARSMIILQDSAVTGHQPAEPATMAPLARPPAGATAPLSRPSPVPSPLSRTSPTPSPSPLSRTSPIPSPNPSGERSSNRRRGRPVENPYANVGQLPAPPSKPQRRKSPLLKQVQVEEGPSRAELYQQQVLTERAQIRVTPPQGRRSSFFLSVEGGGSEAPPILLTQSHSVDDLGELPPPIPVLSPSSSPHSTFLHPLTGKPLDPSSPLALALAARERALTARTPSPEPRPKHTHSPSPEPRPKHTHSPSPEPRPKHTHSPSPELRPKQTHSPSTELRPKHTHSPSPESRPKRTPPLTSPEPRHKRITPPLFLDGQLERPVVERPDIEGGVTSPAGPSPERWQAMPLPAISQVTINVTNDNQPAGRGLGEELIEALHGQLQRRRSLTVGSSEEEGGPYTQTQTQSERRKSLDGGPYTVTLPPALLSSSDEETREELRKIGLVSPPLAFVTPPSPTQPPSSLSLSPRRPQAGEGVGGCESAPDSGVEEGDPHIESTSSPSSTPAPSLPPTLPSPEHPQPRPSTPTTPTTPTSTASSTQEPQALKPRLRSPLGRGRSALRDPLLKQSSDSELLPSGSGPGRPPRYLFQRRSKLWGEVTESRPRQSSPEEGRPAAVGGGGLELATRLQLLSKDSHSLGEEPAALLDPGRRSPVGGARLFSSLGDVHTISQRGFGGTTYTVRPGCRYPITPRRSPSPSPSTGPVPSPERSEVSPGRSFGFSSSHHHHTILKSSSLSLPSEPKEVRFVMRSASARTRSRSPSPSPHASPCPSPVLGSPLLALRPWRQRPLALWSKYDVGDWLESVGLAEHRTRFQEHEIEGSHLPALTKDDFAELGVTRVGHRMNIERALRQLLDN</t>
  </si>
  <si>
    <t xml:space="preserve">HTHSPSPEPRPKHTHSPSPEPRPKHTHSPSPELRPKQTHSPSTELRPKHTHSPSPESRPKRTPPLTSPEPRHKRIT</t>
  </si>
  <si>
    <t xml:space="preserve">https://www.ebi.ac.uk/interpro/protein/UniProt/A0A6Q2YWP4</t>
  </si>
  <si>
    <t xml:space="preserve">&gt;A0A6Q2YWP4.1</t>
  </si>
  <si>
    <t xml:space="preserve">A0A6Q2YWP4</t>
  </si>
  <si>
    <t xml:space="preserve">Ensembl:ENSELUP00000070429 </t>
  </si>
  <si>
    <t xml:space="preserve">MLWDFEWTVSEPMPLSPAADAKHDLPDRPRQHAATNGNQPGPPFARDEGRTSSPDPPDDGPGNSIVIRIGIPDLQQTKCLRLDPEAAVWSSKQRVLVTLTQSLTDVLNYGLFQPAFNGRAGKFLDEERLLKDYPLPPITPIPYLEFRYKRRVYTQSYVDDKQLAKLHTKANLKRFMEYVHQRSIDKVSRFLEKGLDPNFHDADTGECPLTLAVQLEGSAELIKVLRSGGAHLDFRTRDGITALHRAVLCRNHAALTTVLDLGASPDYKDSRGLTPLYHSAIVGGDPYCCELLLHEHAVIGSTDENGWQEIHQACRHGNVQHLEHLLFYGADMSAQNASGNTALHLCALYNQEGCARVLLFRGANKDIKNYNNQTAFQVAIIAGNFDLAEIIKIHKTSDVVPFRESPSYSSKRRRLGGASHVSGSGLSSPRSLIRSASDNALESPASSSPGPSLHSLENTPSRQADTHSLRRETRRLSPSGRLQRDPSPPPSPPSPVQRGKRRLYSAVPGRTFIATRSHTPQGPGEISLHRGERVKVLSIGEGGFWEGSVKGRTGWFPADCVEEVQMRQYDPRLETREDRTKRLFRHYTVGSYDNYSSYSDYVIEEKSAVLQKRDSEGFGFVLRGAKAETPIEEFAPTPAFPALQYLESVDLEGVAWRAGLRTGDFLIEVNGSDVVKVGHRQVVSLIRQGGSQLLMKVVSVTRKPESDLVRKKAPPPPKRAPSTSLTLRSKSMTAELEEIEKLDEMLIGTQEVVMRKRPSEADYRAATVKQRPTSRRITQQEINSLFERQGLPVPQGVSFGLEKATMQLPRGMSRTKSFGAPEDDRISALIGEHRFPRSSSMTDSFIPPPPQTAPPPPPSHYYLDSGPPPAFCPPPPPQRATDQSRSSFKPGAEPRLHDVCDSSASRSHAERQRKARSMIILQDSAVTGHQPAEPATMAPLARPPAGATAPLSRPSPVPSPLSRTSPTPSPSPLSRTSPIPSPNPSGERSSNRRRGRPVENPYANVGQLPAPPSKPQRRKSPLLKQVQVEEGPSRAELYQQQVLTERAQIRVTPPQGRRSSFFLSVEGGGSEAPPILLTQSHSVDDLGELPPPIPVLSPSSSPHSTFLHPLTGKPLDPSSPLALALAARERALTARTPSPEPRPKHTHSPSPEPRPKHTHSPSPEPRPKHTHSPSPELRPKQTHSPSTELRPKHTHSPSPESRPKRTPPLTSPEPRHKRITPPLFLDGQLERPVVERPDIEGGVTSPAGPSPERWQAMPLPAISQVTINVTNDNQPAGRGLGEELIEALHGQLQRRRSLTVGSSEEEGGPYTQTQTQSERRKSLDGGPYTVTLPPALLSSSDEETREELRKIGLVSPPLAFVTPPSPTQPPSSLSLSPRRPQAGEGVGGCESAPDSGVEEGDPHIESTSSPSSTPAPSLPPTLPSPEHPQPRPSTPTTPTTPTSTASSTQEPQALKPRLRSPLGRGRSALRDPLLKQSSDSELLPSGSGPGRPPRYLFQRRSKLWGEVTESRPRQSSPEEGRPAAVGGGGLELATRLQLLSKDSHSLGEEPAALLDPGRRSPVGGARCHQDNGESKSLFSSLGDVHTISQRGFGGTTYTVRPGCRYPITPRRSPSPSPSTGPVPSPERSEVSPGRSFGFSSSHHHHTILKSSSLSLPSEPKEVRFVMRSASARTRSRSPSPSPHASPCPSPVLGSPLLALRPWRQRPLALWSKYDVGDWLESVGLAEHRTRFQEHEIEGSHLPALTKDDFAELGVTRVGHRMNIERALRQLLDN</t>
  </si>
  <si>
    <t xml:space="preserve">https://www.ebi.ac.uk/interpro/protein/UniProt/A0A7F8K292</t>
  </si>
  <si>
    <t xml:space="preserve">&gt;A0A7F8K292.1</t>
  </si>
  <si>
    <t xml:space="preserve">A0A7F8K292</t>
  </si>
  <si>
    <t xml:space="preserve">DELLE</t>
  </si>
  <si>
    <t xml:space="preserve">RefSeq:XP_030616596.1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</si>
  <si>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PVPDSADLSGLAIKVPSSVDQSEDEGFQSASNLTPDSQSEPGVTPDIDLWDAVLTYEASKRRCWEQVGCPPGHREEPYLTEAGRAAFDRSCRLCQAGLQVLGGGLLQAPQPVLVKECELVKDALNILIGVVSATFSLCQPAQAFTVKQGVHVSGASPESISSLLSEVAECGTHYARLSHFSLQPVLDSSCSEGLVFQAFTSGLRRYLQYYRACVLSTPPTLSLLAIAFLFKKLGRQLRYLAELCGVGTGLLGAGGGAPGAAFPTGVKLLSYLYQEALDNCSNEHYPVLLSLLKTSCEPYTRFIHDWVYSGVFRDVYGEFMIQVNHEYLGFRDKFYWTHGYVLISKEVEDCVPVFLRHVAHDVYVCGKTINLLKLCCPRHYLCCSDVPVPRVSVIFSLEELKDIEKDCAIYVGRMERVARHSSISKEEKELRMEIAKQELIVQAREAASRVLSALSDRQLSERMALDAQKREQFQRLKEQFVKDQERRRAARQEELDDDFSYARELRDRQRRLKALEEQLERKARQALVDHYSKLSAEAARREQKALWKVQRHRLAGARLRFLLEDQKRVQELLEDMVEGKPLEPLAILPGARFQASFLGPEHPDGGGSCDPGHEGRHEAARDSPDRQSMLTPQPLEPPAAGACGSGPGAGPLSEQAEGPGPFSVGLSIRDFLPTAQGAEKPVITSAAPVLDEALQTIGSDLPPLAPSAAADTGPSGPQEYDFRTILRPSVAAPASPGALQTAGGSLGSEGQRPREDTHAQLDTCVPDGRVALPYAHPPQHPSCQEESSQAPGQLCGQVAEPGVPTEGYGSGMAPSRPRWNVHGHVSDASIRVGENVWDVAPSRPRWNIHGHVSDASIRVGENVWDVAPSRPRWNVHGHVSQSSVMLGVLSGEAEPNVPGPPWAPPDHGSRSGLSLGAQSPAREHEPRLPAETASGGSGRGEETGLQDLLSAEAAPTALEDSIPEEPGPGASGDSQDLSPSGPPSSQEGVDTRSSPGPGEEAAQRWDREQAYLAGLAGQYCLERYPDSYEAMSEPPVARLLHHGLPRAFALPEDPGAQSDADASAVQLSELLPLPVLMKHSITAPLAAHVSLVNKAAVDYFFVELHLGAHFEALRHFLLMEDGEFAQSLSDLLFEKLGAGQTPGELLSPLVLNSVLSKALQYSLHGDTPHAANLSFALKFLPETFAPNAPDVLSCLELRYKVDWPLNIVVTEGCLSRYSGIFSFLLQLKLMMWTLKDVCFHLKRTARVSHAAGSVQFRQLQLFKHEMQHFVKVIQGYIANQILHVTWCEFQARLASVGDLEEIQRAHAEYLHKAVFRGLLTEKAAPVMNIIHSTFSLVLKFRSQLISQPWRGPEHPNFALLQQSYSTFKYYSHFLFKVVSKLVNRGYQPHLEDFLLRINFNSYYQDA</t>
  </si>
  <si>
    <t xml:space="preserve">https://www.ebi.ac.uk/interpro/protein/UniProt/A0A7F8K560</t>
  </si>
  <si>
    <t xml:space="preserve">&gt;A0A7F8K560.1</t>
  </si>
  <si>
    <t xml:space="preserve">A0A7F8K560</t>
  </si>
  <si>
    <t xml:space="preserve">RefSeq:XP_030616594.1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</si>
  <si>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PVPDSADLSGLAIKVPSSVDQSEDEGFQSASNLTPDSQSEPGVTPDIDLWDAVLTYEASKRRCWEQVGCPPGHREEPYLTEAGRAAFDRSCRLCQAGLQVLGGGLLQAPQPVLVKECELVKDALNILIGVVSATFSLCQPAQAFTVKQGVHVSGASPESISSLLSEVAECGTHYARLSHFSLQPVLDSSCSEGLVFQAFTSGLRRYLQYYRACVLSTPPTLSLLAIAFLFKKLGRQLRYLAELCGVGTGLLGAGGGAPGAAFPTGVKLLSYLYQEALDNCSNEHYPVLLSLLKTSCEPYTRFIHDWVYSGVFRDVYGEFMIQVNHEYLGFRDKFYWTHGYVLISKEVEDCVPVFLRHVAHDVYVCGKTINLLKLCCPRHYLCCSDVPVPRVSVIFSLEELKDIEKDCAIYVGRMERVARHSSISKEEKELRMEIAKQELIVQAREAASRVLSALSDRQLSERMALDAQKREQFQRLKEQFVKDQERRRAARQEELDDDFSYARELRDRQRRLKALEEQLERKARQALVDHYSKLSAEAARREQKALWKVQRHRLAGARLRFLLEDQKRVQELLEDMVEGKPLEPLAILPGARFQASFLGPEHPDGGGSCDPGHEGRHEAARDSPDRQSMLTPQPLEPPAAGACGSGPGAGPLSEQAEGPGPFSVGLSIRDFLPTAQGAEKPVITSAAPVLDEALQTIGSDLPPLAPSAAADTGPSGPQEYDFRTILRPSVAAPASPGALQTAGGSLGSEGQRPREDTHAQLDTCVPDGRVALPYAHPPQHPSCQEESSQAPGQLCGQVAEPGVPTEGYGSGMAPSRPRWNVHGHVSDASIRVGENVWDVAPSRPRWNIHGHVSDASIRVGENVWDVAPSRPRWNVHGHVSQSSVMLGVLSGEAEPNVPGPPWAPPDHGSRSGLSLGAQSPAREHEPRLPAETASGGSGRGEETGLQDLLSAEAAPTALEDSIPEEPGPGASGDSQDLSPSGPPSSQVRADGVRGWGPGVGVACAAGGLPAPAWPVVGSEGSALGLGSTRGMPPARSVLSHSRGTGGLLEAGLSQEGVDTRSSPGPGEEAAQRWDREQAYLAGLAGQYCLERYPDSYEAMSEPPVARLLHHGLPRAFALPEDPGAQSDADASAVQLSELLPLPVLMKHSITAPLAAHVSLVNKAAVDYFFVELHLGAHFEALRHFLLMEDGEFAQSLSDLLFEKLGAGQTPGELLSPLVLNSVLSKALQYSLHGDTPHAANLSFALKFLPETFAPNAPDVLSCLELRYKVDWPLNIVVTEGCLSRYSGIFSFLLQLKLMMWTLKDVCFHLKRTARVSHAAGSVQFRQLQLFKHEMQHFVKVIQGYIANQILHVTWCEFQARLASVGDLEEIQRAHAEYLHKAVFRGLLTEKAAPVMNIIHSTFSLVLKFRSQLISQPWRGPEHPNFALLQQSYSTFKYYSHFLFKVVSKLVNRGYQPHLEDFLLRINFNSYYQDA</t>
  </si>
  <si>
    <t xml:space="preserve">https://www.ebi.ac.uk/interpro/protein/UniProt/A0A7F8K7M9</t>
  </si>
  <si>
    <t xml:space="preserve">&gt;A0A7F8K7M9.1</t>
  </si>
  <si>
    <t xml:space="preserve">A0A7F8K7M9</t>
  </si>
  <si>
    <t xml:space="preserve">RefSeq:XP_030616595.1 </t>
  </si>
  <si>
    <t xml:space="preserve">MASVPQLVDDLCEALLPAAKAHSGQRRGSRKKAKQSLKRVAYNVLFTSLFQDETRKLQPGLPRLPVKNRILMLSFDLRVSGLGAEADRLEELVEELEAAHRRPLAELGSVLDLLVRLAGSGPPRMLRRRRDFFLHSRPVGRDVPYGGYDCADLSGLEADVRSLISGEEYLCRDLVRKTLQVMEAAPGTGLPAVGLFSYGDPCGDRFERDTRVSLFGALVHSRTADLDVRLDLPPVPDSADLSGLAIKVPSSVDQSEDEGFQSASNLTPDSQSEPGVTPDIDLWDAVLTYEASKRRCWEQVGCPPGHREEPYLTEAGRAAFDRSCRLCQAGLQVLGGGLLQAPQPVLVKECELVKDALNILIGVVSATFSLCQPAQAFTVKQGVHVSGASPESISSLLSEVAECGTHYARLSHFSLQPVLDSSCSEGLVFQAFTSGLRRYLQYYRACVLSTPPTLSLLAIAFLFKKLGRQLRYLAELCGVGTGLLGAGGGAPGAAFPTGVKLLSYLYQEALDNCSNEHYPVLLSLLKTSCEPYTRFIHDWVYSGVFRDVYGEFMIQVNHEYLGFRDKFYWTHGYVLISKEVEDCVPVFLRHVAHDVYVCGKTINLLKLCCPRHYLCCSDVPVPRVSVIFSLEELKDIEKDCAIYVGRMERVARHSSISKEEKELRMEIAKQELIVQAREAASRVLSALSDRQLSERMALDAQKREQFQRLKEQFVKDQERRRAARQEELDDDFSYARELRDRQRRLKALEEQLERKARQALVDHYSKLSAEAARREQKALWKVQRHRLAGARLRFLLEDQKRVQELLEDMVEGKPLEPLAILPGARFQASFLGPEHPDGGGSCDPGHEGRHEAARDSPDRQSMLTPQPLEPPAAGACGSGPGAGPLSEQAEGPGPFSVGLSIRDFLPTAQGAEKPVITSAAPVLDEALQTIGSDLPPLAPSAAADTGPSGPQEYDFRTILRPSVAAPASPGALQTAGGSLGSEGQRPREDTHAQLDTCVPDGRVALPYAHPPQHPSCQEESSQAPGQLCGQVAEPGVPTEGYGSGMAPSRPRWNVHGHVSDASIRVGENVWDVAPSRPRWNIHGHVSDASIRVGENVWDVAPSRPRWNVHGHVSQSSVMLGVLSGEAEPNVPGPPWAPPDHGSRSGLSLGAQSPAREHEPRLPAETASGGSGRGEETGLQDLLSAEAAPTALEDSIPEEPGPGASGDSQDLSPSGPPSSQVRADGVRGWGPGVGVACAAGGLPAPAWPVVGSEGSALGLGSTRGMPPARSVLSHSRGTGGLLEAGLSQEGVDTRSSPGPGEEAAQRWDREQAYLAGLAGQYCLERYPDSYEAMSEPPVARLLHHGLPRAFALPEDPGAQSDADASAVQLSELLPLPVLMKHSITAPLAAHVSLVNKAAVDYFFVELHLGAHFEALRHFLLMEDGEFAQSLSDLLFEKLGAGQTPGELLSPLVLNSVLSKALQYSLHGDTPHAANLSFALKFLPETFAPNAPDVLSCLELRYKLKLMMWTLKDVCFHLKRTARVSHAAGSVQFRQLQLFKHEMQHFVKVIQGYIANQILHVTWCEFQARLASVGDLEEIQRAHAEYLHKAVFRGLLTEKAAPVMNIIHSTFSLVLKFRSQLISQPWRGPEHPNFALLQQSYSTFKYYSHFLFKVVSKLVNRGYQPHLEDFLLRINFNSYYQDA</t>
  </si>
  <si>
    <t xml:space="preserve">https://www.ebi.ac.uk/interpro/protein/UniProt/A0A7J7QUP3</t>
  </si>
  <si>
    <t xml:space="preserve">&gt;A0A7J7QUP3.1</t>
  </si>
  <si>
    <t xml:space="preserve">A0A7J7QUP3</t>
  </si>
  <si>
    <t xml:space="preserve">MYOMY</t>
  </si>
  <si>
    <t xml:space="preserve">MLRDTSEGRPPEPPAVLPSACSQASSLGPGHPDGGGSCDPGCAEQHVAAWDGPSRPRELTPQPLEPPALGACSGSELGAGLQPGQAEGPGLFSAGLSIQDFLPTGQGAEQPGDAGVAPVLEEALQTIGSDLRASASSATVGTGCSGPQEYDFRTVLRPALVTSAPGSLQTMGGSLGCEGLQLWGDTHEFRLDTCVPDGQVALPHPCPPRNNLPEEGSSQAMGQPLGHVSEGGILTGGYASGMAPSRPRWNVHGHVSDASIKVGENVWDVASSRPRWNVHGHVSDASIKVGENVWDVASSRPRWNVHGHVSDASIKVGENVWDVVPSRPRWNVHGHVSQSQVMLGAPPRETQPDTPRPLQSPSDHVSQPGLSLGAQSPTWEHDSQLLAEPASVGACTQVAGSGEEGGLQALPGAEAGPSDVGDGTPEPGPGRSGDTEDGSSRQPSSPQERAASLSSPGLEEGAEEGAVARCQGREQAYLAGLVEQYRLEQYPDSYEAMSEPNVARLLHHGLPRAFSLPEDTRGPLGAEETADETAVQLSELLPLPVLMEHSVTAPLAAHVSLVNKAAVDYFFVELRLEAHFEALRHFLLMEDGEFAQSLSDLLFEKLGAGQTPGELLNPLVLNAVLRKALQYSLHGDSPLAANLSFALKFLPEAFVPNAPDVLSCLELRYKVDWPLNIVITESCLSRYSGIFSFLLQLKLMMWTLKDVCFHLKRTALVSPAAGSVQFRQLQLFKHEMQHFVKVIQGYIANQILHVTWCEFRARLATVGDLEEIQRAHAEYLHKAVFRGLLTEKAAPVMNIIHSVFSLVLKFRSQLISQPWGPAGGPHGAEHPNFALMQQSYNTFKYYSHFLFKVVTKLVNRGYQPHLEDFLLRINFNSYYQDA</t>
  </si>
  <si>
    <t xml:space="preserve">HGHVSDASIKVGENVWDVASSRPRWNVHGHVSDASIKVGENVWDVASSRPRWNVHGHVSDASIKVGENVWDVVPSRPRWNVH</t>
  </si>
  <si>
    <t xml:space="preserve">https://www.ebi.ac.uk/interpro/protein/UniProt/A0A7J7QUX1</t>
  </si>
  <si>
    <t xml:space="preserve">&gt;A0A7J7QUX1.1</t>
  </si>
  <si>
    <t xml:space="preserve">A0A7J7QUX1</t>
  </si>
  <si>
    <t xml:space="preserve">EMBL:KAF6267629.1 </t>
  </si>
  <si>
    <t xml:space="preserve">MASITQLFDDLCEALLPAAPAPLRPRGLSRRRAKQSLKRAAYNALFAHLFQEEPPRPPPGRPRLPVKNRVLMLSFDLRVGGLGPEADRLEALVEKLEAAPRCPLGEVGSALDLLVQLAGTGPPQVLPRRRDLFLNNKHVGRNVPYGGYDCYDLSAFEMDVQALIRREEYLCQDTIQKALQVMEATPGTGLPTARLFSYGDPGGDRFERDTRVSLFGALVHSRTYDMDVRLDLPPVPDSADLSGLAIKVPQSVDPSEDEGFQSASNLTPDSQSEHGMTPEIDPWDAVLTYEASKRRCWEQVGCPPGHREEPYLTEAGRDAFDSFCRLCRGELQVLGRLPQAAPPALVQECELVKDVLNVLIGVTSATFPLCQPTQAFMVKWGIHVSGTSPESISSLLSEVAECGTHYARLSHFSLQPVLDASCSKGLVFQAFTSGLRRYLQYYRACVLSTPPTLSLLTIGFLFKKLGRQLRYLAELCGVGTCGGESRAPFPTGVKLLSYLYQEALDNCSNEHYPVLLSLLKTSCEPYTRFIYDWVYSGVFRDVYGEFMIQVNQDYLGFRDKSYWTHGYVLISKEAGDCVPAFLKHIAHDVYVCGKTINLLKLCCPQHYLCWSDVPVPRISVIFSLEELKEIEKDCAIYVGRMERVARHSSISKEEKELRTEIAKQELIVQAREAASRVLSALSDRQMSERMALDARKREQFQRLKEQFVKDQERRRAARQEELDDDFSYARELRDRARRLQALEEQLERKARQALVDHYSKLSAEAARREQKALWKVQRHRLASARARFLLEDQEHIQAMLRDTSEGRPPEPPAVLPSACSQASSLGPGHPDGGGSCDPGCAEQHVAAWDGPSRPRELTPQPLEPPALGACSGSELGAGLQPGQAEGPGLFSAGLSIQDFLPTGQGAEQPGDAGVAPVLEEALQTIGSDLRASASSATVGTGCSGPQEYDFRTVLRPALVTSAPGSLQTMGGSLGCEGLQLWGDTHEFRLDTCVPDGQVALPHPCPPRNNLPEEGSSQAMGQPLGHVSEGGILTGGYASGMAPSRPRWNVHGHVSDASIKVGENVWDVASSRPRWNVHGHVSDASIKVGENMWDVASSRPRWNVHGHVSDASIKVGENVWDVVPSRPRWNVHGHVSQSQVMLGAPPRETQPDTPRPLQSPSDHVSQPGLSLGAQSPTWEHDSQLLAEPASVGACTQVAGSGEEGGLQALPGAEAGPSDVGDGTPEPGPGRSGDTEDGSSRQPSSPQERAASLSSPGLEEGAEEGAVARCQGREQAYLAGLVEQYRLEQYPDSYEAMSEPNVARLLHHGLPRAFSLPEDTRGPLGAEETADETAVQLSELLPLPVLMEHSVTAPLAAHVSLVNKAAVDYFFVELRLEAHFEALRHFLLMEDGEFAQSLSDLLFEKLGAGQTPGELLNPLVLNAVLRKALQYSLHGDSPLAANLSFALKFLPEAFVPNAPDVLSCLELRYKVDWPLNIVITESCLSRYSGIFSFLLQLKLMMWTLKDVCFHLKRTALVSPAAGSVQFRQLQLFKHEMQHFVKVIQGYIANQILHVTWCEFRARLATVGDLEEIQRAHAEYLHKAVFRGLLTEKAAPVMNIIHSVFSLVLKFRSQLISQPWGPAGGPHGAEHPNFALMQQSYNTFKYYSHFLFKVVTKLVNRGYQPHLEDFLLRINFNSYYQDA</t>
  </si>
  <si>
    <t xml:space="preserve">HGHVSDASIKVGENVWDVASSRPRWNVHGHVSDASIKVGENMWDVASSRPRWNVHGHVSDASIKVGENVWDVVPSRPRWNVH</t>
  </si>
  <si>
    <t xml:space="preserve">https://www.ebi.ac.uk/interpro/protein/UniProt/A0A7J7QV09</t>
  </si>
  <si>
    <t xml:space="preserve">&gt;A0A7J7QV09.1</t>
  </si>
  <si>
    <t xml:space="preserve">A0A7J7QV09</t>
  </si>
  <si>
    <t xml:space="preserve">EMBL:KAF6267627.1 </t>
  </si>
  <si>
    <t xml:space="preserve">MASITQLFDDLCEALLPAAPAPLRPRGLSRRRAKQSLKRAAYNALFAHLFQEEPPRPPPGRPRLPVKNRVLMLSFDLRVGGLGPEADRLEALVEKLEAAPRCPLGEVGSALDLLVQLAGTGPPQVLPRRRDLFLNNKHVGRNVPYGGYDCYDLSAFEMDVQALIRREEYLCQDTIQKALQVMEATPGTGLPTARLFSYGDPGGDRFERDTRVSLFGALVHSRTYDMDVRLDLPPVPDSADLSGLAIKVPQSVDPSEDEGFQSASNLTPDSQSEHGMTPEIDPWDAVLTYEASKRRCWEQVGCPPGHREEPYLTEAGRDAFDSFCRLCRGELQVLGRLPQAAPPALVQECELVKDVLNVLIGVTSATFPLCQPTQAFMVKWGIHVSGTSPESISSLLSEVAECGTHYARLSHFSLQPVLDASCSKGLVFQAFTSGLRRYLQYYRACVLSTPPTLSLLTIGFLFKKLGRQLRYLAELCGVGTCGGESRAPFPTGVKLLSYLYQEALDNCSNEHYPVLLSLLKTSCEPYTRFIYDWVYSGVFRDVYGEFMIQVNQDYLGFRDKSYWTHGYVLISKEAGDCVPAFLKHIAHDVYVCGKTINLLKLCCPQHYLCWSDVPVPRISVIFSLEELKEIEKDCAIYVGRMERVARHSSISKEEKELRTEIAKQELIVQAREAASRVLSALSDRQMSERMALDARKREQFQRLKEQFVKDQERRRAARQEELDDDFSYARELRDRARRLQALEEQLERKARQALVDHYSKLSAEAARREQKALWKVQRHRLASARARFLLEDQEHIQAMLRDTSEGRPPEPPAVLPSACSQASSLGPGHPDGGGSCDPGCAEQHVAAWDGPSRPRELTPQPLEPPALGACSGSELGAGLQPGQAEGPGLFSAGLSIQDFLPTGQGAEQPGDAGVAPVLEEALQTIGSDLRASASSATVGTGCSGPQEYDFRTVLRPALVTSAPGSLQTMGGSLGCEGLQLWGDTHEFRLDTCVPDGQVALPHPCPPRNNLPEEGSSQAMGQPLGHVSEGGILTGGYASGMAPSRPRWNVHGHVSDASIKVGENVWDVASSRPRWNVHGHVSDASIKVGENVWDVASSRPRWNVHGHVSDASIKVGENMWDVASSRPRWNVHGHVSDASIKVGENVWDVVPSRPRWNVHGHVSQSQVMLGAPPRETQPDTPRPLQSPSDHVSQPGLSLGAQSPTWEHDSQLLAEPASVGACTQVAGSGEEGGLQALPGAEAGPSDVGDGTPEPGPGRSGDTEDGSSRQPSSPQERAASLSSPGLEEGAEEGAVARCQGREQAYLAGLVEQYRLEQYPDSYEAMSEPNVARLLHHGLPRAFSLPEDTRGPLGAEETADETAVQLSELLPLPVLMEHSVTAPLAAHVSLVNKAAVDYFFVELRLEAHFEALRHFLLMEDGEFAQSLSDLLFEKLGAGQTPGELLNPLVLNAVLRKALQYSLHGDSPLAANLSFALKFLPEAFVPNAPDVLSCLELRYKVDWPLNIVITESCLSRYSGIFSFLLQLKLMMWTLKDVCFHLKRTALVSPAAGSVQFRQLQLFKHEMQHFVKVIQGYIANQILHVTWCEFRARLATVGDLEEIQRAHAEYLHKAVFRGLLTEKAAPVMNIIHSVFSLVLKFRSQLISQPWGPAGGPHGAEHPNFALMQQSYNTFKYYSHFLFKVVTKLVNRGYQPHLEDFLLRINFNSYYQDA</t>
  </si>
  <si>
    <t xml:space="preserve">HGHVSDASIKVGENVWDVASSRPRWNVHGHVSDASIKVGENVWDVASSRPRWNVHGHVSDASIKVGENMWDVASSRPRWNVH</t>
  </si>
  <si>
    <t xml:space="preserve">https://www.ebi.ac.uk/interpro/protein/UniProt/A0A7J7QYS7</t>
  </si>
  <si>
    <t xml:space="preserve">&gt;A0A7J7QYS7.1</t>
  </si>
  <si>
    <t xml:space="preserve">A0A7J7QYS7</t>
  </si>
  <si>
    <t xml:space="preserve">EMBL:KAF6268875.1 </t>
  </si>
  <si>
    <t xml:space="preserve">MASITQLFDDLCEALLPAAKAHLGQRSVSRKEAKQSLKRVAYNALFTKLFRDETHKLQPDLWKVPVKNKMLMLSFDLRVGGLGPEADRLEELVEKLEAAPCCPLGEVRSVLDLLVQLAGSGPPQVLPPKRDYFFNNKHVGRNVPYSGYDCYDLSVFEMDVQSLISREEYLCQDTIQKALQVMEATPGTGLPSVGLFSYGDPCGDRFERDTRASFFGALVHSRTYDMDVRLDLPLVPGSVDLSGLCIKVPQSVDQSEDEGFQSASNLTPDSQSEPGMTPDMDLWEAVLTYEASKRRCWEQVGCAPGHREEPYLTEAGREAFDRFCRLRLGELQVLGGALPQASRPLLVKEHELVKDALNVLIGVVSSTFPLCQATQAFMVKRGVHVSGTSPESISSLLSDVAECGTYYTRLSHFSLQPVLDSSCSKGLVFQAFTSGLRRYLQYYRACVLATPPTLSLLTIGFLFKKLGRQLRYLAELCGVGTCGGEPRTAFPTGVKLLSYLYQEALDNCSNEHYPVLLSLLKTSCEPYTRFIHDWVYSGVFRDVYGEFMIQVNHEYLGFRDKAYWTHGYVLLSKEVEDCVPAFLKHVAQDVYVCGKTVNLLKLCCPRHYLCWSDVPVPRISVIFSLEELKEIEKDCAIYVGRMERVARHSSISKEEKELRMEIAKQELIVHAREAASRVLSALTDRQMSERMAVDARKREQFQRLKEQFVKHQERRRAARQQELDDDFSYARELRDREQRLRALEEQLERKASKLSAEAARREQKALWKIQRHRLASARLRFLLEDQERIQAMLQDVSEGKPLEPLAILPSARSQALSPGPECPDGGSSCDSGCAEQQVASWDGLSRPGVWAPQPLEPPVGACSSGQVEGSEPSSAGLSIQDVLPTGRGPEQPVLTGVAPDLGEALQIIGSALPASAPSAAAGTGPSGPQEYDFRTILRPAVVTSAPPGSLQTIGGGLGCEGLQLCGNAHVQLDTCVPEGQVALPHPLPPRNNPRQEGSSPAIRQLLGHVSEAGVLTGGYASRMAPSRPQGNVHGHVSDASIRVGENVCDVAPSRPRWNVHGHVSDASIRVGENVCDVAPSRPRWNVHGHVSDASIRVGENVCDVAPSRPRWNVHGHVSDASIRVGQNVCDVAPSRPRWNVHGHVAQSQVMLGELPEEAQPDTPRPHQSPPAHVSQSGVSLGAQSPAWEHEPQPPAELASHSSCSDSGEESGLQASPAAMAAPRDLGDSISEEPGPGRSGDTDNCSSSRPSSSQEGAAAESSVGLREEAEAAAAPCGDGEQAYLAGLVRRYRLEQYPDSYEAMSEPPVARLLHHGLPYLRTPTALPEDPHHHPDTDETAVQLSELLPLPVLMKHSVTAPLAAHVSLVNKAAVDYFFVELRLESHFEALRHFLLMEDGEFAQSLSDLLFEKLGAGQTPGELLSPLALNAVLSKALQYSLHGDSPHAANLSFALKFLPEAFAPNAPDVLSCLELRYKVDWPLNIVITESCLSRYGGIFSFLLQLKLMMWTLKDICFHLKRTALLSPAAGSVQLRQLQLFKHEMQHFVKVTQGYIANQILHVTWCEFRARLAAVGDLEEIRRAHAEYLHKAVFRGLLTEKAAPVMNIIHSVFSLILKFRSQLISQPWGPAEHPNFALMQQSYSTFKYYSHFLFKVVTKLVNRGYQPHLEDFLLRINFNSYYQDA</t>
  </si>
  <si>
    <t xml:space="preserve">https://www.ebi.ac.uk/interpro/protein/UniProt/A0A7J7R396</t>
  </si>
  <si>
    <t xml:space="preserve">&gt;A0A7J7R396.1</t>
  </si>
  <si>
    <t xml:space="preserve">A0A7J7R396</t>
  </si>
  <si>
    <t xml:space="preserve">PIPKU</t>
  </si>
  <si>
    <t xml:space="preserve">EMBL:KAF6270626.1 </t>
  </si>
  <si>
    <t xml:space="preserve">MASITQLFDDLCEALLPAARAHLGQRGPSRRRAKQSLKRVAYNALFTHLFQEEPPGRPPDPSRLPVKNKILMLSFDLRVGGLGPEADRLEALVEQLEAAPGCPLAELDSALDLLVRLAGTGPPQPLPRRRDYFLNNKHVGRNVPYGGYDCYDLSVFEMDVQSLISREEYLCQDMIQKALQVMEATPGTGLPTARLFSYGDPCGDRFERDTRVSLFGALVHSRTYDMDVRLDLPPVPDSAGLSGLAIKVPQSVDPSEDEGFQSASNLTPDSQSEHGTTPEIDPWDAVLTYEASRRRCWEQVGCPPGHREEPYLTEAGRDAFDSFCRLCCGELQALGGGPPAAPPLLVPECELVKDVLNVLIGVMSATFPLCQPAQAFGVKQGTHVSGTSPESISSLLSEVAVCGTHYARLSHFSLQPVLDASCSKGLVFQAFTSGLRRYLQYYRACVLSTPPTLSLLTIGFLFKKLGRQLRYLAELCGVGTCGGEARAPFPTGVKLLSYLYQEALDNCSNEHYPVLLSLLKTSCEPYTRFIYDWVYSGVFRDVYGEFMIQVNHDYLGFRDKSYWTHGHVLLSKEAEDCVPAFLKHIAHDVYVCGKTINLLKLCCPRHYLCWSDVPVPRISVIFSLEELKEIEKDCAIYVGRMERVARHSSISKEEKELRMEIAKQELIVQAREAASRVLSALSDRQMSERMALDARKREQFQRLKEQFVKDQERRRAARQEELDDDFSYAREFRARERRLQALEEQLERKASKLSAEAARREQKALWKIQRHRLASTRARFLLEDEEHIQAMLRDASEGRPPEPPAVRPSACSQASSLGPGHPDGGGSCDSGSAEQHVAAWDGPGQPRELTPQPPTPPALGACSGSELGAGLQPGQAQGPGLFSAGLSIQDFLPAGPAAEQPEDTGVAPVLEEALQTIGSDLRASESSATAGTGCSGPQEYDFRTVLRPALVTSAPGSLQTMGGSLGCEGPQLWGDTHVCTLDTSVPDGQVALPHPCPPRNSLPQEGSSQAMGQPLGHVSEGSSLTGSYTHGTAPSRPHWNVHGHVSDASIKVGENVWDVASSRPRWNAHGHVSDASIKVGENVWDVAPSRPRWNVHGHVSDASIKVGENVWDVAPSRPRWNVHGHVSDASIKVGENVWDVAPSRPRWNVHGHVSDASIKVGENMWDVAPSRPRWNVHGHVSQSHVLLGAPPGETQHDTPRPLQSSPDHMSQPGLSLGTQSPTWEHGSQLLAEPAVASSCTPVGGSGEEGGLQALPGAEAGPSAVGGSTCPGRSGDTEDSSSSQPAGSQECAATPSSPGLEEEMEDRRQDREQAYLAGLVEQYHLEQYPDSYEAMSEPPVARLLHHGLPRAFSLPEDNRGPSDTEETTEETAVQLSELLPLPVLMKHSVTAPLAAHVSLVNKAAVDYFFVELQLEAHFEALRHFLLMEDGEFAQSLSDLLFEKLGAGQTPGELLNPLVLNAVLRKALQYSLHGDSPLAANLSFALKFLPEAFVPNAPDVLSCLELRYKVDWPLNIVITESCLSRYSGIFSFLLQLKLMMWTLKDVCFHLKRTALVSPAAGSVQFRQLQLFKHEMQHFVKVIQGYIANQILHVTWCEFRARLATVGDLEEIQRAHAEYLHKAVFRGLLTEKAAPVMNIIHSVFSLVLKFRSQLISQPWGPAGGPHGAEHPNFALMQQSYNTFKYYSHFLFKVVTKLVNRGYQPHLEDFLLRINFNNYYQDA</t>
  </si>
  <si>
    <t xml:space="preserve">HGHVSDASIKVGENVWDVASSRPRWNAHGHVSDASIKVGENVWDVAPSRPRWNVHGHVSDASIKVGENVWDVAPSRPRWNVH</t>
  </si>
  <si>
    <t xml:space="preserve">https://www.ebi.ac.uk/interpro/protein/UniProt/A0A7J7R3M6</t>
  </si>
  <si>
    <t xml:space="preserve">&gt;A0A7J7R3M6.1</t>
  </si>
  <si>
    <t xml:space="preserve">A0A7J7R3M6</t>
  </si>
  <si>
    <t xml:space="preserve">EMBL:KAF6270627.1 </t>
  </si>
  <si>
    <t xml:space="preserve">MASITQLFDDLCEALLPAARAHLGQRGPSRRRAKQSLKRVAYNALFTHLFQEEPPGRPPDPSRLPVKNKILMLSFDLRVGGLGPEADRLEALVEQLEAAPGCPLAELDSALDLLVRLAGTGPPQPLPRRRDYFLNNKHVGRNVPYGGYDCYDLSVFEMDVQSLISREEYLCQDMIQKALQVMEATPGTGLPTARLFSYGDPCGDRFERDTRVSLFGALVHSRTYDMDVRLDLPPVPDSAGLSGLAIKVPQSVDPSEDEGFQSASNLTPDSQSEHGTTPEIDPWDAVLTYEASRRRCWEQVGCPPGHREEPYLTEAGRDAFDSFCRLCCGELQALGGGPPAAPPLLVPECELVKDVLNVLIGVMSATFPLCQPAQAFGVKQGTHVSGTSPESISSLLSEVAVCGTHYARLSHFSLQPVLDASCSKGLVFQAFTSGLRRYLQYYRACVLSTPPTLSLLTIGFLFKKLGRQLRYLAELCGVGTCGGEARAPFPTGVKLLSYLYQEALDNCSNEHYPVLLSLLKTSCEPYTRFIYDWVYSGVFRDVYGEFMIQVNHDYLGFRDKSYWTHGHVLLSKEAEDCVPAFLKHIAHDVYVCGKTINLLKLCCPRHYLCWSDVPVPRISVIFSLEELKEIEKDCAIYVGRMERVARHSSISKEEKELRMEIAKQELIVQAREAASRVLSALSDRQMSERMALDARKREQFQRLKEQFVKDQERRRAARQEELDDDFSYAREFRARERRLQALEEQLERKARQALVDHYSKLSAEAARREQKALWKIQRHRLASTRARFLLEDEEHIQAMLRDASEGRPPEPPAVRPSACSQASSLGPGHPDGGGSCDSGSAEQHVAAWDGPGQPRELTPQPPTPPALGACSGSELGAGLQPGQAQGPGLFSAGLSIQDFLPAGPAAEQPEDTGVAPVLEEALQTIGSDLRASESSATAGTGCSGPQEYDFRTVLRPALVTSAPGSLQTMGGSLGCEGPQLWGDTHVCTLDTSVPDGQVALPHPCPPRNSLPQEGSSQAMGQPLGHVSEGSSLTGSYTHGTAPSRPHWNVHGHVSDASIKVGENVWDVASSRPRWNAHGHVSDASIKVGENVWDVAPSRPRWNVHGHVSDASIKVGENVWDVAPSRPRWNVHGHVSDASIKVGENVWDVAPSRPRWNVHGHVSDASIKVGENMWDVAPSRPRWNVHGHVSQSHVLLGAPPGETQHDTPRPLQSSPDHMSQPGLSLGTQSPTWEHGSQLLAEPAVASSCTPVGGSGEEGGLQALPGAEAGPSAVGGSTCPGRSGDTEDSSSSQPAGSQECAATPSSPGLEEEMEDRRQDREQAYLAGLVEQYHLEQYPDSYEAMSEPPVARLLHHGLPRAFSLPEDNRGPSDTEETTEETAVQLSELLPLPVLMKHSVTAPLAAHVSLVNKAAVDYFFVELQLEAHFEALRHFLLMEDGEFAQSLSDLLFEKLGAGQTPGELLNPLVLNAVLRKALQYSLHGDSPLAANLSFALKFLPEAFVPNAPDVLSCLELRYKVDWPLNIVITESCLSRYSGIFSFLLQLKLMMWTLKDVCFHLKRTALVSPAAGSVQFRQLQLFKHEMQHFVKVIQGYIANQILHVTWCEFRARLATVGDLEEIQRAHAEYLHKAVFRGLLTEKAAPVMNIIHSVFSLVLKFRSQLISQPWGPAGGPHGAEHPNFALMQQSYNTFKYYSHFLFKVVTKLVNRGYQPHLEDFLLRINFNNYYQDA</t>
  </si>
  <si>
    <t xml:space="preserve">https://www.ebi.ac.uk/interpro/protein/UniProt/A0A7J7R3T3</t>
  </si>
  <si>
    <t xml:space="preserve">&gt;A0A7J7R3T3.1</t>
  </si>
  <si>
    <t xml:space="preserve">A0A7J7R3T3</t>
  </si>
  <si>
    <t xml:space="preserve">EMBL:KAF6270625.1 </t>
  </si>
  <si>
    <t xml:space="preserve">MASITQLFDDLCEALLPAARAHLGQRGPSRRRAKQSLKRVAYNALFTHLFQEEPPGRPPDPSRLPVKNKILMLSFDLRVGGLGPEADRLEALVEQLEAAPGCPLAELDSALDLLVRLAGTGPPQPLPRRRDYFLNNKHVGRNVPYGGYDCYDLSVFEMDVQSLISREEYLCQDMIQKALQVMEATPGTGLPTARLFSYGDPCGDRFERDTRVSLFGALVHSRTYDMDVRLDLPPVPDSAGLSGLAIKVPQSVDPSEDEGFQSASNLTPDSQSEHGTTPEIDPWDAVLTYEASRRRCWEQVGCPPGHREEPYLTEAGRDAFDSFCRLCCGELQALGGGPPAAPPLLVPECELVKDVLNVLIGVMSATFPLCQPAQAFGVKQGTHVSGTSPESISSLLSEVAVCGTHYARLSHFSLQPVLDASCSKGLVFQAFTSGLRRYLQYYRACVLSTPPTLSLLTIGFLFKKLGRQLRYLAELCGVGTCGGEARAPFPTGVKLLSYLYQEALDNCSNEHYPVLLSLLKTSCEPYTRFIYDWVYSGVFRDVYGEFMIQVNHDYLGFRDKSYWTHGHVLLSKEAEDCVPAFLKHIAHDVYVCGKTINLLKLCCPRHYLCWSDVPVPRISVIFSLEELKEIEKDCAIYVGRMERVARHSSISKEEKELRMEIAKQELIVQAREAASRVLSALSDRQMSERMALDARKREQFQRLKEQFVKDQERRRAARQEELDDDFSYAREFRARERRLQALEEQLERKARQALVDHYSKLSAEAARREQKALWKIQRHRLASTRARFLLEDEEHIQAMLRDASEGRPPEPPAVRPSACSQASSLGPGHPDGGGSCDSGSAEQHVAAWDGPGQPRELTPQPPTPPALGACSGSELGAGLQPGQAQGPGLFSAGLSIQDFLPAGPAAEQPEDTGVAPVLEEALQTIGSDLRASESSATAGTGCSGPQEYDFRTVLRPALVTSAPGSLQTMGGSLGCEGPQLWGDTHVCTLDTSVPDGQVALPHPCPPRNSLPQEGSSQAMGQPLGHVSEGSSLTGSYTHGTAPSRPHWNVHGHVSDASIKVGENVWDVASSRPRWNAHGHVSDASIKVGENVWDVAPSRPRWNVHGHVSDASIKVGENVWDVAPSRPRWNVHGHVSDASIKVGENVWDVAPSRPRWNVHGHVSDASIKVGENMWDVAPSRPRWNVHGHVSQSHVLLGAPPGETQHDTPRPLQSSPDHMSQPGLSLGTQSPTWEHGSQLLAEPAVASSCTPVGGSGEEGGLQALPGAEAGPSAVGGSTCEPGPGRSGDTEDSSSSQPAGSQECAATPSSPGLEEEMEDRRQDREQAYLAGLVEQYHLEQYPDSYEAMSEPPVARLLHHGLPRAFSLPEDNRGPSDTEETTEETAVQLSELLPLPVLMKHSVTAPLAAHVSLVNKAAVDYFFVELQLEAHFEALRHFLLMEDGEFAQSLSDLLFEKLGAGQTPGELLNPLVLNAVLRKALQYSLHGDSPLAANLSFALKFLPEAFVPNAPDVLSCLELRYKVDWPLNIVITESCLSRYSGIFSFLLQLKLMMWTLKDVCFHLKRTALVSPAAGSVQFRQLQLFKHEMQHFVKVIQGYIANQILHVTWCEFRARLATVGDLEEIQRAHAEYLHKAVFRGLLTEKAAPVMNIIHSVFSLVLKFRSQLISQPWGPAGGPHGAEHPNFALMQQSYNTFKYYSHFLFKVVTKLVNRGYQPHLEDFLLRINFNNYYQDA</t>
  </si>
  <si>
    <t xml:space="preserve">https://www.ebi.ac.uk/interpro/protein/UniProt/A0A7J8BJZ5</t>
  </si>
  <si>
    <t xml:space="preserve">&gt;A0A7J8BJZ5.1</t>
  </si>
  <si>
    <t xml:space="preserve">A0A7J8BJZ5</t>
  </si>
  <si>
    <t xml:space="preserve">MOLMO</t>
  </si>
  <si>
    <t xml:space="preserve">EMBL:KAF6399044.1 </t>
  </si>
  <si>
    <t xml:space="preserve">MASITQLLDDLCEALLPAARAHLGQRSPSRRRAKQSLKRVAYNALFAHLFREETPKLQPDLSSLPVKNKILMLSFDLRVGGLGPEADRLEELVEKLEADPCCPLVEVGSALDLLVQLAGSGPPQVLPRKRDYFFNNKHVGRNVPYSGYDCYDLSVFEMDVQSLISREEYLCQDMIQKALQVMEAAPGTGLPTARLFSYGDPCGDRFERDTRVSLFGALVHSRTYDMDVRLDLPPVPDSADLAGLAIKVPQSVDPSEDEGFQSASNLTPDSQSEPGTTPEIDPWDAVLTYEASKRRCWEQVGCPPGHREEPYLTEAGRDAFDSFCRLCQGELQMLGGGLPQAEKPVLVQECELVKDVLNVLIGVVSATFPLCQSTQAFIVKRGIHVSGTSPESISSLLSEVAECGTHYARLSHFSLQPVLDASCSKGLVFQAFTSGLRRYLQYYRACVLSTPPTLSLLTIGFLFKKLGRQLRYLAELCGVGACGESRAAFPTGVKLLSYLYQEALDNCSNENYPVLLSLLQTSCEPYTRFIYDWVYSGVFRDVCGEFMIQVNHEYLGFRDRAYWTHGYALISKEVEDCVPAFLKHIAHDVYVCGKTINLLKLCCPQHYLCWSDVPVPRISVTFSLEELKEIEKDCAIYLGRMERVARHSSISKEERELRMEIAKQELIVHAREAASRVLSALSDRQMSERMALDARKREQFQRLKEQFVKDQERRRAARQEELDDDFSYARELRDREKRLKALEEQLERKARQALVDHYSKLSAEAARREQKALWKIQRHRLASARARFLLEDQERIQAMLKDLSEGKPPQPPTVLPSAGSQALFPGPERPDGGGSYDSGHGAAWDGPCRPSELMPQPLEPPELGAGPQPGQVEGPGPFSAGLSIQDFLPTSQGAEQPVDTGMAPVLEEALQTIGSDLPPSASSEAAGTGCSGPQEYDFRTVLRPSVVTSTPGPLQAVGDRSSLDCEGLQLWGDTHVPLDTCVPDGQVALPYLHPPRNNPLQEGGSQAMEQSCGHVSEGGGLTGSFASRTAPSRPLWNVHGHVSDASIRVGENMWDVAPSRPRWNVHGHVSDASIRVGENVWDVAPSRPRWNVHGHVSDASIRVGENVWDVAPSRPRWNVHGHVSDASIKVGENVWDVAPSRPRWNVHGHVSDASIKVGENVWDVAPSQPQWNVHGHVSQSQVILGVPEEAQPDTPRPLQSPPDHVSQSGLSLGAQSPAGESESQLSELASDSSDAQGAGSGSREESGPQPEPSAVARTSALEDGIPEESGPGGTGDPEDCSPSQPSGSQEGAASQSSPGLHEKVEEGAVAGRQGREQAYLASLVGQYRLDQYPDSYEAMSEPPVARLLHHGLPRAFALPEDTRGPLDTDETTHETAVQLSELLPLPVLMKHSVTAPLAAHVSLVNKAAVDYFFVELQLEAHFEALRHFLLMEDGEFAQSLSDLLFEKLGAGQTPGELLTPLALNAALRKALQHSLHGDSPLAANLSFALKFLPEAFVPNAPDVLSCLELRYKVDWPLNIIITESCLSRYSGIFSFLLQLKLMMWTLKDVCFHLKRTALVSPAAGSVQFRQLQLFKHEMQHFVKVIQGYIASQILHVTWCEFRARLATVGDLEEIQRAHAEYLHKAVFRGLLTEKAAPVMNIIHSVFSLVLKFRSQLISQPWGPAGGPRGAEHPNFALMQQSYNTFKYYSHFLFKVVTKLVNRGYQPHLEDFLLRINFNNYYQDA</t>
  </si>
  <si>
    <t xml:space="preserve">HGHVSDASIRVGENMWDVAPSRPRWNVHGHVSDASIRVGENVWDVAPSRPRWNVHGHVSDASIRVGENVWDVAPSRPRWNVH</t>
  </si>
  <si>
    <t xml:space="preserve">https://www.ebi.ac.uk/interpro/protein/UniProt/A0A7J8LB84</t>
  </si>
  <si>
    <t xml:space="preserve">&gt;A0A7J8LB84.1</t>
  </si>
  <si>
    <t xml:space="preserve">A0A7J8LB84</t>
  </si>
  <si>
    <t xml:space="preserve">9ROSI</t>
  </si>
  <si>
    <t xml:space="preserve">EMBL:MBA0549688.1 </t>
  </si>
  <si>
    <t xml:space="preserve">GKISRRVSLVHYTSPDEYDKLSSDKKLLHQRSSGTLMTDSSNPFSSPMQSKGRKGSHSMGRTVSTHGSQQKSTVSGINEQSKPSKRKHDHESTGSMNQPTHSHETNPISGSSEHSHKSKSKKKVKNDE</t>
  </si>
  <si>
    <t xml:space="preserve">https://www.ebi.ac.uk/interpro/protein/UniProt/A0A7J8NSB6</t>
  </si>
  <si>
    <t xml:space="preserve">&gt;A0A7J8NSB6.1</t>
  </si>
  <si>
    <t xml:space="preserve">A0A7J8NSB6</t>
  </si>
  <si>
    <t xml:space="preserve">EMBL:MBA0579891.1 </t>
  </si>
  <si>
    <t xml:space="preserve">PPPEFEENSSQQLVDFTVSGSTELFLIQWPIHQHPEINDQVVTLQLGPDGKLGSFTDSTGKTYDFVSPASQGPDATVILSSESESKIVGKISRRVSLVHYMSPDEYEKLSSDKKLLHQRSSGTLMTDSSNPFSSPTQSKGRKGSHSMGRTVSTHGSQHKSTVSGINEQSKPSKRKHDHESTGSMNQPTHSHETNPISGSSEHSHKSKSKKKVKNDE</t>
  </si>
  <si>
    <t xml:space="preserve">https://www.ebi.ac.uk/interpro/protein/UniProt/A0A7J8QX38</t>
  </si>
  <si>
    <t xml:space="preserve">&gt;A0A7J8QX38.1</t>
  </si>
  <si>
    <t xml:space="preserve">A0A7J8QX38</t>
  </si>
  <si>
    <t xml:space="preserve">GOSDV</t>
  </si>
  <si>
    <t xml:space="preserve">EMBL:MBA0606124.1 (Fragment)</t>
  </si>
  <si>
    <t xml:space="preserve">MDSELNIYRPPPEFEENSSQQLVDLTVSGSTELFLIQWPIHQHPEINDQVVTLQLGPDGKLGSFTDSSASFDLFTNWLNIAGKTYDFVSPASQGPDATVILSSESESKIVGKISRRVSLVHYMSPDEYEKLSSDKKLLHQRSSGTLMTDSSNPFSSPMQSKGRKGSHSMGRTVSTHGSQQKSTVSGINEQSKPSKRKHDHESTGSMNQPTHSHETTPISGSSEHSHKSKSKKKVKND</t>
  </si>
  <si>
    <t xml:space="preserve">HDHESTGSMNQPTHSHETTPISGSSEHSHKSKSKKKVKND</t>
  </si>
  <si>
    <t xml:space="preserve">https://www.ebi.ac.uk/interpro/protein/UniProt/A0A7J8TS68</t>
  </si>
  <si>
    <t xml:space="preserve">&gt;A0A7J8TS68.1</t>
  </si>
  <si>
    <t xml:space="preserve">A0A7J8TS68</t>
  </si>
  <si>
    <t xml:space="preserve">EMBL:MBA0641076.1 </t>
  </si>
  <si>
    <t xml:space="preserve">HPEINDQVVTLQLGPDGKLGSFTDSTASFDLFTNWLNIAGKTYDFVSPASQGPDATVILSSESESKIVGKISRRVSLVHYMSPDEYEKLSSDKKLLHQRSSGTLMTDSSNPFSSPMQSKGRKGSHSMGRTVSTHGSQQKSTVSGINEQSKPSKRKHDHESTGSMNQPTHSHETTPISGSSEHSHKSKSKKKVKNDE</t>
  </si>
  <si>
    <t xml:space="preserve">https://www.ebi.ac.uk/interpro/protein/UniProt/A0A7J8Z0V9</t>
  </si>
  <si>
    <t xml:space="preserve">&gt;A0A7J8Z0V9.1</t>
  </si>
  <si>
    <t xml:space="preserve">A0A7J8Z0V9</t>
  </si>
  <si>
    <t xml:space="preserve">EMBL:MBA0705230.1 </t>
  </si>
  <si>
    <t xml:space="preserve">KTYDFVSPASQGPDATVILSSESESKIVGKISRRVSLVHYTSPDEYEKLSSDKKLLHQRSSGTLMTDSSNPFSSPMQSKGRKGSHSMGRTVSTHGSQQKSTVSGINEQSKPSKRKHDHESTGSMNQPTHSHETNPISGSSEHSHKSKSKKKVKNDE</t>
  </si>
  <si>
    <t xml:space="preserve">https://www.ebi.ac.uk/interpro/protein/UniProt/A0A7J9DDQ4</t>
  </si>
  <si>
    <t xml:space="preserve">&gt;A0A7J9DDQ4.1</t>
  </si>
  <si>
    <t xml:space="preserve">A0A7J9DDQ4</t>
  </si>
  <si>
    <t xml:space="preserve">EMBL:MBA0758852.1 </t>
  </si>
  <si>
    <t xml:space="preserve">PPPEFEENSSQQLVDLTVSGSTELFLIQWPIHQHPEINDQVVTLQLGPDGKLGSFTDSTASFDLFTNWLNIAGKTYDFVSPASQGPDATVILSSESESKIVGKISRRVSLVHYMSPDEYEKLSSDKKLLHQRSSGTLMTDSSNPFSSPMQSKGRKGSHSMGRTVSTHGSQQKRTVSGINEQSKPSKRKHDHESMGSMNQPTHSHETTPISGSSEHSHKSKSKKKVKNDA</t>
  </si>
  <si>
    <t xml:space="preserve">HDHESMGSMNQPTHSHETTPISGSSEHSHKSKSKKKVKNDA</t>
  </si>
  <si>
    <t xml:space="preserve">https://www.ebi.ac.uk/interpro/protein/UniProt/A0A7J9G2D9</t>
  </si>
  <si>
    <t xml:space="preserve">&gt;A0A7J9G2D9.1</t>
  </si>
  <si>
    <t xml:space="preserve">A0A7J9G2D9</t>
  </si>
  <si>
    <t xml:space="preserve">EMBL:MBA0791722.1 </t>
  </si>
  <si>
    <t xml:space="preserve">MDSELNIYRPPPEFEENSSQQLVDLTVSGSTELFLIQWPIHQHPEINDQVVTLQLGPDGKLGSFTDSTASFDLFTNWLNIAGKTYDFVSPASQGPDATVILSSESESKIVGKISRRVSLVHYMSPDEYEKLSSDKKLLHQRSSGTLMTDSSNPFSSPMQSKGRKGSHSMGRTVSTHGSQQKSTVSGINEQSKPSKRKHDHESTGSMNQPTHSHETTPISGSSEHSHKSKSKKKVKNNE</t>
  </si>
  <si>
    <t xml:space="preserve">HDHESTGSMNQPTHSHETTPISGSSEHSHKSKSKKKVKNNE</t>
  </si>
  <si>
    <t xml:space="preserve">https://www.ebi.ac.uk/interpro/protein/UniProt/A0A7J9ILM3</t>
  </si>
  <si>
    <t xml:space="preserve">&gt;A0A7J9ILM3.1</t>
  </si>
  <si>
    <t xml:space="preserve">A0A7J9ILM3</t>
  </si>
  <si>
    <t xml:space="preserve">EMBL:MBA0822698.1 </t>
  </si>
  <si>
    <t xml:space="preserve">SFDLFTNWLNIAGKTYDFVSPASQGPDATVILSSESESKIVGKISRRVSLVHYMSPDEYEKLSSDKKLLHQRSSGTLMTDSSNPFSSPMQSKGRKGSHSMGRTVSTHGSQQKSTVSGINEQSKPSKRKHDHESTGSMNQPTHSHETTPISGSSEHSHKSKSKKKVKNDE</t>
  </si>
  <si>
    <t xml:space="preserve">https://www.ebi.ac.uk/interpro/protein/UniProt/A0A7J9KSJ1</t>
  </si>
  <si>
    <t xml:space="preserve">&gt;A0A7J9KSJ1.1</t>
  </si>
  <si>
    <t xml:space="preserve">A0A7J9KSJ1</t>
  </si>
  <si>
    <t xml:space="preserve">GOSSC</t>
  </si>
  <si>
    <t xml:space="preserve">EMBL:MBA0849316.1 </t>
  </si>
  <si>
    <t xml:space="preserve">MDSELNIYRPPPEFEENSSQQLVDLTVSGSTELFLIQWPIHQHPEINDQVVTLQLGPDGKLGSFTDSTGKTYDFVSPASQGPDATVILSSESESKIVGRISRRVSLVHYTSPDEYEKLSSDKKLLHQRSSGTLMTDSSNPFSSPMQSKGRKGSHSMGRTVSTHGSQQKSTVSGINEQSKPSKRKHDHESTGSMNQPTHSHETNPISGSSEHSHKSKSKKKVKNDE</t>
  </si>
  <si>
    <t xml:space="preserve">https://www.ebi.ac.uk/interpro/protein/UniProt/A0A7K0H2U9</t>
  </si>
  <si>
    <t xml:space="preserve">&gt;A0A7K0H2U9.1</t>
  </si>
  <si>
    <t xml:space="preserve">A0A7K0H2U9</t>
  </si>
  <si>
    <t xml:space="preserve">MDITSSRIAATPRSKYHKYGYGGSNISVSGGSNVDLSNYVKLAGEESQTIEGNVGATGDIVAYSTNEIKEKYPIASPTALGTIKVGENLIITDDGTLNAEAGGASGWNDIKDKPSTFTPSKHTHTKAEISDFSHTHTKSQITDFSHTHKMQDISDFNGVTLDTDQTITGQKTFSKTILGQADIIAYSTGISKELFPIASKTAIGCVKIGDNINVSGDGTISVNIDGGEAGSVDWDNINNKPSSFTPSTHTHDDRYYTETEINTKLNSKSNTDHTHSNYASTITTTGTGNAVTSISQSGNTITVTKGATYNNYTHPTNHPASIITQDVTHRFITDTERTNWNDANSKKHSHSNKGYLDIINQNLATTNDVNFKSVKATGDIIAYSTGTTSEKYPIASKTALGCVKVGSGLSVSSDGTISTTSTTGGGKWGEITGTLSNQSDLQTALNGKANSSHTHNYASTVKVGSTSYNISGNTISLPAYPTVPSALKNPNALTISLNGTSQGAYDGSAAKSFNITAASIGAAASSHSHSYIPLSGGTMTGGQIARAGSSQSWVNGRKGAMIVLNSTGASQYMPIWSCKSQAGSWDCGTYTENRLHFSYITDTNYNAGTNTQTTNIYFNTNGTITAGLNGNATTATTLQTIRTINGTNFNGSANITTANWGTARNIGIVSSDGTGVGSVVSVNGSGNVNLKLPATIKASITGNVSGNAATATKLQTARTIWGQSFNGSANISGNMTGVGSITASGLIKTTNSVQADGDVIAYKTSTGGASPFKYWLPSVDTNGNLSWSNSTSTTTPTTRNIRGPQGPTGPKGATGATGPQGPKGDKGATGAQGPAWNGGTITQSAMVKATWGFWGIDAGSGLNFYLSQRGDKNVYFCWGGTDKNKASLSPTGNMYVAGNYSNGSDIRLKERSINVSNVLDKISDLSTFYHKRLDIGDDVTRIGVSAQDVQKVFPEVVGTANMPEYGDILTVDYATLATTVAINGCKELHQLIKEQQAKIEALETRLSDLETKTN</t>
  </si>
  <si>
    <t xml:space="preserve">https://www.ebi.ac.uk/interpro/protein/UniProt/A0A7L8T645</t>
  </si>
  <si>
    <t xml:space="preserve">&gt;A0A7L8T645.1</t>
  </si>
  <si>
    <t xml:space="preserve">A0A7L8T645</t>
  </si>
  <si>
    <t xml:space="preserve">EMBL:QOF87000.1 </t>
  </si>
  <si>
    <t xml:space="preserve">cluster17</t>
  </si>
  <si>
    <t xml:space="preserve">https://www.ebi.ac.uk/interpro/protein/UniProt/A0A7M7LV79</t>
  </si>
  <si>
    <t xml:space="preserve">&gt;A0A7M7LV79.1</t>
  </si>
  <si>
    <t xml:space="preserve">A0A7M7LV79</t>
  </si>
  <si>
    <t xml:space="preserve">NASVI</t>
  </si>
  <si>
    <t xml:space="preserve">EnsemblMetazoa:XP_008215463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</si>
  <si>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TMGMGMARGAFGSKGGVLEGPGGVTLIIPPGALPPNSHQEIYFSVTDPNGVELHNNTRGHRSSISPPMHNGESMLSPLVECGPKGLEFQNPVELRIPHKATPAHRLALKATDTENNSNADWLNVKLPDPTSDHVIVRLDHF</t>
  </si>
  <si>
    <t xml:space="preserve">HTHQHHASPASHSHSVSHSHPLSSPSMMSHSHSNSSGQIGIAHSHNRNNNNNNVSMNGHSHSNSHSGISL</t>
  </si>
  <si>
    <t xml:space="preserve">https://www.ebi.ac.uk/interpro/protein/UniProt/A0A7M7QM19</t>
  </si>
  <si>
    <t xml:space="preserve">&gt;A0A7M7QM19.1</t>
  </si>
  <si>
    <t xml:space="preserve">A0A7M7QM19</t>
  </si>
  <si>
    <t xml:space="preserve">EnsemblMetazoa:XP_031789567 </t>
  </si>
  <si>
    <t xml:space="preserve">MQQQRREVCPSPVLAQFGYFIALDRLTSLPCFW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TMGMGMARGAFGSKGGVLEGPGGVTLIIPPGALPPNSHQEIYFSVTDPNGVELHNNTRGHRSSISPPMHNGESMLSPLVECGPKGLEFQNPVELRIPHKATPAHRLALKATDTENNSNADWLNVKLPDPTSDHVIVRLDHF</t>
  </si>
  <si>
    <t xml:space="preserve">https://www.ebi.ac.uk/interpro/protein/UniProt/A0A7M7QMC2</t>
  </si>
  <si>
    <t xml:space="preserve">&gt;A0A7M7QMC2.1</t>
  </si>
  <si>
    <t xml:space="preserve">A0A7M7QMC2</t>
  </si>
  <si>
    <t xml:space="preserve">EnsemblMetazoa:XP_032451945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</si>
  <si>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AENGVNMQRNSGQYYYNISPAANRNMQNDAYSVNSNHTHQHHASPASHSHSVSHSHPLSSPSMMSHSHSNSSGQIGIAHSHNRNNNNNNVSMNGHSHSNSHSGISLQNSPSANNAHNRESSALDLAGSREQRGSAFELYRKPLHHHNIR</t>
  </si>
  <si>
    <t xml:space="preserve">https://www.ebi.ac.uk/interpro/protein/UniProt/A0A7M7QMK9</t>
  </si>
  <si>
    <t xml:space="preserve">&gt;A0A7M7QMK9.1</t>
  </si>
  <si>
    <t xml:space="preserve">A0A7M7QMK9</t>
  </si>
  <si>
    <t xml:space="preserve">EnsemblMetazoa:XP_032451943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</si>
  <si>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AENGVNMQRNSGQYYYNISPAANRNMQNDAYSVNSNHTHQHHASPASHSHSVSHSHPLSSPSMMSHSHSNSSGQIGIAHSHNRNNNNNNVSMNGHSHSNSHSGISLQNSPSANNAHNRESSALDLAGSREQRGSAFELYRKPLHHHNIR</t>
  </si>
  <si>
    <t xml:space="preserve">https://www.ebi.ac.uk/interpro/protein/UniProt/A0A7M7QNW7</t>
  </si>
  <si>
    <t xml:space="preserve">&gt;A0A7M7QNW7.1</t>
  </si>
  <si>
    <t xml:space="preserve">A0A7M7QNW7</t>
  </si>
  <si>
    <t xml:space="preserve">EnsemblMetazoa:XP_031789569 </t>
  </si>
  <si>
    <t xml:space="preserve">MRIFAGFELRRSSARAARTTEKTSGSRRRVRSCNNRRNRDESTAVASTRSAQHRRRHK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TMGMGMARGAFGSKGGVLEGPGGVTLIIPPGALPPNSHQEIYFSVTDPNGVELHNNTRGHRSSISPPMHNGESMLSPLVECGPKGLEFQNPVELRIPHKATPAHRLALKATDTENNSNADWLNVKLPDPTSDHVIVRLDHF</t>
  </si>
  <si>
    <t xml:space="preserve">https://www.ebi.ac.uk/interpro/protein/UniProt/A0A7M7QP73</t>
  </si>
  <si>
    <t xml:space="preserve">&gt;A0A7M7QP73.1</t>
  </si>
  <si>
    <t xml:space="preserve">A0A7M7QP73</t>
  </si>
  <si>
    <t xml:space="preserve">EnsemblMetazoa:XP_031789571 </t>
  </si>
  <si>
    <t xml:space="preserve">MEQQSQQQQQQQQQQQRNSSNEAAAGIVVAVASPTTQSPQPEQ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TMGMGMARGAFGSKGGVLEGPGGVTLIIPPGALPPNSHQEIYFSVTDPNGVELHNNTRGHRSSISPPMHNGESMLSPLVECGPKGLEFQNPVELRIPHKATPAHRLALKATDTENNSNADWLNVKLPDPTSDHVIVRLDHF</t>
  </si>
  <si>
    <t xml:space="preserve">https://www.ebi.ac.uk/interpro/protein/UniProt/A0A7M7QP91</t>
  </si>
  <si>
    <t xml:space="preserve">&gt;A0A7M7QP91.1</t>
  </si>
  <si>
    <t xml:space="preserve">A0A7M7QP91</t>
  </si>
  <si>
    <t xml:space="preserve">EnsemblMetazoa:XP_032451944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</si>
  <si>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</t>
  </si>
  <si>
    <t xml:space="preserve">https://www.ebi.ac.uk/interpro/protein/UniProt/A0A7M7QQY3</t>
  </si>
  <si>
    <t xml:space="preserve">&gt;A0A7M7QQY3.1</t>
  </si>
  <si>
    <t xml:space="preserve">A0A7M7QQY3</t>
  </si>
  <si>
    <t xml:space="preserve">EnsemblMetazoa:XP_031789565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</si>
  <si>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TMGMGMARGAFGSKGGVLEGPGGVTLIIPPGALPPNSHQEIYFSVTDPNGVELHNNTRGHRSSISPPMHNGESMLSPLVECGPKGLEFQNPVELRIPHKATPAHRLALKATDTENNSNADWLNVKLPDPTSDHVIVRLDHF</t>
  </si>
  <si>
    <t xml:space="preserve">https://www.ebi.ac.uk/interpro/protein/UniProt/A0A7M7QS34</t>
  </si>
  <si>
    <t xml:space="preserve">&gt;A0A7M7QS34.1</t>
  </si>
  <si>
    <t xml:space="preserve">A0A7M7QS34</t>
  </si>
  <si>
    <t xml:space="preserve">EnsemblMetazoa:XP_032451947 </t>
  </si>
  <si>
    <t xml:space="preserve">MEQQSQQQQQQQQQQQRNSSNEAAAGIVVAVASPTTQSPQPEQ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AENGVNMQRNSGQYYYNISPAANRNMQNDAYSVNSNHTHQHHASPASHSHSVSHSHPLSSPSMMSHSHSNSSGQIGIAHSHNRNNNNNNVSMNGHSHSNSHSGISLQNSPSANNAHNRESSALDLAGSREQRGSAFELYRKPLHHHNIR</t>
  </si>
  <si>
    <t xml:space="preserve">https://www.ebi.ac.uk/interpro/protein/UniProt/A0A7M7TBK2</t>
  </si>
  <si>
    <t xml:space="preserve">&gt;A0A7M7TBK2.1</t>
  </si>
  <si>
    <t xml:space="preserve">A0A7M7TBK2</t>
  </si>
  <si>
    <t xml:space="preserve">EnsemblMetazoa:XP_031789568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</si>
  <si>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NVSMNGHSHSNSHSGISLQNSPSANNAHNRESSALDLAGSREQRGSAFELYRKPLHHHNIR</t>
  </si>
  <si>
    <t xml:space="preserve">https://www.ebi.ac.uk/interpro/protein/UniProt/A0A7M7TBL1</t>
  </si>
  <si>
    <t xml:space="preserve">&gt;A0A7M7TBL1.1</t>
  </si>
  <si>
    <t xml:space="preserve">A0A7M7TBL1</t>
  </si>
  <si>
    <t xml:space="preserve">EnsemblMetazoa:XP_031789566 </t>
  </si>
  <si>
    <t xml:space="preserve">MQQEAGVPTTAGSQEVRTLLSRHKASLLQELESTNLLGVLLKRGVITEVDRQALASSGNNDTDVDLFIDLIQAKGFEAFREFCFALESECPHVLTDLLVDQHALTEEQEQKRDNGQQQQQEQDAAAQRSSNARQDANPTAAGPAELQPRSENGEQQESPLSASPPPPPPQPPPESPVPTKEAFFQQNEISAEPPILEVLDEPVDEAVGGGCGSGSVTDRGWEVHQVTVTRVPGYGFGIAVSGGRDNPHFTNGDPAIAISDVLKAGPAEGKLQVNDRIISANGVSLEGADYGAAVRVLRDSGSTVLLVVKRRAGPMSANCTINGQTGLNQSSRSPVTLQPPTPSTQSIRLSLSRPSKKEDFGIVLGCKLYVREVTREGTGARAGDLVTRIAGVQAENMSLKEARKLMDSSKERLSLVVSRETTTDPNQPAGSFQQQQQQQQQQQVDGTKG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TKQMIKEMRVGVPKSAHKSSKKLLEQCQKLDKIWGHVFSAVITLNSPESWYRKLRELIDWQQQGPLWMSQTKPIEMVSDLYFPPVPPSRVQTPLALHSPEEALSDDFLFPMTSRLSYASSPESDLELSPAPPLPGALGVPSRLKSSSDPSIATQDDAVAPPPYTTSYQLSQLQQAAFESAHRRRTQQQQQQQQQQQQQQQQQQQPPMQQQQQQMQSPPDLPPRLDRNSKPTNMPMRTQSQGRSAQERLINKTDSVLDMANYINATSHRANATSSLERTQAKAGSYDSMSSYDSYNTNGNVAYPGSGLNTSTGRLGPNVPDDLKSSTIGVSSRPHDPYRFTRSTAIPVQETQTRTDYAKYSRTGDYKPVPPSQSKTGTYKPVPPPKPKNYRPPQQPIIQDENNGGNMYQHAKSYSMGTSHMHNGAENGVNMQRNSGQYYYNISPAANRNMQNDAYSVNSNHTHQHHASPASHSHSVSHSHPLSSPSMMSHSHSNSSGQIGIAHSHNRNNNNNNVSMNGHSHSNSHSGISLQNSPSANNAHNRESSALDLAGSREQRGSAFELYRKPLHHHNIRTMGMGMARGAFGSKGGVLEGPGGVTLIIPPGALPPNSHQEIYFSVTDPNGVELHNNTRGHRSSISPPMHNGESMLSPLVECGPKGLEFQNPVELRIPHKATPAHRLALKATDTENNSNADWLNVKLPDPTSDHVIVRLDHF</t>
  </si>
  <si>
    <t xml:space="preserve">cluster153</t>
  </si>
  <si>
    <t xml:space="preserve">https://www.ebi.ac.uk/interpro/protein/UniProt/A0A7R9H024</t>
  </si>
  <si>
    <t xml:space="preserve">&gt;A0A7R9H024.1</t>
  </si>
  <si>
    <t xml:space="preserve">A0A7R9H024</t>
  </si>
  <si>
    <t xml:space="preserve">TIMCR</t>
  </si>
  <si>
    <t xml:space="preserve">Hypothetical protein </t>
  </si>
  <si>
    <t xml:space="preserve">EMBL:CAD7403132.1 </t>
  </si>
  <si>
    <t xml:space="preserve">MDDTQRKESGSESGSESGDSSGSSHSSSRSGSPLSHAPAPTPGRESGEDSNSGSEGDHGTTSNITTPARSVTEAGSYSSNSPTGTSVDQTSPRSTGEPTSPGGSGSPHSIDGSLSPQSVHSNATSRRPVRSPSQHSERSNVSQRSSRSGGSRRSNASQRSPGSPQSPQSHPQSPPSERSVSPQSRAGSVHSHSPQSRPGSAHSHSPQSRPGSAHSHSSQSKGGSVHSRSPHSRPGSSQFHRSPSPLIKQGSPHSQPSHSPHSHHSGSPQSHSPQLKSAISRSRSQSPAGSPVSVAGSHHSDTSAHSAHSDDSDHSHHSDTSRASQTSAHSNKSDASKTSKGSDHSHKSDVSQTSKASVHSNKSGGSQTSKASVQSHKSGGSQTSRASVQSHKSGGSQTSRTSVQSHKSGGSQTSRASVQSHKSGGSQTSRASVQSHKSAASKTSKESVHSYASKISKTSGHSPQSKVEVRSPGSQHSPAASEESHHSRSNSVSRSRLKSQETGLKSDSDHEDRESVKSKTAVSDEEKS</t>
  </si>
  <si>
    <t xml:space="preserve">HSHSPQSRPGSAHSHSPQSRPGSAHSHSSQSKGGSVHSRSPHSRPGSSQFHR</t>
  </si>
  <si>
    <t xml:space="preserve">https://www.ebi.ac.uk/interpro/protein/UniProt/A0A7S9SPZ3</t>
  </si>
  <si>
    <t xml:space="preserve">&gt;A0A7S9SPZ3.1</t>
  </si>
  <si>
    <t xml:space="preserve">A0A7S9SPZ3</t>
  </si>
  <si>
    <t xml:space="preserve">EMBL:QPI14131.1 </t>
  </si>
  <si>
    <t xml:space="preserve">MADYKLSELNSIDTIRSDDLLHVRVKKRPEMLGDEDRRMTYQDFLASFKLERFVQIAGSTMTGDLGIVKLLYGGKAVFDPTGSSEITMGDILKTFKINANGLKLTIADASRSATVYHTLNKPSPNELGMRTNEENDARYARLAVTNTFSGTQNIQGDVNLLRLRNQNANNAQYIEGVDLDGSARWLVGISKNGSDAVQLYNNKYDSALTIASNISVNKSLAITGQVQPSDFSNLDARYFTQTAANQRFAQLAVNNTFTGANTFTNLVVKKNANAITLQNTDAGTALYILGKKSDGTNKWYVGTDSDETRLNIYNYITGSQVSLGTTVGINKTLQINGQVQPSDWTNIDSRYIPAATLSTIARTNTLNTFSVRQVINSDGEALALKAKTETTLFIRGWAADGTAKWYVGNGDADNNNNLRLFNYKTGKVLTIGSTFEMNATLAITGQVQPSDWSNIDARYYNKSSADNRYLRVRSTDFNTSGAGKWAKIATVNMPQAPSTAVIELFGGAGFNFGLIDQACKTEIVLRTGNGNPKGLNVVAWKNSPNNDVSRIGYVNTSGDNYDIYCAVGNYLFATTARVQSTSNATVQLFEAPETSDNAPSGYVDGTIAHYYTSLLKPTPSDIGAYTKSETDQKIAQAISDSTDLNKIYPVGIVTWFNSNVNPNTALPGLTWTYLNNGVGRTIRVAAANGSDVATTGGSDSVTLAVGNLPSHTHSFSATTSSFDYGTKTTNTTGAHTHSVSGSTNNTGAHTHTVGGRYGGDSIGGKPRVQVFGTEQVSSYDGAHSHTVSGTAASNGNHAHTVGIGAHSHTVSGNTGGTGSGSAFSVTNQFYKLMAWVRTA</t>
  </si>
  <si>
    <t xml:space="preserve">HTHSFSATTSSFDYGTKTTNTTGAHTHSVSGSTNNTGAHTHTVGGRYGGDSIGGKPRVQVFGTEQV</t>
  </si>
  <si>
    <t xml:space="preserve">https://www.ebi.ac.uk/interpro/protein/UniProt/A0A7S9SQ77</t>
  </si>
  <si>
    <t xml:space="preserve">&gt;A0A7S9SQ77.1</t>
  </si>
  <si>
    <t xml:space="preserve">A0A7S9SQ77</t>
  </si>
  <si>
    <t xml:space="preserve">EMBL:QPI14279.1 </t>
  </si>
  <si>
    <t xml:space="preserve">https://www.ebi.ac.uk/interpro/protein/UniProt/A0A7S9SQM2</t>
  </si>
  <si>
    <t xml:space="preserve">&gt;A0A7S9SQM2.1</t>
  </si>
  <si>
    <t xml:space="preserve">A0A7S9SQM2</t>
  </si>
  <si>
    <t xml:space="preserve">EMBL:QPI15725.1 </t>
  </si>
  <si>
    <t xml:space="preserve">https://www.ebi.ac.uk/interpro/protein/UniProt/A0A7T7Z9E8</t>
  </si>
  <si>
    <t xml:space="preserve">&gt;A0A7T7Z9E8.1</t>
  </si>
  <si>
    <t xml:space="preserve">A0A7T7Z9E8</t>
  </si>
  <si>
    <t xml:space="preserve">EMBL:QQO39638.1 </t>
  </si>
  <si>
    <t xml:space="preserve">MAQSSYPFDGQTTSETQYSQLFREFQDSGVCAQTSDLALRVGAAGTGMTVTVQPGQAIVRGFAYSSTAVETLTIAASESQARTDRVVLRLDPAVNTIVLAVVKGTAGGGYPALVQTDTGIYELLLANVAVGANVTTITSANVDRQRRFVGHRVGHWETAQRPENPRMGKLGYNFTTNRWEFWDGSAWTDLAPIVDYTTIANKPSSFPPSGHAHAWSEITDKPTTFPPSTHTHPNPTWADVTGKPTTFAPTAHTHAWADITGEPAFAPSSHTHSWDSISGKPGSFPPSTHYHGQYLEGGDTIAWANGSKQPHARGVSGSGTYYAVWVRGDGGFCRNTSSIKFKENVRDYEIDPDAVLALEPKIYDRKEVDGEEGNKDEVGLIAEEVAEHLPWIVNYLDGEIDGLRYDLLGVALLPVVQRQAKQIEDLEARLARLEAAHS</t>
  </si>
  <si>
    <t xml:space="preserve">https://www.ebi.ac.uk/interpro/protein/UniProt/A0A7T7ZA22</t>
  </si>
  <si>
    <t xml:space="preserve">&gt;A0A7T7ZA22.1</t>
  </si>
  <si>
    <t xml:space="preserve">A0A7T7ZA22</t>
  </si>
  <si>
    <t xml:space="preserve">EMBL:QQO39945.1 </t>
  </si>
  <si>
    <t xml:space="preserve">MAQSSYPFDGQTTSETQYSQLFREFQDSGVVGQSADLDLRVGAAGTGMTVTVQPGQAIVRGFAYSSTAVETLTIAASESQARTDRVVLRLDPAVNTIVLAVVKGTAGGGYPALVQTDTGIYELLLANVAVGANVTTITSANVDRQRRFVGHRVGHWETAQRPENPRMGKLGYNFTTNRWEFWDGSAWTDLAPIVDYTTIANKPSSFPPSGHAHAWSEITDKPTTFPPSTHTHPNPTWADVTGKPTTFVPTAHTHAWADITGEPAFAPSSHTHSWDSISGKPGSFPPSTHYHGQYLEGGDTIAWANGSKQPHARGVSGSGTYYAVWVRGDGGFCRNTSSIKFKENVRDYEIDPDAVLALEPKIYDRKEVDGEEGNKDEVGLIAEEVAEHLPWIVNYLDGEIDGLRYDLLGVALLPVVQRQAKQIEDLEARLARLEAAHS</t>
  </si>
  <si>
    <t xml:space="preserve">HTHPNPTWADVTGKPTTFVPTAHTHAWADITGEPAFAPSSHTHSWDSISGKPGSFPPSTHYHGQYLEG</t>
  </si>
  <si>
    <t xml:space="preserve">cluster127</t>
  </si>
  <si>
    <t xml:space="preserve">https://www.ebi.ac.uk/interpro/protein/UniProt/A0A7W8WHR4</t>
  </si>
  <si>
    <t xml:space="preserve">&gt;A0A7W8WHR4.1</t>
  </si>
  <si>
    <t xml:space="preserve">A0A7W8WHR4</t>
  </si>
  <si>
    <t xml:space="preserve">EMBL:MBB5487620.1 </t>
  </si>
  <si>
    <t xml:space="preserve">MDETGIPFRITDAGRAAFVSLGNTGTNKREVVEIGVGVQPFEFAPDMTVMPGEYKRISTFGGQNVAPDQIHVTMLDTDRDQYTMYAFALYLDTGELFGLYVQDTPITEKSPQAKMLLSADVKFASFDASQLVLGDTMFLNPPATTDVLGVVRLATQAEVDAGTDDRSVLTPKTAGTLYAKRTGDDFSGRVRINTVPTLTDAQLELRGTSGGLGREAKLRFRPTFGTGTDTGAWLAASIRSGFDGGTWGKEYLDFYVNSVANSAGSDANQVRAMRITYGGRVLIGVRDDDGKKRLQVAGDSVFDGNVSMTGAKTFQNEYRMGIARDDPTYQPHFVFANSTVLVADPPAVQRTVGSIFFRWGSTTSDALAGQAAAEINGHINPDGSSTLSWITRNGEAGIVGRMYLSGKGNAIVGTGVDDGENRLQVSGSGAFSGYITARTPLVGDVSTKLVTTEFLNSAISAISSATIGQIVFEPRTAARAGYLKANGALLNRADYPVLWAYAQASGALVDDGQWGAGNWGCFSTGNGATTFRIPELRGEGIRCWDDGRGIDAGRAIGSWQDSQNRSHTHAASTAAEGSHDHLGWTDAQGLHSHGGYTLAEGQHQHVVPWGENYSGFPWGTYGSSQIGSSQHDNDNFWMLTSPEGLHQHQLYADGNHAHAVGVAANGSHSHAVTINADGGTETRVRSVALLAMIRAY</t>
  </si>
  <si>
    <t xml:space="preserve">HTHAASTAAEGSHDHLGWTDAQGLHSHGGYTLAEGQHQHVVPWGENYSGFPW</t>
  </si>
  <si>
    <t xml:space="preserve">cluster134</t>
  </si>
  <si>
    <t xml:space="preserve">https://www.ebi.ac.uk/interpro/protein/UniProt/A0A7W8X071</t>
  </si>
  <si>
    <t xml:space="preserve">&gt;A0A7W8X071.1</t>
  </si>
  <si>
    <t xml:space="preserve">A0A7W8X071</t>
  </si>
  <si>
    <t xml:space="preserve">9MICC</t>
  </si>
  <si>
    <t xml:space="preserve">Cell wall-associated NlpC family hydrolase </t>
  </si>
  <si>
    <t xml:space="preserve">EMBL:MBB5513065.1 </t>
  </si>
  <si>
    <t xml:space="preserve">MSIRHAHARHRATPVRRNPMETLSKAVSFNAGTFGRQAIIVVAASGLALGLAAPSQAQQLPSSALSVPTYASSGDSASISATTAPKSGTYKSTRASVTSSPAPRSGATHSHHTHAAPPVTSRAGHSHAASKASTSGAQGAATTRHTHPSAAGSSIQPTASTVTVTPQSGASKAAEDQGSAVKTASSGKLGNIASMALSYKGAPYVWGGDSPAGWDCSGFIQYVYGKAGISLPHNTTAIRTSGKFVKTSNPKPGDLVYQNNGSHAGIYIGNGKIIGAQNPSVGTVIRDADSPYGPLMGYYTLAS</t>
  </si>
  <si>
    <t xml:space="preserve">HSHHTHAAPPVTSRAGHSHAASKASTSGAQGAATTRHTHPSAAGSSIQPTASTVTVTPQSGASK</t>
  </si>
  <si>
    <t xml:space="preserve">cluster111</t>
  </si>
  <si>
    <t xml:space="preserve">https://www.ebi.ac.uk/interpro/protein/UniProt/A0A7X3WAG1</t>
  </si>
  <si>
    <t xml:space="preserve">&gt;A0A7X3WAG1.1</t>
  </si>
  <si>
    <t xml:space="preserve">A0A7X3WAG1</t>
  </si>
  <si>
    <t xml:space="preserve">FtsX-like permease family protein </t>
  </si>
  <si>
    <t xml:space="preserve">EMBL:MYB60411.1 </t>
  </si>
  <si>
    <t xml:space="preserve">MLVLDLALKSLRNRAFSTSLTVGSIALSVALLIGVENVRVGMRESFSNTISQTDLIVGTKGGTIQLLLYSVFGMGAPTENVSWEAYRQWADHPAVEWTIPYSLGDSHRGFRVIGTNDDFYHRYRYRGGQEIALAEGRASEGLYDVTLGADVASELNYSLGDEIAVTHGIGEVGFLVHDHMPFTVVGVLAKTFTPVDRALYVTLEGMEAIHLEEGTSSASDDGHAHDEAEAPTDDGHVHEEAEESAPAEDGHAHEAEPEAAAADDGHAHEEEAPVDDGHAHDEEMEAAPADDGHAHEEEAPVDDGHAHEEETEATPIDDGHAHEEETAAASADDGHAHEEEAQAAPADVGHTHEEEAEAVPAEDEHDHEEETEAAAADDGHTHDDESEVAAADDGHAHGEANLSIEDVEVTQVTSFFVGTTDRRDVLMLQREINDFEDEPMMAVIPGVALNEMWRSLGYAETGLRLVTIFVVMVGLLGMLVSLYTSLNERRREMAILRAVGAGPNRIVALLVLESACLAAAGALAGLGLVYVLLSVGQSIVEAQVGLFIPIRPPGSVELLFMGAVVTAGFLMGFVPALKAYRTALHDGLTVRV</t>
  </si>
  <si>
    <t xml:space="preserve">HTHEEEAEAVPAEDEHDHEEETEAAAADDGHTHDDESEVAAADDGHAHGEANLSIEDV</t>
  </si>
  <si>
    <t xml:space="preserve">cluster162</t>
  </si>
  <si>
    <t xml:space="preserve">https://www.ebi.ac.uk/interpro/protein/UniProt/A0A7X4QQ20</t>
  </si>
  <si>
    <t xml:space="preserve">&gt;A0A7X4QQ20.1</t>
  </si>
  <si>
    <t xml:space="preserve">A0A7X4QQ20</t>
  </si>
  <si>
    <t xml:space="preserve">Adhesin </t>
  </si>
  <si>
    <t xml:space="preserve">EMBL:NAP00161.1 </t>
  </si>
  <si>
    <t xml:space="preserve">MKKRNYIVLTGLLFSLLFIAACNSESENTSAENNDGSDNPLKIYTTLYPLEDFTKKIGGEFVEVESIMPLGADAHTFEPTSKQMVDIAGADAFIYNGMGMESYAESMSSALEGENVALIEAAEGIETVEHSHEHDHESEDATTEEHDHEDEDATTEEHDHEGEDATTEEHDHESEEATTEEHDHEGEDATHDHDHGDMDPHVWLDPIRAIALAENIKDQLVELKPEEEETFEANFETLKADLENLDAEFHTLIESKENPEMIVSHAAYGYWEENYGVAQIPISGLSSSEEPSQKELTEVISVAKEKDLKYVIFEQNVTTKVADVIRNEIGAEPLQLHNLSVLTEEDAENEEDYFSLMKKNLETLNKALQ</t>
  </si>
  <si>
    <t xml:space="preserve">HSHEHDHESEDATTEEHDHEDEDATTEEHDHEGEDATTEEHDHESEEATTEEHDHEGEDATHDHDHGDMDPHVWLDPIRA</t>
  </si>
  <si>
    <t xml:space="preserve">https://www.ebi.ac.uk/interpro/protein/UniProt/A0A7Y2S2S2</t>
  </si>
  <si>
    <t xml:space="preserve">&gt;A0A7Y2S2S2.1</t>
  </si>
  <si>
    <t xml:space="preserve">A0A7Y2S2S2</t>
  </si>
  <si>
    <t xml:space="preserve">PASMD</t>
  </si>
  <si>
    <t xml:space="preserve">EMBL:NNI67000.1 </t>
  </si>
  <si>
    <t xml:space="preserve">MKKLATLAALAGALTMAATAPAQAEMKSAGKAEQCVEGKCLKTKAAEGKCGEGKCGAHDHKAKAAEGKCGEGKCGAHDHKAKAAEGKCGAHDHKAKAAEGKCGEGKCGSK</t>
  </si>
  <si>
    <t xml:space="preserve">HDHKAKAAEGKCGEGKCGAHDHKAKAAEGKCGAHDHKAKAAEGKCGEGKCGSK</t>
  </si>
  <si>
    <t xml:space="preserve">https://www.ebi.ac.uk/interpro/protein/UniProt/A0A7Y2VVL2</t>
  </si>
  <si>
    <t xml:space="preserve">&gt;A0A7Y2VVL2.1</t>
  </si>
  <si>
    <t xml:space="preserve">A0A7Y2VVL2</t>
  </si>
  <si>
    <t xml:space="preserve">EMBL:NNH47263.1 </t>
  </si>
  <si>
    <t xml:space="preserve">MRLKITDAGFAKLVNPPNTGTNAVLVTQIGLTSTAFTPSAGMTTLPGEIKRIATFGGQAVGDDTLHLTIRDDSTSAYSLRGFGLYLADGTLFATFGQADPIMEKTAESMLLLATDTRFSEIDTTQIQFGNAEFIYPPATTEVQGVVELATSSEAEDGSDTQRAITPRGLRAFIDKRFGSTAPTTFVRTLLSIATDTAFRSALGLKSAALKDEGADKGLDADLLDGRHGNHYLDWRNMTGVPSSVHVPGQVILFAGATAPNGMLLCNGAAVPRASYPALFAAIGTRYGSGDGTTTFNLPLMREGTVVAHTTDPQSVGTFTAGAVIAHAHTGTTENAGLHGHAVSIGNAGSHAHGASASAVGDHAHGAWTDAQGNHNHGVNDPGHSHTWNGPASGGSGGWAAATGARPNPTGTSHNGTGIWLNDAGNHGHNIGMNGAGGHTHSISIAAVGDHSHPASLSNDGEHSHAVNVKPTGGDANLPAGLRMIYCIAY</t>
  </si>
  <si>
    <t xml:space="preserve">HGHNIGMNGAGGHTHSISIAAVGDHSHPASLSNDGEHSHAVNVKPTGGDANLPAGLRMIYCIAY</t>
  </si>
  <si>
    <t xml:space="preserve">https://www.ebi.ac.uk/interpro/protein/UniProt/A0A7Y5Z0B6</t>
  </si>
  <si>
    <t xml:space="preserve">&gt;A0A7Y5Z0B6.1</t>
  </si>
  <si>
    <t xml:space="preserve">A0A7Y5Z0B6</t>
  </si>
  <si>
    <t xml:space="preserve">EMBL:NUT83228.1 </t>
  </si>
  <si>
    <t xml:space="preserve">https://www.ebi.ac.uk/interpro/protein/UniProt/A0A7Z2ERS3</t>
  </si>
  <si>
    <t xml:space="preserve">&gt;A0A7Z2ERS3.1</t>
  </si>
  <si>
    <t xml:space="preserve">A0A7Z2ERS3</t>
  </si>
  <si>
    <t xml:space="preserve">EMBL:QFV03044.1 </t>
  </si>
  <si>
    <t xml:space="preserve">MAIVKGAKKGNQQARQPVVAPDSAQSKTYIKVLYGISEGPIEGLANGLQSVFLEETPLEGPTGTLNFDNVKTDFRNGTNDQEYIEGFPAVENETAIDVELKSGTPWVKAFNNLDLDAVRVRFKWGPLRTQDATNGDVSGLTIEYAIDLQTDGNSWSEVLRAKISDKTSANYERAHRIDLPKADSGWLLRVRRITPNSSSEYISDKMYVSAVTEVIDAKLRYPNTALLGLQYDAETFGNVAKVAMDTKGRLLKVPTNYNPATRQYVGMWDGTFKEAYSNNPAWIYYDICTVDRYALGDRLTPLMVDKWSLYRLAQYCDEMVPDGLGGQEPRFTCNVYLQSAEGAFEILTKLVGVFRAITFWDGNSIICDADIPQDTYFTYTRANVIDGNFEYSGTRARDRHNVVKIAWDNPANHYKTEYEFVRDEKAIAEAGQVRILEIDAWGCTSRGQAQRAGHWALKSEQLETRTVSFKVGLDGHIPLPGKVIEVADPLFAGRANGGRVSAISADRKSITLDRDNVVAKAGDRLVINGENGKAQTRIVQSIAGRVITVTTAFDVNSIAVQNIWVLDAQDLATMKFRVISITQDDKHQFSITALQYNPSKFDAIDTGAHFEEAPISIVNPTVQDAVTNVTITSESRVDQGINVATMIVSWVQARGAVKYLVEWRKDDGSWIKLPLTGNNSVEVPGIYAGQYQARVTAISAFEISSLPAYSVLTALTGKQGLPPKLAFIRAIGTMFGMKVEWGFPATGALDTAYTEIEYSTTSNGANIQPLGSYAYPTTSLQQQGLAANVTLWYRGRLVDRIGNKGDWSSWVSGTSTAQANDILDALDGLISATQLDQDLRDTINKIDTIEGLDGDIGNLIDKVTALEGEIDSANAAIDAETQQRVSDVSGLNDSLTQEISDRIAADAAEAQARADAIAQESLVRQGEVKQVSDAVAKETNDRIAAVKGVSDGLTQEIQARTDGDQQILNAVTTYKESTDTSIAAVQESVDIVADDLHATATKLDGVYAQVTPLTADQNNWTADNGSNQAAAWTIQSAFAEGDLALSKRIDVVNAQVGNNQAAIQQEALARVNGDSALSQRIDTLSSDFGNNNASVQQKLIALADADGAQVQALNNYIASNDLALASVIDDVTAVVDDTSANTQAIDGLRASVKVATDDAGKALENSATAISKADTAVSQAGSASSMAQEATATAQSASSKADGAINTANTASSDAATAKTNAATALSKAQAAADASSANASSIDEINVALEDKASTGALEEVKASVEDIDGVVKAQTQKLDGVYAKVTPLTADQNNWTADSGSNQAGAWTIQSAYADGDLALSKRIDTVSASVGENTALIQQEATARANGDAATVQALNVYKASNDAALSAVSQRVDINTADNEATALKVDAIDVRVKTTEEKTGQALENSATAVSKSEAAVSEAGSAVTVANQAKATAGTASSDAATAKANAATALSQANAAADASSAAIERVESVEAELSDKASTGYVDSVKATVDEQGDLINANTERLSGVYAKVTPLTADSTSLTADSSSTEAGSWSLQSAAAEGDLALSKRIDITQAQIDENKATIASESTARVNADSALGQRIDTVQAQFSSNLATVQSQVKTVSDAQGATAGKVDTIQSTVDGHTASIRTQQDAIDGISTQYTVKLDTGGYVAGFGLMNSGKSSNFIIRADMFAIAPPAANGNAAKYAFVYQASPVTLPNGTVIPAGLKLDDAVIGTVNADKLWVEKLSSISSDLGALKAKSANIEDGAIQTAHIGNAQVDTLKIKDNAVTVPVSAFAEISVAVNTEYVTIQTLAVPSDMGHTTLTFGAVFSFTGYSPKQQVLCRVLKNDQVVFEDLEVHFIEHSSVALITDANGSHNHNGSTVNVSGNTGQDGSHSHSFNSSGTTGSTNAGGTFHSHSFNANGSTNSNGSHSHSVNLSGNVVMSEGGAHTHNITVQGNSRSAGTLNISRHDSTGIAGTFKLQLKAVSGGSMNVSQRYIHAMTMRK</t>
  </si>
  <si>
    <t xml:space="preserve">HSHSFNSSGTTGSTNAGGTFHSHSFNANGSTNSNGSHSHSVNLSGNVVMSEGGAHTHNITVQGN</t>
  </si>
  <si>
    <t xml:space="preserve">https://www.ebi.ac.uk/interpro/protein/UniProt/A0A7Z6VNA8</t>
  </si>
  <si>
    <t xml:space="preserve">&gt;A0A7Z6VNA8.1</t>
  </si>
  <si>
    <t xml:space="preserve">A0A7Z6VNA8</t>
  </si>
  <si>
    <t xml:space="preserve">EMBL:RQI17654.1 </t>
  </si>
  <si>
    <t xml:space="preserve">MARITAAGERLIAQKLGEKKILEVSRFVLALVPGLDPTR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</t>
  </si>
  <si>
    <t xml:space="preserve">https://www.ebi.ac.uk/interpro/protein/UniProt/A0A7Z9A748</t>
  </si>
  <si>
    <t xml:space="preserve">&gt;A0A7Z9A748.1</t>
  </si>
  <si>
    <t xml:space="preserve">A0A7Z9A748</t>
  </si>
  <si>
    <t xml:space="preserve">Uncharacterized low-complexity protein </t>
  </si>
  <si>
    <t xml:space="preserve">EMBL:VEI57350.1 </t>
  </si>
  <si>
    <t xml:space="preserve">MKKLATLAALAGALTMAVSAPVNAESKSNDKAPHCVEGKCVKTKAGEGKCGEGKCGAHDHKAKAAEGKCGEGKCGAHDHKAKAAEGKCGEGKCGAHDHKKAKAAEGKCGEGKCGSK</t>
  </si>
  <si>
    <t xml:space="preserve">HDHKAKAAEGKCGEGKCGAHDHKAKAAEGKCGEGKCGAHDHKKAKAAEGKCGEGKCGSK</t>
  </si>
  <si>
    <t xml:space="preserve">cluster145</t>
  </si>
  <si>
    <t xml:space="preserve">https://www.ebi.ac.uk/interpro/protein/UniProt/A0A803JVX6</t>
  </si>
  <si>
    <t xml:space="preserve">&gt;A0A803JVX6.1</t>
  </si>
  <si>
    <t xml:space="preserve">A0A803JVX6</t>
  </si>
  <si>
    <t xml:space="preserve">XENTR</t>
  </si>
  <si>
    <t xml:space="preserve">Ensembl:ENSXETP00000112181 </t>
  </si>
  <si>
    <t xml:space="preserve">FPGLQLPGCKGCRIVTRGFPGLQLPGCKGCRIVTRGFPGLQLPGCKGCRIVTRGFPGLQLPGCKGCRIVTRGLHSHTGFPRTTTPRVQGLHSHTGFPGTTTPRVQGLPHSHTGFPGTTTPRVQGLPHSHTGFPGTTTPRVQGLPHSHTGFPGTTTPRVQGLPHSHTGFPGTTTPRVQGLPHSHTGFPGTTTPRVQGLPHSHTGFPDYNSQGARASHIGFPGLQLPGCKGCIVTRGFPGLQLPGCKGCCIVARGFPGLQTPRVQGLHSHTGFPGTTTPRVQGLHSHTGFPGTTTPRVQGLPHSHAGFPRTTTPRVQGLPHSHTGFPGTTTPRVQGLHSHTGFPGTTTPRVQGLPHSHTGFPGSTTPRVQGLHSHTGFPGTTTPRVQGLHSHTGFPGTTTPRVQGLPHSHTGFPGSTTPRVQGLPHSHTGFPGTTTPRVQGLPHSHTGFPGTTTPRVQGLSHSHTGFPGSTTPRVQGLPHSHTGFPGSTTPRMQGLSHSRAGFPGSTTPRVQGLPHSHTGFPGSTTPRVQGLPHSHTGFPGTTTPRVQGLPHSHTGFPGTTTPRVQGLSHSRAGFPGSTTPRMQGLHSRAGFPGSTTPRVQGLPHSHTGFPGSTTPRVQGLHSHTGFPGTTTPRVQGLPHSHTGFPGTTTPRVQGLPHSHTGFPATTTPRVQGLPHSRAGFPGTTTPRVQGLPHSHMGFPGSTTPRVQGLPHSHMGFPGTTTPRVQGLPHSHTGFPRTTTPRVQGLPHSRAEFPGTTTPRVQGLPHSHTGFPGLQTPRVQGLPHSHAGFPGTTTPRVQGLHSHAGFPGTTTPRVQGLPHSHTGFPGTTTPRVQGLPHSHMGFPGLQLPGCKGCRIVTRGFPGLQLPGCKGCRIVTQGFPGLQLPGCKGCRIVTRGFPGLQLPGCKGCRIVARGFPGLQLPGCKGCRIVTRGFPGLQLPGCKGCIVTRGFPGLQLPGCKGCRIVTRGFPGLQLPGCKGCRIVTRGFPGLQLPGCKGCIVTRGFPGLQLPGCKGCRIVTRGFPGLQLPGCKGCRIVTRGFPGLQLPGCKGCIVTRGFPGLQLPGCKGCRIVTRGFPGLQLPGCKGCRIVTRGFPGLQLPGCKGFARGFPGLQLPGCKGCIVTRGFPGLQLPGCKGCRIVTRGFPGLQLPGCKGCIVTRGFPGLQLPGCKGCRIVTRGFPGLQLPGCKGCRIVARGLPGLQLPGCKGCIVTRGFPGLQLPGCKGCRIVTRGFPGLQLPGCKGCRIVTRGFPGLQLPGCKGCRIVTRGFPGLQLPGCKGCRIVTWGFPGLQLPGCKGCRIVTRGFPGLQLPGCKGCRIVTRGFPGLQLPGCKGCRIVTRVSRDYNSRVQGLPHSHTGFPGTTTPRVQGLPHSHVGFPGTTTPRVQGLPHSHAGFPGITTPRVQGLLHSHTGFPGTTTPRVQGLPHSHVGFPGLQLPGCKGCRIVTRGFPGLQLPGCKGFTRGFPGLQLPGCKGCRIVTRGFPGLQLPGCKGCRIVTRGFPGLQLPGCKGCRIVTRGFPGLQLPGCKGCRIVTRGFPGLQLPGCKGCRIVTRGFPGLQLPGCKGCRIVTRGFPGLQLPGCKGCRIVTRGFPGLQLPGCKGCRIVTRGFPGLQLPGCKGCRIVTRGFPGLQLPGCKGCRIVTRGFPGLQLPGCKGCRIVTRGFPGLQLPGCKGCRIVTRGFPGLQLPGCKGCRIVTRGFPGLQLPGCKGCIVTRGFPGLQLPGCKGCIVTRGFPGLQLPGCKGCIVTRGFPGLQLPGCKGCIVTRGFPGLQLPGCKGCRIVARGFPGLQLPGCKGCIVTRGFPGLQLPGCKGCIVTRGFPGLQLPGCKGCRIVARGFPGLQLPGCKGLHSHTGFPGTTTPGCKGCRIVTRGFPGLQLPGCKGCRIVTRGFPGLQLPGCKGCCIVTRVSRDYNSQGARAA</t>
  </si>
  <si>
    <t xml:space="preserve">HSHTGFPRTTTPRVQGLHSHTGFPGTTTPRVQGLPHSHTGFPGTTTPRVQGLPHSHTGFPGTT</t>
  </si>
  <si>
    <t xml:space="preserve">https://www.ebi.ac.uk/interpro/protein/UniProt/A6UZ45</t>
  </si>
  <si>
    <t xml:space="preserve">&gt;A6UZ45.1</t>
  </si>
  <si>
    <t xml:space="preserve">A6UZ45</t>
  </si>
  <si>
    <t xml:space="preserve">PSEA7</t>
  </si>
  <si>
    <t xml:space="preserve">EMBL:ABR82444.1 </t>
  </si>
  <si>
    <t xml:space="preserve">https://www.ebi.ac.uk/interpro/protein/UniProt/A6VBH2</t>
  </si>
  <si>
    <t xml:space="preserve">&gt;A6VBH2.1</t>
  </si>
  <si>
    <t xml:space="preserve">A6VBH2</t>
  </si>
  <si>
    <t xml:space="preserve">EMBL:ABR86782.1 </t>
  </si>
  <si>
    <t xml:space="preserve">MARITAAGERLIAQKLGEKKILEVSRFVLALVPGLDPTSPVDRDAALPPAQQIVHTAPVTQAGYVNPNQVVYSLMMGSDVGDFDWNWIGLETAEKVLLAVAYVPVQQKRKNRPPLQIGNNVTRNFLVAFDGAQELTGITIDASTWQHDFTVRLAGIDERERLANRDMFGRA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</t>
  </si>
  <si>
    <t xml:space="preserve">https://www.ebi.ac.uk/interpro/protein/UniProt/A7E2V7</t>
  </si>
  <si>
    <t xml:space="preserve">&gt;A7E2V7.1</t>
  </si>
  <si>
    <t xml:space="preserve">A7E2V7</t>
  </si>
  <si>
    <t xml:space="preserve">HUMAN</t>
  </si>
  <si>
    <t xml:space="preserve">TUBGCP6 protein </t>
  </si>
  <si>
    <t xml:space="preserve">EMBL:AAI51210.1 </t>
  </si>
  <si>
    <t xml:space="preserve">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S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PAWDGWNRPGLLTPQPLKPLAVGAGGRGLQQAEGARPFSDSLSIGDFLPVGPGAEPSVQTGMVPLLEVALQTINLDLPPSAPGEAPAAASTQPSRPQEYDFSTVLRPAVATSPAPGPLQAAECSLGSSGLQLWEDSCGKMDACGSASRETLLPSHPPRRAALEEGSSQPTERLFGQVSGGGLPTGDYASEIAPTRPRWNTHGHVSDASIRVGENVSDVAPTQPRWNTHGHVSNASISLGESVSDVAPTRPRWNIHGHVSNASIRVGENVSDVAPTRPRWNTHGHVSNASIRVGENVSDVAPTRPRWNTHGHVSDASISLGESVSDMAPARPRWNTHGHVSDASISLGESVSDMAPTRPRWNTHGHVSDTSIRVGENVSDVAPIRSRCNTHGHVSDASISLGEPVSDVVSTRPRWNTHVPIPPPHMVLGALSPEAEPNTPRPQQSPPGHTSQSALSLGAQSTVLDCGPRLPVEVGPSLSSPSSGCGEGSISVGENVSDVAPTQPWWPNTPGDSVSEELGQSRVAGGQEWDCGTHRAWEALGGAGTLRTSLQIGLSTHRKTQLPRAAQAVVRRRRHRRRRLRVGSRPTWQAWQGSTTWSGTRTVTSPCPSRPLLIFCAPCFPGPSPSPWTPRSSLPLMRLLCS</t>
  </si>
  <si>
    <t xml:space="preserve">HGHVSDASIRVGENVSDVAPTQPRWNTHGHVSNASISLGESVSDVAPTRPRWNIHGHVSNASIRVGENVSDVAPTRPRWNTH</t>
  </si>
  <si>
    <t xml:space="preserve">https://www.ebi.ac.uk/interpro/protein/UniProt/B2RWN4</t>
  </si>
  <si>
    <t xml:space="preserve">&gt;B2RWN4.1</t>
  </si>
  <si>
    <t xml:space="preserve">B2RWN4</t>
  </si>
  <si>
    <t xml:space="preserve">EMBL:AAI50614.1 </t>
  </si>
  <si>
    <t xml:space="preserve">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LYWTHGYVLISKEVEDCVPVFLKHIAHDIYVCGKTINLLKLCCPRHYLCWSDVPVPRISVIFSLEELKEIEKDCAVYVGRMERVARHSSVSKEEKELRMEIAKQELIAHAREAASRVLSALSDRQMSERMALDARKREQFQRLKEQFVKDQERRQAARQEELDDDFSYARELRDRERRLKSLEEELERKASKLSAEAARREQKALWRIQRHRLESARLRFLLEDEKHIQEMLKAVSEAHQPQEPPDVLLSVHPQVTSPGPEHPEGGQGCDSGSAEQHSPAWDGWNRPGLLTPQPLKPLAVGAGGRGLQQAEGARPFSDSLSIGDFLPVGPGAEPSVQTGMVPLLEVALQTINLDLPPSAPGEAPAAASTQPSRPQEYDFSTVLRPAVATSPAPGPLQAAECSLGSSGLQLWEDSCGKMDACGSASRETLLPSHPPRRAALEEGSSQPTERLFGQVSGGGLPTGDYASEIAPTRPRWNTHGHVSDASIRVGENVSDVAPTQPRWNTHGHVSNASISLGESVSDVAPTRPRWNIHGHVSNASIRVGENVSDVAPTRPRWNTHGHVSNASIRVGENVSDVAPTRPRWNTHGHVSDASISLGESVSDMAPARPRWNTHGHVSDASISLGESVSDMAPTRPRWNTHGHVSDTSIRVGENVSDVAPIRSRCNTHGHVSDASISLGEPVSDVVSTRPRWNTHVPIPPPHMVLGALSPEAEPNTPRPQQSPPGHTSQSALSLGAQSAVLDCGP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LSKYSGVFSFLLQLKLMMWALKDVCFHLKRTALLSHMAGSVQFRQLQLFKHEMQHFVKVIQGYIANQILHVTWCEFRARLATVGDLEEIQRAHAEYLHEAVFRGLLTEKAAPVMNVIHSIFSLVLKFRSQLISQAWGPPGGPRGAEHPNFALMQQSYNTFKYYSHFLFKVVTKLVNRGYQPHLEDFLLRINFNNYYQDA</t>
  </si>
  <si>
    <t xml:space="preserve">https://www.ebi.ac.uk/interpro/protein/UniProt/C0H5H9</t>
  </si>
  <si>
    <t xml:space="preserve">&gt;C0H5H9.1</t>
  </si>
  <si>
    <t xml:space="preserve">C0H5H9</t>
  </si>
  <si>
    <t xml:space="preserve">PLAF7</t>
  </si>
  <si>
    <t xml:space="preserve">EMBL:CAX64357.1 </t>
  </si>
  <si>
    <t xml:space="preserve">cluster124</t>
  </si>
  <si>
    <t xml:space="preserve">https://www.ebi.ac.uk/interpro/protein/UniProt/C6CLS6</t>
  </si>
  <si>
    <t xml:space="preserve">&gt;C6CLS6.1</t>
  </si>
  <si>
    <t xml:space="preserve">C6CLS6</t>
  </si>
  <si>
    <t xml:space="preserve">DICC1</t>
  </si>
  <si>
    <t xml:space="preserve">Adenylyl-sulfate kinase </t>
  </si>
  <si>
    <t xml:space="preserve">HAMAP-Rule:MF_00065, ECO:0000256</t>
  </si>
  <si>
    <t xml:space="preserve">MAHTHSQPVDDNVVWHDHAVTREDRERQHGHRGVVVWFTGLSGSGKSTLAGALEQALFARGVSTYLLDGDNVRHGLCRDLGFSDDDRRENIRRVGEVARLMVDAGLVVLTAFISPHRAERQMVRELLDQGQFLEVFVDTPLAICEARDPKGLYRKARAGELRNFTGIDAVYESPEQPELHLDGQQLVTNLVDELLDMLHGRAII</t>
  </si>
  <si>
    <t xml:space="preserve">HTHSQPVDDNVVWHDHAVTREDRERQHGHRGVVVWFTGLSGSGKSTLAGALEQA</t>
  </si>
  <si>
    <t xml:space="preserve">cluster129</t>
  </si>
  <si>
    <t xml:space="preserve">https://www.ebi.ac.uk/interpro/protein/UniProt/D5XC08</t>
  </si>
  <si>
    <t xml:space="preserve">&gt;D5XC08.1</t>
  </si>
  <si>
    <t xml:space="preserve">D5XC08</t>
  </si>
  <si>
    <t xml:space="preserve">THEPJ</t>
  </si>
  <si>
    <t xml:space="preserve">EMBL:ADG81556.1 </t>
  </si>
  <si>
    <t xml:space="preserve">MLYTYTRLTTKGADGMNNVNNYGPSHQHKFAGVTSVNLNHSHRYSGFTDPAPSGVPHSHRYYTVTTYDDGHTHIVSGITGTSIELPEGGHYHNFGGESSISGSTPHSHSYKGTTGIS</t>
  </si>
  <si>
    <t xml:space="preserve">HSHRYSGFTDPAPSGVPHSHRYYTVTTYDDGHTHIVSGITGTSIELPEGGHYHNFGGES</t>
  </si>
  <si>
    <t xml:space="preserve">cluster109</t>
  </si>
  <si>
    <t xml:space="preserve">https://www.ebi.ac.uk/interpro/protein/UniProt/D5XEC0</t>
  </si>
  <si>
    <t xml:space="preserve">&gt;D5XEC0.1</t>
  </si>
  <si>
    <t xml:space="preserve">D5XEC0</t>
  </si>
  <si>
    <t xml:space="preserve">Cobalamin B12-binding domain protein </t>
  </si>
  <si>
    <t xml:space="preserve">EMBL:ADG81991.1 </t>
  </si>
  <si>
    <t xml:space="preserve">MIRKILLLTPPYHTGIIEITGNWPPLNLVYLAGSLRQAGFEPAIYDVMTLRHDLQDIEKYVAANNPDAVLIGAYTASINAALDTLAVVKKVNPSVITVLGGVHASFCFEEILRNNRAVDFVVRGEGEITAVELFRSLNEGTDLTLVQGLAFLQGDRLVITEERPLIDDLDSLLPAWDLIDWNNYYYKITNRRLGLMSSSRGCPHRCSFCSQHLFWRGTYRERSPQNFVSEVEVLYKQYGVRMIMLADEYTTYNRRRWEQILDLLIEKKMDLHFSMETRVEDVLRDRDILWKYRQAGVMHMYIGVESVFQSSLDRYNKGLEAANSREAIKLLDEAGIITECSFISGNLEETPDTMQQTLQKALEFNPDLAHFLLITPWPYTPLYEELKPHIIEHDLSKYHFVYPIVKPLQMDVTELWDNLINCFRVFYMEKVKQCLALPPGFKRDYMLNSIQIMHREFFVENFGKQTIKLPEEMGYEIERLLSENMGGIDMERKKYAVDSPMVQELDRQIMEFIEKGIDNHDEETFNRLALKEFEIQFHANANYREYCLKQGKTPENVKRWDEIPAIPTQAFKEAVIASFPLEEAELALLTSGTSDPRMKGKIYRDKRSMEMIIKSNYLLTKHFVFPDVDKMRILLLVPSPKVAPAMAMAFGLNQLKETFGTEDSMYLITPEGFNAEAMVEALRKAESTGEPLALVGATSGFVYFFNYCKENNLTFKLPPKSRICDGGGYQGTFGSCTREEFYAGCEKYFGLSGEYCVNILGMSESGTNYFDNTLREKLLGLPITERRKVSLPWTRTMVVGPRTGQRLPRGEIGLIRHYDLTNRATVFAVQTDNLGYETDGGFEIVGRAGGKIPGFGLEPTSVKDWILAGHRQGAAGCSAATAGFIYSRGNHPSMPHSHPCSTVADEMLRAHSHPCSTVADEMLRAHSHPCSTVADEMLRAHSHPCSTVADEMLRAHSHPCSTVADEMLKAHSHSCSTVADEMLKAHSHPCSTVADEMIMKGKLKE</t>
  </si>
  <si>
    <t xml:space="preserve">HSHPCSTVADEMLRAHSHPCSTVADEMLRAHSHPCSTVADEMLRAHSHPCSTVADEML</t>
  </si>
  <si>
    <t xml:space="preserve">https://www.ebi.ac.uk/interpro/protein/UniProt/E2RS78</t>
  </si>
  <si>
    <t xml:space="preserve">&gt;E2RS78.3</t>
  </si>
  <si>
    <t xml:space="preserve">E2RS78</t>
  </si>
  <si>
    <t xml:space="preserve">Ensembl:ENSCAFP00000000983 </t>
  </si>
  <si>
    <t xml:space="preserve">MASVPQLLDDLCEALLPAADAQPGPRRGGRPRAKRSLKRAAYDALFSHLFREETRRARPGLPRLPVKNRVLMLSFDLRVAGLGAEADRLERLLAELEAAPSGRLAEAGPVLELLVRLAGSGPPRALRRPRDYFLHSQHVGRNVPYGGYDCSDLSAFEMAVRSLICGEECLCQDAVRGALQVMEAAPGAGLPAAGSGLFSYGDPCGDRFERDTRVSLFGALVHSRTYDMDVRLDLPPVPDSADVSGLPIKVPQSVDQSDDEGFQSASNLTPDSQSEPGVTPDIDLWDAVLTYEASKRRCWEQVGCPPGHREEPYLTEAGRDTFDRFCRLCRGELQALGGGLLQVPQPVLVKECELVKDVLNVLIGVVSTTFSLCQPAQTFVVKRGVHVSGASPESISSLLSEVAECGTHYARLSQFSLQPVLDSSCGKGLVFQAFTSGLRKYLQYYRACVLSTPPTLSLLTIGFLFKKLGRQLRYLAELCGVGAVLPGAGGEPRAAFPTGVKLLSYLYQEALDNCSNEHYPVLLSLLKTSCEPYTRFIHDWVYSGVFRDAYGEFMIQVNHEYLGFRDKFYWTHGYVLISKEVEDCVPVFLKHIAHDVYICGKTINLLKLCCPRHYLYWSDVPVPRISVIFSPEELKEVERDCAIYVGRMERVARHSSISKEEKELRMEIAKQELIVHAREAASRVLRALSDRQTSERVALDARKREQFQRLKEQFVKDQERRRAARQEALDDDFGHARELRDRERRLRALEEQLERKARQALVDHYSKLSAEAALREQKALWRIQRHRLASTRLRFLVEDQKRVQEMLKDVSEGKPLEPLAVIPSVGSQVRGRGLDSVHTEWDSPSAQTPQLLKPLAAGTHGSGPGADPGPFPEGLSIQDFLPTAGEAEQPVPTGVASVLEEALQTIGSDLPPSAPSEVVGTEPPGAQEYDFRTILRPAVVPLASPGSVQTVGGGLNDKGPQLWGDSVLSPENTGVPDRQVALPHPHPPGHKSPQEERSQAIGQVLGHVSEGSIPAGGYVSGMAPSRPRWNIHGHVSDASIKVGENVWDVVSSRPRWNIHGHVSDASIKVGENVWDVAPSRPRWNVHGHVSDASIKVGENVWDVASSRPRWNVHGHVSDASIKVGENVWDVAPSRPRWNIHGHVSESHVVLGALSGEGQPNAARPCESPPDHVSQSGLSLGAQSPVWEHEPQLPAETASDGACAQVAGSGSGHARGLQAPLSAVVGSGDLGDGNPEEPGSGTSADTDSLSPGHPISLQEGAAAPSSPSLGEEEAAAQRWGQEQAYLTGLAEQYRLEQYPDSYEAMSEPPVAHLLHHGLPRAFALPEHPRGRSGADETAVQLSELLPLPVLMKHSITAPLARQLSAPALLPRHFLLMEDGEFAQSLSDLLFEKLGAGQTPGELLNPLVLNSVLSKALQYSLHGDTPYAANLSFALKFLPEAFAPNAPDVLSCLELRYKVDWPLNIVVTEGCLSRYSGIFSFLLQLKLMMWTLKDICFHLKRTALVSQAAGSVQFRQLQLFKHEMQHFVKVTQGYIANQILHVTWCEFRARLAQVGDLEEIQRAHAEYLHKAVFRGLLTEKAAPVMNVIHSIFSLVLKFRSQLISQPWVPASGPRGAEHPNFALMQQSYSTFKYYSHFLFKVVTKLVNRGYQPHLEDFLLRINFNNYYQDA</t>
  </si>
  <si>
    <t xml:space="preserve">https://www.ebi.ac.uk/interpro/protein/UniProt/E7EQL8</t>
  </si>
  <si>
    <t xml:space="preserve">&gt;E7EQL8.1</t>
  </si>
  <si>
    <t xml:space="preserve">E7EQL8</t>
  </si>
  <si>
    <t xml:space="preserve">Ensembl:ENSP00000397387 </t>
  </si>
  <si>
    <t xml:space="preserve">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L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PAWDGWNRPGLLTPQPLKPLAVGAGGRGLQQAEGARPFSDSLSIGDFLPVGPGAEPSVQTGMVPLLEVALQTINLDLPPSAPGEAPAAASTQPSRPQEYDFSTVLRPAVATSPAPGPLQAAECSLGSSGLQLWEDSCGKMDACGSASRETLLPSHPPRRAALEEGSSQPTERLFGQVSGGGLPTGDYASEIAPTRPRWNTHGHVSDASIRVGENVSDVAPTQPRWNTHGHVSNASISLGESVSDVAPTRPRWNIHGHVSNASIRVGENVSDVAPTRPRWNTHGHVSNASIRVGENVSDVAPTRPRWNTHGHVSDASISLGESVSDMAPARPRWNTHGHVSDASISLGESVSDMAPTRPRWNTHGHVSDTSIRVGENVSDVAPIRSRCNTHGHVSDASISLGEPVSDVVSTRPRWNTHVPIPPPHMVLGALSPEAEPNTPRPQQSPPGHTSQSALSLGAQSTVLDCGPRLPVEVGPSLSSPSSGCGEGSISVGENVSDVAPTQPWWPNTPGDSVSEELGQSRVAGGQEWDCGTHRAWEALGGAGTLRTSLQIGLSTHRKTQLPRAAQAVVRRRRHRRRRLRVGSRPTWQAWQGSTTWSGTRTVTSPCPSRPLLIFCAPCFPGPSPSPWTPRSSLPLMRLLCS</t>
  </si>
  <si>
    <t xml:space="preserve">https://www.ebi.ac.uk/interpro/protein/UniProt/F1RXS1</t>
  </si>
  <si>
    <t xml:space="preserve">&gt;F1RXS1.3</t>
  </si>
  <si>
    <t xml:space="preserve">F1RXS1</t>
  </si>
  <si>
    <t xml:space="preserve">Ensembl:ENSSSCP00000001040 </t>
  </si>
  <si>
    <t xml:space="preserve">MASVPQLLDDLCEALLPAAKAHLGQRRGSRKRAKQSLKKVAYNALFTNLFQDEARKLQPDLPRLPVKNRILMLSFDLRVGGLAAEADRLEELVEGLETAPRGPLAELGSVLDLLVQLAGSGPPRVLQRRRDYFLPKEHVGRNVRYGGYDCCHLSGIEADVRSIISGEEELCRDLIRKTLQVMEAAPGTGLPAFGLSSYGDPYGDRFERDTRVSLFGALVHSRTADLDVRLDLPPVPDSADVSGLAIKVPLSVDQSEDEGFQSAPNLTPDSQSEPGVTPDIDLWEAVLTYEASRRRCWEQIGCPPGHREEPYLTEAGRDAFDRFCRLRQGELQVLGGALLQAPQPVLVKESELVKDTLNVLLGVVSATFSLCQPAQAFTVKRGVHVSGASPESVSSLLSEVAECGTHYARLSDFSLQPVLDSSCSKGLVFQAFTSGLRRYLQYYRACVLSTPPTLSLLTIGFLFKKLGRQLRYLAELCGVGTALPGTGGGEPRAAFPTGVRLLSYLYQEALDNCSNEHYPVLLSLLKTSCEPYTRFIHDWVYSGVFRDVYGEFMIQVNHEYLGCRDKSYWTHGYVLVSKEVEACVPVFLKHVAHDVYVCGKTINLLKLCCPRHYLCCSDVPVPRISVIFSLEELKDIEKDCAIYVGRMERVARHSSLSKEEKELRMEIAKQELIVHAREAASRVLSALSDRQMSERMALDARKREQFQRLKEQFMRDQERRRAARQEELDDDFSYARELRDRERRLKALEEQLERKARQALVDHYSKLSAEAARRERKALWRVQRHRLADARRRFLLEEEKRVQVMPSCSWERNQGALVFQASLPCPEHPDGGGGCGSGPSEQPKAARDGPRGPSRLMPQLPESPAEAACGLLSVGLSIRDFLPTAQGAEQPLHTGSALVLEEALQTIGSDLPPPAPSAAVGTGPSGPQEYDFRTILRPAVATSAFPGPLQSTGGGLGSEGQPQWEDTHVQLDMCVLDGQVALPHACSPQKTSPQEGSQAMGQLLRQVSEGDVPTGGYASGTAPSRPRWNVHGHVSDASIKVGENVCDVVPSRPRWNVHGHVSDASIKVGENVCDVVPSRPRWNVHGHVSDASIKVGENVCDVVPSRPRWNIHGHVSDASIKVGENVCDVVPSRPRWNVHGHVSQSQVTLGVLSGEAEPIVPWPHQTPPDHGSQSGLSLGAQSPAQEGEPQPAAETAVEGAESGPQASPTAGAGSSLLSGSRLGPEARPPPPPPHLFCPGRSEDTVDLPASCRPSSQVRGQGLGVGGESSAGCPSHPATCGAPTQHYSLFPPGRGGFLRPGRLRKAWTPRAAQASARRRRSAGAWSRPTWQAWRGSTAWSSTRTATRPCVSGPTAPGEREPGQRPLPSPRTPGSSQTRTRRRCS</t>
  </si>
  <si>
    <t xml:space="preserve">cluster110</t>
  </si>
  <si>
    <t xml:space="preserve">https://www.ebi.ac.uk/interpro/protein/UniProt/F4XNK7</t>
  </si>
  <si>
    <t xml:space="preserve">&gt;F4XNK7.1</t>
  </si>
  <si>
    <t xml:space="preserve">F4XNK7</t>
  </si>
  <si>
    <t xml:space="preserve">Heavy metal-translocating P-type ATPase </t>
  </si>
  <si>
    <t xml:space="preserve">EMBL:EGJ34266.1 </t>
  </si>
  <si>
    <t xml:space="preserve">MAEHHHHQDCCKSGHCIEAVAEVTTHDHCCGNSQGQEVTTHDHCCGNSQGQEVTTHDHCCGNSQGQEVTTHDDCCGNSQRQEVTTHDDCCGNSQGKNEFNLWRELRAVAIATPLLLIGLIFQDSLHQTPFGIAEYAILIPAYLLCGWGVLTTAGRNILGGRIFDENFLMTIATIGAIAIHELPEAVGVMLFYQVGELVQGSAVGRSRRSIRALLEVRPDTANLLVNGEIKTVSPDQVAVGEMIRVRPGEKVPLDGEIIEGSSQLDTSALTGESVPRTVLTGDLVLAGMINQSGGLTIRVTKPFDESSIARILDLVENARSKKADTEKFITRFARYYTPVVVFLSLAIALLPPLLISGASASTWTYRALVLLVISCPCGLVISIPLGYFGGIGGAAKRGILIKGSTFLDALTQVKTVVFDKTGTLTKGNFRVTDIITHNGLSQEQLLELAAHVESGSNHPVAQSIRQAHGKPIDSSKVENYQEIAGQGICAQIDGKVVIAGNDRLLHREGISHDVCVADGTVAHLAVDGEYSGRILIADELKEDAINAIQALHQQQIKTVMLTGDSQTIANTIARTLGIDDFQAELLPEDKVNALEKILTAVNQTNHKTAFVGDGINDAPVIARADVGIAMGGLGSDAAIETADVVIMTDAPSKVAEAIAIARRTLGIVWQNIIIALGVKVIFIALGAMGVATLWEAVFADMGVALLAILNASRVLQIREN</t>
  </si>
  <si>
    <t xml:space="preserve">HDHCCGNSQGQEVTTHDHCCGNSQGQEVTTHDHCCGNSQGQEVTTHDDCCGNSQRQEV</t>
  </si>
  <si>
    <t xml:space="preserve">https://www.ebi.ac.uk/interpro/protein/UniProt/F6R8L3</t>
  </si>
  <si>
    <t xml:space="preserve">&gt;F6R8L3.2</t>
  </si>
  <si>
    <t xml:space="preserve">F6R8L3</t>
  </si>
  <si>
    <t xml:space="preserve">HORSE</t>
  </si>
  <si>
    <t xml:space="preserve">Ensembl:ENSECAP00000022835 </t>
  </si>
  <si>
    <t xml:space="preserve">MASITQLFDDLCEALLPVPKARLGQRGVSRRRAKQGLRRVAYDALFSSLFVDETQRLQPDPSKLPVKNKILMLSFDLRVGGLGPEADRLEELVEELEAAPCCPLVEVGSVLDLLVQLAGSGPPRVLPRKRDYLFNNKHVGRNVRYGGYDCYDLSVFEMDVQSLISREEYLCQDMIHKALQVMEAAPGTGLPTVGLFSYGDPCGDRFERDTRVSLFGALVHSRTYDMDVRLDLPPVPDSADLSGLAIKVPQSVDQSEDEGFQSASNLTPDSQSEPGVTPDIDLWDAVLTYEASKRRCWEQVGCPPGHREEPYLTEAGRDAFDRFCRLHQGELQVLGGGLLQAPQPVLVKECELVKDALNVLIGVVSATFSLCQPAHAFMVKRGVHVSGASPESISSLLSEVAECGTHYARLSHFSVQPVLDSSCSKGLVFQAFTSGLRRYLQYYRACVLSTPPTLSLLTIGFLFKKLGRQLRYLAELCGVGTALPASSGGEPGAAFPTGVKLLSYLYQEALDNCSNEHYPVLLSLLKTSCEPYTRFIHDWVYSGVFRDVYGEFMIQVNQEYLGFRDKFYWTHGYVLISKEVEDCVPMFLKHIAHDVYVCGKTINLLKLCCPRHYLCWSDVPVPRISVIFSLEELKEIEKDCAIYVGRMERVARHSSISKEEKELRMEIAKQELIVHAREAASRVLSALSDRQMSERMALDARKREQFQRLKEQFVKDQERRRAARQEELDDDFSYARELRDREKRLKALEEQLERKARQALVDHYSKLSAEAARREQKALWRIQRHRLAGARLRFLLEDQKRIQGMLEDLSEEKPLEPLAVLPSARPQASSPGPEHPDGGSSCDSGSAEQHVVAWDGLSRPSAPLQPLESPAAGACSSGPGAGQQPGQAEGPGPFSASLSIQDFLPLGQGAKKPVHTGMAPVLEEALQTIGSDLPPLGLSAVVGTGLAGPQEYDFRSILRPAAATLASPGPLDTVGGDLGSEGQQLWGDTHMQLDTCVLDGQMALLDPHSPQHNSLQERSSQATGQVLGHVSESSVPTGGYASRIAPSRPQWNIHGHVSDASIRVGENVWDMTPSRPRWNVHGHVSDASIRVGENVWDVVPSRPRWNVHGHVSDASVRVGENVWDVAPSRPRWNVHGHVSQSHMMLGALPEEAQIDVPRSHQNSPDHVSQSGLSLEEQSPTQDQEPQLPTETASGSSCALAAASGCEEESGLKASLPAGVVPGALGDGTPEEPGPRRSGDTEDVSPSHPPGSKEGADARSSPGLGEEAVVPARWDKEQAYLASLAAQYRLEQYPDSYEALSEPPVARLLHHGLPRAFALSEDPRGPSDADETTVQLSELLPLPVLLKRSLTAPLAAHVSLVNKAAVDYFFVELHLEAHFEALRHFLLMEDGEFAQSLSDLLFEKLGAGQTPGELLNPLVLNSVLSKALQYSLHGDTPHAANLSFALKSLPEAFAPNAPDVLSCLELRYKLKLMMWTLKDVCFHLKRTALVSHVASSVQFRQLQLFKHEMQHFVKVIQGYIANQILHVSWCEFRARLAVVGDLEEIQRAHAEYLHKAVFRGLLTEKAAPVMNIIHSIFSLILKFRSQLISQPWGPASGPRGAEHPNFALMQQSYSTFKYYSHFLFKVVTKLVNRGYQPHLEDFLLRINFNNYYQDA</t>
  </si>
  <si>
    <t xml:space="preserve">HGHVSDASIRVGENVWDMTPSRPRWNVHGHVSDASIRVGENVWDVVPSRPRWNVHGHVSDASVRVGENVWDVAPSRPRWNVH</t>
  </si>
  <si>
    <t xml:space="preserve">https://www.ebi.ac.uk/interpro/protein/UniProt/F6SVB4</t>
  </si>
  <si>
    <t xml:space="preserve">&gt;F6SVB4.2</t>
  </si>
  <si>
    <t xml:space="preserve">F6SVB4</t>
  </si>
  <si>
    <t xml:space="preserve">Ensembl:ENSECAP00000008421 </t>
  </si>
  <si>
    <t xml:space="preserve">MASITQLFDDLCEALLPVPKARLGQRGVSRRRAKQGLRRVAYDALFSSLFVDETQRLQPDPSKLPVKNKILMLSFDLRVGGLGPEADRLEELVEELEAAPCCPLVEVGSVLDLLVQLAGSGPPRVLPRKRDYLFNNKHVGRNVRYGGYDCYDLSVFEMDVQSLISREEYLCQDMIHKALQVMEAAPGTGLPTVGLFSYGDPCGDRFERDTRVSLFGALVHSRTYDMDVRLDLPPVPDSADLSGLAIKVPQSVDQSEDEGFQSASNLTPDSQSEPGVTPDIDLWDAVLTYEASKRRCWEQVGCPPGHREEPYLTEAGRDAFDRFCRLHQGELQVLGGGLLQAPQPVLVKECELVKDALNVLIGVVSATFSLCQPAHAFMVKRGVHVSGASPESISSLLSEVAECGTHYARLSHFSVQPVLDSSCSKGLVFQAFTSGLRRYLQYYRACVLSTPPTLSLLTIGFLFKKLGRQLRYLAELCGVGTALPASSGGEPGAAFPTGVKLLSYLYQEALDNCSNEHYPVLLSLLKTSCEPYTRFIHDWVYSGVFRDVYGEFMIQVNQEYLGFRDKFYWTHGYVLISKEVEDCVPMFLKHIAHDVYVCGKTINLLKLCCPRHYLCWSDVPVPRISVIFSLEELKEIEKDCAIYVGRMERVARHSSISKEEKELRMEIAKQELIVHAREAASRVLSALSDRQMSERMALDARKREQFQRLKEQFVKDQERRRAARQEELDDDFSYARELRDREKRLKALEEQLERKARQALVDHYSKLSAEAARREQKALWRIQRHRLAGARLRFLLEDQKRIQGMLEDLSEEKPLEPLAVLPSARPQASSPGPEHPDGGSSCDSGSAEQHVVAWDGLSRPSAPLQPLESPAAGACSSGPGAGQQPGQAEGPGPFSASLSIQDFLPLGQGAKKPVHTGMAPVLEEALQTIGSDLPPLGLSAVVGTGLAGPQEYDFRSILRPAAATLASPGPLDTVGGDLGSEGQQLWGDTHMQLDTCVLDGQMALLDPHSPQHNSLQERSSQATGQVLGHVSESSVPTGGYASRIAPSRPQWNIHGHVSDASIRVGENVWDMTPSRPRWNVHGHVSDASIRVGENVWDVVPSRPRWNVHGHVSDASVRVGENVWDVAPSRPRWNVHGHVSQSHMMLGALPEEAQIDVPRSHQNSPDHVSQSGLSLEEQSPTQDQEPQLPTETASGSSCALAAASGCEEESGLKASLPAGVVPGALGDGTPEEPGPRRSGDTEDVSPSHPPGSKEGADARSSPGLGEEAVVPARWDKEQAYLASLAAQYRLEQYPDSYEALSEPPVARLLHHGLPRAFALSEDPRGPSDADETTVQLSELLPLPVLLKRSLTAPLAAHVSLVNKAAVDYFFVELHLEAHFEALRHFLLMEDGEFAQSLSDLLFEKLGAGQTPGELLNPLVLNSVLSKALQYSLHGDTPHAANLSFALKSLPEAFAPNAPDVLSCLELRYKVDWPLNIVITESCLSRYSGIFSFLLQLKLMMWTLKDVCFHLKRTALVSHVASSVQFRQLQLFKHEMQHFVKVIQGYIANQILHVSWCEFRARLAVVGDLEEIQRAHAEYLHKAVFRGLLTEKAAPVMNIIHSIFSLILKFRSQLISQPWGPASGPRGAEHPNFALMQQSYSTFKYYSHFLFKVVTKLVNRGYQPHLEDFLLRINFNNYYQDA</t>
  </si>
  <si>
    <t xml:space="preserve">https://www.ebi.ac.uk/interpro/protein/UniProt/F6ZTJ5</t>
  </si>
  <si>
    <t xml:space="preserve">&gt;F6ZTJ5.3</t>
  </si>
  <si>
    <t xml:space="preserve">F6ZTJ5</t>
  </si>
  <si>
    <t xml:space="preserve">Ensembl:ENSMMUP00000036881 </t>
  </si>
  <si>
    <t xml:space="preserve">MASITQLFDDLCEALLPAAKTHLGQRSVNRKRAKRSLKKVAYNALFTNLFQDETQQLQPDMSKLPARNKILMLSFDLRVGGLGPEADRLEELVEELEAAPCCPLLEVGSVLDLLVQLAGSGPPQLLPRNRDYFLNNKHVGRNVPYSGYDCDHLSVFETDVQSLISREECLCHSMIQETLQVMEAAPGTGLPTVGLFSFGDSCGDRFERDTRVSLFGALVHSRTDDMDVRLGLPPVPDNADLSGLAIKVPPSVDQWEDEGFQSASNLTPDSQSEPSVTPDVDLWEAALTYEASKRRCWERVGCPPGHREEPYLTEAGRDAFDKFCRLRQGELQLLAGGVLQAPQPVLVKECELVKDVLNVLIGVVSATFSLCQPAQA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ELIAHAREAASRVLSALSDRQMSERMALDARKREQFQRLKEQFVKDQERRQAARQEELDDDFSYARELRDRERRLKSLEEELERKARQALVDHYSKLSAEAARREQKALWRIQRHRLESARLRFLLEDEKHIQEMLKAMSEAHQPQELPDVLLSVHPQVASPGPEDPEGDQGCDAGPAEQHSAAWDGRNRPGLPTPQSLKPLAMGAGGTGLQQAEEAGPFSDSLSIGDFLPVGPGAEQSVQTGMVPLLEAALQTINLDLPPSAPGEAPAAASTQPSRPQEYDFSTVLRPAVAASPAPGPLQAAECNLGSSGPQLWEDSCGKLDACGSTLQVALSPSHPPRRAALKEGSSQPAEQLFGHESGGGLPTGGYASETALTQPQWNIHGHVSDASIGVGENVSQVAPTRPRWNIHGHVSDASISLGESVSEVAPTRPRWNTHGHVSDASIRVGENVSDVAPTRPRWNTHGHVSDASIILGEPVWDVVPTRPRWNTHRHVSDASISLGEPVSDVVSTRPRWNTHAPVPPPHMMLGAVSPEAEPNTPRPQQSPAGHTSQSAFSLGAQSTVLDCGSRLPVEVGPSLSSLSSGCREESISIGENVSDVAPTQPWSPNTPGDGVSEELGPGRSGDTEEPLNSQENAAAQSSPGPGEEAALAAEAQGGEQAYLAGLAGQYHLERYPDSYESMSEPPIAHLLRPVLPRAFAFPVDPQVQSAADETAVQLSELLTLPVLMKHSITAPLAAHISLVNKAAVDYFFVELHLEAHYEALRHFLLMEDGEFAQSLSDLLFEKVDWPLNVVITEGCLSKYSGVFSFLLQLKLMMWALKDICFHLKRTALLSHMASSVQFRQLQLFKHEMQHFVKVIQGYIANQILHVTWCEFRARLATVSDLEEIQRAHAEYLHKAVFRGLLTEKAAPVMNVIHSIFSLVLKFRSQLISQAWGPAGGPRGAEHPNFALMQQSYNTFKYYSHFLFKVVTKLVNRGYQPHLEDFLLRINFNNYYQDT</t>
  </si>
  <si>
    <t xml:space="preserve">https://www.ebi.ac.uk/interpro/protein/UniProt/F7C7V9</t>
  </si>
  <si>
    <t xml:space="preserve">&gt;F7C7V9.3</t>
  </si>
  <si>
    <t xml:space="preserve">F7C7V9</t>
  </si>
  <si>
    <t xml:space="preserve">Ensembl:ENSMMUP00000018532 </t>
  </si>
  <si>
    <t xml:space="preserve">MASITQLFDDLCEALLPAAKTHLGQRSVNRKRAKRSLKKVAYNALFTNLFQDETQQLQPDMSKLPARNKILMLSFDLRVGGLGPEADRLEELVEELEAAPCCPLLEVGSVLDLLVQLAGSGPPQLLPRNRDYFLNNKHVGRNVPYSGYDCDHLSVFETDVQSLISREECLCHSMIQETLQVMEAAPGTGLPTVGLFSFGDSCGDRFERDTRVSLFGALVHSRTDDMDVRLGLPPVPDNADLSGLAIKVPPSVDQWEDEGFQSASNLTPDSQSEPSVTPDVDLWEAALTYEASKRRCWERVGCPPGHREEPYLTEAGRDAFDKFCRLRQGELQLLAGGVLQAPQPVLVKECELVKDVLNVLIGVVSATFSLCQPAQA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ELIAHAREAASRVLSALSDRQMSERMALDARKREQFQRLKEQFVKDQERRQAARQEELDDDFSYARELRDRERRLKSLEEELERKARQALVDHYSKLSAEAARREQKALWRIQRHRLESARLRFLLEDEKHIQEMLKAMSEAHQPQELPDVLLSVHPQVASPGPEDPEGDQGCDAGPAEQHSAAWDGRNRPGLPTPQSLKPLAMGAGGTGLQQAEEAGPFSDSLSIGDFLPVGPGAEQSVQTGMVPLLEAALQTINLDLPPSAPGEAPAAASTQPSRPQEYDFSTVLRPAVAASPAPGPLQAAECNLGSSGPQLWEDSCGKLDACGSTLQVALSPSHPPRRAALKEGSSQPAEQLFGHESGGGLPTGGYASETALTQPQWNIHGHVSDASIGVGENVSQVAPTRPRWNIHGHVSDASISLGESVSEVAPTRPRWNTHGHVSDASIRVGENVSDVAPTRPRWNTHGHVSDASIILGEPVWDVVPTRPRWNTHRHVSDASISLGEPVSDVVSTRPRWNTHAPVPPPHMMLGAVSPEAEPNTPRPQQSPAGHTSQSAFSLGAQSTVLDCGSRLPVEVGPSLSSLSSGCREESISIGENVSDVAPTQPWSPNTPGDGVSEELGPGRSGDTEEPLNSQENAAAQSSPGPGEEAALAAEAQGGEQAYLAG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SDLEEIQRAHAEYLHKAVFR</t>
  </si>
  <si>
    <t xml:space="preserve">https://www.ebi.ac.uk/interpro/protein/UniProt/F7GA79</t>
  </si>
  <si>
    <t xml:space="preserve">&gt;F7GA79.2</t>
  </si>
  <si>
    <t xml:space="preserve">F7GA79</t>
  </si>
  <si>
    <t xml:space="preserve">CALJA</t>
  </si>
  <si>
    <t xml:space="preserve">Ensembl:ENSCJAP00000006089 </t>
  </si>
  <si>
    <t xml:space="preserve">MASITQLFDDLCEALLPAAKTYLGQRSVNRKRAKRSLKKVAYNALFTNLFQEETRLQPDTSKLPARNKILMLSFDLRVGGLGPRADRLEELVEELEAAPSCPLVEVGSVLDLLVQLAGSGPPQVLPRKRDYFLNNKHVGRNVPYGGYDCYNLSVWERDVQSLISREEYLCHSMIQDTLQVMEATPGTGLPTVGLFSFGDPCGDKFERDTRVSLFGALVHSRTYDMDVRLDLPPVPDNADLSGLAIKVPQSVDHWEDEGFQSASNLTPDSQSEPSVTPDMDLWEAALTYEASKRRCWERVGCPPGHREEPYLTEAGREAFDKFCRLRHGELQLLAGGVLQAPQPVLVKECELVKDVLNVLIGVVSATFSLCQLAQAFMVKRGVHVSGASPESISSLLSEVAEYGTCYMRLSRFSLQPVLDSSYSKGLVFQAFTSGLRRYLQYYRACVLATPPTLSLLTIGFLFKKLGRQLRYLAELCGVGGALPGTCGGGPRAEFPTGVKLLSYLYQEALHNCSNEHYPVLLSLLKTSCEPYTRFIHDWVYSGVFRDTYGEFMIQVNHEYLSFRDKSYWTHGYVLISKEVEDCVPVFLKHIAHDVYVCGKTINLLKLCCPRHYLCWSDVPVPRISVIFSLEELKEIEKDCAVYVGRMERVARHSSVSKEEKELRMEIAKQELIAHAREAASRVLSALSDRQMSERMALDARKREQFQRLKEQFVKDQERRQAARQEELDDDFSYARELRDRERRLKSLEEELERKARQALVDHYSKLSAEAARREQKALWRIQRHRLESVRLRFLLEDEKRIQEMLKAMPEAHQSREPPDCLLSPHSQVTSGPEHPDGGQGCDSGTAEQHSASCDCPNRPNLRTPQPPKPSAVGAGGTGLQQAEEPGPFSDGLSIGDFLPVGPGAEQSVQTGTVPLLEAALQTISSDLPASAPGEAPAAASTQLAKPQEYDFSTVLRPAVAASPSPGPLQAAECSLGGSGLQPWEDTGGKLDACVSALQVALPPSQPPRCAALEEGSSQHTQQLFGHVSGGGVPTRGYNSGIAPTLPRRNTQGHLSDASIRVGEQMSDVAPTRPRWNIHGHVSDASIRVGENMSDVAPTRPRWNIHGHVSDASIRVGENVSDVAPMRPRLNIHGHVSDASIRVGENVSDVAPTRPRWNIHGHVSDASISLGGCMSDVAPTWPRWNTHGPIPPPHVMLGSLSPETEPNTPRPQQSLPGHMSQSAPSLEAQNAALDCGPQLPVEVGPSLSSPSLGCGEESVSMGENVSDVAPTQPCWPNTPGDSISEEPGPGRNGDTEELSSNWPLNSQEDTAAQSSPGPGEEAAEAWDGEQSYLAGLAGQYHLERYPDSYESMSEPPIAHLLRPMFPRAFAFPVDTQVQSAADETAVQLSELLTLPVLMKRSITAPLAAHISLVNKAAVDYFFVELHLEAHYEALRHFLLMEDGEFAQSLSDLLFEKLGAGQTPGELLNPLVLNSVLSKALQCSLHGDTPHASNLSLALKYLPEVFAPNAPDVLSCLELRYKVDWPLNVVITEGCLSKYSGVFSFLLQLKLMMWALKDICFHLKRTALLSHTSSSVQFRQLQLFKHEMQHFVRVIQGYIANQILHVTWCEFRARLATVGDLEEIQRAHAEYLHKAVFRGLLTEKAAPVMNIIHSIFSLVLKFRSQLISQAWVPAGGPRGAEHPNFALMQQSYNTFKYYSHFLFKVVTKLVNRGYQPHLEDFLLRINFNNYYQDA</t>
  </si>
  <si>
    <t xml:space="preserve">HGHVSDASIRVGENMSDVAPTRPRWNIHGHVSDASIRVGENVSDVAPMRPRLNIHGHVSDASIRVGENVSDVAPTRPRWNIH</t>
  </si>
  <si>
    <t xml:space="preserve">https://www.ebi.ac.uk/interpro/protein/UniProt/G1NTB7</t>
  </si>
  <si>
    <t xml:space="preserve">&gt;G1NTB7.1</t>
  </si>
  <si>
    <t xml:space="preserve">G1NTB7</t>
  </si>
  <si>
    <t xml:space="preserve">MYOLU</t>
  </si>
  <si>
    <t xml:space="preserve">Ensembl:ENSMLUP00000000407 </t>
  </si>
  <si>
    <t xml:space="preserve">MASITQLFDDLCEALLPAAQAPLRPRGLSRRRAKQSLKRAAYNALFAHLFQEEPPRPPPGRPRLPVKNKVLMLSFDLRVGGLGPEADRLEALVEKLEAAPRCPLAEVGSALDLLVQLAGTGPPQVLPRRRDLFLNNKHVGRNVPYGGYDCYDLSVFEMDVQALIRREEYLCQDTIHKALQVMEATPGTGLPTARLFSYGDPGGDRFERDTRVSLFSPVHSRTYDMDVRLDLPPVPDSADLSGLAIKVPQSVDPSEDEGFQSASNLTPDSQSEHGTTPEIDPWDAVLTYEASKRRCWEQVGCPPGHREEPYLTEAGRDAFNSFCRLCRGELQVLGGGLPQAAQPVLVQECELVKDVLNVLIGVMSATFPLCQPTQAFMVKRGIHVSGTSPESISSLLSEVAECGTHYARLSHFSLQPVLDASCSKGLVFQAFTSGLRRYLQYYRACVLSTPPTLSLLTIGFLFKKLGRQLRYLAELCGVGTCGGESRAPFPTGVKLLSYLYQEALDNCSNEHYPVLLSLLKTSCEPYTRFIYDWVYSGVFRDVYGEFMIQVNQDYLGFRDKSYWTHGYVLISKEAGDCVPAFLKHIAHDVYVCGKTINLLKLCCPRHYLCWSDVPVPRISVIFSLEELKEIEKDCAIYVGRMERVARHSSISKEEKELRMEIAKQELIVQAREAASRVLSALSDRQMSERMALDARKREQFQRLKEQFMKDQERRRAARQEELDDDFSYARELRDRARRLQALEEQLERKASMGRTASCSKLSAEAARREQKALWKVQRHRLASARARFLLEDQEHIQAMLRDAAEGRPPEPPAVLPSACSQASSLGPGHPDGGGSCDPGCAEQHVAAWDGPSRPQPLEPPALGACSSSELGAGLQPGQAEGPGLFSAGLSIQDFLPTGQGAEQPGGAGVAPVLEEALQTIGSDLRSSASSATAGTGCSGPQEYDFRTVLRPALVTSASGSLQTVGGSLGCEGLQLWGDTHEFRLDTCVPDGQVALPHPCPPRNNLPKEGSSQTMGQLLGHVSEGGILTGGNASGMAPSRPRWNVHGHVSDASIKVGENVWDVAPSRPRWNVHGHVSDASIKVGENVWDVAPSRPRWNVHGHVSDASIKVGENVWDVAPSRPRWNVHGHVSDASIKVGENVWDVASSRPRWNVHGHVSDASIKVGENVWDVAPSRPRWNVHGHVSQSQVMLGDPPGETQPDKPRPLPSPPDHVSQPGLSLGAQSPTWDHDSQLLAEPASVSACTRVAGSGEEGSLQALPGAEAGPSAVGDSTPEPGQWSAELSCRWWCPGPGGGGGRAGSLLSWDLGGAAHSSTGPDSPSWPICRSGPGRSGDTEDGSASQPSSSQECAASLSSPGLEEEAEDGAVARRQGREQAYLAGLVEQYRLEQYPDSYEAMSEPPVARLLHHGLPRAFSLPEDTRGPLGTETVDETAVQLSELLPLPVLMKHSVTAPLAAHVSLVNKAAVDYFFVELQLEAHFEALRHFLLMEDGEFAQSLSDLLFEKLGAGQTPGELLNPLVLNAVLRKALQYSLHGDSPLAANLSFALKFLPEAFVPNAPDVLSCLELRYKVDWPLNIVITESCLSRYSAIFFLLQLKLMMWTLKDVCFHLKRTALVSPAAGSVQFRQLQLFKHEMQHFVKVIQGYIANQILHVTWCEFRARLATVGDLEEIQRAHAEYLHKAVFRGLLTEKAAPVMNIIHSVFSLVLKFRSQLISQPWGPAGGPHGAEHPNFALMQQSYNTFKYYSHFLFKVVTKLVNRGYQPHLEDFLLRINFNNYYQDA</t>
  </si>
  <si>
    <t xml:space="preserve">https://www.ebi.ac.uk/interpro/protein/UniProt/G3SKJ5</t>
  </si>
  <si>
    <t xml:space="preserve">&gt;G3SKJ5.2</t>
  </si>
  <si>
    <t xml:space="preserve">G3SKJ5</t>
  </si>
  <si>
    <t xml:space="preserve">Ensembl:ENSGGOP00000028638 </t>
  </si>
  <si>
    <t xml:space="preserve">MASITQLFDDLCEALLPAAKTHLGQRSVNRKRAKRSLKKVAYNALFTNLFQDDTQQLQPDMSKLPARNKILMLSFDLRVGGLGPKADRLEELVEELEAAPCCPLLEVGSVLDLLVQLAGSGPPQVLPRKRDYFLNNKHVGRNVPYSGYDCDDLSVFEMDVQSLISREECLCHTMIQETLQVMEAAPGTGLPTVGLFSFGDPCGDRFERDTRVSLFGALVHSRTYDMDVRLGLPPVPDNADLSGLAIKVPPSVDQWEDEGFQSASNLTPDSQSEPSVTPDVDLWEAALTYEASKRRCWERVGCPPGHREEPYLTEAGRDAFDKFCRLRQGELQLLAGGVLQAPQPVLVKECELVKDVLNVLIGVVSATFSLCQPAQAFVVKRGVHVSGASPESISSLLSEVAEYGTCYTRLSHFSLQPVLDSLYSKGLVFQAFTSGLRRYLQYYRACVLSTPPTLSLLTIGFLFKKLGRQLRYLAELCGVGAVLPGTCGGGPRAAFPTGVKLLSYLYQEALHNCSNEHYPVLLSLLKTSCEPYTRFIHDWVYSGVFRDAYGEFMIQVNHEYLSFRDKS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PAWDGRNRPGLLTTQPLKPLAVGAGGTGLQQAEEARPFSDSLSIGDFLPVGPGAEPSVQTGMVPLLEVALQTINLDLPPSAPGEAPAAASTQPSRPQEYDFSTVLRPAVATSPAPGPLQAAECSLGSSGLQLWEDSCGKMDACGSASRETLLPSHPPRRAALEEGSSQPTERLFGQVSGGGLPTGDYASEIAPTWPRWNTHGHVSDASIRVGENVSDVAPTRPRWNTHGHVSNASISLGESVSDMAPTRPRWNIHGHVSNASIRVGENVSDVAPTRPRWNTHGHVSDASISLGESVSDVAPARPRWNTHGHVSDASISLGESVSDMAPTRPRWNTHRHVSDTSIRFGENVSDVTPIRSRCNTHGHVSDASISLGEPVSDVVSTRPRWNTHVPIPLPHMALGALSPEAEPNTPRPQQSPPGHTSQSALSLGAQSTVLDCGPRLPVEVGPSLSSPSSGCGEGSISVGENVSDVAPTQPWWPNTPGDSVSEELGQSRVAGGQEWDCGRTWAAVGDMGGALGGAGTLRTSLQIGLSTHRKTQLPRAAQAMVRRRRHRRRRLRVGSRPTWQAWQGSTTWSGTRTVTSPCPSRPLLIFCAPCFPGPSPSPWTPRSSLPLMRLLCS</t>
  </si>
  <si>
    <t xml:space="preserve">https://www.ebi.ac.uk/interpro/protein/UniProt/G7PG60</t>
  </si>
  <si>
    <t xml:space="preserve">&gt;G7PG60.1</t>
  </si>
  <si>
    <t xml:space="preserve">G7PG60</t>
  </si>
  <si>
    <t xml:space="preserve">MACFA</t>
  </si>
  <si>
    <t xml:space="preserve">RuleBase:RU363050 (Fragment)</t>
  </si>
  <si>
    <t xml:space="preserve">APGEAPAAASTQPSRPQEYDFSTVLRPAVAASPAPGPLQAAECNLGSSGPQLWEDSCGKLDACGSTLQVALSPSHPPRRATLKEGSSQPAEQLFGHESSGTSTGTCLTRPQGNIHGHVSDASIGVGENVSEVAPTRPRWNIHGHVSDASISLGESVSEVAPTRPRWNTHGHVSDASIRVGENVSDVAPTRPRWNTHGHVSDASIILGEPVWDVVPTRPRWNTHRHVSDASISLGEPVSDVVSTRPRWNTHAPVPPPHMMLGAVSPEAEPNTPRPQQSPAGHTSQSAFSLGAQSTVLDCGSRLPVEVGPSLSSLSSGCREESISIGENVSDVAPTQPWSPNTPGDGVSEELGPGRSGDTEEPLNSQENAAAQSSPGPGEAAALAAEAQGGEQAYLAGLAGQYHLERYPDSYESMSEPPIAHLLRPVLPRAFAFPVDPQVQSATDETAVQLSELLTLPVLMKHSITAPLAAHISLVNKAAVDYFFVELHLEAHYEALRHFLLMEDGEFAQSLSDLLFEKLGAGQTPGELLNPLVLNSVLSKALQCSLHGDTPHASNLSLALKYLPEVFAPNAPDVLSCLELRYKVDWPLNVVITEGCLSKYSGVFSFLLQLKLMMWALKDICFHLKRTALLSHMASSVQFRQLQLFKHEMQHFVKVIQGYIANQILHVTWCEFRARLATVSDLEEIQRAHAEYLHKAVFRALLTEKAAPVMNVIHSIFSLVLKFRSQLISQAWGPAGGPRGAEHPNFALMQQSYNTFKYYSHFLFKVVTKLVNRGYQPHLEDFLLRINFNNYYQDT</t>
  </si>
  <si>
    <t xml:space="preserve">HGHVSDASIGVGENVSEVAPTRPRWNIHGHVSDASISLGESVSEVAPTRPRWNTHGHVSDASIRVGENVSDVAPTRPRWNTH</t>
  </si>
  <si>
    <t xml:space="preserve">cluster75</t>
  </si>
  <si>
    <t xml:space="preserve">https://www.ebi.ac.uk/interpro/protein/UniProt/G8DE45</t>
  </si>
  <si>
    <t xml:space="preserve">&gt;G8DE45.1</t>
  </si>
  <si>
    <t xml:space="preserve">G8DE45</t>
  </si>
  <si>
    <t xml:space="preserve">9PHYC</t>
  </si>
  <si>
    <t xml:space="preserve">EMBL:AET73765.1 </t>
  </si>
  <si>
    <t xml:space="preserve">MSGYSKIITTVNSISPGHTFTANSNNCIVIDTSENRIGINTITPEESIHVSGGTIKTKDLLVLGDLSVNTVETGLIPKTDLLHSLGDIDHMWKDIHVGPGTIYMDKTPIIYMGDYTRNGHNDISALVIENTSVAEAERSLKISSDLTITSDVSINKSITATGGLILMGDNNVLDYYDAEAGGSQTAMDASSLYHVDITGELGTLSDLSFMNKLSVNNDTSFNKDVDISGVLNITKSTGSSIVSTKMYTKKQPGSNGVTQFIIDPSTNGSGDIVIKGSLDVKGTTTFINFRNVDISDNIIRVNANHIAAPVDDGGISVTNSSTVDKLFSYNNPGDHWKTHNTDIELGQQGGVVSSAFVNAGNINIDGNTINSNSGNLMLNTEAGDVNISASLQTNISSSQETVINSQLGEVVIESITISGNNISTFGGSNLNINGAVSANILTQDASLNLGSGTLSVDGVSLAHMPRGGITLWYGSSSNTPTGWAICDGNNGTPNLLGRFVVGSGNNGETNYISGSSGGNDTYTLDISHIPSHNHAATSQNTDVPHEHHAACAFKDIPHNHGATSQNTDVPHNHDASFQDTDIIHNHVATSQNTDVLHGHVASLLLSQDTNLHHTHVAVTEQVTSTHTHNANNQTDLGSWTGHVTETHGHIVTLDASAHNHIMDISGLGDNHQHSISSSDAPHGHGLSFEFSYSNTGGAAGTRSLLLDDQDEGDIQASQLSGGFTGGAQTANAPHDHTTETVDSTHPFYGQTEHTHTLDSTTHTHTTVVSTATDTSHTHTTQVTPGGVAHDHTYITAASSILHSHEVAPTLQASINHNHVIQTQQTSINHNHVVGTEQTSIDHNHVIQIANESINHKHIIELENKSINHNHLIGTAHTGGGVGFDNRPKWFGLWYIMKL</t>
  </si>
  <si>
    <t xml:space="preserve">HGHVASLLLSQDTNLHHTHVAVTEQVTSTHTHNANNQTDLGSWTGHVTETHGHIVTL</t>
  </si>
  <si>
    <t xml:space="preserve">https://www.ebi.ac.uk/interpro/protein/UniProt/G8DHI7</t>
  </si>
  <si>
    <t xml:space="preserve">&gt;G8DHI7.1</t>
  </si>
  <si>
    <t xml:space="preserve">G8DHI7</t>
  </si>
  <si>
    <t xml:space="preserve">EMBL:AET72947.1 </t>
  </si>
  <si>
    <t xml:space="preserve">https://www.ebi.ac.uk/interpro/protein/UniProt/Q96RT7</t>
  </si>
  <si>
    <t xml:space="preserve">&gt;Q96RT7.3</t>
  </si>
  <si>
    <t xml:space="preserve">GCP6</t>
  </si>
  <si>
    <t xml:space="preserve">Gamma-tubulin complex component 6            </t>
  </si>
  <si>
    <t xml:space="preserve">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LLSYLYQEALHNCSNEHYPVLLSLLKTSCEPYTRFIHDWVYSGVFRDAYGEFMIQVNHEYLSFRDKLYWTHGYVLISKEVEDCVPVFLKHIAHDIYVCGKTINLLKLCCPRHYLCWSDVPVPRISVIFSLEELKEIEKDCAVYVGRMERVARHSSVSKEEKELRMEIAKQELIAHAREAASRVLSALSDRQMSERMALDARKREQFQRLKEQFVKDQERRQAARQEELDDDFSYARELRDRERRLKSLEEELERKARQALVDHYSKLSAEAARREQKALWRIQRHRLESARLRFLLEDEKHIQEMLKAVSEAHQPQEPPDVLLSVHPQVTSPGPEHPEGGQGCDSGSAEQHSPAWDGWNRPGLLTPQPLKPLAVGAGGRGLQQAEGARPFSDSLSIGDFLPVGPGAEPSVQTGMVPLLEVALQTINLDLPPSAPGEAPAAASTQPSRPQEYDFSTVLRPAVATSPAPGPLQAAECSLGSSGLQLWEDSCGKMDACGSASRETLLPSHPPRRAALEEGSSQPTERLFGQVSGGGLPTGDYASEIAPTRPRWNTHGHVSDASIRVGENVSDVAPTQPRWNTHGHVSNASISLGESVSDVAPTRPRWNIHGHVSNASIRVGENVSDVAPTRPRWNTHGHVSNASIRVGENVSDVAPTRPRWNTHGHVSDASISLGESVSDMAPARPRWNTHGHVSDASISLGESVSDMAPTRPRWNTHGHVSDTSIRVGENVSDVAPIRSRCNTHGHVSDASISLGEPVSDVVSTRPRWNTHVPIPPPHMVLGALSPEAEPNTPRPQQSPPGHTSQSALSLGAQSTVLDCGP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</si>
  <si>
    <t xml:space="preserve">https://www.ebi.ac.uk/interpro/protein/UniProt/G5E8P0</t>
  </si>
  <si>
    <t xml:space="preserve">&gt;G5E8P0.1</t>
  </si>
  <si>
    <t xml:space="preserve">MOUSE</t>
  </si>
  <si>
    <t xml:space="preserve">MASITQLFDDLCEALLPAAQARPGQRSVNRKRAKRSLKRVAYNALFANLFQEDTHQRQPDSSKLPVKNKVLMLSFDLRVGGLGPEADRLEELVEKLEAAPDCPFVEVASVLDLLVQLAGSGPPQVLRRKRDYFFNNKHAGRNIPYSGYDCYDLSVFEMDVRSFISGEENLCHHTVQEALQVMEAAPGTGLPTVGLFSIGDSCGDRFERDTRVSLFGALVHSRTYDMDVRLDLPPVPDSADFSGLAIKVPQIVDQWEDEGFQSASNLTPDSQSEPSMTPDLDLWEAVLTYEASKRRCWERIGCPPGHREEPYLTEAGRDAFDRFCRLRHGELQALSGGLLQAPKPVLVEESELVKDSLNVLLGVVSATFSLCRPTQAFVVEPGVHVSGASPESISSILSEVAEYGTCYTRLSHFSLQPVVGSLCSRGLVFQAFTSGLRRYLQYYRACVLSTPPTLSLLTIGFLFKKLGRQLRYLAELCGVGTVSLATSGEPRAVFPTGVKLLSYLYQEALDNCSNEHYPVLLSLLKTSCEPYTRFIHDWVYSGVFRDVYGEFMIQVNHEYLSFRDKFYWTHGYVLISKEVEDCVPVFLKHIAHDVYVCGKTINLLKLCCPRHYLCWSDVPVPRISVIFSLEELKEIEKDCAVYVGRMERVARHSCISKEEKELRMEIAKQELIVHAREAASRVLSELSDRQMAEQIAQDTRKREQFQRLKEQFVKDQERRLAARQEELDDDFSYARELRDREKRLKALEEELERKARQALVDHYSKLSAEAARREQKALWRIQRHRLESARLRFLLEDQKCIQEMLRDMEAQQPQEPPSVFPSTGSQVTSTGPEHAGEGHSCDPGFTELHWGCPSLPCASTPSVPKSATEGADDSGAGPFSTGLSITDFLPVDSGEEQPVENTGVPFLEVALQTICSDLSPVAPEPAALTAGGPQATQSEYDFNTILRPAMATSLSPGPFQDVQNSVDSDKQHLLGDMSTKVDSYIHDMQETLPCPHPLSHATPVEGSLQPVGQLLEHMSETTVSTESHASGMAPCQQLSISRHVSDANIKVGDYMSDVALPRPRWNVHGHVSEASIGVGENMAEVAPSRPRWNVHGHVSDASIKIGENMSDVAPSRTRWNIHGHVSDASIKVGENVSDVTPSRPRWNVHGHVSEASIKVGENVSDVTPSRPRWNVHGHVSEASIKVGENVSDVTPSRPRWNVHGHVSDASIRIGENVSDTDLDLQQRGCAQPPLILEEPLPEAEADLKPHQCPPAHVSEAVLGVEAQSPALECGPQLPEKTKPTVCSGFGRTEEGSLQTKTLVAEPSMLGSGIPEEKGPGKSRDAEDLSPCLPSSSQEDTAVPSSPGPSDEVSNTEAEARRWGKEQAYLTDLTKLYHLEQYPDSYDSMSEPPVAHLVHHMLPRAFAFPVDPQVQSAVDESAVQLSELLTLPVLMKRSLMAPLAAHVSLVSKAAVDYFFVELHLETHFEALRHFLLMEDGEFAQSLSDLLFEKLGAGQTPGELLNPLVLNSILSKALQYSLHGDTPHASNLSFALKYLPEVFAPNAPDVLSCLELRYKVDWPLNIVITESCLNKYSGIFSFLLQLKLMMWTLKDICFHLKRTALVSHTAGSVQFRQLQLFKHEMQHFVKVIQGYIANQILHVSWCEFRARLAVVGDLEEIQRAHAEYLHRAVFRGLLTEKAAPVMNIIHSIFSLVLKFRSQLISQNWGPATGPRGAEHPNFPLMQQSYSTFKYYSHFLFKVVTKLVNRGYQPHLEDFLLRINFNNYYQDS</t>
  </si>
  <si>
    <t xml:space="preserve">HGHVSEASIGVGENMAEVAPSRPRWNVHGHVSDASIKIGENMSDVAPSRTRWNIHGHVSDASIKVGENVSDVTPSRPRWNVH</t>
  </si>
  <si>
    <t xml:space="preserve">https://www.ebi.ac.uk/interpro/protein/UniProt/H0XAM4</t>
  </si>
  <si>
    <t xml:space="preserve">&gt;H0XAM4.1</t>
  </si>
  <si>
    <t xml:space="preserve">H0XAM4</t>
  </si>
  <si>
    <t xml:space="preserve">OTOGA</t>
  </si>
  <si>
    <t xml:space="preserve">Ensembl:ENSOGAP00000012683 </t>
  </si>
  <si>
    <t xml:space="preserve">MASITQLFDDLCEALLPAAKTHLGQRSVNRQRAKQSLKKVAYNALFTNLFQDEMRQLQSDLSKLPVRNKILMLSFDLRVGGLGPEADRLEELVEELEAAPCCPLVEVGSILDLLVQLAGSGPPQVVQRKRGYFLNNKRVGRNVPYGGYDCYDVSAFELDIQSLISREESLCLSMIQETLQVMEAAPGTGLPTVGLFSFGDPCSDKFERDTRVSLFGALVHSRTYDLDVRLDLPPVPDSADLSGLAIKVPQSVDQWEDEGFQSASNLTPDSQSEPSVTPDVDLWEAALTYEPSKRRCWERVGCLPGHREEPYLTEAGRDTFDRFCRLRQGELQVLSGGLLQAPHPVLVKECELVKDALNVLIGVVSTTFSLCQLAQAFTVKCGVHVSGASPESISSLLSEVAEYGTYYTRLSHFSLQPVLDASYSKGLVFQAFTSGLRRYLQYYRACVLSTPPTLSLLTIGFLFKKLGRQLRYLAELCGVGIALPGASGGGPRAAFPTGVKLLSYLYQEALGNCSNEHYPVLLSLLKTSCEPYTRFIHDWVYSGVFRDVYGEFMIQVNHEYLGCRDKLYWTHGYVLISKDVEDCVPVFLKHIAYDVYVCGKTINLLRLCHPRHYLCWSDVPVPRISVIFSLEELKEIEKDCAVYVGRMARVARHSSISKEEKELRMEIAKQELIVHAREAASRVLSELSDRQMLEQMALDARKREQFQRLKEQFVKDQERRLAARQEELDDDFSYARELRDRERRLRSLKEELERKASKLSAEAARREQRALWRVQRHRLESARLRFLSEDQRCIQGVLEDVLEGHRPQEPLPLAVLQSACSQATSLGPEHPDRGQGCDSRPRKRHLGTWDCVHRLSAPVSPSLEATAMGTCEGLQPGDKAGPFSAGLSVGDFLPMRLEAEQPVQTSEAPLLEEVLQTICPDLPSAALGETPAAASTQSCELQEYDFSTILRPAVATSPGTFQAIEGSLSSSGQQMWGDTGMKLGACVPDTQVALPQSYPHSSVTSEEGSSHSTEQPLGHMSGNDVPTEGCVHGMAPSRPQWKLHRHVSDASIRVGENVSDVAPSRLRWNLHGHVSDASIRVGENVSDVAPSRPRWNLHGHVSDASIRVGENVSDVAPSRPRWNLHGHVSDASIRVGENVSDVAPSRPRWNLHGHVSDASIRVGENVSDMAPTRPWWNTRGHISQFPMMLGTLSSEAEPNKSGTPQASAGQVSLAGLSPGAQSLALESGPQSPVETVLSAYSSASGSEEESSLQTSPSAVARPHTLGDGVHEEPGPGRSGDTEDLSASWPLNPQEDAAAQSSPGSGKEAVEARRWGQEQTYLKGLATQYPLERYPDSYEAMSEPPAAHLLHHALPRAFAFPVDPEVQSAADETAVQLSELLTLPVLMKRSITAPLAAHISLVNKAAVDYFFVELHLEAHCEALRHFLLMEDGEFGQSLSDLLFEKLGAGLTPGELLSPLALNSVLSKALQFSLHGDSPHAANLSFALKYLPEAFAPNAPDVLSCLELRYKVDWPLNMVITESCLSKYSGIFSFLLQLKLMMWTLKDVCFHLKRSALVSRVASSVQFRQLQLFKHEMQHFVKVTQGYIANQILHVTWCEFRARLAEVGDLEEIQRAHAEYLHKAVFRGLLTEKAAPVMNIIHSIFSLVLKFRSQLIAQAWGPASGPQGAEHPNFALMQQSYSTFKYYSHFLFKVVTKLVNRGYQPHLEDFLLRINFNNYYQDA</t>
  </si>
  <si>
    <t xml:space="preserve">HGHVSDASIRVGENVSDVAPSRPRWNLHGHVSDASIRVGENVSDVAPSRPRWNLHGHVSDASIRVGENVSDVAPSRPRWNLH</t>
  </si>
  <si>
    <t xml:space="preserve">https://www.ebi.ac.uk/interpro/protein/UniProt/H2P4V6</t>
  </si>
  <si>
    <t xml:space="preserve">&gt;H2P4V6.1</t>
  </si>
  <si>
    <t xml:space="preserve">H2P4V6</t>
  </si>
  <si>
    <t xml:space="preserve">Ensembl:ENSPPYP00000013361 </t>
  </si>
  <si>
    <t xml:space="preserve">https://www.ebi.ac.uk/interpro/protein/UniProt/H2R2P5</t>
  </si>
  <si>
    <t xml:space="preserve">&gt;H2R2P5.2</t>
  </si>
  <si>
    <t xml:space="preserve">H2R2P5</t>
  </si>
  <si>
    <t xml:space="preserve">Ensembl:ENSPTRP00000044268 </t>
  </si>
  <si>
    <t xml:space="preserve">LFDDLCEALLPAAKTHLARSVNRRGKAEPQEVAYNALSQIFFKNKDPHVVFDLRVVAWPKATVWRALWRRLKQPLPGPLLRGSVFGPPGHSGGSGPLQVLPRKRDTSLTTSMWEKRPYSGYDCDDLSVEMDVQSLISRESWSAMIQETSGYGGCSGTGLPTVGLFSVGDPCGDRSRETPGSRLRALVHSRTIMTGRPTGPAPVPDNADSLAISGGLPFRVASPPSVDQWEDEGFQSSEPSVTPDPALTYEASKRMLDATCCCWNRGCPPWPTEEEPYLRRREEPAFRQVLQRLRQGELQAACLGAVLQAPQPCLCEGVPNVLNVLDCGVVSATFSLLPRVRTAHRPPQWCGALASWLTCLSLRGVGLCSRCFCKHIAYDIYVWGERRINWLKLCCSPALLCWSRPSAVPAGSDCAAYGWGAMERVARHSCLSQELRMEIAKQELIAHAREAASRVLSALSDRQMSERMALDARKREQFQRLKEQFVKDQERRQAARQEELDDDFSYARELRDRERRLKSLEEELERKARQALVDHYSKLSAEAARREQKALWRIQRHRLESARLRFLLEDEKHIQEMLKAVSEAHQPQEPPDVLLSVHPQVTSPGPEHPEGGQGCDSGSAEQHSPAWDGRNRPGLLTPQPLKPLAVGAGGTGLQQAEEARPFSDSLSIGDFLPVGPGAEPSVQTGMVPLLEVALQTINLDLPPSAPGEAPAAASTQLSRPQEYDFSTVLRPAVATSPAPGPLQAAKCSLGSSGLQLWEDSCGKMDACGSTSRETLLPSHPSRRAALEEGSSQPTERLFGQVSGGGLPTGDFASEIAPARPRWNTHGHVSDASIRVGENVSDVAPTRPRWNTHGHVSNASISIGESVSDVAPTRPRWNIHGHVSNASIRVGENVSDVAPTRPRWNTHGHVSNASIRVGENVSDVAPTRPRWNTHGHVSDASISLGESVSDVAPARPQWNTHGHVSDASISLGESVSDMAPTRPRWNTHGHVSDASIRFGENVSDVAPIRSRCNTHGHVSDASISLGEPVSDVVSTRPRWNTHVPIPPPHMVLGAPSPEAEPNTPRPQQSPPGHTSQSALSLGAQSTVLDCGPRLPVEVGPSLSSPSSGCGEGSISVGENVSDVAPTQPWWPNTPGDSVSEELGPGRSGDTEDLSPNWPLNSQEDTAAQSSPGRGEEQAYLAGLAGQYHLERYPDSYESMSEPPIAHLLRPVLPRAFAFPVDPQVQSAADETAVQLSELLTLPVLMKRSITAPLAAHISLVNKAAVDYFFVELHLEAHYEALRHFLLMEDGEFAQSLSDLLFEKLGAGQTPRELLNPLVLNSVLSKALQCSLHGDTPHASNLSLALKYLPEVFAPNAPDVLSCLELRYKVDWPLNIVITEGCLSKYSGVFSFLLQLKLMMWALKDVCFHLKRTALLSHMAGSVQFRQLQLFKHEMQHFVKVIQGYIANQILHVTWCEFRARLATVGDLEEIQRAHAEYLHKAVFRGLLTEKAAPVMNVIHSIFSLVLKFRSQLISQAWGPAGGPRGAEHPNFALMQQSYNTFKYYSHFLFKVVTKLVNRGYQPHLEDFLLRINFNNYYQDA</t>
  </si>
  <si>
    <t xml:space="preserve">https://www.ebi.ac.uk/interpro/protein/UniProt/K4I0K6</t>
  </si>
  <si>
    <t xml:space="preserve">&gt;K4I0K6.1</t>
  </si>
  <si>
    <t xml:space="preserve">K4I0K6</t>
  </si>
  <si>
    <t xml:space="preserve">EMBL:AFU63436.1 </t>
  </si>
  <si>
    <t xml:space="preserve">MADYKLSELNSIDTIRSDDLLHVRVKKRPEMLGDEDRRMTYQDFLASFKLERFVQIAGSTMTGDLGIVKLLYGGKAVFDPTGSSEITMGDILKTFKINANGLKLTIADASRSATVYHTLNKPSPNELGMRTNEENDARYARLAVTNTFSGTQNIQGDVNLLRLRNQNANNAQYIEGVDLDGSARWLVGISKNGSDAVQLYNNKYDSALTIASNISVNKSLAITGQVQPSDFSNLDARYFTQTAANQRFAQLAVNNTFTGANTFTNLVVKKNANAITLQNTDAGTALYILGKKSDGTNKWYVGTDSDETRLNIYNYITGSQVSLGTTVGINKTLQINGQVQPSDWTNIDSRYIPAATLSTIARTNTLNTFSVRQVINSDGEALALKAKTETTLFIRGWAADGTAKWYVGNGDADNNNNLRLFNYKTGKVLTIGSTFEMNATLAITGQVQPSDWSNIDARYYNKSSADNRYLRVRSTDFNTSGAGKWAKIATVNMPQGASTAVIELFGGAGFNFGLIDQACKTEIVLRTGNGNPKGLNVVAWKNSPNNDVSRIGYVNTSGDNYDIYCAVGNYLVATTARVQSTSNATVQLFEAPETSDNAPSGYVDGTIAHYYTSLLKPTPSDIGAYTKSETDQKIAQAISDSTDLNKIYPVGIVTWFNSNVNPNTALPGLTWTYLNNGVGRTIRVAAANGSDVATTGGSDSVTLAVGNLPSHTHSFSATTSSFDYGTKTTNTTGAHTHSVSGSTNNTGAHTHTVGGRYGGDSIGGKPRVQVFGTEQVSSYDGAHSHTVSGTAASNGNHAHTVGIGAHSHTVSGNTGGTGSGSAFSVTNQFYKLMAWVRTA</t>
  </si>
  <si>
    <t xml:space="preserve">https://www.ebi.ac.uk/interpro/protein/UniProt/K4I330</t>
  </si>
  <si>
    <t xml:space="preserve">&gt;K4I330.1</t>
  </si>
  <si>
    <t xml:space="preserve">K4I330</t>
  </si>
  <si>
    <t xml:space="preserve">EMBL:AFU63552.1 </t>
  </si>
  <si>
    <t xml:space="preserve">MADYKLSELNSIDTIRSDDLLHVRVKKRPEMLGDEDRRMTYQDFLASFKLERFVQIAGSTMTGDLGIVKLLYGGKAVFDPTGSSEITMGDILKTFKINANGLKLTIADASRSATVYHTLNKPSPNELGMRTNEENDARYARLAVTNTFSGTQNIQGDVNLLRLRNQNANNAQYIEGVDLDGSARWLVGISKNGSDAVQLYNNKYDSALTIASNISVNKSLAITGQVQPSDFSNLDARYFTQTAANQRFAQLAVNNTFTGANTFTNLVVKKNANAITLQNTDAGTALYILGKKSDGTNKWYVGTDSDETRLNIYNYITGSQVSLGTTVGINKTLQINGQVQPSDWTNIDSRYIPAATLSTIARTNTLNTFSVRQVINSDGEALALKAKTETTLFIRGWAADGTAKWYVGNGDADNNNNLRLFNYKTGKVLTIGSTFEMNATLAITGQVQPSDWSNIDARYYNKSSADNRYLRVRSTDFNTSGAGKWAKIATVNMPQGASTAVIELFGGAGFNFGLIDQACKTEIVLRTGDGNPKGLNVVAWKNSPNNDVSRIGYVNTSGDNYDIYCAVGNYLVATTARVQSTSNATVQLFEAPETSDNAPSGYVDGTIAHYYTSLLKPTPSDIGAYTKSETDQKIAQAISDSTDLNKIYPVGIVTWFNSNVNPNTALPGLTWTYLNNGVGRTIRVAAANGSDVATTGGSDSVTLAVGNLPSHTHSFSATTSSFDYGTKTTNTTGAHTHSVSGSTNNTGAHTHTVGGRYGGDSIGGKPRVQVFGTEQVSSYDGAHSHTVSGTAASNGNHAHTVGIGAHSHTVSGNTGGTGSGSAFSVTNQFYKLMAWVRTA</t>
  </si>
  <si>
    <t xml:space="preserve">cluster157</t>
  </si>
  <si>
    <t xml:space="preserve">https://www.ebi.ac.uk/interpro/protein/UniProt/K7G8Z9</t>
  </si>
  <si>
    <t xml:space="preserve">&gt;K7G8Z9.1</t>
  </si>
  <si>
    <t xml:space="preserve">K7G8Z9</t>
  </si>
  <si>
    <t xml:space="preserve">PELSI</t>
  </si>
  <si>
    <t xml:space="preserve">GCP_C_terminal domain-containing protein </t>
  </si>
  <si>
    <t xml:space="preserve">Pfam:PF04130 </t>
  </si>
  <si>
    <t xml:space="preserve">MIQVNEDYLSFRDKHYWTHGYILISKEVEDCVPVFLKHIANDVYICGKTINLLKLCCPRHYICWSDIPVPRISVIFSLEELKEIERDCAVYVGRMERIARYSSISKEEKDLRMEIAKQELIVHARETASKVLKAINDQQISERMTLDAKKREQFQKLKEQFAKEQERRLAMKQEEIDDDFSYARELREREKRLKALEEELEKKARQELIDHYSKLSDDAARREQRALWKIQRHKLETSRLNFLLEDQKRIEEMLEKCPYGKYRRKLDIIPHKQCQKVSVTDTVLEEPSSQVSSTEPVQSDNNIHRSDSQSGLKSVTSADKPLALPQPINIHINQHSESAAAGTESQLLSTEQTWDPSQSANSLPGSSLNIEDFLPESQEEQPAAIVQVGSLLDEAFQNINSELSETTQMSESQPLLIGALPGEGNRQLNQQSEYDFNTILRPATILQGHGRVGENVFVESRRLQWNIHGHGSSASINVGEYVPHADTSQSHLNPYGHASDSHIKIGEYTSEFESSRPRWNIHGHVSAAHIKIGEYTSEVVPSRPRWNIHGHASEANIKIGEYVSNIEPTRPRWNIHGHASDANIKIGENVSEAVPSRPRWNIHGHASDANIKIGENVSEAVPSRPRWNIHGHASQSHIKIGELISETEPSKPRWSPFGHASQSNIKIGEWSPSTESDPIPHNRTISGHSSDSTIQTFLYNGEFSPTNENKRDDKSSEHKEEVLPQSQSSDSVPVLSASNIDGEKQENITEEREKQEETSKDVSKDLSPRLPLDLQTEEPENLITLTVTPQETLLSEACASETEEKEDDDDTWKKEQAYLKALSDQYCLEKYQDSYDLMSELPVSHLLHHVIPRSYTFPVDPLLQSATDETAVQLSELLSLPVLMKHSITAPLVSHVSLVNKAIVDYYFVELNIEKHFEALRHFLLMEDGEFAQSLSDLLFEKLGSGQTPGELLNPLVLNSILNKALQYSLHGDTQLASNLSFALKYLPEIFKPNAPDALNCLELRYKVDWPLNIVITESCMNKYNKIFSFLLQLKHMVWTLKDIWFHLKRTALVSRASNSVQFRQLQLYKHEMQHFVKVIQGYIANQILHVTWCEFGNKLSSVGNLEEIHRTHADYLNKAIFRGLLTEKATPVMNIIHSIFSLILKFRSQLISQSWNFEAGKQMAVHPNFGLMQQSYNTFKYYSHFLFKVVTKLVNRGYQPHLEDLIKL</t>
  </si>
  <si>
    <t xml:space="preserve">HGHVSAAHIKIGEYTSEVVPSRPRWNIHGHASEANIKIGEYVSNIEPTRPRWNIHGHASDANIKIGENVSEAVPSRPRWNIH</t>
  </si>
  <si>
    <t xml:space="preserve">https://www.ebi.ac.uk/interpro/protein/UniProt/L5LE72</t>
  </si>
  <si>
    <t xml:space="preserve">&gt;L5LE72.1</t>
  </si>
  <si>
    <t xml:space="preserve">L5LE72</t>
  </si>
  <si>
    <t xml:space="preserve">MYODS</t>
  </si>
  <si>
    <t xml:space="preserve">EMBL:ELK24639.1 </t>
  </si>
  <si>
    <t xml:space="preserve">MDVRALIRREEYLCQDTIQKALQVMEATPGAGLPTARLFSYGDPGGDRFERDTRVSLFGALVHSRTYDMDVRLDLPPVPDSADLSGLAIKVPQSVDPSEDEGFQSASNLTPDSQSEHGTTPEIDPWDAVLTYEPSKRSPPGHREEPYLTEAGRDAFDSFCRLCRGELQVLGGGLLQAAPSVLVQECELVKDVLNVLIGVMSATFPLCQPTQAFMVKRGIHVSGTSPESISSLLSEVAECGTHYARLSLFSLQPVLDTSCSKGLVFQAFTSGLRRYLQYYRACVLSTPPTLSLLTIGFLFKKLGRQLRYLAELCGVGTCGGESRAPFPTGVKLLSYLYQEALDNCSNEHYPVLLSLLKTSCEPYTRFIYDWVYSGVFRDVYGEFMIQVNHDYLGFRDKSYWTHGYVLISKEAGDCVPAFLKHIAHDVYVCGKTINLLKLCCPRHYLCWSDVPVPRISVIFSLEELKEIEKDCAIYVGRMERVARHSSISKEEKELRMEIAKQELIVQAREAASRVLSALSDRQMSERMALDARKREQFQRLKEQFVKDQERRRAARQEELDDDFSYARELRDRARRLQALEEQLERKARQALVDHYSKLSAEAARREQKALWRVQRHRLASARAAVCRAVASRPGIDFQAMLRDASEGRPPEPPAVLPSACSQASSLGPGHPDGGGSCDPGCAEQHVAAWDGPSRPRELTPQPLEPPALGACSGSELGAGLQPGQAEGPGLFSAGLSIQDFLPTGQGAEQPGDAGVAPVLEEALQTIGSDLRSSASSATVGTGCSGPQEYDFRTVLRPALVTSAPGSLQTMRGSLGCEGLQLWGDTHEFRLDTCVPDGQVALPHPCASRNNLPEEGSGQAMGRPLGHVSEGGILTGGYASGMAPSRPRWNVHGHVSDASIKVGENVWDVASSRPRWNVHGHVSDASIKVGENVWDVASSRPRWNVHGHVSDASIKVGENVWDVVPSRPRWNVHGHVSQSQVMLGAPPEETQPDTPRPLQSPSDHVSQPGLSLGAQSPTWEHGSQLLAEPASVGACTQVAGSGEEGGLQALPGAEAGPSDVGDGTPEPGPGRSGDTEDGSSSQPSSSQEPAASLSSPGLEEKAEDGAVARRQGREQAYLAGLVEQYRLEQYPDSYEAMSEPNLGAGQTPGELLNPLVLNAVLRKALQYSLHGDSPLAANLSFALKFLPEAFVPNAPDVLSCLELRYKVDWPLNIVITESCLSRYSGIFSFLLQLKLMMWTLKDVCFHLKRTALVSPAAGSVQFRQLQLFKHEMQHFVKVIQGYIANQILHVTWCEFRARLATVGDLEEIQRAHAEYLHKAVFRGLLTEKAAPVMNIIHSVFSLVLKFRSQLISQPWGPAVVTKLVNRGYQPHLEDFLLRINFNSYYQDA</t>
  </si>
  <si>
    <t xml:space="preserve">https://www.ebi.ac.uk/interpro/protein/UniProt/M3XTF3</t>
  </si>
  <si>
    <t xml:space="preserve">&gt;M3XTF3.1</t>
  </si>
  <si>
    <t xml:space="preserve">M3XTF3</t>
  </si>
  <si>
    <t xml:space="preserve">MUSPF</t>
  </si>
  <si>
    <t xml:space="preserve">Ensembl:ENSMPUP00000002353 </t>
  </si>
  <si>
    <t xml:space="preserve">MASVPQLLDDLCEALLPAAKAPLGQRGASRQRAKQSLKRVAYSALFTGLFQDETRRLQPGLAKLPVKNKVLMLSFDLRVGGLGPEADRLEELVEELLAAPRGPLLEVGSVLDLLVQLAGSGPPQVLRRKRDYFWNNRHVGRKVPYGGYDCYDLSVCELDVQSLISREEYLCQDMIQKALQVMEAAPGTGLPTTGLFSYGDPCSDRFERDTRVSLFGALVHSRTYDMDVRLDLPPVPDSADLFGLAIKVPQSVDQSDDEGFQSASNLTPDSQSEPGMTPDIDLWDAVLTYEASKRRCWEQVGCPPGHREEPYLTEAGRDAFDRFCRLRHGELQVLGGGLLQAPQLVLVKECELVKDALNVLIGVASATFPLCQPAQTFTVKRGVHVSGASPESVSSLLAEVAVCGTHYARLSQFSLQPVLDSSCGKGLVFQAFTSGLRRYLRYYRACVLSTPPTLSLLTIGFLFKKLGRQLRYLAELCGVGAALPGSSSGEPGAAFPTGVKLLSYLYQEALDNCSNEHYPVLLSLLKTSCEPYTRFIHDWVYSGVFRDVCGEFMIQVNHEYLGFRDKFYWTHGYVLISKEVEDCVPVFLKHIAHDVYVCGKTINLLKVCCPQHYLCCSDVPVPRISVIFSPEELKEVEKDCAIYVGRMERVARHSSISKEEKELRMEIAKQELIVQAREAASRVLRALSDRQTSERMALDARKREQFQRLKEQFVQDQERRRAARQEALDDDVGPARELCDRERRLRVLEEQLEKKARQALVDHYSKLSAEAARREQKALWKIQRHRLASARLRFLVEDQKHIQGMLKDVSEGKAPEPLAVLPAAGSQTLSSGHEHPAGGSSSDSRCAEPQHVAAWDWLNSRTPEQVRPPAAGAHGSAPGSELQPGSGDRPGPFSEGLSIQDFLPRAQEAEPPAHAGVTPVLEEALQTIGSDLPPSAPSDVVATGPAGTQEYDFRTILRPAVAPLASPGSLQTIGGGSSNEGQQLWRDSVPQPGNTGVPDRHVALLHPHPAGHTVPQEGSSQAMEQLLEHVSEGSVPIGGCTSGMAPSRPRWNVHGHVSDASIKVGENVWDVAPSRPRWNVHGHVSEANIKVGENVWDVAPSRPRWNVHGHVSDANIKVGENVWDVAPSRPRWNVHGHVSQSHVALSALSGEGQPDMPRPCQSLTDQVSRSGLSLGAQSPVCEHEPQMPTETASDSDSAQVAGSSGGEPHGLQALPSAAALSGDLGDGIPEEPGPVPSRDTENLSPNHPLSSQDDVAAQSSPGLGEEAAAAQRWDREQAYLAGLAEQYGLEQYPDSYEAMSEPPAAHLLHHGLPRAFALPEDPHVRSDADETAVQLSELLPLPVLMKHSISAPLAAHVSLVNKAAVDYFFVELRLEAHFEALRHFLLMEDGEFAQSLSDLLFEKLGAGQTPGELLNPLVLNSVLSKALRCSLHGDTPLAANLSFALKFLPEAFAPNAPDVLSCLELRYKVDWPLNVVLTEGCLSRYSGIFSFLLQLKLMMWTLKDVCFHLKRAXLVSRAAGSVQFRQLQLFKHEMQHFVKVTQGYIANQILHVTWCEFRARLAQVGDLEDIQRAHAEYLHKAVFRGLLTEKAAPVMNVIHSIFSLVLKFRSQLISQPWVPAGGPRGAQHPNFALMQQSYSTFKYYSHFLFKVVTKLVNRGYQPHLEDFLLRINFNNYYQDA</t>
  </si>
  <si>
    <t xml:space="preserve">HGHVSDASIKVGENVWDVAPSRPRWNVHGHVSEANIKVGENVWDVAPSRPRWNVHGHVSDANIKVGENVWDVAPSRPRWNVH</t>
  </si>
  <si>
    <t xml:space="preserve">https://www.ebi.ac.uk/interpro/protein/UniProt/O77382</t>
  </si>
  <si>
    <t xml:space="preserve">&gt;O77382.1</t>
  </si>
  <si>
    <t xml:space="preserve">O77382</t>
  </si>
  <si>
    <t xml:space="preserve">EMBL:CAB11138.1 </t>
  </si>
  <si>
    <t xml:space="preserve">https://www.ebi.ac.uk/interpro/protein/UniProt/Q6KGF6</t>
  </si>
  <si>
    <t xml:space="preserve">&gt;Q6KGF6.1</t>
  </si>
  <si>
    <t xml:space="preserve">Q6KGF6</t>
  </si>
  <si>
    <t xml:space="preserve">BPFO1</t>
  </si>
  <si>
    <t xml:space="preserve">Putative tail fiber protein GP37 </t>
  </si>
  <si>
    <t xml:space="preserve">EMBL:AAQ14804.1 </t>
  </si>
  <si>
    <t xml:space="preserve">MADYKLSELNSIDTIRSDDLLHVRVKKRPEMLGDEDRRMTYQDFLASFKLERFVQIAGSTMTGDLGIVKLLYGGKAVFDPTGSSEITMGDVLKTFKINANGLKLTIADASRSATVYHTLNKPSPNELGMRTNEENDARYARLAVTNTFSGTQNIQGDVNLLRLRNQNANNAQYIEGVDLDGSARWLVGISKNGSDAVQLYNNKYDSALTIASNISVNKSLAITGQVQPSDFSNLDARYFTQTVANQRFAQLAANNNFTGTNTFSRNLTIISDSAALRLKNATSSSLFVQGVDSQNTNRWYVGNGDNTASVLLHNYVHGSNIRLDNGYISVNQNFRITGQVQPSDFSNIDSRYIPAATLSTIARTNAQNTFNGAQTVVSDGEGLVIKNSTQNRPLYIRGKDAANVSRWWLGVGDPNSTDVALNNSFSGTQLILGNSSASINKTLTLAGQIQPSDFSNLDARYYTQSTANSRYMLAYSSGTGTEVGDSDGIAWNAKTGLYNVTGYSGGSTQLVFQMYQGASSTPSAQLKFNYRNGGFWYRSSRDGFGFEEDFTQIYTEKYKPTPSAIGAYTKAETDQKIAEAISDSTDLNKIYPVGIVTWFNSNVNPNTALPGLTWTYLNNGVGRTIRIAAANGSDVATTGGSDSVTLSVGNLPSHTHSFSATTSSFDYGTKTTNTTGAHTHSVSGSTNNTGAHTHTFGGRYGGDSIGGKHRVHVSGTEQVSSVAGDHSHTVYGTAASNGNHAHTVGIGAHSHTVSGNTGGTGSGSAFSVTNQFYKLMAWVRTA</t>
  </si>
  <si>
    <t xml:space="preserve">HTHSFSATTSSFDYGTKTTNTTGAHTHSVSGSTNNTGAHTHTFGGRYGGDSIGGKHRVHVSGTEQV</t>
  </si>
  <si>
    <t xml:space="preserve">https://www.ebi.ac.uk/interpro/protein/UniProt/Q9CP48</t>
  </si>
  <si>
    <t xml:space="preserve">&gt;Q9CP48.1</t>
  </si>
  <si>
    <t xml:space="preserve">Q9CP48</t>
  </si>
  <si>
    <t xml:space="preserve">PASMU</t>
  </si>
  <si>
    <t xml:space="preserve">EMBL:AAK02296.1 </t>
  </si>
  <si>
    <t xml:space="preserve">https://www.ebi.ac.uk/interpro/protein/UniProt/Q9U0H0</t>
  </si>
  <si>
    <t xml:space="preserve">&gt;Q9U0H0.1</t>
  </si>
  <si>
    <t xml:space="preserve">Q9U0H0</t>
  </si>
  <si>
    <t xml:space="preserve">LITAF-like zinc finger protein, putative </t>
  </si>
  <si>
    <t xml:space="preserve">EMBL:CAB62893.1 </t>
  </si>
  <si>
    <t xml:space="preserve">https://www.ebi.ac.uk/interpro/protein/UniProt/R4TB45</t>
  </si>
  <si>
    <t xml:space="preserve">&gt;R4TB45.1</t>
  </si>
  <si>
    <t xml:space="preserve">R4TB45</t>
  </si>
  <si>
    <t xml:space="preserve">MTQSSYPFDGQTVSETQYSQFFREFQDSGVAGDANSLSLRVGAAGTGMTVTVQPGVAIVRGFAYSSTAVETLTIAASESQTRTDRVVLRLDPAANTIVLAVVKGTAGGGLPALTQTDTGIYELLLGDVTVGANVTTITTANVKRQRSFLGSRVGHWETAQRPDSPRMGKLGYNFTTNRWEFWDGSAWTDLAPVVDYNTIANKPSTFPPSGHAHAWSEITDKPTTFPPSTHTHPNPTWADVTGKPTTFAPTAHTHAWADITGEPAFAPSSHTHSWDSISGKPGSFPPSTHYHGQYLEGGDTIAWANGSKQPHARGVSGSGTYYAVWVRGDGGFCRNTSSIKFKENVRDFAIDPDAVLALDPKIYDRKAEINDDGELEEGNKDEVGLIAEEVAEHLPWIVNYLDGEVDGLRYDLLGVALLPVVQRQAKQIEDLEARLARLESAHHSADNH</t>
  </si>
  <si>
    <t xml:space="preserve">cluster90</t>
  </si>
  <si>
    <t xml:space="preserve">https://www.ebi.ac.uk/interpro/protein/UniProt/R5YMS6</t>
  </si>
  <si>
    <t xml:space="preserve">&gt;R5YMS6.1</t>
  </si>
  <si>
    <t xml:space="preserve">R5YMS6</t>
  </si>
  <si>
    <t xml:space="preserve">EMBL:CDA25949.1 </t>
  </si>
  <si>
    <t xml:space="preserve">MNARGFFKKIVAVTLAGSMVFGSAMVTMADADSEQTNAQGYKPGQVYRGDQNKFDAKGEALPGYHWDYKKLTDYVDGYYDTKQNPICAKTEHEHTAYTGTCYTKNTCDDTEHVHTESCYAYKNCDIKEHKHTWGACYTKALGVWCKKEEHTXXXHTHSQGKGGCQEKYLICSLEEHTHSTEENGCTGPVRTCGKEAHTHGDRCYPYVQPILATYEFQMKADENTTNGNEKISITVHVACENGKDAKDVQVTMMYRLPLKHMIVIHLQRHVILKEPELPICLEM</t>
  </si>
  <si>
    <t xml:space="preserve">HTHSQGKGGCQEKYLICSLEEHTHSTEENGCTGPVRTCGKEAHTHGDRCYPYVQPILATYEFQMKADENT</t>
  </si>
  <si>
    <t xml:space="preserve">https://www.ebi.ac.uk/interpro/protein/UniProt/S5M6S2</t>
  </si>
  <si>
    <t xml:space="preserve">&gt;S5M6S2.1</t>
  </si>
  <si>
    <t xml:space="preserve">S5M6S2</t>
  </si>
  <si>
    <t xml:space="preserve">EMBL:AGR47756.1 </t>
  </si>
  <si>
    <t xml:space="preserve">MSKSSYIGANVEVDSDTFTSFINKVNAVIADMSSTVVTAAPVAQANSTNGASTSGNAHVEGVLSAGVLVAPELRGGTMSVPATMVISTNTNPKANTSVSLGTDTARYTNVFMTNANTRNLFANTSQTNNLTVFTAANVNALDANTADITTLTSNSATITTIVNDTLTSNSATITTLSSNTFTSNSATIATADVGALTANTATVKTGTVTTLTSNSATITTLTSNTITVNTDLTVNRNLSIANNISANSLNVTKDVFIAGNLVVQGVTSLASDQALSVNTSIAEFLTVQQVALFNGNTTIGNAATDSLTITAKVASNIIPSGNTYSLGNTTNKFATAHITSMDSPTFTSVMNQTGAAPHYQLEETDTNTVGRVIVSGGQLYVQAGAANSGTTTSSGIIRFAGLNNADVSTLAVRSGGNWQSIYHQGNDGDGSGLDADLFEGQHGPYYLDAANFTGTLADARLPTSMAGKTFTSEVTATSIRLTSAGDITPTSTNHAFQIGLDSGVNVAINTNEIVCRNNGVFTSLMIPGGVTFDPAVTLSVDNGGTGANTAAGARTNLGLAAVAASGSATDLTTGTLNNARLPSSMTGKTFTSNTKISGMLTINHATSAELRLEMNGILSGRVYRDAGGGLVMRRYNSTTGAAEGYIQIVGNGADDLKYNGSTIWHDGNAALDIASVTGMSGAVMWFARNSAPAGFLKANGAAVSRTTYAALYAAIGTTFGAGDGSTTFNLPDLRGEFIRGWDDGRGIDVSRVFGSAQSANIQSHTHSIDPPSTTTTSDTHTHTWSGTTSSDAHTHTFSGTTNTTGAHTHKITTEDNTNLGSLVQSSAGGTDSTTNTGSAGDHSHTFSGTTSSESHTHTVSGTTSGDTHSHTVDIAAFTSGAAGSGTDTRPRNIALLACIKY</t>
  </si>
  <si>
    <t xml:space="preserve">HTHSIDPPSTTTTSDTHTHTWSGTTSSDAHTHTFSGTTNTTGAHTHKITTEDNTNLGSLVQSSAGGTDSTT</t>
  </si>
  <si>
    <t xml:space="preserve">cluster113</t>
  </si>
  <si>
    <t xml:space="preserve">https://www.ebi.ac.uk/interpro/protein/UniProt/U1QD82</t>
  </si>
  <si>
    <t xml:space="preserve">&gt;U1QD82.1</t>
  </si>
  <si>
    <t xml:space="preserve">U1QD82</t>
  </si>
  <si>
    <t xml:space="preserve">9EURY</t>
  </si>
  <si>
    <t xml:space="preserve">Putative ICC-like phosphoesterase </t>
  </si>
  <si>
    <t xml:space="preserve">EMBL:ERH04658.1 </t>
  </si>
  <si>
    <t xml:space="preserve">MKPYSTSAREDRYRVAGPERPRQLFVSGLEHRYVEGVTFRGRAAYVEAAETVVIADIHLGRGEASDVEFPLGEESDLCGRLADLCTALDPETVVVGGDVLHTFGWTTDAAADSLRSFTRVCRDAGARPVLVAGNHDTVLAEAFAGDVHDHYWVDEDTLVCHGHDEPDPTAQRYIVGHDHPAIEIEGVRHPCFLYGDGAYDGQNLLILPAFSRLAAGVEVNRMYAADFQSPLVTNSDPLQPIVWDSDRGETLRFPRLSQFRQML</t>
  </si>
  <si>
    <t xml:space="preserve">HDHYWVDEDTLVCHGHDEPDPTAQRYIVGHDHPAIEIEGVRHPCFLYGDGAYDGQNL</t>
  </si>
  <si>
    <t xml:space="preserve">cluster128</t>
  </si>
  <si>
    <t xml:space="preserve">https://www.ebi.ac.uk/interpro/protein/UniProt/V7PW80</t>
  </si>
  <si>
    <t xml:space="preserve">&gt;V7PW80.1</t>
  </si>
  <si>
    <t xml:space="preserve">V7PW80</t>
  </si>
  <si>
    <t xml:space="preserve">Endo/exonuclease/phosphatase domain-containing protein </t>
  </si>
  <si>
    <t xml:space="preserve">Pfam:PF03372 </t>
  </si>
  <si>
    <t xml:space="preserve">MENFSKKFFPSLYKRNKGNENQLSSSTNNNSSNNNSNNSNIDNNNNINNSNNNSNSNSNSNNDSNNISNGIEQNYNTNEKYNLPRQGIGTTELLNADTSGFQKKNQDVNENSFTDLAENCKREKHMTTLEKSKSKNRENKENRENKENRENKENRENKENKNNGDISKDLSKSEIKSDDHLINDSKNRKDQNSKVNLKYDEKEATEEDKQNPTVRDKNKKDAESKRSQENKKNNINKGKYDEGKYDEGSEQVENEKKKINKEKIKNRDKDVKDDNSKTCTMDDRNISINGECIENLNDSENNNDNNNGNNNDDNKNGNNNDDNKNGNNNDDNNNDDRKTAKKIKMKKIEINKKENDTSGYSPINNDLNNNNNIMVNTCDKIIKNENNIENKSVNIYINTKNQNIIFNNNDNTNIQIIQNKNNLTYYYSGNNNHNSYMTEINNSKKYNNEFESNTYKLCNATIDTNESNTLQTKIQNIYSSNNNINQNLANDSILKHDGIKETFINNVNYNNFPNHANMNMIDTIENSSPILTTDNSNSNSNNNNSNSYNSNYYANMFNDLNYVPRLNNNYISQNTNDNTLPNEADSYNNFPYVNTKIRTLGNNALLNGHRNNVKNRYNCISDNNNINNNKHNTNVINDFFVYNNINNVYKDPVSNNDHLSNGNTSHYSGQNFEIFSMGMNVDENNMHASGILDNSYTYMNPFNSDNTFTCKNLDNLVNSNISMFNGNITDNIPNRYVNHANLNFSIFNEKEMNPNQQTNDDFINDVNYDVYSNYTQNNHSHNNSSYTQNNHSHNNSSYTQNNHSHNNSSYTQNNQNNQNNQNNHNHNNSSYNHNHNNSSYNSSYNSSYNSSYNMPTNSRGSFFPNHNVNFSLERNTFLNKNSTASFVYNNLKRDDNINDIYDEKKKLFDVLNSAKSSIIIENDLINNNNFSSSFETSNNPEKTKSGFIFDKNIDHSKKKTCTVKIKKVSALNLEPQSGLTSYGGKTENSENNENRENSENNENNEKCGKGGCNKPNKANIFDVAKKKKYVAEIIRCELIWGPSKNKEPITPVENCELHPVVIIKDELGNLYDDDEDNENNPIGKTVNIFYRWSRGPPRTVCFFHSQKIGHIQCTLTFRCFCSYNCFMKGFEDIHKYYKSNGSINIPSHFNLHTYGVSCSSFNWENYDENIEFDETHYKGLINSGLINVSGKETWKVIHNERNYIPCVKDVGHQIMLETMILDKRAITSTSKTDSSDSSDHSENSDHSENSDHSENSDHSENSDHSENSEKLANLKTDSIDNFNIIKERTNIDKENKISISQNNITQINKISETNNTDLTISNVDDFQVSSTMDTIEASLAEPDTSTRFSIPLISLKESKKNQLRNINSDESTEPRFSEKEPLNPKPLNLDEKKNLVLTTQNELANKNKKNKITSETTTQNELANKNKKDQIINKNNKKKKKKIYVLDDNIWNSINDPNIYHKIITGCCIPNIQIMPNNNNITSFKTLNSSDNQFTVMTWNILAEIYGTSEAFSHCDPYMLSWSYRKTKIIQEILNYRPDIICLQEIQNEHFLEFFKPCLSQYEYQGAYKQKTKEIFTSPSGKHKGGKYTIDGCAIFFNKKKFNFVEIYALEFSKLIKEGSVISLPKEVQKNPALSKGLLKDNIALVLLLEYVENNKILYDSEKWEKNNNPHFENKKNKKNKKKMVIVSNTHIIANPEATYVKIWQTQILVKVIEYLKINFIQKYEIIPSIIICGDFNSTPNSAVYQLLYKKKCFPTHNDIHSDEHGLLKYLPMSHNLNIKSAYAISNFLSQRINKEESINNIIINNTIELDKFEPAFTNYTSNFIGCLDYIFYNDEDLNIISTVNIPNETQLIQESQIYHLSTSALPSPVRPSDHFPLVAKFEFKFL</t>
  </si>
  <si>
    <t xml:space="preserve">HSHNNSSYTQNNHSHNNSSYTQNNHSHNNSSYTQNNQNNQNNQNNHNHNNSS</t>
  </si>
  <si>
    <t xml:space="preserve">https://www.ebi.ac.uk/interpro/protein/UniProt/W4IBA5</t>
  </si>
  <si>
    <t xml:space="preserve">&gt;W4IBA5.1</t>
  </si>
  <si>
    <t xml:space="preserve">W4IBA5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</si>
  <si>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KSYSNICYSYIDSHEIINCNHILLFIKNKLLLTNLSFPNFQNITHEFLALHNILCLIKKYIIQSNIHNYENKLSISKNHISFFLIVYKSFIQKNNYLPYLYDDINFEDQNINTIVIRKKQHDEQKIQHIINKKKIKYSFYKPFSITYFRYFFSHFHFIKHITKDEIKNNDELLNHWQKFVCLYKYNMEKKEKQKKENKDNNIYIDHTHDNINNNNIYIDHTHDNNNNNIYIDHTHDNINNNNNNIYIDHTYDKNCNHFHNNFHNDHYNFPCANTHYNHTIQIKKKERKIKNSTPILLCNNKNNDILYFFKNTLTHHIKETIKKGTTNVFKNENINTIYTSIYQEKEIYFVKSLLLHSHRNTSTLKETIQNINNSLLKYNKTNNFPSNICLVLLMSGFITQEILKIASLYLKPHINYYFFEL</t>
  </si>
  <si>
    <t xml:space="preserve">HTHDNINNNNIYIDHTHDNNNNNIYIDHTHDNINNNNNNIYIDHTYDKNCNHFHN</t>
  </si>
  <si>
    <t xml:space="preserve">https://www.ebi.ac.uk/interpro/protein/UniProt/W5QES0</t>
  </si>
  <si>
    <t xml:space="preserve">&gt;W5QES0.1</t>
  </si>
  <si>
    <t xml:space="preserve">W5QES0</t>
  </si>
  <si>
    <t xml:space="preserve">SHEEP</t>
  </si>
  <si>
    <t xml:space="preserve">Ensembl:ENSOARP00000021218 </t>
  </si>
  <si>
    <t xml:space="preserve">TGSGARVPCSGAEADRLEELVEGLEAAPRQPLAELGAVLELLVRLAGSGPPRVRRRRRGVFLHSRPVGRALPYGGYDCADLSELEADVRSLISGEESLCRDLVRKTRAWTCPRCRTAQTSPDWPSRPEAHASVFLYLPFSHFPCLPVDVYLVNHPLPLHFVALLLQVPPSVDQSEDEGFQSASNLTPDSQSEPGVTPDIDLWDAVLTYEASKRRCWEQVGCPPGHREEPYLTEAGRDAFDRFCRLRQGELQVLGGSLLQAPQPVLVKECELVKDALNVLIGVVSATFSLCQPAQTFTVKRGVHVSGASPESISSLLSKVAECGTHYARLSHTLLSDPPAPQAFTSGLRRYLQYYRACVLSTPPTLSLLTIGFLFKKLGRQLRQLKAELLEVQAVLKQAGGGPGVCPPRAPPPPRGVRLLSYLYQEALDNCSNEHYPVLLSLLKTSCEPYTRFIHDWVYSGVFRDVYGEFMIQVNHEYLGLRDRFYWTHGYVLISKEAEDCVPMFLSHIAHDVYVCGKTINLLKLCCPQHLSDVPVPRISVVFSLEELKDIEKDCATYVGRMERVARHSSVSKEEKELRMEIAKQELIVQAREAASRVLQALSDRQMSERMVSDAAGPEGSTSLAGRLWGVLQRRRAARQEELDEDFSYARELRDRERRLRALEEQLERKARQALVDHYSKLSAEAARREQRALWKVRRHRLASARLRFLLEDEKRIQGMLEAMAEGRPLEQPAVLPGACSQTSAHSWAGDQASFLGPVPHDRGGSCDPGREEPREAAPAGPHGQSVLTLQPLESPGAEAYRPQEDTQVPLDTYGPDPPQHPSPQEERCPATAQVLGAEPGVPRGVCASGMTPSRPRWKVHGHVSDASIRVGENVWDVAPSRPRWKVHGHVSDASIRVGENVWDVAPSRPRWNVHGHVSQSSVMLGVLSGEAEPNLSRPPLGPPDPGPQLGLSSGAQGHMPRLPAETASGSSSAQVAGPGPGHGEGGPQASLSAEAVPAALGDSTPEEPGTALSWDWAGRVRSASWSLLSDEEDADVQSSPDPGEAAAQLWDREQAYLAGLAGHYRLEQYPDSYEAMSEPPVARLLHHGLPRAFALPEDARVPSDADESAVQLSELLPLPVLMKHSVTAPLAAHVSLVNKAVVDYFFVELNLGAHFEALRHFLLMEDGEFAQSLSDLLFEKLGAGQTPGELLSPLVLNSVLSKALQYSLHGDSPHAANLSFALKFLPETFAPNAPDVLSCLELRYKVDWPLNIVVTEGCLSRYGGLFSFLLQLKLMMWTLKDVCFHLKRTAPRSCWGSQAAGSAQFRQLQLFKHEMQHFVKVTQGYIANQILHVSWCEFQARLASVGDLEEIQRAHAEYLHKAVFSRAALAAGLGGRPGGDTARPRRVPAQGGLQVSCGLPPRGPGSSASTATPRSPRAGYQPHLEDFLLRINFNNYYQAA</t>
  </si>
  <si>
    <t xml:space="preserve">HGHVSDASIRVGENVWDVAPSRPRWKVHGHVSDASIRVGENVWDVAPSRPRWNVHGHVSQSSVMLGVLSGEAEPNLSRPPLG</t>
  </si>
  <si>
    <t xml:space="preserve">https://www.ebi.ac.uk/interpro/protein/UniProt/W7EVR9</t>
  </si>
  <si>
    <t xml:space="preserve">&gt;W7EVR9.1</t>
  </si>
  <si>
    <t xml:space="preserve">W7EVR9</t>
  </si>
  <si>
    <t xml:space="preserve">PLAF8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</si>
  <si>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</si>
  <si>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HTHDNINNNNIYIDHTHDNNNNNNNNNNNIYIDHTHDNINNNNNIYIDHTHDNINNNNNNI</t>
  </si>
  <si>
    <t xml:space="preserve">https://www.ebi.ac.uk/interpro/protein/UniProt/W7JI45</t>
  </si>
  <si>
    <t xml:space="preserve">&gt;W7JI45.1</t>
  </si>
  <si>
    <t xml:space="preserve">W7JI45</t>
  </si>
  <si>
    <t xml:space="preserve">MTGFNGKDQLTEMNVLQNEMKDININDSIHNEDSNINHNIYNNEMINSNNNNNNNNIYNDHNNNSHMYNNIYKNNSYNDGNSTCSGNNNTYNDNNFLNDRGEEDEDYYYNNNNNNINNNNINNNINNNNINNNYNNNYNNNYISSSNNYNNKSPNEVKEILNCDYCNKHVYPLIKTYTPLFVYIMIIILFVFISFFTIFLLPLLYLTFKQKKYICPYCEKNLTSSEKLFKVKRENQILTFQFPKCAIIISAKYLALFLSLIFLIFFFYIIRITSHFNLDNFVKGPYITSSWIDYLEDCGNKSQFRNKFNSIHNFKKLYYSNTVLWRGNFFQIKEGFLNSNSLYIKMNPSEYKYDRPDIRALFNNNLISQIENLQKNDYIEFECTLIEISKNKSPHLCLLWNVKLIEKYQPKNLSMVDFVKHLSILDMINSHANPNPFFINLNNKDSDAPASIKILHFSSNGFNEPNIIHTNDPYMLNIMEREHMEPNMKFGHFERKSLPFFDDEEEEDEQEDEQEEEEREGDNEDGHPYEFNQYEEPFINDPDDDINIFDDTMYAVPRNVSSFNHNSETFKNDMHPYEYEVSSMYDRDVREEKGQILKDNEHDNKRDNIKDNEHDNKRDNIKDNEHDNKRDNIKDSEHDNIKDNEHAYNQDNIKDNKHDHIQDNIKDNKHDHIQDNIKDNKHDHNQANIKDSVPLNGQTGVSNDTPQNLSSDASKSVPKDVQNKVKNEKTQTKQIKKKHTKR</t>
  </si>
  <si>
    <t xml:space="preserve">https://www.ebi.ac.uk/interpro/protein/UniProt/W7JZG3</t>
  </si>
  <si>
    <t xml:space="preserve">&gt;W7JZG3.1</t>
  </si>
  <si>
    <t xml:space="preserve">W7JZG3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</si>
  <si>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KSYSNICYSYVDSHEIINCNHILLFIKNKLLLTNLSFPNFQNITHEFLALHNILCLIKKYIIQSNIHNYENKLSISKNHISFFLIVYKSFIQKNNYLPYLYDDINFEDQNINTIVIRKKQHDEQKIQHIINKKKIKYSFYKPFSITYFRYFFSHFHFIKHITKDEIKNNDELLNHWQKFVCLYKYNMEKKEKQKKENKDNNIYIDHTHDNINNNNIYIDHTHDNNNNNNNNIYIDHTHDNINNNNNIYIDHTHDNINNNNNNIYIDHTYDNINNNNNIYIDHTYDKNCNHFHNNFHNDHYNFPCANTHYNHTIQIKKKERKIKNSTPILLCNNKNNDILYFFKNTLTHHIKETIKKGTTNVFKNENINTIYTSIYQEKEIYFVKSLLLHSHRNTSTLKETIQNINNSLLKYNKTNNFPSNICLVLLMSGFITQEILKIASLYLKPHINYYFFEL</t>
  </si>
  <si>
    <t xml:space="preserve">cluster580</t>
  </si>
  <si>
    <t xml:space="preserve">https://www.ebi.ac.uk/interpro/protein/UniProt/A0A0U4IQM0</t>
  </si>
  <si>
    <t xml:space="preserve">&gt;A0A0U4IQM0.1</t>
  </si>
  <si>
    <t xml:space="preserve">A0A0U4IQM0</t>
  </si>
  <si>
    <t xml:space="preserve">Tail repeat-like protein </t>
  </si>
  <si>
    <t xml:space="preserve">EMBL:ALY07217.1 </t>
  </si>
  <si>
    <t xml:space="preserve">MSEQNFTLTEKVKLSNIEAEASKNQPDGFLIDRANHVGTQPISSVTNLQSTLDNKVDAVAGKVLSDQNYTLTEKVKLSNIEAEATKNQPDSFLLDRSNHVGAIAIGDVDNLQSSLDNKVNTTDSRLSDAREWIADEVSLEEAQARTSGTFKKWSALRVGQSIIAWWQSTGNQEIIDDLITSEDLNAALNGKVDKVAGFGLSEANFTQAEKDKLASLEDVKFKGLFETVEALETAYPTADPGSYAFIDGTAGNPNQLYVWSTDKWEIVGGEIVSLTPAQVKQLLLENADTHNFGDTEKQKLEDAVTQTELANALTGYAQLVHNHSISQITGLQSELDGKAASEHTHGMNQVIGLVTALNEKASADHDHTIDDVVGLQTALDGKAANIHTHQINQIDGLADSLDSKVDKEDGKGLSSNDYTTVEKNKLGSIESNATANATDAQLRDRTTHTGTQAISTVTGLQTVLNDKVDKEDGKGLSSNDYTNIDKDKLDGIANNATANATDAQLRDRSTHTGTQAISTVTGLQTALDSKVDKVSGKGLSTNDYDNVAKGKVDSLGTAAFTATTAYEPAGSVNNAIGNINQLIDLINGEVI</t>
  </si>
  <si>
    <t xml:space="preserve">HTHGMNQVIGLVTALNEKASADHDHTIDDVVGLQTALDGKAANIHTHQINQIDGLADSLDSKVDKEDGKGLS</t>
  </si>
  <si>
    <t xml:space="preserve">cluster589</t>
  </si>
  <si>
    <t xml:space="preserve">https://www.ebi.ac.uk/interpro/protein/UniProt/A0A136QBP4</t>
  </si>
  <si>
    <t xml:space="preserve">&gt;A0A136QBP4.1</t>
  </si>
  <si>
    <t xml:space="preserve">A0A136QBP4</t>
  </si>
  <si>
    <t xml:space="preserve">EMBL:KXK68009.1 </t>
  </si>
  <si>
    <t xml:space="preserve">MALARVTYTQSVSGNRNFSVPFPYLSKDHVKVTVNGAAVTFSWLSASSIQLTTAPAIGAKVEVRRVTERNSLLVDFADGSTLTESQLDLASKQNFYLSQEADDLAVESNGLAKDATDTANAATTTANEAKSLATNAVSTASAANSTANTADSKANTAVTTANTANTKADQALAKAANAETVAGTANSKADSAVSTANTASGTANSASTLANAAKTQAERAESASNTATTTANTALATANAALQNSANASYLANQSEQSARDAEAAAESAAQDAASALQTASALQVTVNKVLQDVQEIAGGDLSDFSKNSNNLADLTDKAAARGNLGLGQVDDTRDLDKPISTATQAALDGKAPAVHSHTIAQVSGLQTALDGKAASSHTHTIAQVSGLQTALDGKAASSHTHAISEVTGLQSALDGKAATSHTHTAAQVSGLGSAATKNITISTAAPSGGADGDIWIQY</t>
  </si>
  <si>
    <t xml:space="preserve">HSHTIAQVSGLQTALDGKAASSHTHTIAQVSGLQTALDGKAASSHTHAISEVTGLQSALDGKAATSHTHTAA</t>
  </si>
  <si>
    <t xml:space="preserve">cluster532</t>
  </si>
  <si>
    <t xml:space="preserve">https://www.ebi.ac.uk/interpro/protein/UniProt/A0A1C5MRJ9</t>
  </si>
  <si>
    <t xml:space="preserve">&gt;A0A1C5MRJ9.1</t>
  </si>
  <si>
    <t xml:space="preserve">A0A1C5MRJ9</t>
  </si>
  <si>
    <t xml:space="preserve">9BACE</t>
  </si>
  <si>
    <t xml:space="preserve">Phage tail repeat like </t>
  </si>
  <si>
    <t xml:space="preserve">EMBL:SCH15299.1 </t>
  </si>
  <si>
    <t xml:space="preserve">MKFNTIIIPKLSRNKYNYVSGGYGGGSTFIGGSVGSGGLPYYIDEDGNYVIEKRTIFNKSVISKEELVAYGEDSEDYKQVYAAFEHAHSIDDITGLREELDDIGTGGGTGGTASIQVIDNLESTSSTAALSAKQGKILSELIADKSSISSWNDIKDKPSVFPPSTHSHAISDVLDLQEQLDSKASSSHTHSISSITNLTSELNKKSDTGHSHDDRYYTETEVNNLLAAKASSSHTHTIDNITNLQIELNNKSNVNHTHTISAVTNLQAQLDSKVNTSDISTLNVKNSDTVDNLHAASFMRSDTDTTCTGNVSIGGDLVVTGEVTSYSDERLKTDIQSLDNRGLLSPVSYTKDNKRQIGFIAQEVKKVYPELVTESNGYLSLNYQQLTAVLSSQINNLYSIINELKLEISRLKNEIK</t>
  </si>
  <si>
    <t xml:space="preserve">HSHAISDVLDLQEQLDSKASSSHTHSISSITNLTSELNKKSDTGHSHDDRYYTETEVNNLLAAKASSSHTHT</t>
  </si>
  <si>
    <t xml:space="preserve">https://www.ebi.ac.uk/interpro/protein/UniProt/A0A246KYJ6</t>
  </si>
  <si>
    <t xml:space="preserve">&gt;A0A246KYJ6.1</t>
  </si>
  <si>
    <t xml:space="preserve">A0A246KYJ6</t>
  </si>
  <si>
    <t xml:space="preserve">MGSWDAGTGAFPANPVKGHFYKVVGEGTVGDIHWRVGDQALYGATWEKIDNTDQVTSVAGKQGDVTLVAGDIGGLGALATRNDVDFNTHVTGKPTTYPPSTHTHTKAQVGLDKVDNTADLDKPISTATQTALDGKAAASHTHTIANVTGLQSALDGKAAASHSHAIANVTGLQSALDGKSAVGHTHNSTDIANIVNVTDDQPVGGVKTFTSGSVIVQGYGGDPKSGVLYLGALDRYVYVPPAANSLEFRFGDGTGGVASLNAGGTVWTSANFNPAGKADAGHTHTIANVSGLQSALDGKASLGGATFTGQVTLAYAAPLRLTGMGAAGTAYIHGTNGAGDDVCSITRVNTNSWYNLYWNGAANIAGRLTAGDQIYLNAGWFRSQQSGTGWYSEPHGGGWFMQDNTYIRSYGSKRVLISAGGGSEGDLRLESYSPTIACYDTDQGTTHWLHCNDNNHGFLASNAFSWCAYRDASNNWIATGNIVAYASDARLKKNIVDASASKVADFFDRFRVREFDWDAEAIAELNPTFHPSADHEVGGIAQEAEEVYSLMVATHANGIKTIQWEKAIPFLIAEVQALRKRVADLGGGA</t>
  </si>
  <si>
    <t xml:space="preserve">HTHTIANVTGLQSALDGKAAASHSHAIANVTGLQSALDGKSAVGHTHNSTDIANIVNVTDDQPVGGVKTFTS</t>
  </si>
  <si>
    <t xml:space="preserve">https://www.ebi.ac.uk/interpro/protein/UniProt/A0A2U1AW52</t>
  </si>
  <si>
    <t xml:space="preserve">&gt;A0A2U1AW52.1</t>
  </si>
  <si>
    <t xml:space="preserve">A0A2U1AW52</t>
  </si>
  <si>
    <t xml:space="preserve">Tail-like repeat protein </t>
  </si>
  <si>
    <t xml:space="preserve">EMBL:PVY40638.1 (Fragment)</t>
  </si>
  <si>
    <t xml:space="preserve">SGLVDEVRLQYIPDDEITLWTGTSIAVPDAPYSKPQTVGEWGKLNKSELAMKSELTGKVNQSELAAYQKKSEAFSGQYSDLAGKPSTFPPAAHTHTIANVTDLQATVNKAHEHANKAALDKISETGGKLAYGGTAVGGVSSWTELADKPSTFPPAAHSHTIANVTDLQTMLNSKAASVHGHAVADVTGLQSLLDGKAAVGHTHAAADVTGLATALAGKVSSVNGLTPDDSGALVLPQATSGAAGLMAAADKLKLDTFTNYTEKSGTENSGYIRFPGGLIMQFGSKEVLTPEAFVSGSIVFPRSFVDKPLSVTASVEIDNLTNAPFAISLYAPNTISVVFSGPIVGLPDTLEKIVLHWMAIGIENKPPTNPSSGV</t>
  </si>
  <si>
    <t xml:space="preserve">HSHTIANVTDLQTMLNSKAASVHGHAVADVTGLQSLLDGKAAVGHTHAAADVTGLATALAGKVSSVNGLTPD</t>
  </si>
  <si>
    <t xml:space="preserve">cluster573</t>
  </si>
  <si>
    <t xml:space="preserve">https://www.ebi.ac.uk/interpro/protein/UniProt/A0A349YGH1</t>
  </si>
  <si>
    <t xml:space="preserve">&gt;A0A349YGH1.1</t>
  </si>
  <si>
    <t xml:space="preserve">A0A349YGH1</t>
  </si>
  <si>
    <t xml:space="preserve">EMBL:HAU84386.1 </t>
  </si>
  <si>
    <t xml:space="preserve">MSDITNLQSTLNGKAASSHSHTVSNITDFPSSLKNPTSIVIKLNGGTTEGTNQFTYDGSATKTISITPAGIGAAASGHNHDSSYAAKSHGHAITDITSLQSALDGKAAASHSHSIANVSGLQSALDGKAASSHSHSIANVTNLQSTLDSKVNNTPTLVTNWNSATNAGFYYAAKGATNAPESTLGYFGQVCKSTTSIMQVIYPEGASGDVKQYMRRGTISGSTVTWETNWACITYALS</t>
  </si>
  <si>
    <t xml:space="preserve">HGHAITDITSLQSALDGKAAASHSHSIANVSGLQSALDGKAASSHSHSIANVTNLQSTLDSKVNNTPTLVTN</t>
  </si>
  <si>
    <t xml:space="preserve">cluster539</t>
  </si>
  <si>
    <t xml:space="preserve">https://www.ebi.ac.uk/interpro/protein/UniProt/A0A374DUT3</t>
  </si>
  <si>
    <t xml:space="preserve">&gt;A0A374DUT3.1</t>
  </si>
  <si>
    <t xml:space="preserve">A0A374DUT3</t>
  </si>
  <si>
    <t xml:space="preserve">EMBL:RGH62489.1 </t>
  </si>
  <si>
    <t xml:space="preserve">MATKTLTTRIALKTDTTANWSASTLVLLKGEQAIEIPESGEYKLKIGDGVNTFKDLPYVAMTPTEIKNLINSGAVQTVSLASGTNNGTVKLTVDGTVTDNIAVKGLGSAAYTNSGAYATAGHGHSISGVSGLQAALDSKSAVGHTHDDRYYTESEMNTKLAGKANSSHTHGSGDITSLDASKLTGTINIERLPAGALERCVIVADDAARLKLTTKDVQKGDTVKVTATGKMYFVIDDSKLSTEDGYTVYTAGTATSVPWSGVTGKPSTFTPSAHTHTIANITGLQNALNGKANSSHTHSIDNVTGLQSALDGKSNTNHGHTSITTYGEETIGKVADDTTANWASKNNSIHFYKTDKLLNGQPSQYGFLFNMAQGESELHQIWAAHGGSLYHRYGNANGIETTWREVLDSSNYTNYTVTKGGSGATGTWGISITGNAATASKCTGNAATATVADSAKACTGNSATATKLATARKIGNASFDGSADITLSAIGAASSGHTHNYAGSSSVGGAANSAVKLSTARAFSITGGATAAAVSFDGSAAVALNVTSVSTDVLNNGSNTLILSCGGAA</t>
  </si>
  <si>
    <t xml:space="preserve">HGHSISGVSGLQAALDSKSAVGHTHDDRYYTESEMNTKLAGKANSSHTHGSGDITSLDASKLTGTINIERLPAG</t>
  </si>
  <si>
    <t xml:space="preserve">cluster713</t>
  </si>
  <si>
    <t xml:space="preserve">https://www.ebi.ac.uk/interpro/protein/UniProt/A0A386K896</t>
  </si>
  <si>
    <t xml:space="preserve">&gt;A0A386K896.1</t>
  </si>
  <si>
    <t xml:space="preserve">A0A386K896</t>
  </si>
  <si>
    <t xml:space="preserve">Long tail fiber protein p37 </t>
  </si>
  <si>
    <t xml:space="preserve">ARBA:ARBA00017353 </t>
  </si>
  <si>
    <t xml:space="preserve">MAVSNSPRLGLEQYSSGADPHPGRVKSNDRVALLEALVAVAQQGTTAQRPAAGKARAFYWDTTVDRLYFDNGTTWKEVTTNGGGGAGSAIVPGAAAVEGTSGRSARADHTHSLPLATAAVDGAMSKTDKAKLDAANSLPTPSTLVMLDANGRTQVAAPSAAGDTANKSYVDTQVGTKANTSHTHAAADITSGTFATARIPVGTTAAPGSMSAADKTKLDAASAAATPSTIVMLDANGRAQVATPALAAEITNKSYVDTQVATKANTSHTHAWADITSGVPTTFTPAAHTHAAADVTSGTFAAARLPAATGAAAGSMSAADKTKLDNATALATPSTLVMLDASGRAAVAAPSGGGDIANKTYVDAQVATRAASSHTHPWTQITSLPASFTPSAHTHVWADLTDAPATFTPSAHTHSATDINTGTLSAARLPAASGATAGSMSAADKTKLDNASAAATANTLVLLDAAGRAQVAAPSVAADIANKSYVDSVASGKAATTHTHTWAQITNPPATYAPSAHTHPWADITGVPTASATQTGLMSSAAYNVLYGATAVYDTGNIVMRDNNGNIQINRPTADIHGANKLYVDDQMNAARAGKLDVATFTAAISTSATARAIRSPNVGSWMTFYDNGVVEAPTIYSTNAASGSNFRAVWVNSTGGLGYNLSSEKFKTNIRAYEVPLEVLDQVEPKRFQYKENVEEMGDAAPWRVNFLAEDIHDAGLTEYVSYDGEGTERENCQTINEQLMVNALWSFARQQRDQITKLQDQLNELAAS</t>
  </si>
  <si>
    <t xml:space="preserve">HTHPWTQITSLPASFTPSAHTHVWADLTDAPATFTPSAHTHSATDINTGTLSAARLPAASGATAGS</t>
  </si>
  <si>
    <t xml:space="preserve">cluster632</t>
  </si>
  <si>
    <t xml:space="preserve">https://www.ebi.ac.uk/interpro/protein/UniProt/A0A3A9ILL8</t>
  </si>
  <si>
    <t xml:space="preserve">&gt;A0A3A9ILL8.1</t>
  </si>
  <si>
    <t xml:space="preserve">A0A3A9ILL8</t>
  </si>
  <si>
    <t xml:space="preserve">EMBL:RKJ90099.1 </t>
  </si>
  <si>
    <t xml:space="preserve">MSQLITNAFITYLRDCLADEQFVVLDEFVLANVPGLDPDSPIDPAGGLPPASQIVHRQDVDQRGRIHNNAVAYSIVMDTSIGDFDFNAMYLLNKASGLVAMTVHKWLEKKVASDSATGKTGNSLVKTILMEYHRASEVTATHVDASTWQIDYAARLRGMDNDLRLQALQFLGAATFYGNAFGLVKEGSIYRVQPGVAYVGGLRAQLDEAKRVNPGPGPAGMWLDIYRAGSLLDAWVNHFTLTFSDTPLHDYVDSNGYQHFVALVANVNADGSIADERRQRTITLTGDVSGQAEWQDAQGATITVEVKDDSHKHSFGTIDGLASALASKSPVGHTHSPSESGAAPVVHGHAVSDVWGLQDDLNGKSNIGHTHTPNESGAAPSQHGHSWGEISDKPDTATRWPGWTEVSGKPDLAAANHTHPPGQVGAVMTHAGSGGGGSSVSVNVTGKTFGIIYVAGRGRWFPVSFAVAAAGYGAHILNRGGENADRDHDLLVNMSLSANTLTFSRGGSASGLGDVYLM</t>
  </si>
  <si>
    <t xml:space="preserve">HTHSPSESGAAPVVHGHAVSDVWGLQDDLNGKSNIGHTHTPNESGAAPSQHGHSWGEISDKPDT</t>
  </si>
  <si>
    <t xml:space="preserve">cluster576</t>
  </si>
  <si>
    <t xml:space="preserve">https://www.ebi.ac.uk/interpro/protein/UniProt/A0A3D1X7F7</t>
  </si>
  <si>
    <t xml:space="preserve">&gt;A0A3D1X7F7.1</t>
  </si>
  <si>
    <t xml:space="preserve">A0A3D1X7F7</t>
  </si>
  <si>
    <t xml:space="preserve">EMBL:HCG66951.1 </t>
  </si>
  <si>
    <t xml:space="preserve">MNRFQNSYGCAKPCCPPPCPAPCPSPFPPVFPPQYVQGPTGPQGVQGIQGVPGPIGPTGPQGVQGLQGPAGAVGATGPTGPKGDDGVSPTISVSKSGKITTITIVDAEGTHTATINDGADGSGTGDMLAATYDADGDGIVDDAEKLGGQLPGYYAKASDVPSVPAWALSGTKPSYTAQEVGAAAAEHTHEQGEITGLETTLAGKAAVEHTHEQADIAGLSNALAGKASTEHTHTQSDVTGLETALAGKVNAESGKGLSTNDYTTSEKDKLAGIEAGANNYVHPSTHPASMIAAGTLAGQVQANATAVESLATAQVRNIRAGTADLTPGESALASGEVYLVYE</t>
  </si>
  <si>
    <t xml:space="preserve">HTHEQGEITGLETTLAGKAAVEHTHEQADIAGLSNALAGKASTEHTHTQSDVTGLETALAGKVNAESGKGLS</t>
  </si>
  <si>
    <t xml:space="preserve">cluster586</t>
  </si>
  <si>
    <t xml:space="preserve">https://www.ebi.ac.uk/interpro/protein/UniProt/A0A3D4MFB6</t>
  </si>
  <si>
    <t xml:space="preserve">&gt;A0A3D4MFB6.1</t>
  </si>
  <si>
    <t xml:space="preserve">A0A3D4MFB6</t>
  </si>
  <si>
    <t xml:space="preserve">EMBL:HCS23643.1 (Fragment)</t>
  </si>
  <si>
    <t xml:space="preserve">MPQFCRCVWHGRQRCFFYFIRHRSAGEWEVGTGHLSDAQTLVRDNALASSSGGAKVNFSAGEKDIVNDIPAARQLVLPAGADAGDVLSYSGDAWQAAALGMAQVSGLASALAGKAAATHGHTPADISGLDAALDSKADSAHGHDMDAISGLAAALAAKANNAHTHSSADIGGLSLILEDYAPAAHTHGTADIDGLTAALAAKAAAAHTHEISAVSGLGDALDSRAPLSHAHAITDVTGLESALDAKAAANRSIGAAGSLTGGGDLSADRSFALNGDETTPGADKYYGTNGAGAKGFHPLPEAPEFEMPDAADIDFDDAACVHAAGDNVAAAIGTLDAALLRAGFHPRHSVTFNHFNGVEAGGFTP</t>
  </si>
  <si>
    <t xml:space="preserve">HGHTPADISGLDAALDSKADSAHGHDMDAISGLAAALAAKANNAHTHSSADIGGLSLILEDYAPAAHTHGTA</t>
  </si>
  <si>
    <t xml:space="preserve">cluster575</t>
  </si>
  <si>
    <t xml:space="preserve">https://www.ebi.ac.uk/interpro/protein/UniProt/A0A3G2GN14</t>
  </si>
  <si>
    <t xml:space="preserve">&gt;A0A3G2GN14.1</t>
  </si>
  <si>
    <t xml:space="preserve">A0A3G2GN14</t>
  </si>
  <si>
    <t xml:space="preserve">EMBL:AYN05816.1 </t>
  </si>
  <si>
    <t xml:space="preserve">MATNINTILNWFKTGYKPTQVQFWATWASFWHKDEQIPQSSIFGLENTLNTKAEKSQLEAHINNKKAHADLFDNKADIIHTHRIIDIQDLENTLNEKALIKHKHEITDIQNLESALDEKALLSHTHEITNIQNLESVLDGKALITHTHEIVDIKDLEKTLNEKALLSHTHEITEIEGLKDQLNTKLTATLATDSETQIDTNISEDNKVISRLKLFNWWNWIKSLPLKWNNTITTFKGSVTNPPLIIPNGTLTTVPVNGAIERDENGILWETHEDIRSEISPTSSCRNLVGAFFEGNNTYNSDVVFHGYAQSGETLYMWKGYGYSGDILNGIYPSNFNSLTQMKNGDILETEIILASGEVGMAADYPYNLSINVYNNNDIKNTTVYSWNLVDVPYITLKINLSKDKNSHKYLISVNGVIIESLTNMEYTGKADCRLTITPNTTYTPEMPEQSEVSYFSEISTPNNLIYIRRVKATNLFIPASLT</t>
  </si>
  <si>
    <t xml:space="preserve">HTHEITNIQNLESVLDGKALITHTHEIVDIKDLEKTLNEKALLSHTHEITEIEGLKDQLNTKLTATLATDSE</t>
  </si>
  <si>
    <t xml:space="preserve">cluster578</t>
  </si>
  <si>
    <t xml:space="preserve">https://www.ebi.ac.uk/interpro/protein/UniProt/A0A3G3GJ81</t>
  </si>
  <si>
    <t xml:space="preserve">&gt;A0A3G3GJ81.1</t>
  </si>
  <si>
    <t xml:space="preserve">A0A3G3GJ81</t>
  </si>
  <si>
    <t xml:space="preserve">EMBL:AYQ31447.1 </t>
  </si>
  <si>
    <t xml:space="preserve">MPNKKYISINGDADGLQERSLKADVGEFAYVDRGKIADTYDVDILVAPFDTAALKIGSHRFKAASWAGVTNPPAKLSPNGHFAVLVADGITKTITYIADTTETDGCLVTRAAELVVIDAVVETWNYFVSVTETENNGAIAVPSGYDKGRALDTSRKAAPAAYVQQYASLNRGTRSGQINFNSSLSPGNTHVTFDTTSIAAPPTNQNTGTLRNDVAGCVVFQYWYPDNSPSLYFRERSAAKIWSSWEQATEGNLVADGKVYVASYAKRGIGIGRQLVPVYSAAQADQRFRVIGGYGINVVDTPSGAIVSWSGSSSAIGADAPLNYNPSTNRISLDSAKISQWDTAYNYGPHVGLYAPLERALTVSGTTGRVTVAGGTQSLAANRSWSVDLSAIHAGLSAGSSTQVAAPVVDAYGRVTSMSSVAIAFPVTSVNGKTGAVALSTTDVPEGTNLYWTTSRGDALYVRLSGAYANPTFITSLDYSKITNVPDYGGMYVPIVRTLSFLGAAGQIAITGGSQSLVSNRTWTVGLETVHTGLSAGSSTQVAAPVVDAYGRVTSMSSVAIAFPVTSVNGKTGAVALSTTDVPEGTNLYWTPSRGDARYVQLSGAYANPTFITSLDYSKITNTPDFAGLYVPIVRNLTVSGTAGRVAVAGGTQSLASSRTWTVDLATVHTGLSGGSTITTPALTVDAYGRVTAMTYSTILFPVTSVNGQTGAVALNTDNIAEGVTNLYWTTARGDARYSQLGHTHTWAQISGVPAFLLQAYTTIQADTLPVSQRSNLNFSPEFSISDSSANNRTTVGIAAVPYAKVTGVPAFLLTETDPTVPSYVKAITESNIADWSSKVGGSGTVNYVAKFTSGGVVGNSSIYDNGNVGIGTNDPGSYKLRVNGAIYADGDAAGVALWMVSGRAIRATGTLNIDAGASSPIYFRSGGGASYLMELNANGKLRFNTYYSATAWTGTPVALLATDNGGNVLTLSTLLYADRIHGHVIGDTTGLQAALDAKATIGHGHTIPDVSGLQAALDGKTPWGHGHIIGDVSGLQPALDNRPTWDAIYTRTQLNTSGGGGQVHWNNLIGVPGLAYAGHGHTIPDVSGLQAALDGKTPWGHGHIIGDVSGLQPALDNRPTWGDIYTRSQSDSRYLQSESDPFGYSAHWFSIAGRNLTLGLQTRNLGQGYASVTLPVSYQYDIATQQLLNGSHLVRLNRDDGFYVDRTITETDPKGVSSTFGSYGSGNLSITIVLRDGTQITCNIPFSGGS</t>
  </si>
  <si>
    <t xml:space="preserve">HGHVIGDTTGLQAALDAKATIGHGHTIPDVSGLQAALDGKTPWGHGHIIGDVSGLQPALDNRPTWDAIYTRT</t>
  </si>
  <si>
    <t xml:space="preserve">cluster693</t>
  </si>
  <si>
    <t xml:space="preserve">https://www.ebi.ac.uk/interpro/protein/UniProt/A0A3M9MZI2</t>
  </si>
  <si>
    <t xml:space="preserve">&gt;A0A3M9MZI2.1</t>
  </si>
  <si>
    <t xml:space="preserve">A0A3M9MZI2</t>
  </si>
  <si>
    <t xml:space="preserve">MASADLALQYSRQYAKNIDVDFEMTTEERQAYLSNPLRYAGQPIFDVTEGKPYYLSTGLNAWLPYGGGITGLTWSQVTEKPLTFAPSAHSHQFSEVTGLQSALDGKSGTGHSHSWNSITDKPESFPVSGHTHEIEDVNGLQTALDNASPIEAIIGVSNPEGLFFVLKEELDYQGNPIDDGSTPFNWNISSGQVEDISNPLFKPEYMGRIIYFFFSYYHLNTKLLGFPQRYEDLLNENGLVDFSKSHLYQELHKEKGNLLYVVDEQNSPDYTAGSKSISFSSKVKMIRVPEVYNPIYDDKDLYLFSTYGNFNTGEGEYDFDNGVTLTKVIYQDVYENGVLNIDLFPFYFTQYKSEFANLYYNTEEAVNQRLVRFKQSGFYTKDPNQYYLSVDGNDIKQYPLPIKYNPETKSYSTESNISTGEKSFALGYNTQASGDYSHAEGYSSEASGEASHAKGYYTQALGNYSHAEGYQTIASGNYSHAEGYKTIATGTYSHAEGYVTKAYGDGSVAVGNFSEAHGIASYAEGTQTRAYGQQSHSEGFHTHASGYSSHSQGNYTSAVGEASHTGGRGNSNTVRVLATGNAAFNHSRVTNASVSGASAANSAILGGLNHNIYSTATNGAVVAGSGHSLASGATNSAIIGGQNIVGTSPNTVYVPNLVVTGNLMNSTGGTIGGGAVGAHSHIISDVTGLQAALDGKSGTGHTHSWPEITNKPTTFTPSEHSHAISGVTGLQSALDGKAGTGHTHTWSQVTDKPQTFPATPHSHTWNDVTGKPVTFNPSEHAHQISGVTGLQSALDAATVFIKNEVVTNTPDLIYILEDTSLDDGSGVAVDIGLSTDIQGTLDTGESDYNPDYSTRELYINFLGTLVSGAKLGFSQQYSDLSQNGGFSLLNSLFYQELHSEVPHFLYVADILSPAYDTESTYFSFSSDLVYDRLPVEWNQTYLDRVVYTPYKGYFETGEDYGFDRMLAQDLYEDGVLNPLLHPMTSYAHIAGVDGFNCNMDLSGTERSLEFREPNYYPKNPYQHYLAVEDNTIVQIPLAIKFDKDLNSVWAGDNHAEGNFSTAFGSGSFASGDYSLSIGYGTVASGEKSFASGDNTQASGWYSHSEGAYTKAEGAFSHAEGSGTKALGTFSKSAGYNTEASGDASSASGKGNLFDFVKASGNVAFNHSEVSTSDVLGAAADNSAILGGKNNQLQPEALRSVVLGGQDINGTQADTVYVPNLVVMSGIIKDADGNPIGGGSPATTGTTSVSWNEITGKPTTFTPAAHSHTWSEITAKPTSFTPSSHSHTWNDVTGKPVTFNPSEHTHQISGITGLQSELDAKSGTGHTHSWSQITSKPTTFTPATHTHGEYIKTVNGLSPDASGNVVVAVSGGTGTPTSVDWSLITNKPQTFTPSEHTHLISEVENLQTELNSKSGTGHTHTWSQITGKPSTFAPAQHSHAVAEVTGLQSALDGKSGTGHTHSEYSLTSHTHSWSQVTDKPQTFPAAAHAHAWSEITNKPTTFTPSAHSHTLSEVTGLQSALDTKSGTGHTHSWSQVTDKPASFTPSTHSHSEYSLTSHTHTEMVKKVNGQAPDAQGNVNITVSATTSVSWESVSGKPSTFAPAAHSHTLSEVNGLQGALDGKANTGHTHNWENIQNKPLLYPASAHYHNISDIHGLQTALENVSSATGDVNATPNSIAKRTSDGSLNVVNLYATANVQSNSDARLKDNVTPYCEGLAKVMALTPVRYNRNDLGGKEEIGFIAQAVKEVEPLLVSYTNDTHSLDYPRINVLLVQAIQELKREVDELKKGRVG</t>
  </si>
  <si>
    <t xml:space="preserve">HSHQFSEVTGLQSALDGKSGTGHSHSWNSITDKPESFPVSGHTHEIEDVNGLQTALDNASPIEAIIGVS</t>
  </si>
  <si>
    <t xml:space="preserve">cluster588</t>
  </si>
  <si>
    <t xml:space="preserve">https://www.ebi.ac.uk/interpro/protein/UniProt/A0A521D0S7</t>
  </si>
  <si>
    <t xml:space="preserve">&gt;A0A521D0S7.1</t>
  </si>
  <si>
    <t xml:space="preserve">A0A521D0S7</t>
  </si>
  <si>
    <t xml:space="preserve">9RHOB</t>
  </si>
  <si>
    <t xml:space="preserve">EMBL:SMO65272.1 </t>
  </si>
  <si>
    <t xml:space="preserve">MLRFEDLRVRDNQELDRDFFNRRYRLIAESLSDLDSQLARVNEATDRLVELGLSRVNEVLGPALATASAAAENGFLVATSATELTLTPGLQTTFEITDTPARALFAPTPYVVVTRAGGAVADWAVMRVAGYARVSGGLAGEVVAVNGAIGAAAHADWVISASAGLATSLIAAAVDVTAALSLAQQAAEDAATAALAAQSILNAGPVSSVNGQTGAVALGVGDIPSLTELLAGKAASTHGHGIAQVSNLQAALDGKAATSHGHAIADIANLQAELNGKAEAAHTHAISAITNLQNALDGKAATSHGHAIGDVTGLQTALDGKAAASHTHAISHVTGLQTALDGKAASSHSHAIAEVTGLQAALDAAGAPEASDAQVQALTDQLLMLTTRRVRSASGLIYPSGATNWTPDWASFINASWALPGNRTLNNPVDVIPGTCRTVLVSGTTSTNRTVSFGSYYRGNLPDEAVDSASYILLSLFAVTPTQIIVSHVREGNLV</t>
  </si>
  <si>
    <t xml:space="preserve">HGHGIAQVSNLQAALDGKAATSHGHAIADIANLQAELNGKAEAAHTHAISAITNLQNALDGKAATSHGHAIG</t>
  </si>
  <si>
    <t xml:space="preserve">https://www.ebi.ac.uk/interpro/protein/UniProt/A0A6B8GNB8</t>
  </si>
  <si>
    <t xml:space="preserve">&gt;A0A6B8GNB8.1</t>
  </si>
  <si>
    <t xml:space="preserve">A0A6B8GNB8</t>
  </si>
  <si>
    <t xml:space="preserve">MSTTPGYVSNAELASRLSTLVDRWNRRENQMIALLTQEEGTVVVTDGLGNNHTLLSFPQLQKDVAGLTDELTGSVVQVRDLVSVATGMANAAQASADDASGFADAAEASAVRAAESAASIDDDVQATADAATFAAAKAAEASDSATEAASSAVDAAASATASATSALASAGSASQAGTSATAAGQARSDAQAAATAAATSRDQAQTILGYATDAADRAEADATAAAASAAAAADSATAAATSVTQATTQANRAEAQASAAATKAGEAAGSATTAAGHASAASGSASAASISAQTASSAKAAAEAARDKAGLYANAPQGTEVSPGEFSAKHWAAQAQAAVTGSLVYMGSWDAGTGAFPANPVKGHFYKVVGEGTVGDIHWRVGDQALYGATWEKIDNTDQVTSVAGKQGDVTLVAGDIGGLGALATRDDVDFNTHVTGKPTTYPPSTHTHTKAQVGLDKVDNTADLDKPISTATQTALDGKAAATHTHTIANVTGLQSALDGKAAASHSHTIANVTGLQAALDGKSAIGHTHTAAEIANVVNVTDDQSIGGVKTFASGQIRVQGFGGEATSGVMYLGSLDRYVYVPPAANSLEFRFGDGTGGVASLNAGGTVWTSANFNPAGKADAGHTHTIANVSGLQSALDGKASLGGATFTGQVTLAYGAPLRLTGMGAAGTAYIHGTNGAGDDVCSITRVNTNSWYNLYWNGAANIAGRLTVGDQIYLNAGWFRSQQSGTGWYSEAHGGGIWMQDSTWVRTYGGKGFLIAGPGGSGGDLRLESYSPTITCYDSDNGTTHWLHCNDNNHGFLASNAFSWCAYRDGSNNWVATGNIVAYASDARLKKNIVDASASKVADFFDRFRVREFDWDAKAIAELNPTFHPSADHEVGGIAQEAEEVYSLMVATHANGIKTIQWEKAIPFLIAEVQALRKRVADLGGGA</t>
  </si>
  <si>
    <t xml:space="preserve">cluster583</t>
  </si>
  <si>
    <t xml:space="preserve">https://www.ebi.ac.uk/interpro/protein/UniProt/A0A6B8I1D3</t>
  </si>
  <si>
    <t xml:space="preserve">&gt;A0A6B8I1D3.1</t>
  </si>
  <si>
    <t xml:space="preserve">A0A6B8I1D3</t>
  </si>
  <si>
    <t xml:space="preserve">MSTTPGYVSNAELASRLSTLVDRWNRRENQMIALLTQEEGTVVVTDGLGNNHTLPSFPQLQKDVAGLTDELTGSVVQVRDLVSVATGMANAAQASADDASGFADAAEASAVRAAESAASIDDDVQATADAATFAAAKAAEAADSATEAASSAVDAAASATASATSALASAGSASQAGTSATAAGQARSDAQAAATAAATSRDQAQTILGYATDAADRAEADATAAAASAAAAADSATAAATSVTQATTQANRAEAQASAASTKAGEAAGLATTAAGHASAASGSASAASTSAQTASSAKTAAEAARDKANLYANAPQGTEVSPGEFSAKHWAAQAQAAVTGSLVYMGSWDASTGAFPTNPVKGHFYKVIGEGTVGDIHWRVGDQALYGATWEKIDNTDQVTSVAGKQGDVSLVAGDIGGLGALATRSDVDFNTQVTGKPTTYPPSTHSHTKAQVGLDKVDNTADLDKPVSTAVQAALDGKAAASHTHTIANVTGLQTALDGKAASSHTHTIANVTGLQSALDGKSAVGHTHNSTDIANVVNVTDDQSIGGIKTFAAGQIRAQGFGGNAAAGVVYLGSLDRYVYVPPTANSIEFRFADGTGGVASLNAGGTVWTSANFNPAGKADAGHTHTIANVSGLQGALDAKANSTSAQFTNLINIGGASDLSVQLNPTGGRSIRFAATATPNTGIWDATNNVWLFRINGDNSANFASHVSAQNITAVGEVYCNNWMRSNTSGTGWYHQVHGGGWYMADNTWIRNYNGKGLCLSGPGGSGGDLRLESYSPTIACYDTDAGTTHWIHCNDNQHGFLANNAFAWCAYRDASNNWIATGNIVAYASDARLKKNIVDASASKVGDFFDRFRVREFDWDAEAIAELNPTFHPSAEHEVGGIAQEAEEVYSLMVATHANGIKTIQWEKAVPFLIAEVQALRKRVADLGGGA</t>
  </si>
  <si>
    <t xml:space="preserve">HTHTIANVTGLQTALDGKAASSHTHTIANVTGLQSALDGKSAVGHTHNSTDIANVVNVTDDQSIGGIKTFAA</t>
  </si>
  <si>
    <t xml:space="preserve">cluster574</t>
  </si>
  <si>
    <t xml:space="preserve">https://www.ebi.ac.uk/interpro/protein/UniProt/A0A6C1U421</t>
  </si>
  <si>
    <t xml:space="preserve">&gt;A0A6C1U421.1</t>
  </si>
  <si>
    <t xml:space="preserve">A0A6C1U421</t>
  </si>
  <si>
    <t xml:space="preserve">9CORY</t>
  </si>
  <si>
    <t xml:space="preserve">EMBL:TVS29791.1 </t>
  </si>
  <si>
    <t xml:space="preserve">MDFTAPATMTDGVVEFPCVPGPAVLMVSHAGVPQITVPLVVPDKPAASLEECMQAAGLVDNATQSVLEDLARRIVEGVAAAEVSASAAAESAAAAESDRQEVASAREIIDGYRAQVIGLHGETLAARDVAVGAAETSTAQATVAGTKAEEASASAAAAEASEKNSAASERTASGAAQTATEQAGVATGQATIATEQAGVATGAADTATSQAGVASGAATTATEQAELAAGHAGAAAVSEKSAKASEQATKRAETSVKASEDRVATIAGSTRWVGTRLEVNGQMSPDLKGDLPVVYSSTPPEDKDVIWVNPDEELPAQPGAPGGGGASGPVSWESVTGKPAEFPPTTHTHTTAQVTGLDEALAGKASATHVHAIGDVTGLQGALDGKAPTSHTHTIANVTGLQAALDGKALSSHSHTIADTTGLQSALDGKAPTSHTHTASQISDATTTGTNVLTASSQAAARSAIGAGTSNLAIGTTATTAAAGNHTHTPASIGAAPASHTHAIGDVTGLQSTLDGKAPTSHTHTIGDVSGLQSALDGKVNASQIQIVETIPSITTPGTVYITTV</t>
  </si>
  <si>
    <t xml:space="preserve">HTHTIANVTGLQAALDGKALSSHSHTIADTTGLQSALDGKAPTSHTHTASQISDATTTGTNVLTASSQAAAR</t>
  </si>
  <si>
    <t xml:space="preserve">cluster462</t>
  </si>
  <si>
    <t xml:space="preserve">https://www.ebi.ac.uk/interpro/protein/UniProt/A0A6J5M0N0</t>
  </si>
  <si>
    <t xml:space="preserve">&gt;A0A6J5M0N0.1</t>
  </si>
  <si>
    <t xml:space="preserve">A0A6J5M0N0</t>
  </si>
  <si>
    <t xml:space="preserve">EMBL:CAB4140445.1 </t>
  </si>
  <si>
    <t xml:space="preserve">MTVATTPILTRRLQDFALAVRRIEERVDTTEATLNSANPFPVYLTQAEGDARYQLSGSGGGGTVDWADVTGKPSTFPPSSHSHVIADVTGLQTALDGKQAAGSYAPASHSHVIGDVTGLQTALDGKAATSHTHAIADVTGLQTALDGKQPLATVLTNTTAAFTTAQETKLAGIAAGAQPGTVTSVSGTGTVSGLTLSGTVSVSGNITLGGTLSVTPANFASQTANTFLAAPNGAAGVPTFRALVAADIPTLNQNTTGSAATLTTGRNFSISGGGITAAAVSFNGSAAVTLSASVDAGHITLARMANLAANSIIGNNTASAATPLALSAAQVRTLINVADGATANATDAALRDRSTHTGSQAIATITGLQTALDSKLDDSQASTFGLSLLDDADATAARATLGLGSAATTASGDYAPAAHVGAGGTAHAAATTATAGFMSAADKAKLDGVASGATANATDTALRDRATHTGTQAASTITGLAAVATSGSAADLSGNLPVARLNGGTGASATTFWRGDGTWATPSGGGGGTPGGSTTQIQFNNAGAFDGDAALTWDAANDRLGLNGSLHFTALAAAPATPAAGTGCLYSLNVAGRIVPKWIGPSGVDYALQPHIGVNNIRVWRGGATTVATTFAAQIGAMPYSSASPTAPTIPALAATNLLTSTFRSTINTGATAGGVAFIRGNQATVWRGNAAGRGGFVVKMRFALSGALQAGLRCFAGLVDVVSNPTNIDPVTTATPGGIGLAVNANTGNWNLVHNVTATARTSVPLGASFPVNNTDLMELILFCAPNGTAIGYRVTNLSTGAQTSGSINTNIPAATTFLAPSIWVTNNATAAAQTMDFVSCYVETDF</t>
  </si>
  <si>
    <t xml:space="preserve">HSHVIADVTGLQTALDGKQAAGSYAPASHSHVIGDVTGLQTALDGKAATSHTHAIADVTGLQTALDGKQPLATVLTNT</t>
  </si>
  <si>
    <t xml:space="preserve">cluster577</t>
  </si>
  <si>
    <t xml:space="preserve">https://www.ebi.ac.uk/interpro/protein/UniProt/A0A6J5M4X6</t>
  </si>
  <si>
    <t xml:space="preserve">&gt;A0A6J5M4X6.1</t>
  </si>
  <si>
    <t xml:space="preserve">A0A6J5M4X6</t>
  </si>
  <si>
    <t xml:space="preserve">EMBL:CAB4140533.1 </t>
  </si>
  <si>
    <t xml:space="preserve">MSTRLQLEILRAQQAKAAGASQAAARATTTVSPTVSVVDVVGLQTALDAKASLDHAHAIAGVTGLQAALDAKAASGHSHDISGVTGLQAALDAKAVSGHTHDIASVTGLQAALDAKAASGHSHTIANVTGLQTALDAKAAAVHTHLPGDIGQDGATNGQVLTWSGSSWGPATPGEGSASLSSGQAFLATDVAMASANTWYDGPSLSLAAGTWLILASATVGRTGTTAGSYNIRISTGTTHYASVQQYHASVANNWAALSCNAIVTLGATTTIKLQAAGTVASDVLKAATPNSASGNNATGLVAVKIA</t>
  </si>
  <si>
    <t xml:space="preserve">HSHDISGVTGLQAALDAKAVSGHTHDIASVTGLQAALDAKAASGHSHTIANVTGLQTALDAKAAAVHTHLPG</t>
  </si>
  <si>
    <t xml:space="preserve">https://www.ebi.ac.uk/interpro/protein/UniProt/A0A6L5PEC6</t>
  </si>
  <si>
    <t xml:space="preserve">&gt;A0A6L5PEC6.1</t>
  </si>
  <si>
    <t xml:space="preserve">A0A6L5PEC6</t>
  </si>
  <si>
    <t xml:space="preserve">9CAUL</t>
  </si>
  <si>
    <t xml:space="preserve">EMBL:MRL67881.1 </t>
  </si>
  <si>
    <t xml:space="preserve">MSALPIIITTAGLNALPNAQNTGVSNVVIASLGVSPTQIAATAATNVIPGEVKRIAGVSGQVVADDQIYVSAADQTEDTYVVRTIGLYLDTGVLFAVYSQAAPLLEKAGPAMAVLEAAIKLSSPQANAIEFSGGGWLNPQASETVQGVLRLATEAEARAGTNTTRAVTPKGLKAAIDDFGGWVQGQITSIYQALAGKAAVGHTHVMANIDGLVAALNAKAAAAHTHVMGDITGLVDALNGKAASIHTHAMSSIDGLTQALAGKAAAAHTHVMGEINGLTEALAGKAAAAHTHVMSEITGLVAALNAKASLGAAVRFDRVFFGLANALVYADGDRLIFRAGAAGAERYFGCNTDGSFEVYNGIIKSTNGPVWDPGNFTPSTKATLGDSVTFADVRAFRGNGTGVVYLGDLLHYLFFDGANYNLPAAPLIVNGGVVWTSATFNPATKVNKAGDVLTGPLTMPEVRLKAAGTGSGSTYAALISKYYGDDNYGVGFVGWKGASGYSEVGSIDHLGRAWFNGFRVWTAENLNPASQADAAAGVAADRFITPAALWSFARNLGSPGYAVIPGTGLLLQWGISVGSIPEGETHAVLPVAFGGGCLIALANPRNPGRNINSDFYMQVVGHFADRIAFFANRANGSAGNVDGFEWIALGRVSGGTPDPAYSSGGTGGGGGGGGGGQIEV</t>
  </si>
  <si>
    <t xml:space="preserve">HTHVMANIDGLVAALNAKAAAAHTHVMGDITGLVDALNGKAASIHTHAMSSIDGLTQALAGKAAAAHTHVMG</t>
  </si>
  <si>
    <t xml:space="preserve">cluster587</t>
  </si>
  <si>
    <t xml:space="preserve">https://www.ebi.ac.uk/interpro/protein/UniProt/A0A7X5R130</t>
  </si>
  <si>
    <t xml:space="preserve">&gt;A0A7X5R130.1</t>
  </si>
  <si>
    <t xml:space="preserve">A0A7X5R130</t>
  </si>
  <si>
    <t xml:space="preserve">EMBL:NIH53744.1 </t>
  </si>
  <si>
    <t xml:space="preserve">MQKEFLVNIKGDKGDKGDANTLRIGAVVTGETGTPASAVISGTAPDQTLSLTLPRGEKGETGAGQKWEEIENLPATFPPLTHTHTVAQVTGLDAALTGKAPAVHSHALSQVNGLDAALAEKAQSIHSHETSQVAGLDAALVALESRQKVWGGLVGGQSDTQGLFTVSHSLKVTPKWVQTALKSQSNETKNQLFRLLVWGQTSTGVTLRLYNTVDGTPVQNNWVEFYLTVGA</t>
  </si>
  <si>
    <t xml:space="preserve">HTHTVAQVTGLDAALTGKAPAVHSHALSQVNGLDAALAEKAQSIHSHETSQVAGLDAALVALESRQKVWGGL</t>
  </si>
  <si>
    <t xml:space="preserve">cluster211</t>
  </si>
  <si>
    <t xml:space="preserve">https://www.ebi.ac.uk/interpro/protein/UniProt/A2DE35</t>
  </si>
  <si>
    <t xml:space="preserve">&gt;A2DE35.1</t>
  </si>
  <si>
    <t xml:space="preserve">A2DE35</t>
  </si>
  <si>
    <t xml:space="preserve">EMBL:EAY21253.1 </t>
  </si>
  <si>
    <t xml:space="preserve">MSNETASMREIQHNRQLIVQALNKNTTNFSNYSKISESLKEGNLKLTINPMTDEFLFQDNRNHTVCINPTKGTLNEKPIKELLLKADVDNKADKEYVIEKVQEEHDRADATYATKEHTHPELADKTYVDNKMSSEVTRAENEYSKKTHTHTIANITNLQETLNRKSDVGHTHTSSEITDLNVSLEKKADKNHTHTSFRNCWYRKY</t>
  </si>
  <si>
    <t xml:space="preserve">HTHTIANITNLQETLNRKSDVGHTHTSSEITDLNVSLEKKADKNHTHTSFRNCWYRKY</t>
  </si>
  <si>
    <t xml:space="preserve">cluster457</t>
  </si>
  <si>
    <t xml:space="preserve">https://www.ebi.ac.uk/interpro/protein/UniProt/A2DYF2</t>
  </si>
  <si>
    <t xml:space="preserve">&gt;A2DYF2.1</t>
  </si>
  <si>
    <t xml:space="preserve">A2DYF2</t>
  </si>
  <si>
    <t xml:space="preserve">EMBL:EAY14629.1 </t>
  </si>
  <si>
    <t xml:space="preserve">MSKETASMREIQHNRQLIVQALNKNTTNFSNYSKISESLKEGNLKLTINPMTDEFLFQDNRNHTVCINPTKGTLNEKPIDELLLKADIDNKADKEYVIEKVQEEHDRADATYATKEHTHPELADKTYVDNKMSSEVTRAENEYSKKTHTHTIANITNLQETLNRKSDVGHTHTSSEITDLNVSLEKKADKNHTHTSFTTVGIENIEGTVEETGDILLWKPPNFPQGLTSEDDITTMKYTRCRNVYVMEDENKVKFTAQDLYDKKADKTELQTLKTEILQTVYPIGSIYTSMNSTRPEVVLGFGTWTQIVDRFLYCANSSKETGGSKTISGENLPAHSHYIDLSTSQAGWHKHRFWDWSAMKKGKGYDVKDNVQFAINCFWGNTQGEGNHTHRVSGYTQTTGQSKDYMPPYMTVYAWYRIA</t>
  </si>
  <si>
    <t xml:space="preserve">HTHTIANITNLQETLNRKSDVGHTHTSSEITDLNVSLEKKADKNHTHTSFTTVGIENIEGTVEETGDILLWK</t>
  </si>
  <si>
    <t xml:space="preserve">cluster461</t>
  </si>
  <si>
    <t xml:space="preserve">https://www.ebi.ac.uk/interpro/protein/UniProt/A2E7R7</t>
  </si>
  <si>
    <t xml:space="preserve">&gt;A2E7R7.1</t>
  </si>
  <si>
    <t xml:space="preserve">A2E7R7</t>
  </si>
  <si>
    <t xml:space="preserve">EMBL:EAY11352.1 </t>
  </si>
  <si>
    <t xml:space="preserve">MERIPLDKKNIVREVLKKAEYIDWDSISARLLYSGAIRVHDIETLMSKVLYLNYTNVFKEDIEKYIEGIEFVRCHGXXXXXXXXXXXXXXXXXXXXXXXXXXXXXXXXXXIMNSLLKADVDNKADKEYVDDAIAKEEERANNAYATKEHTHPELADKTYVDNKMSSEVTRAENEYSKKTHIHSISEITNLQETLNRKSAVGHTHTIANITNLQETLNRKSDVGHTHTSSEITDLNVSLEKKADKNHTHTSFTTVAIESIEGTVDVTGGDVLYCKPPNFPQGLTSDDDITTMRNIRCKDVYVMKDEYNTKFTAQDLYDKKADKTELQTLKTEILQTLYPIGSIYTSMNSTRPEVVLGFGTWTQIVDRFLYCANSSKETGGSKTISGENLPAHSHYIDLSTSQAGWHKHRYWDWSAMTKGKGYDVKDNVQFAINCFWSNTEGGGNHTHRVSGYTQTTGQSKDYMPPYMTVYAWYRNA</t>
  </si>
  <si>
    <t xml:space="preserve">HTHTIANITNLQETLNRKSDVGHTHTSSEITDLNVSLEKKADKNHTHTSFTTVAIESIEGTVDVTGGDVLYC</t>
  </si>
  <si>
    <t xml:space="preserve">https://www.ebi.ac.uk/interpro/protein/UniProt/A2E9H7</t>
  </si>
  <si>
    <t xml:space="preserve">&gt;A2E9H7.1</t>
  </si>
  <si>
    <t xml:space="preserve">A2E9H7</t>
  </si>
  <si>
    <t xml:space="preserve">EMBL:EAY10741.1 </t>
  </si>
  <si>
    <t xml:space="preserve">MSNETASMREIQHNRQLIIQALNKNTTNFSNYSKISESLKEGNLKLTLNPMTDEFLFQDNKNHTVCINPTKGTLNEKPIKELLLKADVDNKADKTYVDDAIAKEEERADKAYATKEHTHPELADKTYVDNKMSSEVTRAENEYSKKTHTHSISDITNLNVSLEEKADKGLVASKLEKKADKEYVDEKDNEMKERVDWYHEWTSKILKSKADTGWVSGCLDLKADKTYVNDELEKKADKNHTHTIANITNLQETLNRKSDVGHTHSISEITDLQETLNRKSDVGHTHTIANITNLQETLETKADKTYVNEIYQSLVGTKNIETIVGDFSFNEENKYFRWQFVHSLKNGIRYKLIPKNNNEMYVSYKKNDGTQVKVPLDNNCYLNLYGDEQKKYFRVYEMTDMTLPDPAPAPYYYDYGVDVRTLHTNEQKQILYLEYYRYKRYNAIEKTRIVYYYTDDRNKYYSQDFTYPENIRLYYKKYSDTNQKKPEMVALYFKVSIQVLGTAALRSTLFNITLPNITLNIYKTVNVYFTIQTTTLI</t>
  </si>
  <si>
    <t xml:space="preserve">HTHTIANITNLQETLNRKSDVGHTHSISEITDLQETLNRKSDVGHTHTIANITNLQETLETKADKTYVNEIY</t>
  </si>
  <si>
    <t xml:space="preserve">https://www.ebi.ac.uk/interpro/protein/UniProt/A2EC04</t>
  </si>
  <si>
    <t xml:space="preserve">&gt;A2EC04.1</t>
  </si>
  <si>
    <t xml:space="preserve">A2EC04</t>
  </si>
  <si>
    <t xml:space="preserve">EMBL:EAY09779.1 </t>
  </si>
  <si>
    <t xml:space="preserve">MSNETASMREIQHNRQLIMQALNKNTTNFSNYAKISESLKEGNLKLTINPMTDEFLFQDNKNHTVCINPTKGTLNEKPINELLLKADVDNKADKEYVDDAIAKEEERANNAYATKEHTHPELADKTYVDNKMSSEVTRAENEYSKKTHTHSISDITNLQETLNRKSDVGHTHTIANITNLQETLNRKSAVGHTHSISDITNLQETLNRKSDVGHTHTIANITNLQETLNRKSAVGHTHSISEITDLNVSLENKADKTYVASVLVKKADKEYVNEKDNEIIERVEWYHERTMKTFKFKADTGWVSECLDLKADKTYVNDELEKKADKTYVNEIYQSLVGTKNIETIVGDFSFNEENKYFRWQFVQSLENGTRYKLIPKNNNEMYVSYKKNDGTQVKVPLDNNRYLNLYGDEQKKYLRVYEMADMTLPDPAPAPYYYDYGDDDKTPHVDPKKQTLYLEYYRYKRYNAIEKTRIVYYYEDDRNKYYSQDFTYPENIRLYYKKYSDTNQKKPEIVALYFKFKRDNPIISHMFDLMNPVGSIYTSMEARGPQVMFGVGAWERILERFLYCANSPKETGGSKTISVDNLPPHSHSGTTSSNGNHSHRVCKQGYNTVSQTSMQIQVMSRSHFPNDPVDWNGMWTDTTGNHQHTFTTTSTGLGKKYMPRYMTVCAWYRIA</t>
  </si>
  <si>
    <t xml:space="preserve">cluster508</t>
  </si>
  <si>
    <t xml:space="preserve">https://www.ebi.ac.uk/interpro/protein/UniProt/A2EC68</t>
  </si>
  <si>
    <t xml:space="preserve">&gt;A2EC68.1</t>
  </si>
  <si>
    <t xml:space="preserve">A2EC68</t>
  </si>
  <si>
    <t xml:space="preserve">EMBL:EAY09745.1 </t>
  </si>
  <si>
    <t xml:space="preserve">MSNETASMREIQHNRQLIIQALNKNTTNFSNYSKISESLKEGNLKLTLNPMTDEFLFQDKKNNTVCINPTKGTLNEKPINELLLKADVDNKADKEYVIEKVQEEHDRADATYATKEDVENKADKETVDMLAQTVSSHTRGLMEDGQQLKELEKGVTELRNTKADSKWIAGYVDATKEYIFAWTEGTYSKKTHTHSISEITDLQETLETKANKTHTHTIANITNLQETLNRKSDVGHTHSISEITDLNVSLEKKADKNHTHDFFATVGIENIEGTVEGADGTGGDVLYWKPPNFPQGLTSEEDITTMKYIRCRNVYVMKDENKVKFTAQDLYDKKADKTELQTLKIEILQTLYPIGSIYTSMNSTRPEVVLGVGAWEQIVDRFLYCANSSKETGGSKTISGENLPAHSHYIDLSTSQAGWHKHKFWDWSAMTKGKGYDVKDNVQFAINCFWGNTQGDGNHTHFVSGYTQTTGQSKDYMPPYMTVYAWYRIA</t>
  </si>
  <si>
    <t xml:space="preserve">HTHSISEITDLQETLETKANKTHTHTIANITNLQETLNRKSDVGHTHSISEITDLNVSLEKKADKNHTHDFF</t>
  </si>
  <si>
    <t xml:space="preserve">cluster482</t>
  </si>
  <si>
    <t xml:space="preserve">https://www.ebi.ac.uk/interpro/protein/UniProt/A2EJ85</t>
  </si>
  <si>
    <t xml:space="preserve">&gt;A2EJ85.1</t>
  </si>
  <si>
    <t xml:space="preserve">A2EJ85</t>
  </si>
  <si>
    <t xml:space="preserve">EMBL:EAY07237.1 </t>
  </si>
  <si>
    <t xml:space="preserve">MSKETASMREIQHNRQLIVQALNKNTTNFSNYSKISESLKEGNLKLTMNPMTDEFLFQDNKNHTVCINPTKGTLNEKPIDELLLKADIDNKADKEYVIEKVQEEHDRADATYATKEDVEKKADKTYVDNKMSSEVTRAENEYSKKTHTHTIANITNLQETLETKANKTHTHTIANITNLQETLNRKSDVGHTHTSSEITDLNVSLEKKADKNHTHTSFTTVGIENIEGTVEGADGTGGDALYWKPPNFPQGLTSEEDITTMKYTRCRNVYVMEDENNVKFTAQDLYDKKADKTELQTLKTEILQTVYPIGSIYTSMNSTRPEVVLGFGTWTQIVDRFLYCANSSKETGGSKTISGANLPAHSHYVSLTTSQEGGHRHKYWDWTGMTKGKGYDVKDNVQFAINCFLSNTEVGGNHTHFVSGYTQTTGQSKDYMPPYMTVYAWYRIA</t>
  </si>
  <si>
    <t xml:space="preserve">HTHTIANITNLQETLETKANKTHTHTIANITNLQETLNRKSDVGHTHTSSEITDLNVSLEKKADKNHTHTSF</t>
  </si>
  <si>
    <t xml:space="preserve">https://www.ebi.ac.uk/interpro/protein/UniProt/A2EPS4</t>
  </si>
  <si>
    <t xml:space="preserve">&gt;A2EPS4.1</t>
  </si>
  <si>
    <t xml:space="preserve">A2EPS4</t>
  </si>
  <si>
    <t xml:space="preserve">EMBL:EAY05335.1 </t>
  </si>
  <si>
    <t xml:space="preserve">MQALNKNTTNFSNYSKISESLKEGNLKLTLNPLTDEFLFQDKKNNTVCINPTKGTLNEKPINELLLKADVDNKADKEYVDDAIAKEEERANNAYATKEHTHPELADKTYVDNKMSSEVTRAENEYSKKTHTHSISDITNLQETLETKANKTHTHTIANITNLQETLNRKSDVGHTHTIANITNLQETLNTKANKTHTHSISDITNLQETLNTKANKTHTHTSFTTFTADDITLNTTLPSKGPTIPPATSLVDTLISNDNSIMHLRQELNVLKQILPKLIYPVGSLYVSMNSTRPEVVLGFGTWTQIVDRFLYCANSSKETGGSKRDWDKVAIRHFL</t>
  </si>
  <si>
    <t xml:space="preserve">https://www.ebi.ac.uk/interpro/protein/UniProt/A2F4D6</t>
  </si>
  <si>
    <t xml:space="preserve">&gt;A2F4D6.1</t>
  </si>
  <si>
    <t xml:space="preserve">A2F4D6</t>
  </si>
  <si>
    <t xml:space="preserve">EMBL:EAY00256.1 </t>
  </si>
  <si>
    <t xml:space="preserve">MSNETASMREIQHNRQLIIQALNKNTTNFSNYSKISESLKEGNLKLTINPMTDEFLFQDKKNNTVCINPTKGTLNEKPINELLLKADVDNKADKEYVDDAIAKEEERANNAYATKEHTHPELADKTYVDNKMSSEVTRAENEYSKKTHIHSISDITNLQETLETKANKTHTHTIANITNLQETLNRKSDVGHTHTIANITNLQETLNRKSDVGHTHTIANITNLQETLNRKSDVGHTHKSFTTVRADDIILNFDLGSSAPLENPSTSVKDTLNNLDNSCRNIEDHARNFEAYELPTMLDKKADKTELQTLKTEILQTLYPIGSIYTSMNSTRPETVLGFGTWTQIVDRFLYCANSSKETGGSKTISGENLPAHSHYIDLSTSQAGWHSHRFWDWSGMTKGKGYDVKEDVKFAINCYWNNTEGGGYHTHRVSGYTQTTGQSKDYMPPYMTVYAWYRNA</t>
  </si>
  <si>
    <t xml:space="preserve">HTHTIANITNLQETLNRKSDVGHTHTIANITNLQETLNRKSDVGHTHTIANITNLQETLNRKSDVGHTHKSF</t>
  </si>
  <si>
    <t xml:space="preserve">https://www.ebi.ac.uk/interpro/protein/UniProt/A2F5Y2</t>
  </si>
  <si>
    <t xml:space="preserve">&gt;A2F5Y2.1</t>
  </si>
  <si>
    <t xml:space="preserve">A2F5Y2</t>
  </si>
  <si>
    <t xml:space="preserve">EMBL:EAX99707.1 </t>
  </si>
  <si>
    <t xml:space="preserve">MSNETASMREIQHNRQLIMQALNKNTTNFSNYSKISESLKEGNLKLTLNPMTDEFLFQDNKNHTVCINPTKGTLNEKPINELLLKADVDNKADKEYVDDAIAKEEERANNAYATKEHTHPELADKTYVDNKMSSEVTRAENEYSKKTHTHSISEITDLQETLNSKSAVGHTHTIANITNLQETLNSKSDVGHTHTIANITNLQETLNRKSDVGHTHTSFTTVAIESIEGTVEETGGDVLYCKPPNFPQGLTSDDDITTMRNIRCKDVYVMKDEHNIKFTAQDLYDKKADKTELQTLKTEILQTLYPIGSIYTSMNSTNPETVLGFGTWTQIVDRFLYCANSSKETGGSKTISGENLPAHSHYIDLSTSQAGWHKHKFWDWSAMTKGKGYDVKDNVQFAINCFWGNTQGDGNHTHRVSGYTQTTGQSKEYMPPYMTVYAWYRIA</t>
  </si>
  <si>
    <t xml:space="preserve">HTHSISEITDLQETLNSKSAVGHTHTIANITNLQETLNSKSDVGHTHTIANITNLQETLNRKSDVGHTHTSF</t>
  </si>
  <si>
    <t xml:space="preserve">https://www.ebi.ac.uk/interpro/protein/UniProt/A2F9I4</t>
  </si>
  <si>
    <t xml:space="preserve">&gt;A2F9I4.1</t>
  </si>
  <si>
    <t xml:space="preserve">A2F9I4</t>
  </si>
  <si>
    <t xml:space="preserve">EMBL:EAX98413.1 </t>
  </si>
  <si>
    <t xml:space="preserve">MSNETASMREIQHNRQLIIQALNKNTTNFSNYSKISESLKEGNLKLTLNPMTDEFLFQDNKNHTVCINPTKGTLNEKPINELLLKTDVDNKADKEYVDDAIAKEEERANKAYATKEHTHPELADKTYVDNKMSSEVTRAENEYSKKTHIHSISDITNLQETLNRKSAVGHTHTIANITNLQETLNRKSAVGHTHTSSEITDLNISLEKKADKNHTHEFFTTVGIESIEGTVEEPDGDVLYWKPPNFPQGLTSDENITTMKYIRCRNVYVMEDENKVKFTAQDLYDKKADKTELQTLKTEILQTLYPIGSIYTSMNSTRPEVVLGFGTWTQIVDRFLYCANSSKETGGSKTISGENLPAHSHYIDLSTSQAGWHKHRYWDWSAMTKGKGYDVKDNVKFAINCYWSNTEGGGNHTHRVSGYTQTTGQSKDYMPPYMTVYAWYRIA</t>
  </si>
  <si>
    <t xml:space="preserve">HTHTIANITNLQETLNRKSAVGHTHTSSEITDLNISLEKKADKNHTHEFFTTVGIESIEGTVEEPDGDVLYW</t>
  </si>
  <si>
    <t xml:space="preserve">https://www.ebi.ac.uk/interpro/protein/UniProt/A2FD93</t>
  </si>
  <si>
    <t xml:space="preserve">&gt;A2FD93.1</t>
  </si>
  <si>
    <t xml:space="preserve">A2FD93</t>
  </si>
  <si>
    <t xml:space="preserve">EMBL:EAX97095.1 </t>
  </si>
  <si>
    <t xml:space="preserve">MSKETASMREIQHNRQLILQALNKNTTNFSNYSKISESLKEGNLKLTINPMTDEFLFQDNKNHTVCVNPTKGTLNEKPISELLLKADIDNKADKEYVDATKDYILAWTERTYPQKHHTHNIYDVDELQEKLDGKADKNHTHTIANITNLQETLNRKSDVGHTHTSSEITDLNVSLEKKADKNHTHDFFATVGIENIEGTVEGADGTGGDALYWKPPNFPQGLTSDEDITTMKYIRCRNVYVMKDENNVKFTAQDLYDKKADKTELQTLKTEILQTVYPIGSIYTSMNSTRPEVVLGFGTWTQIVDRFLYCANSSKETGGSKTISGANLPAHSHYINLSTSEAGLHRHKYWGWSTMTKGKGYDVKDNVQFAINGSWDDTWREGDHTHRVSGYTQTTGQSKDYMPPYMTVYAWYRNA</t>
  </si>
  <si>
    <t xml:space="preserve">HTHNIYDVDELQEKLDGKADKNHTHTIANITNLQETLNRKSDVGHTHTSSEITDLNVSLEKKADKNHTHDFF</t>
  </si>
  <si>
    <t xml:space="preserve">https://www.ebi.ac.uk/interpro/protein/UniProt/A2FEE1</t>
  </si>
  <si>
    <t xml:space="preserve">&gt;A2FEE1.1</t>
  </si>
  <si>
    <t xml:space="preserve">A2FEE1</t>
  </si>
  <si>
    <t xml:space="preserve">EMBL:EAX96728.1 </t>
  </si>
  <si>
    <t xml:space="preserve">MSNETASMREIQHNRQLIIQALNKNTTNFSNYSKISESLKEGNLKLTLNPMTDEFLFQDKKNHTVCINPTKGTLNEKPIKELLLKADVDNKADKTYVDDAIAKEEERADKAYATKEHTHPELADKTYVDNKMSSEVTRAENEYSKKTHIHSISDITNLQETLETKANKTHTHTIANITNLQETLNRKSDVGHTHTIANITNLQETLNSKSDVGHTHSISEITDLNVSLEKKADKTELQTLKTEILQTLYPVGSLYVSMNSTRPEVVLGFGTWKQIVDKFLYCARYSKQTGGSKKIKEANLPPHTHTGTTNTTGNHSHSITKRGYINLAAGSDRWGMNRYDITTDPVDSSTGIFCGTAGNHSHTFTTNPTGSGKDYMPPFVTVFAWYRNA</t>
  </si>
  <si>
    <t xml:space="preserve">HTHTIANITNLQETLNRKSDVGHTHTIANITNLQETLNSKSDVGHTHSISEITDLNVSLEKKADKTELQTLK</t>
  </si>
  <si>
    <t xml:space="preserve">https://www.ebi.ac.uk/interpro/protein/UniProt/A2FGZ0</t>
  </si>
  <si>
    <t xml:space="preserve">&gt;A2FGZ0.1</t>
  </si>
  <si>
    <t xml:space="preserve">A2FGZ0</t>
  </si>
  <si>
    <t xml:space="preserve">EMBL:EAX95849.1 </t>
  </si>
  <si>
    <t xml:space="preserve">MSSEVTRAENEYSKKTHIHYINQIPSLKETLETKADKTHTHSISDITNLQETLNRKSAVGHTHSISDITNLQETLNTKANKTHTHSISDLTNLQETLNTKANKTHTHTSFTTFTADDITLNTTLPSKGPTIPPATSLVDTLISNDNSIMHLRQELNVLKQILPNLIYPVGSLYVSMNSTRPEVVLGFGTWTQIVDRFLYCANSSKETGGSKTISGANLPAHSHYIDLSTSQAGWHSHRYIGWSGMTKGKGYDVKDDVKFAINCYWSDTQGDGNHTHFVSGYTQTTGQSKDYMPPYMTVYAWYRNA</t>
  </si>
  <si>
    <t xml:space="preserve">cluster507</t>
  </si>
  <si>
    <t xml:space="preserve">https://www.ebi.ac.uk/interpro/protein/UniProt/A2FLE2</t>
  </si>
  <si>
    <t xml:space="preserve">&gt;A2FLE2.1</t>
  </si>
  <si>
    <t xml:space="preserve">A2FLE2</t>
  </si>
  <si>
    <t xml:space="preserve">EMBL:EAX94292.1 </t>
  </si>
  <si>
    <t xml:space="preserve">MSNETASMREIQHNRQLIIQALNKSTTNFSNYSKISESLKEGSLKLTLNPMTDEFLFQDNKNHTVCINPTKGTLNEKPIDELLLKADVDNKADKEYVDDAIAKEEERANKAYATKEDVEKKADKTYVDDELACVASALVKKAYKEYVDEKDNEIKERVDWYHERTTKILKGKANTGWVSGCLDLKADKNHTHTIANITNLQETLNRKSDVGHTHTIANITNLQEKLDDKADKNHTHNFFSTVGIESILGTIEETGGGGLYFKPPNFPQGLTSDKDIRCRNVYVMEDEKKVKFTAQDLYDKKADKTELQTLKTEILQTIYPVGSIYTSMNSTRPETVLGFGTWTQILERFLYCANSSKETGGSKTISGENLPAHSHYIDLSTSQAGWHKHRYWDWSGMTKGKGYDVKDNVKFAIDCYWSNTEGGGNHTHRVSGYTQTTGRGKKYMPPYMTVCAWYRIA</t>
  </si>
  <si>
    <t xml:space="preserve">HTHTIANITNLQETLNRKSDVGHTHTIANITNLQEKLDDKADKNHTHNFFSTVGIESILGTIEETGGGGLYF</t>
  </si>
  <si>
    <t xml:space="preserve">cluster451</t>
  </si>
  <si>
    <t xml:space="preserve">https://www.ebi.ac.uk/interpro/protein/UniProt/A2FLH8</t>
  </si>
  <si>
    <t xml:space="preserve">&gt;A2FLH8.1</t>
  </si>
  <si>
    <t xml:space="preserve">A2FLH8</t>
  </si>
  <si>
    <t xml:space="preserve">EMBL:EAX94228.1 </t>
  </si>
  <si>
    <t xml:space="preserve">MSKETASMREIQHNRQLILQALNKNTTNFSNYSKISESLKEGNLKLTLNPMTDEFLFQDSKNHTVCINPTKGTLNEKPISELLLKADVGNKADKEYVIEKVQEEHDRADATYATKEHTHPELADKTYVDNKMSSEVTRADKEYSKKTHTHTIANITNLQETLNRKSDVGHTHTIANITNLQETLNRKSDVGHTHTIANITNLQEKLDGKADKNHTHTIANITNLQETLNRKSDVGHTHTSFTTFTADDITLNTTLPSKAPTIPPATSLVDTLISNDNSIIHLRQELNVLKQILPNLIYPVGSLYVSMNSTKPEVVLGFGTWTQIVDRFLYCANSSKETGGSKTISGENLPAHSHYVDLTTSLEGWHKHRYWDWSRMTKGKGYDVKDDVDFAINCYWDDTQGGGSHTHRVSGYTQTTGQSKDYMPPYMTVYAWYRNA</t>
  </si>
  <si>
    <t xml:space="preserve">HTHTIANITNLQETLNRKSDVGHTHTIANITNLQETLNRKSDVGHTHTIANITNLQEKLDGKADKNHTHTIA</t>
  </si>
  <si>
    <t xml:space="preserve">https://www.ebi.ac.uk/interpro/protein/UniProt/A2FNB8</t>
  </si>
  <si>
    <t xml:space="preserve">&gt;A2FNB8.1</t>
  </si>
  <si>
    <t xml:space="preserve">A2FNB8</t>
  </si>
  <si>
    <t xml:space="preserve">EMBL:EAX93614.1 </t>
  </si>
  <si>
    <t xml:space="preserve">MSNETASMREIQHNRQLIIQALNKNTTNFSNYSKISESLKEGNLKLTLNPMTNEFLFQDNKNHTVCINPTKGTLNEKPIKELLLKADVDNKADKEYVIEKVQEEHDRADATYATKEHTHPELADKTYVDNKMSSEVTRAENEYSKKTHTHSISDITNLQETLETKANKTHTHTIANITNLQETLNSKSDVGHTHTSFTTVAIESIEGTVEEPDGDVLYCKPPNFPQGLTSDDDITTMRNIRCKDVYVMKDEHNIKFTAQDLYDKKADKNHTHTSFTTFTADDITLNTTCQVKLQQYPGNKSVDTLISNDNSIIHLRQELNVLKQILPNLIYPVGSIYTSMNSTRPEVVLGFGTWTQIVDRFLYCANSSKETGGSKTISGENLPAHSHYIDLSTSRAGLHKHNFWDWSAMKKGKGYDVKDDVKFAINCFWGNTQGDGNHTHRVSGYTQTTGQSKDYMPPYMTVYAWYRIA</t>
  </si>
  <si>
    <t xml:space="preserve">cluster502</t>
  </si>
  <si>
    <t xml:space="preserve">https://www.ebi.ac.uk/interpro/protein/UniProt/A2FVA7</t>
  </si>
  <si>
    <t xml:space="preserve">&gt;A2FVA7.1</t>
  </si>
  <si>
    <t xml:space="preserve">A2FVA7</t>
  </si>
  <si>
    <t xml:space="preserve">EMBL:EAX91147.1 </t>
  </si>
  <si>
    <t xml:space="preserve">MSNETASMREIQHNRQLIIQALNKNTTNFSNYSKISESLKEGSLKLTLNPMTDEFLFQDNKNHTVCINPTKGTLNEKPIKELLLKADVDNKADKEYVIEKVQEEHDRADATYATKEDVEKKADKETVDMLAQTVSSHDKALMEDGQQLKELEKGVTELRNTKADSTWIVGYVNATKEYIFKWTEGTYPQKQHTHSISDITNLQETLNRKSDVGHTHTIANITNLQETLNRKSDVGHTHTSFTTFTADDIVLNFDLGSSAPSENPSTSVKDTLNNLVNSCRNIEDHARNFEAYELPTMLDKKADKTELQTLKTEILQTIYPVGSIYTSMNSTRPEVVLGFGTWTQIVDRFLYCANSSKETGGSKTISGENLPAHSHYIDLSTSQAGWHKHRFWDWSAMKKGKGYDVKDDVQFAINCFWGSTQGDGNHTHRVSGYTQTTGQSKDYMPPYMTVYAWYRNA</t>
  </si>
  <si>
    <t xml:space="preserve">HTHSISDITNLQETLNRKSDVGHTHTIANITNLQETLNRKSDVGHTHTSFTTFTADDIVLNFDLGSSAPSEN</t>
  </si>
  <si>
    <t xml:space="preserve">cluster455</t>
  </si>
  <si>
    <t xml:space="preserve">https://www.ebi.ac.uk/interpro/protein/UniProt/A2FVF7</t>
  </si>
  <si>
    <t xml:space="preserve">&gt;A2FVF7.1</t>
  </si>
  <si>
    <t xml:space="preserve">A2FVF7</t>
  </si>
  <si>
    <t xml:space="preserve">EMBL:EAX91096.1 </t>
  </si>
  <si>
    <t xml:space="preserve">MSNETASMREIQHNRQLIIQALNKNTTNFSNYSKISESLKEGNLKLTLNPMTDEFLFQDNKNHTVCINPTKGTLNEKPISELLLKADVDNKADKTYVDDAIAKEEERANNAYATKEHTHPELADKTYVDNKMSSEVTRAENEYSKKTHIHYINQIPSLKETLETKADKTHTHTIVNITNLQETLNSKSAVGHTHSISDITNLQLTLNRKSDVGHTHTIANITNLQLTLNRKSELVYLSRVLWHCAPPYTT</t>
  </si>
  <si>
    <t xml:space="preserve">HTHTIVNITNLQETLNSKSAVGHTHSISDITNLQLTLNRKSDVGHTHTIANITNLQLTLNRKSELVYLSRVL</t>
  </si>
  <si>
    <t xml:space="preserve">cluster476</t>
  </si>
  <si>
    <t xml:space="preserve">https://www.ebi.ac.uk/interpro/protein/UniProt/A2FZ45</t>
  </si>
  <si>
    <t xml:space="preserve">&gt;A2FZ45.1</t>
  </si>
  <si>
    <t xml:space="preserve">A2FZ45</t>
  </si>
  <si>
    <t xml:space="preserve">EMBL:EAX89816.1 </t>
  </si>
  <si>
    <t xml:space="preserve">MSKETASMREIQHNRQLILQALNKNTTNFSNYSKISESLKEGNLKLTLNPLTDEFLFQDSKNHTVCVNPTKGTLNEKPIDELLLKADVDNKADKEYVIEKVQEEHDRADATYATKEHTHPELADKTYVDNKMSSEVTRAENEYSKKTHTHTIANITNLQETLNRKSDVGHTHTIANITNLQETLNSKSAVGHTHTIANITNLQETLNSKSAVDXXXXXXXXXXXXXXXXXXXXXXXXXXXXXXXXXXFFSIFVRSCLIFVRNCL</t>
  </si>
  <si>
    <t xml:space="preserve">HTHTIANITNLQETLNRKSDVGHTHTIANITNLQETLNSKSAVGHTHTIANITNLQETLNSKSAVDXXXXXX</t>
  </si>
  <si>
    <t xml:space="preserve">cluster506</t>
  </si>
  <si>
    <t xml:space="preserve">https://www.ebi.ac.uk/interpro/protein/UniProt/A2G4T3</t>
  </si>
  <si>
    <t xml:space="preserve">&gt;A2G4T3.1</t>
  </si>
  <si>
    <t xml:space="preserve">A2G4T3</t>
  </si>
  <si>
    <t xml:space="preserve">EMBL:EAX87827.1 </t>
  </si>
  <si>
    <t xml:space="preserve">MSNETASMREIQHNRQLIIQALNKNTTNFSNYSKISESLKEGNLKLTLNPMTDEFLFQDNKNHTVCINPTKGTLNEKPIKELLLKADVDNKADKTYVIEKVQEEHDRADATYATKDDVENKADKETVDMLAQTVSSHDRALMEDGQQLKELEKGVTELRNTKADSTWIAGYVDATKEYIFKWTEGTYPQKQHTHSISDITNLQETLNKKSDVGHTHTIANITNLQETLNRKSDVGHTHTSFTTVAIENIEGTVEEPDGDVLYWKPPNFPQGLTSDDDITTMRNIRCKDVYVMKDEHNIKFTAQDLYEKKADKTELQTLKTEILQTLYPIGSIYTSMNSTRPEVVLGFGTWTQIVDRFLYCANSSKETGGSKTISGENLPAHSHYIDLSTSQAGWHKHRFWDWSAMKKGKGYDVKDDVQFAINCFWGNTQGDGNHTHRVSGYTQTTGQSKDYMPPYMTVYAWYRNA</t>
  </si>
  <si>
    <t xml:space="preserve">HTHSISDITNLQETLNKKSDVGHTHTIANITNLQETLNRKSDVGHTHTSFTTVAIENIEGTVEEPDGDVLYW</t>
  </si>
  <si>
    <t xml:space="preserve">https://www.ebi.ac.uk/interpro/protein/UniProt/A2G5K0</t>
  </si>
  <si>
    <t xml:space="preserve">&gt;A2G5K0.1</t>
  </si>
  <si>
    <t xml:space="preserve">A2G5K0</t>
  </si>
  <si>
    <t xml:space="preserve">EMBL:EAX87561.1 </t>
  </si>
  <si>
    <t xml:space="preserve">MTDEFLFQDKKNNTVCINPTKGTLNEKPINELLLKADVDNKADKEYVDDAIAKEEERANNAYATKEHTHPELADKTYVDNKMSSEVTRAENEYSKKTHTHSISDITNLQETLNRKSAVGHTHTIANITNLQETLETKANKTHTHSISEITDLNVSLEKKADKEYVASKLEKKADKEYVDEKDNEIKERVEWYHEWTSKIFKSKADTGWVSGCLDLKADKTYVNDELEKKADKTHTHTSFTTFTADDITLNTTLPNKGPTIPPATSLVDTLISNDNSIMHLRQELNVLKQILPNLIYPVGSLYVSMNSTRPEVVLGFGTWTQIVDRFLYCANSSKETGGSKTISGANLPAHSHYIDLSTSQAGWHKHRYWDWSAMTKGKGYDVKDNVKFAINCYWSNTEGGGNHTHHVSGYTQTTGQSKEYMPPYMTVYAWYRIA</t>
  </si>
  <si>
    <t xml:space="preserve">HTHSISDITNLQETLNRKSAVGHTHTIANITNLQETLETKANKTHTHSISEITDLNVSLEKKADKEYVASKL</t>
  </si>
  <si>
    <t xml:space="preserve">cluster465</t>
  </si>
  <si>
    <t xml:space="preserve">https://www.ebi.ac.uk/interpro/protein/UniProt/A2G7T5</t>
  </si>
  <si>
    <t xml:space="preserve">&gt;A2G7T5.1</t>
  </si>
  <si>
    <t xml:space="preserve">A2G7T5</t>
  </si>
  <si>
    <t xml:space="preserve">EMBL:EAX86779.1 </t>
  </si>
  <si>
    <t xml:space="preserve">MSKETASMREIQHNRQLIIQALNKNTTNFSNYSKISESLKEGNLKLTLNPLTDEFLFQDSKNHTVCINPTKGTLNEKPISELLLKADVGNKADKEYVIEKVQEEHDRADATYATKEHTHPELADKTYVDNKMSSEVTRAENEYSKKTHIHTIANITNLQETLNRKSDVGHTHSISEITDLNVSLEKKADKTYVNSELEEKVDRGCMASALVKKADKEYVDEKDNEIKERVEWYNERTSKILEGKANTGWVSGCLDLKADKNHTHTIANITNLQEKLDGKADKNHTHTIANITNLQETLNRKSDVGHTHSFFSTVGIESILGTIEKLVGVDYILNLLTFQKV</t>
  </si>
  <si>
    <t xml:space="preserve">HTHTIANITNLQEKLDGKADKNHTHTIANITNLQETLNRKSDVGHTHSFFSTVGIESILGTIEKLVGVDYIL</t>
  </si>
  <si>
    <t xml:space="preserve">cluster449</t>
  </si>
  <si>
    <t xml:space="preserve">https://www.ebi.ac.uk/interpro/protein/UniProt/A2GA32</t>
  </si>
  <si>
    <t xml:space="preserve">&gt;A2GA32.1</t>
  </si>
  <si>
    <t xml:space="preserve">A2GA32</t>
  </si>
  <si>
    <t xml:space="preserve">EMBL:EAX85981.1 </t>
  </si>
  <si>
    <t xml:space="preserve">MSKDIASMREIQHNRQLIMQALNKNTTNFSNYSKISESLKEGNLKLTLNPMTDEFLFQDNKNHTVCINPTKGTLNEKPINELLLKADVDNKADKEYVDDAIAKEEERANNAYATKEHTHPELADKTYVDNKMSSEVTRAENEYSKKTHTHSISEITDLQETLNRKSAVGHTHSISEIKDLQETLNRKSAVGHTHSISEITDLQETLNRKSAVGHTHSISEITDLNVSLEKKADKTYVNGIYQSLIGTTKNIETIVGDFSFNEENKYFRWQFVHSLKNGIRYKLIPKNNNEMYVSYIKNNGTQVKVPLDNNCYLNLYGDEQKKYFRVYEMADMTLPDPAPAPYYYDYVDDEGTLHADEQKQTLYLDYYRYKRYNAIEKTRIVYYYIDDRNKYYSQDFTYPENIRLYYKKYSDTNQKKPEIVALYFKFKRDNPIISHMFDLMNPVGSIYTSMDARGPQVMFGVGAWEQIVDRFLYCANSSKETGGSKKIKEANLPPHTHTGTTNFSGDHSHSLRDHPLYNSEYYAGNDVLSPDYNHSAKKTFRPTEPGGNHVHTFTTNPTGQSKDYMPPYMTVYAWYIIA</t>
  </si>
  <si>
    <t xml:space="preserve">HTHSISEITDLQETLNRKSAVGHTHSISEIKDLQETLNRKSAVGHTHSISEITDLQETLNRKSAVGHTHSIS</t>
  </si>
  <si>
    <t xml:space="preserve">https://www.ebi.ac.uk/interpro/protein/UniProt/A2GBA8</t>
  </si>
  <si>
    <t xml:space="preserve">&gt;A2GBA8.1</t>
  </si>
  <si>
    <t xml:space="preserve">A2GBA8</t>
  </si>
  <si>
    <t xml:space="preserve">EMBL:EAX85558.1 </t>
  </si>
  <si>
    <t xml:space="preserve">MSKDIASIREIQHNRQLIMQALNKNTTNFSNYSKISESLKEGNLKLTINPMTDEFLFQDNKNHTVCINPTKGTLNEKPINELLLKADVDNKADKEYVDDAIAKEEERANNAYATKEHTHPELADKTYVDNKMSSEVTRAENEYSKKTHIHSISDITNLQETLETKANKTHTHSISDITNLQETLNRKSAVGHTHTIANITNLQETLNRKSAVGHTHTIANITNLQETLETKANKTHTHSISDITNLQETLNRKSDVGHTHTIANITNLQETLETKADKTYVNEIYQSLVGTKNIETIVGDFSVNEENKYFRWQFVHSLKNGIRYKLIPKNNNEMYVSYIKNDGTQVKVPLDNNCYLNLYGDEQKKYLRVYEMTDMTLPDPSPVPHYYDYGVDARVDPKKQTLYLEYYRYKRYNAIEKTRIVYYYEDDRNKYYSQDFTHPENIRLYYKKYSDTNQKKPEIVALYFKFKRDNPIISHMFDLMNPVGSIYTSMEARGPQVMFGVGAWEQIVDRFLYCANSSKETGGSKTISGENLPAHSHYIDLSTSQAGWHKHKFWDWSAMTKGKGYDVKDNVQFAINCFWGNTQGDGNHTHRVTGYTQTTGQSKEYMQPYMTVYAWYRIA</t>
  </si>
  <si>
    <t xml:space="preserve">HTHSISDITNLQETLNRKSAVGHTHTIANITNLQETLNRKSAVGHTHTIANITNLQETLETKANKTHTHSIS</t>
  </si>
  <si>
    <t xml:space="preserve">cluster477</t>
  </si>
  <si>
    <t xml:space="preserve">https://www.ebi.ac.uk/interpro/protein/UniProt/A2GBK9</t>
  </si>
  <si>
    <t xml:space="preserve">&gt;A2GBK9.1</t>
  </si>
  <si>
    <t xml:space="preserve">A2GBK9</t>
  </si>
  <si>
    <t xml:space="preserve">EMBL:EAX85461.1 </t>
  </si>
  <si>
    <t xml:space="preserve">MSNETASMREIQHNRQLIMQALNKNTTNFSNYAKISESLKEGNLKLTINPMTDEFLFQDNKNNTVCINPTKGTLNEKPINELLLKADVDNKADKTYVDNKMSSEVTRANNAYATKEHTHPELADKTYVDNKMSSEVTRAENEYSKKTHTHYISDITNLQETLETKANKTHTHSISDITNLQETLNTKANKTHTHNISDVNELQEKLDDIMHLRQEVNVLKQILPNLIYPVGSLYVSMNSTRPEVVLGFGTWTQIVDMFLYCANSSKETGGSKTISGENLPAHSHYIRLTTSQSGWHKHRYWDWSGMTKGQGYDVKDDVKFAINCYWSDTQGEGIHTHFVTGYTHTTGQSKEYMPPYMTVYAWYRIA</t>
  </si>
  <si>
    <t xml:space="preserve">HTHYISDITNLQETLETKANKTHTHSISDITNLQETLNTKANKTHTHNISDVNELQEKLDDIMHLRQEVNVL</t>
  </si>
  <si>
    <t xml:space="preserve">https://www.ebi.ac.uk/interpro/protein/UniProt/A2GCV1</t>
  </si>
  <si>
    <t xml:space="preserve">&gt;A2GCV1.1</t>
  </si>
  <si>
    <t xml:space="preserve">A2GCV1</t>
  </si>
  <si>
    <t xml:space="preserve">EMBL:EAX85013.1 </t>
  </si>
  <si>
    <t xml:space="preserve">MSKDIASIREIQHNRQLIMQALNKNTTNFSNYSKISESLKEGNLKLTLNPMTDEFLFQDKKNNTVCINPTKGTLNEKPINELLLKTDVDNKADKEYVDDAIAKEEERANNAYATKEHTHPELADKTYVDNKMSSEVTRAENEYSKKTHTHYINQIPSLKETLETKADKTHTHSISEITDLQETLNRKSAVGHTHSISEITDLNVSLEKKADKNHTHDFFTTVAIESIEGTVEETGGDALYCKPPNFPQG</t>
  </si>
  <si>
    <t xml:space="preserve">HTHYINQIPSLKETLETKADKTHTHSISEITDLQETLNRKSAVGHTHSISEITDLNVSLEKKADKNHTHDFF</t>
  </si>
  <si>
    <t xml:space="preserve">https://www.ebi.ac.uk/interpro/protein/UniProt/A2GEA9</t>
  </si>
  <si>
    <t xml:space="preserve">&gt;A2GEA9.1</t>
  </si>
  <si>
    <t xml:space="preserve">A2GEA9</t>
  </si>
  <si>
    <t xml:space="preserve">EMBL:EAX84503.1 (Fragment)</t>
  </si>
  <si>
    <t xml:space="preserve">MSNETASMREIQHNRQLIIQALNKNTTNFSNYSKISESLKEGNLKLTLNPMTDEFLFQDNKNHTVCINPTKGTLNEKPISELLLKADVGNKADKTYVDDAIAKEEERADKAYATKEHTHPELADKKYVDNKMSSEVTRAENEYSKKTHTHTISEITNLQETLNRKSAVGHTHTIANIANLQETLNRKSDVGHTHTIANIANLQETLNRKSAVGHTHTSSEITDLNVSLENKADKTYVNEIYQSLVGTKNIETIVGDFSFNEENKYFRWQFVHSLKN</t>
  </si>
  <si>
    <t xml:space="preserve">HTHTISEITNLQETLNRKSAVGHTHTIANIANLQETLNRKSDVGHTHTIANIANLQETLNRKSAVGHTHTSS</t>
  </si>
  <si>
    <t xml:space="preserve">cluster464</t>
  </si>
  <si>
    <t xml:space="preserve">https://www.ebi.ac.uk/interpro/protein/UniProt/A2GEC0</t>
  </si>
  <si>
    <t xml:space="preserve">&gt;A2GEC0.1</t>
  </si>
  <si>
    <t xml:space="preserve">A2GEC0</t>
  </si>
  <si>
    <t xml:space="preserve">EMBL:EAX84500.1 </t>
  </si>
  <si>
    <t xml:space="preserve">MSKETASMREIQHNRQLIIQALNKNTTNFSNYSKISESLKEGNLKLTLNPMTDEFLFQDNKNHTVCINPTKGTLNEKPISELLLKADVGNKADKEYVDDAIAKEEESANKAYATKEHTHPELADKTYVDNKMSSEVTRADKEYSKKTHTHSISDITNLQETLNRKSDVGHTHTIANITNLQETLETKANKTHTHTIANITNLQETLETKANKTHTHTIANITNLQETLNRKSDVGHTHTIANITNLQETLNRKSAVGHTHTIANITNLQETLNRKSDVGHTHTIANITNLQETLNRKSDVGHTHTIANITNLQETLNRKSDVGHTHTIANITNLQETLNRKSDVGHTHTIANITNLQETLNRKSAVXXXXXXXXXXXXXXXXXXXXXXXXXXXXXXXXXPNIQV</t>
  </si>
  <si>
    <t xml:space="preserve">HTHSISDITNLQETLNRKSDVGHTHTIANITNLQETLETKANKTHTHTIANITNLQETLETKANKTHTHTIA</t>
  </si>
  <si>
    <t xml:space="preserve">cluster459</t>
  </si>
  <si>
    <t xml:space="preserve">https://www.ebi.ac.uk/interpro/protein/UniProt/A2GHV1</t>
  </si>
  <si>
    <t xml:space="preserve">&gt;A2GHV1.1</t>
  </si>
  <si>
    <t xml:space="preserve">A2GHV1</t>
  </si>
  <si>
    <t xml:space="preserve">EMBL:EAX83268.1 </t>
  </si>
  <si>
    <t xml:space="preserve">MSKETASMREIKHNRQLILQALNKNTTNFSNYSKISESLKEGNLKLTLNPMTDEFLFQDSKNHTVCINPTKGTLNEKPIKELLLKADVDNKADKEYVIEKVQEEHDRADATYATKEHTHPELADKTYVDNKMSSEVTRAENEYSKKTHTHTIANITNLQETLNRKSDVGHTHTIANITNLQETLNRKSDVGHTHSISEITDLNVSLDNKADKEYVDATKDYILAWTERTYPQKHHTHNIYDVDELQEKLDGKADKNHTHTIANITNLQETLNRKSDVGHTHTIANITNLQETLNRKSDVGHTHSISEITDLNVSLDNKADKEYVDATKDYILAWTERTYPQKHHTHNIYDVDELQEKLDGKADKNHTHTIANITNLQETLNRKSDVGHTHTSFTTFTADDIILNFDLGSSAPSENPSTSVKDTLNNLVNSCRNIEEHARNFEAYELPTMLEKKADKTELQTLKIEILQTVYPIGYIYTSMNSTRPEVVLGFGTWTQIVDRFLYCANSSKETGGSKTISGENLPAHSHYINLSTSLEGWHKHRYWDWSRMTKGKGYDVKDDVEFAINCYWSDTQGGGSHTHLVSGYTQTTGQSKDYMPPYMTVYAWYRNA</t>
  </si>
  <si>
    <t xml:space="preserve">HTHTIANITNLQETLNRKSDVGHTHTIANITNLQETLNRKSDVGHTHSISEITDLNVSLDNKADKEYVDATK</t>
  </si>
  <si>
    <t xml:space="preserve">cluster555</t>
  </si>
  <si>
    <t xml:space="preserve">https://www.ebi.ac.uk/interpro/protein/UniProt/A2GID0</t>
  </si>
  <si>
    <t xml:space="preserve">&gt;A2GID0.1</t>
  </si>
  <si>
    <t xml:space="preserve">A2GID0</t>
  </si>
  <si>
    <t xml:space="preserve">EMBL:EAX83088.1 </t>
  </si>
  <si>
    <t xml:space="preserve">MSNETASMREIQHNRQLIMQALNKNTTNFSNYSKISETLKDGNLKLTLNPITDEFLFQDNKNNTVCINPTKGTLNEKPINELLLKADVDNKADKEYVDDAIAKEEERANNAYATKEHTHPELADKTYVDNKMSSEVTRAENEYSKKTHIHYINQIPSLKETLETKADKTHTHSISDITNLQETLNRKSDVEHTHSISDITNLQETLNRKSDVEHTHSISDITNLQETLNRKSDVEHTHSISDITNLQETLNRKSDVEHTHSISDITNLQETLNRKSDVEHTHSISDITNLQETLNRKSDVEHTHSISDITNLQETLNRKSDVEHTHSISDITNLQETLNRKSDVEHTHSISDITNLQETLNRKSDVGHTHTSSEITDLNVSLENKADKTYVNEIYQSLIGTKILKLLLVTFLSMKKINILDGSWYSP</t>
  </si>
  <si>
    <t xml:space="preserve">HTHSISDITNLQETLNRKSDVEHTHSISDITNLQETLNRKSDVEHTHSISDITNLQETLNRKSDVEHTHSIS</t>
  </si>
  <si>
    <t xml:space="preserve">cluster503</t>
  </si>
  <si>
    <t xml:space="preserve">https://www.ebi.ac.uk/interpro/protein/UniProt/A2GNG1</t>
  </si>
  <si>
    <t xml:space="preserve">&gt;A2GNG1.1</t>
  </si>
  <si>
    <t xml:space="preserve">A2GNG1</t>
  </si>
  <si>
    <t xml:space="preserve">EMBL:EAX81307.1 </t>
  </si>
  <si>
    <t xml:space="preserve">MSNETASMREIQHNRQLIMQALNKNTTNFSNYSKISESLKEGNLKLTLNPMTDEFLFQDKKNNTVCINPTKGTLNEKPINELLLKADVDNKADKEYVIEKVQEEHDRADATYATKDDVENKADKETVDLLAQTVSSHTRGLMEDGQQLKELEKGVTELRNTKADLTWITGYVDATKEYIFAWTEGTYPQKHHTHSISDITNLQETLNRKSDVGHTHTIANITNLQETLETKADKTHTHTSFTTFTADDITLNTTLPSKGPTIPPATSLVDTLISNDNSIMHLRQELNVLKQILPNLIYPVGSLYVSMNSTRPEVVLGFGTWTQIVDRFLYCANSSKETGGSKTISGENLPAHSHYIDLSTSQAGWHKHRYWDWSGMTKGKGYDVKDNVKFAINCYWSNTEGGGNHTHHVSGYTQTTGQSKEYMPPYMTVYAWYRIA</t>
  </si>
  <si>
    <t xml:space="preserve">HTHSISDITNLQETLNRKSDVGHTHTIANITNLQETLETKADKTHTHTSFTTFTADDITLNTTLPSKGPTIP</t>
  </si>
  <si>
    <t xml:space="preserve">https://www.ebi.ac.uk/interpro/protein/UniProt/A2GNH0</t>
  </si>
  <si>
    <t xml:space="preserve">&gt;A2GNH0.1</t>
  </si>
  <si>
    <t xml:space="preserve">A2GNH0</t>
  </si>
  <si>
    <t xml:space="preserve">EMBL:EAX81297.1 </t>
  </si>
  <si>
    <t xml:space="preserve">MQALNKNTTNFSNYSKISESLKEGNLKLTLNPLTDEFLFQDKKNNTVCINPTKGTLNEKPINELLLKADVDNKADKEYVDDEIAKEEERANNAYATKEHTHPELADKTYVDNKMSSEVTRAENEYSKKTHTHYINQIPSLKETLETKADKTHTHSISDITNLQETLNRKSAVGHTHTIANITNLQETLNRKSAVGHTHTIANITNLQETLNRKSAVGHTHTIANITNLQETLNRKSAVGHTHTIANITNLQETLNRKSAVGHTHTIANITNLQETLNRKSDVGHTHSISEITDLNVSLEKKADKTHTHTSFTTFTADDITLNTTLPSKGPTIPPATSLVDTLISNDNSIMHLRQELNVLKQILPNLIYPVGSLYVSMNSTRPEVVLGFGTWTQIVDRFLYCANSSKETGGSKTISGANLPAHSHYIDLSTSQAGWHSHRYIGWSGMTKGKGYDVKDDVKFAINGYWSDTQGDGNHTHFVSGYTQTTGQSKDYMPPYMTVYAWYRNA</t>
  </si>
  <si>
    <t xml:space="preserve">cluster479</t>
  </si>
  <si>
    <t xml:space="preserve">https://www.ebi.ac.uk/interpro/protein/UniProt/A2GQP5</t>
  </si>
  <si>
    <t xml:space="preserve">&gt;A2GQP5.1</t>
  </si>
  <si>
    <t xml:space="preserve">A2GQP5</t>
  </si>
  <si>
    <t xml:space="preserve">EMBL:EAX80523.1 (Fragment)</t>
  </si>
  <si>
    <t xml:space="preserve">MSNETASMREIQHNRQLIMQAVNKNTTNFSNYSKISESLKEGNLKLTLNPLTDEFLFQDKKNNTVCINPTKGTLNEKPINELLLKADVDNKADKEYVDDAIAKEEERANNAYATKEHTHPELADKTYVDNKMSSEVTRAENEYSKKTHTHSISDITNLQETLETKANKTHTHTIANITNLQETLNTKANKTHTHSISDITNLQETLNTKANKTHTHPSFTTFTADDITLNTTLPSKGPTIPPATSLVDTLISNDNSIMHLRQELNVLKQILPNLIYPVGSLYVLMNSTRPEVVLGFGTWTQIVDRFLYCANSSKETGGSKTISGANLPAHSHYIDLSTSQAGWHSHRYIGWSGMTKGKGYDVKDDVKFAINCYWSDTQEKETIH</t>
  </si>
  <si>
    <t xml:space="preserve">HTHSISDITNLQETLETKANKTHTHTIANITNLQETLNTKANKTHTHSISDITNLQETLNTKANKTHTHPSF</t>
  </si>
  <si>
    <t xml:space="preserve">cluster458</t>
  </si>
  <si>
    <t xml:space="preserve">https://www.ebi.ac.uk/interpro/protein/UniProt/A2GRF3</t>
  </si>
  <si>
    <t xml:space="preserve">&gt;A2GRF3.1</t>
  </si>
  <si>
    <t xml:space="preserve">A2GRF3</t>
  </si>
  <si>
    <t xml:space="preserve">EMBL:EAX80264.1 </t>
  </si>
  <si>
    <t xml:space="preserve">MSKETASMREIKHNRQLILQALNKNTTNFSNYSKISESLKEGNLKLTLNPMTDEFLFQDNKNHTVCVNPTKGTLNEKPIDELLLKADVDNKADKEYVIEKVQEEHDRADATYATKADVEKKADKEYVIEKVQEEHDRADATYATKADVDNKADKTYVDNKMSSEVTRAENEYSKKTHTHTIANITNLQEKLDGKADKTHTHTIANITNLQEKLDGKADKNHTHTIANITNLQETLNRKSDVGHTHTIANITNLQETLNRKSDVGHTHTIANITNLQETLNRKSDVGHTHTIANITNLQETLNRKSDVGHTHTSFTTFTADDITLNTTLPSKAPTIPPATSLVDTLISNDNSIIHLRQELNVLKQILPNLIYPVGSLYVSMNSTRPEVVLGFGTWTQIVDRFLYCANSSKETGGSKTISGENLPAHSHYINLSTSLEGWHKHRYWDWSRMTKGKGYDVKDDVDFAINCYWDDTQGGGSHTHLVSGYTQTTGQSKEYMPPYMTVYAWYRIA</t>
  </si>
  <si>
    <t xml:space="preserve">HTHTIANITNLQEKLDGKADKTHTHTIANITNLQEKLDGKADKNHTHTIANITNLQETLNRKSDVGHTHTIA</t>
  </si>
  <si>
    <t xml:space="preserve">https://www.ebi.ac.uk/interpro/protein/UniProt/A2GVW7</t>
  </si>
  <si>
    <t xml:space="preserve">&gt;A2GVW7.1</t>
  </si>
  <si>
    <t xml:space="preserve">A2GVW7</t>
  </si>
  <si>
    <t xml:space="preserve">EMBL:EAX78700.1 </t>
  </si>
  <si>
    <t xml:space="preserve">MSKDIASIREIQHNRQLIMQALNKNTTNFSNYSKISESLKEGNLKLTLNPMTDEFLFQDNKNHTVCINPTKGTLNEKPINELLLKADVDNKADKEYVDDAIAKEEERANNAYATKEHTHPELADKTYVDNKMSSEVTRAENEYSKKTHIHYINQIPSLKETLETKADKTHTHSISDITNLQETLNRKSAVGHTHSISDITNLQETLNSKSAVGHTHSISEITDLNVSLEKKADKTYVNEIYQSLIGTKKILKLLLVTFLSMKKINILDGSLYSP</t>
  </si>
  <si>
    <t xml:space="preserve">HTHSISDITNLQETLNRKSAVGHTHSISDITNLQETLNSKSAVGHTHSISEITDLNVSLEKKADKTYVNEIY</t>
  </si>
  <si>
    <t xml:space="preserve">https://www.ebi.ac.uk/interpro/protein/UniProt/A2H1F5</t>
  </si>
  <si>
    <t xml:space="preserve">&gt;A2H1F5.1</t>
  </si>
  <si>
    <t xml:space="preserve">A2H1F5</t>
  </si>
  <si>
    <t xml:space="preserve">EMBL:EAX76761.1 (Fragment)</t>
  </si>
  <si>
    <t xml:space="preserve">MQALNKNTTNFSNYSKISESLKEGNLKLTLNPMTDEFLFHDNKNHTVCINPTKGTLNEKPINELLLKTDVDNKADKEYVDDAIAKEEERANNAYATKEHTHPELADKTYVDNKMSSEVTRAENEYSKKTHTHSISEITDLQETLNSKSAVGHTHTIANITNLQETLNRKSAVGHTHTSSEITDLNVSLENKADKTYVNEIYQSLIGTKNIETIVGDFSVNEENKYFRWQFVQSLENGTRCKLIPKNNNEMYVSYKKNDGTQVKVPLDNNCYLNLYGDEQKKYLR</t>
  </si>
  <si>
    <t xml:space="preserve">https://www.ebi.ac.uk/interpro/protein/UniProt/A2H318</t>
  </si>
  <si>
    <t xml:space="preserve">&gt;A2H318.1</t>
  </si>
  <si>
    <t xml:space="preserve">A2H318</t>
  </si>
  <si>
    <t xml:space="preserve">EMBL:EAX76199.1 </t>
  </si>
  <si>
    <t xml:space="preserve">MTDEFLFQDNKNHTVCINPTKGTLNEKPINELLLKADVGNKADKEYVDDAIAKEEERANKAYATKEHTHPELADKKYVDNKMSSEVTRAENEYSKKTHTHTIANITNLQETLNRKSAVGHTHTIANITNLQETLETKANKTHTHTIANITNLQETLNRKSDVGHTHTSSEITDLNVSLEKKADKNHTHTSFTTVAIESIEGTVEETGGDVLYWKPPNFPQGLTSDDDITTMRNIRCKDVYVMKDENNVKFTAQDLYEKKADKNHTHTSFTTFTADDITLNTTLPSKAPTIPPATSLVDTLISNDNSIIHLRQELNVLKQILPNLIYPVGSIYTSMNSTRPETVLGFGTWTQIVDRFLYCANSSKETGGSKTISGENLPAHSHYIDLSTSQAGWHKHNFWDWSAMKKGKGYDVKDDVQFAINCFWGNTQGDGNHTHRVSGYTQTTGQSKDYMPPYMTVYAWYRNA</t>
  </si>
  <si>
    <t xml:space="preserve">HTHTIANITNLQETLNRKSAVGHTHTIANITNLQETLETKANKTHTHTIANITNLQETLNRKSDVGHTHTSS</t>
  </si>
  <si>
    <t xml:space="preserve">https://www.ebi.ac.uk/interpro/protein/UniProt/A2H4Y8</t>
  </si>
  <si>
    <t xml:space="preserve">&gt;A2H4Y8.1</t>
  </si>
  <si>
    <t xml:space="preserve">A2H4Y8</t>
  </si>
  <si>
    <t xml:space="preserve">EMBL:EAX75529.1 </t>
  </si>
  <si>
    <t xml:space="preserve">MSSEVTRAENEYSKKTHIHSISDITNLQETLNRKSDVGHTHTIANITNLQETLNRKSDVGHTHTIANITNLQETLNRKSAVGHTHKSFTTVRADDIILNFDLGSSAPLENPSTSVKDTLNNLDNSCRNIESHARNFEAYELPAMLDKKADKTELQTLKTEILQTLYPIGSIYTSMNSTRPETVLGFGTWTQIVDRFLYCANSSKETGGSKTISGENLPAHSHYIDLSTSREGWHKHRYWEWSGMTKGKGYDVKDDVQFAINCYWSDTQGGGDHSHFVSGYTQTTGQSKDYMPPYMTVYAWYRNA</t>
  </si>
  <si>
    <t xml:space="preserve">HTHTIANITNLQETLNRKSDVGHTHTIANITNLQETLNRKSAVGHTHKSFTTVRADDIILNFDLGSSAPLEN</t>
  </si>
  <si>
    <t xml:space="preserve">cluster468</t>
  </si>
  <si>
    <t xml:space="preserve">https://www.ebi.ac.uk/interpro/protein/UniProt/A2H545</t>
  </si>
  <si>
    <t xml:space="preserve">&gt;A2H545.1</t>
  </si>
  <si>
    <t xml:space="preserve">A2H545</t>
  </si>
  <si>
    <t xml:space="preserve">EMBL:EAX75472.1 </t>
  </si>
  <si>
    <t xml:space="preserve">MKEGNLKLTLNPLTDEFLFQDNRNHTVCINPTKRTLNEKPIDELLLKADIDNKADKEYVDATKDYILAWTERTYPQKHHTHNIYDVDELQEKLDGKADKNHTHTIANITNLQETLNRKSDVGHTHTIANITNLQETLNRKSDVGHTHTSFTTFTADDITLNTTLPSKAPTIPPATSLVDTLISNDNSIIHLRQELNVLKQILPNLIYPVGSIYTSMNSTRPEVVLGFGTWTQIVDRFLYCANSSKETGGSKTISGENLPAHSHYVRLTTSEGGWHKHRYWDWSGMTKGRGYDVKEDVQFAINCYWDDTQGEGIHSHFVTGYTHPTGQSKDYMPPYMTVYAWYRNA</t>
  </si>
  <si>
    <t xml:space="preserve">HTHNIYDVDELQEKLDGKADKNHTHTIANITNLQETLNRKSDVGHTHTIANITNLQETLNRKSDVGHTHTSF</t>
  </si>
  <si>
    <t xml:space="preserve">https://www.ebi.ac.uk/interpro/protein/UniProt/A2H5V5</t>
  </si>
  <si>
    <t xml:space="preserve">&gt;A2H5V5.1</t>
  </si>
  <si>
    <t xml:space="preserve">A2H5V5</t>
  </si>
  <si>
    <t xml:space="preserve">EMBL:EAX75212.1 </t>
  </si>
  <si>
    <t xml:space="preserve">MSSEVTRAENEYSKKTHTHSISDITNLQETLETKANKTHTHTIANITNLQETLSRKSDVGHTHTIANITNLQETLNRKSDVGHTHTIANITNLQETLNRKSDVGHTHTIANITNLQETLNTKANKTHTHTSFTTFTADDITLNTTLPSKGPTIPPATSLVDTLISNDNSIMHLRQELNVLKQILPNLIYPVGSLYVSMNSTRPEVVLDFGTWTQIVDRFLYCANSSKETGGSKTISGENLPAHSHYIDLSTSQAGWHSHRYIGWSGMTKGKGYDVKDDVKFAINGYWSDTQGDGNHTHFVSGYTQTTGQSKDYMPPYMTVYAWYRNA</t>
  </si>
  <si>
    <t xml:space="preserve">https://www.ebi.ac.uk/interpro/protein/UniProt/A2H6K2</t>
  </si>
  <si>
    <t xml:space="preserve">&gt;A2H6K2.1</t>
  </si>
  <si>
    <t xml:space="preserve">A2H6K2</t>
  </si>
  <si>
    <t xml:space="preserve">EMBL:EAX74965.1 </t>
  </si>
  <si>
    <t xml:space="preserve">MSKDIASMREIQHNRQLIMQALNKNTTNFSNYSKISESLKEGNLKLTLNPLTDEFLFQDKKNNTVCINPTKGTLNEKPINELLLKTDVDNKADKEYVDDAIAKEEERANNAYATKEHTHPELADKTYVDNKMSSEVTRAENEYSKKTHTHTIANITNLQETLNRKSAVGHTHSISEITNLQETLNRKSAVGHTHSISEITDLNVSLEKKADKNHTHTSFTTVAIESIEGTVEETGGDAIYCKPPNFPQGLTSDDNITTMRNIRCKDVYVMKDEHNIKFTAQDLYDKKADKTELQTLKTEILQTLYPIGSIYTSMNSTRPETVLGFGTWTQIVDRFLYCANSSKETGGSKTISGENLPAHSHYIDLSTSQAGWHKHRYWDWSAMIKGKGYDVKDNVKFAIDCFWSNTEGGGNHTHRVS</t>
  </si>
  <si>
    <t xml:space="preserve">HTHTIANITNLQETLNRKSAVGHTHSISEITNLQETLNRKSAVGHTHSISEITDLNVSLEKKADKNHTHTSF</t>
  </si>
  <si>
    <t xml:space="preserve">https://www.ebi.ac.uk/interpro/protein/UniProt/A2H6R3</t>
  </si>
  <si>
    <t xml:space="preserve">&gt;A2H6R3.1</t>
  </si>
  <si>
    <t xml:space="preserve">A2H6R3</t>
  </si>
  <si>
    <t xml:space="preserve">EMBL:EAX74904.1 (Fragment)</t>
  </si>
  <si>
    <t xml:space="preserve">MTDEFLFQDKKNNTVCINPTKGTLNEKPINELLLKADVDNKADKEYVDDAIAKEEERANNAYATKEHTHPELADKTYVDNKMSSEVTRAENEYSKKTHIHSISEITDLQETLNRKSAVGHTHTIANITNLQKTLNRKSAVGHTHTIANITNLQETLNRKSAVGHTHSISEITDLNVSLENKADKTYVNEIYQSLIGTTKNIETIVGDFSVNEENKYFRWQFVQSLRNGIRYKLIPKNNNEMYVSYIKNDGTQVKVPLDNNCYLNLYGDEQKKYFRVYEMADMTLPDPAPAPYYYDYVDDEGTLHADEQKQTLYLDYYRYKRYNAIEKTRI</t>
  </si>
  <si>
    <t xml:space="preserve">HTHTIANITNLQKTLNRKSAVGHTHTIANITNLQETLNRKSAVGHTHSISEITDLNVSLENKADKTYVNEIY</t>
  </si>
  <si>
    <t xml:space="preserve">cluster463</t>
  </si>
  <si>
    <t xml:space="preserve">https://www.ebi.ac.uk/interpro/protein/UniProt/A2H6Y1</t>
  </si>
  <si>
    <t xml:space="preserve">&gt;A2H6Y1.1</t>
  </si>
  <si>
    <t xml:space="preserve">A2H6Y1</t>
  </si>
  <si>
    <t xml:space="preserve">EMBL:EAX74835.1 (Fragment)</t>
  </si>
  <si>
    <t xml:space="preserve">MSNETASMREIQHNRQLIIQALNKNTTNFSNYSKISESLKEGNLKLTLNPMTDEFLFQDNKNHTVCINPTKGTLNEKPINELLLKTDVDNKADKEYVDDAIAKEEERANNAYATKEHTHPELADKTYVDNKMSSEVTRAENEYSKKTHTHSISEITDLQETLNRKSAVGHTHSISEITDLQETLNRKSDVGHTHTIANITNLQETLNRKSDVGHTHTIANITNLQETLNRKSDVGHTHTIANITNLQETLNRKSAVGHTHTSSEITDLNVSLEKKADKTYVNEIYQ</t>
  </si>
  <si>
    <t xml:space="preserve">HTHSISEITDLQETLNRKSAVGHTHSISEITDLQETLNRKSDVGHTHTIANITNLQETLNRKSDVGHTHTIA</t>
  </si>
  <si>
    <t xml:space="preserve">https://www.ebi.ac.uk/interpro/protein/UniProt/A2H7X9</t>
  </si>
  <si>
    <t xml:space="preserve">&gt;A2H7X9.1</t>
  </si>
  <si>
    <t xml:space="preserve">A2H7X9</t>
  </si>
  <si>
    <t xml:space="preserve">EMBL:EAX74488.1 </t>
  </si>
  <si>
    <t xml:space="preserve">MTDEFLFQDNKNHTVCINPTKGTLNEKPINELLLKADVDNKADKEYVDDAIAKEEERANNAYATKEHTHPELADKTYVDNKMSSEVTRAENEYSKKTHIHYINQIPSLKETLETKADKTHTHSISDITNLQETLNRKSAVGHTHSISDITNLQETLNRKSAVGHTHTIANITNLQETLNRKSAVGHTHSISDITNLQETLNRKSDVGHTHTSSEITDLNVSLENKADKTYVNEIYQSLIGTKNIETIVGDFSVNEENKYFRWQLVQSLENGTRYKLIPKNNNEMYVCYIRKR</t>
  </si>
  <si>
    <t xml:space="preserve">HTHSISDITNLQETLNRKSAVGHTHSISDITNLQETLNRKSAVGHTHTIANITNLQETLNRKSAVGHTHSIS</t>
  </si>
  <si>
    <t xml:space="preserve">cluster460</t>
  </si>
  <si>
    <t xml:space="preserve">https://www.ebi.ac.uk/interpro/protein/UniProt/A2H896</t>
  </si>
  <si>
    <t xml:space="preserve">&gt;A2H896.1</t>
  </si>
  <si>
    <t xml:space="preserve">A2H896</t>
  </si>
  <si>
    <t xml:space="preserve">EMBL:EAX74371.1 (Fragment)</t>
  </si>
  <si>
    <t xml:space="preserve">MREIQHNRQLILQALNKNTTNFSNYSKISESLKEGNLKLTINPMTDEFLFQDSKNHTVCINPTKGTLNEKPINELLLKADVDNKADKEYVDDAIAKEEERANKAYATKEDVEKKADKTYVDDELAYLASGLVKKADKEYVDEKDEKIKEMVEWYHERTSKILEGKANTGWVSGCLDLKADKNHTHTIANITNLQETLNRKSDVGHTHTIANIANLQEKLEKKADKTHTHTSFTTVAIESIEGTVEETGGDAIYCKPPNFPQGLTSDDDITTMRNIRCKDVYVMKDEHNIKFTAQDLYDKKADKTELQTLKTEILQTLYPIGSIYTSMNSTRPEVVLGFGTWTQILESFLYCAHTPKKTGG</t>
  </si>
  <si>
    <t xml:space="preserve">HTHTIANITNLQETLNRKSDVGHTHTIANIANLQEKLEKKADKTHTHTSFTTVAIESIEGTVEETGGDAIYC</t>
  </si>
  <si>
    <t xml:space="preserve">https://www.ebi.ac.uk/interpro/protein/UniProt/A2HA01</t>
  </si>
  <si>
    <t xml:space="preserve">&gt;A2HA01.1</t>
  </si>
  <si>
    <t xml:space="preserve">A2HA01</t>
  </si>
  <si>
    <t xml:space="preserve">EMBL:EAX73766.1 (Fragment)</t>
  </si>
  <si>
    <t xml:space="preserve">TKEDVEKKADKEYVDDELAYLASGLVKKADKEYVDEKDNEIIKRVEWYHERTSKILEGKANTGWVSGCLDLKADKNHTHTIANITNLQEKLDGKADKNHTHTIANITNLQETLNSKSDVGHTHNFFSTVGIESILGTIEKTGGGGLYFKPPNFPEGLTSDKDIKCRNVYVMEDENKVKFTAQDLYDKKADKTELQTLKTEILQTLYPIGSIYTSMNSTRPEVVLGFGTWTQIVDRFLYCANSSKETGGSKTISGENLPAHSHYIDLTTSEAGWHKHRFWDWSAMKKGKGYDVKDDVQFAINCFWGSTQGEGNHTHRVSGYTQTTGQSKDYMPPYMTVYAWYRNA</t>
  </si>
  <si>
    <t xml:space="preserve">https://www.ebi.ac.uk/interpro/protein/UniProt/A2HAC6</t>
  </si>
  <si>
    <t xml:space="preserve">&gt;A2HAC6.1</t>
  </si>
  <si>
    <t xml:space="preserve">A2HAC6</t>
  </si>
  <si>
    <t xml:space="preserve">EMBL:EAX73641.1 </t>
  </si>
  <si>
    <t xml:space="preserve">MSSEVTRAENEYSKKTHTHTIANITNLQETLNSKSDIGHTHTSSEITDLNVSLEKKADKNHTHDFFATVGIENIEGTVDGTGGDVLYWKPPNFPQGLTSEEDITTMLNLRCRNVYVMEDEKKVKFTAQDLYDKKADKKELQTLKTEILQTLYPIGSIYTSMNSTRPEVVLGFGTWTQIVDRFLYCANSSKETGGSKTISGENLPAHSHYIDLSTSQAGWHKHRYWDWSAMTKGKGYDVKDNVQFAINCFWSDTEGGGNHTHRVSGYTQTTGQSKDYMPPYMTVYAWYRIA</t>
  </si>
  <si>
    <t xml:space="preserve">https://www.ebi.ac.uk/interpro/protein/UniProt/A2HAZ5</t>
  </si>
  <si>
    <t xml:space="preserve">&gt;A2HAZ5.1</t>
  </si>
  <si>
    <t xml:space="preserve">A2HAZ5</t>
  </si>
  <si>
    <t xml:space="preserve">EMBL:EAX73422.1 </t>
  </si>
  <si>
    <t xml:space="preserve">MSSEVTRAENEYSKKTHTHSISEITDLQETLNSKSAVGHTHTSSEITDLNVSLEKKADKNHTHTSFTTVAIESIEGTVEETGGDAIYCKPPNFPQGLTSDDDITTMRNIRCKDVYVMKDEHNIKFTAQDLYDKKADKTELQTLKTEMLQTLYPIGSIYTSMNSTRPEVVLGFGTWTQIVDRFLYCANSSKETGGSKTISGENLPAHSHYIDLSTSQAGWHKHKFWDWSAMTKGKGYDVKDNVQFAINCFWGNTQGDGNHTHRVTGYTQTTGQSKEYMPPYMTVYAWYRIA</t>
  </si>
  <si>
    <t xml:space="preserve">HTHSISEITDLQETLNSKSAVGHTHTSSEITDLNVSLEKKADKNHTHTSFTTVAIESIEGTVEETGGDAIYC</t>
  </si>
  <si>
    <t xml:space="preserve">https://www.ebi.ac.uk/interpro/protein/UniProt/A2HB07</t>
  </si>
  <si>
    <t xml:space="preserve">&gt;A2HB07.1</t>
  </si>
  <si>
    <t xml:space="preserve">A2HB07</t>
  </si>
  <si>
    <t xml:space="preserve">EMBL:EAX73410.1 (Fragment)</t>
  </si>
  <si>
    <t xml:space="preserve">DVGHTHTIANITNLQETLNRKSDVGHTHTIANITNLQETLNRKSDVGHTHTSSEITDLNVSLEKKADKNHTHDFFATVGIENIEGTVEETGGDALYWKPPNFPQGLTSEEDITTMKYIRCRNVYVMEDENKVKFTAQDLYDKKADKKELQTLKTEILQTLYPIGSIYTSMNSTRPEVVLGFGTWTQIVDRFLYCANSSKETGGSKTISGENLPAHSHYINLTTAEAGWHKHRYWDWTGMTKGKGYDVKDDVKFAINCYWSNTEGGGSHTHRITGYAETTGQSKDYMPPYMTVYAWYRNA</t>
  </si>
  <si>
    <t xml:space="preserve">https://www.ebi.ac.uk/interpro/protein/UniProt/A2HD22</t>
  </si>
  <si>
    <t xml:space="preserve">&gt;A2HD22.1</t>
  </si>
  <si>
    <t xml:space="preserve">A2HD22</t>
  </si>
  <si>
    <t xml:space="preserve">EMBL:EAX72695.1 </t>
  </si>
  <si>
    <t xml:space="preserve">MSSEVTRAENEYSKKTHIHSISDITNLQETLNSKSAVGHTHTIANITNLQETLNTKANKTHTHSISDITNLQETLNTKANKTHTHTSFTTFTADDITLNTTLPSKAPTIPPATSLVDTLISNDNSIMHLRQELNVLKQILPNLIYPVGSLYVSMNSTRPEVVLGFGTWTQIVDRFLYCANSSKETGGSKTISGENLPAHSHYVRLTTSEGGWHKHRYWDWRGMTKGKGYDVKEDVKFAINCYWDDTQGEGIHSHFVTGYTHPTGQSKEYMPPYMTVYAWYRNA</t>
  </si>
  <si>
    <t xml:space="preserve">HTHTIANITNLQETLNTKANKTHTHSISDITNLQETLNTKANKTHTHTSFTTFTADDITLNTTLPSKAPTIP</t>
  </si>
  <si>
    <t xml:space="preserve">https://www.ebi.ac.uk/interpro/protein/UniProt/A2HDC2</t>
  </si>
  <si>
    <t xml:space="preserve">&gt;A2HDC2.1</t>
  </si>
  <si>
    <t xml:space="preserve">A2HDC2</t>
  </si>
  <si>
    <t xml:space="preserve">EMBL:EAX72595.1 </t>
  </si>
  <si>
    <t xml:space="preserve">MKILKAKADTGWVSGCLDLKADKNHTHTIANITNLQETLNRKSDVGHTHTIANIANLQEKLDDKADKNHTHTSFTTVAIENIAGTVEETGGDVLDWKPPNFPEGLTSDKNITTMRYIRCRDVYVMEDENKVKFTAQDLYDKKADKTELQTLKTEILQTLYPIGSIYTSMNSTRPEVVLGFGTWTQILERFLYCANSSKETGGSKRISVDNLPPHTHTGTTNFSGDHSHSLRDHPLYNSEYEAGYDVLSPDYNHSAKKTFRQTEPGGNHQHTFTTTSTGRGKKYMPRYMTVCAWYRIA</t>
  </si>
  <si>
    <t xml:space="preserve">https://www.ebi.ac.uk/interpro/protein/UniProt/A2HEV4</t>
  </si>
  <si>
    <t xml:space="preserve">&gt;A2HEV4.1</t>
  </si>
  <si>
    <t xml:space="preserve">A2HEV4</t>
  </si>
  <si>
    <t xml:space="preserve">EMBL:EAX72063.1 </t>
  </si>
  <si>
    <t xml:space="preserve">MSSEVTRAENEYSKKTHIHSISDITNLQETLNSKSNVGHTHTIANITNLQETLNRKSAVGHTHTIANITNLQETLNRKSAVGHTHTSFTTFTADDITLNTTLPSKGPTIPPATSLVDTLISNDNSIMHLRQELNVLKQILPNLIYPVGSLYVSMNSTRPEVVLGFGTWTQIVDRFLYCANSSKETGGSKTISGANLPAHSHYIDLSTSQAGWHSHRYVGWSRMTKGKGYDVKDDVKFAINCYWDDTQGEGNHTHFVSGYTQTTGQSKEYMPPYMTVYAWYRIA</t>
  </si>
  <si>
    <t xml:space="preserve">HTHTIANITNLQETLNRKSAVGHTHTIANITNLQETLNRKSAVGHTHTSFTTFTADDITLNTTLPSKGPTIP</t>
  </si>
  <si>
    <t xml:space="preserve">https://www.ebi.ac.uk/interpro/protein/UniProt/A2HEW0</t>
  </si>
  <si>
    <t xml:space="preserve">&gt;A2HEW0.1</t>
  </si>
  <si>
    <t xml:space="preserve">A2HEW0</t>
  </si>
  <si>
    <t xml:space="preserve">EMBL:EAX72056.1 </t>
  </si>
  <si>
    <t xml:space="preserve">MSSEVTRAENEYSKKTHTHSISEITDLQETLNSKSAVGHTHTIANITNLQETLNRKSAVGHTHSISEITDLNVSLEKKADKEYVASKLEKKADKTHTHTSFTTFTADDITLNTTLPSKGPTIPPATSLVDTLISNDNSIMHLRQELNVLKQILPNLIYPVGSLYVSMNSTRPETVLGFGT</t>
  </si>
  <si>
    <t xml:space="preserve">HTHSISEITDLQETLNSKSAVGHTHTIANITNLQETLNRKSAVGHTHSISEITDLNVSLEKKADKEYVASKL</t>
  </si>
  <si>
    <t xml:space="preserve">cluster584</t>
  </si>
  <si>
    <t xml:space="preserve">https://www.ebi.ac.uk/interpro/protein/UniProt/A2HF38</t>
  </si>
  <si>
    <t xml:space="preserve">&gt;A2HF38.1</t>
  </si>
  <si>
    <t xml:space="preserve">A2HF38</t>
  </si>
  <si>
    <t xml:space="preserve">EMBL:EAX71979.1 </t>
  </si>
  <si>
    <t xml:space="preserve">MSSEVTRAENEYSKKTHTHSISEITDLQETLNSKSAVGHTHSISEITDLNVSLEKKADKNHTHTIANITNLQETLNRKSAVGHTHSISEITDLNVSLEKKADKNHTHTSFTTVAIESIEGTVEETGGDALYCKPPNFPQGLTSDDDITTMRNIRCKDVYVMKDEYNIKFTAQDLYDKKADKTELQTLKTEILQTLYPIGSIYTSMNSTRPETVLGFGTWTQIVDRFLYCANSSKETGGSKTISGENLPAHSHYIDLSTSQAGWHKHRYWDWSAMTKGKGYDVKDDVKFAINCFWSNTEGGGNHTHRVSGYTQTTGQSKEYMPPYMTVYAWYRNA</t>
  </si>
  <si>
    <t xml:space="preserve">HTHSISEITDLQETLNSKSAVGHTHSISEITDLNVSLEKKADKNHTHTIANITNLQETLNRKSAVGHTHSIS</t>
  </si>
  <si>
    <t xml:space="preserve">cluster670</t>
  </si>
  <si>
    <t xml:space="preserve">https://www.ebi.ac.uk/interpro/protein/UniProt/A2HGQ7</t>
  </si>
  <si>
    <t xml:space="preserve">&gt;A2HGQ7.1</t>
  </si>
  <si>
    <t xml:space="preserve">A2HGQ7</t>
  </si>
  <si>
    <t xml:space="preserve">EMBL:EAX71410.1 (Fragment)</t>
  </si>
  <si>
    <t xml:space="preserve">MREIQHNRQLILQALNKNTTNFSNYSKISESLKEGNLKLTINPMTDEFLFQDSKNHTVCINPTKRTLNEKPIDELLLKADIDNKADKEYVDDAIAKEEERANKAYATKEHTHPELADKTYVDNKMSSEVTRADKEYSKKTHTHTIANITNLQETLNRKSDVGHTHTSSEITDLNVSLEKKADKNHTHDFFATVGIENIAGTVEEPDGT</t>
  </si>
  <si>
    <t xml:space="preserve">HTHTIANITNLQETLNRKSDVGHTHTSSEITDLNVSLEKKADKNHTHDFFATVGIENIAGTVEEPDGT</t>
  </si>
  <si>
    <t xml:space="preserve">cluster453</t>
  </si>
  <si>
    <t xml:space="preserve">https://www.ebi.ac.uk/interpro/protein/UniProt/A2HIS1</t>
  </si>
  <si>
    <t xml:space="preserve">&gt;A2HIS1.1</t>
  </si>
  <si>
    <t xml:space="preserve">A2HIS1</t>
  </si>
  <si>
    <t xml:space="preserve">EMBL:EAX70696.1 (Fragment)</t>
  </si>
  <si>
    <t xml:space="preserve">MSNETASMREIQHNRQLIMQALNKNTTNFSNYSKISESLKEGNLKLTLNPMTDEFLFQDNKNNTVCINPTKGTLNEKPISELLLKADVDNKADKTYVDDAIAKEEERADKAYATKEHTHPELADKTYVDNKMSSEVTRAENEYSKKTHTHTIANIANLQETLETKANKTHTHTIANIANLQETLNRKSDVGHTHTSSEITDLNVSLENKADKTYVNEIYQSLVGTKNIETIVGDFSFNEENKYFRWQFVHSLKNGIRYKLIPKNNNEMYVSYKKNDGTQVKVPLDNNC</t>
  </si>
  <si>
    <t xml:space="preserve">HTHTIANIANLQETLETKANKTHTHTIANIANLQETLNRKSDVGHTHTSSEITDLNVSLENKADKTYVNEIY</t>
  </si>
  <si>
    <t xml:space="preserve">https://www.ebi.ac.uk/interpro/protein/UniProt/A2HJ15</t>
  </si>
  <si>
    <t xml:space="preserve">&gt;A2HJ15.1</t>
  </si>
  <si>
    <t xml:space="preserve">A2HJ15</t>
  </si>
  <si>
    <t xml:space="preserve">EMBL:EAX70602.1 (Fragment)</t>
  </si>
  <si>
    <t xml:space="preserve">MTDEFLFQDNKNHTVCINPTKGTLNEKPIDELLLKADIDNKADKEYVIEKVQEEHDRADAKYATKEDVEKKADKTYVDDELACVASALVKKADKEYVDEKDNEIKERVEWYNERTTKILKTKADTGWVSGCLDLKADKNHTHTIANIANLQETLNRKSDVGHTHTIANITNLQETLNRKSDVGHTHTSFTTVAIENIAGTVEETGGDALYFKPPNFPEGLTSDKNITTMRYIRCRNVYVMEDENNVKFTAQDLYDKKADKTELQTLKTEILQTIYPVGSIYTSMNSTRPEVVLGFGTWTQIVDRFLYCANSSKETGGSKTISGENLPAHSHYIDLSTSQAGWHKHRYWDWSAMTKGKGYDVKDNVKFAINCFWSNTEGGGNHTH</t>
  </si>
  <si>
    <t xml:space="preserve">HTHTIANIANLQETLNRKSDVGHTHTIANITNLQETLNRKSDVGHTHTSFTTVAIENIAGTVEETGGDALYF</t>
  </si>
  <si>
    <t xml:space="preserve">cluster509</t>
  </si>
  <si>
    <t xml:space="preserve">https://www.ebi.ac.uk/interpro/protein/UniProt/A2HKY0</t>
  </si>
  <si>
    <t xml:space="preserve">&gt;A2HKY0.1</t>
  </si>
  <si>
    <t xml:space="preserve">A2HKY0</t>
  </si>
  <si>
    <t xml:space="preserve">EMBL:EAX69937.1 (Fragment)</t>
  </si>
  <si>
    <t xml:space="preserve">MSNETASMREIQHNRQLIMQALNKNTTNFSNYSKISESLKEGNLKLTLNPLTDEFLFQDNKNHTVCIIPTKGTLNEKPINELLLKADVDNKADKEYVIEKVQEEHDRADATYATKDDVENKADKETVDMLAQTVSSHDRALMEDGQQLKELEKGVTELSNTKADLTWITGYVDATKEYIFKWTEGTYPQKQHTHSISDITNLQETLNRKSDVGHTHTIANITNLQETLETKANKTHTHSISDITNLQETLNTKADKTYVNEIYQSLIGTKNIETIVGDFSVNEENKYFRW</t>
  </si>
  <si>
    <t xml:space="preserve">HTHSISDITNLQETLNRKSDVGHTHTIANITNLQETLETKANKTHTHSISDITNLQETLNTKADKTYVNEIY</t>
  </si>
  <si>
    <t xml:space="preserve">https://www.ebi.ac.uk/interpro/protein/UniProt/A2HMA0</t>
  </si>
  <si>
    <t xml:space="preserve">&gt;A2HMA0.1</t>
  </si>
  <si>
    <t xml:space="preserve">A2HMA0</t>
  </si>
  <si>
    <t xml:space="preserve">EMBL:EAX69467.1 (Fragment)</t>
  </si>
  <si>
    <t xml:space="preserve">TGWVSGCLDLKADKNHTHTIANITNLQETLNSKSDVGHTHTIANITNLQETLNRKSDVGHTHTFFSTVGIESILGTIEETGGGGLYFKPPNFPEGLTSDKDIRCRNVYVMEDEKKVKFTAQDLYDKKADKTELQTLKTEILQTVYPIGSIYTSMNSK</t>
  </si>
  <si>
    <t xml:space="preserve">HTHTIANITNLQETLNSKSDVGHTHTIANITNLQETLNRKSDVGHTHTFFSTVGIESILGTIEETGGGGLYF</t>
  </si>
  <si>
    <t xml:space="preserve">https://www.ebi.ac.uk/interpro/protein/UniProt/A2HP50</t>
  </si>
  <si>
    <t xml:space="preserve">&gt;A2HP50.1</t>
  </si>
  <si>
    <t xml:space="preserve">A2HP50</t>
  </si>
  <si>
    <t xml:space="preserve">EMBL:EAX68817.1 (Fragment)</t>
  </si>
  <si>
    <t xml:space="preserve">GKANTGWVSECLDLKADKNHTHTIANITNLQETLNRKSDVGHTHTIANITNLQETLNRKSDVGHTHSFFATVGIENIEGTVEETGGDAIYCKPPNFPQGLTSDDDITTMRNIRCRDVYVMEDEHNIKFTAQDLYDKKADKTELQTLKTEILQTIYPVGSIYTSMNSTRPEVVLGFGTWTQILESFLYCAHTPKKTGGSKTISVDNLPPHSHSGTTSSNGNHSHRVCKQGYNTVSQTSMQIQVMSRSHFPNDPVDWNGMWTDTTGNHQHTFTTTSTGLGKKYMPPYMTVCAWYRIA</t>
  </si>
  <si>
    <t xml:space="preserve">https://www.ebi.ac.uk/interpro/protein/UniProt/A2HQD0</t>
  </si>
  <si>
    <t xml:space="preserve">&gt;A2HQD0.1</t>
  </si>
  <si>
    <t xml:space="preserve">A2HQD0</t>
  </si>
  <si>
    <t xml:space="preserve">EMBL:EAX68387.1 (Fragment)</t>
  </si>
  <si>
    <t xml:space="preserve">RVEWYHERTTKILKAKADTGWVSGCLDLKADKNHTHSISDITNLQETLNRKSDVGHTHTIANITNLQETLNRKSDVGHTHDFFRTVGIENIEGTVEETGGDVLNWKPPNFPQGLTSDEDIRCRNVYVMEDENKVKFTAQDLYDKKADKTELQTLKTEILQTVYPIGSIYTSMNSTRPEVVLGFGTWTQILESFLYCAHTPKKTGGSKTISVDNLPPHSHSGTTSSNGNHSHRVCKQGYNTVSQTSMQIQVMSRSHFPNDPVDWNGMWTDTTGNHQHTFTTTSTGLGKKYMPPYMTVCAWYRIA</t>
  </si>
  <si>
    <t xml:space="preserve">https://www.ebi.ac.uk/interpro/protein/UniProt/A2HRQ6</t>
  </si>
  <si>
    <t xml:space="preserve">&gt;A2HRQ6.1</t>
  </si>
  <si>
    <t xml:space="preserve">A2HRQ6</t>
  </si>
  <si>
    <t xml:space="preserve">EMBL:EAX67911.1 (Fragment)</t>
  </si>
  <si>
    <t xml:space="preserve">MSSEVTRAENEYSKKTHTHSISEITDLQETLNSKSAVGHTHTIANITNLQETLNRKSAVGHTHSISEITDLNVSLEKKANKTHTHTSFTTVAIESIEGTVEETGGDALYCKPPNFPQGLTSDDDITTMRNIRCKDVYVMKDEHNTKFTAQDLYDKKADKTELQTLKTEILQTLYPIGSIYTSMNSTRPETVLGFGTWTQIVDRFLYCANSSKETGGSKTISGENLPAHSHYIDLSTSQAGWHKHRYWDWSAMIKGKGYDVKDNVKFAINCYWSNIEGGGNHTHRVSGYTQTTGQ</t>
  </si>
  <si>
    <t xml:space="preserve">https://www.ebi.ac.uk/interpro/protein/UniProt/A2HU17</t>
  </si>
  <si>
    <t xml:space="preserve">&gt;A2HU17.1</t>
  </si>
  <si>
    <t xml:space="preserve">A2HU17</t>
  </si>
  <si>
    <t xml:space="preserve">EMBL:EAX67100.1 (Fragment)</t>
  </si>
  <si>
    <t xml:space="preserve">MSSEVTRAENEYSKKTHTHTIANITDLQETLNSKSAVGHTHTIANITNLQETLNSKSAVGHTHTIANITNLQETLNRKSAVGHTHSISEITDLNVSLEKKANKTHTHTSFTTVGIENIEGTVEETGGDVLYWKPPNFPQGLTSDDDITTMRNIRCKDVYVMKDEHNIKFTAQDLYDKKADKTELQTLKTEILQTLYPIGSIYTSMNSTRPEVVLGFGTWTQIVDRFLYCANSSKETGGSKTISGENLPAHSHYIDLSTSQAGWHSHRYWNWSAMTKGKGYDVKDNVQFAINCYWSNTEGGGTIHIAFQGIRKQRDK</t>
  </si>
  <si>
    <t xml:space="preserve">HTHTIANITDLQETLNSKSAVGHTHTIANITNLQETLNSKSAVGHTHTIANITNLQETLNRKSAVGHTHSIS</t>
  </si>
  <si>
    <t xml:space="preserve">cluster519</t>
  </si>
  <si>
    <t xml:space="preserve">https://www.ebi.ac.uk/interpro/protein/UniProt/A2HVD0</t>
  </si>
  <si>
    <t xml:space="preserve">&gt;A2HVD0.1</t>
  </si>
  <si>
    <t xml:space="preserve">A2HVD0</t>
  </si>
  <si>
    <t xml:space="preserve">EMBL:EAX66637.1 (Fragment)</t>
  </si>
  <si>
    <t xml:space="preserve">MSSEVTRAENEYSKKTHTHTIANITNLQETLNKKSDVGHTHTIANITNLQETLNSKSAVGHTHSISDITNLNVSLEKKADKTYVDDELAYLASALVKKANKEYVDEKDNEIIERVEWYHERTTKILKTKADTGWVSGCLDLKADKNHTHTSFTTFRADDIVLNFDLGSSAPLENPSTSVKDTLNILDKSCRNIEDHTRNFEAYELPAMLDKKADKTELQTLKIEILQTLYPIGSIYTSMNSTRPEVVLGLGTWTQIVDRFLYCANSSKETGGSKTISGANLPAH</t>
  </si>
  <si>
    <t xml:space="preserve">HTHTIANITNLQETLNKKSDVGHTHTIANITNLQETLNSKSAVGHTHSISDITNLNVSLEKKADKTYVDDEL</t>
  </si>
  <si>
    <t xml:space="preserve">https://www.ebi.ac.uk/interpro/protein/UniProt/A2HY86</t>
  </si>
  <si>
    <t xml:space="preserve">&gt;A2HY86.1</t>
  </si>
  <si>
    <t xml:space="preserve">A2HY86</t>
  </si>
  <si>
    <t xml:space="preserve">EMBL:EAX65631.1 (Fragment)</t>
  </si>
  <si>
    <t xml:space="preserve">MSNETASMREIQHNRQLIIQALNKNTTNFSNYSKISESLKEGNLKLTLNPMTDEFLFQDNKNHTVCINPTKGTLNEKPIKELLLKADVDNKADKTYVDDAIAKEEERANKAYATKEHTHPELADKTYVDNKMSSEVTRAENEYSKKTHTHTIANIANLQETLNSKSDVGHTHTIANIANLQETLNSKSAVGHTHTIANIANLQETLETKADKTYVNEIYQSLVGTKNIETIVGDFSFNEENKYFRWQFVHSLKNGIRYKLILKNNNEMYVSYKKNDGTQVKVPLDNNCYLNLYGDEQKKYFRVYEMTDMTLPDPA</t>
  </si>
  <si>
    <t xml:space="preserve">HTHTIANIANLQETLNSKSDVGHTHTIANIANLQETLNSKSAVGHTHTIANIANLQETLETKADKTYVNEIY</t>
  </si>
  <si>
    <t xml:space="preserve">cluster281</t>
  </si>
  <si>
    <t xml:space="preserve">https://www.ebi.ac.uk/interpro/protein/UniProt/A2HZL4</t>
  </si>
  <si>
    <t xml:space="preserve">&gt;A2HZL4.1</t>
  </si>
  <si>
    <t xml:space="preserve">A2HZL4</t>
  </si>
  <si>
    <t xml:space="preserve">EMBL:EAX65153.1 (Fragment)</t>
  </si>
  <si>
    <t xml:space="preserve">MSKDIASMREIQHNRQLIMQALNKNTTNFSNYSKISESLKEGNLKLTLNPMTDEFLFQDNKNHTVCINPTKGTLNEKPINELLLKADVDNKADKEYVDDAIAKEEERAENEYSKKTHIHSISDITNLQETLNRKSDVGHTHTIANITNLQETLETKANKTHTHSISDITNLQETLETKANKTHTHSISDITNLQETLN</t>
  </si>
  <si>
    <t xml:space="preserve">HTHTIANITNLQETLETKANKTHTHSISDITNLQETLETKANKTHTHSISDITNLQETLN</t>
  </si>
  <si>
    <t xml:space="preserve">https://www.ebi.ac.uk/interpro/protein/UniProt/A2I2C8</t>
  </si>
  <si>
    <t xml:space="preserve">&gt;A2I2C8.1</t>
  </si>
  <si>
    <t xml:space="preserve">A2I2C8</t>
  </si>
  <si>
    <t xml:space="preserve">EMBL:EAX64189.1 (Fragment)</t>
  </si>
  <si>
    <t xml:space="preserve">LEKKADKNHTHTIANITNLQETLNRKSAVGHTHSISEITDLNVSLEKKADKNHTHDFFTTVAIESIEGTVEETGGDALYCKPPNFPQGLTSDDDITTMRNIRCKDVYVMKDEHNIKFTAQDLYDKKADKTELQTLKTEILQTLYPIGSIYTSMNSTRPETVLGFGTWTQIVDRFLYCANSSKETGGSKTISGENLPAHSHYIDLSTSQAGWHKHRYWDWSAMIKGKGYDVKEDVKFAINCYWNNTEGGGNHTHHVSGYTQTTGQSKEYMPPYMTVYAWYRNA</t>
  </si>
  <si>
    <t xml:space="preserve">HTHTIANITNLQETLNRKSAVGHTHSISEITDLNVSLEKKADKNHTHDFFTTVAIESIEGTVEETGGDALYC</t>
  </si>
  <si>
    <t xml:space="preserve">cluster529</t>
  </si>
  <si>
    <t xml:space="preserve">https://www.ebi.ac.uk/interpro/protein/UniProt/D3DDR1</t>
  </si>
  <si>
    <t xml:space="preserve">&gt;D3DDR1.1</t>
  </si>
  <si>
    <t xml:space="preserve">D3DDR1</t>
  </si>
  <si>
    <t xml:space="preserve">EMBL:EFC78950.1 </t>
  </si>
  <si>
    <t xml:space="preserve">MPTLFPATATDRAAQVRTPAGDLVAARTGTICLVYAAATGSTLAVITHLDGRPVTTWDPLLVDGNSLWPRFLDPSDRKRLWISIGGGPRTEIYSDVQDQVDDLQDQIDNLEVGAGAVTSVAGRDGDVVLVAGDIGDLGSAALVSAAAFDPAGAAAAVAGLLPGKADAAHSHGQADVTGLVTDLAGKAASSHTHGQADVTGLVTDLAGKAASSHTHAQADVTGLATSLAGKAAASHGHAQADVTGLVTDLAGKAAASHTHPQSDITGLTASLAGKATAIRVAEGRIVSGDITLPNTSGAWQILSGTSMAIAAAIGDRLRLHVDALRSGANTSYLDLVIVVSSAIVWAASSGTSTPTTEGLPGWYGNATFVVRGGPARRTVQAGDIAGGTVTFAIAAKAPGAGLLYASSGYPLSWEIQNLGPEPA</t>
  </si>
  <si>
    <t xml:space="preserve">HSHGQADVTGLVTDLAGKAASSHTHGQADVTGLVTDLAGKAASSHTHAQADVTGLATSLAGKAAASHGHAQA</t>
  </si>
  <si>
    <t xml:space="preserve">https://www.ebi.ac.uk/interpro/protein/UniProt/A0A024VI17</t>
  </si>
  <si>
    <t xml:space="preserve">&gt;A0A024VI17.1</t>
  </si>
  <si>
    <t xml:space="preserve">A0A024VI17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</si>
  <si>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KSYSNICYSYIDSHEIINCNHILLFIKNKLLLTNLSFPNFQNITHEFLALHNILCLIKKYIIQSNIHNYENKLSISKNHISFFLIVYKSFIQKNNYLPYLYDDINFEDQNINTIVIRKKQHDEQKIQHIINKKKIKYSFYKPFSITYFRYFFSHFHFIKHITKDEIKNNDELLNHWQKFVCLYKYNMEKKEKQKKENKDNNIYIDHTHDNINNNNIYIDHTHD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</si>
  <si>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HTHDNINNNNIYIDHTHDNNNNNNIYIDHTHDNINNNNNIYIDHTHDNINNNNNNIYIDHTYDKNCNHFHN</t>
  </si>
  <si>
    <t xml:space="preserve">https://www.ebi.ac.uk/interpro/protein/UniProt/A0A060RY35</t>
  </si>
  <si>
    <t xml:space="preserve">&gt;A0A060RY35.1</t>
  </si>
  <si>
    <t xml:space="preserve">A0A060RY35</t>
  </si>
  <si>
    <t xml:space="preserve">EMBL:CDO66288.1 </t>
  </si>
  <si>
    <t xml:space="preserve">MKNEEYQRLISLWGIEHQEILMNSSIFFLGSSLLTLEICKGLFLSGVHNLTIIDNGLVDIDNLRNYKLYYDLCNTNDYKCKVIEEYLKRINNNNVNINSIITNPMKYFYNFLRERKEIDKYKCKDKKTNLDIVICNLNVKDNIYIEKLCSKYNINVITCDYTHMIGYLNVCIKEQNHFYIHNNNNNNNNKKYSFLFYHYISLSLLNIPEINEYVTKLDYTSFKHNSITNKIFFLIKCYKDLYNIQQEKKIIIKKNKINNNNNKSNSNSNNWYSYIDSHEIINCNDILLFIKNKLLLTNLSFPNFQNITHEFLTLHNILCVIKKYIIQSNIHNYDNKLSISKNHISFFLIVYKSFIQKNNSLPYLYDDINFEDQNIKTIVIRKKQHDEQKIQHIINKKKIKYSFNKPFPITYFRYFFSHFHFIKHITKEQIRNNDELLINWQKFVCLYKYSMERKEKHKMENNDNNIYIDHTHDNINNNNNNNNNNNIYIDHTHDNINNNNNNNNNNNIYIDHTHDNINNNNNNIYIDHRYDKNYNHFHNNFYNNDYNFPCATTHYNHTIQIKRKERKKKNSTPILLCNNKNNDILYFFKNTLTDHIKQKIKKGTTNVFKNENINTIYTSIYQEKEEIYFVKSLLLHSHRNISTLKKTIQNINNSLLKYNKTNNFFSNIYLVLLMSGFITQEILKIASLYLKPHINYYFFEL</t>
  </si>
  <si>
    <t xml:space="preserve">HTHDNINNNNNNNNNNNIYIDHTHDNINNNNNNNNNNNIYIDHTHDNINNNNNNIYIDHRYDKNYNHFHN</t>
  </si>
  <si>
    <t xml:space="preserve">cluster692</t>
  </si>
  <si>
    <t xml:space="preserve">https://www.ebi.ac.uk/interpro/protein/UniProt/A0A061F1U3</t>
  </si>
  <si>
    <t xml:space="preserve">&gt;A0A061F1U3.1</t>
  </si>
  <si>
    <t xml:space="preserve">A0A061F1U3</t>
  </si>
  <si>
    <t xml:space="preserve">THECC</t>
  </si>
  <si>
    <t xml:space="preserve">EMBL:EOY11290.1 </t>
  </si>
  <si>
    <t xml:space="preserve">MKYPTKMVQSFLGLCHRLYDFIIECLATYAMRSVTLGQSSHQASAQETPFEVASLQDKVEPDPAHDHKKVAQEIPFEDASLLDKVEPDPAHDHKKVAQEIPFEDANLQDKVEPDPAHDHKMPAQEMGGHASVSSEPSKEKENEEEAATRAQAPKKMVSINDKVEEMAASRKKSRKKKGTEKMGSFDQEIDEPKPLKSILKPGI</t>
  </si>
  <si>
    <t xml:space="preserve">HDHKKVAQEIPFEDASLLDKVEPDPAHDHKKVAQEIPFEDANLQDKVEPDPAHDHKMPAQEMGGHASVSSEPSKEKENEE</t>
  </si>
  <si>
    <t xml:space="preserve">cluster521</t>
  </si>
  <si>
    <t xml:space="preserve">https://www.ebi.ac.uk/interpro/protein/UniProt/A0A066XHN6</t>
  </si>
  <si>
    <t xml:space="preserve">&gt;A0A066XHN6.1</t>
  </si>
  <si>
    <t xml:space="preserve">A0A066XHN6</t>
  </si>
  <si>
    <t xml:space="preserve">COLSU</t>
  </si>
  <si>
    <t xml:space="preserve">Putative PH domain-containing protein </t>
  </si>
  <si>
    <t xml:space="preserve">EMBL:KDN65241.1 </t>
  </si>
  <si>
    <t xml:space="preserve">MATSLAADKPYLPPADADANDPFISPSGPAHHRYSSFDNQSFTLGAGSSPDQAKRVLQAHIADTERRLDEAGKLGTALVQQRKELAERLKEVEEQETEGELAPELRAKLADIEKEFQDVARETARAFLPKQRVPSNEAAGGSPYVPDGRIGRRSVSPSKFEKLEIQATGSPSKLSVPNRKVRNQPANRIHDIEFAAEISTSLIAQVRNLQSLLSEKDEELRDIKVDKSRLEIENENFQQRVKTLDESENKYKDENWNLETQVHDLIAAQKEAADREKKLSQSLNVLQLEKNSAQKELDEAKVSLAKLAEEHERAVRHLDLDLTTAKRNAASAETERNALRRKVDDLMNQNTELAKAISIQRGRLSDRDFVRGVSDEDLEAATDGFTPEHSPPPSPMKGTPRHAMLESETLKSSLLHAQRTIQSQKTVIHREKTEKLELKRLLQDTRDELEKLRTDAAPAPARRNRKIESKEFKKPSRGLLGGHRSSRNEVYQDDPDWEEATELGSPRTSPNARFGSTIRRTNSRSGSGYVPQFTDVSDHFETANETSDAAFETANERGTETEDFQTGVEEFSGGDDDSETETESPSKGRELRSQALAMGGGRNSYDSTASTSADEDEEYFEYRTPTSQHSHQRMRVRLSRGIINRQTRQLSEEPSFQSSPASAATDSAAGTPQAGGQSLFAELADLETSDGESADDTPNRTRSATGDSTASVPTLSRDMVDSSNMTDPVKKTAASRPMMVDSGTMTEPMTESTFFSTAAAVHEAGSLSVGHMSALGAADADGSRSRPLSTLSYSDAGAQYDVDMDARLAKFLLPPPELSLSSIDAQDIEPVVEPETPPAPPQLTITPLLSEAVEPKAEPEIVPPAPVLAFTPLVSEDVEPKAEPEVPLPTLTISTYLSEAVEPVAEPEVPTPVLSLSPLHAHNLEPVAEPETLPPTLTLSALHSHNLEPVAEPETPLPTLTLSVLHTHDLEPVAEPEVPPPALSLSALHSHNLESVAEPEIVLPVPDLTLSALVSENIEPKEDPEQSRVLAVVPASIPEPAPVPSLPTLTLSSIASENVEPREEPEILVVAPTLSFSAIATEHVEPKAEPEIVPPAPVLSLSALHSHNLEPRAEPEVLPPTLSLSSIVAEGVEPKAEPEITPKIPTLTFSLIAAENIEPKAEPEVVAPVPVLSLTPISFEDIEPKAELAPALTLSSIAFSDIEPVAEPEVLPPAPPALSLSSISCEDIEPKAEPETPAPLPAALAYSEIHSEHVEPLAALAPPLGFSSVLSQHVEPVAAPESLALKPNFAFSTIESIETQPVSPRSPKRDAFILPRDDMGSFHGDKDAPRTPSKNALMGSVFGRSKNKADESTIIAEDETRQSPSETRLSETPESQRPFKEISVNASNRAARKPAIPMSDSGAQTSLTAEAIDEMLLSKTKATSDKSLSSFGTPSTPGTVRIRRPSHDSLGSFAIENKMDTAFRRPDSASSNLASTGALPPLPSNHKETIEAARTGSSHGSAVMGPPLWPASAMRNQRPQTPNGARPQSPLSISTSVHAAPSVRVSRAGAPYGAAEIHSPTKLSTMSRHSSVSSFVSEIDHRFNPQAGLATSNGFGPNTDPRMIQAITQTMIGEYLWKYTRKAGRGEMSDYRHRRYFWVHPYTRTLYWSDRDPATAGRSELRGKSVPIEAVRVVTDDNPMPPGLHRKSLIVISPGRTIKFTCTTGQRHETWFNALSYLLLRTTDEGQSDVEEMAGNLTQADVDEFNPQFDRRASSTARQRPPPSLSSYNSRTTRNQSPAIDMSMNAPTLTPTKHNAQAQRPPVGTLGRISGYFGTFSSLRSRSGVVSPSIYEASEVHDSAEDLREMIEKQDREADRLENVRACCDGKHDVGTLHHSKRGRPSGSHSHSHSNSHSGPSASTPLATLKSRV</t>
  </si>
  <si>
    <t xml:space="preserve">HSHNLEPVAEPETPLPTLTLSVLHTHDLEPVAEPEVPPPALSLSALHSHNLESVAEPEIVLPVPDLTLSALVSE</t>
  </si>
  <si>
    <t xml:space="preserve">cluster297</t>
  </si>
  <si>
    <t xml:space="preserve">https://www.ebi.ac.uk/interpro/protein/UniProt/A0A077R6N6</t>
  </si>
  <si>
    <t xml:space="preserve">&gt;A0A077R6N6.1</t>
  </si>
  <si>
    <t xml:space="preserve">A0A077R6N6</t>
  </si>
  <si>
    <t xml:space="preserve">9BASI</t>
  </si>
  <si>
    <t xml:space="preserve">Repellent protein 1 </t>
  </si>
  <si>
    <t xml:space="preserve">EMBL:CDI54637.1 </t>
  </si>
  <si>
    <t xml:space="preserve">MPSKIALSISVLTAALGMVNAAPHYEFKSHNGGHNVQSTSENKLIDLSKLGLNVDLLKRTDYSVCKKYISSYNGGHNVYSVNENKLIDLSDATIDISLLSNDGRKQKTWSKAPRYCLEYIQSYNGGHNVVVDNENKLIDLSGLNLDLDILKRNGPEFEYYNGGHNVESTNENKLIDVSDLLANVDILKRKAPSFSSYNGGHNVESDNDNKLLDLSNLLANVDVLKKRTNAEYSYYNGGHNVESTTENKLIDLSDLLANVDILKKRNAPEFSYYNGGHNVASSSENKLIDVSDLTALVNVLSKRHAPEVEYYNGGHNVESTSESKLIDLSDLTALVNVLSKRSLKGYGSKIRARDISESLYRRTNDDEDCTCVKKPKPQAPKQTSTQPPRGNNGGNGGNGGNSGNSGDCDATPTSTYKPQPPHTHKANPTTSTDKPQPPHTHKANPTTSTDKTQPPHTHKANPTTSTDKPSLLPTTTTLPTTSASSDKPSPSAKATCGSEEVYVDEGHNVVSKSSNKLVDLSNINIQISILDGLLGSEKKDKTVSADSVCTSKQGCCVSKSVYYYNGGHNVESTNENKGIDLSGLDLGLNILK</t>
  </si>
  <si>
    <t xml:space="preserve">HTHKANPTTSTDKPQPPHTHKANPTTSTDKTQPPHTHKANPTTSTDKPSLLPTTTTLPTTSA</t>
  </si>
  <si>
    <t xml:space="preserve">cluster238</t>
  </si>
  <si>
    <t xml:space="preserve">https://www.ebi.ac.uk/interpro/protein/UniProt/A0A083UIH7</t>
  </si>
  <si>
    <t xml:space="preserve">&gt;A0A083UIH7.1</t>
  </si>
  <si>
    <t xml:space="preserve">A0A083UIH7</t>
  </si>
  <si>
    <t xml:space="preserve">PSEPU</t>
  </si>
  <si>
    <t xml:space="preserve">EMBL:KEX91605.1 </t>
  </si>
  <si>
    <t xml:space="preserve">MGASITLAGESLIAQKQGAGEKLDIARFVLALVPGLDPNAPVDRAAGKPPADQIVYTKVYDRKGYVSPNQVIYSLMVGSDVGDWDFNWIGLEAAEGVLLAVATVPVQQKRKNIPPLQIGNNLTRNFLVEFNGAQALTGVTVDASTWQHDFTVRLNGIDRRERMSNRDVFGRVCYLANSLQMERNGFGLYQLKAGTAYVEGIRVELPEPVLVQLPALPAKAWLDVALAREGSDTVAVWKVVFGEAQADYADSNGTAHYVVELASVAVSGEITDQRQSEPITDALVKRIALRDGDYENLRARATTKDDVDLGNLPNAKSDDPESDSSEILATTKALKALRKIIEDSEVGRIDTFAMATPPPGWFRANGAAVSRTVYAALFAKIGTTYGAGDGVSTFNLPDPRGKFIRALDDGRGIDVGRVLGSSQADETRSHTHTGSSGAAGGHSHTGSSGAAGNHSHTASSDSQGAHTHTVKEGSTNPSMPGGEVLASGDDVTQVAGSYSTTSTDGAHVHNITVNAVGDHSHAITINAIGDHSHAITINATGGGETRPQNIAFLVCIKY</t>
  </si>
  <si>
    <t xml:space="preserve">HTHTGSSGAAGGHSHTGSSGAAGNHSHTASSDSQGAHTHTVKEGSTNPSMPGGEVLASGDDVTQ</t>
  </si>
  <si>
    <t xml:space="preserve">cluster334</t>
  </si>
  <si>
    <t xml:space="preserve">https://www.ebi.ac.uk/interpro/protein/UniProt/A0A087TYZ9</t>
  </si>
  <si>
    <t xml:space="preserve">&gt;A0A087TYZ9.1</t>
  </si>
  <si>
    <t xml:space="preserve">A0A087TYZ9</t>
  </si>
  <si>
    <t xml:space="preserve">STEMI</t>
  </si>
  <si>
    <t xml:space="preserve">EMBL:KFM70338.1 (Fragment)</t>
  </si>
  <si>
    <t xml:space="preserve">MGGSRHHGHENYSPREVYMSRLRMEYIYITDPEMIVTAGILFCFVAPFQGVSTSEQVDHRDFQYNSLVDSGTGRYNFAYDTGNDNDIAHSLHMEYRDANGIVRGRYGYTDPRGKLRVVEYEAGPDGFKARGDVGPDLFPHDEAPELSNSSPASGSLIQSPGDDLQLVPAPVQMAGWDPFVNPMGRVSGDSRTFYPDSVSGVSYILNENDADNVTNNEQETNDGREVESYVEGYPVVSFTSNDISDGKELQNLDLQKPENEIQSEQNGGNVPLNIYNIDVNPDEIRVASGPVRRSADGNIGRADSRLSSYQEMENRYQPYRVKAIYVPRQTHDHDAEIRYARRQTHDHDAETRYPRRQTHDHDAEIRYARRQTHDHDAERRYPRRQTHDHDAETRYPQRQTHDHASEWRRYYGQIHDHSKHAPPRRIFYRDSHSMEPHEHYDNPVYQNYRDHQHSDVHLYGRSQNYASYPATAKPRQLKYIPADKYHDKYYYWTYD</t>
  </si>
  <si>
    <t xml:space="preserve">HDHDAEIRYARRQTHDHDAETRYPRRQTHDHDAEIRYARRQTHDHDAERRYPRRQTHDHDAETRYPQRQTHDHASEWRRYYGQIHDHSKHAPPRRIFYRDSHSMEPHEHYDN</t>
  </si>
  <si>
    <t xml:space="preserve">cluster204</t>
  </si>
  <si>
    <t xml:space="preserve">https://www.ebi.ac.uk/interpro/protein/UniProt/A0A089M092</t>
  </si>
  <si>
    <t xml:space="preserve">&gt;A0A089M092.1</t>
  </si>
  <si>
    <t xml:space="preserve">A0A089M092</t>
  </si>
  <si>
    <t xml:space="preserve">9BACL</t>
  </si>
  <si>
    <t xml:space="preserve">EMBL:AIQ64893.1 </t>
  </si>
  <si>
    <t xml:space="preserve">MKPIPVKGYILQNEEKGGDHSHRVYITTWDGRPVVHTHPFSGVTSYDDGHDHKYAGVTEPAPSGVPHVHRYFSITSIDQGHTHVIQGITGPAIPVPGGHIHHFEGVTTIAGKRPHSHDYKGVTGKES</t>
  </si>
  <si>
    <t xml:space="preserve">HSHRVYITTWDGRPVVHTHPFSGVTSYDDGHDHKYAGVTEPAPSGVPHVHRYFSITSI</t>
  </si>
  <si>
    <t xml:space="preserve">cluster524</t>
  </si>
  <si>
    <t xml:space="preserve">https://www.ebi.ac.uk/interpro/protein/UniProt/A0A0A9F5E6</t>
  </si>
  <si>
    <t xml:space="preserve">&gt;A0A0A9F5E6.1</t>
  </si>
  <si>
    <t xml:space="preserve">A0A0A9F5E6</t>
  </si>
  <si>
    <t xml:space="preserve">ARUDO</t>
  </si>
  <si>
    <t xml:space="preserve">EMBL:JAE05376.1 </t>
  </si>
  <si>
    <t xml:space="preserve">MHAPVNNTISRVPRKLAECNVSWCRKVLSCLFTCGDHGHAPESSHSHGLCPCPSPFPCHGHCPCPSPFPCRGLCSGFGAAPFHDHLLYLCSCFPFHHSHPCHDLCSSLFFLFQWNHTGQLPIQHVQTQEESVQYQYAVL</t>
  </si>
  <si>
    <t xml:space="preserve">HGHAPESSHSHGLCPCPSPFPCHGHCPCPSPFPCRGLCSGFGAAPFHDHLLYLCSCFPFHHSHPCHDLCSSLFF</t>
  </si>
  <si>
    <t xml:space="preserve">cluster403</t>
  </si>
  <si>
    <t xml:space="preserve">https://www.ebi.ac.uk/interpro/protein/UniProt/A0A0C2QH34</t>
  </si>
  <si>
    <t xml:space="preserve">&gt;A0A0C2QH34.1</t>
  </si>
  <si>
    <t xml:space="preserve">A0A0C2QH34</t>
  </si>
  <si>
    <t xml:space="preserve">EMBL:KIL37410.1 </t>
  </si>
  <si>
    <t xml:space="preserve">MEIPISGFLYEPEGDDPTHTHKLYITSWNRQPVHSHDLAGTTSFDVGHDHRYAGRTAPAPSGVPHIHAYAAVTTFNSGHLHYIRGVTGPAIPVPGGGHIHQFDGYTTVSGATPHRHHYGGETDKAL</t>
  </si>
  <si>
    <t xml:space="preserve">HTHKLYITSWNRQPVHSHDLAGTTSFDVGHDHRYAGRTAPAPSGVPHIHAYAAVTTF</t>
  </si>
  <si>
    <t xml:space="preserve">cluster185</t>
  </si>
  <si>
    <t xml:space="preserve">https://www.ebi.ac.uk/interpro/protein/UniProt/A0A0C4E3D8</t>
  </si>
  <si>
    <t xml:space="preserve">&gt;A0A0C4E3D8.1</t>
  </si>
  <si>
    <t xml:space="preserve">A0A0C4E3D8</t>
  </si>
  <si>
    <t xml:space="preserve">MAGP6</t>
  </si>
  <si>
    <t xml:space="preserve">Cytidylyltransferase </t>
  </si>
  <si>
    <t xml:space="preserve">EMBL:KLU87947.1 </t>
  </si>
  <si>
    <t xml:space="preserve">MAPRGTTVETELPWFEADLHDFLQSGSDFKIMRRIECHAMASDQGKLTPPMELDSIYTGGVRLAAAPQRIVVLDSSFNPPTKAHKRMAVEGLVHSGWRGTRLLLVLSINNADKAAATPASFEERWGMMGSLAKDIAAHCWDLQLQALEKAGDAQRKRPRIDETPWFGIDMALSTLPYFHQKSAALARVEPEAFSGMRVACAEQILLVGYDTLIRILNPKYYAPEPMEVALAPMFERASLRVMLRADAVMTELWEQRKQVSDMRLGRDGRRLPWAWRERIIVVEVAHTDRDAETECVSSTRARAAAAQEDWPLLEKQVPLPVATWIRDRGLYKADDRGGYGSPAPRGYGSSAPYSDGSPAPYSSPALRSGGNLAPHDHGNLTSQSYGNLAPHDHRSPVSQGYGSLASHSHGSPALASGGSLASNNHRNSGLYSAGSPVPYSVGNLVLRSAGTVAPQGYGSAASHDYGSPVSYSDASPTPYGEWTPGPFSEGTPTIHGKGTTPCNDASPPPHSEANPAVYGKGSPAVHSDTPTPYSEGTPAPYDENVTAYSEVNPEVCSEASAPYGDANPTLHNNRHRALGDPGDVPSHNYGIPALYSEEIPELYSELYGNRGLASYHDEGWAFNNEEPG</t>
  </si>
  <si>
    <t xml:space="preserve">HDHGNLTSQSYGNLAPHDHRSPVSQGYGSLASHSHGSPALASGGSLASNNHRNSGLYSAG</t>
  </si>
  <si>
    <t xml:space="preserve">cluster639</t>
  </si>
  <si>
    <t xml:space="preserve">https://www.ebi.ac.uk/interpro/protein/UniProt/A0A0D2E7W5</t>
  </si>
  <si>
    <t xml:space="preserve">&gt;A0A0D2E7W5.1</t>
  </si>
  <si>
    <t xml:space="preserve">A0A0D2E7W5</t>
  </si>
  <si>
    <t xml:space="preserve">9EURO</t>
  </si>
  <si>
    <t xml:space="preserve">EMBL:KIW70407.1 </t>
  </si>
  <si>
    <t xml:space="preserve">MKPTFILASFLVAGLSSVLAAPVPAPAPVPVPAVIEPALIARNPEFSHSHDVVQTTDQKRDPEFSHSHDVVQSTDRKRDPEFSHSHDVVQTTSYKRVLSHSHNVVQTAGNKRDPEFSHSHDVVQSTGNKRDPEPEPVDDGLTPRAVFMEKNHSVTQSTGN</t>
  </si>
  <si>
    <t xml:space="preserve">HSHDVVQTTDQKRDPEFSHSHDVVQSTDRKRDPEFSHSHDVVQTTSYKRVLSHSHNVVQTAGNK</t>
  </si>
  <si>
    <t xml:space="preserve">https://www.ebi.ac.uk/interpro/protein/UniProt/A0A0F4XHD0</t>
  </si>
  <si>
    <t xml:space="preserve">&gt;A0A0F4XHD0.1</t>
  </si>
  <si>
    <t xml:space="preserve">A0A0F4XHD0</t>
  </si>
  <si>
    <t xml:space="preserve">MDYPKSVPSVGLVNGKFVDENPVTGAPGSLIPAAWGNSVTQELLGVITGAGMVPDEADLGQLLLAVRKINQAGLVDYALDTGTVNAYSATYKPAPSALVDGLILRFKAARANTGASTFAPNGLPANPIVGLDHNAIQSGEITVGGDVWVQWNSSIGSGAWVMIASTGMTKDTGSDVGDIKVVATAEPPQGWLKCNGALVSRAQYAALFAAISTRFGAGDGSTTFALPDLRGEFVRGWDDGRGIDSGRVLGAGQAGQNATHIHTATAANAGAHTHTLSATAASGGAHTHTLSATAAADGAHTHAVSGAAASAGEHTHTAPRAQNNDVGGGSPNFTTANLQSGVTAPTNPGGAHTHTVSGTAASAGAHTHTVSGTAASAGDHTHVISGTAASAGDHAHVITVAASGGNETRPRNVALLYVIKY</t>
  </si>
  <si>
    <t xml:space="preserve">HTHTLSATAASGGAHTHTLSATAAADGAHTHAVSGAAASAGEHTHTAPRAQNNDVGGGSPNFTTANLQSG</t>
  </si>
  <si>
    <t xml:space="preserve">https://www.ebi.ac.uk/interpro/protein/UniProt/A0A0F6YNJ5</t>
  </si>
  <si>
    <t xml:space="preserve">&gt;A0A0F6YNJ5.1</t>
  </si>
  <si>
    <t xml:space="preserve">A0A0F6YNJ5</t>
  </si>
  <si>
    <t xml:space="preserve">EMBL:AKF12635.1 </t>
  </si>
  <si>
    <t xml:space="preserve">MSKSSYIGANVEVDSDTFTSFINKVNAVIADMSSTVVTAAPVAQANSTNGASTSGNAHVEGVLSAGVLVAPELRGGTMSVPATMVISTNTNPKANTSVSLGTDTARYTNVFMTNANTRNLFANTSQTNNLTVFTAANVNALDANTADITTLTSNSATITTIVNDTLTSNSATITTLSSNTFTSNSATIATADVGALTANTATVKTGTVTTLTSNSATITTLTSNTITVNTDLTVNRNLSIANNISANSLNVTKDVFIAGNLVVQGVTSLASDQALSVNTSIAEFLTVQQVALFNGNTTIGNAATDSLTITAKVASNIIPSGNTYSLGNTTNKFATAHITSMDSPTFTSVMNQTGAAPHYQLEETDTNTVGRVIVSGGQLYVQAGAANSGTTTSSGIIRFAGLNNADVSTLAVRSGGNWQSIYHQGNDGDGSGLDADLFEGQHGPYYLDAANFTGTLADARLPTSMAGKTFTSEVTATSIRLTSAGDITPTSTNHAFQIGLDSGVNVAINTNEIVCRNNGVFTSLMIPGGVTFDPAVTLSVDNGGTGANTAAGARTNLGLAAVAASGSATDLTTGTLNNARLPSSMTGKTFTSNTEISGMLTINHATSAELRLEMNGILSGRVYRDAGGGLVMRRYNSTTGAAEGYIQIVGNGADDLKYNGSTIWHDGNAALDIASVTGMSGAVMWFARNSAPAGFLKANGAAVSRTTYAALYAAIGTTFGAGDGSTTFNLPDLRGEFIRGWDDGRGIDVSRVFGSAQSANIQSHTHSIDPPSTTTTSDTHTHTWSGTTSSDAHTHTFSGTTNTTGAHTHTITTEDNTNLGSLVQSSAGGTDSTTNTGSAGDHSHTFSGTTSSDSHTHTVSGTTSGDTHSHTVDIAAFTSGAAGSGTDTRPRNIALLACIKY</t>
  </si>
  <si>
    <t xml:space="preserve">cluster389</t>
  </si>
  <si>
    <t xml:space="preserve">https://www.ebi.ac.uk/interpro/protein/UniProt/A0A0F7ZKJ9</t>
  </si>
  <si>
    <t xml:space="preserve">&gt;A0A0F7ZKJ9.1</t>
  </si>
  <si>
    <t xml:space="preserve">A0A0F7ZKJ9</t>
  </si>
  <si>
    <t xml:space="preserve">9HYPO</t>
  </si>
  <si>
    <t xml:space="preserve">EMBL:KJZ75316.1 </t>
  </si>
  <si>
    <t xml:space="preserve">MKLLAVGTVFLATALAAPTGDKEQYGYGKDVGYGKPGRGDYGGDCSNHGGHRGGDDYDSPKHGKHGKHGRGDYDDDDKYPGHGGYDKPKHDGGYPWLSKHEQGNFPWGSRHGGDGYPWGGRHGGYPKPRRGHGGEGGYHRPGYGHGGGDGGYPHPGHGHDGDKGGYDRPRHGHDGGEGGYPRPGHGHDGGKDGYPRPGYEHDGDKGREFPKPGHGHDGGKGGYPKPGYGHDGGEGGYPKPGHGHDGGKGGDYPPPIGGNYPERGDYSPPKKDHDGGKGGYYPLPGHGGEKPGHGGDKDRDYPKPGYGDDKPGHGGDKDRDYPKPGHGDDKPGHGGDKDYPKPGHGDDKPGHGGDKDRDYPKPGYGDDKPGHGGDKDYPKPGHGDDKPGHGGDKDYPKPGHGGNKDYPKPGHGDDKPGHGGDKDYPKPGHGGDKDYPKPGHGDDKPGHGGDKDRDYPKPGHGDDKPGHGGDKDYPKPGHGGDKDYPKPGHGDDKPGHGGDKDRDYPKPGHGDDKPGHGGDKGGDYPPPKKGGDYPERGGDGGKHGDYPPPKKGGDGDYTPPKHGDDGNKGGDYPKPGHGDDKPGHDGNKGGDYPKPGHDGGKGGDYPKPGHDGNKGDDYPKPGHDGNKGGDYPPPKNGGNGGKGGDYPQPGHDGGKGGDYPVPKGY</t>
  </si>
  <si>
    <t xml:space="preserve">HGHDGDKGGYDRPRHGHDGGEGGYPRPGHGHDGGKDGYPRPGYEHDGDKGREFPKP</t>
  </si>
  <si>
    <t xml:space="preserve">cluster294</t>
  </si>
  <si>
    <t xml:space="preserve">https://www.ebi.ac.uk/interpro/protein/UniProt/A0A0F8ZSS1</t>
  </si>
  <si>
    <t xml:space="preserve">&gt;A0A0F8ZSS1.1</t>
  </si>
  <si>
    <t xml:space="preserve">A0A0F8ZSS1</t>
  </si>
  <si>
    <t xml:space="preserve">EMBL:KKK96863.1 </t>
  </si>
  <si>
    <t xml:space="preserve">MATFTGKTKFGGFPANHSHTFTIDEKGSGQTTGLIGIDKPHTHTIRRFAVARALGSTSHDHGTVPETTRQAAQARQFTA</t>
  </si>
  <si>
    <t xml:space="preserve">HSHTFTIDEKGSGQTTGLIGIDKPHTHTIRRFAVARALGSTSHDHGTVPETTRQAAQARQFTA</t>
  </si>
  <si>
    <t xml:space="preserve">cluster537</t>
  </si>
  <si>
    <t xml:space="preserve">https://www.ebi.ac.uk/interpro/protein/UniProt/A0A0F9G2L7</t>
  </si>
  <si>
    <t xml:space="preserve">&gt;A0A0F9G2L7.1</t>
  </si>
  <si>
    <t xml:space="preserve">A0A0F9G2L7</t>
  </si>
  <si>
    <t xml:space="preserve">MSTLYDPVVWTPGDPVNISRLNQMDDGIRAVTPVGSMVIWPLPAAPAGFLTCDGATVLRATYDILWAFVNANGLAGSGKPYGVGDGSTTFVLPDLRSRVVRGVPDAGSAGSTGGSETHVHGNPATGSSGIHSHSNPNTSSVANHTHSNPSTGSAGDHTHSNPSTSSADAHTHTMGIHSHFVSDTTSGPSSFLAVVGGGVVFAATSTHTHVTSDTSTSVDPGDTNSSGGHLHTQGNTGSSGNHLHTQGNTGSSGGHSHAVGDTGSSSPHTHSQADTTSASTLQPYMDLYYIVAT</t>
  </si>
  <si>
    <t xml:space="preserve">HSHSNPNTSSVANHTHSNPSTGSAGDHTHSNPSTSSADAHTHTMGIHSHFVSDTTSGPSSFLAVVGGGVVFAAT</t>
  </si>
  <si>
    <t xml:space="preserve">cluster528</t>
  </si>
  <si>
    <t xml:space="preserve">https://www.ebi.ac.uk/interpro/protein/UniProt/A0A0F9RVC7</t>
  </si>
  <si>
    <t xml:space="preserve">&gt;A0A0F9RVC7.1</t>
  </si>
  <si>
    <t xml:space="preserve">A0A0F9RVC7</t>
  </si>
  <si>
    <t xml:space="preserve">EMBL:KKN21163.1 </t>
  </si>
  <si>
    <t xml:space="preserve">MKRLCIALFLITLFPSMAWSACSTSWSRSKDWGSSEVLTETDLEGEYDRGYTFGTDCFNTSSGHDHDSSNSRQLDWDNVWSDAAHDHSSAAEGGASSFDWDSVWTDAVHSHESAGEGGTVQAHASTVVESITVGLVTTEAGASGKSMIVDGDGGASWGTPLVDEISDSDGDTKVQVEESNNENKIRFDTGGVERAVLDSSGLQLAMDAASPPQANTMVKDSIVKAWVNFQGSVTINDSFNVSSITDNTTGDFTITWDRDFADGNYAIWGSAIAAASAKIAVITVKNGTTLAVGSVTIEVRNASNAALDVDPTMVVAIGNQ</t>
  </si>
  <si>
    <t xml:space="preserve">HDHDSSNSRQLDWDNVWSDAAHDHSSAAEGGASSFDWDSVWTDAVHSHESAGEGGTVQAHASTVVESITVGLV</t>
  </si>
  <si>
    <t xml:space="preserve">cluster602</t>
  </si>
  <si>
    <t xml:space="preserve">https://www.ebi.ac.uk/interpro/protein/UniProt/A0A0F9VF36</t>
  </si>
  <si>
    <t xml:space="preserve">&gt;A0A0F9VF36.1</t>
  </si>
  <si>
    <t xml:space="preserve">A0A0F9VF36</t>
  </si>
  <si>
    <t xml:space="preserve">Peptidase_S78_2 domain-containing protein </t>
  </si>
  <si>
    <t xml:space="preserve">Pfam:PF14550 </t>
  </si>
  <si>
    <t xml:space="preserve">MGTELQKVEPPRGKLPALKMSDPAFLVGRLRAGKSAGFLSRQARRRRVGARQFLVNEVGLAVKKGVFVWAVVTQGEPERFRDLAAVPKKLREGIDQFTLEEFSTVSPLHFMPFEIVVVFEEPIELKKPPPGRRFASEIEIAEARKGFPNSVVEGGIHVHTLDRDKKTTREDGAHTHLFALPDGKTIVTEEDGVHTHALANSGANKSAEDGAHTHRVRMPDGSIVETVAGGNHAHQLQVFYSAFDGLHQHELKIGEHSWRSASPGEFWDEFRDRLDAPDVDAPPASQLAKSGPFSRWGGSAKYASKIATMLPEHKRYVEPFSGAASVLFAKERADDEVLNDFDAEVSHALKMIQKADEKLIAHLKRFNRKVRVAGWKEMLDSRPKDPVERLHRFLYLQGGSWAGVRRANPNSAKVGKDAYDPERLVRFAERLKGVRIFNLDYRAVLKKFDSPDTLFFIDPPWSEEWTDAADDIGKRDEFDLDELVKVVRALKGQWICELGDHDEHRAALKAMGSKQFTIATSEVRSEVGGGIKQARRYFATNIATACREAETKADITTEDLVTEGGALVPSQDGPGKQLSVEDIDPVRLRQLSEEEFKTTVARVDSAYVSGFKGNDKTTLRGLSREDVVNAALFVLDEAKRRDRDIKLDNALVDEVQQLRQKAAEDPEYATIHASGEEQGDVLKLDEVLSHLKSFKLRMPLLYLVGGLANRGETPNDIDLLIKGPMSPALRHVLEFRIGRMFPPELSRRIQFLDDEFGGPFTRHVELADLVVEMRPQFDVKQMALAKQDDPLLDLPKQRGPRPAILQYHFRGKSLHADLRLQVSDFLVGWTLSNQRAGAIRQPVDTVANARRIAQSFSLDGDRFTKPMRAPAKLFATPKSRQPLIWLGIDNRVFEEGEVGATRNEEGVMVIASKPKVEFGLQKSFSHEYFFTGKGSELRGTMFFRQLVGKADDGDGGKTPTGEAFWTSWVSKELMPSVLGRRAVKTKSMPPDGHSAIPISLERVTPKEFRYWERKGNEARTVRDALVDERFFTDDNIKLVDGQYKRVVTEKKFFVPADLPDDAAVEELPRRKQTVEILQKYVGGRDLAIVVPVGLPFEEWSDYFALCAKQNDGAVLVTTPPHPQSEGNEDAIVDAIVGVTTDFIVELPNSAYALAALAKIGRPFRIAGKGGRLYVASLPPASKVDIEWIDLADATYALGGQTSSWTKLKLARIVNAIVHGRDSVKDSPGVWNYFGAVGPIPKADTGKWKETVEVGGKLYVPIGTTGNSKVDAKVGDVIIAEVSEILFTETEPFRLRWFGPASVVKLSDRKSSSGIQEVLDLLEPGERKKSMSPDDELLLGERVVKVVRPKDAEERYVLGIVLEPETIDAQRDIYSHEEVRQVAHKFMERFQNIGLMHQTVINSRVKILESFLAPSDFKVGRQLVKRGTWLLAVRIKDDDLWKKVKTEGLTGFSIGGSAVRVPDA</t>
  </si>
  <si>
    <t xml:space="preserve">HTHLFALPDGKTIVTEEDGVHTHALANSGANKSAEDGAHTHRVRMPDGSIVETVAGGNHAHQLQVF</t>
  </si>
  <si>
    <t xml:space="preserve">cluster438</t>
  </si>
  <si>
    <t xml:space="preserve">https://www.ebi.ac.uk/interpro/protein/UniProt/A0A0F9WCP8</t>
  </si>
  <si>
    <t xml:space="preserve">&gt;A0A0F9WCP8.1</t>
  </si>
  <si>
    <t xml:space="preserve">A0A0F9WCP8</t>
  </si>
  <si>
    <t xml:space="preserve">EMBL:KKN75973.1 </t>
  </si>
  <si>
    <t xml:space="preserve">MGKISDMISKGMSPLSDSMGRMDGWLNLVTGLGTLARDKLQSTFFQRNQRLTDDQLESLFEDDIAAKIVEKMPEDALRQGFELSIKPDEEEPDAEAIDQTQQMAADVMAAYDDLEGTPRIVDAWIWGRLFGGGALYLITDDPAPAEEELEPDKLMKIRSLLVIDKRDLHPIEFDNDPESERFGEATLYQVTRTGTAATQANVSIPLRVHWSRLIIFEGNRTTLRRKAENDGWSRSVLQRVHTVLVQFNVSWQSTAHLITDSAQGVFKMEGLIKMIASGGTDAINKRMLVVDMGRSVARSLVIDADKEEFERQETTFTGHAEILKQFMIRLSAAAGMPVTILMGQSPAGMDATGKGDQDVWDDTVQSGQTHILDPRLARLLFLLMSSKQGPTNGVVPENWDIIYNPLRQMTEKDKAELRKKVAEKDKIEIDSGVVTPEEVTISRYGPGGYSSETMVDLELRKKVLEADAKKALEKLDEPDPVPPTPPDPNAVPVPAPPPDPNAVPPVPEPPPEPEPRVDAAHHDHSIPGEGRTGSTLSPPGVAHTHSLPGGGRTGSAPGGAGHTHSTPKGTTGPARAL</t>
  </si>
  <si>
    <t xml:space="preserve">HDHSIPGEGRTGSTLSPPGVAHTHSLPGGGRTGSAPGGAGHTHSTPKGTTGPARAL</t>
  </si>
  <si>
    <t xml:space="preserve">cluster379</t>
  </si>
  <si>
    <t xml:space="preserve">https://www.ebi.ac.uk/interpro/protein/UniProt/A0A0G1YNV6</t>
  </si>
  <si>
    <t xml:space="preserve">&gt;A0A0G1YNV6.1</t>
  </si>
  <si>
    <t xml:space="preserve">A0A0G1YNV6</t>
  </si>
  <si>
    <t xml:space="preserve">EMBL:KKW45088.1 </t>
  </si>
  <si>
    <t xml:space="preserve">MAQTELEIVKDWFNLTRVGESNWDNLRVPLLEWGYNVNRNFEQVYKDAFGLGYDLNNDGAPNLATDLQTQINNLLSGSSELLGTTSDTFEINTDGFGARFDTTGLTVTRVVTFPDAAAQQMVGRTATQTLSNKTLDETNVVPKFFYGSEHIDANDYTQIIWKNQRASPTITLVLFGEEFHRAHYTEMPSHTHSGTTLSSLTTHDHTFSGTTSGQSATHTHTGTYGGTTPIINLEDEDGNGNFGRTQVFGGGEYGMSKDGSVLAGGKFVVPAQVTSVSGTSDANSVDHTHTYSGTTATTDLAHTHTFTSDATGTTTTEALTAAEKTFLNGMTVFVDGVDQTAAILALADANYVGLFAAFGDGTGAHRLNNLALADPGPGTGEMDISSLATTAAFHRIEFRQGAAAGGKINWLLEVA</t>
  </si>
  <si>
    <t xml:space="preserve">HTHSGTTLSSLTTHDHTFSGTTSGQSATHTHTGTYGGTTPIINLEDEDGNGNFGRT</t>
  </si>
  <si>
    <t xml:space="preserve">cluster512</t>
  </si>
  <si>
    <t xml:space="preserve">https://www.ebi.ac.uk/interpro/protein/UniProt/A0A0G4NY32</t>
  </si>
  <si>
    <t xml:space="preserve">&gt;A0A0G4NY32.1</t>
  </si>
  <si>
    <t xml:space="preserve">A0A0G4NY32</t>
  </si>
  <si>
    <t xml:space="preserve">PENCA</t>
  </si>
  <si>
    <t xml:space="preserve">Cytochrome b245, heavy chain </t>
  </si>
  <si>
    <t xml:space="preserve">EMBL:CRL18993.1 </t>
  </si>
  <si>
    <t xml:space="preserve">MLPRAAFVALFWASVQVAGHGGSSTSSSRNVASNLEEYCFYSIYTSLSAYTFEGSVTVQSATSSSHSHGGSSSSSSESSDSSSTQTSETHSHGSSVSSSAESSESSSAAHTHGSSDSSSTEISESSSEGHTHGSPDSTSIESSNSTSGTHTHGSWQRSVSLAKRGHGSGSYGSYSTGPCNSTVEVTSMYASAKAWCSEKEFKAVIPYWQSLCAKNSMELMSLASIEPLLTDEYLNSLPQIDPDQNNVTTTGTIDSPVLLTKKYYTRAHKSYVSHDYAMPKHKRYGWGIIGYWGAVLVLGMMSKAWTVFFSRRSVRGSCDPETPPSLQSKKGPLASLFHSLRTHIIIPATFAPAIPNHQQLWLSHALPKRVDTLIVLGFWIVGIILSCVGYDSFAGSLSVPSLYQQNWQYTSDRTGVLAYACLPALWLFSGRNNVFIQMTHFSVQSFTMFHRHIAWVCTILAVVHSINYSVLFAKYVGRYWIAWKEEYWYMGVVATILLCFMLVQSMTFFQRRWYETFLLLHIVFAIVVVVALFQHTSFNGQEWVGYLWTPVGLWVLERLARVGRVVYCNLNARFGKQFLGTATTVTYSEASDLVRIEMVPAAASLTPRPGQLYYIYQATWLKGWENHPFSLGAWAPSSSANNEKSASTSQKGHKLIFYVRPYDGWTRRLRDQCRKAGGVIRPKLLLEGAYGHSEPVYAYNTLLIIVGGTGIAVAVPYLLDHIARVKEGKTKTTKIQLVWSVRQKEMFNEVFNEELTEILQHSDITITVFCTRLSKLTSDSESDDVTFPKELSSGVAPVIKATGAESSTSNSSLRFMPGRPNIRETVMSEVSEARSSSTNLAVLTCGPAQMADECRGTVYEAMKNGFQDIEYFEEAFGW</t>
  </si>
  <si>
    <t xml:space="preserve">HSHGGSSSSSSESSDSSSTQTSETHSHGSSVSSSAESSESSSAAHTHGSSDSSSTEISESSSEGHTHGSPDS</t>
  </si>
  <si>
    <t xml:space="preserve">https://www.ebi.ac.uk/interpro/protein/UniProt/A0A0K1Y9Y1</t>
  </si>
  <si>
    <t xml:space="preserve">&gt;A0A0K1Y9Y1.1</t>
  </si>
  <si>
    <t xml:space="preserve">A0A0K1Y9Y1</t>
  </si>
  <si>
    <t xml:space="preserve">MAQSSYPFDGQTTSETQYSQFFRELQDSGVCTDASGLELRVGAAGTGMTVTVQPGLAIVRGHAYSSTAVETLSIAASESQSRTDRVVLRLDPTANSVVLAVVKGTAGGGLPALTQTDTGIYELLLANVTVGANVTIITADNVDRQRRFVGHRVGHWETAQRPENPRLGKLGYNFTTNRWEFWDGSAWTDLAPIVDYTTIANKPSTFPPSSHSHDWNSITDKPSTFPPSTHTHPAPSWGEVTGKPTTFAPSSHTHDWTQITGEPAFASSSHTHSWSSITSKPSTFAPSTHYHSQYLEGGDTIAWANGSKQPHARGVSGSGTYYAVWVRGDGGFCRNTSSIKFKENVRDYEIDPDAVLALEPKVYDRKAEINEETGELEEGNKDEVGLIAEEVAEHLPWIVNYLDGEIDGLRYDLLGVALLPVVKRQAKQIEDLEARLARLEAAHGQADN</t>
  </si>
  <si>
    <t xml:space="preserve">HSHDWNSITDKPSTFPPSTHTHPAPSWGEVTGKPTTFAPSSHTHDWTQITGEPAFASSSHTHSWSSITS</t>
  </si>
  <si>
    <t xml:space="preserve">https://www.ebi.ac.uk/interpro/protein/UniProt/A0A0K2CN52</t>
  </si>
  <si>
    <t xml:space="preserve">&gt;A0A0K2CN52.1</t>
  </si>
  <si>
    <t xml:space="preserve">A0A0K2CN52</t>
  </si>
  <si>
    <t xml:space="preserve">EMBL:ALA06874.1 </t>
  </si>
  <si>
    <t xml:space="preserve">MAEYKLSELNTIDTVRSDDLLHLRVIKRSDMLGDEDRKMTYANFLASFRLERFLQLAGGNMTGNLGIVKLTYGGKDLLDPTGSSEIILGDVAKTFKINANGLALKVADATRTAFVYHTLNKPSPADLGMRSNSENDERYAQKATENTFLARQIININGVGLTLKSIYPDAGAFIEARDSSNNLRFTVGNLDASNDVTLVNSKGAKLTLGTTTVSVDKTFTVNGQVQPNDWGNFDARFFTQSAADLRFARLAANNTMTGSNIFTNYQTITADGALLRLKPSTTNGAVFMQAYNGSGAEAWYLGQPDGTKQDINLFNQMTSAAMRISTEFFFSKALNVTGQVKPSDFTNFDSRYVPSSLTNVLARTNAANTFNGYQTFLSDETPIVLKNVTLNAPLYIASMNANNVRRWYIGNGSQNNPETLFIANDTTGAAITLNNTVNITKTVGITGQVQPTDLSNFDSRYFVKTKLLTQSLMTRSANNVSEPTAVSLAYSGFIRNNGVLVALQDLAIHVGHPERSDAGHSRGISFQYGSKGLAAWTYAFGADGSFAGEAQLYTTAFKPTPSDIGAYTKAETDQKIATAITNSTDLNKIYPVGMVTFFASNVNPNTTFAGTTWTYLSNGNQRTIRIANPNGSDVGAVGGSDSKSIAVGHLPSHTHSFSATTSSFDYGTKGTNVAGWHGHTVSGSTAGAGSHSHNVAVRYLNTSQQYAYVGAAGQWAGVAGNQATEAVGNHTHTFSGSAAGDGNHSHTVAIGAHSHTVSGTTGGTGSGSAFDVTNAFIKLMAWVRTA</t>
  </si>
  <si>
    <t xml:space="preserve">cluster317</t>
  </si>
  <si>
    <t xml:space="preserve">https://www.ebi.ac.uk/interpro/protein/UniProt/A0A0K2YBB7</t>
  </si>
  <si>
    <t xml:space="preserve">&gt;A0A0K2YBB7.1</t>
  </si>
  <si>
    <t xml:space="preserve">A0A0K2YBB7</t>
  </si>
  <si>
    <t xml:space="preserve">9NOCA</t>
  </si>
  <si>
    <t xml:space="preserve">EMBL:CRK50231.1 </t>
  </si>
  <si>
    <t xml:space="preserve">MPLTGKFTQLLIRGLLAGLVAGLLAGAVAFVLGEPHIEAAIAIEEAASADAEPAADAGHSHDAGAAAEEGHSHDAGAAAEEGHSHGEDALVSRDGQKVGLFLATTLAGLALGAIFAAVAHYARRVTTASGPVLALALAGLGWLAIEVVPFFKYPANPPAVGDPDTINQRTWLWLASVVFGLFAVAVAAYVRQLVAASGYVSAQVAAPVVAFLVIVAVGYAVLPDINEVGADFPASLLWDFRISSLAIQATLWLTLGAAFAFLTERATRSQPALAGAH</t>
  </si>
  <si>
    <t xml:space="preserve">HSHDAGAAAEEGHSHDAGAAAEEGHSHGEDALVSRDGQKVGLFLATTLAGLA</t>
  </si>
  <si>
    <t xml:space="preserve">https://www.ebi.ac.uk/interpro/protein/UniProt/A0A0L0SEX2</t>
  </si>
  <si>
    <t xml:space="preserve">&gt;A0A0L0SEX2.1</t>
  </si>
  <si>
    <t xml:space="preserve">A0A0L0SEX2</t>
  </si>
  <si>
    <t xml:space="preserve">EMBL:KNE60977.1 </t>
  </si>
  <si>
    <t xml:space="preserve">MSAPAEEPTMSGVQEQPTDLKPAPETAPEGGETFDPTLVYATGGPVAEEGSTTEGEPVYMTTTSAPDHGIAVGEPNPSGGGHNGGGHNGGGHNGGGHNGGGHNGGGHNGGEHGGSSGGSTDVTALQLQGQYQEVSATASGHGVSSVSAAQGQLQAQGVQANGGDVAAGQLQGQFQTVDASAAGHHGASSASATQGQLQAQGVQANGGDVAAGQLQGQFQTVDASVAGHHSASSASASQGQLQAQGVSANGGDVSAGQLQGQLQTVDASAAGHHGASNVTASQGQLQAQEVSASSAGHQGAPSVDAAQLQGQFQTVNSSTAGHGSSTVSAGQAQGQIQTVTADPSSAGCHGSTTTVSTAQAQGQTQTVNATADPSCNGSTTTVSTTQAQGQVQHADVSTAAHGSSTVSVAQGQAQFQQADVSSGAAHGSSTTVTVAQGQAQAQTADVTTTTTTTTGAHCHDDGSYIVHCHSHDDGSWFAGHGGFDFSAFQAQFQGQHIDISSGAYSHGFDAAAQQFQAQAQSVGASAHGHGADVFAQQAQLQGQTISATGHGHADVFAQQAQFQGQTIDASAHGHGSADVFAQQAQFQGQTIDASASGHGHADVFAAQAQGQYQSIDASGASVSATQAQGQYQSIDSHSATIAHPTCF</t>
  </si>
  <si>
    <t xml:space="preserve">HGHGADVFAQQAQLQGQTISATGHGHADVFAQQAQFQGQTIDASAHGHGSADVFAQQAQFQGQTIDASASGHG</t>
  </si>
  <si>
    <t xml:space="preserve">https://www.ebi.ac.uk/interpro/protein/UniProt/A0A0L0SV32</t>
  </si>
  <si>
    <t xml:space="preserve">&gt;A0A0L0SV32.1</t>
  </si>
  <si>
    <t xml:space="preserve">A0A0L0SV32</t>
  </si>
  <si>
    <t xml:space="preserve">EMBL:KNE66433.1 </t>
  </si>
  <si>
    <t xml:space="preserve">MDPVNATTPDVTTADAVPLQAAPDATIQSMTAPDTTTATTAPDATIQTTAAPATTTTATATPATTTTSTATPATTTTATTTAAPAASNDVSAQQLQAQQIDSESGSAQQMQAQKADGTDGSAQQMQAQKVDGTDGSAQQMQAQKADGTDGSVQQMQAQKVDGTDGSAQQLQAQQANGTDGSAQQMQAQKADGTDGSVQQMQAQKVDSTDGSAQQLQAQQANGTDGSAQQMQAQKADGTDGSVQQMQAQKVDGTDGSVQQMQAQQADAANGSVNQAQAQQASSGANTTANQAQVQGADASSAAGHTAGANTTTTANQAQVQGADASSAAGHTAGANTTTTANQAQVQTADASTASTTAGHTTGAHTTTATANQTQIQGQHADVSTATAGHAGHATGAATGAHTTATANQGQVQGQHADVSTAAAGHAGHATGANVSAQQGQLQSQNVDVSSAAGHGHAAGANVSAQQGQLQSQNVEVSSAAGCGHAAGTNASASQGQIQYQTADASSTAGCYDGSNVSVAQGQAQHQSADVSAAGSSSVNVAQSQGQYQSADASSVAVHGSSSSVSVAQGQAQSQTVEVSSAHAGHCHDDGSYIVAQHAHQGAVQHADGSWFGNFDINALQAQFQGQHIDVSSAFAHGFDAFASQFQAQSQSIGASAHGHADVFASQAQFQGQTIDASAHGHADVFAQQAQFQTQDVSASAHGHADVFASQAQYQSQDVSASAQGHADVFASQAQFQTQSVDASGASVSASQAQAQAQSVDFHTVSFC</t>
  </si>
  <si>
    <t xml:space="preserve">HGHADVFASQAQFQGQTIDASAHGHADVFAQQAQFQTQDVSASAHGHADVFASQAQYQSQDVSASAQGHADV</t>
  </si>
  <si>
    <t xml:space="preserve">cluster454</t>
  </si>
  <si>
    <t xml:space="preserve">https://www.ebi.ac.uk/interpro/protein/UniProt/A0A0L0SV98</t>
  </si>
  <si>
    <t xml:space="preserve">&gt;A0A0L0SV98.1</t>
  </si>
  <si>
    <t xml:space="preserve">A0A0L0SV98</t>
  </si>
  <si>
    <t xml:space="preserve">EMBL:KNE66269.1 </t>
  </si>
  <si>
    <t xml:space="preserve">MPAPAATSGSSAEAVQGQGQIQAVEASSSGGHHGGSEVAATQAQGEFQAVGASSSGGHHGGADAGAIQAQGQIQTVEASSTGGHHGGSEVSATQAQGEFQAVGASSSGGHHVGADAGAIQAQGQIQTVEASSTGGHHGGSEVSATQAQGEFQAVGASSSGGHHGGADVSAVQAQGQYQTIDASATGGHHGGADVSATQIQGQYQQINASSTGGHHGGADVSAVQAQGQYQTIGASATGGHHSGADVSATQIQGQYQTVTADPSAHGTTAVSATQAQGQYQQIDASAAGHSGSSVSATQAQGQYQQIDASAAGHGGSSVSATQAQGQYQQVDASTAGHSGSSVSATQAQGQYQQVDASTAGHSGSSVSVAQGHAHQQTIDASTSGSTTVSASQGQIQHQTVTVDPITHCTTTVTVDPATHCTTTVTYDPATHCTTTITYDPATHATSTTTTTVSATQGQAQQQSIDVSSSAHGSSTTVSATQGQAQHQSVDVSSAHGSSVSVSQGQAQQQTIDASTTSATTTHGHCHDDGSYIVHCHDDGSWFAATASTFRRSRRKFQGQHIDFASAVHHNIDAIASQVQAQTQSIHTSHADAFAQQAQWQGQSIDASAHGHGHADVFAQQAQFQGQSIDASAHGHGNADVFAQQAQFQGQSIDASASGHGHADVFAQQAQAQYQTVDASAGHGHADVFAAQAQGQYQSIDASGANVSATQAQGQYQSIDAHSATVAHPSFC</t>
  </si>
  <si>
    <t xml:space="preserve">HGHGHADVFAQQAQFQGQSIDASAHGHGNADVFAQQAQFQGQSIDASASGHGHADVFAQQAQAQYQTVDASAGHGHAD</t>
  </si>
  <si>
    <t xml:space="preserve">https://www.ebi.ac.uk/interpro/protein/UniProt/A0A0L0T0J9</t>
  </si>
  <si>
    <t xml:space="preserve">&gt;A0A0L0T0J9.1</t>
  </si>
  <si>
    <t xml:space="preserve">A0A0L0T0J9</t>
  </si>
  <si>
    <t xml:space="preserve">EMBL:KNE68104.1 </t>
  </si>
  <si>
    <t xml:space="preserve">MQRRSSPGGNPNVGGNPNAGGNPNAGGNPNAGGNPNAGGNPNAGGNPNAGGNPNAGGNPNAGGNPNAGGNPNAGGNPNAGGNPNAGGNPNAGGNPNAGGNPNEGGNPNAGGNPNEGGNPNAGGNPNAGGNPNAGGNPNAGGNPNAGGNPNAGGNPNAGGNQPGNNAGGNSSSGNGQSGSGSTTHNTEHCTPDATNHGADASVTQIQGQFQHLDVSGATNVSATQAQLQAQGAHANGADVTVAQLQGQFQTVNASTAGHGASSVSATQAQVQGQEASVSAGHGGANASAQQLQGQYQEVSASNVGCHGGADVTAVQGQLQYQTLDASSAAGCHAGADVTAAQLQGQFQTANASTAGHGSANVTASQGQLQYQEVNASAAGHSSSSVSVVQGQAQAQTADVTTTTTTTTTTTTGTHCHDDGTWAVPQTHHDDGSWFAGHGFDIHALQAQFQGQHIDVSSAFGHGFGFDALAQQFQTQFQSVGASAHGHADVFAQQAQFQGQTLDVSSSAHGHADVFAQQAQFQGQTLDASSSAHGHADVFAQQAQLQGQSVHASGNTDVSVFQAQGQAQSIDVHSATVAHPSFC</t>
  </si>
  <si>
    <t xml:space="preserve">https://www.ebi.ac.uk/interpro/protein/UniProt/A0A0L6W373</t>
  </si>
  <si>
    <t xml:space="preserve">&gt;A0A0L6W373.1</t>
  </si>
  <si>
    <t xml:space="preserve">A0A0L6W373</t>
  </si>
  <si>
    <t xml:space="preserve">EMBL:KNZ69848.1 </t>
  </si>
  <si>
    <t xml:space="preserve">MNNVNNYGPSHQHKFAGVTSVNLNHSHRYSGFTDPAPSEVPHSHRYYTVTTYDDGHTHIVSGISGTSIELPEGGHYHNFGGETSISGSTPHSHSYKGTTGIS</t>
  </si>
  <si>
    <t xml:space="preserve">HSHRYSGFTDPAPSEVPHSHRYYTVTTYDDGHTHIVSGISGTSIELPEGGHYHNFGGET</t>
  </si>
  <si>
    <t xml:space="preserve">https://www.ebi.ac.uk/interpro/protein/UniProt/A0A0L6W668</t>
  </si>
  <si>
    <t xml:space="preserve">&gt;A0A0L6W668.1</t>
  </si>
  <si>
    <t xml:space="preserve">A0A0L6W668</t>
  </si>
  <si>
    <t xml:space="preserve">Cobalamin B12-binding domain-containing protein </t>
  </si>
  <si>
    <t xml:space="preserve">EMBL:KNZ71010.1 </t>
  </si>
  <si>
    <t xml:space="preserve">MIRKILLLTPPYHTGIIEITGNWPPLNLVYLAGSLRQAGFELAIYDVMTLRHDLQDIEKYVAANNPDAVLIGAYTASINAALDTLAVVKKVNPSVITVLGGVHASFCFEEILRNNRAVDFVVRGEGEITAVELFRSLNESTDLTLVQGLAFLQGDRLVITGERPLIDDLDSLLPAWDLIDWNNYYYKITNRRLGLMSSSRGCPHRCSFCSQHLFWRGTYRERSPQNFVSEVEVLYKQYGVRMIMLADEYTTYNRRRWEQILDLLIEKKMDLHFSMETRVEDVLRDRDILWKYRQAGVMHVYIGVESVFQSSLDRYNKGLEAANSREAIKLLDEAGIITECSFISGNLEETPDTMQQTLQKALEFNPDLAHFLLITPWPYTPLYEELKPHIIEHDLSKYHFVYPIVKPLQMDVTELWDNLINCFRVFYMEKVKQCLALPPGFKRDYMLNSIQIMHREFFVENFGKQTIKLPEEMGYEIERLLSENMGGIDMERKKYAVDSPMVQELDRQIMEFIEKGIDNHDEETFNRLALEEFEIQFHANANYREYCLKQGKTPENVKRWDEIPAIPTQAFKEAVIASFPLEEAELALLTSGTSDPRMKGKIYRDKRSMEMIIKSNYLLTKHFVFPDVDKMRILLLVPSPKVAPAMAMAFGLNRLKETFGTEDSMYLITPEGFNAEAMVEALRKAESTGEPLALVGATSGFVYFFNYCKENNLTFKLPPKSRICDGGGYQGTFGSCTREEFYAGCEKYFGLSGEYCVNILGMSESGTNYFDNTLREKLLGLPITERHKVSLPWTRTLVVGPRTGQRLPKGEIGLIRHYDLTNRATVFAVQTDNLGYETDGGFEIVGRAGGKIPGFGLEPTSVKDWILAGHRQGAAGCSAATAGFIYSRGNHPSMPHSHPCSTVADEMLRAHSHPCSTVADEMLRAHSHPCSTVADEMLRAHSHPCSTVADEMLRAHSHLCSTVADEMIMKGKPKE</t>
  </si>
  <si>
    <t xml:space="preserve">cluster600</t>
  </si>
  <si>
    <t xml:space="preserve">https://www.ebi.ac.uk/interpro/protein/UniProt/A0A0L7KKM7</t>
  </si>
  <si>
    <t xml:space="preserve">&gt;A0A0L7KKM7.1</t>
  </si>
  <si>
    <t xml:space="preserve">A0A0L7KKM7</t>
  </si>
  <si>
    <t xml:space="preserve">9NEOP</t>
  </si>
  <si>
    <t xml:space="preserve">Putative mannosyltransferase 1 </t>
  </si>
  <si>
    <t xml:space="preserve">EMBL:KOB63903.1 (Fragment)</t>
  </si>
  <si>
    <t xml:space="preserve">MLIGLSGKLTGYDGKFPFEKPVLHCTGRCNNSIDFSHSMLSWQLFLGAALACTVSVKFVGLFVVLFSLTVEHLVGRSITLIVWPAILYIFFFWIHLTVLNRSAPDRQQPAQCQRAESGRIRRHHNPEEPQDWWGVPALSSSSVPSGGGRETTAERVDGVVVVRSGDLVRLTHAQTARNVHSHRERAPLTTKYLQVTGYGETARNVHSHRERAPLTTKYLQVTGYGETARNVHSHRERAPLTTKYLQVTGYGEDGIGDANDVWKIVISGGKDGDEILTVRSKLMFVHYLQGNAGLKPKEGELTSQPWQWPINYRV</t>
  </si>
  <si>
    <t xml:space="preserve">HSHRERAPLTTKYLQVTGYGETARNVHSHRERAPLTTKYLQVTGYGETARNVHSHRERAPLTTKYLQVTGYGEDGIGDAN</t>
  </si>
  <si>
    <t xml:space="preserve">cluster569</t>
  </si>
  <si>
    <t xml:space="preserve">https://www.ebi.ac.uk/interpro/protein/UniProt/A0A0L7L559</t>
  </si>
  <si>
    <t xml:space="preserve">&gt;A0A0L7L559.1</t>
  </si>
  <si>
    <t xml:space="preserve">A0A0L7L559</t>
  </si>
  <si>
    <t xml:space="preserve">Putative eukaryotic translation initiation factor 4 gamma, 2 </t>
  </si>
  <si>
    <t xml:space="preserve">EMBL:KOB70414.1 </t>
  </si>
  <si>
    <t xml:space="preserve">MKCRGLSARCVAGMLLRWFMHLYNLEVCEEEAFLRWREDVTDAYPGKGEALFQVSAHTPPCVAQCWHTHTPPCVVQCWHTHTPPCVAQYWHTHTPPCVAQCWNTHSAVRGAVLAHTHRRAWRSAGTHTTDRAPCPQVNTWLTWLQQQESEEEEGED</t>
  </si>
  <si>
    <t xml:space="preserve">HTHTPPCVVQCWHTHTPPCVAQYWHTHTPPCVAQCWNTHSAVRGAVLAHTHRRAWRSAGTHTTDRAPCPQVNTWLT</t>
  </si>
  <si>
    <t xml:space="preserve">https://www.ebi.ac.uk/interpro/protein/UniProt/A0A0L7LWG5</t>
  </si>
  <si>
    <t xml:space="preserve">&gt;A0A0L7LWG5.1</t>
  </si>
  <si>
    <t xml:space="preserve">A0A0L7LWG5</t>
  </si>
  <si>
    <t xml:space="preserve">MTGFNGKDQLTEMNVLQNEMKDININDSIHNEDSNINHNIYNNEMINSNNNNNNNNIYNDHNNNSHMYNNIYKNNSYNDGNSTCSGNNNTYNDNNFLNDRGEEDEDYYYNNNNNNINNNNINNNINNNNINNNYNNNYNNNYISSSNNYNNKSPNEVKEILNCDYCNKHVYPLIKTYTPLFVYIMIIILFVFISFFTIFLLPLLYLTFKQKKYICPYCEKNLTSSEKLFKVKRENQILTFQFPKCAIIISAKYLALFLSLIFLIFFFYIIRITSHFNLDNFVKGPYITSSWIDYLEDCGNKSQFRNKFNSIHNFKKLYYSNTVLWRGNFFQIKEGFLNSNSLYIKMNPSEYKYDRPDIRALFNNNLISQIENLQKNDYIEFECTLIEISKNKSPHLCLLWNVKLIEKYQPKNLSMVDFVKHLSILDMINSHANPNPFFINLNNKDSDAPASIKILHFSSNGFNEPNIIHTNDPYMLNIMEREHMEPNMKFGHFERKSLPFFDDEEEEDEQEDEQEEEEREGDNEDGHPYEFNQYEEPFINDPDDDINIFDDTMYAVPRNVSSFNHNSETFKNDMHPYEYEVSSMYDRDVREEKGQILKDNEHDNKRDNIKDNEHDNKRDNIKDSEHDNIKDNEHAYNQDNIKDNEHENNQDNIKDNKHDHIQDNIKDNKHDHIQDNIKDNKHDHIQDNIKDNKHDHIQDNIKDNKHDHNQANIKDSVPLNEQTGVSNDTPQNLSSDASKSVPKDVQNKVKNEKTQTKQIKKKHTKR</t>
  </si>
  <si>
    <t xml:space="preserve">HDHIQDNIKDNKHDHIQDNIKDNKHDHIQDNIKDNKHDHIQDNIKDNKHDHNQANIKDSVPLNEQTGVSNDTPQNL</t>
  </si>
  <si>
    <t xml:space="preserve">https://www.ebi.ac.uk/interpro/protein/UniProt/A0A0L8AA40</t>
  </si>
  <si>
    <t xml:space="preserve">&gt;A0A0L8AA40.1</t>
  </si>
  <si>
    <t xml:space="preserve">A0A0L8AA40</t>
  </si>
  <si>
    <t xml:space="preserve">cluster416</t>
  </si>
  <si>
    <t xml:space="preserve">https://www.ebi.ac.uk/interpro/protein/UniProt/A0A0M0K625</t>
  </si>
  <si>
    <t xml:space="preserve">&gt;A0A0M0K625.1</t>
  </si>
  <si>
    <t xml:space="preserve">A0A0M0K625</t>
  </si>
  <si>
    <t xml:space="preserve">9EUKA</t>
  </si>
  <si>
    <t xml:space="preserve">Protein kinase domain-containing protein </t>
  </si>
  <si>
    <t xml:space="preserve">EMBL:KOO34316.1 </t>
  </si>
  <si>
    <t xml:space="preserve">MNLTLPADLIWTVPVTHLEEQLPQPTRAPPQPIPILNRVIVSNHAAKAALRERRGTHDAAHRVVSHMPSAPPELRVMMSIPTIFNPNLNGMEPISDFLPSPNETVGFNYKIDGILGSGSFATVFRAVHEGAQNRPVALKCLKNAKETMDAGLGEARVQSLIRLHDPLGRRHIVRLLDCFYYREHLFLVYERLNASVLAHYMHLETLGPCARAEYWHAGSIGALSIQMLDALAFLAYLGITHCDVKTANICIVNAERRIFKLIDFGSAVLNYDAHMSCVQSRWYRAPEVILGLSWTPKVDVWSLGCVAIELALGFLPFQFASTELVLAAHKATRGPFPPWMMEGPLGSMHFIGAQDGALGHTHFIGAQDGALGHTHFTGAQDGALGHTHFTGAQDGAQTPFWSAGDLYEVDPPANPPGTYLLYAEPNTTLRSLLALRVHADVFGDVASFSHFAETLLTIDPDVRPTAAEALQHPWMASYSLPPIDPPIVPVAPPWMASYGLPSPDRSPVRYSGPASPDAD</t>
  </si>
  <si>
    <t xml:space="preserve">HTHFIGAQDGALGHTHFTGAQDGALGHTHFTGAQDGAQTPFWSAGDLYEVDPPA</t>
  </si>
  <si>
    <t xml:space="preserve">https://www.ebi.ac.uk/interpro/protein/UniProt/A0A0M1NS15</t>
  </si>
  <si>
    <t xml:space="preserve">&gt;A0A0M1NS15.1</t>
  </si>
  <si>
    <t xml:space="preserve">A0A0M1NS15</t>
  </si>
  <si>
    <t xml:space="preserve">EMBL:KOR84825.1 </t>
  </si>
  <si>
    <t xml:space="preserve">MTNYERIPSGVIVMWSGSIKNIPKGWLLCDGTKGTPDLRERFVLGTAENSEIGDRGGHKRIKLDKSQLAPHSHTGNTAEAGDHTHMGTTDVGGDHTHTGTTNVAGDHTHMGTTDVGGDHTHTGTTNVAGDHTHTGTTNVAGDHTHTGTTNVAGDHTHTGTTNVAGDHTHTGTTNVAGSHTHTGTTNAAGSHTHTGMTNPSGIHSHQYVDRGDTTTNKPAGGNQAAANNTSGIYTTSPAGEHTHNFTTSEAGAHSHDFTTSEAGAHSHDFTTSEAGAHSHDFTTSEAGAHSHDFTTSEAGNHSHDFTTSEAGTHSHDFTTSEAGAHSHDFTTSEAGAHSHDFTTSEAGAHSHDFTTSEAGAHSHDFRTNLAGSGKSINIMNPYYKLAFIMKK</t>
  </si>
  <si>
    <t xml:space="preserve">HSHTGNTAEAGDHTHMGTTDVGGDHTHTGTTNVAGDHTHMGTTDVGGDHTHTGTTNVAGDHTHTGTTNVAGDHTHT</t>
  </si>
  <si>
    <t xml:space="preserve">cluster265</t>
  </si>
  <si>
    <t xml:space="preserve">https://www.ebi.ac.uk/interpro/protein/UniProt/A0A0N0V8W9</t>
  </si>
  <si>
    <t xml:space="preserve">&gt;A0A0N0V8W9.1</t>
  </si>
  <si>
    <t xml:space="preserve">A0A0N0V8W9</t>
  </si>
  <si>
    <t xml:space="preserve">PHOLD</t>
  </si>
  <si>
    <t xml:space="preserve">Metal ion permease </t>
  </si>
  <si>
    <t xml:space="preserve">EMBL:KPA50915.1 </t>
  </si>
  <si>
    <t xml:space="preserve">MESGDSNIIVHVISVLFNMSWQIFWPLAFGLILSSFIRHLLPVDTVVKHLGKTDAKSLTFTTILGMVSSSCSYAAASLSHTLLAKKATLANAMAFLVSSTNLIVEMFIVLVALMGWTFLWGEVIGGLILIVTAGFLFSRFYPKDVEQELRHHLESAEPAKHAHSDCGMDMSNMKHDHSDCGMDMSSMKHDHSDCGMDMSNMQHDHGGMDMSSMKHDHSDCGMDMSSMKHDHSMHHHMEMPAQEETGLMSKITKSAGFFQMDLAMIGKEILIGVVVSSILIALVPQEGWKALFISNDVGLPTWLHSLLDVIIGIFVAMIAYVCSVGNLILAAALWHGGISFGGVIGFILADVLTIPMMGVYKKYYGKRPTKWMVGLLFLSILFTGLCVDAIFNGFGWVSTDQTVRTLNQSGFGMNMTTVMNLIFIPLSIWYYRLGKKANAGMGMSM</t>
  </si>
  <si>
    <t xml:space="preserve">HDHSDCGMDMSSMKHDHSDCGMDMSNMQHDHGGMDMSSMKHDHSDCGMDMSSMKHDHSMHHHMEMPAQEETGLMSKITKSAG</t>
  </si>
  <si>
    <t xml:space="preserve">cluster331</t>
  </si>
  <si>
    <t xml:space="preserve">https://www.ebi.ac.uk/interpro/protein/UniProt/A0A0N9MHY1</t>
  </si>
  <si>
    <t xml:space="preserve">&gt;A0A0N9MHY1.1</t>
  </si>
  <si>
    <t xml:space="preserve">A0A0N9MHY1</t>
  </si>
  <si>
    <t xml:space="preserve">MVDQTSQFYAILTNVGAAKQANADALGIPWKITQMGVGDANGTDPTPNATQTSLINEWRRAPLNQLKVDDKNSAVIVAEQVIPAEVGGRWIREIALYDADGDMIAVANCAPTYKPLLSQGSGRTQVVRMNLIVSSASNVQLKIDPAVVLATREWVTEELARQDFKHSVLVATTGPITLSGVQTIDGVALTVGARVLVKDQAAAKNNGLYVVAGGAWTRCRDADTDAKVTPGMLVPVEKGQINGDTSWQLVSDGPVNLDVSTQVYEMAFGPTGVVAGTYRSVSVDKYGRVIAASNPTTVAGYGLLDVYTKPQVDAAFSLKADLNSPSLVGTPSAPTAAKGTNNQQLATTAFVQGAVAAVVDSAPEALNTLQELAKALANDPDFATTMTTELAAKQARSEILTGLSALTISPDKFIYSTGVDSFSLASLSPFVRDLLGSIDAVAVRANVGAAATVHGHGVNDVAGLSEALNAARGLAQGIENQDPNLASDHVIVTNHINTPNPLYYWHITTTFYGLVATTSNRAQLAIQYNDGNAVYARSAYAGQWTNWARLDTGVPAGTVIYTAGSAAPPGFLKANGAAVGRAAYAELYAQIGTNYGAGDGVTTFNVPDLRAEFIRGLDDGRGVDSARLRGSVQMSQNLAHSHAVTVAASGSHTHNLSAVASSAGAHSHAAGIGGFGNIAVGSAANSIAGNDSGVAAWQPLNLSAGEHTHSVSGTALGSGDHSHLVTVAADGGSEGRPRNIALLACIKY</t>
  </si>
  <si>
    <t xml:space="preserve">HSHAVTVAASGSHTHNLSAVASSAGAHSHAAGIGGFGNIAVGSAANSIAGNDSG</t>
  </si>
  <si>
    <t xml:space="preserve">cluster499</t>
  </si>
  <si>
    <t xml:space="preserve">https://www.ebi.ac.uk/interpro/protein/UniProt/A0A0N9RYY0</t>
  </si>
  <si>
    <t xml:space="preserve">&gt;A0A0N9RYY0.1</t>
  </si>
  <si>
    <t xml:space="preserve">A0A0N9RYY0</t>
  </si>
  <si>
    <t xml:space="preserve">Putative tail collar protein </t>
  </si>
  <si>
    <t xml:space="preserve">EMBL:ALH46228.1 </t>
  </si>
  <si>
    <t xml:space="preserve">MAGFDRFKKRWASSGQLETPTDNQSNLGFAFLGDEPPSDGLHNQMFQWLDEKDNYLFAQIDTLVQRVLKGPLVANNTQALADAVTKGATTSVAGIQENATSDETLAMTAEDRTVTPASLKALIDSLTQAVAGSVPSGAVIPFARATAPIGYLACNGQAVSRSKYASLFNAIGVAFGAGDGSTTFNVPDLKDKFVRGWSGTNARALGSVQESSNKAHAHTYTMGSAGGVTPTATMDAQGGHTHSASTGGAGGHSHSGSTDTQGTHTHPNGDYGNGSGTGDPRVHRTRAAGSHSHSAWTDQQGQHSHGMAGLRQANNDIFQNTDGAEASKVGAGPFIQTDPSGLHGHNVGIGAVGDHDHLVVIGEAGAHAHNFSTSGVGDHTHTVSIGAAGAHVHSITVAAIPAHTHSLTINSDGEGEARPINVALLYCIKE</t>
  </si>
  <si>
    <t xml:space="preserve">HTHSASTGGAGGHSHSGSTDTQGTHTHPNGDYGNGSGTGDPRVHRTRAAGSHSHSAWTDQQGQHSHGMAGLRQANNDIF</t>
  </si>
  <si>
    <t xml:space="preserve">cluster193</t>
  </si>
  <si>
    <t xml:space="preserve">https://www.ebi.ac.uk/interpro/protein/UniProt/A0A0P5RXH2</t>
  </si>
  <si>
    <t xml:space="preserve">&gt;A0A0P5RXH2.1</t>
  </si>
  <si>
    <t xml:space="preserve">A0A0P5RXH2</t>
  </si>
  <si>
    <t xml:space="preserve">9CRUS</t>
  </si>
  <si>
    <t xml:space="preserve">EMBL:JAL51646.1 (Fragment)</t>
  </si>
  <si>
    <t xml:space="preserve">MRLQGLFKFVGPILLMLLAMALANNRMDVKAEQLVTHGEQGQYIGYRQSKWLEKFKRPKPSKSHYGKPKAYFNAPKPQYSAPVTTHYTPPQVNYYENPTPYKSQYPAQPSYVPSAARPTQANYFPNPSLYNQHQAVYRTPAGNPSHPSFSKPEPQNNLPAPVYQEPGNSNPAQPPSNYIPSQPVNPPVYNNPTQPLFGPSGPVNAPVHSETEDYRNQVNIQPSSQPIPDYVPSHPVNPAPAVYVPPVTNNQQEPYSHSEPAIITPLKDYKETINNNQPQFAFSHPELVNDPSVQDYRAPVKEEPQQHSLDYIPSEPVNPSVYQSPVENNPGQLPFSHTEPENDSPLSNYEELVELVNNNPLQLSYSRPEPVNQPQPSYGHHEPTNNSPQGLGEQDIDNPPQPPHGHQEFANSPQPAHSHQEFANNPPQPHSHQPAHSHQEFVNSPPPPHSPQTPHNPQPAHSHQEFANSSQPPHSPQPAHSHQEFANSPPQSHSHQEFANSPQPAHSHQEFANNPPQ</t>
  </si>
  <si>
    <t xml:space="preserve">HGHQEFANSPQPAHSHQEFANNPPQPHSHQPAHSHQEFVNSPPPPHSPQTPHNPQPAHSH</t>
  </si>
  <si>
    <t xml:space="preserve">cluster527</t>
  </si>
  <si>
    <t xml:space="preserve">https://www.ebi.ac.uk/interpro/protein/UniProt/A0A0Q3E8W1</t>
  </si>
  <si>
    <t xml:space="preserve">&gt;A0A0Q3E8W1.2</t>
  </si>
  <si>
    <t xml:space="preserve">A0A0Q3E8W1</t>
  </si>
  <si>
    <t xml:space="preserve">BRADI</t>
  </si>
  <si>
    <t xml:space="preserve">EMBL:KQJ84326.2, ECO:0000313 EnsemblPlants:KQJ84326}</t>
  </si>
  <si>
    <t xml:space="preserve">MSTPPSPVAFADQSRPEFGGIVNPVNMEDHDHIANEQEVITNDSENMGEKEDHDHIANEQKVITNDFENMGEKEDHDHIANEQEEVITTDSENIQEKLHTQEESSAITIEELEYFEPTNKLADNQTSQEVQQECTEEETMKDILTMPMQMEKPMRRHNKPKKSTDYVVTPEDYRCAIDDYSVIERIQSEPSVKKKLVSLSDTSLTKDDLIRLLNPREYAGNEVVNAYIYCISGEEALQVRSGGSMFFETSLVSKLIQDCANKPKDEIPEWIVERVKKYLEHDMLVAVEKLFKIASQQKELNSDKWKDLNVTSWSREECIKSTMQTDGSSCGLWMLNFMEYWTGDILSDIPNQTMSKFARDAGCREMLDVEQLAQLFRSWPGCIDEYHISNCDTIYLPYEIYGLYMLFVFNLQKKIVYILNRLPIQSWGEHIFKTMEIGKNLNLALKVANPGWNDDICKWECKVSDVLPKNYHGGLFGYLVFNFMHSYHNERLHYCIPTGDYLLKRRFVTHILKHELNEVVDNISPEERDVLDRIEKWTFTDLIE</t>
  </si>
  <si>
    <t xml:space="preserve">HDHIANEQEVITNDSENMGEKEDHDHIANEQKVITNDFENMGEKEDHDHIANEQEEVITTDSENIQEKLHTQEE</t>
  </si>
  <si>
    <t xml:space="preserve">cluster430</t>
  </si>
  <si>
    <t xml:space="preserve">https://www.ebi.ac.uk/interpro/protein/UniProt/A0A0Q3WDY6</t>
  </si>
  <si>
    <t xml:space="preserve">&gt;A0A0Q3WDY6.1</t>
  </si>
  <si>
    <t xml:space="preserve">A0A0Q3WDY6</t>
  </si>
  <si>
    <t xml:space="preserve">BRECH</t>
  </si>
  <si>
    <t xml:space="preserve">ATPase P </t>
  </si>
  <si>
    <t xml:space="preserve">EMBL:KQL43602.1 </t>
  </si>
  <si>
    <t xml:space="preserve">MTMRQTYQVTGMTCAACASRIEKILTKTNGVIEVQVSLTTNKARVAYDDQQIDDGAIIARIEKLGYQAKLEQEGETHSEKNDLFRRFLFSCILTIPFLWAMAAHFSISSFIWVPPLFLHPYFQLGLALPIQFWIGYPFYVGAWNAVRNRTANMDVLVVLSTSAAFFYSHYLTFATSPTSSHGLTLYYETCAVIFTFLLLGKYLEAMAKDRSKNAIRQLHHLQPKVANVVRPTGITAVPVTELVVGDIFIVKPGERIPTDGLVIEGQSTVDQSIFTGESLPVEKWSGQTVIGATLNQNGWLKVKTTKVGNETALTQVIKTVEEAQMSKAPIQRMADEMTDIFVPIIITIAVTSFLAWYYLFTSHDFGQSLEKAIAVLIIACPCALGLATPMSILVASGRAAQLGILFKQGKDLETLQKVDTVILDKTGTLTKGKHEVLDIYTQNWSKEEFMCLVAAAETASEHPLAAAIVTYMKNRGIPIPTPTGFTPLPGYGIIASVHGHSVIVGSAKLMHSHSIDVAPIRERIHSHATEGKIVMLVAINRQLAGYIALSDPLKEDAELAVRRLKKLGKDIMIITGDNEHTAWSIAKQAGISRVYAGRLPAEKAQIIQDLQKRGRTVAMVGDGINDAPALMASHIGIALGTGADISKDSADVLIMHGDLMGIVHAFLLSQHTMKNIRQNLFWALFYNTVAIPATMIGFLAPWMAGIAMAFSSLSVVLNSLRLRGSKL</t>
  </si>
  <si>
    <t xml:space="preserve">HGHSVIVGSAKLMHSHSIDVAPIRERIHSHATEGKIVMLVAINRQLAGYIALSDP</t>
  </si>
  <si>
    <t xml:space="preserve">cluster604</t>
  </si>
  <si>
    <t xml:space="preserve">https://www.ebi.ac.uk/interpro/protein/UniProt/A0A0Q4DIP5</t>
  </si>
  <si>
    <t xml:space="preserve">&gt;A0A0Q4DIP5.1</t>
  </si>
  <si>
    <t xml:space="preserve">A0A0Q4DIP5</t>
  </si>
  <si>
    <t xml:space="preserve">9SPHN</t>
  </si>
  <si>
    <t xml:space="preserve">EMBL:KQM37944.1 </t>
  </si>
  <si>
    <t xml:space="preserve">MGLGVRVTWGTLPGKPSTFVPVPHTHPWADVTGKPDSYPPSVHSHAWGDITDKPAVFPPASHTHAYSSLTGIPTTFAPSSHTHLWADITDKPATFAPSAHTHLWADITDRPTIPAATPLGTTPALALGTASAGTSTNAAREDHAHPMPAGRLSLIGTATVGETTVLALALGVKRYTVAMSGLVVGDRIIAILTGAPGASSLQDVYVSGANTLNVGLLNPALGIGSTIAVPIAVYKVT</t>
  </si>
  <si>
    <t xml:space="preserve">HTHPWADVTGKPDSYPPSVHSHAWGDITDKPAVFPPASHTHAYSSLTGIPTTFAPSSHTHLWADIT</t>
  </si>
  <si>
    <t xml:space="preserve">https://www.ebi.ac.uk/interpro/protein/UniProt/A0A0Q4WR10</t>
  </si>
  <si>
    <t xml:space="preserve">&gt;A0A0Q4WR10.1</t>
  </si>
  <si>
    <t xml:space="preserve">A0A0Q4WR10</t>
  </si>
  <si>
    <t xml:space="preserve">MAALANWRDDNIGALGASRGAGDVYTVATSQGFLAASVARPHTLRFRVASANQTPASLSLDGLPAKPLLRARGRPVGPGDMAPDTVYAVSYIPSEGAYFVTSPAIERPGRIVAQADAAMEPGWLPCDGRAVSRAAYSALFAVIGTTWGNGDGTTTFNIPDLRGRAMFGADDLGGTAANLLTGVGGVAGIDGDLGSTGGAQAVTLTTAQMSKHTHTGTAAEAGGHSHGGSTGSGGSHDHGGSTGPVGEHTHSGTTATGGSHSHTGSAAEAGSHSHNVKFSQSVLAGGNDIFGAIAIGSNGANGSTDAGGSHTHSVTINARQRYLRGHRDRQQRCKREHRCGRVSHPLGDHQRERRSPARVHDR</t>
  </si>
  <si>
    <t xml:space="preserve">https://www.ebi.ac.uk/interpro/protein/UniProt/A0A0Q8EDY4</t>
  </si>
  <si>
    <t xml:space="preserve">&gt;A0A0Q8EDY4.1</t>
  </si>
  <si>
    <t xml:space="preserve">A0A0Q8EDY4</t>
  </si>
  <si>
    <t xml:space="preserve">https://www.ebi.ac.uk/interpro/protein/UniProt/A0A0Q9SJK0</t>
  </si>
  <si>
    <t xml:space="preserve">&gt;A0A0Q9SJK0.1</t>
  </si>
  <si>
    <t xml:space="preserve">A0A0Q9SJK0</t>
  </si>
  <si>
    <t xml:space="preserve">EMBL:KRF27343.1 </t>
  </si>
  <si>
    <t xml:space="preserve">MLTVGAALIHVGVSADHFREWWAAGLFFLVSAAAQLGWALWCWSRPSSRRVLLAGAGGSVALALVWAVSRTSGLPFGPGAGVAEPVGVADTVCVALEVLSAGLAVVGATAWAPIRLKGPSTPRRAAALTGAVAALTLVASGAAIAAPGHDHGAAEVAGASAGHSHADGTDGEGDDTDGDDTGATAHDHSDVPNLPDAASATPAQTAAAKDLLEKTIAATTAYRDPAAATKAGFDVQAAWDRKQKKLAALGTEARRKSPRTGAVHVPNEANRTDGKVLDPSAPETLVYRRNTDGKFTLIGVMFTAEKKAPPTSYQPYVRWHTHEACIGGGLKKLKPVNGVCADGTTLRTSGAMTHLWFVDSGQLAQAYAVKPPVKAMVAYQKSLP</t>
  </si>
  <si>
    <t xml:space="preserve">HDHGAAEVAGASAGHSHADGTDGEGDDTDGDDTGATAHDHSDVPNLPDAASATPAQTAAAKDLLE</t>
  </si>
  <si>
    <t xml:space="preserve">cluster730</t>
  </si>
  <si>
    <t xml:space="preserve">https://www.ebi.ac.uk/interpro/protein/UniProt/A0A0Q9YGK8</t>
  </si>
  <si>
    <t xml:space="preserve">&gt;A0A0Q9YGK8.1</t>
  </si>
  <si>
    <t xml:space="preserve">A0A0Q9YGK8</t>
  </si>
  <si>
    <t xml:space="preserve">EMBL:KRG15927.1 </t>
  </si>
  <si>
    <t xml:space="preserve">MKKSSIFLTLFLLISIFLSGCQTASSSKTEVANNEEQPLAVFTTIFTIEDFTKKIGGNHVQVESVYPAGADAHTFEPTMKKMMEIADADLFIFNGAGLEPFIDKTKDIFTKENVTLVEASQGVELLQGDDHGHDHGGDEHEHSDEHDHGDENELSDEHDNGDESELSDEHDHGDESELSDEHDHGDESELSDEHDHGDESELSDEHDHGDESELSDEHDHGDESELSDEHDHGDESELSDEHDHGDESELSDEHDHGDENEQENSDGHDEHGHHHHDQDPHIWLDPYHAMSMAENIKNALIDAMPSAKEDFEENYQSLQEELKNLDEELKETIDSSEHPEILVSHASYGYWEHRYGLKQISISGLNPENEPSQKQLQTIVETVAEHDITYIVYDQTPITKVADVVKKETGATPVTLHNLEYITEDDLNNHEDYFSIMEANIQTLQKILKP</t>
  </si>
  <si>
    <t xml:space="preserve">HGHDHGGDEHEHSDEHDHGDENELSDEHDNGDESELSDEHDHGDESELSDEHDHGDESELSDEHDHG</t>
  </si>
  <si>
    <t xml:space="preserve">cluster491</t>
  </si>
  <si>
    <t xml:space="preserve">https://www.ebi.ac.uk/interpro/protein/UniProt/A0A0R8UEH9</t>
  </si>
  <si>
    <t xml:space="preserve">&gt;A0A0R8UEH9.1</t>
  </si>
  <si>
    <t xml:space="preserve">A0A0R8UEH9</t>
  </si>
  <si>
    <t xml:space="preserve">EMBL:AKZ65595.1 </t>
  </si>
  <si>
    <t xml:space="preserve">MSKSSYIGANVEVDSDTFTSFINKVNAVIADMSSTVVTAAPVAQANSTNGASTSGNAHVEGVLSAGVLVAPELRGGTMSVPATMVISTNTNPKANTSVSLGTDTARYTNVFMTNANTRNLFANTSQTYNLTVLTAANVNALDANTADITTLTSNSATITTIVNDTLTSNSATITTLSSNTFTSNSATIATANVGALTANTATVKTGTVTTLTSNSATITTLTSNTITVNTDLTVNRNLSIANNISANSLNVTKDVFIAGNLVVQGVTSLASDQALSVNTSIAEFLTVQQVALFNGNTTIGNAATDSLTITAKVASNIIPSGNTYSLGNTTNKFATAHITSMESPTFTSVMNQTGAAPHYQLEETDTNTVGRVIVSGGQLYIQAGAANTGATSTSGVIRFAGFNNVDVGTFAVRANGNWQAIYHQGNDGDGSGLDADLFEGQHGTYYLDAANFTGTLADARLPSSMTGKTFTSNTEITGMLTINHATSAEVRLEMNGVLSGRVYRDAGGGLVMRRYNSTTGAAEGYIQITGNGADDLKYNGSTIWHDGNAALSIANVTGMSGAIMWFARNSAPSGFLKANGAAVSRTTYAALYAAIGTTFGAGDGSTTFNLPDLRGEFIRGWDDGRGIDVSRVFGSAQSANIQSHTHSIDPPATTTTSDAHTHTWSGTTSSDAHTHTFSGTTNTTGAHTHTVTSILVSGAGSGAIGGSNRDVADKTTSSAGDHAHTFSGTTSSDSHTHTVSGTTSSDTHNHTVDIAAFTSGAAGSGTDTRPRNIALLACIKY</t>
  </si>
  <si>
    <t xml:space="preserve">HTHSIDPPATTTTSDAHTHTWSGTTSSDAHTHTFSGTTNTTGAHTHTVTSILVSGAGSGAIGGSNRDVADK</t>
  </si>
  <si>
    <t xml:space="preserve">cluster222</t>
  </si>
  <si>
    <t xml:space="preserve">https://www.ebi.ac.uk/interpro/protein/UniProt/A0A0S8JZY7</t>
  </si>
  <si>
    <t xml:space="preserve">&gt;A0A0S8JZY7.1</t>
  </si>
  <si>
    <t xml:space="preserve">A0A0S8JZY7</t>
  </si>
  <si>
    <t xml:space="preserve">9CHLR</t>
  </si>
  <si>
    <t xml:space="preserve">EMBL:KPL15369.1 (Fragment)</t>
  </si>
  <si>
    <t xml:space="preserve">KPAFTQAAASSQTGKPAFVQGVHTESQTKQAFAAGAEASTTTKQAFCEGLPGSYGTVAAFTCGAPATYTKPVIDLRALDSSGNILCFIDDHVDLEWELQEFSLGWIRFKLHMNSPHLSYISEDGRVVLSRHKVDLLYTHIVRLERAYDEQGKATEYMDVTCEAYSRMLKMKHKHGRTIIPPAGSEFRQIDRVITNLEVAPDHNAAADTVTMKGRYQDLFEYLGAYAEAHAVEWAITGALVPTGGSKYYFETYYPRRGKDKTHDNSDGNPPVVFVRGRDFIAGSQWWKDYTELASVIYMLGDGEGTDQVIHEVEDTGRVSAYGRREFVSTINMQETTDLSEEANQLFAQEGEGEGVTIDFVESAALMFMRDFIVGDLVTVRDDEWNLDWDRKVTAVRGSYNPEGGAETLEVEIGDPSATLFQAIDDLEKAQRKGGGARPRAADDDGLVCYIIPDNPLSPQAGTSGKRARVDHKHAALAGPAVALGDTGGSASYHEGTGEQFSRVDHVHGAFDDLDPEPVGAYASPGTAYVAARRDHVHAGALAGHTHNVTSGETGTGGGHNHGLVSGATDSDSHTHTLNSGGTGGASVTHSHPKGTLTVGDESAHTHPTYMSDGFYTGYEGLCHDHDGGGTTAGPNGTEFEGHTHDFTIIHDLTWGHQHQYTHIASSGAYVGTGAGTTHSHGLSGSTGGDTPDHSHSITSLSLASDQHSHGLASLSLVAASNHVHGPGTLATGGPV</t>
  </si>
  <si>
    <t xml:space="preserve">HTHTLNSGGTGGASVTHSHPKGTLTVGDESAHTHPTYMSDGFYTGYEGLCHDHDGGGTT</t>
  </si>
  <si>
    <t xml:space="preserve">cluster234</t>
  </si>
  <si>
    <t xml:space="preserve">https://www.ebi.ac.uk/interpro/protein/UniProt/A0A0T1WG77</t>
  </si>
  <si>
    <t xml:space="preserve">&gt;A0A0T1WG77.1</t>
  </si>
  <si>
    <t xml:space="preserve">A0A0T1WG77</t>
  </si>
  <si>
    <t xml:space="preserve">9MYCO</t>
  </si>
  <si>
    <t xml:space="preserve">Hydroxymethylpyrimidine kinase </t>
  </si>
  <si>
    <t xml:space="preserve">ARBA:ARBA00021811 </t>
  </si>
  <si>
    <t xml:space="preserve">MNFLPLTPPGQAPLRVLTIAGTDSGGGAGIQADLRTFALLGVHGCVSVAAVTVQNSVGVKAFHEIPVDVVAGQIRAVAEDIGIQAAKTGMLASSEIIGAVAETWRDLSAEGLAPPLVVDPVCASMHGDPLLHPSALDAMRNELFPLATLVTPNLDEVLLITGIEVVDATTQRDAAKALHALGPKWALVKGGHLRSSSHSPDLLFDGTAFHEFDAERIDTPHDHGAGDTLAAATATALAHGHSVPDAVAFGKRWITECLRAAYPLGHGHGPVSALFRLTT</t>
  </si>
  <si>
    <t xml:space="preserve">HDHGAGDTLAAATATALAHGHSVPDAVAFGKRWITECLRAAYPLGHGHGPVSALFRLTT</t>
  </si>
  <si>
    <t xml:space="preserve">https://www.ebi.ac.uk/interpro/protein/UniProt/A0A0U4K5K2</t>
  </si>
  <si>
    <t xml:space="preserve">&gt;A0A0U4K5K2.1</t>
  </si>
  <si>
    <t xml:space="preserve">A0A0U4K5K2</t>
  </si>
  <si>
    <t xml:space="preserve">EMBL:ALY08275.1 </t>
  </si>
  <si>
    <t xml:space="preserve">cluster594</t>
  </si>
  <si>
    <t xml:space="preserve">https://www.ebi.ac.uk/interpro/protein/UniProt/A0A0U5B9E5</t>
  </si>
  <si>
    <t xml:space="preserve">&gt;A0A0U5B9E5.1</t>
  </si>
  <si>
    <t xml:space="preserve">A0A0U5B9E5</t>
  </si>
  <si>
    <t xml:space="preserve">MGITNWPTPPDFDENGQPVPGTGQTTAEQYGQLFSYIIDGVAGTPLDNALRVTGDVGGMFVRVNIDSGDPAFGAIRGQAFVVDAQEQLAITATSGTLRFDLVVARHTLSTRAVTLEVVEGVPGAGEAPTPQSGGGIYEIPLGIVRVAGSAVTINPADVTDVRRFIGRQVGIWGNSNRPAGAVGVFGFNTESGVWEGWNGTTYGPLTPELTWAAITGKPSTFPPAAHTHPWDSITSRPSTFPPAAHTHPWDSITSRPSTFPPAAHTHAAGNITSGTFAKARIPFLNLGDDVGGGTVSGSIGATGNGIFNGAYNNDLGAVTRRAVWMSTNGALGYSSSSKRYKKAIRRAETDPQAILSLEAKYYETRSTKWKDEQDHPPTYIGLIAEDLHDAGLWEFIWYDDKGRPDGIHYELLGIAAIIAARALNDRLTALEQRLAALEER</t>
  </si>
  <si>
    <t xml:space="preserve">HTHPWDSITSRPSTFPPAAHTHPWDSITSRPSTFPPAAHTHAAGNITSGTFAKARIPFLNLGDDVG</t>
  </si>
  <si>
    <t xml:space="preserve">cluster655</t>
  </si>
  <si>
    <t xml:space="preserve">https://www.ebi.ac.uk/interpro/protein/UniProt/A0A0U9HDT8</t>
  </si>
  <si>
    <t xml:space="preserve">&gt;A0A0U9HDT8.1</t>
  </si>
  <si>
    <t xml:space="preserve">A0A0U9HDT8</t>
  </si>
  <si>
    <t xml:space="preserve">EMBL:GAQ18244.1 </t>
  </si>
  <si>
    <t xml:space="preserve">MKKRNYIVLTGLLFSLLFIAACNSESENTSAENNDEESGNPLKVYTTLYPLEDFTKKIGGEFVEVESIMPLGADAHTFEPTSKQMVDIAGADAFIYNGMGMESYAESMSSALEGEDVALLEAAEGIETVEHSHEHDHDGDEESTHDHDHESEDATSEEHDHESEDANTEEHDHEGEDANTEEHDHESEEEATHDHDHGDMDPHVWLDPIRAIALAENIKDQLVELKPEEEETFEANFETLKADLENLDTDFHNLIDSKENPEMIVSHAAYGYWEDNYGVVQIPIAGLSSSEEPSQKELTEVISVAKEKDLKYVIFEQNVTTKVAEVIRNEIGAEPLQLHNLSVLTEEDAENDEDYFSLMERNLETLNKALQ</t>
  </si>
  <si>
    <t xml:space="preserve">HSHEHDHDGDEESTHDHDHESEDATSEEHDHESEDANTEEHDHEGEDANTEEHDHESEEEATHDHDHGDMDPHVWLDPIR</t>
  </si>
  <si>
    <t xml:space="preserve">cluster472</t>
  </si>
  <si>
    <t xml:space="preserve">https://www.ebi.ac.uk/interpro/protein/UniProt/A0A0W0TWG5</t>
  </si>
  <si>
    <t xml:space="preserve">&gt;A0A0W0TWG5.1</t>
  </si>
  <si>
    <t xml:space="preserve">A0A0W0TWG5</t>
  </si>
  <si>
    <t xml:space="preserve">LEGER</t>
  </si>
  <si>
    <t xml:space="preserve">EMBL:KTC99983.1 </t>
  </si>
  <si>
    <t xml:space="preserve">MKRSFLLLLALPVLSSCGIEDDYYMYDYRYPPPQARLETPYYAAPRYEGSGHYHGHQSAYRRYHGHYGNNNPVIVQTPGNVRGPANVHGHSSQAQPGNNTHGHPSQGQADNSHGHPSQGSVRGSRGRAWNPYGGYQPQAAGNAQGQIKQAVVSPANDNQGNTIHGHD</t>
  </si>
  <si>
    <t xml:space="preserve">HGHYGNNNPVIVQTPGNVRGPANVHGHSSQAQPGNNTHGHPSQGQADNSHGHPSQGSVRGSRGRAWNPYGGYQPQAA</t>
  </si>
  <si>
    <t xml:space="preserve">cluster488</t>
  </si>
  <si>
    <t xml:space="preserve">https://www.ebi.ac.uk/interpro/protein/UniProt/A0A0W0XWQ0</t>
  </si>
  <si>
    <t xml:space="preserve">&gt;A0A0W0XWQ0.1</t>
  </si>
  <si>
    <t xml:space="preserve">A0A0W0XWQ0</t>
  </si>
  <si>
    <t xml:space="preserve">EMBL:KTD48718.1 </t>
  </si>
  <si>
    <t xml:space="preserve">MLYRKGMINPIVPFFFLKAGGFMKRSFWLLLALPVLSSCGIEDDYYMNDYRYPPPQARVETPYYSAPYESGPGHYHGHQSSYRRYHGHYGNNNPVIVQAPRNYRPRGPANVHGHSSQAQPGGNTHGHPSQNQAGNTHGHPDENQGGNTHGHPSQNQADNTHGHPSQGGVRSSRGRAWNPYGSYQPQAANTAQGQANQAVVTPANDNRVNTIYGHD</t>
  </si>
  <si>
    <t xml:space="preserve">HGHYGNNNPVIVQAPRNYRPRGPANVHGHSSQAQPGGNTHGHPSQNQAGNTHGHPDENQGGNTHGHPSQNQADNTHGHP</t>
  </si>
  <si>
    <t xml:space="preserve">cluster510</t>
  </si>
  <si>
    <t xml:space="preserve">https://www.ebi.ac.uk/interpro/protein/UniProt/A0A0W1G800</t>
  </si>
  <si>
    <t xml:space="preserve">&gt;A0A0W1G800.1</t>
  </si>
  <si>
    <t xml:space="preserve">A0A0W1G800</t>
  </si>
  <si>
    <t xml:space="preserve">EMBL:KTE51009.1 </t>
  </si>
  <si>
    <t xml:space="preserve">MLGLYPLGGAALGDDGAPTTPTATVGSAAHAHTATSPTLGAKSSVSPADAAHGHAATSPTLAAKSSVSPAASGHGHSATTPTLAARSSIAPADSAHGHAASAPTIAAKSAVAPASAVHGHEASQPSVGVAGTVSPASALHGHAATSPALAARTSVVVASGGHGHLTTSPILAARSIVVPASALHGHVTTMPLVKPPSSEGAMYVGAMSEAELFVGTEGAADLYVGAGSFF</t>
  </si>
  <si>
    <t xml:space="preserve">HGHAATSPTLAAKSSVSPAASGHGHSATTPTLAARSSIAPADSAHGHAASAPTIAAKSAVAPASAVHGHEAS</t>
  </si>
  <si>
    <t xml:space="preserve">cluster349</t>
  </si>
  <si>
    <t xml:space="preserve">https://www.ebi.ac.uk/interpro/protein/UniProt/A0A0X1T164</t>
  </si>
  <si>
    <t xml:space="preserve">&gt;A0A0X1T164.1</t>
  </si>
  <si>
    <t xml:space="preserve">A0A0X1T164</t>
  </si>
  <si>
    <t xml:space="preserve">PSEAA</t>
  </si>
  <si>
    <t xml:space="preserve">EMBL:NWB89840.1 </t>
  </si>
  <si>
    <t xml:space="preserve">MDYPKSVPSVGLVNGKFVDENPVTGASGSLIPAEWGNSITDEIVNVVKAAGLVPDEADLGQLLLSIQKMSQFDSVKYALDTGGAGTYIATYAPALTALVDGVTLRFKALTGNTGASTFSPNGLAPKSILGIDHVPLLGGEIVAGGDVWVQWNGSIGDGAWVLIASSGAAKQTGADVGDVKAVATTQPPKGWLKCNGDAVSRAQYPALFSAIDIRFGEGDGVSTFNLPDFRGEFIRGWDDGRGVDSGRTLGSFQDSQNASHNHGASSGAAGSHNHTASSGAAGEHTHTGSTSTDGNHQHGLTMGYTDLDNGSVGGGRQAYGTQYTNAAGAHSHTLTINAAVDHTHVISVAQTEDHTHAITVAASGGNESRPRNMALLYVIKY</t>
  </si>
  <si>
    <t xml:space="preserve">HSHTLTINAAVDHTHVISVAQTEDHTHAITVAASGGNESRPRNMALLYVIKY</t>
  </si>
  <si>
    <t xml:space="preserve">cluster709</t>
  </si>
  <si>
    <t xml:space="preserve">https://www.ebi.ac.uk/interpro/protein/UniProt/A0A101PBU0</t>
  </si>
  <si>
    <t xml:space="preserve">&gt;A0A101PBU0.1</t>
  </si>
  <si>
    <t xml:space="preserve">A0A101PBU0</t>
  </si>
  <si>
    <t xml:space="preserve">MAKSSYPFDGQTATESQYSRLFREFQDSGVVGTADGLDLKVYADGSGMKVFVQPGFAILRGHAFFSTAVEALNIAAPDSAERRDRIVLRLDPAANRIDLAVLKGVAGGAAIEPTQTDTDIFELSLGLVRVSPGVTNIAADAVIEARRYSGSRVGTWTTNTRPMTPRVAQLGLNRNTMGWEYWDGTSWVDLAPVVTWSNISGRPATFAPAAHSHGWAEVTGRPTTFPPSSHTHDWDSISGKPSTFAPATHSHSWASITSKPTTFPPSGHSHGSYLEAGDTIAWANGSKQPHARGVSGSGTYYAVWVRGDGGFCRNTSSIRFKENVRDQEVAPDDVLALRPVVYDRKPEDGQPGRKGEVGLIAEEVEKTLPWLVNYLDGEVDGLRYDLLGVALLSVVQDQDARIKALEARLAESAG</t>
  </si>
  <si>
    <t xml:space="preserve">HSHGWAEVTGRPTTFPPSSHTHDWDSISGKPSTFAPATHSHSWASITSKPTTFPPSGHSHGSYLEA</t>
  </si>
  <si>
    <t xml:space="preserve">cluster625</t>
  </si>
  <si>
    <t xml:space="preserve">https://www.ebi.ac.uk/interpro/protein/UniProt/A0A137P7U9</t>
  </si>
  <si>
    <t xml:space="preserve">&gt;A0A137P7U9.1</t>
  </si>
  <si>
    <t xml:space="preserve">A0A137P7U9</t>
  </si>
  <si>
    <t xml:space="preserve">CONC2</t>
  </si>
  <si>
    <t xml:space="preserve">EMBL:KXN71072.1 </t>
  </si>
  <si>
    <t xml:space="preserve">MKNILIYYCISLILGAPVKVNLSIGQGSNPGLARRSNPAKSINPTIPAALAPTTPKVPIKAEEHEGNDDSHTDNIPSDEVHQNEEVGSSNSASPGEKPLSGKHSHVAEKKTAPTSPEATDEEKPQSDEHSHSTGKKAAPTPLETTEDDQPQTDEHSHAGTNKNKSAPSETHENEPSEDEKEAADAITPAAASTEKSEGKPANAAAHIPPEESGDSLNVRASKKNTSASVSESKPSSDNSNTNESISVNPDFAKDEEEYEEEEDLPVKTRSASSKSSEAGDDSVVEDEKDNAALAASDAESDDDSSPVETRASKAVSDSGDDGPLVDEISSGDNQDQEEVQTRSSKKSNDADDGALNDEADSEVGSEETGKVATRSSKKSTNKSKDDSAEDKISSEADEVGNLAEAAEAGDESEVAAKPSKKSADKSIDESVEDEETDDGDEKADTAEDDEAGDENEVATRSSRKSTNKSTDESAEDEENDENADNAESEAEESGDEKDSPTGSSKKNANKSTDESVEDEESNDDDENADAAEDDEAGDDKTASDNRETISGKGPLSPNDLSSVILPGGKPNIPPLVPVSEPETASIDAANSNTPQQVPVADPIAASGDAVNNNTPQQIPSPESPATTDHNGNDGHNGKSKHHHH</t>
  </si>
  <si>
    <t xml:space="preserve">HSHVAEKKTAPTSPEATDEEKPQSDEHSHSTGKKAAPTPLETTEDDQPQTDEHSHAGTNKNKSAPSETHENEPSEDEKEA</t>
  </si>
  <si>
    <t xml:space="preserve">cluster191</t>
  </si>
  <si>
    <t xml:space="preserve">https://www.ebi.ac.uk/interpro/protein/UniProt/A0A142K914</t>
  </si>
  <si>
    <t xml:space="preserve">&gt;A0A142K914.1</t>
  </si>
  <si>
    <t xml:space="preserve">A0A142K914</t>
  </si>
  <si>
    <t xml:space="preserve">EMBL:AMS02597.1 </t>
  </si>
  <si>
    <t xml:space="preserve">MNETNKLMATQIFEWLDFTVDIIEILQFIGDLRELVDAIMQAFGGNFEPLTDWVEAFVADPWPGFEWLSGLGDWSSLDTIFAPFSAIGDAVEGVQGIILNVINAIMSAIRKVPVVGGEIADRIGEMKTDVGGVADTAQEASQQAESISNQVHYVREVISLRAGRSVWETGPDRTGTVSFPFGLLNIMGGSFTTSSESHTHTINGSTANATAGGTSHSHSNGGLNNTSNSHSHTGTVGGSVPTVNVTATYAPWGNLIFDSNAERRVLTFIGMRTGTVTSFNLDLYKMEEDGSSTLVYSSPDLAPGLGATLQWQQHLLPNKVLTDIGDIYDVQFRMVGSGTVTVAGVNMPYPTPIPGLRPYSSGSARNPSSSPAPTTISTATRDSMYVGPTPWISFGIDVGQTAIPRYFYDDLNRTSWGSSWVIAQDMGLSSGRAYHPGGFLTGGDGRSIWQQQTLTDTVESTFTITTANSGFMGVGICLNSSGTAGAWVMVNNEETNLCTGSYEIANRTERSTAPIGGAGSYKVRYTAVDNTYRVYKDGSTTPIISWVDSSNVVTHGLGRRWVGIIAAKGSFQDSSYLDNWSAYDYSAA</t>
  </si>
  <si>
    <t xml:space="preserve">HTHTINGSTANATAGGTSHSHSNGGLNNTSNSHSHTGTVGGSVPTVNVTATYAPWGNLIF</t>
  </si>
  <si>
    <t xml:space="preserve">cluster638</t>
  </si>
  <si>
    <t xml:space="preserve">https://www.ebi.ac.uk/interpro/protein/UniProt/A0A149PP04</t>
  </si>
  <si>
    <t xml:space="preserve">&gt;A0A149PP04.1</t>
  </si>
  <si>
    <t xml:space="preserve">A0A149PP04</t>
  </si>
  <si>
    <t xml:space="preserve">MRLKITDAGFAKLVNPPNTGTNAVLITEIGLTSTAFTPTTGLTALPGEIKRVTTFGGNAVGDDTLHVTIRDDSATAYSLRGFGLYLGDGTLFATFGQTDPIMEKTAASMLLLSTDTRFSEVDTALIEFGNAEFIYPPSTTEVQGVVELATTTETEDGADTQRAVTPRGLRAFIDKRFGASAPTQFVRTLLSIATDAAFRSALGLKSAALKDEGADKGLDADLLDGRHGNHYLDWRNMTGVPSSVHVPGQVILFAGATAPNGMLLCNGAAVPRASYPALFAAIGTRYGAGDGATTFNLPAMQEGTVVTHTLNPEAVGSFTQGEVIRHAHGASAATAGNHSHAISVGAGGAHSHGASASAVGDHAHGAWTDSQGHHTHTGGTSWAGDHQHGGVVPSNPALNGYGVYRERDNDALYPDGATAPAGGHAHSFSTDGAGAHGHNIGMNGAGGHSHTISIAQVGDHGHAASAADAGAHTHTIVVENTGGDRNLPAGLRMIYCIAY</t>
  </si>
  <si>
    <t xml:space="preserve">HSHAISVGAGGAHSHGASASAVGDHAHGAWTDSQGHHTHTGGTSWAGDHQHGGVVPSNPALNGY</t>
  </si>
  <si>
    <t xml:space="preserve">https://www.ebi.ac.uk/interpro/protein/UniProt/A0A151LU23</t>
  </si>
  <si>
    <t xml:space="preserve">&gt;A0A151LU23.1</t>
  </si>
  <si>
    <t xml:space="preserve">A0A151LU23</t>
  </si>
  <si>
    <t xml:space="preserve">EMBL:KYO02676.1 </t>
  </si>
  <si>
    <t xml:space="preserve">MNNIYISLYIFFISYIIQLCFNTKYIYCDKKLFVSKNILPSVEKKEFVSHVPHKLEWLVHNVLEVVHFLEDVNNYIVDFKKDILTKLEHIVQDDTELYESYEYNENLLNQIYLNNEKKLKRYSEYIEKLKDTKLQMFEDTINNFQRENIYYLNFVYKNLLAKIDLITNLNKKKLDKEKKKNVIELEEYLEDLKKRMFDMQKRFNDIIIAKSSFLKNESELNMKLFETSAIDYVNNNSNFEVFSTYIINDFMLNKKRINVLNYDSNLFFKNNFMYFNFLHNYLKEKKDEHVLNVYIYLKDPLIQEYELNYFNYYVVLDLYILDVIIKNVDLLIEKKGKKRKNVNHVLVCIDNYVVKYNVLSSNIYLDIQQDIKSFFHESNRNVDGSKIQDMLFHFERKNNSIYQNNMFHDKYYKKKIKKDIKEEKKQNDSLQKYNKNKDPLLFIRKKNIFFDSQKEYYKKFLSSYTYEEIINILCNKSSRCNNRIFQLINDVNKNTFILKSHLALKNELKKFFQINQNKLLKNKTGVGLINSTKDDINRITNMNLATNTNNAMGNITTDSNIINTNNNNNNNINNTTTTNNTNNINNNNTSNINSNNTNNINNNNNNNNNNINNNTNNTNNNSNNNNNNNIFNNEDSLNKCSAYTYPFSNDVEKNYQENKNQSFSNSDHCFKLLNSIQGGNKSSDFINMQNIDDYLNTYYVAYHESFKVVKKEHYYSIISHIFESYLNIDQSTNDDDHPIHKKYPHLKGRNVSINFLGQLPEIMKVYKTFRYCDSLNVLAKSYIPKAPASVQSLDKGEDNNDNDEKGESGEHTHMIEKDDSGEHTHMIEKDDSGEHTHMIGKDDSGEHTHMIEKDDSGEDTHMSEKDDSGEDTHMSEKDDSGEDTQMTVKDKSRDDNKAPNNNSTYKEEHDEITEQIGFLKNHNHKYMRLFQKHLLEEIKFINFFEFLVKKKLGVILEKNEFLKLYIFYGQKNLPSMPYTPLFFTCRTIIKIEVLRDVNTNQIIYSSRSFFLETLITLKEYKIKNESAYIVIETTDESSTIKKRLKMDMLHKISPMSHINAYVVSNKGKEIVYHKGNIYQRSASDIKNVISDIRNDFLNIILPQYHLFDLFDNYVYIIICLKNENC</t>
  </si>
  <si>
    <t xml:space="preserve">HTHMIEKDDSGEHTHMIEKDDSGEHTHMIGKDDSGEHTHMIEKDDSGEDTHMSEKDDSGEDTHM</t>
  </si>
  <si>
    <t xml:space="preserve">cluster560</t>
  </si>
  <si>
    <t xml:space="preserve">https://www.ebi.ac.uk/interpro/protein/UniProt/A0A154PLY5</t>
  </si>
  <si>
    <t xml:space="preserve">&gt;A0A154PLY5.1</t>
  </si>
  <si>
    <t xml:space="preserve">A0A154PLY5</t>
  </si>
  <si>
    <t xml:space="preserve">DUFNO</t>
  </si>
  <si>
    <t xml:space="preserve">Chondroitin sulfate proteoglycan 4 </t>
  </si>
  <si>
    <t xml:space="preserve">EMBL:KZC12862.1 (Fragment)</t>
  </si>
  <si>
    <t xml:space="preserve">GASYIHLPVQEAKGATDISFRFRTHLADAMLLLAAGKTDYCLIKLEAGRLKVHINLGAGESEMASARGLTLNDLSWHEVNLTRRDANITLRIDVIHTTRSLLPGRFFELNIHYGVFIGGQGDFNELFLGHTDYLRGCMADIIYNGARVIEYAKSRKGQSEATAVTWGCSPEFDATRSTEVSFVEDGAFTAIPRPIPRSGSRWEFELKTNAGAGLLLYNAGQSSYADYLGIELFEGKIRLLMNKGNGPTELIHGATVADGEWHRVLVDFNPNGIGITVDRQEKTIGLPSGGNRYLDLADTVYVGGTELNKRARALGKGLKSGDVSYKGCLRNMRLDNKELGLPDVKISQGIVIGCVWGYPCVQTDPPCVNGAVCSQLGVSSFDCRCDQPSCIKPDHAEDYKANIVYSKANLPVNLEVLSVSPLLVSEGGHVLVTSDNIAMVLDIAKYGVEEDGVIFSLVMPPMYGTLTLDLLTTKTERSFTLQDISRDKIQYMHDGSETTEDSMIVDVTLVAGAGYTLPGYLQGRLTFPLHVNVTPVNDPPLLEISTAKVLRLAQGTRKILTKELVWAIDADTPSDMLVYTVLRTDADAGYVERVTYPSRPIDTFTQAELMQGLIAYVHRGNAKPNAKLDLQVSDGTEVSKPASLRVAAHPLEIKLTHNTGLVVVHRSFSYLNAANLSFTTNSDDNTIDIRYDIVAPPQYGAIQRSKDPSGGGGWTNVDHFTSRDIDSHGVRYLHNEGSPNQDEFKFQASVREVRAQHTYDFRVTFIDLELKETKRIAVNFTNVAEAIVTGQNLRYQTNPLVTPSNKITFTVTTGPRYGGLFLSNRRLTIGDTFTQEDVDSSSRVRYRLFKRAYSTILDEIGYKVNAPQCIELHGSLKLRHYLSKNVKPLDSVETLRVDEGSRVPVRIVRANLRDYGVLTLTYNLTIEPRHGWLTVTNNSKSRTRNNTRYFTSEELATQRVYYVHDDTETKEDTFQFVAIADQDTVDFMYVGLVRVEITMKNDNAPERVVNRVFHVVSKGERLLTGKDLAYVDKDVDTKPGELIYTRRDTQRNGIYRVSNSSAQIHEFSQQDLDDGQILFKHQDEKHSRFEFGVTDGHFYTAGVLEIQASPPYVRLRESNGSVVQFNRSVTIRPTELDVETNVYTSDKDIKYTVLVKPKHGVLLRHGRETNTFTEENLRYGIVSYRHLGGSLTGDDFKFKVSTKGAETEGVLMIKIYPESYWQRLIVQHNKTVFVEEATSVLLNRKSLEVMHPRIPDTEIVYHLKEWPQNGYLELQIHDEQHSDETREDYIGNAVKTFDQRLVNEGRVFYVQSVINQTNDRFVVDATNGITWLHDLTVNFVIVPEKLYVEARGLVVIEGKSTILDEKCFTILTPYYSGKITDYRVTEKPRHGTILDSAKNTQTKKFSQKHLTAGIILYKHNGDESSKDSFKMVLVAGDKVSEPFEVWVNVQPVDDELPVLVNRTKLNVWQGGRITLTPASLAAVDNDTAAHDLTFNLTGLRNGFVSLKSSPDVDVYDFTQEQIDQSKIIFTHTNGSDAEFNFVLSDGVHTSEPYTVSIATKPVRLNVERNSALNVFPLTRKLISSKLLLTVCSDETRDIRYTVRNGTHRGKIIMETSEGAWLNVDRFTQRDVNNSKVFYEHTKQFMDLTADDSFTFDVESPRSLTLIDVTQVFQIDISVSSGGLDRYITVKNVRVEEGGSAQVIMNISGIVTFLHTHAGIESPVVLSRLIGQPSHGHVMIVPDLNVTTFSQPQIEGGKIAYYHDHSDTLEDRINFSLYLTPGHILLCNTTVPVIIEPVNDELFKLVTNSPSITVVQNQNQTITRENLLTNDPDTPPEEIMYDVISGPTYGRLLLLPFNENISEVRQVNKFTQHDVDSNRLVYEHNGPLQAASFYFRVWDGRFNPTYTVFNVYVLPIKLNVTVPGPVCLQQGSNVALISESNVKLDTNARQDLIVYEVTGAPKHGVLYVRDGAAVSFKQTDLLSKSVMFMQTDMTVSNDSLVLTARLSGFEIKHIRIQIKVVPLMIMNSMTALAGEKTRITLQHLDATPLAKLTTSNPIYTILKKPKYGKTKRIIRSSSSSGEKRGTREKEVIRFSHQEVVSGVIYLVCRKIPTLEYEGTIDSFTFVLAATIFQPAIGEFEFRVKLDTDEYNITLGGPMDPVGHEGEMAIAPNMSNDYLLILGMLLGVFLLGVVVIITIRCRHNRYKHAEEEKPEATPAVGVMPLPRPPDHLMPATPHLKRFAANDHNSVAVSTPLPVLPTMTSTLPQCKVIPLSPLESITGSEVDVSARYPYGVADGDEWSSFDTSDLPCQSATATAQRTNNPLLRRNQYWV</t>
  </si>
  <si>
    <t xml:space="preserve">HTHAGIESPVVLSRLIGQPSHGHVMIVPDLNVTTFSQPQIEGGKIAYYHDHSDTLEDRINFSLYLTPGHILLCNTT</t>
  </si>
  <si>
    <t xml:space="preserve">cluster520</t>
  </si>
  <si>
    <t xml:space="preserve">https://www.ebi.ac.uk/interpro/protein/UniProt/A0A176VL01</t>
  </si>
  <si>
    <t xml:space="preserve">&gt;A0A176VL01.1</t>
  </si>
  <si>
    <t xml:space="preserve">A0A176VL01</t>
  </si>
  <si>
    <t xml:space="preserve">MARPO</t>
  </si>
  <si>
    <t xml:space="preserve">EMBL:OAE21580.1 </t>
  </si>
  <si>
    <t xml:space="preserve">MRGPIPKSIANCTKLWYLDFFGNNYLTGPIPREYGQLLNLEYLSFEQNNFTGSIPSELGNLTKIKFLHLGKNALEREFPVELASLSELEAVTAMTALTEFELLHNEFTGGLPENLGQLANLQVFDFGYNQLDGELPDSLNNCTQLFLLRASNNNLTGTLEPLRNLSLLHYLGQQAHGHSGAAEKPLVARKPARREQQSHGHAGAAENPLAALIPVRSEQRAHGHAGAAEKPLGALAPVRIEEQAHWHAGASEKPLAALGRHHGLAPERQRLPRPHSRRARQAAELAIALPAQ</t>
  </si>
  <si>
    <t xml:space="preserve">HGHSGAAEKPLVARKPARREQQSHGHAGAAENPLAALIPVRSEQRAHGHAGAAEKPLGALAPVRIEEQAHWHAG</t>
  </si>
  <si>
    <t xml:space="preserve">https://www.ebi.ac.uk/interpro/protein/UniProt/A0A183PBX6</t>
  </si>
  <si>
    <t xml:space="preserve">&gt;A0A183PBX6.1</t>
  </si>
  <si>
    <t xml:space="preserve">A0A183PBX6</t>
  </si>
  <si>
    <t xml:space="preserve">LEDGF domain-containing protein </t>
  </si>
  <si>
    <t xml:space="preserve">WBParaSite:SMTD_0001186101-mRNA-1 </t>
  </si>
  <si>
    <t xml:space="preserve">MCFFNCCVLAEHGRPAKRPHTESRKSSGSVDYHSYSAQRDRRSSAMKCAKKSPNTTNSPVKSSIPSSDVAESDGFVPVDSQRVSALRLRIRKHSSVLMSPDSVSPSSPSTTGSTATLEARHGSEQSHTSSNDPLKIIIRQNTAISPLVSIEEKTKSRPVVSVTPTRSTANENHTNQADTHRTRSTAVVTPLLRNVLPELSDDSSDSVASTNDVNLKTNNTDDKEKQSILEEKAARNNQDSNRDTYRTDSIRLRRRPAKQGRYSTEFIIFTNVKNSRKRSPSISPKLSSRSWEKSPMELTSKSVDVRTSSVVSSNSTVVVQSNTMSTFNDQNIKDKEQQLKDLDAEERLLLIDRSIKSSLIQGHEDIATCVDRLEFLDKMTISLPIMARCWTVVETIRKCRRYKRSLEVKIAAQKVFNKFLQLYATADKNELDLAHAELIKHQQRHIKKHFPGFNKDDSLEETVSMSANSIPPYMGPKSMADLFQLTTRSTKSEIPDVKKTCHETGKSTSEILQSPSSVDKTPNTSQPLERFELSTVNMDTLTCVAVKSPTQHVVTTVCESKSHSSLHSPLKVGYQTDVSVQDIPLPEETPTQFISPKETAMNSTDVIAIGKEICEMPTGEDVEEEFELLDVYEEPEEPDDAAMIQQSDCKFPILQFSEPDNFVKTKSISLSATPEQAGFAVTPVSHVNYSSSATYMGAYHSHPVITNKSLYPYPIFPNVQIQNPFRNHGHLLTDYSSPSHSHLRQNVDATPPQSSSRAYIPHSLHPSEDPPPPYRPYIPTRCDPEQTQELGTSPDSSTKPRKELSQPSNITNNGAIQELTSATKASNLNPDRLKVCGGSNNNNISRETRTPPHRGRSPHALPHPLEHYQRYLNSALNSENETSKNDTSKQFTDRPLETHDTLPNNQSSLNASKTDKVETHISPVSDNLHNEMPFVSPSAEDLDTRIARLYDLAMRKNSITVSNTAVDISNENKSQKPTANPIISPPPPPPPLPTSQRILFTHRPQNPIHSNLSKCLTPLSSSQQELRLSSHKINDNNRNLENNIGHRGPTNRSNQISSSSLHEQIQYLPSGSHPSGPDNIVINPNISCEMSFKVSEQQTRNIPISDSALGFSGISLDSIHPATHSYPRRPLNNHPQSTRHYPVNPAHNYQTTPTTHPHFQRSNSNRMKLNSDPLLSGRRHSDRDDDRDIYSMLGV</t>
  </si>
  <si>
    <t xml:space="preserve">https://www.ebi.ac.uk/interpro/protein/UniProt/A0A1A5CY85</t>
  </si>
  <si>
    <t xml:space="preserve">&gt;A0A1A5CY85.1</t>
  </si>
  <si>
    <t xml:space="preserve">A0A1A5CY85</t>
  </si>
  <si>
    <t xml:space="preserve">EMBL:OBP07705.1 </t>
  </si>
  <si>
    <t xml:space="preserve">cluster251</t>
  </si>
  <si>
    <t xml:space="preserve">https://www.ebi.ac.uk/interpro/protein/UniProt/A0A1A6GEB0</t>
  </si>
  <si>
    <t xml:space="preserve">&gt;A0A1A6GEB0.1</t>
  </si>
  <si>
    <t xml:space="preserve">A0A1A6GEB0</t>
  </si>
  <si>
    <t xml:space="preserve">PROSITE:PS50011 (Fragment)</t>
  </si>
  <si>
    <t xml:space="preserve">MQQDLQASSSEEEVLMNHYKIIKTLGTGNFAQVKLALHLQTEVQVALKTLEKDKQNTTLIENELEIMKLLDHPNITKLFHVMETAEHIYMVLEYASGGDLAGRILEVDYIQEGEARYIFTQMVCAVNYCHENGIAHRDIKPENILMDAHKNIKLCDFGLAIKVNTEQKSTVFCGTLPYCAPELFSSQGYDPRAPDVWSMGVVLYIMLTKHYPFKATTYEKMKEEMQEPHYYIPSKLPAHIANLIVQLFTIDPGQRPKICDIMEHQWLKGSEELSKLTPSRETLPSKPNPNIMAAMWDMGYNLKDIRDSLHEKKFNSIMATYLILKHQSPLVDNTNHNVKIMQPSIAMAPSDSSTFHLSLKKTGSDHPTSALPAKYQSHYDEKLVRKKDSKNLSVPAILCCQPKNLPPPTGTQCGPVQHDHEQLLSSSLQKRSRASKSVSYGPVQHDHGQLLSSSLQKRSMASKSVSCGPVQHDHEQLLSSSLQKRSRASKCMSCGPVQHDHKQLLSSSLQKRSMASKCMSCGPVQHDHEQLLSSSLQKRSMASKCVSCGPVQHDHGQLLSSSLQKRSMASKSMSCGPVQHDHKQLLSSSLQKRSRASKCMSCGPVQHDHEQLLRGSLQKRSRASKCMSXGPVQLDHEQLLSSNLQKRSMASKSVSCGPVQHDQEQLLDFLSEHHISQVEPQSENPLTSSSSIQDTPSARSSKEGLQDVTTTDTDKDRSLSPQEPSEPDLTSAQPQRMTTASPHNLWGGWNRVKRRIDSASKLEKNVCHFGWTAEMVLHFGK</t>
  </si>
  <si>
    <t xml:space="preserve">HDHEQLLSSSLQKRSRASKSVSYGPVQHDHGQLLSSSLQKRSMASKSVSCGPVQHDHEQLLSSSLQKRSRASKCMSCGPVQH</t>
  </si>
  <si>
    <t xml:space="preserve">https://www.ebi.ac.uk/interpro/protein/UniProt/A0A1A8YGU4</t>
  </si>
  <si>
    <t xml:space="preserve">&gt;A0A1A8YGU4.1</t>
  </si>
  <si>
    <t xml:space="preserve">A0A1A8YGU4</t>
  </si>
  <si>
    <t xml:space="preserve">Aspartyl-tRNA synthetase </t>
  </si>
  <si>
    <t xml:space="preserve">ARBA:ARBA00014844 </t>
  </si>
  <si>
    <t xml:space="preserve">MCKHTHAYTNDFFKRVGCSLAKDKALFTLPFCHSHFSTPILPLPFCHSHFTTPILPLPFYHSHFATPICQFSRCHPLFADLPVMCMFYEQVIRLKTYGYMTFHFFAPFTFFYFFLAILTKKKKKKKKKGLLYNSMQSLFSIAQNRLYCVKNISIKLCKATERSHTLETLQRIGSSFISLEIPYIRSRHSSVGHPIIPPFRKKMDGELPSTNKNEVEEMNDKKKEKKAKKLAEKEKKLAKKAERENLKNEATKILEYVCEDINKDTYGYIKMCVMEKNSNEINLYNLEKIYNILEEEEEEINENKKREDGYKDEKDHFDEVVVRKEKLKDEIINNNIWVRGRIHDIRSKGSLAFIILRHKIFSLQCILDIKNNNNDKNMMKWVSNLPLESIVDVYGKLIKPQMAIDSTNIKYEIHVNKIFCISKTMKEVPFLLKDANMKETNEEGIIKVNQDNRLNNRCLDLRTYANYSIFFLQSQICQIFRNFLLQNNFIEIHTPKLLGESSEGGANAFQINYFNQNGFLAQSPQLYKQMCINAGFDRVFEVAPVFRAENSNTYRHLCEYVSLDVEMTYKYDYMENVYFYDSMFKHIFKHLTSLPKNQMFIQNVKNQYPSENFKWLDVTPIFTYEQAIKLLIKHQKLSIKEEEILTYDMTTDMEKELGKIIKASHNTDYYIIINFPSALRPFYTMYKEDNPTLSNSYDFFMRGEEILSGSQRISDVNLLLNNIKQFNLDPNKLNFYIESFAYSAYPHSGCGIGLERVVMLFLGLNNIRKTSLFPRDPKRLIP</t>
  </si>
  <si>
    <t xml:space="preserve">cluster691</t>
  </si>
  <si>
    <t xml:space="preserve">https://www.ebi.ac.uk/interpro/protein/UniProt/A0A1B1PAA0</t>
  </si>
  <si>
    <t xml:space="preserve">&gt;A0A1B1PAA0.1</t>
  </si>
  <si>
    <t xml:space="preserve">A0A1B1PAA0</t>
  </si>
  <si>
    <t xml:space="preserve">MTQSSYPFDGQTVSETQYSQFFRELQDSGVCAQASDLDLRVGAAGTGMTVTVQPGNAIIRGHAYSSTAVETLNIAASESQARTDRVVLRLDPTANTIVLTVVKGTAGGGAPALTQTDTGIYEMLLANVAVGANVTVITAANVDRQRRFVGSRTGHWETEQRPTNPRQGKLGYNFTTNRWEFWDGSAWTDLAPIVDFNTIANKPSTFPPSGHSHDWASITSKPSTFPPSTHTHPAPTWSEVTSKPTTFAPSAHTHAWSDITGEPAFAPSSHSHSWDSITGKPGSFPPSTHYHGQYLEGGDTIAWANGSKQPHARGVSGSGTYYAVWVRGDGGFCRNTSSIKFKENVRDYEIDPDAVLALEPKVYDRKAETNEETGEVEEGNKDEVGLIAEEVAEHLPWIVNYLDGEVDGLRYDLLGVALLPVVKRQAKQIEDLEARLARLEAAHHKQADA</t>
  </si>
  <si>
    <t xml:space="preserve">HSHDWASITSKPSTFPPSTHTHPAPTWSEVTSKPTTFAPSAHTHAWSDITGEPAFAPSSHSHSWDSITG</t>
  </si>
  <si>
    <t xml:space="preserve">https://www.ebi.ac.uk/interpro/protein/UniProt/A0A1B1PD96</t>
  </si>
  <si>
    <t xml:space="preserve">&gt;A0A1B1PD96.1</t>
  </si>
  <si>
    <t xml:space="preserve">A0A1B1PD96</t>
  </si>
  <si>
    <t xml:space="preserve">EMBL:ANT42136.1 </t>
  </si>
  <si>
    <t xml:space="preserve">MADYKLSELNSIDTIRSDDLLHVRVKKRPEMLGDEDRRMTYQDFLASFKLERFVQIAGSTMTGDLGIVKLLYGGKAVFDPTGSSEITMGDVLKTFKINANGLKLTIADASRSATVYHTLNKPSPNELGMRTNAENDARYARLEVLNTFKSRQTIVADGQALLLRSATDSPSLYVRGQDPSGTNKWYVGFNTSNVLGLSNEASGTTLTLDSAGINSNKNLNITGQVKPSDWSNLDDRYFTQTLANQRFAQLAGNNTFNGTNTFNQLSVFKKDGEAIRLQNANAAQPLYIKAIDSTGVNRWYIGNSNEGDNVALENYKTSGKITVGTSVNINKTLTVTGQVQPSDWTNIDSRYIPAATLSTLAKINAKNTFSQGQIIKADGEGIRLQGVNDTGGLFLQGYTSDGAKKWFMGTNASGNFTIREMVLGTELSLRENYIQFNKNVTITGQVQPSDWTNLDKRYYTGSASNARYMYAGKTGEGDNDAAIAWDAKTGLYNVKTGATSSNLLLQLYQGSESSTPSAQLRFKWANGGMWYRTSRDGVGFEKSWAMVYTTAQKPTPSDIGAYTKAETDQKIAQAVSDSTDLNKIYPVGIVTWFNSNVNPNTALPGLTWTYLNNGVGRTIRIAAANGSDVATTGGSDSVTLSVGNLPSHTHSFSATTSSFDYGTKNTNTTGAHTHSVSGSTSSAGNHSHSISWIGQNSQHYSGGGGGYIGTGPGYTDANGAHTHSVSGTAASAGNHAHSVGIGAHSHTVSGNTGGTGSGSAFSVTNQFYKLMAWVRTA</t>
  </si>
  <si>
    <t xml:space="preserve">cluster677</t>
  </si>
  <si>
    <t xml:space="preserve">https://www.ebi.ac.uk/interpro/protein/UniProt/A0A1C9LWP9</t>
  </si>
  <si>
    <t xml:space="preserve">&gt;A0A1C9LWP9.1</t>
  </si>
  <si>
    <t xml:space="preserve">A0A1C9LWP9</t>
  </si>
  <si>
    <t xml:space="preserve">MTQSSYPFDGQTTSETQYSQFFRELQDSGVCGQASDLDLRVGAAGTGMTVTVQPGKAIVRGHAYSSTAVETLTIAASESQPRTDRVVLRLDPTANTIVLAVVKGTAGGGLPALVQTDTAIYELLLANVTVPANATVITTGNVDRQRRFVGSRTGHWETAQRPENPRQGKLGYNFTTNRWEFWDGSAWTDLAPIVDYTTIANKPSTFPPTDHAHAWSEITSKPTTFPPSAHTHPAPSWNDVTGKPTTFAPSSHSHDWTQITGEPAFASSSHTHSWSSITSKPSTFAPSTHYHSQYLEGGDTIAWANGSKQPHARGVSGSGTYYAVWVRGDGGFCRNTSSIKFKENVRDYEIDPDAVLALDPKIYDRKAEVNDEGEIEEGNKNEVGLIAEEVAEHLPWIVNYLDGEVDGLRYDLLGVALLPVVKRQAKQIEDLEARLARLESAHHSADAN</t>
  </si>
  <si>
    <t xml:space="preserve">HTHPAPSWNDVTGKPTTFAPSSHSHDWTQITGEPAFASSSHTHSWSSITSKPSTFAPSTHYHSQYLEG</t>
  </si>
  <si>
    <t xml:space="preserve">cluster599</t>
  </si>
  <si>
    <t xml:space="preserve">https://www.ebi.ac.uk/interpro/protein/UniProt/A0A1E4IA57</t>
  </si>
  <si>
    <t xml:space="preserve">&gt;A0A1E4IA57.1</t>
  </si>
  <si>
    <t xml:space="preserve">A0A1E4IA57</t>
  </si>
  <si>
    <t xml:space="preserve">9PSEU</t>
  </si>
  <si>
    <t xml:space="preserve">Formate hydrogenase </t>
  </si>
  <si>
    <t xml:space="preserve">EMBL:ODU06427.1 </t>
  </si>
  <si>
    <t xml:space="preserve">MISVIPVDTLVEQAAAQLTGGARLALVSGHDDRPYGGGLRTVHLFVTPGTDVRTELHVHLDPDAPAIPTLASLSFPASRFERELRDLFGIEPIGHPLPRRLVRHFHWPRGWHPMLADAGPAPEFGDPDGPYPFGPVEGAGVHEIPVGPVHAGMIGPGHFRFSVVGETILKLKARLWFVHRGLEKLVQGRSLAEAHEIVQRVSGDTTVGHAVAFCQAVEDALGIDIGPEAHRLRTVLLELERLYNHVNDLGALCNDVGHGILNVHAQRTREQLLRVNDHVTGHRLLRGAVVPGGAAITRLPDTTALAQIGANVAELAELALGHTVVHDRFAGTATLSHGHAAELGVLGYVARASGLDVDARHDHPLLTEELPRVTHSHTDGDVLARFHVRWEEIDNAIETIDTLVRYIDDPVQLVEPHRRPGSSRSGVGIVEGWRGTITHRVELTADGTVRRLKIVDPSFFNWPALPVALADTIVPDFPLANKSFNLSYAGNDL</t>
  </si>
  <si>
    <t xml:space="preserve">HGHAAELGVLGYVARASGLDVDARHDHPLLTEELPRVTHSHTDGDVLARFHVRWEEIDNAIETIDT</t>
  </si>
  <si>
    <t xml:space="preserve">cluster598</t>
  </si>
  <si>
    <t xml:space="preserve">https://www.ebi.ac.uk/interpro/protein/UniProt/A0A1E4VPJ6</t>
  </si>
  <si>
    <t xml:space="preserve">&gt;A0A1E4VPJ6.1</t>
  </si>
  <si>
    <t xml:space="preserve">A0A1E4VPJ6</t>
  </si>
  <si>
    <t xml:space="preserve">EMBL:OEC43903.1 </t>
  </si>
  <si>
    <t xml:space="preserve">MGASITLAGERLIAQKHGAQQILTVSRFILANVPGLDPSGPVDRAAGKPAAEQVVGTYDVTQAGYVNPNQVVYSLMLGSDIGDFDWNWIGLETAENVLLMVAYVPTQQKRRNIPPLQVGNNVTRNFLVVFDGAQALTGLTIDASTWQHDFTVRLAGIDERERQSNRDIYGRACFFGSALQLEKVGGVYQLKPGTAYVEGVRLQRSAALPVVPTAFPTTAWLDVALTRELNDVVASWSVVWGTGKVDYVDSAGVQHYCVALAELPNSNTVTDSRPVESIAGPLVAHFAARVGDYAGLRARATTKDDVGLGNLPNAKSDNPSSDSSEILATTAALTSAMAQVVYPLTGMVATFARSTPPAGWLKANGAAVSRTTYAALFAAIGTTYGAGDGSTSFNLPDLRGEFIRGWDNGRGVDANRGFGTAQAGQNESHSHGASIGEAGGHTHTASAASNGEHTHPISGVTASNGAHVHSVSGTAASAGAHTHTQLVRGTGAWDGTSGNRGSDQANNSAGGGQTGVDGQHSHSVSGTAARAGEHNHTVSGSAANAGAHSHTLTVNSVPNHSHNITVFVNGGIEARPRNIALLACIKF</t>
  </si>
  <si>
    <t xml:space="preserve">HSHGASIGEAGGHTHTASAASNGEHTHPISGVTASNGAHVHSVSGTAASAGAHTHTQLVRGTGAWDGTSGNRGSDQANNS</t>
  </si>
  <si>
    <t xml:space="preserve">cluster427</t>
  </si>
  <si>
    <t xml:space="preserve">https://www.ebi.ac.uk/interpro/protein/UniProt/A0A1F1QD61</t>
  </si>
  <si>
    <t xml:space="preserve">&gt;A0A1F1QD61.1</t>
  </si>
  <si>
    <t xml:space="preserve">A0A1F1QD61</t>
  </si>
  <si>
    <t xml:space="preserve">MVDQNSQFYAILTNVGAAKQANADALGIPWKITQMGVGDANGADPTPSASQTKLINEWRRAPLNQLKVDDKNSAIIVAEQVIPADVGGRWIREIALYDADGDMIAVANCAPTFKPLLSQGSGRTQVVRMNLVVSSAANVQLKIDPSVVLATREWVTEELARQDFKHSVQAATTANISLSGVQPIDGVTLVAGARVLVKNQAQAKDNGLYEMATGAWTRCKDANTSAKVTPGLLVHVEQGTVNGDSAWQLVTDGVISLGVTALVFEMAFGRTGILAGTYRSVSVDKYGRVAAATNPTTVAGYGLTDVYTKAQVDTALDLKADLASPTLSGTPKSPTPAINSNDTSIATTQFARQLLGAFGWGEGGISGSNLPSGTNLNSVTKPGSYGQTANAQATLILNYPEPVAGTLLVQAASATICTQLYITYNNGRVYSRSCYSGNWSTWAELSLTDSPIFRGTPTAPTAVKGTNTQQLATTAFVQGAIAGLVDSAPGTLDTLKELAGALANDPNFATTMTNALAGKQPLDATLTALAGVNTSANQLIYSTATDQFATTPLSAFIRSLLDDGDAAAARATLGAAQTSHGHSIAEISGLGAALNAAYGLAQGSTGQDPNLAADHVILSNHANTPDPTYFWHITTTFYVAVAATSNRAQLAIQYNGGNAVYARSFYGSQWTAWARLDNGVPPGSIIYVARSTPPVGYIKANGAAVGRVAYAGLFAQIGTTFGGGDGSTTFNVPDLRGEFIRGLDDGRGMDPSRVLGSIQAGQNLSHTHTGSAAAAGAHTHTISGTALTAGEHTHTAPRAQNNDVGGGSPNFTTANLLNGTTAPTHAAGAHTHSISGTAAAAGDHTHVVTIAANGGNEARPRNMALLACIKY</t>
  </si>
  <si>
    <t xml:space="preserve">HTHTGSAAAAGAHTHTISGTALTAGEHTHTAPRAQNNDVGGGSPNFTTANLLNG</t>
  </si>
  <si>
    <t xml:space="preserve">https://www.ebi.ac.uk/interpro/protein/UniProt/A0A1F3EJK4</t>
  </si>
  <si>
    <t xml:space="preserve">&gt;A0A1F3EJK4.1</t>
  </si>
  <si>
    <t xml:space="preserve">A0A1F3EJK4</t>
  </si>
  <si>
    <t xml:space="preserve">EMBL:OFX55390.1 </t>
  </si>
  <si>
    <t xml:space="preserve">MVRLRKHISFLAILLIPVYLLVLGSTIKNRHSHVLPNGLVITHSHPFTDANGEPVKHSHTSNQVLFYQLFTFDFFQSSPEVFVPASDSPVQREINTIYAGQLPPHAATTAYLRGPPVA</t>
  </si>
  <si>
    <t xml:space="preserve">cluster318</t>
  </si>
  <si>
    <t xml:space="preserve">https://www.ebi.ac.uk/interpro/protein/UniProt/A0A1G9MSY8</t>
  </si>
  <si>
    <t xml:space="preserve">&gt;A0A1G9MSY8.1</t>
  </si>
  <si>
    <t xml:space="preserve">A0A1G9MSY8</t>
  </si>
  <si>
    <t xml:space="preserve">EMBL:SDL77329.1 </t>
  </si>
  <si>
    <t xml:space="preserve">MAHVPTVPNFSQYDFELGDTDEAITKDGGRNAALVQFGGELRQTMTTLNQDLDQVAEDRQAAATSAGEALLYRDQAQEITETGLPPKAGNAGAVLRVADDEQSYILDKLLRMVMPAGAVMGFPFKRAPQGWYVANGVEKSRSADFELFAALAILTSGDTVAGSATISGIPTTEDIDEDSPLSGPGIPLGAVVESIVDANSVTISIAATATAVGVDLVFAPFGVGDGVTTFNLPNYLDMTPRWLGEGRGIAEYQADQNKRHDHDGAVGGGGGHDHPASSATAGRHGHGASAGQAGNHRHLEGGHHEVGHGSTAASYDGGPRNEGEDAGAYRYYTEYAGVHGHPISVAAGGEHDHPIEVAPVGDHDHPLTIQDEGGDEVRVRNMPLLPCIRC</t>
  </si>
  <si>
    <t xml:space="preserve">HDHDGAVGGGGGHDHPASSATAGRHGHGASAGQAGNHRHLEGGHHEVGHGST</t>
  </si>
  <si>
    <t xml:space="preserve">cluster395</t>
  </si>
  <si>
    <t xml:space="preserve">https://www.ebi.ac.uk/interpro/protein/UniProt/A0A1G9WP58</t>
  </si>
  <si>
    <t xml:space="preserve">&gt;A0A1G9WP58.1</t>
  </si>
  <si>
    <t xml:space="preserve">A0A1G9WP58</t>
  </si>
  <si>
    <t xml:space="preserve">YmaF family protein </t>
  </si>
  <si>
    <t xml:space="preserve">EMBL:SDM86300.1 </t>
  </si>
  <si>
    <t xml:space="preserve">MDIPVSGFMYASDGSDPMHSHRLYITSWDGRAVHTHGFSGITSFEDGHTHQYAGMTEPAQTGVPHTHRYFTFTSVDNRHRHQIQGTTGPAIPMANGGHYHEFSGYTTIEGANPHRHLYRGSTTL</t>
  </si>
  <si>
    <t xml:space="preserve">HSHRLYITSWDGRAVHTHGFSGITSFEDGHTHQYAGMTEPAQTGVPHTHRYFTFTSV</t>
  </si>
  <si>
    <t xml:space="preserve">https://www.ebi.ac.uk/interpro/protein/UniProt/A0A1H4TRZ2</t>
  </si>
  <si>
    <t xml:space="preserve">&gt;A0A1H4TRZ2.1</t>
  </si>
  <si>
    <t xml:space="preserve">A0A1H4TRZ2</t>
  </si>
  <si>
    <t xml:space="preserve">EMBL:SEC59177.1 </t>
  </si>
  <si>
    <t xml:space="preserve">MTTFCPLSSQPVFYNGVAQVGARITVYDAGTLTPRTAFSDGLAQHALAQPIPSDGNGCIPLFWVVGNPYRVRVVSPGGVLIRDVDNLPGDVAQGGGGGGGGGSTLKTGDYVPAHTTAVITGRVRANGKTIGDAISGATEFADPATQALFIFLWNADSSLSVSGGRGASALADYNANKTIALPDINGRTLFGIDGMGSSPTGRLANATFASGNATTIGSAGGTGAETLLTTQIPSHTHTGATQNSTAHSHTFTTASAGSHNHGGATGVESAGHTHSGTTGIESVSHTHSGSTDLQGAHSHPGSVTDTQGNHQHTYNGPPSNTIALGGNGSVNAYWFGASVAATDSVTGAHAHNLAINSDGTHNHNVSVGTESANHTHSITTGTESANQTHAISTDGAHTHTGVTDAGGVHNHSFTSDATGGGGTHNNMPPFLLVTWYLVL</t>
  </si>
  <si>
    <t xml:space="preserve">cluster676</t>
  </si>
  <si>
    <t xml:space="preserve">https://www.ebi.ac.uk/interpro/protein/UniProt/A0A1H5KA85</t>
  </si>
  <si>
    <t xml:space="preserve">&gt;A0A1H5KA85.1</t>
  </si>
  <si>
    <t xml:space="preserve">A0A1H5KA85</t>
  </si>
  <si>
    <t xml:space="preserve">EMBL:SEE61705.1 </t>
  </si>
  <si>
    <t xml:space="preserve">MGSVLPEWFLGFLVAGVSVGRFRFAGLSLAGSAALACPLLLSIVEGAGGRLKRTSLLALRAVGGPLDPAARAPVKAASGGRPNNGPGLLGLLVFWFAGRSRVRFAHGHRLRCWPRSVGRSRVRFAHGHRLRCWPRSVGRSRVRFAHGHRLRCWPRSVGRSRVRFAHGHRLRCWPRSVGRSRVRFAHGHRLRCWPRSVGRSRVRFAHGHRLRCWPRSVGRSRVRFAHGHRLRCWSWSTESTLARRGVGRRGGGDVVTVPGRSGASRSPVRPLAGPPIADAREAVARPGDRRIDPVSGA</t>
  </si>
  <si>
    <t xml:space="preserve">HGHRLRCWPRSVGRSRVRFAHGHRLRCWPRSVGRSRVRFAHGHRLRCWPRSVGRSRVRFAHGHRLRCW</t>
  </si>
  <si>
    <t xml:space="preserve">cluster382</t>
  </si>
  <si>
    <t xml:space="preserve">https://www.ebi.ac.uk/interpro/protein/UniProt/A0A1H6C8C5</t>
  </si>
  <si>
    <t xml:space="preserve">&gt;A0A1H6C8C5.1</t>
  </si>
  <si>
    <t xml:space="preserve">A0A1H6C8C5</t>
  </si>
  <si>
    <t xml:space="preserve">Putative drug exporter of the RND superfamily </t>
  </si>
  <si>
    <t xml:space="preserve">EMBL:SEG68885.1 </t>
  </si>
  <si>
    <t xml:space="preserve">MTEFPDLFEDWWANDEKAQAVTSLRGPLGSHGHRSHGHTGGNRTEGNRTGGRTGGNRTHGHTGGKRTHGHTGGNRTEGRTGGKRTHGHTGGNRTEGRTGGKRTHGHTGGNRTEGRTGGKRTHGHTGGNRTGGRTGGNHTHGRTGGRTGGNRTHGRTGGRTGGNRTHGRTGGKRTGGKSKGC</t>
  </si>
  <si>
    <t xml:space="preserve">HGHRSHGHTGGNRTEGNRTGGRTGGNRTHGHTGGKRTHGHTGGNRTEGRTGGKRTHGHTGGNRTEGRTGGKRTHGHTGGNRTE</t>
  </si>
  <si>
    <t xml:space="preserve">cluster274</t>
  </si>
  <si>
    <t xml:space="preserve">https://www.ebi.ac.uk/interpro/protein/UniProt/A0A1H6IMJ1</t>
  </si>
  <si>
    <t xml:space="preserve">&gt;A0A1H6IMJ1.1</t>
  </si>
  <si>
    <t xml:space="preserve">A0A1H6IMJ1</t>
  </si>
  <si>
    <t xml:space="preserve">RUMFL</t>
  </si>
  <si>
    <t xml:space="preserve">EMBL:SEH50257.1 </t>
  </si>
  <si>
    <t xml:space="preserve">MFGRRRDEDYDAYNEKYSSKYDDDYIAPSEEYRSECDHDHEQTYDDITDVRECDHSHEQTYEDITDVRDCDHSHEQTYNDADREQRSYDNYVSLESRFEKLLMPNEHLLWAGGKDNLNQKNGSAKAGGIMLLVSIILMCTVVMAVVGIIMLIVSISMLSGSTAGLYGITDKRLIILNSSGQTSIPLENITRVSSTAGSNGKGYITMYLTKPIRSSSSRSNNIIGMYNISDAKRVERILNDAIHGALMNK</t>
  </si>
  <si>
    <t xml:space="preserve">HDHEQTYDDITDVRECDHSHEQTYEDITDVRDCDHSHEQTYNDADREQRSYDNYVSLESRFE</t>
  </si>
  <si>
    <t xml:space="preserve">cluster248</t>
  </si>
  <si>
    <t xml:space="preserve">https://www.ebi.ac.uk/interpro/protein/UniProt/A0A1H6QFK6</t>
  </si>
  <si>
    <t xml:space="preserve">&gt;A0A1H6QFK6.1</t>
  </si>
  <si>
    <t xml:space="preserve">A0A1H6QFK6</t>
  </si>
  <si>
    <t xml:space="preserve">EMBL:SEI40686.1 </t>
  </si>
  <si>
    <t xml:space="preserve">MPTLAQQLVQFLMSLFNDPDAAEEFVRDPEAALAAAGLRDVSSADVDAVRPVVLDYAPINARSSFDREYNTGGNQASTGGGGATGGHPAPSHGGGNGNTGGWDDDDDHGHGGGGGGGGGGWDDDDDHGHGGGGGGDWDDDDDHGHGGGGGGGGDWDDHAHAVQQLVHVVNNYSYTTNIDDRDTITDQSVNQNIWADGDVTQLFNQDAVVASGDGAIAAGDDVKDSGNTTTTNDHSTDNSVNISESGDGDVEVGNTDIEVKDSFNDNSDHSVTKDSYNTDDSYNTDVDVDVDIEDSFNEDNSTHTDNSDNSVNISDSFNDNSVDNSDNSDNSVTDNSDNSDNSVDIADSFNDNSTDVEVGDVDVELTNIQDSIVVADNELDVDYTNIEDNELEFNDIDDSIVVADNDVDVDLDGGPAGPPPPPM</t>
  </si>
  <si>
    <t xml:space="preserve">HGHGGGGGGGGGGWDDDDDHGHGGGGGGDWDDDDDHGHGGGGGGGGDWDDHAHAVQQLVHVVN</t>
  </si>
  <si>
    <t xml:space="preserve">cluster315</t>
  </si>
  <si>
    <t xml:space="preserve">https://www.ebi.ac.uk/interpro/protein/UniProt/A0A1H6TT37</t>
  </si>
  <si>
    <t xml:space="preserve">&gt;A0A1H6TT37.1</t>
  </si>
  <si>
    <t xml:space="preserve">A0A1H6TT37</t>
  </si>
  <si>
    <t xml:space="preserve">EMBL:SEI83229.1 </t>
  </si>
  <si>
    <t xml:space="preserve">MAYGSIHTKYGLLAMARAEAQGVPISLTHMAVGDGNGNPVVPDWEQTGLVRERYRASINRVYQDPDDPTLFTAELVLPASEGGYVLREIAAFDNTGALFVVGNLPDIYKPVLEDGVFGDAVLRLQFVVSNAEVVNVFVDPNVAVASQTWVINNITAATLIPGGTVGQLLGKSSNADGDYQWQNPDAISVTVDTVAEKQLLAAGQTVVDLALTTTYGLAVYVDGLRIDLGSGAGEWLPDESLETRLHLGQSYPAGTRITLVQNEPAGSAGAPLERSQNLADVLDKAASRENLEVYSKAEVNQRVRQPGDIYHTAAATPGPFGLKANGAAVSRTVYAVLFARLGTRFGSGDGFTTFNLPDLRGEFVRGWDDGRGVDGGRELGSYQGGALQLHGHSGSAATAGKHGHTGKTSTGGRHSHSMTFMRDRATTDPGNAVMGDENYYGEQTHTTSEAGDHSHSLSIDQGGEHSHSITIGSTGGAETRPRNVALLACIAF</t>
  </si>
  <si>
    <t xml:space="preserve">HGHSGSAATAGKHGHTGKTSTGGRHSHSMTFMRDRATTDPGNAVMGDENYYG</t>
  </si>
  <si>
    <t xml:space="preserve">cluster309</t>
  </si>
  <si>
    <t xml:space="preserve">https://www.ebi.ac.uk/interpro/protein/UniProt/A0A1H7EN19</t>
  </si>
  <si>
    <t xml:space="preserve">&gt;A0A1H7EN19.1</t>
  </si>
  <si>
    <t xml:space="preserve">A0A1H7EN19</t>
  </si>
  <si>
    <t xml:space="preserve">EMBL:SEK13050.1 </t>
  </si>
  <si>
    <t xml:space="preserve">MAGTLITITDAGRAALVGPGNTGTNAHQVVKIGLASAPFVADKGLLAMPNERKRITTFAGKNIAADTIHVTLKDDTADQFTLYGFGLYLENDVLLGVYSQATPIMEKSPAAMLLLSADIQFATIDAAALTFGDASFLNPPATTEVQGVIELATQAEVDAGLDAVRAVTPATLKPKLDAKASLSGANFTGPVSTTDAFRLASAPGGTGSALGPGNGDNASNTINNVALRSWFGIGFGPTIDGMPVPKAEFSHWFDTRTGNTGFRGTLDVGGLITALTPPTGDVSKKVPTTEWVIAAIATASIGTIVFEPRTTVRAGFLKLNGTVVRRADYPALWAYAQASGALVAESAWTSNNWGCFSTGDGATTFRLPELRGEFIRCWDDARGADSNRGIGTYQGSQNIWHAHGASAAAVGDHVHSAWTDSQGWHGHHGNTYGVGDHQHILDQNVPQWANPDTDRGSVNSWFSIDNARQPYTSWNGAHGHGFDTDGAGTHGHNVGIGGAGNHSHTITVNGDGGNEARPRNVAMLAMIRAY</t>
  </si>
  <si>
    <t xml:space="preserve">HGHGFDTDGAGTHGHNVGIGGAGNHSHTITVNGDGGNEARPRNVAMLAMIRA</t>
  </si>
  <si>
    <t xml:space="preserve">https://www.ebi.ac.uk/interpro/protein/UniProt/A0A1H9MQF3</t>
  </si>
  <si>
    <t xml:space="preserve">&gt;A0A1H9MQF3.1</t>
  </si>
  <si>
    <t xml:space="preserve">A0A1H9MQF3</t>
  </si>
  <si>
    <t xml:space="preserve">EMBL:SER25373.1 </t>
  </si>
  <si>
    <t xml:space="preserve">MTYRSLFTTYGMQRLAEASALGTALTLTAMAVGDGNGNPTTPGELQTHLVRERYRAAINRIYQDANDPQQFFAELVIPAQTGGFVLREIGVFDADGSLIVVGNLPDVYKPTADEGAFSDTVVRVVFRVDNADNITLMLDPNVSVATHTWVINNITAATLIPGGTVGQLLGKASNADGDYEWQNPDAISVTVDTVAEKQLLAAEQTVVDLALTTTYGLAVYVDGLRLDLGSGAGEWQPDESLETRLHLGQSYPAGTRITLVQNEPAGSAGAPLERSQNLADVLDKAASRENLKVYSRDEVNQRVRQPGDIYHTAAATPGPFGLKANGAAVSRTVYAALFARLGTRFGSGDGFTTFNLPDLRGEFVRGWDDGRGVDSGRELGSSQSGATQSHTHSGSVATAGKHTHTGKTTNNGRHSHSVTFKRDRSPVDPGNAVLGDEDYYGEQTHTTTENGDHFHGLSINEAGEHSHGLTIGTTGGSETRPRNVALLACIAF</t>
  </si>
  <si>
    <t xml:space="preserve">HTHSGSVATAGKHTHTGKTTNNGRHSHSVTFKRDRSPVDPGNAVLGDEDYYG</t>
  </si>
  <si>
    <t xml:space="preserve">cluster707</t>
  </si>
  <si>
    <t xml:space="preserve">https://www.ebi.ac.uk/interpro/protein/UniProt/A0A1H9VHI0</t>
  </si>
  <si>
    <t xml:space="preserve">&gt;A0A1H9VHI0.1</t>
  </si>
  <si>
    <t xml:space="preserve">A0A1H9VHI0</t>
  </si>
  <si>
    <t xml:space="preserve">Cysteine dioxygenase type I </t>
  </si>
  <si>
    <t xml:space="preserve">EMBL:SES21260.1 </t>
  </si>
  <si>
    <t xml:space="preserve">MNSDLEIAGDPLALPHLLPAPPAHPATVADFAGLIGALAADRAAWAPLVRYDPTLRWYHRLRTGPGYEMWLLSWLPGQGSGRHDHGRSSGVFGVLTGELTEHGHGTTGDGRAATGRAATEHGHGATGDGRGATGHGTRVLRTGAVRVFAPGYVHEVVNDGLEPVVSAHIYAPGLTEMPQHCSSRPGAARHPAQKSPA</t>
  </si>
  <si>
    <t xml:space="preserve">HDHGRSSGVFGVLTGELTEHGHGTTGDGRAATGRAATEHGHGATGDGRGATGHGTRVLRTGAVRVF</t>
  </si>
  <si>
    <t xml:space="preserve">cluster386</t>
  </si>
  <si>
    <t xml:space="preserve">https://www.ebi.ac.uk/interpro/protein/UniProt/A0A1I0NKJ0</t>
  </si>
  <si>
    <t xml:space="preserve">&gt;A0A1I0NKJ0.1</t>
  </si>
  <si>
    <t xml:space="preserve">A0A1I0NKJ0</t>
  </si>
  <si>
    <t xml:space="preserve">Phage tail fibre repeat-containing protein </t>
  </si>
  <si>
    <t xml:space="preserve">EMBL:SEW01388.1 </t>
  </si>
  <si>
    <t xml:space="preserve">MRTTLTVVMASVLSNLAYSQVGINTADPITSLDVVAKTNDGSSAEGILPPRLTGDQIKAGDNQYFPQHAGVIVYATAPVGVPSTKTINITSVGLYYFDGAVWVKMMQGDGRNFSTQAAGDIKHSIQPIDHNGWYLLDGRDVSTLPAGAMNAAVSLGFPSKLPNAADRVLKTKNNVEILGSVGGSNTLQIEKENLPSVNFTGTISGNTNAAGVHTHTMSGTAISAGAHTHSVSGTAASAGAHAHGPTSGGGFLLGGTNAGNNGTGNYQGNGSPGAWGNVGIGGTTANAGAHTHSVTGTGANAGAHTHNLDVDAANAGNHTHTVTGTATVSSGGTGEALDNKSAYLVVNTFIYLGE</t>
  </si>
  <si>
    <t xml:space="preserve">HTHSVTGTGANAGAHTHNLDVDAANAGNHTHTVTGTATVSSGGTGEALDNKSAYLV</t>
  </si>
  <si>
    <t xml:space="preserve">cluster558</t>
  </si>
  <si>
    <t xml:space="preserve">https://www.ebi.ac.uk/interpro/protein/UniProt/A0A1I2TIM3</t>
  </si>
  <si>
    <t xml:space="preserve">&gt;A0A1I2TIM3.1</t>
  </si>
  <si>
    <t xml:space="preserve">A0A1I2TIM3</t>
  </si>
  <si>
    <t xml:space="preserve">EMBL:SFG64774.1 </t>
  </si>
  <si>
    <t xml:space="preserve">MTGLIDFSSDAASNDLAAPPILWIEGQPAKTVNNSMREVMAALARWRDDNAGALLATRGAGDAYTVSTGQIFNAASAARAHTLSFNVSALNEGPATLSLDGQAALPLRRPGNIELGPRDLRPGIVYRVVRSTTAPVYLIVAPTFAECGTVSAFASPAVPEGWLICDGRSLSRTAYAALFLLIGTSHGAENDSTFRIPDLRGRTIFGLDSGAGRLTGAGGLGGDLGNVGGSQTVTLTEAQLAPHGHGGSTGNAGGHDHGGSVVASGQHSHGGGTGAAGAHSHTGATSAAGAHSHTGTTEVGGAHIHPIGYNRVSIYQTGGSGVAVASIYPGVVNAGGATDSEGTSSGQHQHSLTTSGVGDHAHSLTTDSVGDHAHSIALDGQHAHGIPAVGDHAHSLTISAAGGGQGHPNVPPGLVLTLAIKA</t>
  </si>
  <si>
    <t xml:space="preserve">HGHGGSTGNAGGHDHGGSVVASGQHSHGGGTGAAGAHSHTGATSAAGAHSHTGTTEVGGAHIHPIGYNRVSIYQTG</t>
  </si>
  <si>
    <t xml:space="preserve">cluster323</t>
  </si>
  <si>
    <t xml:space="preserve">https://www.ebi.ac.uk/interpro/protein/UniProt/A0A1I4R3M6</t>
  </si>
  <si>
    <t xml:space="preserve">&gt;A0A1I4R3M6.1</t>
  </si>
  <si>
    <t xml:space="preserve">A0A1I4R3M6</t>
  </si>
  <si>
    <t xml:space="preserve">Nucleotide-binding universal stress protein, UspA family </t>
  </si>
  <si>
    <t xml:space="preserve">EMBL:SFM46540.1 </t>
  </si>
  <si>
    <t xml:space="preserve">MKILLAVDGSAYTTKALDYVAANRGMFVDGHELILVHVCPGIPGHVARHVSKEVVQDYYSEEQGKVLDPIKAQLAERSIANFKVDSRHGHAPEEIIKAAHDHGAGLIVMGTHGHGLFGRALMGSVATKVVAESKTAVLLVK</t>
  </si>
  <si>
    <t xml:space="preserve">HGHAPEEIIKAAHDHGAGLIVMGTHGHGLFGRALMGSVATKVVAESKTAVLL</t>
  </si>
  <si>
    <t xml:space="preserve">cluster329</t>
  </si>
  <si>
    <t xml:space="preserve">https://www.ebi.ac.uk/interpro/protein/UniProt/A0A1I8N242</t>
  </si>
  <si>
    <t xml:space="preserve">&gt;A0A1I8N242.1</t>
  </si>
  <si>
    <t xml:space="preserve">A0A1I8N242</t>
  </si>
  <si>
    <t xml:space="preserve">MUSDO</t>
  </si>
  <si>
    <t xml:space="preserve">DM5 domain-containing protein </t>
  </si>
  <si>
    <t xml:space="preserve">SMART:SM00690 </t>
  </si>
  <si>
    <t xml:space="preserve">MRGLVIFCAVLAVPILAAQDGYKYREPAPVIEKGNLPTQPKPCTHGFTGYNFDEATKALIKAQTQARIVNKAQASAGAAAGEHNLETAASGYSQQIGVANQVASSSFQSQTNKFVAGQGYTQGGGVSSSGPSVNYIPLSPVSHGPPQSLPLTQIPPPLSAHGHTISSGAGTGHSHTISSGAGSGVGHSHSFSSSASQQQFVSGANQHSQGYNYQQGNGGVQQLHGSQSFPPPQYKPLPSGLTAPGFIGGAQQSSNFLGGQQQIAGHYITQTSGNFNGQQHGGQFAGHSASGNIGSSLGSHASSGNFAGGLATHFGGQQQFSGSHSSAGNFAGGHSASFGGQQHFSASGSDLSGNFVSHLQGGSAQGSSQLLSTFSSSNLGANGLNGQLGNVIRETVAQAPLDPTAEKHIYVHIPPEDLEGDQQQSLIAPQFVAPPAKKHYKIVFIKAPTHNTPNYSQLAAAAAPKVEEKTLIYVLTKKPEEPSLEQIQQLTQDNYKSSKPEVYFIKYKTQKEGDAVQQYLANSNGISPDQIDFSNLIDNSGSAGGIDIRAGGLSSGASSSSSTSSFSTSSSSISSSSSNLESEGPKHELYGVPLQ</t>
  </si>
  <si>
    <t xml:space="preserve">HGHTISSGAGTGHSHTISSGAGSGVGHSHSFSSSASQQQFVSGANQHSQGYNYQ</t>
  </si>
  <si>
    <t xml:space="preserve">cluster364</t>
  </si>
  <si>
    <t xml:space="preserve">https://www.ebi.ac.uk/interpro/protein/UniProt/A0A1J0EHY7</t>
  </si>
  <si>
    <t xml:space="preserve">&gt;A0A1J0EHY7.1</t>
  </si>
  <si>
    <t xml:space="preserve">A0A1J0EHY7</t>
  </si>
  <si>
    <t xml:space="preserve">MIKGAGVVPDEVELGQLLLAVRKINQAGLVDYALDTGKADAYAANYAPVLINLVDGLVLRFKALHANTGASTFSPNGLAAKPIVGTDHNAVQEGEITAAGDVWVQWNSSIAEGAWVMVASTGMIKQTGSDIGDIKTVATAEPSKGWLKCNGEIVSRTQYAALFAAIGTRFGAGNGSTTFALPDLRGEFVRGWDDGRGVDAARELGSAQGGQNASHTHAASTAGAGTHTHGASTGGAGTHTHTGITNNSGDHQHGVYANGNNTSYGRQGTGSGPGDYNAVTAAGGNHGHSLAINAVGDHAHTVAVAAVGDHAHTVTVAAVGGNESRPRNVALLYVIKY</t>
  </si>
  <si>
    <t xml:space="preserve">HTHAASTAGAGTHTHGASTGGAGTHTHTGITNNSGDHQHGVYANGNNTSYGR</t>
  </si>
  <si>
    <t xml:space="preserve">cluster445</t>
  </si>
  <si>
    <t xml:space="preserve">https://www.ebi.ac.uk/interpro/protein/UniProt/A0A1L8F5S1</t>
  </si>
  <si>
    <t xml:space="preserve">&gt;A0A1L8F5S1.1</t>
  </si>
  <si>
    <t xml:space="preserve">A0A1L8F5S1</t>
  </si>
  <si>
    <t xml:space="preserve">XENLA</t>
  </si>
  <si>
    <t xml:space="preserve">EMBL:OCT66927.1 </t>
  </si>
  <si>
    <t xml:space="preserve">MYQVGPYHSRCLLPMYWVGSCHSHCLLPMYQVGPYHSHCLFPIYQVGPYHSRCLLPMYQVDPYHSCCLLPMYQVDPYHSHGLLPMYRVGPYHSRCLLPMYRVGPYHSRCLLPMNRVGLYHSHCLLPMFRVGPYHSHCLLSMYRVGPYHSHCLLSMYRGATCTFAVDDSLAKTIPVNLEM</t>
  </si>
  <si>
    <t xml:space="preserve">HSHCLLPMFRVGPYHSHCLLSMYRVGPYHSHCLLSMYRGATCTFAVDDSLAKTIPV</t>
  </si>
  <si>
    <t xml:space="preserve">cluster664</t>
  </si>
  <si>
    <t xml:space="preserve">https://www.ebi.ac.uk/interpro/protein/UniProt/A0A1L8F5S3</t>
  </si>
  <si>
    <t xml:space="preserve">&gt;A0A1L8F5S3.1</t>
  </si>
  <si>
    <t xml:space="preserve">A0A1L8F5S3</t>
  </si>
  <si>
    <t xml:space="preserve">EMBL:OCT66926.1 </t>
  </si>
  <si>
    <t xml:space="preserve">MYQVGPYHSHCLLPMYRVGPYHSRCLLPMYRVGPYHSRCLLPMHQVGPYHSHCLLPMFRVGPYLSRCLLPMYQVGPYYSHCLLPMYRVGPYHSRCLLPMYQVGPYHSHCLLPMYRVGPYHSHCLLPMYRVGPYHSHCLLPMYRVGPYHSRCLLPMYKVGPYHSHCLLPMYRVGP</t>
  </si>
  <si>
    <t xml:space="preserve">HSHCLLPMYRVGPYHSHCLLPMYRVGPYHSHCLLPMYRVGPYHSRCLLPMYKVGPYHSHCLLPMYRVGP</t>
  </si>
  <si>
    <t xml:space="preserve">cluster731</t>
  </si>
  <si>
    <t xml:space="preserve">https://www.ebi.ac.uk/interpro/protein/UniProt/A0A1L8G5W5</t>
  </si>
  <si>
    <t xml:space="preserve">&gt;A0A1L8G5W5.1</t>
  </si>
  <si>
    <t xml:space="preserve">A0A1L8G5W5</t>
  </si>
  <si>
    <t xml:space="preserve">EMBL:OCT79263.1 (Fragment)</t>
  </si>
  <si>
    <t xml:space="preserve">RTACCLLYSPIHSLLYTLSYTLSPIHSYTRLYTRLYTRLYTRLYTRLYTHLYTHLYTHLYTHLYTHLYTHLYTHLYSLILSYTLLYSLILSYTLLYSLILSYTLLYSLILSYTLLYSPIHSYTLLYSLIHTYTLLYVPVYIHMLLYTLILSYTHTYTLVYTCILSYTHSYTHSYTHSYTHSYTHSYTHSYTHSYTLLLYSPLILSSYTLLLYSPLILLYSPLILLYSPLILLYSPLHSYTLLYTLILSSTLLYSPLHSHTLLYTLILSSTLSYSPLHSHTFLYTLILSSTLSYSPLHSHTLLYTLILSSTLSYSPLHSHTLLYTLLYTLILSYTLSYSLILSYTLLYSLSYSLIYSPIHSYTPSYTLLYTLLYTLIHPPIHSYTPSYTLLYVLIHTHMLLYTLIHTRIHSYSHTHTHALILTHSYSHTRTLTLILAHTYILTHTLTHTFTHTHSLTLIYSLLHTYTLIYTPIHSYPHLYTHIHTYTLISTPIHSYPHLYTRIHTYTLVYTHIHTYTLLYTPIHTLIIHLPHSSLYL</t>
  </si>
  <si>
    <t xml:space="preserve">HSHTLLYTLILSSTLSYSPLHSHTFLYTLILSSTLSYSPLHSHTLLYTLILSSTLSYSPLHSHTLLYT</t>
  </si>
  <si>
    <t xml:space="preserve">cluster728</t>
  </si>
  <si>
    <t xml:space="preserve">https://www.ebi.ac.uk/interpro/protein/UniProt/A0A1L8GB98</t>
  </si>
  <si>
    <t xml:space="preserve">&gt;A0A1L8GB98.1</t>
  </si>
  <si>
    <t xml:space="preserve">A0A1L8GB98</t>
  </si>
  <si>
    <t xml:space="preserve">EMBL:OCT81199.1 </t>
  </si>
  <si>
    <t xml:space="preserve">MTSNVEGGQETTANKKNCKGGCVSVQTVYGNWAASHRQAENLHLQTIHGPVGFYLMLPHASIYLQTHTHTLTHSPTYSQCHTHTLTLLPTVSVTHIHTPLPTVSVTHTHSPTYSHQCHTHTHSSTYSQFHTHTPLPTASVTHTHSPTYSQCHTHSSTDSQCHTHTPLPTASVTHTLLYLQPVSHTHTPLPTVSVTHIHTPLPTASVTHTHSLSYLQSVSHTYTLPYLQPVSHTLLYLQPLSHTHSSTYSQCHTHTHTLLYLQSVTHTHTPLPKASVTHTHTLLYLQSVSHTHTPLPTPVSHTPLPTASDTHRYTLLQIEHTHSTPSKCISYLVLY</t>
  </si>
  <si>
    <t xml:space="preserve">HTHTLTHSPTYSQCHTHTLTLLPTVSVTHIHTPLPTVSVTHTHSPTYSHQCHTHTHSSTYSQFHTHTP</t>
  </si>
  <si>
    <t xml:space="preserve">cluster522</t>
  </si>
  <si>
    <t xml:space="preserve">https://www.ebi.ac.uk/interpro/protein/UniProt/A0A1L8H243</t>
  </si>
  <si>
    <t xml:space="preserve">&gt;A0A1L8H243.1</t>
  </si>
  <si>
    <t xml:space="preserve">A0A1L8H243</t>
  </si>
  <si>
    <t xml:space="preserve">EMBL:OCT90158.1 </t>
  </si>
  <si>
    <t xml:space="preserve">MHSCTDFYLAHLSTILGAVAKHQVSNSTSAHSSSVLVGCLVSNRMCPIPSMSAHSHGAPVGCLVSNRMCPIPSMSGHSHGALVGCLVSNRMCPIPSMSGHSHGALVKCLVSNRMCTIPSMSGHSHGAPVGCLVSNRMCPIPSMSGHSHGALVGCLVSNRMCPIPSMSAYSHGALVKCLVSRPGLAICHSHGALFGCLVSYRMHAIPSMSAYSHNEQQNVHNV</t>
  </si>
  <si>
    <t xml:space="preserve">HSHGAPVGCLVSNRMCPIPSMSGHSHGALVGCLVSNRMCPIPSMSGHSHGALVKCLVSNRMCTIPSMSGHSHGA</t>
  </si>
  <si>
    <t xml:space="preserve">cluster227</t>
  </si>
  <si>
    <t xml:space="preserve">https://www.ebi.ac.uk/interpro/protein/UniProt/A0A1M3CYM7</t>
  </si>
  <si>
    <t xml:space="preserve">&gt;A0A1M3CYM7.1</t>
  </si>
  <si>
    <t xml:space="preserve">A0A1M3CYM7</t>
  </si>
  <si>
    <t xml:space="preserve">EMBL:OJV17911.1 </t>
  </si>
  <si>
    <t xml:space="preserve">MATILQSPDQYSFVGNIKNIIVSTNSQIVFQLKYGSEILIDSSYIPDLNDKVEIDIEKIVKDALSSDIPESGEITTRSFQEFSFKIGSGLEQVFYAFEGGVDTTISPSWFAENFLTWQPQTSYVTWNQPQFLSYIALAACSLKVKGYFADGTNQTILFGALAANKVNTANLQYSSLPAKFSDKQPAYIDVWTENASGQRLSYIQRFVLKNTTADDNCFLFKNSLGAWDSVVFTGAIKNEASSDVKTFTQDDTTHEYQVDLAEKYYKNTGYLLSDKHRIWISEFFKTNERYFLSHRGYFEKLTVLSSTINSQKSNPSSYNFTFSLSRSTKYLNLPRVEAPEAPLEIVDPAGELFFLAPRLSEFTSAEFVDEFILPVQSPYEQSWKKMSLGALKQGILNSISEITSPLAHTHTWESITGKPLAFTPSAHNHDISEVVSLSNALSSKEPGLGNPQTDGQILASTVAGVRSWVSRYVLPVATAAVLGGVMVGTGLNANAQGVLSHSDFSIETGIGGALGHIKASERTAWNSHKDDSDKHLSVEERAYFNKLKTYLKFAVDNSSMYSTLNFYSESGVSAFGIGTGGSSGGVGVNVINDLVHSAYNSSEVLSAYQGYVLKGLIDTKSSLGHTHSWSEITNKPATFTPSTHSHTKSQITDFAHTHLWADITDKPTSFTPSAHSHNDLYYTETEIANFFSGTVAIAGYNKSNWDTAHGWGNHASAGYASASALNNHINNTSLHLSVAEREYLTKLISYLKISADNSSMYSTLNFYSESGVSAFGIGSGSSSGGGADLYNGLDKNVPGMALDAYQGYVLMGLVDSKEPAFVKNTAFNKSFGASAGMVAEGNHTHTFASLTSKPTTVDGYYISDAIYFNQNIDITTNNNYRHYGYGYSGNGWVATGAALTFGANGSYYALIQATQDNIWYNYTYNGAKGAWRSLWHSGNFNPSSYLPLTGGTISGGLTLTGGLTSNGTGAPYWVARQLGISRFLISTYTGIIGGVDNDANVGIYNYGAGNIGFWTNGSKRMELLSTGILMLGANSVYHSGNLLNIGTSASTARTALGLGSMSTEYVSSFYTKANINTFFFSDTRTITPQTWGVATLQFGFTSMDLNNGSPYADFMRFGGYEDSSGGRKNIILFKKSEFGIRQYQGDFASATYNHGYVDYWHTGNLTNTLSNGYLPYWNNGSLANTPIIYSSNLYLGARTLITDWTNSIQLGQWDEVNNRIESLGRPLYITSYTEGVKMGYAGNIDLTINSSRNIGIGYTNRYEKFAVNGSGYFNSHLSIGGSHDVYSQVFINSTFGTTNNAALRLIYQGSLSGLGEVAMLAHRNSQWSLIYGDTVGSSLNWGLYIQGNKPNYLGGALAISGAFSGATTVVTSSYIESSSYLKGTSVKIGANWEAIPNGSDLELKYGGVLKAKLDPSGNITAVGGITCFAI</t>
  </si>
  <si>
    <t xml:space="preserve">HTHSWSEITNKPATFTPSTHSHTKSQITDFAHTHLWADITDKPTSFTPSAHSHNDLYYT</t>
  </si>
  <si>
    <t xml:space="preserve">cluster376</t>
  </si>
  <si>
    <t xml:space="preserve">https://www.ebi.ac.uk/interpro/protein/UniProt/A0A1M3KL14</t>
  </si>
  <si>
    <t xml:space="preserve">&gt;A0A1M3KL14.1</t>
  </si>
  <si>
    <t xml:space="preserve">A0A1M3KL14</t>
  </si>
  <si>
    <t xml:space="preserve">Chitin-binding type-3 domain-containing protein </t>
  </si>
  <si>
    <t xml:space="preserve">SMART:SM00495 </t>
  </si>
  <si>
    <t xml:space="preserve">MVEPVPQKPNRSYSFTNHQATQPTVPLPGTSVDNELDKTNGAISDVIDFVRQAIDDDGRIKSEAALSLVGPQGPAGPKGDQGNTGPTGTTGATGPQGDTGPQGPQGIQGVQGVAGQNFMPDAVGIQTDRDLYDAEATGFAFLDATNGHLYFKLSSGTADWSFPAPFGRGPQGVQGIQGVQGVQGPQGIQGPTGATGAQGPQGDPGPAGLVWLGTYDAGTAYEVRDAVAYNGASYVCIADTTGNLPTNATYWQLLAAKGDTGAQGLQGIQGEVGPQGETGATGATGPTGATGPTGAAGPVVDLASLTPKSTVVGADITHIQDSADSFANKKITLDTLKTWLLSATYPVGSLYFSTNGTDPATSLGFGTWVAFGAGKVPVGYSAGETEFDADEKTGGAKTHTLSSGEMPAHTHSGTTDTGGSHSHGGSTGSGGAHSHGGSTSDPGAHAHQWAIAGAAGSSTIRAAPGGGSTLPGVDTSSNGAHTHSIFTDTHPGHTHSIATDTHSGHQHSFGTSSTGGGGAHNNLQPYITVRMWKRTA</t>
  </si>
  <si>
    <t xml:space="preserve">HTHSGTTDTGGSHSHGGSTGSGGAHSHGGSTSDPGAHAHQWAIAGAAGSSTI</t>
  </si>
  <si>
    <t xml:space="preserve">cluster696</t>
  </si>
  <si>
    <t xml:space="preserve">https://www.ebi.ac.uk/interpro/protein/UniProt/A0A1M4YTU6</t>
  </si>
  <si>
    <t xml:space="preserve">&gt;A0A1M4YTU6.1</t>
  </si>
  <si>
    <t xml:space="preserve">A0A1M4YTU6</t>
  </si>
  <si>
    <t xml:space="preserve">EMBL:SHF09163.1 </t>
  </si>
  <si>
    <t xml:space="preserve">MKQQKQSYQAVLMFIIILFTYNTPVFSQVGIRTQTPKSTLDIIADPETDRAAGMQAPRLTLADLTGKGNSLYGADQKGTIVYITAITGGGNTGQRANITTIGYYYFDGSLWQKLNPFSDLYRPGDVVNSFRTADHDGWYLLDGRAITSLSANAQAIATSLGFTANLPNATDRVLKAKTGTEALGSTGGANSQTIAQVNLPNVTMTGTMIGTSSSEGSHNHTYSATSTSVGHSHTLSATSGSTGHVHSISLTSTNTAHTHTYGSVNSSSNGAHTHTFQVPTRGTFSHVGANSGYWSLTSTQTATTSSNGAHTHSYTGTAASAGAAHTHTLSGTSVTSAGAAHTHTYSATSSSAGAAHTHAYSGTSASGGTAHTHTYSGTGYLPLGSGTALDNRSAYLAVNTFIYLGF</t>
  </si>
  <si>
    <t xml:space="preserve">HSHTLSATSGSTGHVHSISLTSTNTAHTHTYGSVNSSSNGAHTHTFQVPTRGTFSHVGANSGYWSLTST</t>
  </si>
  <si>
    <t xml:space="preserve">cluster206</t>
  </si>
  <si>
    <t xml:space="preserve">https://www.ebi.ac.uk/interpro/protein/UniProt/A0A1M4YTV5</t>
  </si>
  <si>
    <t xml:space="preserve">&gt;A0A1M4YTV5.1</t>
  </si>
  <si>
    <t xml:space="preserve">A0A1M4YTV5</t>
  </si>
  <si>
    <t xml:space="preserve">EMBL:SHF09201.1 </t>
  </si>
  <si>
    <t xml:space="preserve">MKQRRQAFLPILMSLFIISIYNTPVHSQIGINTSDPKSTLDIAAVSSTSHIAGLTAPRLTLAQLTAKGESLYGIAQKGCIIYITDISGGGNTGQRLNIAVPGYYYFDGSSWVRFNLYAPSQTAGNIKDSFKTADHNGWYLLDGRAITSLPANARTAAASLGFGTTLPDARDKVLKTKSSTETLGSTGGTNSLTITKENLPNITLSASISGTSESGGAAHTHTFSGTSVSGGAAHTHTFSGTSASGGTAHTHAYSTMTVANGGVAHTHTANGTSGSAGAHTHTFTRPNRNSASHRGVTSLNSLWSVDNDMTFTSSSAGAHTHTFSATSSSNTHTHTYSGATGSTTHTHTLAGTSSSVGHAHTFSATSGSAGAHTHTVSGTSSVMTGGSATTLENRAPFMSVNTFIYLGL</t>
  </si>
  <si>
    <t xml:space="preserve">HTHTFSGTSVSGGAAHTHTFSGTSASGGTAHTHAYSTMTVANGGVAHTHTANGTSGSA</t>
  </si>
  <si>
    <t xml:space="preserve">cluster380</t>
  </si>
  <si>
    <t xml:space="preserve">https://www.ebi.ac.uk/interpro/protein/UniProt/A0A1M4YUR9</t>
  </si>
  <si>
    <t xml:space="preserve">&gt;A0A1M4YUR9.1</t>
  </si>
  <si>
    <t xml:space="preserve">A0A1M4YUR9</t>
  </si>
  <si>
    <t xml:space="preserve">EMBL:SHF09242.1 </t>
  </si>
  <si>
    <t xml:space="preserve">MTMKKTSLLILGLFSMGIVSAQVGVNTESPKSTLDVTAINATTHIAGIQAPRLTLAELTAKGNSLYGTAQVGTIIFISDISGGNKTGQRVNITIAGYYYFDGSAWQKLGAFEITDDVAGDVKYSFMTVDHQGWYLLNGRAISTLPAAIQAKATSLGFTTNLPNTSDRTLKTKTTSEALGTLGGTTTKTITQANLPSAPLAGTLTANLASAGAHTHTTGTVTLNTADAHAHTVSTNLVAAGAHTHTVAGTLAAAGAHTHAVSGTLASAGAHTHTATSIYYINSDVDRGPNAGAIWSMLASTNTTTSSAGAHTHTVSGTTGSAGGHTHAVTGSLATADAHTHTVSGTLPTANAHTHSVSGSFASTGAHQHQISGTASFPTGGSGTALNNRSAYMVVNTFIYLGQ</t>
  </si>
  <si>
    <t xml:space="preserve">HTHTVAGTLAAAGAHTHAVSGTLASAGAHTHTATSIYYINSDVDRGPNAGAIWSML</t>
  </si>
  <si>
    <t xml:space="preserve">cluster275</t>
  </si>
  <si>
    <t xml:space="preserve">https://www.ebi.ac.uk/interpro/protein/UniProt/A0A1M7MF92</t>
  </si>
  <si>
    <t xml:space="preserve">&gt;A0A1M7MF92.1</t>
  </si>
  <si>
    <t xml:space="preserve">A0A1M7MF92</t>
  </si>
  <si>
    <t xml:space="preserve">EMBL:SHM89444.1 </t>
  </si>
  <si>
    <t xml:space="preserve">MFGRRRDEDYDAYNEKYSAKYDDDYIAPSEEYRSECDHDHEQTYEDITDVRECDHSHEQTYDDITNVRDCDHDHEQTYADADREQHPYDNYVSLESRFEPLLMPNEHLLWTGGKDPAQKAKNNSAAAGGIMLVISLILMCTVVLSVVGIIMLVISISMMSGSTVGLYGVTDKRVIIIYNSEQLSVPLENIKRVNAIPGANNGKGYITLVLTNPIRGRSNKNSNIVGMYNISDTKRVARIIEDAIHGALMNK</t>
  </si>
  <si>
    <t xml:space="preserve">HDHEQTYEDITDVRECDHSHEQTYDDITNVRDCDHDHEQTYADADREQHPYDNYVSLESRFE</t>
  </si>
  <si>
    <t xml:space="preserve">cluster392</t>
  </si>
  <si>
    <t xml:space="preserve">https://www.ebi.ac.uk/interpro/protein/UniProt/A0A1N6ECW0</t>
  </si>
  <si>
    <t xml:space="preserve">&gt;A0A1N6ECW0.1</t>
  </si>
  <si>
    <t xml:space="preserve">A0A1N6ECW0</t>
  </si>
  <si>
    <t xml:space="preserve">9DELT</t>
  </si>
  <si>
    <t xml:space="preserve">EMBL:SIN80811.1 </t>
  </si>
  <si>
    <t xml:space="preserve">MNKNVIAIITIGLLVLTGAVAFATDTMVKGDGYTLASSHEGHQMKHDHDQMMKKGGDMKHDHDQMMKKDGDMKHDHDQMMRKGDDMKQMDKEHEGHDHGTKKKQ</t>
  </si>
  <si>
    <t xml:space="preserve">HDHDQMMKKGGDMKHDHDQMMKKDGDMKHDHDQMMRKGDDMKQMDKEHEGHDHGTK</t>
  </si>
  <si>
    <t xml:space="preserve">cluster394</t>
  </si>
  <si>
    <t xml:space="preserve">https://www.ebi.ac.uk/interpro/protein/UniProt/A0A1N6V016</t>
  </si>
  <si>
    <t xml:space="preserve">&gt;A0A1N6V016.1</t>
  </si>
  <si>
    <t xml:space="preserve">A0A1N6V016</t>
  </si>
  <si>
    <t xml:space="preserve">Prophage tail fibre N-terminal domain-containing protein </t>
  </si>
  <si>
    <t xml:space="preserve">EMBL:SIQ71223.1 </t>
  </si>
  <si>
    <t xml:space="preserve">MIRIHGTMTDPSGRPVTGAMIELRALNSTSDVLVDSVLTVKCDESGNYDFQLGNGAYDVYAQNDYQGDMDYLGSGMVSASSIDGALFNILVDGGRDITPPFVEVAQEAANRASVSAAAAASDREQTGVDARTSSEMATTATTKAGEAAISEREAKAARDSIVNDVADVRQKAVAVESARQEVVSNTATVSANTTTASTFAAEAARDAATALESKIVVKAAADKAETLKAAVEAIRDNVNGYVSTATAAADTASQKAASAAQSEATASSAATRAEQAAQIVAGALIDAGPYDASTGVLPSPIQVAGANKSCIWKVTGAGTTGGIELGVGDSLVYTTHGSSYYKIDNSESVTSINGRKGIVVVSAEMVGADPEGTAADLIQQHEARSAAHTVSGVGGLQELLDSKLDALGNAASASKLYTARKITVGAVEKTFDGSNNVSFSLIEIGAAPASHTHDDYVTGGQLASAVDSAVAGIKNNLFPVGHVLITINRSDPSSYGYPGAWSLVEDDTALHGVASGAGTIVGSNTPQVPVVSHSHTFNVTSGSTSDSHTHNFSATTSSAGAHTHTLSSANGAGSGSGLAHNTGDVNTVRTTSSAGAHAHTVSGTTSASGSSHSHSVAGSTDTSGTVNATIDVRGKRLQVYIWKRVE</t>
  </si>
  <si>
    <t xml:space="preserve">HSHTFNVTSGSTSDSHTHNFSATTSSAGAHTHTLSSANGAGSGSGLAHNTGDVNTVR</t>
  </si>
  <si>
    <t xml:space="preserve">cluster495</t>
  </si>
  <si>
    <t xml:space="preserve">https://www.ebi.ac.uk/interpro/protein/UniProt/A0A1Q3Q1X8</t>
  </si>
  <si>
    <t xml:space="preserve">&gt;A0A1Q3Q1X8.1</t>
  </si>
  <si>
    <t xml:space="preserve">A0A1Q3Q1X8</t>
  </si>
  <si>
    <t xml:space="preserve">EMBL:OJV27744.1 </t>
  </si>
  <si>
    <t xml:space="preserve">MAGNAKANDKVIGTRGFVAGNVTADTAKAIFSTDITNKGFYIPRLTTSQKNALSPASANKGLLVFDTDLNRTDFWSGTAWKAVGDGAGGPPTGAAGGDLTGNYPAPIVDAGKIDNTKLANDAVTTAKIANNAVTIAKLPSGATSTTFLRGDGTWVNNSIPQGVIVMWSGTKANIPTGWALCDGSSGTPDLTDRFIMGVSSTYDINTTGGANNTTLTTAQLPSHTHGFTTGSTTPSMTFAGAALGNHSHAATFTGAALGDHSHTATFAGAALGTHTHTATFAGNSVTSSSNGTHTHSIDPPSTNTNSTGAHTHTVSGTAASAGAHTHELNLADNGWPDGSGDRQNNYYMMAPTRGSNTTHNGTFSAGAHTHSVSGTAASTGDHAHSLDIAAFSSANAGAHTHTLTATGTVSVTAASAGTPAGSVSVANASAGTPAGSVSVANASAGTPSGTISGGAHTHTGTTNATGTGTPIDNRPAFFKLAFIIKL</t>
  </si>
  <si>
    <t xml:space="preserve">HTHGFTTGSTTPSMTFAGAALGNHSHAATFTGAALGDHSHTATFAGAALGTHTHTATFAGNSVTSSSNGTHTHSIDPPS</t>
  </si>
  <si>
    <t xml:space="preserve">https://www.ebi.ac.uk/interpro/protein/UniProt/A0A1Q6TIQ9</t>
  </si>
  <si>
    <t xml:space="preserve">&gt;A0A1Q6TIQ9.1</t>
  </si>
  <si>
    <t xml:space="preserve">A0A1Q6TIQ9</t>
  </si>
  <si>
    <t xml:space="preserve">EMBL:OLA71267.1 </t>
  </si>
  <si>
    <t xml:space="preserve">MNARGFFKKIVAVTLAGSMVFGSAMVTMADADSEQTNAQGYKPGQVYRGDQNKFDAKGEALPGYHWDYKKLTDYVDGYYDTKQKPICAKTEHEHTAYTGTCYTKNTCDDTEHVHTESCYAYKNCDIKEHKHTWGACYTKVLGVWCKKEEHTHSQGKGGCQEKYLICSLEEHTHSTEENGCTGPVRTCGKEAHTHGDRCYPYVQPILATYEFQMKADENTTNGNEKISITVHVACENGEDAKDVQVTIKAHDRNPFAETCNLERTGTTNLSGNVEFKISATYDKITSVLVNGSNVEGYGKEIGLSNKHVNLSYTVEHKYEEIAGTTVGSTMDKRGNIIVGHAKDLACKHCGDKKDGEKKTIENVSCYLCEDPDYPIPEPGKHASNSKFTKICDSTLTITENEGGEVITSFDKQSVIDKAIAGLKDPENTTVVFRRFQYEAGDAAKGRNGWHADFQIVKTTQDPKYDSLTYIIKNGENTIFSKTIENGVVIEENKATKAEDADARLWKAYTEEIKSATGADAVTKIIFSGLKGDVGNYYVEYVIATNPDPTPTPDPTPTPDPTPTPDPTPTPNPTPTPDPTPTPDPTPTPDPTPTPDPTPTPDPTPMPDPTPTVDPSDDDVDNNNNNSSDNDDADNSDDADDSNNDNSRPGNNTNNNTNNNRPDSNTNSNQNNDNNNRTNNTANTPAANNAANIVANNADNVANAPVVVADNDVDAANATDIADEQTPLADAADDTVADDTKNIEDNATPLAATEDNCFIHWIILILTLVCGVYNLIRAFVRKRKNSEEAENEN</t>
  </si>
  <si>
    <t xml:space="preserve">cluster177</t>
  </si>
  <si>
    <t xml:space="preserve">https://www.ebi.ac.uk/interpro/protein/UniProt/A0A1S3E5F6</t>
  </si>
  <si>
    <t xml:space="preserve">&gt;A0A1S3E5F6.1</t>
  </si>
  <si>
    <t xml:space="preserve">A0A1S3E5F6</t>
  </si>
  <si>
    <t xml:space="preserve">CICAR</t>
  </si>
  <si>
    <t xml:space="preserve">uncharacterized protein LOC101491141 </t>
  </si>
  <si>
    <t xml:space="preserve">RefSeq:XP_012570652.1, ECO:0000313 RefSeq:XP_012570653.1}</t>
  </si>
  <si>
    <t xml:space="preserve">MDETGDEDFNRCSRNGSGGWRCKEKALAGKTLCEKHHLYNLERTKEKGKKRKLEENSSQTGGGEVKWLFSDDHNGGGGTHVVEEFAGLFGGNEVNGGGVNFGFGGESFNLFGQQQIGGFGQGCGNLEFQLGDGVGNSVAGLGQPWNSVGVFGNAGGVVSGNRVGGVCENAFLGISSEGLVAGEAGFGSLYDRSFQALLCQGRVCDEDVSLIGGSNSTGFQGLVGESGYGFRSVGNLSQCGKFVGENVGSIVVPESSNKVIAAVGVDEGMEKLLSGGVCIDEKAKDEGLKPLIKMGRPKGSKNKSKKKDVNFGLDGGSVCGSDNNNVGTIGMSGVTILESGKPIFCGKADHEGVDLGEIGRTEKRGHVGDWKHGREIVLGVGYEVAGDDDISTPRKRRGRKGLIDKQENVDEVCNEVDGVSEVARPKKRGRPKGSVNRKKNVKEVTDEVGDSSEMARPKNIEEVSNEVGGASQVARPKSIEEVSNEVGGASEIARPKRRGRPKGSKCGTENVMEVSNEVVGDGKIARPKKRGRPKGSKCGKEIVLKGSDKVASAGEIERPKKRGRPKGSKKAKWVTYVCASKIEGADEIATQGSENKKLSILCQKGADKFASLTNKLGPALCTRNKLRGTVSEDQECQGMSVDIHLEVDNGTMRALPSGLEITTLVPLLCEQEKGIHSEAADHIENITTQPIVKRGRPKGSMSKKKKLEDQELPVQTLIQDAVQNDCNVKLKRGRPKGVKNKKSIAGEAGSKLLVKAKKRRGRPKGSGKKQKKIALPLPLHSRIERRGRPKGSGKKQKEIAFQLDSQIESQKSTCFDVVLSTIMPQQKHVHEESDSTLEDQVNKKEKSDVVLGCSKESGIEKITKGLMSESSNVHKRCSERLRKLLIDDKSSPYVEVEETTDHEHESSQDVEVEATIDHDHQSSQDVEVDETIDHDHNSSQDVEVDKTIDHDHKSSQDVEVEETIDHDPKNSQDVEVEETIDHGLESPHLMGESNTKRAPRNSRCHQCWNKSRTGLVACTKCKRKKYCYECLAKWYPHKTKEEVETACPFCLDNCNCRLCLKKTISILSGNGEADKDVKLQKLFFLLNKTLPLLQHIQREQRLELEVEASIHGSLSVEEEDIMQAVVDNDDRVYCDNCNTSIVNFHRSCPNLNCRYDLCLTCCMEIRNGVVHCEDIPASGNEVTLDTPELRNGVVHCEDIPASSNEVMLDTPPVTIAWRAEANGGIPCPPKARGGCGTAILSLRRLFEANWIDKLTKNVEELTVKYQPPVVDLSLGCLECCNFKEDAAQNSARKAASRVNDRDNFLYCPDAVEMGDEEFKHFQRHWIRGEPVIVKNVYKKASGLSWDPMVMWRAFIGARKVLKEEAASFKAIDCLDWCEVQINVFRFFKGYLEGRRYRNGWPEMLKLKDWPPSKSFEECLPRHGAEFIAMLPFSDYTHPKSGILNLATKLPDVLKPDLGPKTYIAYGSLEELSRGDSVTKLHCDISDAVNILTHTSEVKTPLWQARIIKKLQKKYAVEDMRQLYGQNNKAVGSRGRKRRKRHTGVSVDRKIPEKEDSGRDSALLGSQGKEEKLDEQLSRSPSLEQSRSDTEVCVQEFSEPVKSKLDINASEQEIFDSPRFRQFDLNNHDPSSLVPVKDCQSMHYDNEEQQCMSCSDIKTDKIESVENDISSKHSDRNDVHLETQYGSAVWDIFRRQDVPKLTEYLKKHHKEFRHITNLPVNSVIHPIHDQILYLNEKHKKQLKLEYGVEPWTFEQHLGEAVFIPAGCPHQVRNRKSCIKVAMDFVSPENVQECVRLTEEFRLLPKNHRSKEDKLEIKKMALYAADVATAEAIKLMEAK</t>
  </si>
  <si>
    <t xml:space="preserve">HDHQSSQDVEVDETIDHDHNSSQDVEVDKTIDHDHKSSQDVEVEETIDHDPKNSQDVEVE</t>
  </si>
  <si>
    <t xml:space="preserve">cluster293</t>
  </si>
  <si>
    <t xml:space="preserve">https://www.ebi.ac.uk/interpro/protein/UniProt/A0A1S3F595</t>
  </si>
  <si>
    <t xml:space="preserve">&gt;A0A1S3F595.1</t>
  </si>
  <si>
    <t xml:space="preserve">A0A1S3F595</t>
  </si>
  <si>
    <t xml:space="preserve">zinc finger protein 692 </t>
  </si>
  <si>
    <t xml:space="preserve">RefSeq:XP_012871017.1 </t>
  </si>
  <si>
    <t xml:space="preserve">MDTDTACGHGKTQTRTRPADMERHRHGHGLQTRPADVDTDTACGHGHGPRTRNDTDTACGHGHGLRTWPVDMDTGTACRHGHGPRAQLGQAPGRKHSRGFASPGCVLCAGPEPRLHQGLQSLVLLSHAHSQECSLVPGLRGPRGRDGGLVWECSAGHTFSWEPTVRPASPRASTESTQAPAPRPEARRRGKLAGLGSEQERTQEAKLPGGAAPPAEPVPSPGEEQDEDDEDEKEMLSDASPWTYSSSPDEPVGVVGQERGGVGLVTWSWACGAVLWQEGSRPTPGSPFSSEPDVGRPSRAPAGSPAEAAPTAPAPEALPTPLAGCSSPALAAGSGVDLSRTPLAAQQTEPLASPGSRVRSAPAPARDEDAAQIGPKRIRKAARRELMPCDFAGCGRIFSNRQYLNHHKKYQHLHQKSFCCPEPACGKSFNFKKHLKEHVKLHSDTRDYICEFCARSFRTSSNLVIHRRIHTGEKPLQCEICGFACRQKASLNWHRRKHAETAATLRFPCDFCGKRFEKPDSVAAHCSKSHPARLPAAPEEACPGVSAPESLGSSSEPGRQPPGTKKV</t>
  </si>
  <si>
    <t xml:space="preserve">HGHGLQTRPADVDTDTACGHGHGPRTRNDTDTACGHGHGLRTWPVDMDTGTACRHGHGPRAQL</t>
  </si>
  <si>
    <t xml:space="preserve">https://www.ebi.ac.uk/interpro/protein/UniProt/A0A1S3FXV8</t>
  </si>
  <si>
    <t xml:space="preserve">&gt;A0A1S3FXV8.1</t>
  </si>
  <si>
    <t xml:space="preserve">A0A1S3FXV8</t>
  </si>
  <si>
    <t xml:space="preserve">RefSeq:XP_012881210.1 </t>
  </si>
  <si>
    <t xml:space="preserve">MAGITQLFDDLCEALLPVTRARPGLRSVDRKRAKQTLKKVAYNALFADLFQEDTRQLRPNLPKLPVKNKVLMMSFDLRVGGLGPEADRLEELVEELQAAPGCPFVEVGSVLELLVQLAGSGPPQILRRKRDYFKKHAGRNVPYSGYDCCDLSVLEMDVRSLISREGYLCQNMIQETLQMMEAAPGTHLPTMGHFSFGDPCGDKFERDTRVSLFGALVHCRTYDMDVRLDLPPVPDSADLSGLAIKVPQSMDQWEDEGFQSASNLTPDSQSEPSMTPDVDLWEVALTYEASKRRCWERIGCPPGHREEPYLTEAGRDAFDRLCRLRQGELQVLSGGLLQAPRPVLVKESELVKDSLNVLLGVVSATFSLCQPTQAFVVERGVHVAGTSPESICSILSQVAEYGTHYMRLSHFSLQPVQGSMCSRGLVFQAFTSGLRRYLQYYRACVLSTPPTLSLLSIGFLFKKLGRQLRYLAELCGVGTALPGTTGGETRAAFPTGVKLLSYLYQEALDNCSNEHYPVLLALLKTSCAPYTQFIHDWVYSGVFRDVCGEFMIQVNHEYLGCRDKFYWTHGYVLISKEAEDCVPVFLKHIAHDVYICGKTINLLKLCCPRHYLCWSDVPVPRISVIFSLKELKEIEKDCAVYVGRMERVARYNSISKEEKELHMEIAKQELIVHAREAASRVLRDLSDRQVSEQMALHARKREQFQRLKEQFVKSQERLLAARLEEMDDDLSTAPELRDREKRLKALEEELENKARQALVDHYSKLSAEAAHREQKALWRIQRHRLESARLRFLLEDQKQIQGMLRDRSEAGQPQETLGILPISHDQVTSLGSELPDGGCGHESVPTEQQAKQDCLSRPSAHTPQSPESRAVGDEGSSSEPFPAALNIVDFLPMATGSKQAVPDAGAPLLEEALQTICADLTPVAPGQAPSATGMHTTPVEYDFSTVLRPTVATLPSPRLFQTIQGSLGSTEHPSGHTQLKLDVCAYNTQKPLPYLLRCVSPEADSQPIQQLLEQRAEAAPTEDCASGMALSRPRWSVHGHASDASIRVGENVSDVAPARPRWNVHGHASDASIRVGENVSDVAPARPRWSVHGHASDASIRIGENMSDVAPARPRWNVHGHASDASIRIGENVSDVAPVRPRWSIHGHASDASIKIGENVSDVAPARPRWNVHGHASDASIKIGENVSDVAPARPRWNVHGHASDASIRVGENVSDVAPQLLQDTHGCNSQCPMIPGVLSPEAEPKSPRSPQNPGLTPETHSSALNCGPQLPEDVGPAFYPSSPSVVEGSLQTRPPAAAEPRVLGDHIPEEPGPGENGDNGGNADLSPDLPKNSEEETVSPGCSEEAVDTDVEAEARRQEEEQAYLAGLARLYHLEQYPDNYESLSEPPLAHLVHHVLPQAFALPVDPQIQSAVDETVVQLSELLTLPVLMKRSLTAPLAAHVSLVNKAAVDYFFVELHLEAHFEALRHFLLMEDGEFAQSLSDLLFEKLGAGQTPGEILNPLVLNCILSKALQYSLHGDTPHAANLSFALKYLPEVFAPNAPDVLSCLELRYKVEWPLNIVITESCLSKYSGIFSFLLQLKLMMWTLKDICFHLKRTALVSQVASSVQFRQLQLFKHEMQHFVKVIQGYIANQILHVSWCEFRARLAAVGDLEEIQRAHAEYLHRAVFRGLLTEKAAPVMNIIHSIFSLVLKFRSQLISQAWSPTSGPRGAEHPNFALMQQSYSTFKYYSHFLFKVVTKLVNRGYQPHLEDFLLRINFNNYYQDS</t>
  </si>
  <si>
    <t xml:space="preserve">cluster192</t>
  </si>
  <si>
    <t xml:space="preserve">https://www.ebi.ac.uk/interpro/protein/UniProt/A0A1S3FZE4</t>
  </si>
  <si>
    <t xml:space="preserve">&gt;A0A1S3FZE4.1</t>
  </si>
  <si>
    <t xml:space="preserve">A0A1S3FZE4</t>
  </si>
  <si>
    <t xml:space="preserve">RefSeq:XP_012881212.1 </t>
  </si>
  <si>
    <t xml:space="preserve">MAGITQLFDDLCEALLPVTRARPGLRSVDRKRAKQTLKKVAYNALFADLFQEDTRQLRPNLPKLPVKNKVLMMSFDLRVGGLGPEADRLEELVEELQAAPGCPFVEVGSVLELLVQLAGSGPPQILRRKRDYFKKHAGRNVPYSGYDCCDLSVLEMDVRSLISREGYLCQNMIQETLQMMEAAPGTHLPTMGHFSFGDPCGDKFERDTRVSLFGALVHCRTYDMDVRLDLPPVPDSADLSGLAIKVPQSMDQWEDEGFQSASNLTPDSQSEPSMTPDVDLWEVALTYEASKRRCWERIGCPPGHREEPYLTEAGRDAFDRLCRLRQGELQVLSGGLLQAPRPVLVKESELVKDSLNVLLGVVSATFSLCQPTQAFVVERGVHVAGTSPESICSILSQVAEYGTHYMRLSHFSLQPVQGSMCSRGLVFQAFTSGLRRYLQYYRACVLSTPPTLSLLSIGFLFKKLGRQLRYLAELCGVGTALPGTTGGETRAAFPTGVKLLSYLYQEALDNCSNEHYPVLLALLKTSCAPYTQFIHDWVYSGVFRDVCGEFMIQVNHEYLGCRDKFYWTHGYVLISKEAEDCVPVFLKHIAHDVYICGKTINLLKLCCPRHYLCWSDVPVPRISVIFSLKELKEIEKDCAVYVGRMERVARYNSISKEEKELHMEIAKQELIVHAREAASRVLRDLSDRQVSEQMALHARKREQFQRLKEQFVKSQERLLAARLEEMDDDLSTAPELRDREKRLKALEEELENKARQALVDHYSKLSAEAAHREQKALWRIQRHRLESARLRFLLEDQKQIQGMLRDRSEAGQPQETLGILPISHDQVTSLGSELPDGGCGHESVPTEQQAKQDCLSRPSAHTPQSPESRAVGDEGSSSEPFPAALNIVDFLPMATGSKQAVPDAGAPLLEEALQTICADLTPVAPGQAPSATGMHTTPVEYDFSTVLRPTVATLPSPRLFQTIQGSLGSTEHPSGHTQLKLDVCAYNTQKPLPYLLRCVSPEADSQPIQQLLEQRAEAAPTEDCASGMALSRPRWSVHGHASDASIRIGENVSDVAPARPRWNVHGHASDASIKIGENVSDVAPARPRWNVHGHASDASIRVGENVSDVAPQLLQDTHGCNSQCPMIPGVLSPEAEPKSPRSPQNPGLTPETHSSALNCGPQLPEDVGPAFYPSSPSVVEGSLQTRPPAAAEPRVLGDHIPEEPGPGENGDNGGNADLSPDLPKNSEEETVSPGCSEEAVDTDVEAEARRQEEEQAYLAGLARLYHLEQYPDNYESLSEPPLAHLVHHVLPQAFALPVDPQIQSAVDETVVQLSELLTLPVLMKRSLTAPLAAHVSLVNKAAVDYFFVELHLEAHFEALRHFLLMEDGEFAQSLSDLLFEKLGAGQTPGEILNPLVLNCILSKALQYSLHGDTPHAANLSFALKYLPEVFAPNAPDVLSCLELRYKVEWPLNIVITESCLSKYSGIFSFLLQLKLMMWTLKDICFHLKRTALVSQVASSVQFRQLQLFKHEMQHFVKVIQGYIANQILHVSWCEFRARLAAVGDLEEIQRAHAEYLHRAVFRGLLTEKAAPVMNIIHSIFSLVLKFRSQLISQAWSPTSGPRGAEHPNFALMQQSYSTFKYYSHFLFKVVTKLVNRGYQPHLEDFLLRINFNNYYQDS</t>
  </si>
  <si>
    <t xml:space="preserve">HGHASDASIRIGENVSDVAPARPRWNVHGHASDASIKIGENVSDVAPARPRWNVHGHASDASIRVGENVSDVAPQLLQDTHG</t>
  </si>
  <si>
    <t xml:space="preserve">https://www.ebi.ac.uk/interpro/protein/UniProt/A0A1S3LSX2</t>
  </si>
  <si>
    <t xml:space="preserve">&gt;A0A1S3LSX2.1</t>
  </si>
  <si>
    <t xml:space="preserve">A0A1S3LSX2</t>
  </si>
  <si>
    <t xml:space="preserve">N-alpha-acetyltransferase 25, NatB auxiliary subunit-like isoform X1 </t>
  </si>
  <si>
    <t xml:space="preserve">RefSeq:XP_013993930.1 </t>
  </si>
  <si>
    <t xml:space="preserve">MAARGHVQDPNDRRLRPIYDYLDNGNNKMAIQQADKLLKKHKDLHCAKVLKAIGLQRTGKQDEAFSLAQEVATLEPTDDNSLQALTILYREMHRPELVTKLYEAAVKKVPLSEEYHSHLFMAYARVGEYKKMQQAGMALYKTVPKNPYYFWSVMSLVMQAISAQDEKLAQTMFLPLAERMVEKMVKEEKIEAEAEVQLYFMILERLGKCVEALDMVRGPLGEKLTSELRSRENKCMMMYQRLQLWPECNALSYKLLLKNPDDWQFYLSYFDSLFHLMDMSWSPPNEGKHCVEGPVQTTVAEAVKFVVDRMEEEDKKESRPLRGPYMACLELIHRLRQRGCPDEQELGDPLELMLQFFGKFGDKPCCITDLKIYLHLLPPEQHTQFKNRLGELVPLGEVGEDGFGFPGDTKALQRHLCVCQLSRVLGLQHALDTEGKLCLITELKAHYHYGLQFGKSCLKTELQFSDTYCLMVAHVYIDLWTETGDENMLWQCLGVLEEGLSFSPSNAQFKLLLLLLFCRLGAFQPVVDLYSSLDAKHVQHDSIGYLLTRYAGSLGQFAAASQSYNFSLRFFHSNQKDTSEYIIQAYKYGAFEKIPEFIAFRTRLNQSLHFAQVRTERMLLDLYTEADITSSLEESVKAMGLCPEEDDIPWDNMRDNRDLTVLFSWDPKDRELTEEHRRLSLQEELVWLKVRSLTLRLLASLALLGHAPSSRNSDKANENGISAKSSTLQTLLSQLDLTLQTAAQITEKQTQCSFLGPPSSRLATALSSGSCHCQASALRLSLTLQELEATGLDDSSELQTQICNSFKSLTGQLQELLSRCKGEMLEMKDSRLMTQPSLLETLVFFVETVCVVLWVASYSASVLRPLKSSLQKKKKKKKDSSTAMVHTHYLLILSTAMVHTHYRLILSTAMVHTHYRLILSTAMVHTHYRLILSTAMVHTHYLLILSTAMVHTHYRLILSTAMVHTHYRLILSTAMVHTHYRLILSTAMVHTHYLLILSTAMVHTHYRLILSTAMVHTHYLLILSTAMVHTHYLLILSTAMPVVLSGFQEWTGSLQGVVTQALDHVKGQEASLTALKLAALTLGVGQAQTQEECGFTRAAMDKVQNSYLGSLQELGDLLRKRADSLKSLKF</t>
  </si>
  <si>
    <t xml:space="preserve">cluster667</t>
  </si>
  <si>
    <t xml:space="preserve">https://www.ebi.ac.uk/interpro/protein/UniProt/A0A1S3N2S7</t>
  </si>
  <si>
    <t xml:space="preserve">&gt;A0A1S3N2S7.1</t>
  </si>
  <si>
    <t xml:space="preserve">A0A1S3N2S7</t>
  </si>
  <si>
    <t xml:space="preserve">zinc finger protein 717-like </t>
  </si>
  <si>
    <t xml:space="preserve">RefSeq:XP_014009331.1 </t>
  </si>
  <si>
    <t xml:space="preserve">MQESCPRTLNSHTHTGHSPRTLNSHTHTGHSPRTLNSHTHTGHSPRTLNSHTHTGRSPRTLNSHTHTGRSPRTLNSHTHTGHSPRNLNSHTHTGHSPGTLNSHTHTGHSPGTLNSHTHTGHSPGTLNSHTHTGRSPGTLNSHTHTGHSPRTLNSHTHTGRSPGTLNSHTHTGRSPGTLNSHTHTGRSPGTLNSHTHTGRSPGTLNSHTHTGRSPGTLNSHTHTGRSPGTLNSHTHTGRSPGTLNSHTHTGRSPGTLNTHTHTGRSPGTLNSHAHTGRSPGTLNTHAHTGRSPGTLNTHTHTHTQDAALEP</t>
  </si>
  <si>
    <t xml:space="preserve">HTHTGHSPRTLNSHTHTGHSPRTLNSHTHTGHSPRTLNSHTHTGRSPRTLNSHTHTGRSPRTLNSHTHTGHSPRNLNSHT</t>
  </si>
  <si>
    <t xml:space="preserve">https://www.ebi.ac.uk/interpro/protein/UniProt/A0A1S3Q728</t>
  </si>
  <si>
    <t xml:space="preserve">&gt;A0A1S3Q728.1</t>
  </si>
  <si>
    <t xml:space="preserve">A0A1S3Q728</t>
  </si>
  <si>
    <t xml:space="preserve">uncharacterized protein LOC106589888 isoform X1 </t>
  </si>
  <si>
    <t xml:space="preserve">RefSeq:XP_014035780.1 </t>
  </si>
  <si>
    <t xml:space="preserve">MVVDTGQNPHTHSLSVNMVVDTGQNPHTHSLSVNMVVDTGQNPHTHSLSVNVVVDTGQNPHTHSLSVNVVVDTGQNPHTHSLSVNVVVDTGQNPHTHSLSVNMVVDTGQNPHTHSLSVNMVVDTGQNPHTHSLSVNVVVDTGQNPHTHSLSVNVVVDTGQNPHTHSLSVNMVVDTGQNPHTHSSFPTNVECSHNVVPPKSCTDSFQLVSKGLTSVPNSIPSNTQLLVYLRTHTPFLKLPARVWRFGLPSLEWCACVYVLCSLHWTALLFSHHFQIGVPTALGRIPQILALCLCTPNEKLVSGDWSALVCYLEPPPRMIPPTTLMRLNCNELS</t>
  </si>
  <si>
    <t xml:space="preserve">cluster365</t>
  </si>
  <si>
    <t xml:space="preserve">https://www.ebi.ac.uk/interpro/protein/UniProt/A0A1S3SRV7</t>
  </si>
  <si>
    <t xml:space="preserve">&gt;A0A1S3SRV7.1</t>
  </si>
  <si>
    <t xml:space="preserve">A0A1S3SRV7</t>
  </si>
  <si>
    <t xml:space="preserve">zinc finger protein 513-like </t>
  </si>
  <si>
    <t xml:space="preserve">RefSeq:XP_014067072.1 </t>
  </si>
  <si>
    <t xml:space="preserve">MPRRKQSNPQPVKLDGVECDPGCLVLDSDFLLSGELCEFGDTEIMGLDRDTAMTEFSLSDESSSLPAPDDSTFPAFLSCKGCGQLIGADLDLGAGLHLGVGLYCTTCEEDVQSESHTALEDTSQGEESTPAVQSHAVQDRKRSKAGDEEACMKVYTCSLCSFSSRYSNHLKRHMRTHDGEKPYRCPHCPYASTQRVNLQRHTRTHTGEKPYLCNACSYACSSLGNLRRHQRSHSQEPRAQRTHTLMRRSRRKHTHRGNAEVKSTQSDAVVSDLTVCMREDSDFLQNLGSPSSAPLPDLLFPLCCRSCGLTLEGEGGETEGEGGGQVCNKCSESLISKKPGSPSPTDTLQSEASKLYRCPLCPFLSLYPNHLARHAHTHSGEKPHRCPQCPYASAHLDNLKRHLRVHTGEKPYRCPQCSYACGNLANLRRHERIHSGAKPFHCSVCGYSCNQSMNLKRHMLRHTGEKPYGCAECDYTTGHWDNYKRHQRKHGHNTDSWDKHTHQDTTAADSWDKHTHQDTTAADSWDKHTHQDTTTTHSWDKHTHQDTTTTDSWDKHTHQDTTTTDSWDKHTHQDTTAADSWDKHTHQDTTAADSWDKHTHQDTTAADSWDKHTHQDTTTTDSWDKHTHQDTTAAAADSEGWTTQEKTEKHTTTTYHRPTLGSRDRDP</t>
  </si>
  <si>
    <t xml:space="preserve">HGHNTDSWDKHTHQDTTAADSWDKHTHQDTTAADSWDKHTHQDTTTTHSWDKHTHQDTTTTDSWDKHTHQDTTTTDSWDKHTHQDTTAADSWDKHTHQDTTAADSWDKHTHQDTTAADSWDKHTHQDTTTTDSWDKHTHQDTTAAAADSEGWTTQEKTEKHTTT</t>
  </si>
  <si>
    <t xml:space="preserve">cluster603</t>
  </si>
  <si>
    <t xml:space="preserve">https://www.ebi.ac.uk/interpro/protein/UniProt/A0A1S8WXK0</t>
  </si>
  <si>
    <t xml:space="preserve">&gt;A0A1S8WXK0.1</t>
  </si>
  <si>
    <t xml:space="preserve">A0A1S8WXK0</t>
  </si>
  <si>
    <t xml:space="preserve">RT_RNaseH domain-containing protein </t>
  </si>
  <si>
    <t xml:space="preserve">Pfam:PF17917 </t>
  </si>
  <si>
    <t xml:space="preserve">MLDGIQDNGLHLSSEKYHFFMDSTEHLRFMIDRHDHRPDPKNVDVIKTMHSHKDLPTLRPDPKNVDVIKTMHSHKDLPTLRSFLGHISHYAAERSCSQIQKEALAIVFVVKKFHKLLYGGLFTLTTEHKPLLAVLGYKKGIPVYSAIGLRKWATVLLGCNFNIRFESTDKIGQADALSRFLEMEHWTRKFPLQLKSLLNGKYDVHLWKLSKILQLHSN</t>
  </si>
  <si>
    <t xml:space="preserve">HDHRPDPKNVDVIKTMHSHKDLPTLRPDPKNVDVIKTMHSHKDLPTLRSFLGHISHYAAERSCSQI</t>
  </si>
  <si>
    <t xml:space="preserve">cluster417</t>
  </si>
  <si>
    <t xml:space="preserve">https://www.ebi.ac.uk/interpro/protein/UniProt/A0A1V5WU45</t>
  </si>
  <si>
    <t xml:space="preserve">&gt;A0A1V5WU45.1</t>
  </si>
  <si>
    <t xml:space="preserve">A0A1V5WU45</t>
  </si>
  <si>
    <t xml:space="preserve">Phage Tail Collar Domain protein </t>
  </si>
  <si>
    <t xml:space="preserve">EMBL:OQB06949.1 </t>
  </si>
  <si>
    <t xml:space="preserve">MLAYFPIGTVPTGWLACDGAAYLKASYADLYTALKDGGATCIYGEDATTFNVPDARGQFIRTYDGTAGVDPDKATRTDRGDGTIGNYVGTKQAGGFLAHDHGGELTSTSTGSHTHGGSTSSAGSHTHTASFPYYKTNGATAHMVDRRDAVDTGDAHTQSVTVASGGAHTHTFTTGTGGAHTHLTTVEEEGGNETRPVNISFQLCIKY</t>
  </si>
  <si>
    <t xml:space="preserve">HDHGGELTSTSTGSHTHGGSTSSAGSHTHTASFPYYKTNGATAHMVDRRDAVDT</t>
  </si>
  <si>
    <t xml:space="preserve">cluster702</t>
  </si>
  <si>
    <t xml:space="preserve">https://www.ebi.ac.uk/interpro/protein/UniProt/A0A1V6S4I9</t>
  </si>
  <si>
    <t xml:space="preserve">&gt;A0A1V6S4I9.1</t>
  </si>
  <si>
    <t xml:space="preserve">A0A1V6S4I9</t>
  </si>
  <si>
    <t xml:space="preserve">FAD-binding FR-type domain-containing protein </t>
  </si>
  <si>
    <t xml:space="preserve">PROSITE:PS51384 </t>
  </si>
  <si>
    <t xml:space="preserve">MLPRAAFVALFWASVQVAGHSDSGSSSSSSRNVASNLEEYCFYSIYTSLSAYTFEGSVTVQSATSGSHSHGGSSSSSHGSSDSSSTEASETSSHESSDSSTETSETHSHGSSESSSAESSEASSVAYTHGSSDSSSAESSDSTSGTHSHGSSESSSAESSETSSVAHTHGSSDASTESSDSTSGTHSHGSSRRSVSLGRRAHGGGSYGSYSTGPCNSTVEVTSMYASAKAWCSEKEFKAVIPYWQSLCAKNSMELMSLASIEPLLTDEYINSLPQIDPEQNNVTTTGTIDSPVLLTKKYYNRAHKSYVSHDYAMPKHKRYGWGLIGYWGAVLVLGMMSKAWTVFFSRRSVRGSCDPETRPSLQTKKGPLTSLFHSLRTHIIMPATFAPAIPNHQQLWLSHALPKRVDTLIVLGFWIVSIILSCVGYDSFAGSLSVPSLYQQNWQYTSDRTGVLAYACLPALWLFSGRNNVFIQMTHFSVQSFTMFHRHIAWVCTILAVVHSINYSVLFAEYVGRYWIAWKEEYWYMGVVATILLCFMLVQSMTFFQRRWYETFLMLHIVFAVVIVVALFQHTSFDGREWVGYLWTPVGLWVLERLARVGRVVYCNLNARFGKQFLGTATTVTYSEASDLVKIEMVPGAASLKPRPGQLYYIYQATLLKGWENHPFSLGAWAPSSGANNEKSASASQNGNKLIFYVRPYDGWTRRLRDQCRKAGGTFYPKLLLEGAYGHSEPVYAYNTLLIIVGGTGIAVAVPYLLDHIARVKEGKTKTTKIELVWSVRQKEMFNEVFNEELAEIMQHNDITITVFCTRLSKITSDSESDDVNISKEVSSGVAPVIKATGADSPTSNSSLRFMPGRPNIRETVMSEVREAQTSSTNLAVLTCGPAQMADECRGTVYEVMKNGFQDIEYFEEAFGW</t>
  </si>
  <si>
    <t xml:space="preserve">HSHGSSESSSAESSETSSVAHTHGSSDASTESSDSTSGTHSHGSSRRSVSLGRRAHGGGSYGSYSTG</t>
  </si>
  <si>
    <t xml:space="preserve">cluster466</t>
  </si>
  <si>
    <t xml:space="preserve">https://www.ebi.ac.uk/interpro/protein/UniProt/A0A1X7TZS1</t>
  </si>
  <si>
    <t xml:space="preserve">&gt;A0A1X7TZS1.1</t>
  </si>
  <si>
    <t xml:space="preserve">A0A1X7TZS1</t>
  </si>
  <si>
    <t xml:space="preserve">AMPQE</t>
  </si>
  <si>
    <t xml:space="preserve">EnsemblMetazoa:Aqu2.1.21021_001 </t>
  </si>
  <si>
    <t xml:space="preserve">MASGDNCSAVHLWICDDVGGVHVLCHVTSDPETQMKWRQVEETSPYGSVVGGANDSVCSVVKEDGELHVRDKINYSNPLGKAWLPTRCHVTKVAIGSKYLVAVLREGGTLIGNIGRVRSSSYCPIKWEEISPPFPPKLAHVTMTTSDFLYGVTEGGEVHGCHGISDDTRPIKWEKLSKPPIVSMLGYISSLFRATSQLLFDNVTTAAEGLWCYSKRNDTLWLFQLPNSGFSTSCSWKSFSLKNQALKLASISGHPNNLLTIYGITEDGQYLYEMKGKEVESVLSFAELPYHGHGDIVMTTVACSLLTGKEELNNEPSLYPKLPKIRREIDDEVIDTSDTLFTFDNYQEQSRIERKRRRNFDDESYETKREKDDTDLSYLSPCQQTTVTTPTRTKMYRHPFTHKLIRDIPVTIIAQRKRSCVKKEVKFATCQEILKKYSFPSDPIDELEAVPTPHTQSLSSHSQAEISHSHAADTYTFVPPHSADTYTVVAPHSHAVDTYTVAAPHSHAADTYTVVAPHSHAADTYTFVLPHSHSEDTHTLTPNSQATDTYTVVAPHPPSNFGLSSSPDINHSSSPSQLVTGHTKYYTAINNNKQ</t>
  </si>
  <si>
    <t xml:space="preserve">HSHAADTYTFVPPHSADTYTVVAPHSHAVDTYTVAAPHSHAADTYTVVAPHSHAADTYTFVLPHSHSEDTHTLTPNSQ</t>
  </si>
  <si>
    <t xml:space="preserve">cluster371</t>
  </si>
  <si>
    <t xml:space="preserve">https://www.ebi.ac.uk/interpro/protein/UniProt/A0A1X7UUP8</t>
  </si>
  <si>
    <t xml:space="preserve">&gt;A0A1X7UUP8.1</t>
  </si>
  <si>
    <t xml:space="preserve">A0A1X7UUP8</t>
  </si>
  <si>
    <t xml:space="preserve">EnsemblMetazoa:Aqu2.1.31107_001 </t>
  </si>
  <si>
    <t xml:space="preserve">MEEQGSEVVEDLHEHQQLVLVEDLHDHQQLVLVEDFHDHQQLPLVEDLHDHQQLVLVEDLHGLLPQQLVVVVVVVAEEDLHGLHWQQMVVVVVVEDLHGLHRQQLVLVEDLHDHQQLVLVEDFHDHQQLALVEDLHDHQQLVLVEDLRGLLQQQLVVVVVVEEEDLYGLHWQQMVVVVEDLHGLHRQQLVLVEDLHDHQQLVLVEDFHDHHQLFLCSMYIEKSVRVFNPVYLLENLATLYRLFYYALFVSGTSILFLSWCSFVYPSLKSRGLLNESTRSSHVAEYSQQLSLLFIGQQISCHFLLAQI</t>
  </si>
  <si>
    <t xml:space="preserve">HDHQQLVLVEDFHDHQQLPLVEDLHDHQQLVLVEDLHGLLPQQLVVVVVVVA</t>
  </si>
  <si>
    <t xml:space="preserve">https://www.ebi.ac.uk/interpro/protein/UniProt/A0A1X9MIM0</t>
  </si>
  <si>
    <t xml:space="preserve">&gt;A0A1X9MIM0.1</t>
  </si>
  <si>
    <t xml:space="preserve">A0A1X9MIM0</t>
  </si>
  <si>
    <t xml:space="preserve">EMBL:ARK32560.1 </t>
  </si>
  <si>
    <t xml:space="preserve">MTSIPVTGYLYHSDEDNSEHSHTLYITSWNGRPVHTHEFRGVTSFDVGHDHRYAGTTEPAPSGVQHTHRYGTFTSFDERHRHEIRGVTGPAIFLPEGGHYHEFSGVTTVDGVTPHRHKYSGRTSL</t>
  </si>
  <si>
    <t xml:space="preserve">HSHTLYITSWNGRPVHTHEFRGVTSFDVGHDHRYAGTTEPAPSGVQHTHRYGTFTSF</t>
  </si>
  <si>
    <t xml:space="preserve">cluster485</t>
  </si>
  <si>
    <t xml:space="preserve">https://www.ebi.ac.uk/interpro/protein/UniProt/A0A1Y1Q2G4</t>
  </si>
  <si>
    <t xml:space="preserve">&gt;A0A1Y1Q2G4.1</t>
  </si>
  <si>
    <t xml:space="preserve">A0A1Y1Q2G4</t>
  </si>
  <si>
    <t xml:space="preserve">MTSEQHTDYKTVIEKLQSDIEGLKTQLFYLTNTKIEFTNTELEATRLELQQTKTQLNEVLTEQFVGAVCAFAMPEPPLGWLECNGQAVNRTEYARLFNKIGTTFGVGDKETTFNLPDLKGVFVRGWERVAGGHDSGRAFGTYQDDQMQKHSHTDSGHSHSGGTNSNGGHSHSASMSSAGSHSHSGSTSSDGSHSHYYNKYNDGDYLHVTGYREKKSSGDTEGYCGRILSGFKDKSLIASYQSWPGYGDYCKSCDSAGSHTHSFSTNSADSHSHSVDVTSAGSHSHSVSINNGQASLGNPTNARHGNETRPKNVALLFCIKY</t>
  </si>
  <si>
    <t xml:space="preserve">HSHTDSGHSHSGGTNSNGGHSHSASMSSAGSHSHSGSTSSDGSHSHYYNKYNDGDYLHVTGYREKKSSGDT</t>
  </si>
  <si>
    <t xml:space="preserve">cluster344</t>
  </si>
  <si>
    <t xml:space="preserve">https://www.ebi.ac.uk/interpro/protein/UniProt/A0A1Y1Q392</t>
  </si>
  <si>
    <t xml:space="preserve">&gt;A0A1Y1Q392.1</t>
  </si>
  <si>
    <t xml:space="preserve">A0A1Y1Q392</t>
  </si>
  <si>
    <t xml:space="preserve">MTSEPQTDYKTLIEKLQSDIEGLKTQLFYLVNTKIEFTNTELEATRLELQQTKTQLNEVLTEQFVGAVCAFAMPEPPLGWLECNGQAINRIDYARLFNKIGTTFGAGDNETTFNLPDLRGVFVRGWERIAGGHDSGRKFGTYQNDQLQTHSHTDSGHSHSGSINSNESHSHSASTSSAGSHSHSGNTSSDGLHTHTGNF</t>
  </si>
  <si>
    <t xml:space="preserve">HSHTDSGHSHSGSINSNESHSHSASTSSAGSHSHSGNTSSDGLHTHTGNF</t>
  </si>
  <si>
    <t xml:space="preserve">cluster187</t>
  </si>
  <si>
    <t xml:space="preserve">https://www.ebi.ac.uk/interpro/protein/UniProt/A0A1Y1VIB7</t>
  </si>
  <si>
    <t xml:space="preserve">&gt;A0A1Y1VIB7.1</t>
  </si>
  <si>
    <t xml:space="preserve">A0A1Y1VIB7</t>
  </si>
  <si>
    <t xml:space="preserve">9FUNG</t>
  </si>
  <si>
    <t xml:space="preserve">EMBL:ORX57145.1 </t>
  </si>
  <si>
    <t xml:space="preserve">MTPIIPPSKPKKSKSKSKATHSSVLSSKNTSNKKGSISSNSTKTTSTASTTTTTSSTPSTITSTTNVIATKTTTSTTTTLPSTTSPVKSSSPINNYSSKSHSLSATTTSIPSISTSSTNSYGLDQQQQLGCRIKGHTEKGEGIILNKLTSSPKPSSIYEKEPSTFTPATSSPSGTYTNNSSSSSYSSKTNSKDNYINNDSHYPSSHTKSNSTFSYPMTNTSESSYPTSSFSDKSASYPLNHGNPTIKPSSVTQTISYSHKETTDHFDVPSSITSSEYNMVNDTTSGNPKHLPTPPTTPLTKWSPNSKNDHSSYSFNPSCSKNMASTSYDSTEKKTGLLDYSHSHQNSSTTSFSDTSYSHSQQTSSNTIPDTSYSHSHQTSSNTIPDTSYSHSHQTSSNTIPDTSYSHSHQTSSNTIPNAKSYVNKYISTSFDMNSLDTNTKIKKENSNYNFSYDSRKRKYEDSSSMMPRTIENSIMEKSPKIDFISSNCRHLSDNNKIESESSSSSYPFFNDSYNTSPQHMDSLTKDEKNPNFKSYSNNSTFTNSLNTSNTMVDTSSPQKTVSSSYESQNLMSSKTKVKTTKYKRPKTYTTNIQLLSEGANMEWLKEQEKKLYAKHASRMNANLMNSLSKTGSSSNTKSTFVVKTSSPPPSYNTSVKSSSPSLNNNTTNMKVSSPTSSYDSTTKVKSPSPSYDTTSMKLSSSPALSYDDKTIGKTTKPTILSSYSTFKTPSTFEPSYSLNNSLIKKEYPSNYSSSMSSQNTSQVFPSPTSTASTFVHSSYQTKPSSIPPVSMTTSMPTSTTTSTTNYSSSYYSSSMNDGSVHHYNHSNSIPSERSIHSTYQNNNNNMITSDVISPNMNSQSTSSYHSMAMPAVVSTPSSYTPSQMSCTTQNQNTYHNRSMTRETSSYHHYSSAPSQTPIPMVFGEPRKEENGMDMHDAAEILLQMHLCV</t>
  </si>
  <si>
    <t xml:space="preserve">HSHQTSSNTIPDTSYSHSHQTSSNTIPDTSYSHSHQTSSNTIPNAKSYVNKYISTSFDMN</t>
  </si>
  <si>
    <t xml:space="preserve">cluster592</t>
  </si>
  <si>
    <t xml:space="preserve">https://www.ebi.ac.uk/interpro/protein/UniProt/A0A1Y1WG48</t>
  </si>
  <si>
    <t xml:space="preserve">&gt;A0A1Y1WG48.1</t>
  </si>
  <si>
    <t xml:space="preserve">A0A1Y1WG48</t>
  </si>
  <si>
    <t xml:space="preserve">EMBL:ORX72318.1 </t>
  </si>
  <si>
    <t xml:space="preserve">MVYAVRIAALTALALSATAHDCQGNAVVCQDGTDSILLRCKNSEWETETCGAKQYCMTMAPGMVHCMLQPDDYTPTFSAAPSASTSADAGHSHPAASTTDVSPTSADAGHSHPAAPTTGVSPTSAGAGHSHPAASTTDVSPTSADASHSHPTAPTTGTTVHTDGGHSAAHTTGRSAASSSAATNTSTSTNGAHTNALKIATIAAGLAIASFAALF</t>
  </si>
  <si>
    <t xml:space="preserve">HSHPAASTTDVSPTSADAGHSHPAAPTTGVSPTSAGAGHSHPAASTTDVSPTSADASHSHPTAPTT</t>
  </si>
  <si>
    <t xml:space="preserve">cluster711</t>
  </si>
  <si>
    <t xml:space="preserve">https://www.ebi.ac.uk/interpro/protein/UniProt/A0A1Y2IBE2</t>
  </si>
  <si>
    <t xml:space="preserve">&gt;A0A1Y2IBE2.1</t>
  </si>
  <si>
    <t xml:space="preserve">A0A1Y2IBE2</t>
  </si>
  <si>
    <t xml:space="preserve">PYCCO</t>
  </si>
  <si>
    <t xml:space="preserve">EMBL:OSC98458.1 </t>
  </si>
  <si>
    <t xml:space="preserve">MSASLSHNTQSASSSSSTTAHHAHGPAIHVVIPSASALASSSRVAPSSSVTPAHGHPNTIVRVRIPQPQDTPTHGHPNVLLLARPAPADTPTHGHPNALFTVASSPRSDRDSPSTPTLPRPSARASRRSGSFSSTQGVEEGAQGASRTVLEPHAEVSEDEELSDAAPAGDVSDSQGSEDESAVWNH</t>
  </si>
  <si>
    <t xml:space="preserve">HGHPNTIVRVRIPQPQDTPTHGHPNVLLLARPAPADTPTHGHPNALFTVASSPRSDRDSPSTPTLPR</t>
  </si>
  <si>
    <t xml:space="preserve">cluster443</t>
  </si>
  <si>
    <t xml:space="preserve">https://www.ebi.ac.uk/interpro/protein/UniProt/A0A1Z9YXF2</t>
  </si>
  <si>
    <t xml:space="preserve">&gt;A0A1Z9YXF2.1</t>
  </si>
  <si>
    <t xml:space="preserve">A0A1Z9YXF2</t>
  </si>
  <si>
    <t xml:space="preserve">Copper oxidase </t>
  </si>
  <si>
    <t xml:space="preserve">EMBL:OUY06887.1 </t>
  </si>
  <si>
    <t xml:space="preserve">MQNKFLSMLMAIYCLCMAQWSWSAIREYHLTIAEQSINITGQATKKITVNGQFPAPTLFFEEGDDAVIVVHNQLKNQDSSIHWHGLLLPGLMDGVPGFNQFQGIKPQGEFTYRFKIRQNGTYWYHAHSKGQEQDGLYGAFIVYPKGKIPLSHDEHTEQDQIIMLSDFHLSSGESIMKNLKKSADYYQNQRETLFDVLRQVKQKGLEGTWRDRKMWNQMRMLKTDLSDVTGYTFLVNGQTPEQNWTSRFNAGEKIRLRFINASAMSFFDVRIPGLKMTVVSADGQAVQPVTVDEFRIGTAETYDVIVAPQDTQYQIQAESIDRSGFALATLLQNNSTAKILVMPQHRPRALLSMQDMPMPNMQHDAEDHSQHFTGVEKQTGDQQTVESPENMHQNSAYAHDMSNMGMMHDHMSNMSEASSSHTHDINQNIQQTPNHTHAVEAKTGTTQQQLTVEGWANASTPQGHKALQYADLKALHPQSDIRAPEREIVIHLGGSMERYIWTMNGDKFNQAKPIQVKYGERIRLKFINDSMMAHPMHLHGMFVQLENGQAAQDLPNKHTLIVPPNQTVTALLTADELGEWAIHCHLLYHMTTGMMNKLIVANVAAKVIKPAAHSDMNQGDHHAHH</t>
  </si>
  <si>
    <t xml:space="preserve">HDHMSNMSEASSSHTHDINQNIQQTPNHTHAVEAKTGTTQQQLTVEGWANASTPQ</t>
  </si>
  <si>
    <t xml:space="preserve">cluster686</t>
  </si>
  <si>
    <t xml:space="preserve">https://www.ebi.ac.uk/interpro/protein/UniProt/A0A210R1P6</t>
  </si>
  <si>
    <t xml:space="preserve">&gt;A0A210R1P6.1</t>
  </si>
  <si>
    <t xml:space="preserve">A0A210R1P6</t>
  </si>
  <si>
    <t xml:space="preserve">MIZYE</t>
  </si>
  <si>
    <t xml:space="preserve">EMBL:OWF54874.1 </t>
  </si>
  <si>
    <t xml:space="preserve">MVYCHDHAKCYTIWVTADHDHAMCYTLWFTADHDHSKCYTIWFTSDHDHAKCYTTWFTAMIMPSVIRYGLLPTMIMPSLIRYGLLP</t>
  </si>
  <si>
    <t xml:space="preserve">HDHAKCYTIWVTADHDHAMCYTLWFTADHDHSKCYTIWFTSDHDHAKCYTTWFTAMIMPSVIRYGLLPTM</t>
  </si>
  <si>
    <t xml:space="preserve">cluster414</t>
  </si>
  <si>
    <t xml:space="preserve">https://www.ebi.ac.uk/interpro/protein/UniProt/A0A210R386</t>
  </si>
  <si>
    <t xml:space="preserve">&gt;A0A210R386.1</t>
  </si>
  <si>
    <t xml:space="preserve">A0A210R386</t>
  </si>
  <si>
    <t xml:space="preserve">EMBL:OWF55435.1 </t>
  </si>
  <si>
    <t xml:space="preserve">MPTLTTGHSHNIPTFTTCPLSQQAHSHEMPTLTTCPLSQQAHSHNMPTLTACPLSQQAHSHSMPTLTTGHSHNNPTFTTSPLSQHAHSHSMPTLTTSPLSQQAHSHNKPTLTTSPLSQHPHSQNMPTLTTSPLSKHAHSHNMPTLNMPTLTTSTLSRDAHSHNMPTLSTSPLSQHAHSHKMPTLTTSPLSQNAHSHNKPTLTTSPLSQHPPSHNMPTLTTSTLSRDAHSHNMPTLSTSPLSQHAHSHSMPTLTTSPLSQNAHSHNKPTLTKCPLSQQAHSHKMPTLTTSPLSQNAHSHNKPTLTTSPLSEHAHSHNKPTLTKCPLSQQAHSHNKHTLTTSPLSQQAHSHNKHTITTSTPSQQAHSHNKHTLTTIPLSQQAHSHNMLTLTTCTLSQHAHSHNNPTLTTCTLSQHAHSHNMPTLPTCPLSQQAHSHNMLTLTTCTLSQHAHSHNMPTLTRSTFS</t>
  </si>
  <si>
    <t xml:space="preserve">HSHNIPTFTTCPLSQQAHSHEMPTLTTCPLSQQAHSHNMPTLTACPLSQQAHSHSMPTLTTGHSHNNPTFTTSPLSQHAHSHSMPTLTTS</t>
  </si>
  <si>
    <t xml:space="preserve">cluster643</t>
  </si>
  <si>
    <t xml:space="preserve">https://www.ebi.ac.uk/interpro/protein/UniProt/A0A218MAQ1</t>
  </si>
  <si>
    <t xml:space="preserve">&gt;A0A218MAQ1.2</t>
  </si>
  <si>
    <t xml:space="preserve">A0A218MAQ1</t>
  </si>
  <si>
    <t xml:space="preserve">EMBL:ASD54032.2 </t>
  </si>
  <si>
    <t xml:space="preserve">MAKGYSLDALVNEHYMKSRTNLDNTKLDTLTGMDSVGVYYQSYNAYATTSNNYPAGAQAGTLEVLPHSANILGRVMQRYTTYSSMRCWVRSQRYASDDESFGSWVELINVNNIYNAIYPIGIVLQFDNATNPNNMFTGTVWEQIVDGRSARAATGPQAGTTAGQIGSVAGSDTATIAVANLPGHTHGMQNHTHSIAAHSHTMAHTHSINHDHGAVSTNTTGGHTHSLSGTANAAGEHTHPISQGDNANVRNGRVASSNSAQTHVGSTNGAGNHTHSISGTANSAGNHAHTVDLPNFTGTSGGSSAGSTGGTALTTGGPSNNTTTSTGDGTALNVCNSVHYYAFWKRVA</t>
  </si>
  <si>
    <t xml:space="preserve">HTHGMQNHTHSIAAHSHTMAHTHSINHDHGAVSTNTTGGHTHSLSGTANAAGEHTHPISQGDNANVRNGRVASSNSAQTHV</t>
  </si>
  <si>
    <t xml:space="preserve">cluster678</t>
  </si>
  <si>
    <t xml:space="preserve">https://www.ebi.ac.uk/interpro/protein/UniProt/A0A218W6M9</t>
  </si>
  <si>
    <t xml:space="preserve">&gt;A0A218W6M9.1</t>
  </si>
  <si>
    <t xml:space="preserve">A0A218W6M9</t>
  </si>
  <si>
    <t xml:space="preserve">EMBL:OWM68193.1 </t>
  </si>
  <si>
    <t xml:space="preserve">MDFKHPRAAWCGIFPWRDSGKSTGTPGPRSRELLGYGHWPRGAVPVSVTGHDRWSGSPVTVAGHRSPVPAARPPASGPGRRSLGAIPGQWARSRGTGQGTGHGHRSLGTVPVHFARSRVSGQGRGARYRAPCSATGHRARSRGTGHGQRSPGTGAGTVTGHESGHGHRALVTFTGHDHWPRSRGTITGQDHRSRSRGTITRYDHRALGAVLGTVTGPSAQATVTGPITGSGNGARSLGTVPGAVLGTVTGHDHWRGSRGTIAGGGAGHSQGAGSLARVAITGHGHGARSPVSVTGGHGRGVRSPGTVAGRGDRRARSPGAITGRGHGARSPGTIPGLGRGPRSPITVTGRDHPVRSRGTITGLGRGARSLVSIIDHGHGARSPGTITGHWGRYWARSPGRVHRPRSLARSLVAVTGHGHWARVAGHDHRAGSRGTITGQGRGARSPGRVAGHDHRAGSRGTITGQGRGARSPGRVAGHDHRAGSRGTITGQGRGARSPGRVAGHDHRAGSRGTITGQGRGARSPGRVAGHDHRAGSRGTITGQGRGARSPGRVAGHDHRAGSRGTITGQGRGARSPGRVAGHDHRAGSRGTITGQGRGARSPGRVAGHDHRAGSRGTITGQGRGARSPGRVAGHDHRAGSRGTITGQGRWNDHGHVQRTVTARPGHGGDRVVLNSQDANITSWEEGKCKRWFLLALPRKSLDPRGSPRSRSWQRGCGCVWVDAIGLMPESFRSDGFRSASPENYALFRGRPVMQRSVCLFLDAAAGLMLEATRRAYRAAVAIGKLASLPGRRAPSGGCVPERATACEWCSGCALGPAQWLQSLPLDGSMTNFSIGVPCVHRTEGRLVPVPVTAIVERGVPLSSPSIDTPSKGQWVDNAVVPLVHALPRRPTGAARRWATGASSIPRMRNVPIGTWAGSLYVADNVAPIE</t>
  </si>
  <si>
    <t xml:space="preserve">HDHRAGSRGTITGQGRGARSPGRVAGHDHRAGSRGTITGQGRGARSPGRVAGHDHRAGSRGTITGQGRGARSPGRVAGHD</t>
  </si>
  <si>
    <t xml:space="preserve">cluster535</t>
  </si>
  <si>
    <t xml:space="preserve">https://www.ebi.ac.uk/interpro/protein/UniProt/A0A218WEQ8</t>
  </si>
  <si>
    <t xml:space="preserve">&gt;A0A218WEQ8.1</t>
  </si>
  <si>
    <t xml:space="preserve">A0A218WEQ8</t>
  </si>
  <si>
    <t xml:space="preserve">EMBL:OWM70542.1 </t>
  </si>
  <si>
    <t xml:space="preserve">MGHDHPVRSPGTSGGTRHGDRPMALVTVTSYGRGAQSLAAVMGHDHRALGTVLGEVLVTVTRHDHWPRSRGTIIGHGHGARSRATVMGHDHRSRSRGTITGHGHGARSPVSVTGHDHRSRSRGTITGHGHGARSPVTVTGHDHRSRSRGTITGHGHRARSLGVVHLSR</t>
  </si>
  <si>
    <t xml:space="preserve">HDHRALGTVLGEVLVTVTRHDHWPRSRGTIIGHGHGARSRATVMGHDHRSRSRGTITGHGHGARSPVSVTGHD</t>
  </si>
  <si>
    <t xml:space="preserve">https://www.ebi.ac.uk/interpro/protein/UniProt/A0A218WVR9</t>
  </si>
  <si>
    <t xml:space="preserve">&gt;A0A218WVR9.1</t>
  </si>
  <si>
    <t xml:space="preserve">A0A218WVR9</t>
  </si>
  <si>
    <t xml:space="preserve">EMBL:OWM76894.1 </t>
  </si>
  <si>
    <t xml:space="preserve">MRAPMRVHIRVWTVTGHDHWSGSLVTVNGHRARSWVTGNGHQSLGLAAGHWEWSSSLGAIPGQWARSRGTGQGTGHGHRSLGTVPIHFALSRVSGHGHGARYRHRARSPVTGHWAQSRGTGHDQRSLGTVTGNWARSPTRALGTLMGLGTRHGSGNGHRARERARAPGTGHVQGARSLASVTGHDHWSGSPITVTGHDHPIQSQGTGGGTGHGHRRSAQATVTGPITSSGNGAWSLGTVPGAVLSTITGHDLW</t>
  </si>
  <si>
    <t xml:space="preserve">cluster544</t>
  </si>
  <si>
    <t xml:space="preserve">https://www.ebi.ac.uk/interpro/protein/UniProt/A0A218XJW6</t>
  </si>
  <si>
    <t xml:space="preserve">&gt;A0A218XJW6.1</t>
  </si>
  <si>
    <t xml:space="preserve">A0A218XJW6</t>
  </si>
  <si>
    <t xml:space="preserve">EMBL:OWM84622.1 </t>
  </si>
  <si>
    <t xml:space="preserve">MIAGGGAGHSQGAGSLARVAITGHGHGARSPVSVTGGHGRGVRSPGTVAGCDRRARSPSAIPGWGHRARSPVSLITVTGHDHRALVAVLGTVTGQGHWSRSLARVTGHDHWLRSRRTITGTGRGAGHGHGARSLVTGTVTGHDHWSRARSRGTITGHGHGHGARSLVTGTVTGHDHWSRARSRGTITGHGHGHGARSLVTGTVTGHDHWSRARSRGTITGHGHGHGARSLVTGTVTGHDHWSRARSRGTITGHGHGARSPVTVTGHDRRARSPGMTTGHGHGARPPGTVTGHDHWSRSRGTITGHGHWSRSPGTVTGHDHRARSRGTITGHGHGARSPVTVTGHDRRARSPGMTTGHGHGARSLVTVTGHDHRSRSLVTIAGHGHRA</t>
  </si>
  <si>
    <t xml:space="preserve">HDHRALVAVLGTVTGQGHWSRSLARVTGHDHWLRSRRTITGTGRGAGHGHGARSLVTGTVTGHDHWSRARSRGTI</t>
  </si>
  <si>
    <t xml:space="preserve">cluster487</t>
  </si>
  <si>
    <t xml:space="preserve">https://www.ebi.ac.uk/interpro/protein/UniProt/A0A224YVT8</t>
  </si>
  <si>
    <t xml:space="preserve">&gt;A0A224YVT8.1</t>
  </si>
  <si>
    <t xml:space="preserve">A0A224YVT8</t>
  </si>
  <si>
    <t xml:space="preserve">9ACAR</t>
  </si>
  <si>
    <t xml:space="preserve">EMBL:MAA19849.1 (Fragment)</t>
  </si>
  <si>
    <t xml:space="preserve">MSREVELERPARVEQQRERVLQKPAAPSTGPQAGDGEVVLEKEEQCVCQICTCGKHRCRSASIGSFANDAQETLQQRARTSCEKEAGRRQWEVSPDRVRQISKSYRSIERQDEASETTTVSEQRMSRQERASQSKVFHSDAIATGERALGHEGRARTGGGVVNGLSCEQAITSEDAAAEHLVQSSEFATHEAGEIAKLETRHCHHTHHHHDHHHHHVHSSSGRADGGGQTQGRVSSLYRPKTSLRLEGPVEYTTTSSDYFSTIDQNLVARAERYRLERQDVAAASATAAADATGAADAAATIDAADAATTAATAGTTTGTAAVAAAAAATTAATATYGARHYPLTRPQTSLRTGGKTHYSTTTAEDFKVREQTEKVTRRLRPRKFDDPSYDSMHAEVETDVKKRRTEMEAEDRASLDGVQEEVERKAMEEVVHDHQYREDRERAAAQGVFHDHQFRKEEATSTEALEQSYLEAGHDHRARSTYEEARDVYEVSHLHKPGRSRPVDQSLKTANMEAYYHPEMSVPFYPKDNLAVSSGEMDLRTTNDIEFCKKKMDRVRPVKPKSLAKLFGSNGSSSEGDPQAMASRRRKEQSVERSSRLDHKDAMEQLHAAGLSSTHEDSKMHLGANNVLIKRKSKGQRKAHFEDDSVKWEGAGSYSTTTKDSYKKPESTHARVALCRRPQSHDVFHRFTQTGDELRRIKGKKKDADEITMFGRKDSAELIAEIQGLLGASGARRTEKKAVKQDVSARKKVGVESTSKKERAVQAVYEDSRQGSRQAVHERPRGQDKVRGVKKDGHQKAPFAEQEPTLAIGKSTAVLKRRSAETSLEQRRSEMRVSEVSAGQQEYLESAATAKKFEAVHQRRAKAEDDIHRSEGVIVEGNEAQGYFDQGALSPEAQLLAQQSAETPVASRRKASRVCPHVSSANRERLRFSTTTAESFKDVSEKTQPAKPFYPKPNLAPEGSMSFETVHHGEFTPRTVVEVPTPVRPVSTLKLSDDRSYVVRNEDKIGYSKAAPSVGGTRYSIRKPQSTLVLGQDSVDYKTTSQLEYKAHESRELEDIYKKAVKVRRDRQRTYTRGQHAAAAVSTVGGALQQRGRTSSGIEEVTTTSREAFKPVTVERPQPYRPQSCLKVRSADDSYAEISTTMRDTFRRVTPTARVKPIKREASLKKLGDDTDYTPRKTTTREAYGEVKISPKPVPYRPTDNLKVTGGMTFSTTTQESYASRSSLQRNATEFVERAKPIKRDAVAKDIIFPVDSSGALLQGGADYCSICKAEESAGVLRSLENTSSYARISKAPRERPQTHQKVGGGAFEHTTTSMAEYQDPRTQSWKQRSM</t>
  </si>
  <si>
    <t xml:space="preserve">HDHQYREDRERAAAQGVFHDHQFRKEEATSTEALEQSYLEAGHDHRARSTYEEARDVYEVSHLHKPGRSR</t>
  </si>
  <si>
    <t xml:space="preserve">https://www.ebi.ac.uk/interpro/protein/UniProt/A0A228K4N2</t>
  </si>
  <si>
    <t xml:space="preserve">&gt;A0A228K4N2.1</t>
  </si>
  <si>
    <t xml:space="preserve">A0A228K4N2</t>
  </si>
  <si>
    <t xml:space="preserve">EMBL:OXI61921.1 </t>
  </si>
  <si>
    <t xml:space="preserve">https://www.ebi.ac.uk/interpro/protein/UniProt/A0A232F544</t>
  </si>
  <si>
    <t xml:space="preserve">&gt;A0A232F544.1</t>
  </si>
  <si>
    <t xml:space="preserve">A0A232F544</t>
  </si>
  <si>
    <t xml:space="preserve">9HYME</t>
  </si>
  <si>
    <t xml:space="preserve">EMBL:OXU25599.1 </t>
  </si>
  <si>
    <t xml:space="preserve">MQQEAGIPTTAGSQEVRTLLSRHKASLLQELESTNLLGVLLKRGVITEVDRQALASSGNNDTDVDLFIDLIQAKGFDAFREFCFALESECPHVLTDLLVDQHALTEEQEQKRDNGQQEQDAAAQRSSNANPTAAGPAELQPRREVCPSPVLAQFGYFIALDRLPSLPCFWSENGERQQSPVSASPPPPPPQPPPDSPVPTKESFFQQNEISAEPPILEVLDEPVDEAVGGGCGSGSGTDRGWEVHQVTVTRVPGYGFGIAVSGGRDNPHFTNGDPAIAISDVLKAGPAEGKLQVNDRIISANGVSLEGADYGAAVRVLRDSGSTVLLVVKRRAGPMSANCTINGQTGLNQSSRSPVTLQPPTPSTQSIRLSLSRPSKKEDFGIVLGCKLYVREVTREGTGARAGDLVTRIAGVQAENMSLKEARKLMDSSKERLSLVVSRETTTDPNQPAGSFQQQQLQQQQQQQQVDGTKAQQQLAGGADYSGQGYSSQNLYVPPPTRLPSSSSEDKSNLAPRGRSRGPLMDVSLSQLDLPATPTQAHKEPPRPPPPRPEDYYSSRRQMYEDDPLIQRTKQPMPDPRFITFQKEGSVGVRLTGGNETGVFVTAVQPGSPASLQGLQPGDKILKVNDMDMKGVTREEAVLFLLSLQEQIDLIVQHRRQEYEQIVASGKGDSFHIKTHFHYEQPDKGEMSFRSGDVFHVVDTLHNGVVGAWQVYRIGRNNQEVQKGIIPNKARAEELATAQFNATKKEMSASESRGSFFRRRRGSHRRSKSLGRDHWDDVVFSDSVSKFPAYERVVLRHPGFIRPVVLFGPVADLAREKLLKDFPDKFTSPQTESQIEEGGKSTKSSGIIRLSAIREVMDRGKHALLDITPNAVDRLNYAQFYPIVIFLKAESKQMIKEMRVGVPKSAHKSSKKLLEQCQKLDKIWGHVFSAVITLNSPESWYRKLRELIDWQQQGPLWMSQTKPIEMVSDLYFPPVPPSRVQTPLALHSASIFYEYNNNINEIPPVRPPSPSRAVPILPHTFPSYHDQSSNPEEALSDDFLFPMTSRLSYASSPESDLELSPAPPLPGALGVPSRLKSSSDPSIATQDDAVAPPPYTTSYQLSQLQQAAFESAHRRRTQQQQQQQQQQQQQQQQQQQPPMQQPTLQQMQSPPDLPPRLDRNSKPTNMPMRTQSQGRSAQERLINKTDSVLDMANYINATSHRANATSSLERTQAKAGSYDSMSSYDSYNTNGNVAYPGSGLNTSTGRLGPNVPDDLKSSTIGVSSRPHDPYRFTRSTAIPVQETQTRTDYAKYSRTGDYKPVPPSQSKTGTYKPVPPPKPKNYRPPQQPIIQDENNGGNMYQHAKSYSMGTSHMHNGYADSQAENGVNMQRNSGQYYYNISPAANRNMQNDAYSVNSNHTHQHHASPASHSHSVSHSHPLSSPSMMSHSHSNSSGQIGIAHSHNRNNNNNVSMNGHSHSNSHSGISLQNSPSANNTHNRESSALDLAGSREQRGSAFELYRKPLHHHNIRTMGMGMARGAFGSKGGVLEGPGGVTLIIPPGALPPNSHQEIYFSVTDPNGVELHNNTRGHRSSISPPMHNGESMLSPLVECGPKGLEFQNPVELRIPHKATPAHRLALKATDTENNSNADWLNVKLPDPTSDHVILEYSRAGARRASFIKLPPEIIYFDAKEFNLP</t>
  </si>
  <si>
    <t xml:space="preserve">HTHQHHASPASHSHSVSHSHPLSSPSMMSHSHSNSSGQIGIAHSHNRNNNNNVSMNGHSHSNSHSGISLQ</t>
  </si>
  <si>
    <t xml:space="preserve">cluster570</t>
  </si>
  <si>
    <t xml:space="preserve">https://www.ebi.ac.uk/interpro/protein/UniProt/A0A238UD85</t>
  </si>
  <si>
    <t xml:space="preserve">&gt;A0A238UD85.1</t>
  </si>
  <si>
    <t xml:space="preserve">A0A238UD85</t>
  </si>
  <si>
    <t xml:space="preserve">EMBL:SNR16548.1 </t>
  </si>
  <si>
    <t xml:space="preserve">MNRLDLFDGGFPLATETLDFLQGQSQMAATLTALGGSDTYILSGVTTQGSNVTNGMIVYKGEILPFTGGPIQSNVTIIEDKEQVTYQTDQDGDGLGDEKSAYVRRRAEFGTSGVETFNFSELKPFIQGVVNQMFTTFFKDVRLPYVGAIEDIPEGWELCEILSGHFPVIYDPSNSDYNVIGKTGGDNTRTLTQAQIPPHDHTGSTSTNGNHGHTGGTSTAGNHTHSGGTSSAGNHRHTGSTSTNGHHTHGIPNDYNLTPNRPDTSVREWGGHTGGIDQYVNTLGAGSHNHSFTSNYAGTHSHSISVNPAGNHTHSITTNVTGNHSHTFKTQKTGSGQAFDNRPKYKVIALIKYVGLDPIS</t>
  </si>
  <si>
    <t xml:space="preserve">HDHTGSTSTNGNHGHTGGTSTAGNHTHSGGTSSAGNHRHTGSTSTNGHHTHGIPNDYNLTPNRPDTSVREWGGHTG</t>
  </si>
  <si>
    <t xml:space="preserve">cluster712</t>
  </si>
  <si>
    <t xml:space="preserve">https://www.ebi.ac.uk/interpro/protein/UniProt/A0A239F1J5</t>
  </si>
  <si>
    <t xml:space="preserve">&gt;A0A239F1J5.1</t>
  </si>
  <si>
    <t xml:space="preserve">A0A239F1J5</t>
  </si>
  <si>
    <t xml:space="preserve">Chaperone of endosialidase </t>
  </si>
  <si>
    <t xml:space="preserve">EMBL:SNS50581.1 </t>
  </si>
  <si>
    <t xml:space="preserve">MAITSYPFDAQAVTETQFSQMFREFQDSGVVASYEASGFLVSAGTGMVVNVQPGLAFLRGHFVNSTAIEPVTIPAANTSVRVDRLVLRLDPSLNSIVLAVKQGTAGSTTPPALTQTDTGIYEMTLAEIKVNASVTSITSGDITSTRIIVGTRVGSWATITRPASPRKGQLGFNNSTTTWEFWSGSAWVSLVSSVDWASLTGKPATFTPSTHSHLWADISDRPSSLPPSAHTHDWAQVTGKPTTFVPSAHGHAWTDLTGVPATFAPATHSHSWTSITSKPSTFTPSSHSHSSYLESGDTISWANGSKRVHQDSVSGSGTYYAVWVQGDGTFARNTSSRRFKQNIRDIDIDPEAVLSLRPRVYDRRPKEEGSDDYLRDEFGLIAEEVAETLPEIVTYDEEGRIDALRYDLLGVALLSVVQDQADRIERLEAQLRELAR</t>
  </si>
  <si>
    <t xml:space="preserve">HSHLWADISDRPSSLPPSAHTHDWAQVTGKPTTFVPSAHGHAWTDLTGVPATFAPATHSHSWTSIT</t>
  </si>
  <si>
    <t xml:space="preserve">cluster442</t>
  </si>
  <si>
    <t xml:space="preserve">https://www.ebi.ac.uk/interpro/protein/UniProt/A0A240E9R5</t>
  </si>
  <si>
    <t xml:space="preserve">&gt;A0A240E9R5.1</t>
  </si>
  <si>
    <t xml:space="preserve">A0A240E9R5</t>
  </si>
  <si>
    <t xml:space="preserve">Copper-resistance protein, CopA family </t>
  </si>
  <si>
    <t xml:space="preserve">EMBL:SNX45467.1 </t>
  </si>
  <si>
    <t xml:space="preserve">MQIKFLSMLLAIYCLCMAQWSWSAVREYHLTIAEQSIHITGQATNKITVNGQFPAPTLFFEEGDDAVIVVHNQLKNQDSSIHWHGLLLPGLMDGVPGFNQFQGIKPQGEFTYRFKIRQNGTYWYHAHSKGQEQDGLYGAFIVYPKGKIPLSHDEHSEQDQIVMLSDFHLSSGESIMNNLKKSAEYYQNQRETLFDVLRQVKQKGLANTWQDRKMWSQMRMLKTDLSDVTGYTFLVNGKTPTQNWTSKFNAGEKIRLRFINASAMSFFDVRIPGLKMTVVSADGQAVQPVTVDEFRIGTAETYDVIVAPQDLQYQIQAESIDRSGFALANLLQNNSTAKTLAMPQHRPRALLSMQDMPMPNMQHDAEDHSQHFTDVEKQTGDQQTVESSENMNHMHAQMPQNSEHRHDMSNMGMMHDHMSSMSEPSSPHTHDLNQNIQQTPNHTHAVEAEMGTVQQQLTVEGWANASTPQGHKALQYADLKALHPQTDTRAPEREIVIHLSGSMERYIWTMNGDKFNQAKPIQVKYGERIRLKFINDSMMAHPMHLHGMFVQLENGQAAQDLPNKHTLIVPPNQTVTALLTADELGEWAIHCHLLYHMTAGMMNKLIVANVAATEIEPAAHSDMNQGDHHAHH</t>
  </si>
  <si>
    <t xml:space="preserve">HDHMSSMSEPSSPHTHDLNQNIQQTPNHTHAVEAEMGTVQQQLTVEGWANASTPQ</t>
  </si>
  <si>
    <t xml:space="preserve">https://www.ebi.ac.uk/interpro/protein/UniProt/A0A246KV99</t>
  </si>
  <si>
    <t xml:space="preserve">&gt;A0A246KV99.1</t>
  </si>
  <si>
    <t xml:space="preserve">A0A246KV99</t>
  </si>
  <si>
    <t xml:space="preserve">cluster308</t>
  </si>
  <si>
    <t xml:space="preserve">https://www.ebi.ac.uk/interpro/protein/UniProt/A0A248SIZ6</t>
  </si>
  <si>
    <t xml:space="preserve">&gt;A0A248SIZ6.1</t>
  </si>
  <si>
    <t xml:space="preserve">A0A248SIZ6</t>
  </si>
  <si>
    <t xml:space="preserve">INTEIN_C_TER domain-containing protein </t>
  </si>
  <si>
    <t xml:space="preserve">PROSITE:PS50818 </t>
  </si>
  <si>
    <t xml:space="preserve">MAQNYETTELHQLDQVYTIDNNTLLLVSKDGTEYKFTYEDLFRRIEQHLNEDTFTIHSNAKYFDGIPVKSDGTEQNTVMMYREDINSYVPKLVAPTHIDWSDSITGEGWLRINSLNELESDQIKVSDIHPSSNYSDYENRFLILRVSDNGEFIYEYDLDVSDFITQPQDNVDDLNNLVGDQYKVGNITKNRPNNDDGYLLNLKSDDYDSQSQLFLSTDSNKIRYRYHDTNEFKDWVTIYNNSENPLSDSIQNTSSNHIATSKAVNTLKTNLDNFKNLLTPNYLLNEIIKVDGINSKLNADKLDDLEGSEYATMFETTNISKLPENSIRFNHNSNIFEKKYNGEWNNLNIDGSNITTAKVDSKGTVKFSNEQQSINGDDSVATTPESVYTIIQKYGLSVNSDPGEEITDADIAFTTGIYRLPSQSSGNPYTNSCSLIVYRPGVNNWVHQIAYRGDSKKSSIRSYNGFSWSDWSEYINTDITGTVGLKLIKSETKEQARLNIGLDVGQTGFDLIESETPNDGRNALKISEDDNVEFNNVTINGNDVFHKGIMTITDTRTSTTDGDVLSAKGMHDHINSADHDSRYYTQDEVDKLIAEATGTPTGGIIMWSGLINNIPAGWALCVTGDTFVTLEDGSKKEIKEIVENKEKVNVLSYNEYNGLIESKPIIDWFCNDVEDNSVWRELIVESVIDEISINLTNNHPIWVHNKGWVEAKDLVEDDTIINYNINNSNGMFYKLKVKSNKLINDVDQSQMNLSKFKKRYDIKVKDNRSFIANDIIVHNCDGSNGTPDLTDRFIVGAGGNYSENDTGGSKDAVVVEHTHDGSTTEGGSHSHTGSTDSKGDHTHGYRDGYFIESYKGGDDGNEFRPGDNYPGPPHKDTDNNFIWYKNRVTNSAGNHNHSLNVDNGGAHSHNLNTNSTGENGTDKNLPPYYALAFIMKL</t>
  </si>
  <si>
    <t xml:space="preserve">HTHDGSTTEGGSHSHTGSTDSKGDHTHGYRDGYFIESYKGGDDGNEFRPGDN</t>
  </si>
  <si>
    <t xml:space="preserve">cluster727</t>
  </si>
  <si>
    <t xml:space="preserve">https://www.ebi.ac.uk/interpro/protein/UniProt/A0A250WXD6</t>
  </si>
  <si>
    <t xml:space="preserve">&gt;A0A250WXD6.1</t>
  </si>
  <si>
    <t xml:space="preserve">A0A250WXD6</t>
  </si>
  <si>
    <t xml:space="preserve">9CHLO</t>
  </si>
  <si>
    <t xml:space="preserve">Guanylate cyclase domain-containing protein </t>
  </si>
  <si>
    <t xml:space="preserve">PROSITE:PS50125 </t>
  </si>
  <si>
    <t xml:space="preserve">MLSQSHTKHLRKLMGQACCAGYERENVSKQGNVANVAIDNTTNSPEVPWKVVFTCVRSLDFISSLSKEQLISLIPQLVLVKKDYVPLDESGVLSTLSAEYLDRSDAPKSKPLFISTTSAFNSNPWTGECQEPDQSVVLQVMDTDSAESSKLSAGPVAPAVPRLLSSAKDLRSIFSSKQDARHAVHLMARGLNLGKEVVITGGSAGSITLSPGLAKETESMTSLAILFYFHNKAPESKNHATNGSRNPFPPLPHVTVTSGDGIRQLDVAETAVQHAPFLGDRLISSIGLQGDTPVSSGTSAHGPSTPITTSSNLQPCSSANAKAVVAAKTATTATTATTGSTLLENEKRQSWTGEALGHPHQAALLRSLSVLSRVPLIVTVIDLECGPVFQNSLSAEYWGVLLHRSPQTSVDISAAATQPVGLNGLPIGKVAMQFLMNLLLGQSQLVEELLGAVIEGVSWKRVIQVPGAGHVPASMLADEESEEEEEKQTGCFSYRDHQSHQLGPAAGPPSAMLTASQARRASFAFWSMTTAPDPDQPTAGLTRIIHHGPPASPPSQLPQVLPATHDIGATLPHQTTTMAVEDGRSVDIPLTALLTDQSLLEDWSSSNTTGRPSRGADPVDRSSSNTTGRPSRGADPVDRSSSNTTGRPSRGADPVDTFETQLFSSSHAMTADGAPFIVGMNRNGGTDSQLMYLMGSEHSSSAGAAEDDLVAALSSSRPSSNKFQSEAAVPAHVDRLPDSNLSSRTDNIGGATVLVATGHPRQEFLSTSASSLIHPAAGAADYADTVEASGTSESSTKYIVSTPKMASRGLSEAAVEDLPSKVRKQNLMLLATVDHSSPVNPLSRGLSRDHHLKIINKAPDHCGDSGGRPELPTSPRALKRHRSMAQLLGVGNSHQHHNFIMSAGVNRMQSGSFQSNRHHYGGSTELPLSGVSLPNMNIPNLQQGQAGAHYGSCEGCKGLSRFLEPSRTMTTSTNRRSPLKVASSDQFDSLFLDSGPVRPSTKIKILLAAQQTAAPSYITNLSSSHTVSRVDSELAVRMLNGSSDSPADVAAVTTAAAASGSTKGSHTYTSTLGNDTTCFQHNQHDVHQHQHHQHGFSNHMSPSHSPVGSLSPSGSFFLQPQVSSSSGAGEDIFSPLSSYSQLAIIRQVAAAADSGGGQSRNYDHIASTFPDSGGGQSRNHDHMASDYPDSSGGQSRNHDHMASTFPDYPDSSGGQSRNHDHMASAFPDSGGGQSRNHDHMASAFPDSGGGQSRNHDHMASVFPGSSGHQNSPTNTFHTCASNTFVNPYIPVLSPRHHSTSSVAGRTGSGRFIIRSSGGSSGAAAAAAQLNHQDTTKLISSATATSSLGSSSRMPSATEKAAHPGSTDVRAGDPALSSQASNSFGVGPLNECNATVLAHLSTSASVVPNNSISLLPTTLSTAATSSTAGTAAASHVIRPLPASMRKSSLDMVGVSKWCSSNMDSVSSGVVVEMKAARVVGCVSSAQELREGSSSRAANTQQQGHAAAAAGAAVSGVNDGLPLPSSIQAGDQQDSPPLHNSQSIINVVHPIFDGNAVLSKSGTAPAVLMTVSAPVVADPCVGQALPPEVEDVVQDRMCLQQGPEEDAPEATAAAAGLIGSGSFLPEAPYNNMTWQEVEVLPFPDPVTGRQMLLLLQSDVTSRVEMELRMTALNETQINMLDQMFPRHVLEYIVSGDPAERSAVASLATSHQGVSIMFMDIVGFTTMSKEVLPEQVMGYLNSLFTLFDELIDQFEVYKVETAGDCYIVAGSLMKMDEGGFLCVDNDPDVQKGAEKVMAFAKALLRCSKTVVMPHNNQPTCVRVGIHTGPVVSGLIGTKLPKFSIFGDTVNTASRMESTCKPGCIQVSEAAQKLLPGHTFEATGGLEVKGKGTMATYLWIPEDHPDEQYANVQEQAQEATALIHHISKSMSATMQPATSSDAAAGNDDHNPIAAASEGSTPTPVVKTFSLPSRGGSSETQVTRRTQSNIKSSQDRAGKDYICRTTGDWVDTLLHSNASTHNSFLQQAPRKLELASSTWKGSWERGLVGRRADRPASSPDPPSSRSDAGYISRSDAGHISRSDAGHISRSDAGYPLSGFSSDCSQLARKGGSMLVDVGRTIMSQTRAVGLDTGVEDEVQIRHKSGSMLLHSSRSHERSSSSDMIEAPGGPNLAPGRSTSSPAGVSLLLQHVKMQLDRSSVSN</t>
  </si>
  <si>
    <t xml:space="preserve">HDHMASDYPDSSGGQSRNHDHMASTFPDYPDSSGGQSRNHDHMASAFPDSGGGQSRNHDHMASAFPD</t>
  </si>
  <si>
    <t xml:space="preserve">cluster628</t>
  </si>
  <si>
    <t xml:space="preserve">https://www.ebi.ac.uk/interpro/protein/UniProt/A0A250X6A8</t>
  </si>
  <si>
    <t xml:space="preserve">&gt;A0A250X6A8.1</t>
  </si>
  <si>
    <t xml:space="preserve">A0A250X6A8</t>
  </si>
  <si>
    <t xml:space="preserve">PROSITE:PS50011 </t>
  </si>
  <si>
    <t xml:space="preserve">MPSLFSASAAENGQSDTSSVRSFPPSISPGDVLNHSRYKIDSLYGESISCEFWKAMDLKNEGRQVMIKVAKDGSLPGFNQACYERDMTLAAQFDFNLAEDADEGGLRGAEAADRSSLRSTASSTSSTAGSQPVVRCLDAFELYGPTKACHSFMTAHGHDVWYAVMTAHGHDVWYAVMTAHGHDVWYAVMTAHGHDVCQRGIMHMDLCPDNILLRAPFQTSFEMETWDLIKLQASNVMRSLFHQQPVEPHFKQVPLGTITESNLHRAKMVLSDFGRAKHIQLLNLPQISDSCGNCELPEFRPPEEILELVKTPSYDTWQLGLMVWWMATGSPLFNPQPKTLEQLLPAENNSPSNSASTAFDKGDLIRQQSSERSSSTSAHPCWEPASDIMNRNPREALRKGMVRGALAYDVNEMHLAAMVAMLGRFSSEMVEASPIKRMYFRKSGRLKMEANVAIQPVSLEEILVNGYKFNEAEATSLASFVKPLLELDPLKRPEPAELLSHPWLVETSKSKDDKSDDASSSKQKQAVAMEDPGIGRRLWWSPLVMLRKHRGQKQQQERDDEDRSLRDDFSNNHQIITLDPSTVKTAVGSVTFSDNVAEARGQNMKVSSVSSVFSESLVSDELVT</t>
  </si>
  <si>
    <t xml:space="preserve">HGHDVWYAVMTAHGHDVWYAVMTAHGHDVWYAVMTAHGHDVCQRGIMHMDLCPDNILLRAPFQT</t>
  </si>
  <si>
    <t xml:space="preserve">cluster220</t>
  </si>
  <si>
    <t xml:space="preserve">https://www.ebi.ac.uk/interpro/protein/UniProt/A0A250X8C9</t>
  </si>
  <si>
    <t xml:space="preserve">&gt;A0A250X8C9.1</t>
  </si>
  <si>
    <t xml:space="preserve">A0A250X8C9</t>
  </si>
  <si>
    <t xml:space="preserve">Peptidase_S8 domain-containing protein </t>
  </si>
  <si>
    <t xml:space="preserve">Pfam:PF00082 </t>
  </si>
  <si>
    <t xml:space="preserve">MMLRYACQRTADIERLGNDLFGEQWDKAEPQVIRRHTPTNEDIIHQDAFIGMHSSGLGSVSNYSDVECKEDKSTKGTSTLAEEHPVIYNMNIESSISIQSTARNGSEHIGGCSIMPGCIPHPRTQGQESRASCCQHESVGGFLNAGLTAGAAPTFSKVQRRRRRHRRAMKNTAEAVDLCGHEQGQAGNGDFIEAQQQFENCLPRELSCGRAYSSLIYGISGVFRLDQIDQLKKCLGEGLVYHEQDLPALQQQVALPQNLQLYNNSTSDEEVNPAVDGVHAEDGGFKFVLPLTTISGAQYMTLLDLAHGHCRAQYMTLLDLAHHGHCRAQYMTLLDLAHGHCRAQYMTLLDLAHGHCRAQYMTLLDLAHGAQYMTLLDLAHHGAPLLGPTLPVNWAKMDQELAAVAPEVERNIAKSEQVSAALWNLDRIDQIKLPLDHQYHYGSPYTSGSGKGVTVYSLDSGVRATHQEFLSWSSPSVSRVTYGYDFVDNQSGNASDCDGHGTFVASTAVGRSVGVAKDAHVIAVRILDCTGSGTVSNTVAGLDWISRHLVHPSVIVMSLGVPEGSWSSTLESAVSSIIKDHGVTVVVAAGNSKSDACSVVPANVPETLTVAASNLENKFISSSYQDVDTMYSWSNTGSCVDLFAPGVEIYGACGGASRCQPLTDSSYTWASGTSMAVPHVAGLAAIYLSRFPSATPKDVSMAIINSASTDMIHSHQLLPGTPNKLLYTLDVQQQLGNSQKTVQASG</t>
  </si>
  <si>
    <t xml:space="preserve">HGHCRAQYMTLLDLAHHGHCRAQYMTLLDLAHGHCRAQYMTLLDLAHGHCRAQYMTLLD</t>
  </si>
  <si>
    <t xml:space="preserve">cluster303</t>
  </si>
  <si>
    <t xml:space="preserve">https://www.ebi.ac.uk/interpro/protein/UniProt/A0A250XDF1</t>
  </si>
  <si>
    <t xml:space="preserve">&gt;A0A250XDF1.1</t>
  </si>
  <si>
    <t xml:space="preserve">A0A250XDF1</t>
  </si>
  <si>
    <t xml:space="preserve">EMBL:GAX80902.1 </t>
  </si>
  <si>
    <t xml:space="preserve">MNPSAAANKSTSAIVTLAKMLILLAIIALCGVLPSMSLAAASSLPATGGTTCADLTMVNLNVNRFYADALCLYCKNKTKVSNENTCKKCVQTATTKTAAYNCSNTPNNNPSATTSPDPAPKASPSPSHPSKSPAAKASPSPRRMSPSIMSPSKSPSPVMMKSPSPVKDGRRLTAANVTSPSPAMSSPKPSPKMMTSPKPGHSHKSSPKMMTSPKPGHSHNKSSPSKIMTSPKPGHSHKSSPKMMTSPKPPVPAPGHSHNKSSPKMMTTSPKPGHSHNKSPPKMMTSPKPGHSHKSSPKMMTSPKPGHSHKSASPKMMTSPKPGHSSSHSHKSSSKML</t>
  </si>
  <si>
    <t xml:space="preserve">HSHKSSPKMMTSPKPGHSHNKSSPSKIMTSPKPGHSHKSSPKMMTSPKPPVPAPGHSHNKSS</t>
  </si>
  <si>
    <t xml:space="preserve">cluster434</t>
  </si>
  <si>
    <t xml:space="preserve">https://www.ebi.ac.uk/interpro/protein/UniProt/A0A250XL50</t>
  </si>
  <si>
    <t xml:space="preserve">&gt;A0A250XL50.1</t>
  </si>
  <si>
    <t xml:space="preserve">A0A250XL50</t>
  </si>
  <si>
    <t xml:space="preserve">Cation_ATPase_C domain-containing protein </t>
  </si>
  <si>
    <t xml:space="preserve">Pfam:PF00689 </t>
  </si>
  <si>
    <t xml:space="preserve">MTHQRADDVESGQQQSLLCRDTSCEFGITRNKLVNIIEAKILDPDDLNSPYLNVDILAVQLVTSTKTGIATAHDDLQAVPPPSTSRQKKITQHGMMRADGQKQYLRHQQACKSLNGLRELEFGVNRLPEPPRVTILDFIREAIQDTTIRVLMAAGALSLGLSAIQQQGTTIHVNAGTNLLGQNTAIVIEKALQSIDATTLSAPTAAETSSACMPAAASSSNSSMVLAAAVAEVSRGMSNNSSPSQEWIEGIAILATVAVVVGVSSATNYQKEVKFRELNSVKEDVQCRVVRDGVDTKLSMYELLVGDLLVIETGDMIPADCVVCDGRFKVDESHMTGESDDITKVRSSVLLSGSKVLEGYGHALVVAVGMSSQQGKISCSLLATPGRLDSDTLQEGDHRGGDDDESRVYEPFWVRSDGGDSTDDEDRRISRSHEDSPTTSADGSRPRDYKQAAGSTSVKSSNRVKAGGDMLGKTTILTQKLDELASQIGAAGMLAAISVLAINWTSYTMQELSHHASNLADVEHVQHYLHSLILSVTILVVAVPEGLPLAVTLALAFSVQRMLADNNLVRHLDACETMACATTICTDKTGTLTCNDMTVVKLSTGGGMSYKVAHAAHQDLVEIMNYAAAHISPGGGAWAASEDSNVNMKGPTLGLSIKTNCSHPQDSDINEMDEAATGLSSSTAGFRSTSIVDPACTSTINDVHVIEGDDNDSDHSNQSIRHNNAPPEETACNDKVATTAAGYHDMQKAAGLPQFMKDLIISNINLNSTATSILRTDVGQLGLHATTHTSQPQPQHTGNGHSDQHRHLVHERSGNRTECAMLEFAQHLLGREAAQKLDLVAERSQALMVFPFTSERKRMSTLVAIRTPAAAEVVGGNFTGDTAVATTASTARDVTAVADAEIQLPQQVLIHEGGSSSRGAPDYHPQQEAGGDIDVPACSGGHCCELISCRKAPSSYRLYVKGAPEYVLKLCNWQLNACGICLPLRDVDREGLLRRLAAGDHNHEHDAESFLGSTWQGLRTLVLAYRDVTYQELIAQPQLVSQLALPSAGVQDISADEPSIHYDPGYSDETMMGPQRLEQDLVFVAAVGIQDPLRADVPAAIAKCQRAGITVRILTGDNTLTAASIAKECGILSASTNIQDSIKESTSLYVCLNSEELKDQRDEKEENEASDMAPTSSTETSSPSSAVDNRLLDDQFDNESDDHVGSDDDHDQSSHQRTTSTAVAEGHRHHQRTTSTAVAEGHSHQRTTSTAVAEGHSHQRTTSTAVAEGHRHHQRTTSTAVAEGHSHQRTTSTAVAEGHSHQRTTSTAVAEGHSHQRTTSTAVAEGHSHQRTTSTAVAEGHSHQRTTSTAVAEGHSHQRPHSAALHNMLEELCPSSELIMEASHFKQLVGLTSKIPVIGSHQQQTGAINNPPLQTANYSVDKQDFSILWPRLRVLGRCLPQDKLLIVSLLRQLREAQSTHELGEQVGAGSPINRSSRQGTPICTEEVIAMTGDGTNDAPALRAADVGFAMNSGTSIAKDASDILLMDDSFTSVVSTVKWGRNVFASITKFLQFQLTANVVAVTIACVGALTLQDSPLSSVQMLWVNLIMDSLASLALATEAPTDSLLDLKPFRFDQPLVNPTVAKHVAGQAAFQLLVLLSLLTPEVQSAVRVDPEAANTLVFNTFVLMQLFNQINCRKVLDEKDVLVGITEHPLFLAVLASECLFQVLIVQLGGSAFQTLPLPLEHWLMSIGLGATTLLLRAALSLAPSLSLSRK</t>
  </si>
  <si>
    <t xml:space="preserve">HSHQRTTSTAVAEGHSHQRTTSTAVAEGHSHQRTTSTAVAEGHSHQRTTSTAVAEGHSHQRTTSTAVAEGHSHQRPHSAALHNM</t>
  </si>
  <si>
    <t xml:space="preserve">cluster287</t>
  </si>
  <si>
    <t xml:space="preserve">https://www.ebi.ac.uk/interpro/protein/UniProt/A0A250XTT6</t>
  </si>
  <si>
    <t xml:space="preserve">&gt;A0A250XTT6.1</t>
  </si>
  <si>
    <t xml:space="preserve">A0A250XTT6</t>
  </si>
  <si>
    <t xml:space="preserve">EMBL:GAX86485.1 </t>
  </si>
  <si>
    <t xml:space="preserve">MLLPQLFEYQTENCNKMNPSAAANKSTSAIVTLAKMLILLAMIALCGVLPSMSLAAASSPPATGTTCADLTMVNLNVNRFYADALCLYCKNKTKVSNENTCKKCVQTATTKTAAYNCSNTPNNNPSATTSPDPAPKASPSHSHPSKSPAAKASPSPRRMSPSIMSPSKSPSPVIMMKSPSPVKDGRRLSAANVTSPSPAMSSPKPSPKMMTSPKPGHSHKSSPKMMTSPKPGHSHQSSPKMMTSPKPPGHSHNKSSPKMMTSPKPGHSHNKSSPKMMTSPKPGHSHKSSPKMMTSPKPGRHSHKSASPKMMTSPKPGHSSSHSHKSSSKML</t>
  </si>
  <si>
    <t xml:space="preserve">HSHKSSPKMMTSPKPGHSHQSSPKMMTSPKPPGHSHNKSSPKMMTSPKPGHSHNKSSPKMM</t>
  </si>
  <si>
    <t xml:space="preserve">cluster333</t>
  </si>
  <si>
    <t xml:space="preserve">https://www.ebi.ac.uk/interpro/protein/UniProt/A0A256WMF1</t>
  </si>
  <si>
    <t xml:space="preserve">&gt;A0A256WMF1.1</t>
  </si>
  <si>
    <t xml:space="preserve">A0A256WMF1</t>
  </si>
  <si>
    <t xml:space="preserve">EMBL:OYT17043.1 (Fragment)</t>
  </si>
  <si>
    <t xml:space="preserve">MALGLLVFVLFYFQINISYKHSHILADGSKIEHSHPYNTQNDKNHSHSKKEMNFLSFFSKIDSKQSSFCFLELP</t>
  </si>
  <si>
    <t xml:space="preserve">HSHILADGSKIEHSHPYNTQNDKNHSHSKKEMNFLSFFSKIDSKQSSFCFLE</t>
  </si>
  <si>
    <t xml:space="preserve">cluster561</t>
  </si>
  <si>
    <t xml:space="preserve">https://www.ebi.ac.uk/interpro/protein/UniProt/A0A285M2J9</t>
  </si>
  <si>
    <t xml:space="preserve">&gt;A0A285M2J9.1</t>
  </si>
  <si>
    <t xml:space="preserve">A0A285M2J9</t>
  </si>
  <si>
    <t xml:space="preserve">Phage tail-collar fibre protein </t>
  </si>
  <si>
    <t xml:space="preserve">EMBL:SNY91399.1 </t>
  </si>
  <si>
    <t xml:space="preserve">MTTYSTRLTNAGAIALNEAITGDTAIALDVLAVGDANGADYVPDGSEAALINEQYRLPLASIIPHPVNADWLVLEAILPPDVGGWWIREVGIYDDNGDLFAIANFPPTYKAVAVDGATSSLTIQIVLQVSDSNALTLSVDAQEGYATQSFVEAGLSGKADNDHTHDDRYYTETEIDTKLIAKAPASHSHDNLYYTEAEIDAKLAGKAATSHTHDGRYYTETEMDSKLAGKAAASHTHPVGQISGINGNFDLANGLFGGKSPSELTGIFAWVSFNGASGAVLGSSGVSSVTKNGTGDFTVNFSAAAASTGYAVVALAGRTGTDGNINAALWPGSSKSMWGVRLSIQVSSNAVRENTAIVDVLIIGG</t>
  </si>
  <si>
    <t xml:space="preserve">HTHDDRYYTETEIDTKLIAKAPASHSHDNLYYTEAEIDAKLAGKAATSHTHDGRYYTETEMDSKLAGKAAASHTHP</t>
  </si>
  <si>
    <t xml:space="preserve">cluster610</t>
  </si>
  <si>
    <t xml:space="preserve">https://www.ebi.ac.uk/interpro/protein/UniProt/A0A291LGY1</t>
  </si>
  <si>
    <t xml:space="preserve">&gt;A0A291LGY1.1</t>
  </si>
  <si>
    <t xml:space="preserve">A0A291LGY1</t>
  </si>
  <si>
    <t xml:space="preserve">EMBL:ATI18646.1 </t>
  </si>
  <si>
    <t xml:space="preserve">MAITSYPFDAQSITETDYSRLFREFQSTGVADGVGGTSLYTYADGTGMTVKVNSGFAIVRGHALYSTATETVTIPAANTSSRVDRVVLRLDPAANSITIAVKQGTAGSATPPALTQTDTGTYEFPLAKVTVGANVTSISAASVQGERKFLGNTVGGWTTDTRPDSPRIGRLGFNQSTSTWEFWNGTAWTSLVAAVDWNSLSNKPSTFTPATHSHAYADITSKPTTFPPSTHSHDWDDVTGKPTTFAPSTHSHTWSSVTSKPTTFPPSSHSHSQYLESGDTISWANGSKKPYSNTATDGTWYAVWVEGSGTFCRNTSARKFKENIQDFEIDPDTVLKMRPVIYDRKDQVDEETGELRPGRKGEVGLIADEAHDLGLNWIVQYLDGEIDALRYDLLGVALLPVVQRQAKQIEDLEARLARLEAKLS</t>
  </si>
  <si>
    <t xml:space="preserve">HSHAYADITSKPTTFPPSTHSHDWDDVTGKPTTFAPSTHSHTWSSVTSKPTTFPPSSHSHSQYLES</t>
  </si>
  <si>
    <t xml:space="preserve">https://www.ebi.ac.uk/interpro/protein/UniProt/A0A291LHF6</t>
  </si>
  <si>
    <t xml:space="preserve">&gt;A0A291LHF6.1</t>
  </si>
  <si>
    <t xml:space="preserve">A0A291LHF6</t>
  </si>
  <si>
    <t xml:space="preserve">EMBL:ATI18808.1 </t>
  </si>
  <si>
    <t xml:space="preserve">MAITSYPFDAQSITETDYSRLFREFKETGVADGVGGTAFYTYGDGSGMNVKVSSGFAIVRGHAVYSTATETLTIAASNTSSRVDRVVLRLDPAANSITLAVKTGTAGSSTPPALTQTDTGTYELGLATVTVGANVTSISAASVQGERQFLGNSVGGWTTSTRPSSPRVGRLGFNQSTNTWEFWNGTAWANLTQAVDWSTLTNKPSSFTPSSHTHLWADIADKPTTFAPSSHSHSWDSITSKPSTFAPSSHSHSWSSITSKPSTFTPSSHSHSSYLESGDTISWANGTKRVHNDSVSGSGTYYAVWVQGDGTFARNTSSIKFKENIRDFEINPDAFAKLRPVIYDRKPIEGKGEPRKDEVGLIAEEVEEQFPWLINYLDGEVDGLRYDLLGIALVPVVQRQAKQIEDLEARLARLEAKLS</t>
  </si>
  <si>
    <t xml:space="preserve">HTHLWADIADKPTTFAPSSHSHSWDSITSKPSTFAPSSHSHSWSSITSKPSTFTPSSHSHSSYLES</t>
  </si>
  <si>
    <t xml:space="preserve">https://www.ebi.ac.uk/interpro/protein/UniProt/A0A291LHN6</t>
  </si>
  <si>
    <t xml:space="preserve">&gt;A0A291LHN6.1</t>
  </si>
  <si>
    <t xml:space="preserve">A0A291LHN6</t>
  </si>
  <si>
    <t xml:space="preserve">EMBL:ATI18888.1 </t>
  </si>
  <si>
    <t xml:space="preserve">MSISSYPFDGQAVSEGQYSYLFRELASHSGIADTESGEGFKVYGDSSGMQVKVNPGFAVVRGHAVQSTAVETRTIAAASAATRYDRVVLRLDPTANAISLAVVQGTSGGGAPALTQTDTGVFEFPLATVTVPVGAATITAGNVSLEREFLGNTVGGWATSTRPKSPRTGRLGFNNSTKTWEFWDGTAWKDLAPTITWSTIEGAPATFPPSSHTHAWGDVTGKPTTFNPSSHSHDWDAITGKPSTFAPSTHSHSWSSITSKPSTFPPSGHSHDSYLTSGETIAWANGSKKPHNNSASGSGTWYAVWVEGDGTFCRNTSSARFKKNIRDYDIDVEDVLNLRPVIYDRKDTANEDGSVKEGRKDEVGLIAEEVEAAGLDWLVNYLDGEVDGLRYDLLGVALLPVVQKQAAQISDLEARLAALEDRLS</t>
  </si>
  <si>
    <t xml:space="preserve">HTHAWGDVTGKPTTFNPSSHSHDWDAITGKPSTFAPSTHSHSWSSITSKPSTFPPSGHSHDSYLTS</t>
  </si>
  <si>
    <t xml:space="preserve">cluster624</t>
  </si>
  <si>
    <t xml:space="preserve">https://www.ebi.ac.uk/interpro/protein/UniProt/A0A291LI15</t>
  </si>
  <si>
    <t xml:space="preserve">&gt;A0A291LI15.1</t>
  </si>
  <si>
    <t xml:space="preserve">A0A291LI15</t>
  </si>
  <si>
    <t xml:space="preserve">EMBL:ATI18725.1 </t>
  </si>
  <si>
    <t xml:space="preserve">MSISSYPFDGQAVSEGQYSYLFRELASHSGVADPVGLGGTSFYTYGDSSGMNVKVSPGFAIVRGHAVQSTATETITIAAASASTRYDRIALRLDPTANSITIAVVQGTSGGSVPALTQTDTGIYEFPLATVTVPVGAATISAGNVQGEREFLGNSVGAWTTATRPKSPRQGRLGFNNSTKTWEFWDGTKWSDLAPTITWTTIEGAPTTFPPAAHTHLWADITDKPATFPPSGHSHDWNSITSKPSTFPPSTHSHSWTSITSKPSTYPPSSHSHSQYLESGDTISWANGSKKPYSNTATDGTWYAVWVEGSGTFCRNTSARKFKENIRDFEIDPDTVLKMRPVIYDRKDQVDEETGEVRPGRKGEVGLIADEAHDLGLNWIVQYMDGEVDALRYDLLGVALLPVVQRQAKQISDLEARLARLEAKAS</t>
  </si>
  <si>
    <t xml:space="preserve">HTHLWADITDKPATFPPSGHSHDWNSITSKPSTFPPSTHSHSWTSITSKPSTYPPSSHSHSQYLES</t>
  </si>
  <si>
    <t xml:space="preserve">https://www.ebi.ac.uk/interpro/protein/UniProt/A0A2A2DR90</t>
  </si>
  <si>
    <t xml:space="preserve">&gt;A0A2A2DR90.1</t>
  </si>
  <si>
    <t xml:space="preserve">A0A2A2DR90</t>
  </si>
  <si>
    <t xml:space="preserve">EMBL:PAU55408.1 </t>
  </si>
  <si>
    <t xml:space="preserve">MGARITLAGESLIAQKQAAQEVLKIERFIFANVPGLAADAPVDRAAPKPPAAQTVYTATLPAENAGYVTPNQVVYSIQIGSDIGDWDFNWIGLESAEGVLFAVAYVPLQQKRKNIPPLQVGNNITRNFLVVFDGAQQLTGITIDASTWQHDFTVRLKGIDERERLSNRDLFGRACFFGSGLQLEKVGSTYQLKPGSAYIEGIRIERTTALPVVPPALPTTAWLDVALQRELNDVVTSLQVVWGVGKADYTDSVGVRHYLVPLADLVNSTTITDRRTVEPIGLPLIQQFAFRSGDYVNLRARATTKIDVGLGNLPNAKSDDPATNSSEILATTAALQALLGNVVAAETGQISAFAMATPPAGWLKCNGAAVSRTTYAKLFARIGTVFGAGDGSTTFNLPDARGEFLRGWDDGRGVDAGRALGSAQAHLLGNHTHTASSAAGGAHTHTASTGAGGSHSHTATTTSDGSHTHTVPGSVSSSGGSGSFDGNGEGASFNKATSSAGAHTHTVTVDAAPSHTHTVTVDAVASHTHAITVDAAGGAETRPRNLAVLFCIRY</t>
  </si>
  <si>
    <t xml:space="preserve">HTHTASSAAGGAHTHTASTGAGGSHSHTATTTSDGSHTHTVPGSVSSSGGSGSFDGNGEGASFN</t>
  </si>
  <si>
    <t xml:space="preserve">cluster708</t>
  </si>
  <si>
    <t xml:space="preserve">https://www.ebi.ac.uk/interpro/protein/UniProt/A0A2A4KRH1</t>
  </si>
  <si>
    <t xml:space="preserve">&gt;A0A2A4KRH1.1</t>
  </si>
  <si>
    <t xml:space="preserve">A0A2A4KRH1</t>
  </si>
  <si>
    <t xml:space="preserve">MSISSYPFDNQAVTESQWSRLIRELSSGVAASSDSAAFKVTADSTGMNVKVQPGFAILRGHAVQSTAVETLVIEAADSAARTDAVVLRLDPAANSIRLAVLKGTPGQPSPPLTQTDTGVFETRLAWVSVGASVTTVTANNITEARQFVRTFTGSWWTSTRPADPRLGDLGYNRSNSAWEFWTGTDWKDLAPSVSWGSVIGKPSSFAPSAHGHAWSEISGKPSTYTPASHDHDWSDINGKPSSYPPSSHSHSWSSITSRPSTFPPSSHSHSGYLTSGSTISWANGSKKPHSNSASGSGTWYAVWVEGDGTFCRNTSSIRYKENIRDIEVRPEAVLALRPRVYDRKPTDEKPSARKDEYGLIAEEVAETLPEIVTYDEEGRIDALRYDLLGVALLPVVQDQERRIKSLEERLAALEEAA</t>
  </si>
  <si>
    <t xml:space="preserve">HGHAWSEISGKPSTYTPASHDHDWSDINGKPSSYPPSSHSHSWSSITSRPSTFPPSSHSHSGYLTS</t>
  </si>
  <si>
    <t xml:space="preserve">cluster321</t>
  </si>
  <si>
    <t xml:space="preserve">https://www.ebi.ac.uk/interpro/protein/UniProt/A0A2A7BGU2</t>
  </si>
  <si>
    <t xml:space="preserve">&gt;A0A2A7BGU2.1</t>
  </si>
  <si>
    <t xml:space="preserve">A0A2A7BGU2</t>
  </si>
  <si>
    <t xml:space="preserve">EMBL:PDX90624.1 </t>
  </si>
  <si>
    <t xml:space="preserve">MSNIVTYPLNGIDYDAADAAGYTATRTSGVYSSEEDFAVTAAGGLSVTVSAGVGWVHPARFEGYSVIMREAETLALALADGQRTRIDSIVLRYDAAARKSSLLVLQGTPDTQPTAPGISRTALLYDLCLAQITRPAGSTEITAGTITDTRLDPSLCGVMRDGVTGIPTEELIASARERINALEETASAAAKEADASKTAAAQSEANAEAYKEAAATSESNAAGSASASAGSAAAAAQSENAAAGSAAAAAGSASVAEKSKTAAATSESNAAKHEEAAKKASDEAGAKAGTDKTLSIENAPADAAAVRKLIEESLAAQRAEDYARVKFWASNDPTSPASFIGGTWERVEGEFIMGASSAYPVGTTGGSATHTQTTAEMPSHNHSGSTDSAGSHSHSASTNSAGGHSHSGTTGWAGSHTHDATINSNGSSTGGGSGLASSSMSYGNGYYNATITTKSAGSHTHSFSTNSAGGHSHSVSIGDAGAHTHTVSIGSTGSGQAMNILNPYYALYIWVRVDDAA</t>
  </si>
  <si>
    <t xml:space="preserve">HSHSASTNSAGGHSHSGTTGWAGSHTHDATINSNGSSTGGGSGLASSSMSYG</t>
  </si>
  <si>
    <t xml:space="preserve">cluster627</t>
  </si>
  <si>
    <t xml:space="preserve">https://www.ebi.ac.uk/interpro/protein/UniProt/A0A2A7WWG7</t>
  </si>
  <si>
    <t xml:space="preserve">&gt;A0A2A7WWG7.1</t>
  </si>
  <si>
    <t xml:space="preserve">A0A2A7WWG7</t>
  </si>
  <si>
    <t xml:space="preserve">EMBL:PEJ58218.1 </t>
  </si>
  <si>
    <t xml:space="preserve">MFYDDLYSRYPGPGQAQPVHGPGQGHGPGQGSGHGPGQGHGPGQGPGHGPGYGPGQGQGHGPGYGPGQGHGHGPGYGPGQGHGHEPGYGPGQGHGHGPGYGPGQGHGHGPGYGPGHGPGYGPGHGFPGPGGYWSGSYYILNGRRWYYVPNVGWVVVY</t>
  </si>
  <si>
    <t xml:space="preserve">HGHGPGYGPGQGHGHEPGYGPGQGHGHGPGYGPGQGHGHGPGYGPGHGPGYGPGHGFPGPGGYW</t>
  </si>
  <si>
    <t xml:space="preserve">cluster358</t>
  </si>
  <si>
    <t xml:space="preserve">https://www.ebi.ac.uk/interpro/protein/UniProt/A0A2C9KI47</t>
  </si>
  <si>
    <t xml:space="preserve">&gt;A0A2C9KI47.1</t>
  </si>
  <si>
    <t xml:space="preserve">A0A2C9KI47</t>
  </si>
  <si>
    <t xml:space="preserve">BIOGL</t>
  </si>
  <si>
    <t xml:space="preserve">EnsemblMetazoa:BGLB019896-PA </t>
  </si>
  <si>
    <t xml:space="preserve">WRELARRVPTNSYIVRDLEPAQDYRFRVRAESLDGLLSEPSPATSVFRTLALTHTPVDRLQVEEYDGDLNSARLSWRRVEVPPYGNADSPLLYMIEYETPQMEGWRPLASGIPTTRYHVPDISPTDDYRFRVRALSPYGVSPPSYPTGLYRQMNLIASWLGGMHSGLSPTSHSHQLAILTNYPFSPTIHSHQLSILTNYPFSPTSHSHQQAILTNYPFLL</t>
  </si>
  <si>
    <t xml:space="preserve">HSHQLAILTNYPFSPTIHSHQLSILTNYPFSPTSHSHQQAILTNYPFLL</t>
  </si>
  <si>
    <t xml:space="preserve">cluster225</t>
  </si>
  <si>
    <t xml:space="preserve">https://www.ebi.ac.uk/interpro/protein/UniProt/A0A2C9L757</t>
  </si>
  <si>
    <t xml:space="preserve">&gt;A0A2C9L757.1</t>
  </si>
  <si>
    <t xml:space="preserve">A0A2C9L757</t>
  </si>
  <si>
    <t xml:space="preserve">EnsemblMetazoa:BGLB027781-PA </t>
  </si>
  <si>
    <t xml:space="preserve">MSIWDILEVRREFECDKKLEGYFTIPTNHSSLSQTTTVHYPNQPQFTIPTNHTHYPNQPKFTIPTNHTHYPNQPKFTIPTNHTHYPNQPKFTXXPQFTIPTNHGSLSQPTTVHYPNQPQFTIPTNHGSLSQPTTVHYPNQPQFTIPTNNSSLSQPTTVHYPNQPQFTIPINHSSLSQPTTVHSQPTTVHYPNQPQS</t>
  </si>
  <si>
    <t xml:space="preserve">HTHYPNQPKFTIPTNHTHYPNQPKFTIPTNHTHYPNQPKFTXXPQFTIPTNHGSLSQP</t>
  </si>
  <si>
    <t xml:space="preserve">cluster651</t>
  </si>
  <si>
    <t xml:space="preserve">https://www.ebi.ac.uk/interpro/protein/UniProt/A0A2C9LZH9</t>
  </si>
  <si>
    <t xml:space="preserve">&gt;A0A2C9LZH9.1</t>
  </si>
  <si>
    <t xml:space="preserve">A0A2C9LZH9</t>
  </si>
  <si>
    <t xml:space="preserve">MULE domain-containing protein </t>
  </si>
  <si>
    <t xml:space="preserve">Pfam:PF10551 </t>
  </si>
  <si>
    <t xml:space="preserve">QHSHRSDAVNNDLVLNQLGQHSHGCDAVNNDLVLNQLGQHSHGCDAAQLQAASILTTIKKKAASSTEIPSCIINSSLQGTSAAVHAKMPKKDALRKVIQRKRNEIQGAPPQPEHRSTLTIPIEYQNYIVSPELTEKFLLYDSGENDNKRILLFGKESNGSWSSQTKKLYVDGTFRISPSIFSQIYVIMAERGGFVLPVLYALLPNKEGETYRRMFEAVKELWQDLNPSSVSMDFEQAAIGALQSTYPLCAIHGCLFHLTKNMRKKLADENLLSMYNNDPEFALAARMIVALAFVPIEDLDLAVETLANELPLHLTPIINWFEDTYIGRLNRSRTRXCALFPPPMWSVYQRTLNGDNRTNNFAEAAHRRL</t>
  </si>
  <si>
    <t xml:space="preserve">HSHRSDAVNNDLVLNQLGQHSHGCDAVNNDLVLNQLGQHSHGCDAAQLQAASILTTIKKKAASSTE</t>
  </si>
  <si>
    <t xml:space="preserve">cluster324</t>
  </si>
  <si>
    <t xml:space="preserve">https://www.ebi.ac.uk/interpro/protein/UniProt/A0A2D3U601</t>
  </si>
  <si>
    <t xml:space="preserve">&gt;A0A2D3U601.1</t>
  </si>
  <si>
    <t xml:space="preserve">A0A2D3U601</t>
  </si>
  <si>
    <t xml:space="preserve">STRC0</t>
  </si>
  <si>
    <t xml:space="preserve">DNA helicase RecD </t>
  </si>
  <si>
    <t xml:space="preserve">EMBL:ATW47706.1 </t>
  </si>
  <si>
    <t xml:space="preserve">MTARSRGTSPGSPAPSPSAPAAAEGVAGAADPGSADPGQAAGTEGAAGEKAGTGADVADDAPETGGRADAADAEGAGADTGGDDHTHRAGADTGGDDHTHRAGDAPEPADHGHGADAEDVPAGAHDALEPADRAHAAGGAGGAGQEGRADAAGTGADLTDDAPETAGRADAADADSNDHAREGAGVDAAAELSDAELSDAEVEIAAQRELRARIELRKAEREQPIDSGAKLSGKAADLLAAVRAVESGEKAGAAYFGSPAPEPRRAAPVAPARPVRRKPDEPAAATVAAVRDLLVRGGAPEGLAGQAAEVLGEAAGDVLTADPWRLLAVPGVRPEQADGFARALLGADAGPGDERRTSALVTWLLERAALQGHTALEAPAVRAALAERSVSDPDEAVQQAVADGTVLVFQDGVEEDDDDSAVPVLLGLDRYAMAEESLADGLARLVRTGPADTWEGPELVRAAGAHGLVVHTGGEAARAEPVALAETARRLGLRAVVAVHAENGVRRLGPDAGAVTVAALLEGTAGPGRDEDGAFALDLLVVLDAPQLDVETAAALVESMPDGGRLVLGGDPGVLGGAGAGQVFQDVLAARVCPQIASRTPDPGPLGELVSGIGIGELNQVAAPGKEVVIVPVRDAGEAVHRTVQLVVDSVPRAIGVPPEQTQVITVGHGGSAGTRELNAALKQRLNPGTGRFAGFDPGDRVAYARAPGRTVTGTVVSADATGLHLDCDGARTVVPRERVESVLRHGWAMTAHQAAGMRWPAVVVVLPGDAAQVLSRPWVYTAFGRAERHLSVVHGVDQALPRAVAEVPGLRRTTRLRTLLEGLLAEPAPQPQAQAEQ</t>
  </si>
  <si>
    <t xml:space="preserve">HTHRAGADTGGDDHTHRAGDAPEPADHGHGADAEDVPAGAHDALEPADRAHAAG</t>
  </si>
  <si>
    <t xml:space="preserve">cluster658</t>
  </si>
  <si>
    <t xml:space="preserve">https://www.ebi.ac.uk/interpro/protein/UniProt/A0A2D5MUF7</t>
  </si>
  <si>
    <t xml:space="preserve">&gt;A0A2D5MUF7.1</t>
  </si>
  <si>
    <t xml:space="preserve">A0A2D5MUF7</t>
  </si>
  <si>
    <t xml:space="preserve">MVLRNVAKSFSLEQQRLEINALASDVHALAQGAVAPTTYTISSVDGAGADNKIIRLTGSDSSQGDIVLFAGTGLQITRSNNELTLQNIAVETDPVYSASAAANITNTKISNWDTAYGWGDHSTQGYATTSDLNTAVANSSNWDTAYGWGDHSTSGYLTSVALNDITDVDTTGVTTGQALIWNAPSSTWIAGTVASSGGGIALTDITVTSLSPGTASLVYDNTSGVFSYTPPDLSGYSTFSGSYNDLTNKPTFSVSDLTDVNSTSPSIGQILKWDGTEWSPAADLTSTGTGIALSDLSVNVLSAGTADLSYNSTSGVFSYTPPDLSGYSTFSGSYTDLTNQPTLFSGSYTDLTNQPTLFSESYNDLTDKPTLFSGSYTDLTDKPTLFSESYNDLTDKPTLFSGSYVDLTNKPTIPSSLNDLIDVLISGTPNDGAVLKYNGANSRWELGADQNSGTSSGSSGGGGNVAVGSIMMWSGAIADIPTGWQLCDGSGNSPDLRDRFVIGSGSTYPVGDTGGSKDSSLPSHSHTWSGSGTSNGTTNSQLSNHSHNVSGSGSTNNTGSHDHRWGANTWAVQSGSNADALDNPQGNGGGNKSADTSDAGSHSHNVSVTGSTNSSNLSHSHNVSVNVSLSGNTGSEGISAVGTNLPPYYSLCFIYCTTASGGSGSSGNPIELDDLSVNVLSAGTADLSYNNTTGLFSYTPPDLSGYSTFSGSYNDLTDKPTLFSGSYNDLTNQPTLFSGSYNDLTNIPAAYTNSDVDSHLNVTSSPTNGHVLSWNGSDYAWVAQSSGGSSSGTTYQWADGVVASGWIASDLSDEMFDGNLTSWSKAETTNADYLGWDNSANGANLPILNGPVEIFVRYADTANYSYEVNGVSVSPDVSGAVGSTGGWVTLTSGTAGSFKVSTSNTGLNISISGVKSNGLLLTPTAVYGGSSGSGGTESDTLDTVLSRGATTTRDINTTGKVYFANVFSTTGDLPSASSYHGMFAHVHASGKGYFAHAGAWIPLANESQIANATEWDAAYGWGDHAQAGYSTDNYSQQLIGGSTSVQLNFISTPVSGGASGTTSIVMNAGNNITFSNVSSAGFTIDSAGGSGSGTVTQIDTGTGISGGPITSSGTIELADTGVTAGTYTNPDQITVNGQGQITSLTQGGGASIPNGIIVMWSGSASSIPSGWALCNGQTVGSSTTPDLRGMFIVGSGGTYSTGDTGGSESVVLTTSDLPSHTHTISAHTHNIGNHGHSVDSHSHNIGNHTHSVGDHWHNFSGSATGNTGNTAVPHTHAITGTVGTGSGLALGTNYTGDYSPRNTGAATDTTHSHSVNVSISGQTNQGGPGETGGSSGSTGTSSPGTNQASGVIDDGGSGDTGSTGNGTAHENRPPYYALAYIMKV</t>
  </si>
  <si>
    <t xml:space="preserve">HSHTWSGSGTSNGTTNSQLSNHSHNVSGSGSTNNTGSHDHRWGANTWAVQSGSNADALDNPQGNG</t>
  </si>
  <si>
    <t xml:space="preserve">cluster538</t>
  </si>
  <si>
    <t xml:space="preserve">https://www.ebi.ac.uk/interpro/protein/UniProt/A0A2D6P7B0</t>
  </si>
  <si>
    <t xml:space="preserve">&gt;A0A2D6P7B0.1</t>
  </si>
  <si>
    <t xml:space="preserve">A0A2D6P7B0</t>
  </si>
  <si>
    <t xml:space="preserve">9ARCH</t>
  </si>
  <si>
    <t xml:space="preserve">Pfam:PF07484 (Fragment)</t>
  </si>
  <si>
    <t xml:space="preserve">MKRGSTAGSYSVITDNSSNWNTAFGWGNHATVGYIADSDFSSNGFMKRTGAGTYTIDGSTYISDITGQNLGDLANVSVASNPTFGHVLKWTGSAWTAQADGGGSGGGGAGVDGAPAGTVSMWSGTASSVPSGYLLCDGSAVSRVTYTDLFNAIGTAHGAGDGSTTFNLPNLRNRFVVGEGTSYALAATGGSADATLVTHSHTVDSHSHGSGSLTVSNHSHGSGNLSVSNHSHGSGNLGTNNTGGHSHNTNNTGGHNHNTNTAGGHSHSLQLYNSNDDNSYIVGAQRSYDASSSGNQSTSNAGG</t>
  </si>
  <si>
    <t xml:space="preserve">HSHTVDSHSHGSGSLTVSNHSHGSGNLSVSNHSHGSGNLGTNNTGGHSHNTNNTGGHNHNTNTAGGHSHSLQLY</t>
  </si>
  <si>
    <t xml:space="preserve">cluster405</t>
  </si>
  <si>
    <t xml:space="preserve">https://www.ebi.ac.uk/interpro/protein/UniProt/A0A2E1KV02</t>
  </si>
  <si>
    <t xml:space="preserve">&gt;A0A2E1KV02.1</t>
  </si>
  <si>
    <t xml:space="preserve">A0A2E1KV02</t>
  </si>
  <si>
    <t xml:space="preserve">EMBL:MAV39028.1 </t>
  </si>
  <si>
    <t xml:space="preserve">MATQLQFRRGTSAQNNAFTGAAGEISLDTDTNNIRIHDGSTAGGAEIIPAGTILAYGAASAPTGYLLCDNSAVSRTTYARLFAVIGTTFGTGDGAATFNVPDLRDKVPLGKGSNNTALGTTTGSAAASSVINSATKNGVTTATSNTGTGNTGTGNTGTGNTGTGTTGNSTVSISGSTGTGTSGNSTSTTAASNTGNAGSTTVGYNASNAPTVVTGTGNTGNSGVSISGNTGTGTTGGSGVSISGNTGSSNTGNKTSTTAAANTGNSGVSISGNTGTGTTGNSTSTTVASNTGADGAGDLTVGSVTRNDTLGSGTKDVTQRAFVTSVNQTNHTHSIPSLTVNNHTHSVPALSSGNLAGGNHTHSIPSLTVNNHFHSVPALSSGNLAGGSHTHSVPALSSGNLAGGNHTHSVPALTIPSLTVNNHSHSIPSLTVNNHTHSVPALSSGNLAGGNHTHSVPALSVPALSVPALSVPALSIPSLSVNGFSVATTLPSEVVQYIIKI</t>
  </si>
  <si>
    <t xml:space="preserve">HTHSIPSLTVNNHTHSVPALSSGNLAGGNHTHSIPSLTVNNHFHSVPALSSGNLAGG</t>
  </si>
  <si>
    <t xml:space="preserve">cluster216</t>
  </si>
  <si>
    <t xml:space="preserve">https://www.ebi.ac.uk/interpro/protein/UniProt/A0A2E3DFV4</t>
  </si>
  <si>
    <t xml:space="preserve">&gt;A0A2E3DFV4.1</t>
  </si>
  <si>
    <t xml:space="preserve">A0A2E3DFV4</t>
  </si>
  <si>
    <t xml:space="preserve">9PLAN</t>
  </si>
  <si>
    <t xml:space="preserve">EMBL:MBA60836.1 </t>
  </si>
  <si>
    <t xml:space="preserve">MPQLINVAKTDTFEEQRTKINNLAADVYNLQTQSGATAFVALTDTPTTFTADKWIRVDSAGSSLEWFDGITKLSELTNDVGYLTSFTETDPTVPGHVKSITTQNIADWNEAHGWGDHSQAGYLTTDSDTTYTIDLIQSGNTPVADEFKLQLTAGGSGSGTDIISFKAGTGIEFEGLNANGSDVTIKSTGGGSGATTLAALTDTTIPGTITTGHVLKWDGTTWGPAPDSTSSSGSGIALTDISVVKPNPAASGNGDITYNNVNGQFTFTPADVPSNLSQLTNDVGFITGYTETDPTVPSHVKGITAQQVTNWDEAHGWGDHSTEGYLKGIGSLSIGALSDVDTTGVANNKILKHNGTSWVIADDNAGSGGTTINSLGDINDVSINNVQGDQLLKWDGNNWINFTSGYLTSFTETDPTVPAHVKSIGSADISNWNDAHGWGDHSTEGYLTTESDPTVPSHVKGITTGDINSWNAKSDVSALNDLSDVNTSGVGNGKILKHNGTSWVIGDDTTINTLNDIGDVNVGTTITDGHVLKWDNTNTQWVAAADSNTTSNTYVTYLNGQPRWSEQTAANSYQEVISYQTATNTGPGGVDLWALCDGNGGTYVNMGCGHADMSYLWLSQSALTDVIKITIGFDGHGWIGYGSNSGIXXDSAXMLRVDNGQAYGANGVTGSPTEIILYDNSTPIYSGQLQTLTFVEYPDANGTGGSNRGPGSRCHVYYFKITRSVDNVLTEITYTPTSAGGGGGISLSDLAVLKPNPTASGNGDLTYSSINGQFTYTPPDLSGIPNASKIAQWDEAHGWGDHSTEGYLTSFTETDPTVPSHVKSITQANINTWNSALTSYTETXPVFVASAAYNINSSHITNWDTAYGWGDHSTEGYLTSYTETDPTVPSHVKNITAQDITNWNSAGSSGITLAEARQGLSINGTNGSATATGGISYDDSTGIFTYSPPDLSGIPNSSKTAQWDTAYGWGDHSTEGYLTSFTESDPTVPSHVKSITSTNIADWNEAHGWGDHSAAGYLTSYTDTNTLYTLGWDHGHAGNNSSSISLQPIGSGSGYKINLIGGTNITLTGSGSNVTIASTAGGGGGISLTDISVASPHPAASGNGDLSYDASNGEFTYTPANVPTNVSQLTNDSGFVTSESDPVFSSHAASNVTTTKISNWDTAHGWGDHSQAGYLTSAPSSGVPSGTIVMYNSGSAPSGWAVCDGSNGTPDLRGRFIVAAGGSYSGTGGSADAVVVSHGHGYSSFSSTGDHTHSVSQSSTNVSXQSNHTHPAGNYSVSNASGGSHSHSVDFDTDEGGSHTHHANISGTTDNQSANHTHTLDTTGSGFGGGGHSHTQPAYPPYFSGXDSETGWGYSTAWNSLGVRNIATGGGNHSHSLTHATLGISENHTHSLNWNVLTSPPLTYSYHDHGXSGNTSSEGTGNHDHPFSGSSGGGGSHSHNITMSFTETSTGDHTHSFSIDNEGQSGSGKNLPPYYTLTYIMKL</t>
  </si>
  <si>
    <t xml:space="preserve">HGHGYSSFSSTGDHTHSVSQSSTNVSXQSNHTHPAGNYSVSNASGGSHSHSVDFDTDE</t>
  </si>
  <si>
    <t xml:space="preserve">cluster338</t>
  </si>
  <si>
    <t xml:space="preserve">https://www.ebi.ac.uk/interpro/protein/UniProt/A0A2E4RNT8</t>
  </si>
  <si>
    <t xml:space="preserve">&gt;A0A2E4RNT8.1</t>
  </si>
  <si>
    <t xml:space="preserve">A0A2E4RNT8</t>
  </si>
  <si>
    <t xml:space="preserve">EMBL:MBF29322.1 </t>
  </si>
  <si>
    <t xml:space="preserve">MHDHDMGDDASEMHDHDMGDDASEMHDHAMSMQEIDSLSLPAGTLVQLVPGGYHIMLIDLAEPLVIGETFDLTLDFDQAPNLTVTVEVSDR</t>
  </si>
  <si>
    <t xml:space="preserve">HDHDMGDDASEMHDHDMGDDASEMHDHAMSMQEIDSLSLPAGTLVQLVPGGY</t>
  </si>
  <si>
    <t xml:space="preserve">https://www.ebi.ac.uk/interpro/protein/UniProt/A0A2E4ZFB1</t>
  </si>
  <si>
    <t xml:space="preserve">&gt;A0A2E4ZFB1.1</t>
  </si>
  <si>
    <t xml:space="preserve">A0A2E4ZFB1</t>
  </si>
  <si>
    <t xml:space="preserve">EMBL:MBG23894.1 </t>
  </si>
  <si>
    <t xml:space="preserve">MAKYTKPNSVNTIWATSALGTDIEKPLDSYIQTGWTQVKPPYQYENWSMNKLHQGLAYYNQLGIPEWDAMTEYQAFKSYVQATDNRIYRCIQTHTNKDPSAGNVNFWEVYEGNRQATTQARGTVELATQNEANEGTRTDLAITASTLHNKKATQSAEGIVKMATQAEVSAGTSTNTAISPATLQFRTATTDQSGLVELATQAEAAQGTRDDRALTPESLSGVFQILFPVGSIIMRPTNPGNSIGSGGLGFGTWTKVTGRSIIGDGSYTDPNGTNRSFVAGNSEGEYTHQLTVNEMPAHDHPATTGGAGGHRHNGTTYGAGAHSHSGNTNTAGAHTHPVRVYSDTQGGPLRVAAGGANQGFGDVDGDNSMRERGNHSHGLNINNAGYHTHNFQTDFENNHTHSVNVQNRGGNGYHNNIHPVFVAPIWYRTS</t>
  </si>
  <si>
    <t xml:space="preserve">cluster605</t>
  </si>
  <si>
    <t xml:space="preserve">https://www.ebi.ac.uk/interpro/protein/UniProt/A0A2G1QNX2</t>
  </si>
  <si>
    <t xml:space="preserve">&gt;A0A2G1QNX2.1</t>
  </si>
  <si>
    <t xml:space="preserve">A0A2G1QNX2</t>
  </si>
  <si>
    <t xml:space="preserve">EMBL:PHP67179.1 (Fragment)</t>
  </si>
  <si>
    <t xml:space="preserve">MTHINNTTGAGQAHHRPEHTGQQADKAGAKRFEARHRDIRKQGDARPDNQPKAEGRKEHHRADGANNRHHGTSNNAPLPPRERPIDRHPGAQGGNHNHGAGRPGQGGRPEIARDPSWAFDRPGNGSNRPEHGHNQQQAGWGNNGTNRPDHGHNQQQNNWGNNGTNRPAHGHNQQQAGWGNNGTNRPGQGHNQHHAGWGNNGTNRPGQGHNQHHAGWGNNGTNRPAHGHNQQQAG</t>
  </si>
  <si>
    <t xml:space="preserve">HGHNQQQAGWGNNGTNRPDHGHNQQQNNWGNNGTNRPAHGHNQQQAGWGNNGTNRPGQGHNQHHAG</t>
  </si>
  <si>
    <t xml:space="preserve">cluster647</t>
  </si>
  <si>
    <t xml:space="preserve">https://www.ebi.ac.uk/interpro/protein/UniProt/A0A2G1XE19</t>
  </si>
  <si>
    <t xml:space="preserve">&gt;A0A2G1XE19.1</t>
  </si>
  <si>
    <t xml:space="preserve">A0A2G1XE19</t>
  </si>
  <si>
    <t xml:space="preserve">STRCJ</t>
  </si>
  <si>
    <t xml:space="preserve">MAITSFPFDSQVVTESQYGYLFREFQDSGVVAAYDSPGFQVSAGNGMVVNVQPGLAILRGHMVQSTAAEALTIPAAGTSTRVDRVVLRLDPASNSITLAVKAGSVGSTAPPALSQTDTGIYEMALANVTVAANVTTITSADVSATRPVVGHRVGVWATSTRPSSPRKGQLGFNNSLARWEWWDGSTWADLAPTVSWASLTGKPSSFWPSVHSHAWGEITEKPTAFPAAEHSHNWDSVVGKPSYFPPTSHGHSWGQISDKPGSYPPSGHSHGEYLTSGSTISWANGSKMPHNNSASGSGTWYAVWVEGDGTFCRNTSSIRYKENVRDIEIDPAAVLALRPRIYDRKPTEGKPQSRKDEYGLIAEEVAATLPEIVTYDEEGRIDALRYDLLGVALLPVVQDQAKRIERLEALVEELARAA</t>
  </si>
  <si>
    <t xml:space="preserve">HSHAWGEITEKPTAFPAAEHSHNWDSVVGKPSYFPPTSHGHSWGQISDKPGSYPPSGHSHGEYLTS</t>
  </si>
  <si>
    <t xml:space="preserve">cluster652</t>
  </si>
  <si>
    <t xml:space="preserve">https://www.ebi.ac.uk/interpro/protein/UniProt/A0A2G6AV62</t>
  </si>
  <si>
    <t xml:space="preserve">&gt;A0A2G6AV62.1</t>
  </si>
  <si>
    <t xml:space="preserve">A0A2G6AV62</t>
  </si>
  <si>
    <t xml:space="preserve">EMBL:PID16882.1 </t>
  </si>
  <si>
    <t xml:space="preserve">MPYNPTKWVNTTYDADGEVLQKGTPYNAENMNKIENELEDVSTKKHTHPNKAVLDSVKVENVHTHANKTEIDQVDQSLIDSKHTHPNKATLDTIAPENVHSHTNKTALDNLTQPVIDNSHTHPNKAVLDKLKQSDLDAIMAHDITLTDHEQRLVDVVERITSLKIKAVQTIAERDALAIKENVIIHVVDASADPTVTSGWAQYLLQEGEWVKIAENESIDVVLAWADIVGKPAKFPPESHTHAPAQVGLGNVDNVKQASKTEFNAHDADETRHIKPAERTDWNSKANGTHTHGWGEITGKPATFNPSAHTHTEADIVGLDKYTRDQVDAKVNAKANAVHAHTEADITNLDKYTKAEVDAKLGGKSDTTHTHPQFAQVTNNTTRIESLESSSGQLHTHANKATLDKITYSGAKPTIDLVKIEELENHTHNYEDLTNKPTVPAKTSQLTNDSGYVKSNAGRIHVSYSDSDIPPLQPNDIVLRVI</t>
  </si>
  <si>
    <t xml:space="preserve">HTHPNKAVLDSVKVENVHTHANKTEIDQVDQSLIDSKHTHPNKATLDTIAPENVHSHTNKTALDN</t>
  </si>
  <si>
    <t xml:space="preserve">https://www.ebi.ac.uk/interpro/protein/UniProt/A0A2G8CD32</t>
  </si>
  <si>
    <t xml:space="preserve">&gt;A0A2G8CD32.1</t>
  </si>
  <si>
    <t xml:space="preserve">A0A2G8CD32</t>
  </si>
  <si>
    <t xml:space="preserve">EMBL:PIJ47948.1 </t>
  </si>
  <si>
    <t xml:space="preserve">MLSSAINSSSETLAATPKAVKAAYDLANRNYLNELYPIGIVLWFAQNKNPNTLFPGTKWSYIGENKTIRLGSQNGSDVMASGGADTITLAAANIPAHSHTFSATTSSSGAHTHTGSTNSAGAHTHGGVASRTSPWEIGGSTWTRFNFQTLGATDSAGAHTHTVTIANAGAHTHTVSGTTANTGSGAAINITNAFVKLMGWYRTA</t>
  </si>
  <si>
    <t xml:space="preserve">cluster354</t>
  </si>
  <si>
    <t xml:space="preserve">https://www.ebi.ac.uk/interpro/protein/UniProt/A0A2G8LGA6</t>
  </si>
  <si>
    <t xml:space="preserve">&gt;A0A2G8LGA6.1</t>
  </si>
  <si>
    <t xml:space="preserve">A0A2G8LGA6</t>
  </si>
  <si>
    <t xml:space="preserve">STIJA</t>
  </si>
  <si>
    <t xml:space="preserve">Putative von Willebrand factor A domain-containing protein 3B </t>
  </si>
  <si>
    <t xml:space="preserve">EMBL:PIK59277.1 </t>
  </si>
  <si>
    <t xml:space="preserve">MSSRQWLRKHGLVAKKLTIYDALGGSMVRQRAKYVPILEKYVTSQVFNEIMPIAHVTNNKQEVNLINPGAVDLLGYEDKLKAAVKLYNRRLDQVAWNALTPEERDRFGSDEPVSFQENRKDYLLSLEQLGWPISEKDVVLLEEEIEKAERFLFQSKSLRHATGKTHSNSEKQTPRLFPNANRTRDSPRDLLEQIGSVNGSKRGSDSEDEGGKASQDEKSVSGSASEDEIGGLKEEDSYSSDAGSKVKSDNNSEGEDNSEQEVPLKSKQTKLFKPAPKTKKPSRKYRNLRLNKGMKVIARSMDDGLYYPGAVVKNKDARNVEVKFQSLGKLSVASRFVIATSGAKAMPRLKTGDYVLVRGIKGKAEVWVPGIVQFGPKEESKQAKFYTVITYNKHKISVIRSSLVMIAQSRYNFMVRYICSIHQPTQPLLLTANSNGQKPYLSPGDLNESHPNEKYPFLVRPPSSTSEVQTSKPVLVTAEVQADETSPEEIRGILQDLREQLRKNQDDSNQAQTDLKDELKESLKKRDEADKEQEALRQKHETLLTEHSTFQRESDRLLGRHNRLKKKHQDLRDRHEKVKVHQGELEEKEKTTLQRFEVLRGEHDHLKSSFDSLNAEHQNLQERCKAQEEKKNQLADSGIQTEEMSLEEAVEEADQEEGKKEEEEERGGESKEGGQEEEVQENDERDKKEETRKENTETVSDWRGMTVESETDDGHCFVADSNETIQKVERKLLITDDDDAEREIQIGDAVVALHPEYPYRYGPALVQKQGANFWYNLVFYDGIVVDAPREEMYYLEKDIAEEVKQVILGHEDKWVGHAVVVRKNGSGSYALGTVVERLKRGNFYNIEWADGHLSRQHSQHIFGAFSRRQRMALGDHVLAMNNFSSLTYLPGEIMEVNGNKLVVQFVDGTSANSVDTKQCFWLSEAYYIQAKDFFLDKNSIKGDSSSQSSDSESSVTSVSSRESKKSKSKNKQKTRRKSSDSSSSSLSLLVTETVTESQLQRQHHKDSITETQSQRQHHRDSITETASQRHSHRDTVTETQSQRQHHRDSITETQSQRQHHRDRDTVTETQSQRQHHRDSITETASQRHSHRDSITETQSQRHSHRDSITETASQRHSHRDSITEIASQR</t>
  </si>
  <si>
    <t xml:space="preserve">HSHRDSITETQSQRHSHRDSITETASQRHSHRDSITEIASQR</t>
  </si>
  <si>
    <t xml:space="preserve">cluster549</t>
  </si>
  <si>
    <t xml:space="preserve">https://www.ebi.ac.uk/interpro/protein/UniProt/A0A2G9T4A2</t>
  </si>
  <si>
    <t xml:space="preserve">&gt;A0A2G9T4A2.1</t>
  </si>
  <si>
    <t xml:space="preserve">A0A2G9T4A2</t>
  </si>
  <si>
    <t xml:space="preserve">TELCI</t>
  </si>
  <si>
    <t xml:space="preserve">EMBL:PIO52787.1 (Fragment)</t>
  </si>
  <si>
    <t xml:space="preserve">MGKSVDRETTEAAILKSDTSTEEGSGEDELTTLEAHLSEHTKPSESGVFLSSFTADSSTESPTSSSSEGRVTTPGETVLQAFLNVSATPGEHTVIHTFKSSSSSPVTLLVNGSSDGKTPLRTTATTHSHTSSTNEPPGPSTDGKTPTQTTATTHSHTGSTKEPSEPSPQTTATTHSHNGSTKQPSPLPTERVVTWTVSSAGVSRPDSITEEPLLTSSEEAITVAGSEAAPETSSPAAESSVASTRGHRISSISISEPPVVQSSVTPSYPTVPGLIRELVVTPTTEDLGKAPALLTTPEGSRFSASEEPDKATTATP</t>
  </si>
  <si>
    <t xml:space="preserve">HSHTSSTNEPPGPSTDGKTPTQTTATTHSHTGSTKEPSEPSPQTTATTHSHNGSTKQPSPLPTERVVTWTVSSAGV</t>
  </si>
  <si>
    <t xml:space="preserve">cluster623</t>
  </si>
  <si>
    <t xml:space="preserve">https://www.ebi.ac.uk/interpro/protein/UniProt/A0A2H4PGD9</t>
  </si>
  <si>
    <t xml:space="preserve">&gt;A0A2H4PGD9.1</t>
  </si>
  <si>
    <t xml:space="preserve">A0A2H4PGD9</t>
  </si>
  <si>
    <t xml:space="preserve">EMBL:ATW61301.1 </t>
  </si>
  <si>
    <t xml:space="preserve">MAQTSYPFDAQSVTETQYSAYFRELQDSGVVGSSSGTALKVTSAGTSTSLSVAIGAAVVRGHFYNNDSVATVTIAAADTAARTDLVVLKLDPAANSILLTVRKGTAGQGVPVPEQTATGNYELVLAQVAVGASVTSISAASVTDVRTFVGNRVRSWTTATRPATADARVGMLGYNTTTLAWEFWNGTAWTNLVQSVDWGSLSNKPGTFPPDAHTHDYTTLTNKPTTFPPSSHTHDWSQIVNEPATFPPSTHSHTWASITSKPTTFTPSTHYHGQYLEAGDTISWANGTKKAHSNSVSDGGPYYAVWVEGSGVFARNTSSIRFKENVRDYPIDPAKVLALRPVIYDRKLEEGKTSRRTDEFGLIAEEVYEQIPEIVNILDGEVDGLRYDLLPVAMITVLQDQQARIERLEKLVEELSK</t>
  </si>
  <si>
    <t xml:space="preserve">HTHDYTTLTNKPTTFPPSSHTHDWSQIVNEPATFPPSTHSHTWASITSKPTTFTPSTHYHGQYLEA</t>
  </si>
  <si>
    <t xml:space="preserve">cluster609</t>
  </si>
  <si>
    <t xml:space="preserve">https://www.ebi.ac.uk/interpro/protein/UniProt/A0A2H5BLK2</t>
  </si>
  <si>
    <t xml:space="preserve">&gt;A0A2H5BLK2.1</t>
  </si>
  <si>
    <t xml:space="preserve">A0A2H5BLK2</t>
  </si>
  <si>
    <t xml:space="preserve">EMBL:AUG87209.1 </t>
  </si>
  <si>
    <t xml:space="preserve">MAITSYPFDGQPVTETEYSRLFREFQVSGVAGEVGGSVLSVYADGSGMNVKVSSGFAIVRGHAVYSTATETLTIPAANTSARVDRVVLRLDPAANAITLEVKQGTPGSATPPALTQTDTGVYEMVLAKVAVGANVTSISASAVTGERRFVGNTVGGWTTDTRPTSPRVGRLGFNQTTDTWEFWNGSTWTSLVSAVDWSTLSNKPSSFTPASHSHEWADITNKPSTFAPSSHSHDWGAITGKPSTFAPSTHSHSWSSITSKPSTFPPSSHSHSQYLESGDTISWANGSKKPYSNTATDGTWYAVWVEGSGTFCRNTSARKFKENIEDFEIDPDDVLKMRPVIYDRKDQLDEETGKVKPGRKGEVGLIADEVDEIEGLRWMVQYMDGEVDALRYDLLGVALLPVVQRQAKQIEGLEARLARLEAKLS</t>
  </si>
  <si>
    <t xml:space="preserve">HSHEWADITNKPSTFAPSSHSHDWGAITGKPSTFAPSTHSHSWSSITSKPSTFPPSSHSHSQYLES</t>
  </si>
  <si>
    <t xml:space="preserve">cluster675</t>
  </si>
  <si>
    <t xml:space="preserve">https://www.ebi.ac.uk/interpro/protein/UniProt/A0A2I0I094</t>
  </si>
  <si>
    <t xml:space="preserve">&gt;A0A2I0I094.1</t>
  </si>
  <si>
    <t xml:space="preserve">A0A2I0I094</t>
  </si>
  <si>
    <t xml:space="preserve">EMBL:PKI37394.1 </t>
  </si>
  <si>
    <t xml:space="preserve">MDFKLPRAAWCGISRGVIRASPRERPGAISGTSRVRSLATGRGTGLGHGARSQWARSRGTGQGTGHGHRSLGTVPVHFARSRVSGQGHGAQYRAPCSATGHRSPGTVAGHWALGHWARPAVTGHESGNGHRARERAGAPGTGHV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PVTVTGHDHRSRSRGTITGHGHGARSLGTVAGTITGTSSARLSPLRPSTTTLHVPMLDPILSLPGGACLAPVRPPDSGHLPPVRSGRVGRRWRSDTGARALALAASAASGIGAGIAP</t>
  </si>
  <si>
    <t xml:space="preserve">HDHRSRSRGTITGHGHGARSPVTVTGHDHRSRSRGTITGHGHGARSPVTVTGHDHRSRSRGTITGHGHGARSPVTVTGHD</t>
  </si>
  <si>
    <t xml:space="preserve">cluster330</t>
  </si>
  <si>
    <t xml:space="preserve">https://www.ebi.ac.uk/interpro/protein/UniProt/A0A2I0JPI3</t>
  </si>
  <si>
    <t xml:space="preserve">&gt;A0A2I0JPI3.1</t>
  </si>
  <si>
    <t xml:space="preserve">A0A2I0JPI3</t>
  </si>
  <si>
    <t xml:space="preserve">EMBL:PKI58205.1 </t>
  </si>
  <si>
    <t xml:space="preserve">MFKGFLTTLTLPRKEVVTVRGPINRAQPAFTRFSQTGFSSLLPSFLSLFRVRSGLGTLRSAHARVDPPLRSPTNPTSHRAVTGASVPTCFSPTXDHRSRSRGTITGHDHRARSRGTITGHGHGARSPGTVTGHDHRARSRGTITGHGSPGRRDGGGASSPFPSRSYSVKPRRGRRQGSETGEARRPPEGPCSLVRGTPLRLAQKAAQERRAPRCAVAAVHGPSGIRPEPSLPRCSVAFHPNNATPVWRSVLSDGPGASSLERGAIEGESPVVSGPCRTTRCRRRVGLFGNAAPIGR</t>
  </si>
  <si>
    <t xml:space="preserve">HDHRARSRGTITGHGHGARSPGTVTGHDHRARSRGTITGHGSPGRRDGGGASSP</t>
  </si>
  <si>
    <t xml:space="preserve">cluster469</t>
  </si>
  <si>
    <t xml:space="preserve">https://www.ebi.ac.uk/interpro/protein/UniProt/A0A2I0JQP4</t>
  </si>
  <si>
    <t xml:space="preserve">&gt;A0A2I0JQP4.1</t>
  </si>
  <si>
    <t xml:space="preserve">A0A2I0JQP4</t>
  </si>
  <si>
    <t xml:space="preserve">EMBL:PKI58233.1 </t>
  </si>
  <si>
    <t xml:space="preserve">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MDFTPDICRFRVIQATFTVFGFHTHKGFTPDIYCFRVIHPTFTAFGFHTHTGFTPTRVSHSTFVVSGFLTHTGFTPNIYCFRVSHPHGFHTQHLLLPSYTPNIYCIRVTHPIFITFGLHTQHLLLSGFTLTRVSHPILTVFGFYTRTGFTPNIYCYRDIHPTFTTFGFHTHTGFTPNIYCFRVTHPTFTPFGFHTHTGFTPYTYCFRVLYPHGFHTKHLLLSRYTPNIYYFRVSHPHGFHT</t>
  </si>
  <si>
    <t xml:space="preserve">HTHMDFTPDICRFRVIQATFTVFGFHTHMDFTPDICRFRVIQATFTVFGFHTHMDFTPDICRFRVIQATFTVFGFHTH</t>
  </si>
  <si>
    <t xml:space="preserve">cluster310</t>
  </si>
  <si>
    <t xml:space="preserve">https://www.ebi.ac.uk/interpro/protein/UniProt/A0A2I0K3D2</t>
  </si>
  <si>
    <t xml:space="preserve">&gt;A0A2I0K3D2.1</t>
  </si>
  <si>
    <t xml:space="preserve">A0A2I0K3D2</t>
  </si>
  <si>
    <t xml:space="preserve">EMBL:PKI63052.1 (Fragment)</t>
  </si>
  <si>
    <t xml:space="preserve">RSTASCPEEGEEIARSTAACPVEGDEIALARRREKRLQEARPLARRRPGEGRSDCKKHGRLPGGGRRVCKKHGRFPAEGDEITLAGRREKRLQEARPLARRWEKRLQEAQGQEIARSSGAGPAEGDEITLAWRRDKRLQEARARARRREMRLRLPGGGTRDCKKLGRGPGGGRRDCRKHGRFPGGGRRDFGKLGCLLGGGRRDCKKHGRFPAEGDEIVGSSSACPAEGEEIARSTGASRRREMRLEKRLQEARELARRRVKRLQEARALAWRREKRLRLPGGGRRDCRKHGRLPGGGRRDCKKHGRFPAEGDEIREKRLRLPGGGRRDSKKHGHLPYGGRRDCKKHGRLPGGERRDCACPAEEGEKIARSSGACPAEGEEIQEARALARRWEKRLHEPRALVRRREKRLQEARALSRRREKRFQEAQEARVLARRREKRLHEARALARRREKRLRLPGGGRRDCKKHGHLPGGGRRDCKKLGRLPGGGRRDCKKHGHLPGGGRRDCKKLGRLPGGGRRDCKKHGHLPGGGRRDCKKLGRLPGGGRRDCKKHGHLPGGGRRDCKKLGRLPGGGRRDCKKHGRFPAEGDEIGDEITLAGRREKRLQEAWPLARRWEKRWQEARALARCWEKRLRLPGGGRRDCKKHRRFPAEGDEITLAGRREKRLQEAWPLARRWEKRWQEARALARCWEKRLRLPGEGRRDCKKHGRLPGGGRRDCKKLGSLPGGGEKRLQEARALARRWEKRLQEARALARRREKRLQGARVLPRRREKRLRLPSGGRRDCRKHGRLPGEGSRDCRELRGLPGGGRRDCTKNGRLPGGGRRDCKRHGCFPGGGRRDCACPAEGEEIAGSTAACPAEGEEISGSSGACPAEGEEIARSTAPCPAEVEEIARSSGARPAEGEDITLAQRREKRLRLPGGGRRDCMKHGRLPGGGRRDSKKHGHLPYGGRRDCKKHGRLPGGGRRDCKKHGPLPGGEIAIARRREERLHEARALARRREKRFRLPGGGRRDCKKHGPLPGGDCKKHGRLPGGGRRDCRKLGRLPGGGRRDSKKHGLFPYGGRRDCKKHGRFPAEGDEITLAGRREKRLQEAWPLARRWEKRWQEARALARKLGRLPGGGRRDSKKHGLFPYGGRRDCKKHGRFPAEGDEITLAGRREKRLQEAWPLARRWEKRWQEARALARKLGRLPGGGRRDSKKHGLFPYGGRRDCKKHGRFPAEGDEITLAGRREKRLQEAWPLARRWEKRWQEARALARKLGRLPGGGRRDSKKHGLFPYGGRRDCKKHGRFPAEGDEITLAGRREKRLQEAWPLARRWEKRWQEARALARKLGRLPGGGRRDSKKHGLFPYGGRRDCKKHGRFPAEGDEITLAGRREKRLQEAWPLARRWEKRWQEARALARKLGRLPGGGRRDSKKHGLFPYGGRRDCKKHGRFPAEGDEITLAGRREKRLQEAWPLARRWEKRWQEARALARKLGRLPGGGRRDSKKHGLFPYGGRRDCKKHGRFPAEGDEITLAGRREKRLQEAWPLARRWEKRWQEARALARDCKKHGRLPGGGRRDGKKHGRLPGVGRSDCACPADGEEIARSTAACPAVGEEIAGSSGACPAEGEEIARSTASFPTEGEEIARSTGACLAKGEEIALARRREKRLQEARPLARRREKRFQEARARARWREKRLQEARALSRRREKRFQEARKHGRFPAEGDEIVGSSSACPAEGEEIARSTGACPTEGEEIALARRREKRLQEARPPARRREERLQEARALAGRREKRLRLPGGGRRDCACPAEGEEIARSTGASRRREMRLDCACPAEGEEIARSTGACPTEGEDIAIARRREKRLQEARPPARRREERLQEARALAGRREKRLQEARPLARLRKKRLQEARALAGRREKRLQEARPLARLRKKRLQEARALAGRREKRLQEARPLARLRKKRLQEARALAGRREKRLQEARPLARLRKKRLQEARALAGRREKRLQEARPLARLRKKRLQEARALAGRREKRLQEARPLARLRKKRLQEARALAGRREKRLQEARPLARLRKKRLQEARALAGRREKRLQEARPLARLRKKRLQEARALAGRREKRLQEARALARRREKRFKEARAPEGEKIARSSGACPAEGEEIALARRREKRSHEARPLARRRKKRLQETRAHARQREKRLRLLGGGRRDCMKHGLFPVGGRRDCDCPAEGEEIAGSTAACAAKGQEIAGSSGAYPAAGEEIARRTGACPAEGEEIAGSTAACPAKGQEIAGSSGAYPAAGEEIARRTGACPAEGEEIARGTDIPLARRRGKRLKKTRALARRREKRLRLPGGGRRDSACPAEGEEIEKNTGACPAEGEEITLARRREKRLRLLGGERKDCKKHGHLPGGGRRDCKKHGRLPAEGEETARRSGACPAEGEEIARSTGASRRREMRLRLPGGGRRDCKKHGRLPGGGRRDYKKLGSLPGGGTAACPAEGEEIARSTGACPMEGEVIALARRREKRLQEARALARRREMRLRLLGEGRSDCKKHGRLPGEGRRDWTKHGRFSAEGDEITLAGRREKRLQEAWPLARRWEKRWQEARALARCWEKRLRLPGGWRRDCKKHGRLPGGGRRDYKKLGSLPGGGSTSAFPSEGEEIAIARRREKRLQEARPLARRREKRLQEARALSRRREKRLRLPGGGRRDCRKHGRLPGEGSRDCRELRGLPGGGRRDCTKNGRLPGGRREKRLRLPGGERKDCKMHVHMPGGGRIDCKKHGRFPAEGEEIARSTGACLAEGEEIARSTSAFPSEGEEIAIARRREKRLRLPGGGRRDCTKHGRLPGGGRRDCKKLGRLPGGGRRDCRKHGRLPGGGRRDFRKLGRLPGGGRRDCKKHGRFPAEGEEIARSTDASRRREKRLHEARALARRRGKR</t>
  </si>
  <si>
    <t xml:space="preserve">HGHLPGGGRRDCKKLGRLPGGGRRDCKKHGHLPGGGRRDCKKLGRLPGGGRRDCKKHGHLPGGGRRDCKKLGRLPGGGRRDCKKHGHLPGGGRRDCKKLGRLPGGGRRDCKK</t>
  </si>
  <si>
    <t xml:space="preserve">cluster475</t>
  </si>
  <si>
    <t xml:space="preserve">https://www.ebi.ac.uk/interpro/protein/UniProt/A0A2I0K5D8</t>
  </si>
  <si>
    <t xml:space="preserve">&gt;A0A2I0K5D8.1</t>
  </si>
  <si>
    <t xml:space="preserve">A0A2I0K5D8</t>
  </si>
  <si>
    <t xml:space="preserve">EMBL:PKI62936.1 (Fragment)</t>
  </si>
  <si>
    <t xml:space="preserve">DFGSSDFVSAFTGFHGHRPSIYCFRDFGCPDFVSAFTGFHGHRPSIYCFRDFGSSDFVSAFTGFHGHRPSIYCFRDFGSSDFVSAFTAFHGLRPNIYCYRNFGSPDFVSALYCFPRASA</t>
  </si>
  <si>
    <t xml:space="preserve">HGHRPSIYCFRDFGCPDFVSAFTGFHGHRPSIYCFRDFGSSDFVSAFTGFHGHRPSIYCFRDFGSSDFVSAFTAFHGL</t>
  </si>
  <si>
    <t xml:space="preserve">cluster325</t>
  </si>
  <si>
    <t xml:space="preserve">https://www.ebi.ac.uk/interpro/protein/UniProt/A0A2I0KX60</t>
  </si>
  <si>
    <t xml:space="preserve">&gt;A0A2I0KX60.1</t>
  </si>
  <si>
    <t xml:space="preserve">A0A2I0KX60</t>
  </si>
  <si>
    <t xml:space="preserve">EMBL:PKI73038.1 </t>
  </si>
  <si>
    <t xml:space="preserve">MRLLQYWVDYRLSHGTRYCHRSLATINDHWTRPAVTGNWARSPVTRHGHEHGTGHGSGNGHRAREWARALATRHYHPTLVTFTGHDHWSRSRGMITGLGHGALSLVRITDHVHGALSPGTMTGHWGRGTITAHDHGVRSLVSVTGHDHWARSRCTITGHGHGARSLARSPDAIIGQGHGARSSGTITGLGHQAQSPGTVTVHDHRSRSPGGSRSPDKIIGHGTGHNHWSGSLITVMGYDHWARSPGAITGHGHEARSPGTITGFGRGARSLVRIINHSHGARSPGSLITVMGHDHPVRSPGTSGGTRHGDRPMALVTVTSYGRGAQSLAAVMGHDHRALGTVLGEVLVTVTRHDHWPRSRGTIIGHGHGARVAASPPCVPPPPPRCKSPCSTLSCPYLVVCALPLSDNLISDTCLRSGRFGSGGRTLACARVRTHGKCCKRDRCSNRPVAMDFARFPQIVRRTWCSNCTVALRSVCLFLEAIAGLMLEMTRSDCVSCLSCDRGLPGLGGVHLSTTPCLSEQRLRSMRPSHGRPVGSHASYRVFGMRCPAMISLHQLPPGQWVDNAVVPLVHVLPRRSTSATRRWATGTSSISRMRNVPISMFFSVVCDDGRGNSILCDDVALEEGATAFALTDASMTASIHLVNKWVSKPKGGKWVSKLQSDKWVSKLKVINGYLNPKAVNGYLNLCGPKFDFIGEPACARCSAAWECLPSQGRVTDTREKESPVACLRSKSRGPRTAMACSLEDGSAWLGWLVDPTWLGRKSGEARVSIGRAFVLRGSLE</t>
  </si>
  <si>
    <t xml:space="preserve">HDHGVRSLVSVTGHDHWARSRCTITGHGHGARSLARSPDAIIGQGHGARSSGTI</t>
  </si>
  <si>
    <t xml:space="preserve">https://www.ebi.ac.uk/interpro/protein/UniProt/A0A2I0LDY8</t>
  </si>
  <si>
    <t xml:space="preserve">&gt;A0A2I0LDY8.1</t>
  </si>
  <si>
    <t xml:space="preserve">A0A2I0LDY8</t>
  </si>
  <si>
    <t xml:space="preserve">EMBL:PKI78888.1 </t>
  </si>
  <si>
    <t xml:space="preserve">MDFKLPRAALCGMSRGYGARGTRHGTGLGHRARSLVKVTGHQARSRVTRIGHRSLGVAAGHWARSPVTRYDPGSVGPVTGHRARYGARSPVTGHGPRPLCTVPGQWTRSRGMVPGTMLGHRSPVSGHRSLGTVTGPWALGHWARPAVIGHGHGQLGTITGNWARSPARALGTLTGSGTGHGSWNGHKARERARAPSIGHIHGARSLASVTGHDHWSGSLITSRSRGGTVAGHDLWARSRGTIAGRGHGARSLGTVTGRNHRTRSRGTITGLGRGPRSSITVAGRVHPVRSPGTITGLGHVARSLVSITDDGHGARSPGMITGPWWRYWARSPVKGTGHGHWLQSGGTITGCGHDARSPGTGHDTGRGAGHGHEARSLATVTGHDHWPRSRGTITGHGHGARSLGTVTGHDHWSRSRGTITGRCSLVTVTGHDHRAPGAALGTVAGTVTGVSTPFWLTFPKR</t>
  </si>
  <si>
    <t xml:space="preserve">cluster255</t>
  </si>
  <si>
    <t xml:space="preserve">https://www.ebi.ac.uk/interpro/protein/UniProt/A0A2J7QBE0</t>
  </si>
  <si>
    <t xml:space="preserve">&gt;A0A2J7QBE0.1</t>
  </si>
  <si>
    <t xml:space="preserve">A0A2J7QBE0</t>
  </si>
  <si>
    <t xml:space="preserve">EMBL:PNF25901.1 </t>
  </si>
  <si>
    <t xml:space="preserve">MSVLALVESHPNSSAISPLEHTHVVSCDPNSSKMSSLEHTRIVSCVPNSSAMSPLEHTHVVSCVPNSSEMSPLEHTHVVSCVPNSSEMSPVEHTHVVSCVTNIMFENFPLDRSIFVSNSRTDSDLADTLLKAIHDLAMWPLQASKPSNATDKNAEKTSSYIFVTRTIEDLVVEVEEMSGEASWDSRGRFLIVVAVNMASAEQVALSIVHELWDTARIPYVMVLVQQDTLLNVYSWFPYTSHEQCDDVESVVLVNQWVMEGEGRFVKDVKLFPYKFPNNFHGCTLKISATFKDYSEDKLVSKLFVALNLTLEYVSDFPYDAPTYEAVQSSLADLVLGKSDVSYGGIPLIEKATKYADPSFPYYVLKYSWFVPCPKPFSRLQRISHIFSISVWVAIIIVLFVVAVTCWLLAKQTNDSHSYTTFSNALYNTWAVTVGVSVTEMPRSSRLKLTLLVLVWYCFAMSTVFQTFFTSFLVDPGFQEQLTTLEEILDSGIKFGFSNDTDIFYKESSDWRHKEILDRREECKLPKTCLDRIRETGDFAIFVQDWVVQNYTNDINNPNFICPLNDDNSFLVFLSLYVQKGSFLLELINRLVTISTESGMASKMDRDCTITNRDASYSADIFGGYFVFTLNHLRIAFYILLVGQGISLALFMCEHICHSRRA</t>
  </si>
  <si>
    <t xml:space="preserve">HTHVVSCVPNSSEMSPLEHTHVVSCVPNSSEMSPVEHTHVVSCVTNIMFENFPLDRSIFVSNSR</t>
  </si>
  <si>
    <t xml:space="preserve">cluster347</t>
  </si>
  <si>
    <t xml:space="preserve">https://www.ebi.ac.uk/interpro/protein/UniProt/A0A2J7QRP5</t>
  </si>
  <si>
    <t xml:space="preserve">&gt;A0A2J7QRP5.1</t>
  </si>
  <si>
    <t xml:space="preserve">A0A2J7QRP5</t>
  </si>
  <si>
    <t xml:space="preserve">EMBL:PNF31245.1 (Fragment)</t>
  </si>
  <si>
    <t xml:space="preserve">CTNHTHTLTEPETYCTNHTHTLTEPEAYCTNHTHTLTEPEAYCTNHTHTLTEPEAYCTNHTHTLTEPEAYCTNHTHTLTEPEAYCTNHTHTLTEPEAYCTNHTHTLTEPEAYCTNHTHTLTEPEAYCTNHTHTLTEPEAYCTNHTHTLTEPEAYCTNHTHTLTEPEAYCTNHTHTLTEPEAYCTNHTHTLTEPEAYCTNHTHTLTEPEADLLQFTFPRE</t>
  </si>
  <si>
    <t xml:space="preserve">HTHTLTEPETYCTNHTHTLTEPEAYCTNHTHTLTEPEAYCTNHTHTLTEPEAYCTNHTHTLTEPEAYCTNHTHTLTEPEAYCTNHTHTLTEPEAYCTNHTHTLTEPEAYCTNHTHTLTEPEAYCTNHTHTLTEPEAYCTNHTHTLTEPEAYCTNHTHTLTEPEAYCTNHTHTLTEPEAYCTNHTHTLTEPEAYCTNHTHTLTEPEADLLQFTFPRE</t>
  </si>
  <si>
    <t xml:space="preserve">cluster563</t>
  </si>
  <si>
    <t xml:space="preserve">https://www.ebi.ac.uk/interpro/protein/UniProt/A0A2J7QZ55</t>
  </si>
  <si>
    <t xml:space="preserve">&gt;A0A2J7QZ55.1</t>
  </si>
  <si>
    <t xml:space="preserve">A0A2J7QZ55</t>
  </si>
  <si>
    <t xml:space="preserve">EMBL:PNF33869.1 (Fragment)</t>
  </si>
  <si>
    <t xml:space="preserve">LHTHTLCSSVRRLHTHTLCSSVRRLHTHTLCSSVRRLHTHTLCSSVRRLHTHTLCSSVRRLHTHTLCSSVRRLHTHTLCSSVRRLHTHTLCSSVRRLHTHTLCSSVRRLHTHTLCSSVRRLHTHTLCSSVRRLHTHTLCSSVRRLHTHTLCSSVRRLHTHTLCSSVRRLHTHTLCSSVRRLHTHTLCSSVRRLHTHTLCSSVRRLHTHTLCSSVRRLHTHTLCSSVRRLHTHTLCSSVRRLHTHTLCSSVRRLHTHTLCSSVRRLHTHTLCSSVRRLHTHTLCSSVRRLHTHTLCSSVRRLHTHTLCSSIRRLHIH</t>
  </si>
  <si>
    <t xml:space="preserve">HTHTLCSSVRRLHTHTLCSSVRRLHTHTLCSSVRRLHTHTLCSSVRRLHTHTLCSSVRRLHTHTLCSSVRRLHTHT</t>
  </si>
  <si>
    <t xml:space="preserve">cluster513</t>
  </si>
  <si>
    <t xml:space="preserve">https://www.ebi.ac.uk/interpro/protein/UniProt/A0A2K3NM19</t>
  </si>
  <si>
    <t xml:space="preserve">&gt;A0A2K3NM19.1</t>
  </si>
  <si>
    <t xml:space="preserve">A0A2K3NM19</t>
  </si>
  <si>
    <t xml:space="preserve">TRIPR</t>
  </si>
  <si>
    <t xml:space="preserve">Histone-lysine N-methyltransferase ATXR3 </t>
  </si>
  <si>
    <t xml:space="preserve">EMBL:PNY04088.1 </t>
  </si>
  <si>
    <t xml:space="preserve">MGDGGVACMPLQYIMEKLSSSEKTHCGGSNGNGFNSKLLKFSDSERKNMKSRKSELGLDRVSKRSSGDFENGEMICGDKVLKEEVEEGELVTTTSKWPRSEIEVENGEFLPEMNLMPRRSEIENGDRWKSREFEKGEIHSWKWRRDDVERGEIVSEKGRRGENQYGPWRGMNHDVEKGEFVPDRWYKGEMGKNDYGNSSNRRHYSGKDKGWKFQRERTPPPSWRYTGEDSFRKKEFINRSGNQQAKNSPRWENAQQRNVRISSKIVDDEKNVYNNGKDHTRDYTSSGSRLKRLGNDFDSYERKHSADFTSLKSRRLSDDSYRCGYSENYSRRPEEQSYRNNNSTRLSAEKYSSRNHESSLSARPAYDRHERSPVHSEWSPRDRSRYYDHRDRTPVRRSPFGRERSPYSREKSPHGRERSPHVRERSPYTMSWDRSRQHDHKLKTPARTEQSPQDQRWRQHDHKLKSPARTEQSPQDQGWRQHDHKLRSPARTEQSPQDQGWRPHDHKLRSPVRTEKSPQDQGWRHDRRDLTPNLVEQSPLDRTRKDVHEETSCKTSSSETHNSPNSCKSDEDKHIQRESNCSVTESQGERNIQNINESIEKDISSSQPVDVEEQQSCSPTVNKKESPHCEPQPPPDELLSMEEDMDICDTPPHVPMVTDLSSGKWFYLDYEGIENGPAKLCDIKVLVDEGVLMSDHFIKHLDSDRWLTVENAASPLVAQSFPSIVSDTITQLVNPPEASGNLLADTADIQSGPENHPEMLAPTRPHIHPNESVLTSERLDNFYIDERVQNLLEGYDVIPGMELEAVKEALQMKFEYVKEEGLGDYEGYLALLRLFYYGSCLFAHCLDVGFPWHVSCNREDCDSSTDLASRDSESQISISFDNKDNGLGIGIPNDWFSTRWSCKGGDWKRNDDAQDRSSRKKLVLNNGFPLCHMPKSRCEDPRWPEKDDLYFPSQNRRLDLPLWAVGVDEWVDCNAASRSVQSKPPFVKGVKGNVLSVVRINACVVNDQGLLLSDSRHQTRGKDRQHPRSTRPFTSTSDSRRSSTEEDSQSKSVSDQGSYQSTEFISVPKDHLCTIQELQLHLGDWYYIDGSGREKGPSSFSELQYLVDQGIIKRHSSVFRKCDKLWVPIASAAETSNVCHTSHQKSSSTLGACSDHLSKQTQGVFYDEFHTSSSLFNRIHPQFVGFTRGRLHELVMKSYKSRELAAAINEVLDPWINAKQPKKDIEKQIYWKSEGDTRAAKRARMLVDDSEEDSGLEDDVTIDKNEPTFEDLCGDATFPKEEVGIADSEVGSWGLLDGPVLARIFHFLRSDFKSLVFASMTCKHWSAAVRFYKEVSIQVNLSSLGHSCTDTVLWNIMNAYEKAKINSIILMGCNNITADMLEKLLLSFPGLCTIDIRGCSQFAELTPKFTNVKWIKSRSSRKDRIAEEPHKIRSLKHITEQASSTSKSSNLGMDDFGQLKEYFESVEKRDSAKQLFRQNLYKRSKLYDARKSSSILSRDARTRRWAIKKSESGFKRMEEFLASRLKEIMKTNSCDFFVPKVAEIEAKMKSGYYSSHGLSSVKEDINRMCRDAMKLKNRSDASDMNQLVTLFLQLTTQLEASSKNVHGRDVLLKSWDNDLPPMLSSTSSKYKKSRLVNERKYRSNGKHNVSDHVEYTSDREIRRRLSKLNKKSMDSESETSDDLDRSFEDEKSDSDTTAESESDHEVRSQIMVREPRGDGCFSPEEELDFITDDREWGARMTKASLVPPVTRKYEVIDHYCIVADEEEVQRKMRVSLPDDYAEKLSAQKNGTEESDMELPEVKSFKPRKQLGDEVIEQEVYGIDPYTHNLLLDSMPEELDWSLQEKHLFIEDMLLRTLNTHVRSSTGTGNTPMSYPLQPVIDDIKRRAEEGCDTRMIRMCQGILKAIDSRPDDKYVAYRKGLGVVCNKEEGFSQDDFVVEFLGEVYPVWKWFEKQDGIRSLQKDSTDPAPEFYNIYLERPKGDADGYDLVVVDAMHKANYASRICHSCRPNCEAKVTAVDGQYQIGIYSVRKIQHGEEITFDYNSVTESKEEYEASVCLCGSQVCRGSYLNLTGEGAFQKVLKDSHGILDRHYLMLEACESNSVSEEDYNDLGRAGLGSCLLGGLPDWLVAYAARLVRFINFERTKLPEEILKHNLDEKRKYFSDVCLDVERSDAEVQAEGVYNQRLQNLAVTLDKVRYVMRCIFGDPRKAPPPLEKLSPEEVVSSLWKGEGSFVEELLQCIAAHVEEGILNDLKSKIHAHDPSSSADIQKELRKSLLWLRDEIRSLSCTYKCRHDAAADLLHIYAYTKYFFRIQEYQTITSPPVHISPLDLGPKYTNKLGAEIQEYRKVYGENYCLGQLIFWHNQSNTYPDQSLLRASRGCLSLPDISSFYAKAQNPSQNRVYGPRTVRSMLARMEKQPQRSWPKDQIWSFRSSPKFFGSPMLDAVINNSTLDREMIHWLKHRPEALWDR</t>
  </si>
  <si>
    <t xml:space="preserve">HDHKLKTPARTEQSPQDQRWRQHDHKLKSPARTEQSPQDQGWRQHDHKLRSPARTEQSPQDQGWRPHDHKLR</t>
  </si>
  <si>
    <t xml:space="preserve">cluster366</t>
  </si>
  <si>
    <t xml:space="preserve">https://www.ebi.ac.uk/interpro/protein/UniProt/A0A2K4LQ28</t>
  </si>
  <si>
    <t xml:space="preserve">&gt;A0A2K4LQ28.1</t>
  </si>
  <si>
    <t xml:space="preserve">A0A2K4LQ28</t>
  </si>
  <si>
    <t xml:space="preserve">EMBL:POA86934.1 </t>
  </si>
  <si>
    <t xml:space="preserve">MGASITLAGQSLIAQKQANQQLLRVASFVFANVPGLNPAAPVDRAAGMPPAAQVVYTTEVDRQGYVNPNQVIYSVVVDSSVGDWDFNWIGLVTEENTLLAVAYVPLQQKRQNIPPMQIGNNLTRNFLVEYNGAQELTGITVDASTWQHDFTVRLAGIDRRERQSNRDVYGRVCFWDSGLQLERNGFGLYQVKAGTLYVEGVRVALDEPVLVQLPALPIKAWLDVALRRQGNDVVAQWSVVFGAAMADYQDNDGTQHYLVELASVDVAGTITDQRLWQPITSALIDYFAAKVGDYPHLRARATTKDDVDLGNLPNAKSDDPNSDSSDILATTKALRAAIAQLESNQVGEVVFFDLDAPPPGCLRANGAAVSRTVYARLFAKIGTRHGAGDGVSTFNLPDARGLFIRALDDGRNLDPGRVLGSTQADEIRSHSHGASSVGAGAHTHTASSDAQGEHTHGVKEGQEIGIVDPGGEVLSSGDDMTTRVNNYSTSTSAGNHSHNITVTGVVDHTHAITVNATGGNETRPQNIAFNAFIKY</t>
  </si>
  <si>
    <t xml:space="preserve">HSHGASSVGAGAHTHTASSDAQGEHTHGVKEGQEIGIVDPGGEVLSSGDDMT</t>
  </si>
  <si>
    <t xml:space="preserve">https://www.ebi.ac.uk/interpro/protein/UniProt/A0A2K5DHF9</t>
  </si>
  <si>
    <t xml:space="preserve">&gt;A0A2K5DHF9.1</t>
  </si>
  <si>
    <t xml:space="preserve">A0A2K5DHF9</t>
  </si>
  <si>
    <t xml:space="preserve">AOTNA</t>
  </si>
  <si>
    <t xml:space="preserve">Ensembl:ENSANAP00000020362 </t>
  </si>
  <si>
    <t xml:space="preserve">MASITQLFDDLCEALLPAAKTHLGQRSVNRKRAKRSLKKVAYNALFTNLFQEETQLQPDTSKLPARNKILMLSFDLRVGGLGPRADRLEELVEELEAAPCPLVEVGSVLDLLVQLAGSGPPQVLPRKRDYFLNNKHVGRNVPYGGYDCYDLNVLERGVQSLISREEYLCHSMIQDTLQVMEATPGTGLPTVGLFSFGDPCGDKFERDTRVSLFGALVHSRAYDMDVRLDLPPVPDNADVSGLAIKVPQSVDQWEDEGFQSASNLTPDSQSEPSVTPDMDLWEAALTYEASKRRCWERVGCPPGHREEPYLTEAGREAFDKFCRLRHGELQLLAGGVLQAPQPVLVKECELVKDVLNVLIGVVSATFSLCQLAQAFVVKRGVHVSGASPESISSLLSEVAEYGTCYLRLSRFSLQPVLDSSYSKGLVFQAFTSDLRRYLQYYRACVLATPPTLSLLTIAFLFKKLGRQLRYLAELCGVGAALPGTCGGGPGAEFPTGVKLLSYLYQEALHNCSNEHYPVLLSLLKTSCEPYTRFIHDWVYSGVFRDTYGEFMIQVNQEYLSFRDKSYWTHGYVLISKEVEDCVPVFLKHIAHDVYICGKTINLLKLCCPRHYLCWSDVPVPRISVIFSLEELKEIEKDCAVYVGRMERVARHSSVSKEEKELRMEIAKQELIAHAREAASRVLSALSDRQMSERMALDARKREQFQRLKEQFVKDQERRQAARQEELDDDFSYARELRDRERRLKSLEEELERKARQALVDHYSKLSAEAARREQKALWRIQRHRLESARLRFLLEDEKHIREMLKAMTEAHQPQKPPDFLLSPHSQVTSGPEHPDGGQGCDSGTAEQHSASWDCPNRPDLRTPQPLKPLAVGAGGTGLQQAEEPGPFFDGLSIGDFLPAGPGAEQSVQTGVVPLLEAALQTISSDLPASAPGEAPAAASTQPSKPQEYDFSTVLRPAVAASPSPGPLQAAECSLGGSGPQLWEDTCGKLDACVSVLQVALPPSHLPKCAALEEGSSQHTEQLFGHVSGGGVPTVGYSSGIAPTQPRWNIHGHVSDASIRVREQMSDVAPTRPRWNIHGHVSDASIRVGENVSDVAPTRPRWNIHGHVSDASIRVGENVSDVAPTRPRLNIHGHVSDASIRVGENVSDVAPTRPRWNTHGHVSDASISLGVCVSDVAPTRPRWNTHGPIPLPHVMLGALSPETEPNTPRPQQSLPGHTSQSALSLGAQNAALDCGPWLPVEVGPSLSSPSLGCGEESFSVGENMSDVAPSKPCWPNTPGDSVSEEPGPGRNGDTEELSPNWPLNSQDAAAQSSPGPGEEEAEAWDGEQAYLAGLVGQYHVERYPDSYESMSKPPIAHLLRPMLPWAFAFPVDPQVHSAADETAVQLSELLTLPVLMKRSITAPLAAHISLVNKAAVDYFFVELHLEAHYEALRHFLLMEDGEFAQSLSDLLFEKLGAGQTPGELLNPLVLNSVLSKALQCSLHGDTPHASNLSLALKYLPEVFAPNAPDVLSCLELRYKVDWPLNVVITEGCLSKYSGVFSFLLQLKLMMWALKDICFHLKRTALLSHMASSVQFRQLQLFKHEMQHFVRVIQGYIANQILHVTWCEFRARLATVGDLEQIRRAHSEYLHKAVFRGLLTEKAAPVMNIIHSVFSLVLKFRSQLISQAWVPAGGPQGAEHPNFALMQQSYNTFKYYSHFLFKVVTKLVNRGYQPHLEDFLLRINFNNYYQDA</t>
  </si>
  <si>
    <t xml:space="preserve">HGHVSDASIRVREQMSDVAPTRPRWNIHGHVSDASIRVGENVSDVAPTRPRWNIHGHVSDASIRVGENVSDVAPTRPRLNIH</t>
  </si>
  <si>
    <t xml:space="preserve">cluster233</t>
  </si>
  <si>
    <t xml:space="preserve">https://www.ebi.ac.uk/interpro/protein/UniProt/A0A2K5JRB1</t>
  </si>
  <si>
    <t xml:space="preserve">&gt;A0A2K5JRB1.1</t>
  </si>
  <si>
    <t xml:space="preserve">A0A2K5JRB1</t>
  </si>
  <si>
    <t xml:space="preserve">COLAP</t>
  </si>
  <si>
    <t xml:space="preserve">Ensembl:ENSCANP00000031387 </t>
  </si>
  <si>
    <t xml:space="preserve">MASITQLFDDLCEALLPAAKTHLGQRSVNRKRAKRSLKKVAYNALFTNLFQDETQQLQPDMSKLPARNKILMLSFDLRVGGRGPEADRLEELVEELEAAPCCPLLEVGSVLDLLVQLAGSGPPQLLPRSRDYFLNNKHVGRNVPYSGYDCDQLSVSETDARSLISREECLCHSMIQETLQVMEAAPGTGLPTVGLFSFGDPCGDRFERDTRVSLFGALVHSRTYDMDVRLGLPPVPDNADLSGLAIKVPPSVDQWEDEGFQSASNLTPDSQSEPSVTPDVDLWEAALTYEASKRRCWERVGCPPGHREEPYLTEAGRDAFDKFCRLRQGELQLLAAGVLQAPQPVLVKECELVKDVLNVLIGVVSATFSLCQPAQAFVVKRGVHVSGASPESISSLLSEVAEYGTCYTRLSHFSLQPVLDSSYSKGLVFQAFTSGLRRYLQYYRACVLSTSPTLSLLTIGFLFKKLGRQLRYLAELCGVGAVLPGTCGGGPRAAFPTGVKLLSYLYQEALHNCSNEHYPVLLSLLKTSCEPYTRFIHDWVYSGVFRDAYGEFMIQVNHDYLSFRDKSYWTHGYVLISKEVEDCVPVFLKHIAHDVYVCGKTINLLKLCCPRHYLCWSDVPVPRISVIFSLEELKEIEKDCAVYVGRMERVARHSSVSKEEKELRMEIAKQELIAHAREAASRVLSALSDRQMSERMALDARKREQFQRLKEQFVKDQERRQAARQEELDDDFSYARELRDRERRLKSLEEELERKARQALVDHYSKLSAEAARREQKALWRIQRHRLESARLRFLLEDEKHTQEMLKAMSEAHQPQEPPHVLLSVHSQVTSLGPEHQEGDQGCDAGPAEQHSAAWDGRNRPGLLTPQSLKPVAMGAGGTGLQQAEEAGPFSDSLSIGDFLPVGPGAEQSVQTGMVPLLEAALQTINLDLPPSAPGEAPAAASTQPSRPQEYDFSTVLRPAVAASPAPGPLKAAECNLGSSGPQLWEDSCGKLDACGSTLQVALSPSHPPRRAALKEGSSQPTEQLFGHESGGGLPTGGCASEIALTRPQWNIHRHVSDASIRVGENMSQVAPTRPRWNIHGHVSDASIRVGENVSDVAPTRPRWNTHGHVSDASISLGESVSEAAPTRPRWNIHGHVSDTSISLGEPVSDMVSTRPRWNTRAPAPPSHMMLGTVSPEAEPNTPRPQQSPPGHTSQSALSPGAQSTVLDCGPRLPVELGPSLSSPSSGCREESISIGENVSDVAPTRPWLPNTPGDSVSEELGPGRSGDTEEPLNSQENTAAQSSLGPGEEAAVAAEAQGGEQAYLADLAGQYHLERYPDSYESMSEPPIAHLLRPVLPRAFAFPVDPQVQSAADETAVQLSELLTLPVLMKHSITAPLAAHISLVNKAAVDYFFVELHLEAHYEALRHFLLMEDGEFAQSLSDLLFEKLGAGQTPGELLNPLVLNSVLSKALQCSLHGDTPHASNLSLALKYLPEVFAPNAPDVLSCLELRYKVDWPLNVVITEGCLSKYSGVFSFLLQLKLMMWALKDICFHLKRTALLSHMASSVQFRQLQLFKHEMQHFVKVIQGYIANQILHVTWCEFRARLATVGDLEEIQRAHAEYLHKAVFRGLLTEKAAPVMNVIHSIFSLVLKFRSQLISQAWGPAGGPRGAEHPNFALMQQSYNTFKYYSHFLFKVVTKLVNRGYQPHLEDFLLRINFNNYYQDT</t>
  </si>
  <si>
    <t xml:space="preserve">HGHVSDASIRVGENVSDVAPTRPRWNTHGHVSDASISLGESVSEAAPTRPRWNIHGHVSDTSISLGEPVSDMVSTRPRWNTR</t>
  </si>
  <si>
    <t xml:space="preserve">https://www.ebi.ac.uk/interpro/protein/UniProt/A0A2K5MHQ8</t>
  </si>
  <si>
    <t xml:space="preserve">&gt;A0A2K5MHQ8.1</t>
  </si>
  <si>
    <t xml:space="preserve">A0A2K5MHQ8</t>
  </si>
  <si>
    <t xml:space="preserve">CERAT</t>
  </si>
  <si>
    <t xml:space="preserve">Ensembl:ENSCATP00000024740 </t>
  </si>
  <si>
    <t xml:space="preserve">MASITQLFDDLCEALLPAAKTHLGQRSVNRKRAKRSLKKVAYNALFTNLFQDETQQLQPDMSKLPARNKILMLSFDLRVGGLGPEADRLEELVEELEAAPCCPLLEVGSVLDLLVQLAGSGPPQLLPRNRDYFLNNKHVGRNVPYSGYDCDHLSVFETDVQSLISREECLCHSMIQETLQVMEAAPGTGLPTVGLFSFGDSCGDRFERDTRVSLFGALVHSRTDDMDVRLGLPPVPDNADLSGLAIKVPPSVDQWEDEGFQSASNLTPDSQSEPSVTPDVDLWEAALTYEASKRRCWERVGCPPGHREEPYLTEAGRDAFDKFCRLRQGELQLLAGGILQAPQPVLVKECELVKDVLNVLIGVVSATFSLCQPAQAFVVKRGVHVSGASPESISSLLSEVAEYGTCYTRLSHFSLQPVLDSSYSKGLVFQAFTSGLRRYLQYYRACVLSTSPTLSLLTIGFLFKKLGRQLRYLAELCGVGAVLPGTCGGGPRAAFPTGVKLLSYLYQEALHNCSNEHYPVLLSLLKTSCEPYTRFIHDWVYSGVFRDAYGEFMIQVNTNSRTGHHGYVLISKEVEDSHCHDVYVCGKTINLLETLLPPALSLLVRRPVPGSPVIFSLEELKEIEKDCAVYVGRMESSVSKEEKELRMEIAKQELIAHAREAASRVLSALSDRQMSERMALDARKREQFQRLKEQFVKDQERRQAARQEELDDDFSYARELRDRERRLKSLEEELERKARQALVDHYSKLSAEAARREQKALWRIQRHRLESARLRFLLEDEKHIQEMLKAMPEAHQSQEPPGVLVSLHPQVASPGPEDPEGDQGCDAGPAEQHSAAWDGPNGPGLPTPQSLKPLAMGAGGTGLQQAEEAGPFSDSLSIGDFLPVGPGAEQSVQTGMVPLLEAALQTINLDLPPSAPGEAPAAASTQPSRPQEYDFSTVLRPAVAASPAPGPLQAAECNLGSSGPQLWEDSCGKLDACGSTLQVALSPSHPPRRAALKEGSSQPAEQLFGHESGGGLPTGGYASETALTRPQWNIHGHVSDASIGVGENVSEVAPTRPRWNIHGHVSDASISLGESVSEVAPTRPRWNTHGHVSDASIRVGENVSDVAPTRPRWNTHGHVSDASIILGEPVWDVVPTRPRWNTHRHVSDASISLGEPVSDVVSTRPRWNTHTPVPPSHMMLGAVSPEAEPNTPRPQQSPAGHTSQSALSLGAQSTVLDCGSQLPVEVGPSLSSLSSGCGEESISIGENVSDVAPTQPWSPNTPGDGVSEELGPGRSGDTEEPLNSQENAAAQSSPGPGEEAAVAAEAQGGEQAYLAGLAGQYHLERYPDSYESMSEPPIAHLLRPVLPRAFAFPVDPQVQSAADETAVQLSELLTLPVLMKHSITAPLAAHISLVNKAAVDYFFVELHLEAHYEALRHFLLMEDGEFAQSLSDLLFEKLGAGQTPGELLNPLVLNSVLSKALQCSLHGDTPHASNLSLALKYLPEVFAPNAPDVLSCLELRYKVDWPLNVVITDGCLSKYSGVFSFLLQLKLMMWALKDICFHLKRTALLSHMASSVQFRQLQLFKHEMQHFVKVIQGYIANQILHVTWCEFRARLATVSDLEEIQRAHAEYLHKAVFRGLLTEKAAPVMNVIHSIFSLVLKFRSQLISQAWGPAGGPRGAEHPNFALMQQSYNTFKYYSHFLFKVVTKLVNRGYQPHLEDFLLRINFNNYYQDT</t>
  </si>
  <si>
    <t xml:space="preserve">cluster263</t>
  </si>
  <si>
    <t xml:space="preserve">https://www.ebi.ac.uk/interpro/protein/UniProt/A0A2K6FLJ6</t>
  </si>
  <si>
    <t xml:space="preserve">&gt;A0A2K6FLJ6.1</t>
  </si>
  <si>
    <t xml:space="preserve">A0A2K6FLJ6</t>
  </si>
  <si>
    <t xml:space="preserve">PROCO</t>
  </si>
  <si>
    <t xml:space="preserve">Ensembl:ENSPCOP00000014856 </t>
  </si>
  <si>
    <t xml:space="preserve">MASITQLFDDLCEALLPAAKTHLGQRRVNRKRAKQSLKRVAYNALFTNLFQDEMHQLQPDLSKLPVRNKILMLSFDLRVGGLGPEADRLEELVEELEAAPCCPVAEVGSVLDLLVQLAGSGPPQVLQRKRGYFLNNKHVGRNVPYGGYDCYDLSVFEMDIQSLISREESLCHSMTQETLQVMEAAPGTGLPTVGLFSFGDPCSDRFERDTRVSLFGALVHSRTYDMDIRLDLPPVPDSADLSGLAIKVPQSVDQWEDEGFQSASNLTPDSQSEPSVTPDVDLWEAALTYEPSKRRCWERIGCPPGHREEPYLTEAGRDAFDRSCRLRQGELQMLSGGLLQAPQPVLVKECELVKDALNVLIGVVSATFSLCQPAQAFVVKRGVHVSGASPESISSLLSEVAEYGTYYTRLSHFSLQPVLDSSYSKGLVFQAFTSGLRRYLQYYRACVLSTPPTLSLLTIGFLFKKLGRQLRYLAELCGVGTALPGASGGGPRAAFPTGVKLLSYLYQEALDNCSNEHYPVLLSLLKTSCEPYTRFIHDWVYSGVFRDVYGEFMIQVNHEYLGFRDKFYWTHGYVLISKEVEDCVPVFLKHIAYDVYVCGKTINLLKLCCPRHYLCSSDTPVPRISVIFSLEELKEIEKDCAVYVGRMERVARHSSISKEEKELRMEIAKQELIVHAREAASRVLSALSDRQMSEQMALDARKREQFQRLKEQFVKDQERRRAARQEELDDDFSYARELRDRERRLRALEEELERKARQALVDHYSKLSAEAARREQRALWRIQRHRLESARLRFLVEDEKRIQGMLTDVSEVHKPQELLAVSLGPEHADGGRGCDSRLREQHLAAWHCPSRPSMPTPQLLEAAAVGAGGTGPQQVAGAEQPVQTSEVPLLEEVLQTIGSDPPSSALGETPAAASTQPSELQEYDFSTILRPAVATAPSPGPFLAAEGCLGSLEQPVWGDTCMQLDARVPDTQVALPQPQPPDHVSPDGSSRPTEQLCGHLSGAGVPTEGCAPGTAPSRPRWNIHGHVSDASIRVGENVSDVAPTRPRWNVHGHVSDASIRVGENVSDVGPTRPRWNVHGHVSDASIRVGENVSDEAPTRPRWNVHGHVSDASIRVGENVSDVAPTRPRWNVHGHISQSHMLPGPLSPEAEPNIPTPHQIPPGQLSQAGLSLGTQSPALEHGPQSPVETVLSICSSSSGSREESSPGRSGGAEDLSPSWPLNPQEDTAAPSSPGCGKEAEARRWGREQAYLAGLARQYPLEQYPDSYECMSEPPAAHLLHHVRPRAFAFPVDPHVQSAADETAVQLSELLTLPVLMKRSLTAPLAAHISLVNKAAVDYFFVELHLEAHCEALRHFLLMEDGEFAQSLSDLLFEKLGAGQTPGELLNPLVLNSVLSKALQYSLHGDTPHAANLSFALKYLPEVFAPNAPDVLSCLELRYKVDWPLNMVITESCLGQYSGIFSFLLQLKLMMWTLKDVCFHLKRTALVSHVAGSVQFRQLQLFKHEMQHFVKVIQGYIANQILHVTWCEFRARLAAVRDLEDIQRAHAEYLHKAVFRGLLTEKAAPVMNIIHSVFSLVLKFRSQLMAQAWGPAGGPRGAEHPNFALLQQSYSTFKYYSHFLFKVVTKLVNRGYQPHLEDFLLRINFNNYYQDA</t>
  </si>
  <si>
    <t xml:space="preserve">HGHVSDASIRVGENVSDVAPTRPRWNVHGHVSDASIRVGENVSDVGPTRPRWNVHGHVSDASIRVGENVSDEAPTRPRWNVH</t>
  </si>
  <si>
    <t xml:space="preserve">https://www.ebi.ac.uk/interpro/protein/UniProt/A0A2K6K071</t>
  </si>
  <si>
    <t xml:space="preserve">&gt;A0A2K6K071.1</t>
  </si>
  <si>
    <t xml:space="preserve">A0A2K6K071</t>
  </si>
  <si>
    <t xml:space="preserve">RHIBE</t>
  </si>
  <si>
    <t xml:space="preserve">Ensembl:ENSRBIP00000004683 </t>
  </si>
  <si>
    <t xml:space="preserve">IAGRHLGLRIPAVVVWPSLCLQVPPNVDQWEDEGFQSASNLTPDSQSEPSMTPDVDLWEAALTYEASKRRCWERVGCPPGHREEPYLTEAGRDAFDKFCRLRQGELQLLAGGVLQAAQPVLVKECELVKDVLNVLIGVVSATFSLCQPAQAFVVKRGVHVSGASPESISSLLSEVAEYGTCYTRLSHFSLQPVLDSSYSKGLVFQAFTSGLRRYLQYYRACVLSTSPTLSLLTIGFLFKKLGRQLRYLAELCGVGAVLPGTCGGGPRAAFPTGVKLLSYLYQEALHNCSNEHYPVLLSLLKTSCEPYTRFIHDWVYSGVFRDAYGEFMIQVNHEYLSFRDKSYWTHGYVLISKEVEDCVPVFLKHIAHDVYVCGKTINLLKLCCPRHYLCWSDVPVPRISVIFSLEELKEIEKDCAVYVGRMERVARHSSVSKEEKELRMEIAKQELIAHAREAASRVLSALSDRQMSERMALDARKREQFQRLKEQFVKDQERRQAARQEELEDDFSYARELRDRERRLKSLEEELERKARQALVDHYSKLSAEAARREQKALWRIQRHRLESARLHFLLEDEKHVQEMLKAMSEAHQPQEPPDVLSVHPQVTSLGPEHQEGDQGCDAGPAEQHSAACDGRNRPGLLTPQSLKPLAMGAGGTGLQQAEEAGPFSDSLSIGDFLPVGPGAEQSVQTGMVPLLEAALQTINLDLPPSAPGEAPAAASTQPSRPQEYDFSTVLRPAAAASPAPGPLKAAECNLGSSGPQLWEDSCGKLDACGSTLQVALSPSHPPRRATPKEGSSQPTEQLFGHESGGGLPTGGCASEIALTRPQWNIHRHVSDASIRVGENVSQVAPARPRWNTHGHVSDASISLGESVSEVAPTRPRWNIHGHVSDASISLGEPVSDVVSTRPRWNAHGHVSDASISLGEPVSDVVSTRPRWNTRASVPPPHMMLGAVSPEAGPNTPGPHTPGPQQSPPGHTSQSVLSPGAQSTVLDCGPRLPVELGPSLSSPSSGCGEGSISIGENVSDVAPTWPWLPNTPGDSVSEELGPGRSGDAEEPLNSQENAAAQSSLGPGEEAAVAAEARGSEQAYLAGLAGQYHLERYPDSYESMSEPPIAHLLRPVLPRAFAFPVDPQVQSAADETAVQLSELLTLPVLMKHSIMAPLAAHISLVNKAAVDYFFVELHLEAHYEALRHFLLMEDGEFAQSLSDLLFEKLGAGQTPGELLNPLVLNSVLSKALQCSLHGDTPHASNLSLALKYLPEVFAPNAPDVLSCLELRYKVSGLALNVVITEGLPDLKLMMWALKGSSALLSHMASSVQFRQLQLFKHEMQHFVKVIQGYIANQILHVTWCEFRARLATVGDLEEIQRAHAEYLHKAVFRGLLTEKAAPVMNVIHSIFSLVLKFRSQLISQAWGPAGGPRGAEHPNFALMQQSYNTFKYYSHFLFKVVTKLVNRGYQPHLEDFLLRINFNNYYQDT</t>
  </si>
  <si>
    <t xml:space="preserve">HGHVSDASISLGESVSEVAPTRPRWNIHGHVSDASISLGEPVSDVVSTRPRWNAHGHVSDASISLGEPVSDVVSTRPRWNTR</t>
  </si>
  <si>
    <t xml:space="preserve">cluster254</t>
  </si>
  <si>
    <t xml:space="preserve">https://www.ebi.ac.uk/interpro/protein/UniProt/A0A2K6UKG6</t>
  </si>
  <si>
    <t xml:space="preserve">&gt;A0A2K6UKG6.1</t>
  </si>
  <si>
    <t xml:space="preserve">A0A2K6UKG6</t>
  </si>
  <si>
    <t xml:space="preserve">SAIBB</t>
  </si>
  <si>
    <t xml:space="preserve">Ensembl:ENSSBOP00000032352 </t>
  </si>
  <si>
    <t xml:space="preserve">MASITQLFDDLCEALLPAAKTHLGQRSVNRKRAKRSLKKVAYNALFTNLFQEETQLQPDTSKLPARNKILMLSFDLRVGGLGPRADRLEELVEELEAAPCCPLVEVGSVLDLLVQLAGSGPPQVLPRKRDYFLNKHVGRNVPYGGYDCYDLSMLERDVQSLICREEYLCHNMIQDTLQVMEATPGTGLPTVGLFSFGDPCGDKFERDTRVSLFGALVHSRAYDLDIRLDLPPVPDNADFSGLAIKVEFVFSLSSLSGKYPGAEVQVARLLMASPLPPLLLPLSPPGHREEPYLTEAGREAFDKFCRLRHGELQLLAGGVLQAPQPVLVKECELVKDVLNVLIGVVSVTFSLCQLAQAFVVKQGIHVSGASPESISSLLSEVAEYGTCYMRLSHFSLQPVLDSSYSKGLVFQAFTSGLRRYLQYYRACVLATQPTLSLLTIGFLFKKLGRQLRYLAELCGVGAALPGTCGGGPRAEFPTGVKLLSYLYQEALHNCSNEHYPVLLSLLKTSCEPYTRFIHDWVYSGVFRDTYGEFMIQVNQEYLSFRDKSYWTHGYVLISKEVEDCVPVFLKHIAHDVYVCGKTINLLKLCCPRHYLCWSDVPVPRISVIFSLEELKEIEKDCAVYVGRMERVARHSSVSKEEKELRMEIAKQELIAHAREAASRVLSALSDRQMSERMALDARKREQFQRLKEQFVKDQERRQAARQEELDDDFSYARELRDRERRLKSLEEELERKARQALVDHYSKLSAEAARREQKALWRIQRHRLESARLRFLLEDEKRIQEMLKAMTEAHQPQEPPDFLLSPHSQPLAPGECRLGLMSCVFQVTSSQGCDSGTAEQHSASWDCPNRPDLWTPQPLKPLAVGAGGPGLQQAEEPGSFSDNLSIGDFLPVGPGAEQSLQTGTVPLLEAALQTISSDLPASPPGEAPAAANTQPSKPQEYDFSTVLRPAVAASPSPGPLQPAECSLGGLGPQLWEDIHGKLDACVSALQVALPPSRPPRCAALEEGSSQHIEQLSEHVSEGGVPTGGYNSGIAPTQPQWNTHRLVSDANIRVGEQVSDAAPTRPRWNIHGHVSDASIRVGENVSDVAPTRPRLNIHGHVSDASIRVGENVSDVAPTRPRWNTHGHVSDASISLGVCVSDVAPTRPRWNTHGPIPPPHVMMGALSPETESNTPSLGCGEESTSMGENVLALAPTVPQWNIEGHVSNTTISMGENVLDMAPSRPQWNIEGHVSDDTISMGENTSDVAPTRPCWPNTLGDSSWVADGRAWEVGGSCCLGDMGGAAWARAGSALSPAQALGPDTPMSTCVHTGPGRNEDTEELSPNWPLNSQEDAAAQSSPGPGEAAAAEAWDGEQAYLAGLSGQYHLERYPDSYESMSEPPVAHLLRPVLPRAFAFPVDPQVQPAADETAVQLSELLTLPVLMKRSITAPLAAHISLVNKAAVDYFFVELHLEAHYEALRHFLLMEDGEFAQSLSDLLFEKLGAGQTPGELLNPLVLNSVLSKALQCSLHGDTPHASNLSLALKYLPEVFAPNAPDVLSCLELRYKVDWPLNVVITEGCLSKYSGVFSFLLQLKLMMWALKDICFHLKRTALLSHMASSVQFRQLQLFKHEMQHFVRVIQGYIANQILHVTWCEFRARLATVGDLEEMQRAHAEYLHKAVFRGLLTEKAAPVMNIIHSIFSLVLKFRSQLISQAWVPAGGPRGAEHPNFALMQQSYNTFKYYSHFLFKVVTKLVNRGYQPHLEDFLLRINFNNYYQDA</t>
  </si>
  <si>
    <t xml:space="preserve">HGHVSDASIRVGENVSDVAPTRPRLNIHGHVSDASIRVGENVSDVAPTRPRWNTHGHVSDASISLGVCVSDVAPTRPRWNTH</t>
  </si>
  <si>
    <t xml:space="preserve">cluster343</t>
  </si>
  <si>
    <t xml:space="preserve">https://www.ebi.ac.uk/interpro/protein/UniProt/A0A2K9MAN8</t>
  </si>
  <si>
    <t xml:space="preserve">&gt;A0A2K9MAN8.1</t>
  </si>
  <si>
    <t xml:space="preserve">A0A2K9MAN8</t>
  </si>
  <si>
    <t xml:space="preserve">MVASTGMVKQTGSDAGDIKAVATAEPPSGWLKCNGDTVSRTQYAALFAAIGTRFGAGDGNTTFALPDLRGEFIRGWDDGRGVDSARALGSAQGGQNASHTHTATTAAAGTHTHGASTGAAGTHTHTGVTNNSGDHQHGILANGNNTSYGRQGTGSGPGDYVAVSAAGGNHAHTLTINAVGDHAHTVAIAAVGDHAHTVSVVATGGNESRPRNVALLYVIKY</t>
  </si>
  <si>
    <t xml:space="preserve">HTHTATTAAAGTHTHGASTGAAGTHTHTGVTNNSGDHQHGILANGNNTSYGR</t>
  </si>
  <si>
    <t xml:space="preserve">https://www.ebi.ac.uk/interpro/protein/UniProt/A0A2K9V3F4</t>
  </si>
  <si>
    <t xml:space="preserve">&gt;A0A2K9V3F4.1</t>
  </si>
  <si>
    <t xml:space="preserve">A0A2K9V3F4</t>
  </si>
  <si>
    <t xml:space="preserve">EMBL:AUV56613.1 </t>
  </si>
  <si>
    <t xml:space="preserve">cluster421</t>
  </si>
  <si>
    <t xml:space="preserve">https://www.ebi.ac.uk/interpro/protein/UniProt/A0A2L1HSI4</t>
  </si>
  <si>
    <t xml:space="preserve">&gt;A0A2L1HSI4.1</t>
  </si>
  <si>
    <t xml:space="preserve">A0A2L1HSI4</t>
  </si>
  <si>
    <t xml:space="preserve">MGPTYDGNGAGAEYTISPYHYGLSWLRASHPDATAQIGEGVYVTQNAVIKGGIGHYGIWTAGVFYGNGAGITSLNASNLSSGILPDARLSGTYTGVNITGNAATATKWATPRTVTFTGGATGSVSLDGSANVSVSLAVQPSAHTHTTAQITGLDADLLEAAPPGQVAAFARATAPAGWLKANGAAVSRTAYAQLFAAIGTQFGAGDGSSTFNLPDMRGEFIRGLADGRNLDLGRVLGSVQESQNLSHDHGASVASAGAHTHAVSGTAASAGSHTHNTKGASGTGATNAFAYQDVGSVVKATDAAGDHTHTVSGTAASAGAHTHTVTIAADGGNEARPRNVALLYCIKI</t>
  </si>
  <si>
    <t xml:space="preserve">HDHGASVASAGAHTHAVSGTAASAGSHTHNTKGASGTGATNAFAYQDVGSVVKA</t>
  </si>
  <si>
    <t xml:space="preserve">cluster295</t>
  </si>
  <si>
    <t xml:space="preserve">https://www.ebi.ac.uk/interpro/protein/UniProt/A0A2L2YNS4</t>
  </si>
  <si>
    <t xml:space="preserve">&gt;A0A2L2YNS4.1</t>
  </si>
  <si>
    <t xml:space="preserve">A0A2L2YNS4</t>
  </si>
  <si>
    <t xml:space="preserve">PARTP</t>
  </si>
  <si>
    <t xml:space="preserve">EMBL:LAA09667.1 (Fragment)</t>
  </si>
  <si>
    <t xml:space="preserve">KMLRMIGILLVSSLFHTIYAQEQAEHRNFQYQSAIDPLTGRYNFAYDTGNDNNIAHSMHMQYQDADGMVRGRYGYTDPRGKLRMVEYEAGPNGFIARGDVGVDMALHDNTPVVSSESPISSYREGDFLLDPAPVQMAGWDPEGNPMGTNVAGNPQNVETATSAPESENADVAYINPFDRSLFPGFPSVNVTSNNPITVYDPSSAGYDERYPRISYSEVESPDEPQTESEAYRSVDNQPMNYNQNSNLNINNIDVNPEEIRKAAGSDTVQNTAEASSNTVSERVQRQVSTPVKVTTSDGRRLFYRDSHSMEPHEHYYYGPNHDHDSETRYYYRPRQTHDHDSERRYYRTYYRPRQTHDHDNERRYYRTYYRPRQTHDHDAERRYRQTHDHDAERYNYYRKVYRNGRTLYIDRHSKVPHAHTSDAYQNDQDHQHSDVHLYARYRNSEYPATAKPRQLQYIPSDRYHDKDYYWTYS</t>
  </si>
  <si>
    <t xml:space="preserve">HDHDSETRYYYRPRQTHDHDSERRYYRTYYRPRQTHDHDNERRYYRTYYRPRQTHDHDAERRY</t>
  </si>
  <si>
    <t xml:space="preserve">cluster419</t>
  </si>
  <si>
    <t xml:space="preserve">https://www.ebi.ac.uk/interpro/protein/UniProt/A0A2M7U9S1</t>
  </si>
  <si>
    <t xml:space="preserve">&gt;A0A2M7U9S1.1</t>
  </si>
  <si>
    <t xml:space="preserve">A0A2M7U9S1</t>
  </si>
  <si>
    <t xml:space="preserve">EMBL:PIZ67986.1 </t>
  </si>
  <si>
    <t xml:space="preserve">MKYPREVQAIPGQININALSGTVQNFSQVGIGGDVTGGSAELYVSGNVGIGTTNPGTKLDVQGGDINVSGKIKEGGNSLIPAGAVMFYNLAACPTGWTELTAARGRTVVGLPLSGTLAGTNTGTTSLTDLGTRTITAVPAHTHSVDPPSTASGTQSADHSHTYSFTTSNPSANHTHAFTSGGVSANHYHSVSITSGTVSSWHTHTLTTGGRSADHSHVQAWFITGTWSNVNLAANAYSGNWGAAQPNVGGNVQATAGASADHSHSGTTSNPSANHSHGVSGNTGYISVDHSHSGTTGTVSSWHTHTGSGTTSGISVGHTHTTDIGAFNSASAGSASVDVTMPYIQLLVCSKN</t>
  </si>
  <si>
    <t xml:space="preserve">HTHSVDPPSTASGTQSADHSHTYSFTTSNPSANHTHAFTSGGVSANHYHSVSITSGTVSSWHTHTLTTGGRSADHSHVQAWFITGTWSN</t>
  </si>
  <si>
    <t xml:space="preserve">cluster316</t>
  </si>
  <si>
    <t xml:space="preserve">https://www.ebi.ac.uk/interpro/protein/UniProt/A0A2M9R257</t>
  </si>
  <si>
    <t xml:space="preserve">&gt;A0A2M9R257.1</t>
  </si>
  <si>
    <t xml:space="preserve">A0A2M9R257</t>
  </si>
  <si>
    <t xml:space="preserve">MPAQYTIAWSLPSYDNSRGLALAADYGGGNRFWLRSRRDTAAADQRWKAWAEVWTDANFNPATKASLAGADFTGAVTAPSFKATSNGFIGGAKYAVLAPDALDGEVLLRPNGGGSVVGQLSVTKAGIRWDGKGLWHSGNFEPTTKANRIAGQVIMFAGKSAPAGTLLCDGAPVSRTTYADLFAAIGTLYGSGDGKTTFNLPNMHEGAVVAHTTKPESVGTATVGEVIGHTHTGSAASAGAHTHTVSVAAGGAHSHGASASAVGDHAHGAWTDQQGHHAHTGGTSWIGDHQHLTAFAESGIAYPWGADYGQHPGSRGNADNDNPWPNTSPAGGHAHSFTTDGAGGHGHNIGMNGAGAHSHDISIAQVGDHAHTATAASGGAHSHTVTVDSTGGERNLAAGLRMIYCITY</t>
  </si>
  <si>
    <t xml:space="preserve">HTHTGSAASAGAHTHTVSVAAGGAHSHGASASAVGDHAHGAWTDQQGHHAHT</t>
  </si>
  <si>
    <t xml:space="preserve">cluster591</t>
  </si>
  <si>
    <t xml:space="preserve">https://www.ebi.ac.uk/interpro/protein/UniProt/A0A2M9Y0R8</t>
  </si>
  <si>
    <t xml:space="preserve">&gt;A0A2M9Y0R8.1</t>
  </si>
  <si>
    <t xml:space="preserve">A0A2M9Y0R8</t>
  </si>
  <si>
    <t xml:space="preserve">9LEPT</t>
  </si>
  <si>
    <t xml:space="preserve">EMBL:PJZ44986.1 </t>
  </si>
  <si>
    <t xml:space="preserve">MSKQIYSAWLDWPVGGEIFANIYATDWENEYADLAEVSDLEDLRESILDQFNELTERFDRLAHGEAPSQDSRNGHRKYLWEFFELISTDQIDGYKQQMQFFSNALGEKINGLDSDSSTGIVISNANPVRPRIVQNKPKWEDVQLKPDNFPPSSHTHTKAEIIDLGESGGGASTWDELSGKPTSFPPSAHGHDWGEVSGKPASFPPSAHGHDWGEVSGKPASFPPSAHGHDWGEVSGKPTSFPPSAHGHSQSEISGLETKLTDLQNQIETLSGGGSLFDAIKFFAGWFSDQWVTRINPVDNNWNSICWSQELGIFVAVAISGAGNRVMTSHDGINWTIRTSPADNNWNSVCWSSALGIFVAVATTGTGNRIMTSPDGINWTIRTSPADNQWYSVCWSSELGIFVAVAISGAGNRVMTSPDGINWTIRTSPVDNYWVTICWSSELGIFVAISSTGTNDRIMTSLDGINWTIRTSPADNNWNSVCWASELGIFVAVAASGTGNRIMTSPDGINWTIRTSPADNSWYSVCWSSELGIFVAVAISGTGNRLMTTRTGLGKGHL</t>
  </si>
  <si>
    <t xml:space="preserve">HGHDWGEVSGKPASFPPSAHGHDWGEVSGKPASFPPSAHGHDWGEVSGKPTSFPPSAHGHSQSEIS</t>
  </si>
  <si>
    <t xml:space="preserve">cluster682</t>
  </si>
  <si>
    <t xml:space="preserve">https://www.ebi.ac.uk/interpro/protein/UniProt/A0A2N1PAZ5</t>
  </si>
  <si>
    <t xml:space="preserve">&gt;A0A2N1PAZ5.1</t>
  </si>
  <si>
    <t xml:space="preserve">A0A2N1PAZ5</t>
  </si>
  <si>
    <t xml:space="preserve">EMBL:PKK84152.1 </t>
  </si>
  <si>
    <t xml:space="preserve">MADNIYSIKFRIIDSLDNEIWSSDGYLPIQVKDGLFNHYLGSSNPLPGTLGDHGKLRLGIIIGMDSEILTDLSSTSFAFSSLKAQSANAADTAAYSVVSERVIQSRDLYHQIMDINPNSITVVPFVARTANPTVTLYLYGSGYQGPLSYHTHDGINAHSHDISGTVVSSSVSHTHSYSGTSGTTSAAHTHTGSIGDYNLSHSHGYSMGSVDLNHGHSYSMSKSGAHHHNFYFFGVHSGNYLAALGDVLIDNGGYDQVVYGSVSPDSSNHTHPLTINGALGSHNHTLTINNAGGNHSHSLSISSASPSHSHSYSGTTAADNITHSHSFTGSASSTGAGLEAIGVAAGTLPSNIYVYIDGSPVAGPFDGTFASGGLDLSSYITGSGERTIEIREEGGSGGRISYNLFVE</t>
  </si>
  <si>
    <t xml:space="preserve">HTHDGINAHSHDISGTVVSSSVSHTHSYSGTSGTTSAAHTHTGSIGDYNLSHSHGYSMGSVDLNHGHSYSMSKSGAHHH</t>
  </si>
  <si>
    <t xml:space="preserve">cluster368</t>
  </si>
  <si>
    <t xml:space="preserve">https://www.ebi.ac.uk/interpro/protein/UniProt/A0A2N7ZCM3</t>
  </si>
  <si>
    <t xml:space="preserve">&gt;A0A2N7ZCM3.1</t>
  </si>
  <si>
    <t xml:space="preserve">A0A2N7ZCM3</t>
  </si>
  <si>
    <t xml:space="preserve">EMBL:PMV49731.1 </t>
  </si>
  <si>
    <t xml:space="preserve">MTASITRAGERLIAEKQAAHEVLLVRRFVLALVPNLDPTKPVDRDAPRPPPGQIVHTQIYTQKGFVNPNQVVYSLMMGSDIGDFDWNWIGLVSDEDVLLAVGYVPVQQKRKNIPPHQIGNNVTRNMLLVFDGAQELTAVTIDASTWQHDFTVRLRDIDERERLANRDVFGRACFFGDGLQLVQVEGAYQLKPGLAYVEGLRIHQADALPVEPPELPTKAYLDVALVRQENSVGVQWSMAWGEDLPDYKDVAGVQHYCVPLAQLADSRSVTDLRNVEPINGPLVQQFAFRNGDYKELRARATTKADVGLDQLPNEKSDDPATNSSEILATTKALNNLDQKISDSLVGMVAAFDMPTAPPGWLKRNGANVSRTVFAKLFAVIGTRYGAGDGSTTFNIGDSRGLFVRGLDEGRGLDAGRALGSDQLGQNAAHDHVASVDAQGAHNHSITISANGEHAHAASSDVQGVHSHLTWPIALNIASGQGGGHYSVGASHGANTSAAGAHTHNISVASGGNHTHDATTGQQPAHTHSVTIATSGGGEARPVNQALLICIKY</t>
  </si>
  <si>
    <t xml:space="preserve">HTHNISVASGGNHTHDATTGQQPAHTHSVTIATSGGGEARPVNQALLICIKY</t>
  </si>
  <si>
    <t xml:space="preserve">https://www.ebi.ac.uk/interpro/protein/UniProt/A0A2N8C4X4</t>
  </si>
  <si>
    <t xml:space="preserve">&gt;A0A2N8C4X4.1</t>
  </si>
  <si>
    <t xml:space="preserve">A0A2N8C4X4</t>
  </si>
  <si>
    <t xml:space="preserve">EMBL:PMZ65986.1 </t>
  </si>
  <si>
    <t xml:space="preserve">cluster407</t>
  </si>
  <si>
    <t xml:space="preserve">https://www.ebi.ac.uk/interpro/protein/UniProt/A0A2N9HPD5</t>
  </si>
  <si>
    <t xml:space="preserve">&gt;A0A2N9HPD5.1</t>
  </si>
  <si>
    <t xml:space="preserve">A0A2N9HPD5</t>
  </si>
  <si>
    <t xml:space="preserve">FAGSY</t>
  </si>
  <si>
    <t xml:space="preserve">EMBL:SPD13603.1 </t>
  </si>
  <si>
    <t xml:space="preserve">MGFQSPLCFFFLLSIAIMCFAREIPSGNEMTLFPDYDPPHTHPSPSPDVPSSFSGNEKTLFPDYDPPHSHPTPPDVPSSFLGNEKTSFPDYDPPHTHPTPPDVPNSFSGNEKTLFPDYDPPHSHPTPPDVPSSFSGMFNKLWTD</t>
  </si>
  <si>
    <t xml:space="preserve">HTHPSPSPDVPSSFSGNEKTLFPDYDPPHSHPTPPDVPSSFLGNEKTSFPDYDPPHTHPTPPDVPNSFSGNEKTLFPDYDPPH</t>
  </si>
  <si>
    <t xml:space="preserve">cluster378</t>
  </si>
  <si>
    <t xml:space="preserve">https://www.ebi.ac.uk/interpro/protein/UniProt/A0A2N9HPL7</t>
  </si>
  <si>
    <t xml:space="preserve">&gt;A0A2N9HPL7.1</t>
  </si>
  <si>
    <t xml:space="preserve">A0A2N9HPL7</t>
  </si>
  <si>
    <t xml:space="preserve">EMBL:SPD13604.1 </t>
  </si>
  <si>
    <t xml:space="preserve">MASQGTLCCLFFLVCIATMCLAREIPSGNENTLFLDYTPPHTHPPPPTDVPSSFSGNENTLFLDYTPPHTHPPPPTDVPSSFSENENTLFLDYTPPHTHPPSPTDVPTSLSGSEKTTLFPNYEPPRTHDSPPPPMNLPASPLKTVGG</t>
  </si>
  <si>
    <t xml:space="preserve">HTHPPPPTDVPSSFSGNENTLFLDYTPPHTHPPPPTDVPSSFSENENTLFLDYTPPHTHPPSPTDVPTSLSGSEKTTLFPNYEP</t>
  </si>
  <si>
    <t xml:space="preserve">cluster618</t>
  </si>
  <si>
    <t xml:space="preserve">https://www.ebi.ac.uk/interpro/protein/UniProt/A0A2P1JTN8</t>
  </si>
  <si>
    <t xml:space="preserve">&gt;A0A2P1JTN8.1</t>
  </si>
  <si>
    <t xml:space="preserve">A0A2P1JTN8</t>
  </si>
  <si>
    <t xml:space="preserve">EMBL:AVO22507.1 </t>
  </si>
  <si>
    <t xml:space="preserve">MSLSSYPFDGQAVSEGQYSYLFRELASHSGIADSVNGTSFNTYGDSSGMRVKVNPGFAVVRGHAVQSTATETVTIAAASAAQRYDRVVLRLDPTANSITLAVVQGTSGGGLPALTQTDTGIYEFPLATVLIPVGASTITAGNVTGERRFLGNTVGGWTTATRPENARIGRLGLNTSTNQFEFWNGTQWRDLAPTITWSTIEGAPASFPPAEHSHAWNDITSKPSSFAPSAHSHAWDDITSKPSTFAPSTHSHSWSSITSRPSTFTPSSHSHSEYLTSGETISWANGSKKPHANSASGSGTWYSVWVEGNGTFCRNTSSIKFKENVRDYTVNEGAVLSLRPVIYDRKDQLDDETGKVKVGRKDEVGFIAEEVEAAGLDWMVNYLDGEVDGLRYDLLGVALVPVVQRQDRQIKALEARLEALEARMAG</t>
  </si>
  <si>
    <t xml:space="preserve">HSHAWNDITSKPSSFAPSAHSHAWDDITSKPSTFAPSTHSHSWSSITSRPSTFTPSSHSHSEYLTS</t>
  </si>
  <si>
    <t xml:space="preserve">https://www.ebi.ac.uk/interpro/protein/UniProt/A0A2P1WPP2</t>
  </si>
  <si>
    <t xml:space="preserve">&gt;A0A2P1WPP2.1</t>
  </si>
  <si>
    <t xml:space="preserve">A0A2P1WPP2</t>
  </si>
  <si>
    <t xml:space="preserve">EMBL:AVR00816.1 </t>
  </si>
  <si>
    <t xml:space="preserve">MKKRNYIVLTGLLFSLLFIAACNSESENTSAENNDGSDNPLKIYTTLYPLEDFTKKIGGEFVEVESIMPLGADAHTFEPTSKQMVDIAGADAFIYNGMGMESYAESMSSALEGEDVALIEAAEGIETVEHSHEHDHESEEATTDEHDHEDEDATTEEHDHEGEDATTEEHDHESEEATTEEHDHEGEEATHDHDHGDMDPHVWLDPIRAIALAENIKDQLVELKPEEEETFEANFETLKADLENLDAEFHTLIESKENPEMIVSHAAYGYWEENYGVAQIPISGLSSSEEPSQKELTEVISVAKEKDLKYVIFEQNVTTKVAEVIRNEIGAEPLQLHNLSVLTEEDAENEEDYFSLMKKNLETLNKALQ</t>
  </si>
  <si>
    <t xml:space="preserve">HSHEHDHESEEATTDEHDHEDEDATTEEHDHEGEDATTEEHDHESEEATTEEHDHEGEEATHDHDHGDMDPHVWLDPIRA</t>
  </si>
  <si>
    <t xml:space="preserve">https://www.ebi.ac.uk/interpro/protein/UniProt/A0A2P4QF80</t>
  </si>
  <si>
    <t xml:space="preserve">&gt;A0A2P4QF80.1</t>
  </si>
  <si>
    <t xml:space="preserve">A0A2P4QF80</t>
  </si>
  <si>
    <t xml:space="preserve">RHIID</t>
  </si>
  <si>
    <t xml:space="preserve">EMBL:POG76294.1 </t>
  </si>
  <si>
    <t xml:space="preserve">MDKQMGGIPPHTHSYCCPEMLSRMSSSSMDKQMGGIPPHTHSYCCPEMLSRMSSSSMDKQMGGIPPHTHSYCCPEMLSRMSPSSMDKQMGGIPPHTHSYCCPEMLSRMSSSSMDKQMGGIPPHTHSYCCPEMLSRMSSSSMDKQMGGIPPHTHSYCCPEMLSRMSPSSMDKQMGGIPPHTHSYKCCLVMLSRNCCPEMLSRNCCPEIVVQKCCPEIVVQKCCPEI</t>
  </si>
  <si>
    <t xml:space="preserve">HTHSYCCPEMLSRMSSSSMDKQMGGIPPHTHSYCCPEMLSRMSSSSMDKQMGGIPPHTHSYCCPEMLSRMSPSSMDKQMGGIPPHTHSYCCPEMLSRMSSSSMDKQMGGIPPHTHSYCCPEMLSRMSSSSMDKQMGGIPPHTHSYCCPEMLSRMSPSSMDKQMGGIPPHTHSYKCCLVMLSRNCCPEMLSRNCCPE</t>
  </si>
  <si>
    <t xml:space="preserve">https://www.ebi.ac.uk/interpro/protein/UniProt/A0A2P5WLT4</t>
  </si>
  <si>
    <t xml:space="preserve">&gt;A0A2P5WLT4.1</t>
  </si>
  <si>
    <t xml:space="preserve">A0A2P5WLT4</t>
  </si>
  <si>
    <t xml:space="preserve">EMBL:PPR92025.1 </t>
  </si>
  <si>
    <t xml:space="preserve">MDSELNIYRPPPEFEENSSQQLVDLTVSDSTELFLIQWPIHQHPEINDQVVTLQLDPDGKLGSFTDSTGKAFDFVSPASQGPDATVILSSESESKIVGKISRRVSLVHYMSPDEYEKLSSDKKLLHQRSSGTLMTDSSNPFSSPMQSKGRKGSHSMGRTVSTHGSQQKSTVSGINEQSKPSKRKHDHESTGSMNQPTHSHETTPISGSSEHSHKSKSKKKVKNDENILEDASRSRSSK</t>
  </si>
  <si>
    <t xml:space="preserve">HDHESTGSMNQPTHSHETTPISGSSEHSHKSKSKKKVKNDENILEDASRSRSSK</t>
  </si>
  <si>
    <t xml:space="preserve">https://www.ebi.ac.uk/interpro/protein/UniProt/A0A2P9B8L4</t>
  </si>
  <si>
    <t xml:space="preserve">&gt;A0A2P9B8L4.1</t>
  </si>
  <si>
    <t xml:space="preserve">A0A2P9B8L4</t>
  </si>
  <si>
    <t xml:space="preserve">EMBL:SOS76583.1 </t>
  </si>
  <si>
    <t xml:space="preserve">MLRNSYNNDKSSCVNIKVIVRCRPLNEKEKNDINNEEVVRINNNEVILTINRNNEIYEKKYSFDYACDKDVDQKTLFNNYIYQIVDEVLEGFNCTLFCYGQTGTGKTYTMEGKILEHLKQYDNNKKVDLNESINSDISYCYELCENEDTGLIFRVTKRIFDILNKRKEEKIRHFKGKNNIFDEKDNEHINVINKETNGNNNNIINNNYNNLLCNKINIDKNDIYNNLKINKEPNNLLVNEKSRDITCDVVQKCSVDKNRNNDMYQTFDDKQYVISYLEIYNEELCDLLSSTNENMKLRIYEDSNNKSKGLNVDKLEEKSINSFEEIYYIICSAIKKRRTAETAYNKKSSRSHSIFTITLIIKDINNVGESITKIGKLNLVDLAGSENALKSSYGSLKIRQQESCNINQSLLTLGRVINSLIENSSYIPYRDSKLTRLLQDSLGGKTKTFIVATISPSSLCIDETLSTLDYVFRAKNIKNRPEINIKTTKQLKIKDLNNEIEKLRNALNLSREKRGVYLDTEEYNNIQNSLKKNKEILLEKEKILFEKSKKIKNLLNKMDNTDDLQNKIFFFLKDTIQKYKNIQAFHQILIKKIIEEKYITQFLLNKYHSLEENFINQKKSFQQIKTNMSNIMHDNLLNIKKNIHQENHLLNDICKTILFILDDTKNYLVQNKKSYNDYINHFEELNSNINFKYNDTLNFILDHMDILQKYDHDYFSLSENIKKEISQCKINIPHISDEAKQEMPAIIGVYNTNGLKKEKQSGEKIMCEKQSGEKIICEKQSGEKIICEKQSGEKIICEKQSGEEIICEKQNGEEIICEKQNGEGKTCQKQYGKEIICEKQNGEEENNEMPFDHIEESFNYPENKEFIKDLLLNRQGEDIIQNLDNHESEKKLYNAKSLIQYIKSICNIFHIFLNESFMLLEKKCHEKYIHWDKDKKIMNDNIEYIYKKYDVFEKEDNIIINNYKKMINEDIQEFKENILKDIELLINKNVEDIYEKMNNKFDLLNKELYDKSKKNYKSVFMNSVKKIDDTIQHFSECNINDEKEYNNINNDIKRKITNYHTVLYNILSYLKRKSYIEEKEHSKCLNDTLNIYNNLLYTNNLNIDKIINNFTSQTNINKIEKRKLYNVISEKILQNKNKESQEQKGGRRIHMLKSNENIKLFNNIFEQNLNKCNMYIAELIDILKKKDYLQDIPSTSTYDLMENMDDEFYLNIKDDVQRIRETFVNVIDMFTPMKITSLNRDSTYDTNYDNNKNDDNNKNNHDNNKNGDNNKNNHDNNKNCDNNKNDDNNNKNGDNNKNGDNNNYDDNNNNYLYNDDNKMDQGHDHNNYLYNDDNKMDQGHDHNNYLYNDDNKMDQGHDHNNYLYNDDNKMDQGHDHNNYLYNDDNKIDQGDHHNYYLYNDDIIRQNLYLEVKNTLMKEIEQITTTHDIDLSKVFEQIDENFQFLIQDDKIVAHENNYSRYNSLNDHTTNSSIPHNINNKGDKNKLNVKTNHNNLPLNEYMLYNKNTTDNPIQPIDETYQELNYLNNNQHNKRFDVNTENMSVTSLKEYERKRNINVQNVHITNNYSNNNNNNNNNNNKFQSTKIKAIENRAFPKKASPALKRIKEENYKNKKFKLPRTSKE</t>
  </si>
  <si>
    <t xml:space="preserve">cluster401</t>
  </si>
  <si>
    <t xml:space="preserve">https://www.ebi.ac.uk/interpro/protein/UniProt/A0A2P9BJM4</t>
  </si>
  <si>
    <t xml:space="preserve">&gt;A0A2P9BJM4.1</t>
  </si>
  <si>
    <t xml:space="preserve">A0A2P9BJM4</t>
  </si>
  <si>
    <t xml:space="preserve">EMBL:SOS80610.1 </t>
  </si>
  <si>
    <t xml:space="preserve">MKNEEYKRLISLWGIEHQEILMNSSIFFLGSNILTLEICKGLILSGVRNLIIIDDGLVDIENLRNYKLYYNLCNTNDYKCNVIKEYLKRINKNNVNINCIITNPRKYFYNLLKERKEIDKYKCNDKKTNVDIVICNLNIKDNIYIEKLCSKYNINIITCNYTNMIGYLNVCIKEHNHFYIHNNHNHNHNNNNYSFLFYHYISLSLLNIPEINEYVTKLDYTSFKHNSMTNKIFFLIKCYKDIYNIQQEKKIIIKKNKINKINNNNNNNKSYSNICYSYIDSHEIINCNHILLFIKNKLLLTNLSFPNFQNITHEFLTLHNILCVIKKYIIQSNIHNYENKLSISKNHISFFLIVYKSFIQKNNYLPYLYDDINFEDQNINTIVIRKKQHDEQKIQHIINKKKIKYSFYKPFSITYFRYFFSHFHFIKHITKDEIKNNHELLNHWQKFVCLYKYNMEKKEKQKIENKDNNIYIDHTHDNINNNNNIYIGHTHDNINNNNIYIDHTHDNINNNNIYIDHTYDKNCNHFHNNFHNDHYNFPCANTHYNHTIQIKRKERKERKIKNSTPILLCNNKNNDILYFFKNTLTHHIKETIKKGTTNVFKNENINTIYTSIYQEKEIYFVKSLLLHSHRNTSTLKETIQNINNSLLKYNKTNNFPSNICLVLLMSGFITQEILKIASLYLKPHINYYFFEL</t>
  </si>
  <si>
    <t xml:space="preserve">HTHDNINNNNNIYIGHTHDNINNNNIYIDHTHDNINNNNIYIDHTYDKNCNHFHNNF</t>
  </si>
  <si>
    <t xml:space="preserve">cluster210</t>
  </si>
  <si>
    <t xml:space="preserve">https://www.ebi.ac.uk/interpro/protein/UniProt/A0A2P9F1C3</t>
  </si>
  <si>
    <t xml:space="preserve">&gt;A0A2P9F1C3.1</t>
  </si>
  <si>
    <t xml:space="preserve">A0A2P9F1C3</t>
  </si>
  <si>
    <t xml:space="preserve">PAS domain S-box protein </t>
  </si>
  <si>
    <t xml:space="preserve">EMBL:SPF01600.1 </t>
  </si>
  <si>
    <t xml:space="preserve">MGTDRDSAVTRQRFDVADAAPLLIDADGIVTSWTRDAERLFGYPAAEILGRSVRTLLNPEDASRIAHLADTHRARGGWSGILTARHRDGHDIRVMVRVVPACEAPTGEPAGGRGAGGGGGDAGGESGGRAAGAEGAVSGGGLGVSGGGHDAEGGGAAGNAEDLAAGREGRAAVEWSGAASAGGGVTGPGDAAASAGGGATSTEGLGAGVVGEAVGGEERAAERGAAGAGRPDVAGRGERRGIPAETNRPRVTARADAGSGEADRVTPPGQDRTTGEDRTTGEYRTTGEDKSADQNQPPGHGHRTPAPGQDQPTRHGHRTPESGRAQPTGHDHQPPTPGQDQPTRHGHQSPTPGQDQPTRHGHQSPESGRAQPLAGTDRSRPAHDRAEPHRPATDHTTPAEPSPPATDPTTLADPAGPAAGRTIPTEPGRPAAGRTARAHPAADRTATAHPAQSAAAHSAPVEPVGPATGHTTPTAPADPAAERVRREREARPAGEAAESGPSSWRSAAVPVRPAQSAPRPTEPPHPPTNPTPRPTPPTASPTHATGRPTAGPSPEHPRPAAQPSPPTPHTPSHQTPPPHATPRPTPRTPHPPTQPSPSSAQPPLGASPDPDPLRHAHWIALVSDATEAPGWDMSRAVLERMTARSPIGIAIVDTDLRFVWSNAALERFGGGRAYERVGLRLAEVQPGLDADRIEAQMRKVLETGVPVLDYEHIGRVRSAPHRETAHAMSFTRLEDDHGRPIGVYYTVMDVSDRHRARTRLALLDRAGEHIGRTLDVRRTTQELADVVVPALADFVTVDLLDSVLRGAEPGPLGDGSVPLRRTGQQSVRPGVPEAVVEIGAVASYAAGSPPVRALVNGRSWSEPSLDPTSAGWAKAVPGGRELPADALGLHSVMIVPIRARGITLGITTFFRRDRQDPFDAVDLGLAEEIVGRAAVCVDNARRYTRERDAALVLQRSLLPRRLPDQDAAEVAVRYRPADELTGVGGDWYDVIPLSGARLALVVGEVAGHGIDGAAAMGRLRTAVRTLADLDLPPDEVLAHLDDMVAKSARQEGEEGGGSVETVGARCLYVVHDPVSGTCAMATAGHPAPTLVAPDGTVSRPALPEGPPLGVDGQPFEAVELELPEGTVIALHTDGLLAEATPDALCRALARPEPSLDRHAQRVLDALAPARPTDDVALLLARTRRLPGHRVASWEIPADPALVAEARKTTARQLGVWGLDELAFTTELVVSELVTNAIRHAAGPIRLRLILERTLICEVFDGGPTAPHLRHPRTTDEGGRGLFLIAQFTQRWGTRFLPDGKVIWAEQSLADPPG</t>
  </si>
  <si>
    <t xml:space="preserve">HGHRTPAPGQDQPTRHGHRTPESGRAQPTGHDHQPPTPGQDQPTRHGHQSPTPGQDQP</t>
  </si>
  <si>
    <t xml:space="preserve">cluster517</t>
  </si>
  <si>
    <t xml:space="preserve">https://www.ebi.ac.uk/interpro/protein/UniProt/A0A2R3EY44</t>
  </si>
  <si>
    <t xml:space="preserve">&gt;A0A2R3EY44.1</t>
  </si>
  <si>
    <t xml:space="preserve">A0A2R3EY44</t>
  </si>
  <si>
    <t xml:space="preserve">EMBL:AVI66952.1 </t>
  </si>
  <si>
    <t xml:space="preserve">MNQTILTNAFATYKAQCEAHNRPIVMDEFVFAMVPTQQYGEPIDLDESLPPDSQIVGRFAVSQKGMLNPDAVVYSIILGTNVGSWDFNWIGLVNREHNFVGVITHTSTQTKVKASPENGVEGDTLTRNVITPYTNAAKLTQIHVSADTWQLEFNQRLMAIDEHQRQQNLDVYGAAAFIDDGWKVTPLNGALSVSAGCGYVQGLHCDNTALQMVSLAGEVLPKTLFLVASFKGGLNSAWETHTQLRFANAYPEVTESNGVMYYAQAIAIVRSAGDIEDVRPKTWRAQHIDTNADPHPQYNKREATEGESGVMAIATQKEVDDAINDHKAVTPKTLDKPGLLAKAKAYADKIKEDIYGGIPASTLDTIKEVADALQEAGGAVQSLFATLAQLTIRVDNNSDNHTSHVQSNAAHTPQSVGAAPANHTHDYSPSDHSHTPVSIGAADRNHGHTPVSIGAADRGHGHTPESIGAADRAHSHDYAASNHVHQANEIAGIRKLVTSGNVSVNLQNGSEISLALIDTGVLAGGRTFDPQSWQVMLKTNGTVSSSHPPTMFWSFRPVVQFRQYWETGNHVYIEIFGHGNEVTGTTTVEWFLFQRVI</t>
  </si>
  <si>
    <t xml:space="preserve">HTHDYSPSDHSHTPVSIGAADRNHGHTPVSIGAADRGHGHTPESIGAADRAHSHDYAASNHVHQANEIAGIRKLVTSGN</t>
  </si>
  <si>
    <t xml:space="preserve">cluster606</t>
  </si>
  <si>
    <t xml:space="preserve">https://www.ebi.ac.uk/interpro/protein/UniProt/A0A2R5GRU2</t>
  </si>
  <si>
    <t xml:space="preserve">&gt;A0A2R5GRU2.1</t>
  </si>
  <si>
    <t xml:space="preserve">A0A2R5GRU2</t>
  </si>
  <si>
    <t xml:space="preserve">9STRA</t>
  </si>
  <si>
    <t xml:space="preserve">Zinc transporter ZIP12 </t>
  </si>
  <si>
    <t xml:space="preserve">EMBL:GBG32478.1 </t>
  </si>
  <si>
    <t xml:space="preserve">MKATTAMGLAFMAVLALSSSAHAQEDEHDHEEVTETCAAALDRLVEFMEVEAGHDHSEEEGEEEEHDHSEEEGEEETHILEALTCGNGTFTVEFEGEEYTVPMDEFEYDGCAADDDDHCERLLCEDGELHLARYHGCCSEILDSSEPEEECHVEVEASESTTTSTSTSAAIWGKAIGATLLSALSSLIGVVLIIGKKKTLNEAIMNDVSALAIGFLLSTVFVHLLPEAAETAGFEWQTGTAFLGGVMTALFIQMGSAMIGLHHTHSPTDLEDGHENIANGKVDAEDHSNGTLDYPLISNIVIGDGIHNLVDGMLIAIGFAACPGSAIGWITLGSVLAHELPQEMVDFVVLVRAGLSFKAALFFNFCSQMTCLIGAVAVLAVNATINESAQAYVLVYGAGFLAYVALAELTPTLINVDSKARRAFRMFLIVAGAVLIGVLGLLHQHCHADGDDHSDHNH</t>
  </si>
  <si>
    <t xml:space="preserve">HDHEEVTETCAAALDRLVEFMEVEAGHDHSEEEGEEEEHDHSEEEGEEETHILEALTCGNGTFTVE</t>
  </si>
  <si>
    <t xml:space="preserve">https://www.ebi.ac.uk/interpro/protein/UniProt/A0A2R7KIH9</t>
  </si>
  <si>
    <t xml:space="preserve">&gt;A0A2R7KIH9.1</t>
  </si>
  <si>
    <t xml:space="preserve">A0A2R7KIH9</t>
  </si>
  <si>
    <t xml:space="preserve">https://www.ebi.ac.uk/interpro/protein/UniProt/A0A2S5HWA9</t>
  </si>
  <si>
    <t xml:space="preserve">&gt;A0A2S5HWA9.1</t>
  </si>
  <si>
    <t xml:space="preserve">A0A2S5HWA9</t>
  </si>
  <si>
    <t xml:space="preserve">EMBL:PPA93840.1 </t>
  </si>
  <si>
    <t xml:space="preserve">MRKIPVTGFLVQSNEFSSEHSHELYITSWNGMPVHTHPFSGTTSFNDGHDHQYIGVTEPAPTGVPHVHRYYTVTSFDDGHTHVIEGTTGPAIELRRGGHIHYFEGYTTVNGRRPHSHHYKGTTENEID</t>
  </si>
  <si>
    <t xml:space="preserve">cluster282</t>
  </si>
  <si>
    <t xml:space="preserve">https://www.ebi.ac.uk/interpro/protein/UniProt/A0A2T5M4L6</t>
  </si>
  <si>
    <t xml:space="preserve">&gt;A0A2T5M4L6.1</t>
  </si>
  <si>
    <t xml:space="preserve">A0A2T5M4L6</t>
  </si>
  <si>
    <t xml:space="preserve">EMBL:PTU23480.1 </t>
  </si>
  <si>
    <t xml:space="preserve">MVNWKASENIDRLIAVLIAAHPNFKLEYQAMATLFGQGATYDAIEGRFRKYRKMADELKAEAASRGITELPRGRNSSSATPRTPRGPRNGITKPSPCSSTGKGRRDASRAVTSPTKRGVKKVAGRSIMDAIFVDDRPVPEDEGKIKSEAAEILSGIGSAGFPDVEIISPPTSTATPITKGEDSSDHDHSTMTSAFSSPSNFGGANHTHSTLESLSMGPDAFDMSGLYFSHTHGGYDMDDTIYGGTA</t>
  </si>
  <si>
    <t xml:space="preserve">HDHSTMTSAFSSPSNFGGANHTHSTLESLSMGPDAFDMSGLYFSHTHGGYDMDDTIYGGTA</t>
  </si>
  <si>
    <t xml:space="preserve">cluster723</t>
  </si>
  <si>
    <t xml:space="preserve">https://www.ebi.ac.uk/interpro/protein/UniProt/A0A2T7NB37</t>
  </si>
  <si>
    <t xml:space="preserve">&gt;A0A2T7NB37.1</t>
  </si>
  <si>
    <t xml:space="preserve">A0A2T7NB37</t>
  </si>
  <si>
    <t xml:space="preserve">POMCA</t>
  </si>
  <si>
    <t xml:space="preserve">EMBL:PVD18384.1 </t>
  </si>
  <si>
    <t xml:space="preserve">MCGPGLTRAEPPTAARPGGCVGASHGQAHHGCKAGWVCVRPGLTTWQSTPPVARPGWVCGSGLTNGNRAHPRLPKAGWVGGCPGSHPRARAKPGCRTVGEVCGPGDSHHGQEASPLLPGGWVLGARLTTGLRAHHGWQGRFRCDGPGLNTGQGITRFCRGGGMVGFVWGAIPQHPVRASPRLRRARCGCVGPALPPGKSTPRCKAGLTTGKSTPTGVQGRWVCGPGLTTGQEHPHGCKSGGCVGPASPPGKSTSTLLQGLRQGGWGVGPGGPLFFPPRVRGNTTLQGRFRVWARPHTGQEHTHGTKSRGGCVGPASPPQEHHHECRPGGVVGPTSPPGKSTPTSARPGGCVGNSSPPGKSSPTAARPGGCVGPALPPGKSTPTAARPASPPGKSTPTAARSGGCVGPASPPGKSTPTAARPGGWVRPASPPGKSTPTTARTGGCVGPASPPGKSTPTAARPGGWVGPASPPVKSTPTAARSASPPGKSTPTAARPGGWVRPASPPGKSTPTAARLGGCVGTALPPGKTTPPGGCVGPASTPGKSTPSAAMLGRVGLWARPKPPGKTTPTAARPGGCVGQASPPGKSTPTGARPGGCVRPASPPGKSTPTVTRQGGCVGPASPPGKSTPTAARPGGCVGRPHHRVRATPTAARRVGGWARPHHGEEHTNFCKARQWVWRPPHRASTPTAASWVGVWARPPPPGKSTPTAARSPPHQARAHPRLQRVGWVCGPASPRARARPRLQGGGCVSRPHHQARAHPQLLGRVFGCARPHHRQEQTFGCKAGWVCGPGLTTGQDHSHGCKVGWVCGPGLTTGQEHTHGFKAGCLGAPGLTTGQEHTHGCKAGWVCGPGLTTGQEHTHGCKAGWFGGPGLTTGKEHTHGCKAGWFGGPGLTTGQEHTHGCKAGWVCGPGVTTVRAHPRLQGWVGVWARPHHRARAHRRAGWVCGRVGPTSPPGKSTPTAARPGGCVGPTSPPGKSTPTAARPASPPGKSTPTASRPGGCVCPTSPPGKSTPTAANRRFALAGGEAGRTQTPGLTTGKSKPSAARPGGCVGPASPPGKSTPTAARPGGCVGPASPPGQSTPTAARPASPPGKSTPTAERPGGCVGPASPPVKSTPTAARSASPPGKSNTHSCKAGLTTGKSTPTLQRPGVWVAPGLTTGKSTPSAAKAGGCVGPASPPGKSTHTAARPGGVCGPGLTTGQEHSHVCQGRWVCGPGPHHRRKSTPTAARPGGCMGPDSPPARAHPRLQGPASPPGRANRWLQGRVGVWARPHTPVKSTPTAARTASPPGKSTPTTARPDGWVRPPSPPGEHTHG</t>
  </si>
  <si>
    <t xml:space="preserve">HSHGCKVGWVCGPGLTTGQEHTHGFKAGCLGAPGLTTGQEHTHGCKAGWVCGPGLTTGQEHTHGCKAG</t>
  </si>
  <si>
    <t xml:space="preserve">cluster579</t>
  </si>
  <si>
    <t xml:space="preserve">https://www.ebi.ac.uk/interpro/protein/UniProt/A0A2T7NB42</t>
  </si>
  <si>
    <t xml:space="preserve">&gt;A0A2T7NB42.1</t>
  </si>
  <si>
    <t xml:space="preserve">A0A2T7NB42</t>
  </si>
  <si>
    <t xml:space="preserve">EMBL:PVD18385.1 </t>
  </si>
  <si>
    <t xml:space="preserve">MQGLTWVCGPVSPPGKSTPTAARPGGWVRPASTPGKSTPTVERPGGCVVPTSPSARAHPLLQGRLGVWARPPHRARAHPRLQARPHPPGKSHTHGCKAVWFGGPGLKTGKEHTHGCKVGITTGQEHTHGCKVGITTGQEHTHGFKAGCKARWVGVPASPPVKSTTTAARSASPPGKSTPTASRPGRCVGLASPPGKSTPTAESPASPPGKEHTHSCKAGWVFGPGLTTGQEHTHGCKAGGWVGPASPPGKSTPTTARSASLPVKSTPTAARSASPPGKRTPTASSPGSCVGPASPPGKSTPTAARPGGWMGPASQPSKSTPTAARPGGWVGPASPPVKSTPTAARSALPLGKSTPPGGCVGPALTPGKSTPSAARPGGCVGPASPPVKSTPMASRPGRCVGPASPPGKSTPRLQGRVGGSARPHHRARAHPRLQGQVASRPGVWVGPASPPGKSTPTAARPGGCVGPAVQPGKSTPTAARPASPPGKSTPTAASPASPPGKSTPTAASPASPPGKSTPTAAWPGGLVGRPHHRKEHTHSCKAGLTPGKSTPTAASPASHRQEHTHGWKPSLTTGQEHTHAASPASPPGKSTPTAAWPGGLVGPASPPGKSTPTAARPGGWVCPASLPVKNTPTAASPASPPGKSTPTAASPASPPGKSTPTAARPVGCLDPASPPGKSTPTAARPGGWVGPASPPVKSTPTTARSASPPVKSTPTAAKLASPPGKSTPTTARPGGWVRPASPPGKSTPRLQGWVGVWARPHHRARAHPLLQARVGVWYRPHHRARAHPRCRPGVWVRPASPPGKSTPTGARPGGCVGPASPPGKSTPTAAGPGGCVGPASPPGKSTPTAARPGVWVRPASPPRKSTPTGARPGGCVRPASPPGKSTPTAARPGGCVGPTSPPGKSTTTAARPGVWVRPASPPGKSTPTGARPGGWARPHHRARAHPLLQGRVGPGGCVGPASPPRKSTPTGARPGGCVGPASPPGKSTPTGVRSGGWVGPASPPGKSTPTGARPGGCVGPASPPGKSTPTGVRSGGWVGPTSQPGKSTPTAARPGVWVRPASPPCKSTPTGARPASPPGKSTPTASRPGGWQLPASPPGKSKPTAARSGGCVGPASPPGKSTPTAARPGWWVRPASTPGKSTPTVARPGGCVGPTSPPGKSTPTAARPGVWVRPASPPARAHPRLQGRVGVFARPHHRVRAHPRLQGRGQCRAVNKGPDCVYSTVINWLAGDITGTPAAPPMESIQLQFSLALPSLWLSLL</t>
  </si>
  <si>
    <t xml:space="preserve">HTHGCKAVWFGGPGLKTGKEHTHGCKVGITTGQEHTHGCKVGITTGQEHTHGFKAGCKARWVGVPASPPVKSTTTA</t>
  </si>
  <si>
    <t xml:space="preserve">cluster400</t>
  </si>
  <si>
    <t xml:space="preserve">https://www.ebi.ac.uk/interpro/protein/UniProt/A0A2T7PBX2</t>
  </si>
  <si>
    <t xml:space="preserve">&gt;A0A2T7PBX2.1</t>
  </si>
  <si>
    <t xml:space="preserve">A0A2T7PBX2</t>
  </si>
  <si>
    <t xml:space="preserve">C2H2-type domain-containing protein </t>
  </si>
  <si>
    <t xml:space="preserve">PROSITE:PS50157 </t>
  </si>
  <si>
    <t xml:space="preserve">MDVSEYQSIDNPKANLLGSDKCSSLKVATPNKSSEPDLQGSDDWLTLPGSDKATTLQTAIQPNESVANLPLSDHSKSMQEDLQNKEHGVNMQRADKKLTLLECSLLIQAADAGDNGSEGNMPIPDKSKPLEAATQNNEAGANKQCSDKQLTLPESSECQSVQAVDVHDKGPEGNMPVPDKSKLMQSALQNIEQEVTMERCDNLILTGSDKCKSLQAAAQHNGSETILSPSEKSTKAVRRKKQSKKEQRSGKSKSSQINKESVTLTAAPKSSGLGDDSRDVWSKLGAIKCPHCGLVTSDIAVLNAHPCHRRSQQALKKRASPVSHSVSTDSSSFLLSKPYFLWKSCNPKAQYSGKRKLQPLRIAAPGDSFAETVMPLASISISEQHADVAPITHSHRSEQQTNIAPFTPNIAPFRYFHLTEQQANVAPIAHSHLTEQQANIAPITHSHLTEQQANAAPIAHSHLTEQQANAAPIAHSHLTEQQTNVAPIAHSHLTEQQTNVAPIAHSHLTEQQTNVAPIAHSHLTEQQTNVAPIAHSHLTEQQANIAPIAHSHLTEQQANAAPIARSHLTEQQANAAPIAHSHLSEENDVQQSWVISYDSSSDKYTCQSCNYSQTGNLFLEHVLCHAVEIPYSCMHCSCKFKTREDIRKHCNHEHSGLPARSSLNGVRIARNIMVKVKTSGKEIFPLKYSDAEKISLLPSKLPAEITCSDSIERCEDSLAADLPTSSITSESTSFSVSAVSSVSSGATTDSQNTLSIPLNVLVSEPMPDYTSNDSCNDQVDVIKTTVNPSLTSSPTAEDLNVLSGSAGQVKDLSISEDQHQQSQVCEHSQENGTSVNACFITGIDMQKKCDISEKCDNKRPEAEMPELQIFSCEGNYVEHFAAGKQTSMCQTSESSTDNRQSSKISAKDKCDKTTFQANSATNSTDEVENDFDTVSPLTRPSICMQNNLRYILPGCEGVAREAPVHAPLSMPNQHLPVLPSMRPTLASLQPSDKSVITSQKNNQNCFLNMVPHRTEVFSHGFLQTASLVPVSQSVAPPQSQYLVNPNLSATNNMRQLPLIIRKISPHPTNISLLTTEATRPSSSNQQYFLNANQSQRQPVNCTVNSNGGTMSTQPFALNSLQKNPSPAFHSSWMFDLRRLLASKEIPQASRESRGFFVAPSSTQSTEYAAAGGSLPGSTLYAQHATLPVMRQQAMTTSQNGTHTSNPSPFNLPHFVPSVVQGSTSLSSTSTTFSTTEFPVAGLHVPTVSGSASFSSSNSVLASISSASCNLAPYNTLPVIGPQTMTESSTATTPSLSISVTGGVAEVSTVSSVSTPSAIASTAVSSAEFTRTEAHMTNTLPSFSSLSFIKKEHLEPEDSVEACPSIALNTVDTARMPNITFNT</t>
  </si>
  <si>
    <t xml:space="preserve">HSHLTEQQANIAPITHSHLTEQQANAAPIAHSHLTEQQANAAPIAHSHLTEQQTNVAP</t>
  </si>
  <si>
    <t xml:space="preserve">cluster543</t>
  </si>
  <si>
    <t xml:space="preserve">https://www.ebi.ac.uk/interpro/protein/UniProt/A0A2U0S7F7</t>
  </si>
  <si>
    <t xml:space="preserve">&gt;A0A2U0S7F7.1</t>
  </si>
  <si>
    <t xml:space="preserve">A0A2U0S7F7</t>
  </si>
  <si>
    <t xml:space="preserve">EMBL:PVX27282.1 (Fragment)</t>
  </si>
  <si>
    <t xml:space="preserve">NRKGLMFFSTLPGGTFYAWGAQIEKGSEARSYVPTTDGPSSPFDTLYLQNADGSVSANLNLDTLNCDLIAYADGKTRLARMADGVVAVQSFVDDTWFAGTLDASNVFVDHIMSLSGEGIFAVDVLRLHCNSPQLSNAQMVKEVYWFADGVFSPVEPPAGTSFPGSPSSGDLFNRTDEGLFYQYDGSTWVPLGSNLGKLPTGLSPLQLKDNESNNFANIFLTISSDNYDAPIITTDQSVLVKKDISAGGFLGSNQGAVMLGSGLTSQVDDPKIMLMNSAVSRLQGGGPLGLPAVPSGSSLPGGVNGKLFVLTTDQHLYKHNGTTWVDIGPTSDYAGNFDTLHITQSDGSIPANLNLGSLTANDHIHLKDSSSLITRQQLLDHLYKVGQTPDEFDWGTIPQYLEFYNQSTGISAYMFCPSLSDGYNEPVLYWNRALAVRKDIITGGRLDSMEGVVSLLGGVGWGPDGYNSNPFIWLVGNQHGYPSKDTLEIRTSTYSGGWIWSWGNIAAGEVTANQVKIRSTNNVFAVAAGDNGLNQDTYLIPLNPSEGGLGLGTLTYPFKWVDATTVLTDAINGLTANNDLVITPADEHKVLVDGDLEVTGNIIGQVSQGGEKGSDTTDANGEATITFGDAFDSMPLVFVQAIDASGRSIIIDVTAKSTTQFSVKAKIAGVHKHKIGEAAATAGWTIGISSEESHTHNYASTTGVGSSHRHSVAGTTGLGSAHNHAYASTTGVATVSLDSTPSAVGGNTNTVAATGAGHYHGFGQNGGAAADIGHSHGTHTHNFSSYTGDESSHTHYYSQYTSYEGSHTHNFSGTSGEGSSHGHNLTGGIPAVSLSLLPRGINMRDSEGAVYGIGSTLENEAKTSTDLYTENSVLANAQVGFDWLAIPA</t>
  </si>
  <si>
    <t xml:space="preserve">HSHGTHTHNFSSYTGDESSHTHYYSQYTSYEGSHTHNFSGTSGEGSSHGHNLTGGIPAVSLSLLPRGINMRDSEG</t>
  </si>
  <si>
    <t xml:space="preserve">cluster525</t>
  </si>
  <si>
    <t xml:space="preserve">https://www.ebi.ac.uk/interpro/protein/UniProt/A0A2U1MSY9</t>
  </si>
  <si>
    <t xml:space="preserve">&gt;A0A2U1MSY9.1</t>
  </si>
  <si>
    <t xml:space="preserve">A0A2U1MSY9</t>
  </si>
  <si>
    <t xml:space="preserve">ARTAN</t>
  </si>
  <si>
    <t xml:space="preserve">DNA-binding domain-containing protein </t>
  </si>
  <si>
    <t xml:space="preserve">EMBL:PWA64360.1 </t>
  </si>
  <si>
    <t xml:space="preserve">MEIEGGDNAGNGHIECHSEIEKAEPSLTPETKLSCDIDLITGGFNKESLASVPAGDVDETNDADSAEKPESVSFNNDEIVRDLNVASQSKQEEAQANIERNILLEESCRNEVSRTDQTPDGAVSQSELFDYHNQTPDGAVSQSELFGDEDSISIHDSDREPETSSEIPVNCLGQDIIGTPTSLGVLDPAVSETGLIGKAIICEEKGFDGNLGIDIDTTPNELISEKEKVVGESSSGFFLDRFGLDKDAGTMVKELSTNLTIESVKDVNSISDDTYNNVNKVSSGLESSKLDGQFDVETNAFGNYGESGIEGLSTFEEENEFQRRENKLMGNDLSFSAMMMQINSAVEEPSSKPEETKLDDFNIFRNNEAKHNESVASLGLSFNTKGNLEFCSLVPSENEQAFGFQDDVSCLYDNTMDDCKEESSARGLLDHFSDDIFENKMYSASLDGLKFDEDRDMNSNELSLAFGKSHALYPDTAMRVEQKKECVGPSRINKAFDVHTNLSMVNNSMVDDLKAGGSSMGGLFNLSNNSKTSGFQSGSNTVYPGRAWEALKSDEFKNSGNKFTSGFGSNHGHGQAREEVNSGIKFTSGFGSNHGHGQAREEVNSGNKFTSGFGSNHGHGQAREEVVPSGMWRSGGNQLQSGLPNTSHAHMPPPSSFHSFNIMPEKAGDGQFRLHERYNEGYGVSGLRSGRPEPVEFSFLTGRSQHNPHPHPLQGDGRSQHNPHPHPHPLQGDPRVFSYNPETEQQFDSSFWLGRNTMMSNPAGRNQMTGVCAWCRNQFHLQQAHSGAQDGIGSLCPSCSARSHEVQIRAIASLLQRVQLSWISFFHFRCAS</t>
  </si>
  <si>
    <t xml:space="preserve">HGHGQAREEVNSGIKFTSGFGSNHGHGQAREEVNSGNKFTSGFGSNHGHGQAREEVVPSGMWRSGGNQLQSGLP</t>
  </si>
  <si>
    <t xml:space="preserve">https://www.ebi.ac.uk/interpro/protein/UniProt/A0A2U8UT55</t>
  </si>
  <si>
    <t xml:space="preserve">&gt;A0A2U8UT55.1</t>
  </si>
  <si>
    <t xml:space="preserve">A0A2U8UT55</t>
  </si>
  <si>
    <t xml:space="preserve">MTQSSYPFDGQTVSETQYSQFFREFQDSGVAGDANSLSLRVGSAGTGMTVTVQPGVAIVRGFAYSSTAVETLTIAASESQARTDRVVLRLDPAANTIVLAVVKGTAGGDLPALTQTDTGIYELLLADVTVGANVTTITTANVKRQRSFLGSRVGHWETAQRPDSPRMGKLGYNFTTNRWEFWDGSAWTDLAPVVDYNTIANKPSSFPPSGHSHAWAEITSKPTTFPPSEHTHPAPSWGEVTGKPTTFAPSSHSHDWSQITGEPAFAPLSHTHSWSSITSKPSTFAPSTHYHSQYLEGGDTIAWANGSKQPHARGVSGSGTYYAVWVRGDGGFCRNTSSIKFKENVRDYEIDPDAVLALDPKIYDRKAEINDDGELEEGNKDEVGLIAEEVAEHLPWIVNYLDGEIDGLRYDLLGVALLPVVKRQASQIADLEARLARLESAHHTADNR</t>
  </si>
  <si>
    <t xml:space="preserve">https://www.ebi.ac.uk/interpro/protein/UniProt/A0A2U8UTK9</t>
  </si>
  <si>
    <t xml:space="preserve">&gt;A0A2U8UTK9.1</t>
  </si>
  <si>
    <t xml:space="preserve">A0A2U8UTK9</t>
  </si>
  <si>
    <t xml:space="preserve">cluster291</t>
  </si>
  <si>
    <t xml:space="preserve">https://www.ebi.ac.uk/interpro/protein/UniProt/A0A2W5ZPV7</t>
  </si>
  <si>
    <t xml:space="preserve">&gt;A0A2W5ZPV7.1</t>
  </si>
  <si>
    <t xml:space="preserve">A0A2W5ZPV7</t>
  </si>
  <si>
    <t xml:space="preserve">EMBL:PZR85977.1 </t>
  </si>
  <si>
    <t xml:space="preserve">MEGLERLHYFDGQRLVARDLELEQKYHMRVRRLLNRGLYSPGVVNGLEVGIVDPRHVRVSHGMALDPRGREVILLTDTTLTVPSRLPSSPLGGYFLVMQYSEEKEPGTLADCREGVGTTPPARIREAPALSWTETWPNQQACGEKGHASDCAVVLALVILDSSCQVQKIEPGVRQYAHSALPGQVHPFALEGEKDIDSVNTKVLHFQIRGGPPDAVLLYLWADAISSLLYTELGSHSHGIGSVKTGNTTTNLGSHTHKVDDLQADPNGTHDHQIRVAGVTSSLAGAIIGILDPLAAPVVGLLQGTLGDPNTNDAILTAPFMGLLGSAGRVARGPQNHQGDSNFDYIQPDGQHGHKVPGPTTHAPDPNQSSPHSHTTSGSVSLGGNTAPATGSTLYQARDGQPAYSYFSNLQVKLDGTDITGLIKTRLGWAQLGDGTATHQLVTSGTGAIDLVQLGLPLGVGPHRLELRLNSGGGKVLYNLYVE</t>
  </si>
  <si>
    <t xml:space="preserve">HSHGIGSVKTGNTTTNLGSHTHKVDDLQADPNGTHDHQIRVAGVTSSLAGAIIGILDPLAAP</t>
  </si>
  <si>
    <t xml:space="preserve">cluster637</t>
  </si>
  <si>
    <t xml:space="preserve">https://www.ebi.ac.uk/interpro/protein/UniProt/A0A2X1ULZ5</t>
  </si>
  <si>
    <t xml:space="preserve">&gt;A0A2X1ULZ5.1</t>
  </si>
  <si>
    <t xml:space="preserve">A0A2X1ULZ5</t>
  </si>
  <si>
    <t xml:space="preserve">Phage tail fibre repeat </t>
  </si>
  <si>
    <t xml:space="preserve">EMBL:SPY08179.1 </t>
  </si>
  <si>
    <t xml:space="preserve">MIPESIDDLSVIATNNVPQGGDNVGGTLDDILRAHATIMKRDLALKKAETAEGTSFEPAANLLSKNVQEAIEEVADLVKSVDIGGYMKGMVVMWSGSVDKIPSGWALCNGSNGTPDLRGRFIIGAGGSYNPGNTGNGSIPSHSHGAGSLATSGAGAHTHTGTAASAGGHSHSASTNSAGAHTHEVTGTAASAGDHSHTYRIATRGGFGRYISTTTENYKATDANTSTAGAHTHSVSGTAASAGDHSHTVSVASGGAHTHTVSVTSAGAHTHTISGSTAAAGSGSEVIAKYYALCFIMKL</t>
  </si>
  <si>
    <t xml:space="preserve">HSHGAGSLATSGAGAHTHTGTAASAGGHSHSASTNSAGAHTHEVTGTAASAGDHSHTYRIATRGGFGRYISTTTENYKATD</t>
  </si>
  <si>
    <t xml:space="preserve">cluster260</t>
  </si>
  <si>
    <t xml:space="preserve">https://www.ebi.ac.uk/interpro/protein/UniProt/A0A2Y9DTL7</t>
  </si>
  <si>
    <t xml:space="preserve">&gt;A0A2Y9DTL7.1</t>
  </si>
  <si>
    <t xml:space="preserve">A0A2Y9DTL7</t>
  </si>
  <si>
    <t xml:space="preserve">TRIMA</t>
  </si>
  <si>
    <t xml:space="preserve">RefSeq:XP_004380133.1 </t>
  </si>
  <si>
    <t xml:space="preserve">MASITQLFDDLCEAHLPAAKAHLGQHGLDRRKVKQSLKKVAYNMLFTNLFQDETHKLQPDLSKLPVKNKILMLSFNLRVGGLGPEADRLEDLVEELEAARWCPLVEVLSVLDLLVQLAGSGPPQVLPPKRDYFFNNKHVGRNVPYSGYNCYDLSVSEMDIQSRISREEYLCHDMVQKTLQLMEAAPGTGLLTFGRFSYGDSWNKFERDTRASLFGALVHSRTLDMDVQLDLPPVPDSADLSGLAIKVPQSTDQSEDEGFQSASNLTPDSQSEPSMTPDLDLWEAVLTYEASRRRCWERVGCPPGHREEPYLTEAGRDAFDRFCRLCEEGLQVLGGSLLPAPQRVLVRECELVKDALNVLIGVVSATFSLSQPTQAFVVKPGVYVSGTSPESMRSLLSEVAACGTYYVRLSRFSLQPALDATCSKGLVFQAFTSGVRRYLQYYRACVLSTPPTLSLLAIGFLFKKLGRQLRYLAELCGVGTGLPGTGGGGPRTAFPTGVKLLSYLYQEALDNCSNEHYPVLLSLLKTSCEPYTRFIHDWVYSGLFRDVYGEFMIQVNHDYLSFRDKFYWTHGYVLISEEVEDCVPVFLRHIANDVYVCGKTINLLKLCCPQHYLCWSDVPVPRISVIFSLEELKEIEKDCAVYVGRMERVARYSSVSKEEKELRVEIAKQELIVHAREAASRVLSALSDRQVSERAALDARKREQFQRLKEQFVRDQERRLAARQEEANDDFSYACELRQREKRLQALEEELERRTRQALVEHYSRLSAEAARREQKALWRLQRRRLGEARRRFLLADQTRLQELLKAMSEGMCSQVLDELPCAEHLLGTGVALPQAPSPDVEPPGGGQGRDPSPAEEHGVVPTPWPRGSPAVGAEPLSADLSMQDFLPTGLGVEQPAEPSVACVPGGAPLLGEAHVLGEAPFPGEAPLLEQALWTVSSDLPSLTPEEVPAAAGTQPPQVQEYDFSTILRPAVAALARLESLQAAEGDSGSEGPQLQWHTKLDAWVPEVPAALPHPSSPRPGPANEGSTGPQDQLLRHVSEGSVPSVGHASETAPSRPRWSIHSHVSDANIKIGENVSDVAPSRPRWSIHGHVSDASVRIGENVSNAAPSRPRWSIHSHVSDASVRIGENASNAAPSRPRWSVHGHVSDANIRVGENVSDVAPSRPRWSVHGHVSDANIRVGENVSDVAPSRPRWSIHGHVSDANILVGENVSDVVPSRPRWSIHGHVSDASIKFGENVLDAAPSRPQGSVHTSQPHTMLGVLLEEAEPEMSGPHLSPSGHMVQSDLGAQSPSSEREPHPPAETTPGPLDPSLAPVATSGRAEEGGLRAEPCAATRPGAPEEQGSEGPRSSGNSSAPSPGRPSSPQAGEAAQGSPGPGEGREEGAYLESLAARYRLEQYPDSYQAMSEPPAAHLLPHVLPRSSSFPADPQTQPGTDETAVQLSELLTLPVLLKHSISAPLAAHVSLVNKAAVDYFFVELHLETHLEALRHFVLMEDGEFAQSLSDLLFEKLGSGQTPGELLSPLALGSVLSKALQYSLHGDSPLAANLSFALKFLPEVFSPNTPDVLSCLELRYKVDWPLNIVITESCLNRYGRIFSFLLQLKLMTWTLKDVYSHFKRTALVSQAAGSVQFRQLQLFKHEMQHFVKVIQGYIANQILHVTWCEFRNKLATVSTLEEVQRAHAEYLNKAVFRGLLTEKAAPVMNVIHSIFSLVLKFRSQLISQAWGPAARPRGAEHPNFALMQQSYNTFKYYSHFLFKVVTKLVNRGYQPHLEDFLLRINFNNYYQNA</t>
  </si>
  <si>
    <t xml:space="preserve">HSHVSDANIKIGENVSDVAPSRPRWSIHGHVSDASVRIGENVSNAAPSRPRWSIHSHVSDASVRIGENASNAAPSRPRWSVH</t>
  </si>
  <si>
    <t xml:space="preserve">cluster611</t>
  </si>
  <si>
    <t xml:space="preserve">https://www.ebi.ac.uk/interpro/protein/UniProt/A0A2Z4QD38</t>
  </si>
  <si>
    <t xml:space="preserve">&gt;A0A2Z4QD38.1</t>
  </si>
  <si>
    <t xml:space="preserve">A0A2Z4QD38</t>
  </si>
  <si>
    <t xml:space="preserve">EMBL:AWY07590.1 </t>
  </si>
  <si>
    <t xml:space="preserve">MAQSSYPFDGQSVTESQFSQFFRELQDSGVCAQASDLDLRTSADGTGMKVIVQPGKAIVRGHAYASTAVETLTIAAADTAARTDRIVLRLDPTANSITLQVLKGAPGAGVPALTQTDTGIYELLLANVTVPASATSISSANVDRQRHFVGHRIGHWETGQRPTNPRQGKLGYNFSTNKWEFWNGSAWVDLAPTVDWNTIAGKPGTFPAETHTHDYNTLTNKPTSFPASAHSHDWASITGKPSTFAPASHSHSWSSITSKPSTFPPSSHSHSNYLTSGETISWANGTKRVHNDSVSGSGTYYAVWVQGDGTFARNTSSIKFKENVRDYPIDPAAVLALRPVMYDRKATVNDEGETVEGRKDEFGLIAEEVNETIPEIVNILDGEVDGLRYDLLGVALLSVVKHQEERIARLEKLVEELTQ</t>
  </si>
  <si>
    <t xml:space="preserve">HTHDYNTLTNKPTSFPASAHSHDWASITGKPSTFAPASHSHSWSSITSKPSTFPPSSHSHSNYLTS</t>
  </si>
  <si>
    <t xml:space="preserve">cluster273</t>
  </si>
  <si>
    <t xml:space="preserve">https://www.ebi.ac.uk/interpro/protein/UniProt/A0A314YB02</t>
  </si>
  <si>
    <t xml:space="preserve">&gt;A0A314YB02.1</t>
  </si>
  <si>
    <t xml:space="preserve">A0A314YB02</t>
  </si>
  <si>
    <t xml:space="preserve">PRUYE</t>
  </si>
  <si>
    <t xml:space="preserve">EMBL:PQQ01981.1 </t>
  </si>
  <si>
    <t xml:space="preserve">MADPSTLDERRPLCMVIYNVERPTRPLCMVIYNIELPTRPPWMSADHLAWSPSTLHGYLQRRMTNPTTLHGHLQRRTTDPTTLHGHLSRPTTNPTTLHGHPQRRMTDPTTLHGHLSRQTTDPTTLHGHLPR</t>
  </si>
  <si>
    <t xml:space="preserve">HGHLQRRTTDPTTLHGHLSRPTTNPTTLHGHPQRRMTDPTTLHGHLSRQTTDPTTLHGHLPR</t>
  </si>
  <si>
    <t xml:space="preserve">cluster322</t>
  </si>
  <si>
    <t xml:space="preserve">https://www.ebi.ac.uk/interpro/protein/UniProt/A0A316S4K5</t>
  </si>
  <si>
    <t xml:space="preserve">&gt;A0A316S4K5.1</t>
  </si>
  <si>
    <t xml:space="preserve">A0A316S4K5</t>
  </si>
  <si>
    <t xml:space="preserve">EMBL:PWM76691.1 </t>
  </si>
  <si>
    <t xml:space="preserve">MKTSVTYEANGTQTTYNIPFDYLRNSFVKAKIGEEGTPMEYGDDYTVANRQITFDTAPTGELIIYRETPTDRLVQFVEGSVLKATDMNISTLQQLHIIEESQDWTTSNSVVFNDETGCWEGKGYRIANLADPVNAQDAVTKKYIEDTTTGYLSEMNNTKNSCISALNETKTTFENFVNTKTSEVNSLKTQAETAVTNAEGYAELAQKWAESSESPDGAEGSKSSKTWAAEAANSAASAAQYAQEAANTAAGLGNPVMSVEENNGVVTVTKSDNTTNTFNTFTLDMVYPVGSIYLSTNATNPGTLFGGTWEAFAQGRVLIGAGTGTDSRNESKEFTAGETGGEYNHQLTTNEMPSHTHTASTDSTGAHTHTGTAASAGAHTHTVSAKGSSSDGSGAIINRGSDGGGSATNFATSSSGAHTHSVTINSAGAHSHTVTVNSTGGNAAHNLMQPWIGVYMWKRTA</t>
  </si>
  <si>
    <t xml:space="preserve">HTHTASTDSTGAHTHTGTAASAGAHTHTVSAKGSSSDGSGAIINRGSDGGGS</t>
  </si>
  <si>
    <t xml:space="preserve">cluster447</t>
  </si>
  <si>
    <t xml:space="preserve">https://www.ebi.ac.uk/interpro/protein/UniProt/A0A316YQF3</t>
  </si>
  <si>
    <t xml:space="preserve">&gt;A0A316YQF3.1</t>
  </si>
  <si>
    <t xml:space="preserve">A0A316YQF3</t>
  </si>
  <si>
    <t xml:space="preserve">Regulator of G protein signaling superfamily </t>
  </si>
  <si>
    <t xml:space="preserve">EMBL:PWN91246.1 </t>
  </si>
  <si>
    <t xml:space="preserve">MDRISRFSQYLRPQRPAPQPEPDAQAAYESEKRPEEQQEILQGEREASPQPLVPKDHEQVQEQVQDRDALRKRQTRRSLILTTSASRKRLPTLAEVLARRTLPPVDLYCYYLYLQREGSEDALDFWLDVQQHENLCRAYFKDLRRSGKSIRDDWPGYYQEARQRGSIYNRFNGIEHDGGSQVEEVNDPEHQSSIAHDNAGPMSSSHGHREAAAAALSSSHGHEQAPGIEASSHGHDRPASRASDGEWKKFEDEPTSGPRFPGDPEYQMRQSTDRAERRSILAKRGSHAPTVIARNTAITKADLVGSAERIYARFLLPGSEKEIYLPPQLRINSFPISSSTVPGPHDTEQQQALAKVPDMFHAQKEYVFRTMEADVFPRFLRAKAFGNLTPVSALVRLSLGLLALWAGLATGFSFIFLDVNRVKRLWVILPFAIAVFLIMSHQYELDPILAIAQQSETTPFHLIRIKEPYVRNLLLQRTAGVLLIVTLITAALTVLFVFVPGHRL</t>
  </si>
  <si>
    <t xml:space="preserve">HGHREAAAAALSSSHGHEQAPGIEASSHGHDRPASRASDGEWKKFEDEPTSGPRF</t>
  </si>
  <si>
    <t xml:space="preserve">cluster289</t>
  </si>
  <si>
    <t xml:space="preserve">https://www.ebi.ac.uk/interpro/protein/UniProt/A0A328U0F9</t>
  </si>
  <si>
    <t xml:space="preserve">&gt;A0A328U0F9.1</t>
  </si>
  <si>
    <t xml:space="preserve">A0A328U0F9</t>
  </si>
  <si>
    <t xml:space="preserve">EMBL:RAP74335.1 </t>
  </si>
  <si>
    <t xml:space="preserve">MLHGHLLAEKSAGEAKEVLHGHLLAEKPAEEVKEVLHGHLLAEKPAEEANEMLYRHLVAEKPVLFERERHCTNDQLPCPPLTRKGFFIPPHFAL</t>
  </si>
  <si>
    <t xml:space="preserve">HGHLLAEKSAGEAKEVLHGHLLAEKPAEEVKEVLHGHLLAEKPAEEANEMLYRHLVAEKPVL</t>
  </si>
  <si>
    <t xml:space="preserve">cluster180</t>
  </si>
  <si>
    <t xml:space="preserve">https://www.ebi.ac.uk/interpro/protein/UniProt/A0A328U701</t>
  </si>
  <si>
    <t xml:space="preserve">&gt;A0A328U701.1</t>
  </si>
  <si>
    <t xml:space="preserve">A0A328U701</t>
  </si>
  <si>
    <t xml:space="preserve">EMBL:RAP75864.1 </t>
  </si>
  <si>
    <t xml:space="preserve">MKIPVTGFIIDSGEDDSLHSHKLFITSWDGSSRQTHIHSISGMTTVNDGHDHQYVNWTAPAPTGVPHTHNYRTVTFVSQGHTHTIQGTTGPAIALPNGGHYHVFEGVTTVDGRNPHSHGYSGRTGVDVSSM</t>
  </si>
  <si>
    <t xml:space="preserve">HDHQYVNWTAPAPTGVPHTHNYRTVTFVSQGHTHTIQGTTGPAIALPNGGHYHVFEGVT</t>
  </si>
  <si>
    <t xml:space="preserve">cluster494</t>
  </si>
  <si>
    <t xml:space="preserve">https://www.ebi.ac.uk/interpro/protein/UniProt/A0A329Z2J6</t>
  </si>
  <si>
    <t xml:space="preserve">&gt;A0A329Z2J6.1</t>
  </si>
  <si>
    <t xml:space="preserve">A0A329Z2J6</t>
  </si>
  <si>
    <t xml:space="preserve">Cell wall lytic activity </t>
  </si>
  <si>
    <t xml:space="preserve">EMBL:RAX48215.1 </t>
  </si>
  <si>
    <t xml:space="preserve">MAAVSGLMLGLAAPSQAQQVPTGALSVPAYAPANDNVRAASAPEAGTFKASRAAFTSSSAPAPVASRSGHTHAAPAPVASRSGHTHAAPAPVASRSGHTHAAPAPVASRSGHTHATSNSEASEESTIAPVADSITPMKSSKSSDSSGKLGSIASMALKFEGAPYVWGGDSPAGWDCSGFIQYVYGKAGISLPHNTTAIRTSGKFVKTSNPKPGDLVYQNGGSHAGIYIGGGKIIGAQNPSVDTVIRDADSPYGPLMGYYTLAN</t>
  </si>
  <si>
    <t xml:space="preserve">HTHAAPAPVASRSGHTHAAPAPVASRSGHTHAAPAPVASRSGHTHATSNSEASEESTIAPVADSITPMKS</t>
  </si>
  <si>
    <t xml:space="preserve">cluster474</t>
  </si>
  <si>
    <t xml:space="preserve">https://www.ebi.ac.uk/interpro/protein/UniProt/A0A345ZHH1</t>
  </si>
  <si>
    <t xml:space="preserve">&gt;A0A345ZHH1.1</t>
  </si>
  <si>
    <t xml:space="preserve">A0A345ZHH1</t>
  </si>
  <si>
    <t xml:space="preserve">Phosphatase PAP2 family protein </t>
  </si>
  <si>
    <t xml:space="preserve">EMBL:AXK71196.1 </t>
  </si>
  <si>
    <t xml:space="preserve">MKLRDLALGLVLSMTSTAAVAGGGPFGIDHKVPYDDSGLWDRSYQKKLAMGAALTVVGGAFVADRDSRIGRTFAQSLDAMVLTAGTTTVMKYAFSRERPSETDDPNAFFSGHGHQSFPSGEVAEISTVVTPFIAEYGHDHPAVYALAALPVYDTIARVKVHGHWQSDVLVGAGVGVAWGTWAHRRQSPLIMSVMPGHGVMVGYVKPI</t>
  </si>
  <si>
    <t xml:space="preserve">HGHQSFPSGEVAEISTVVTPFIAEYGHDHPAVYALAALPVYDTIARVKVHGHWQSDVLVGAGVGVAWGTWAHRRQSP</t>
  </si>
  <si>
    <t xml:space="preserve">cluster490</t>
  </si>
  <si>
    <t xml:space="preserve">https://www.ebi.ac.uk/interpro/protein/UniProt/A0A346HW44</t>
  </si>
  <si>
    <t xml:space="preserve">&gt;A0A346HW44.1</t>
  </si>
  <si>
    <t xml:space="preserve">A0A346HW44</t>
  </si>
  <si>
    <t xml:space="preserve">Putative tail-fiber protein </t>
  </si>
  <si>
    <t xml:space="preserve">EMBL:AXP07711.1 </t>
  </si>
  <si>
    <t xml:space="preserve">MSGYTRQSLAEIQDGEDIVAAPLNDEFDALQDAFNSVTGHVHDGTVGNAPKISLTGAVQGILPITNGGTGGSTAATARTNLGLGTAATANTGTSGATLPFLNGTNSWSGVNTFTGVNPIVISSTAPGIVFTDTDTGVTHSISANSSVGSFSINIDTGSAGSAPLFTMQIKGVTKLNISQTEANYTVPINMDATSAGTTRTNLGLAIGTNVQAYDAALQSISGLTTAADRMIYTTGADTYAVTTLTSTARTLLDDTSTTAMRTTLGVYSTAQVDAAIAAVPGAPTGTVIMHAANTAPTGYLECSGAAVSRTTYSDLFAVIGTVFGAGDGSTTFNLPNLRGEFVRGWDNGRGIDTGRVFGSAQAANISSHTHAIDPPSTATTSDTHSHTFSATTSSDSHTHTFSATTSSDGAHTHTIAYQDRGFSGGTINNAESGGATGTFNTGSSGAHTHTVSGTTSSDAHTHTVSGTTATDAHSHTVDIASFTSGAAGSGTDTRPRNIALLYCIKT</t>
  </si>
  <si>
    <t xml:space="preserve">HTHAIDPPSTATTSDTHSHTFSATTSSDSHTHTFSATTSSDGAHTHTIAYQDRGFSGGTINNAESGGATGT</t>
  </si>
  <si>
    <t xml:space="preserve">cluster299</t>
  </si>
  <si>
    <t xml:space="preserve">https://www.ebi.ac.uk/interpro/protein/UniProt/A0A350YI77</t>
  </si>
  <si>
    <t xml:space="preserve">&gt;A0A350YI77.1</t>
  </si>
  <si>
    <t xml:space="preserve">A0A350YI77</t>
  </si>
  <si>
    <t xml:space="preserve">MADSIEPKQTEKGRLCLIKKRNKSVCAQNGQNESPHIRENYSRAGFAIAPILYLLTLAGVAGGVLFSSYSQVLRGNINVTNANTTKNDIAAAVTTLSATAVMGDDAETLCPPGSSDVVGGTCEAVPQKMTLFADVPVADAAKLPIDYTIADDTGNPAEVGVFAAAAGVKQLDPWGHYYIYCRWQKKNIPAEVAQPAMAIISAGANATLETECGDATPQGDDQINVITVGTAINRAAVWQQTATGAVYGSPDTKIIVSPEGVITAWGLVINAPGTIEAQTLIVDTATFDHLNLTNPLPVESGGTAAITATGARINLGSGAVGDAVFVAATATAGRNALGGTALGQYLFATTTLIADTASAVRLDLLGASAVGNSLFVAGTAADARTVLGATAMGDYLFSSSAYVAATASDVRTTLLGAGAVGDAVFMSASTDTALTALGGTAVGKGVFTAATATAARTTLGGGAVGSPLFTAPDQPTAWSILGLVGGTGTLDVSISGSVDASQITGTLPIEHGGTSAVSASAALDNLFGNDSVPSTALNLGRIADGSIPSAKMTSVVTAGIYNRVEVDDAGRVIDGSLIVIDNDKITDGVGDYIIASATDGGRLIFSTASAVRMVLDSIGNLGIGTEEPEEKLHIFGGNARISGPSDGFRELQFATSTSAKRWVVAADDETETGSGDSGSDFVIRRYNDAGTVPTTALTIDRATGNALFAGSVAATGGFLGYFTGTFDGTYIGTISGAVLLGADSTHANPQRTGDMTTGFFSDAAAQVSAAISGTERLRITATGITAFGGIDTGAITNAYYLGGTKILHQPASDTTSIGVGGGTLAAQTATNLGNIALGLDALYTNQTGGGNTAIGYRALYYTTTRINTAVGYQALENNTEGTGNVSVGTSALRANTTGGLNTALGLYSLYTNQTGSYNTAVGWRALFYAATGSNTAVGSAALHETTTGTFNAALGVDALRLNTTGSRNTAVGTGAGYSNVSGTNNTIMGYEVARTTLTTGSNNILIGTSSLVDTATAGQSNHLNIGNTIYGDLGAGAVSIGSPTLTPGTSLDLSARTDSLRIPYGTTAQQPAGQEGMVRYNEDIDSIEVYQGDPASWFPLVSSATAGTTMDLGPDATHASPSRPDDITTGLYSATASTVSTAISGTERLIVTTTGTTTTGIVNLAAITDHFAIATVRVLHQPASDATSIGVGNGTFTTHTAAGLGSTAVGYQTLQTNTIGGIGAGAKNTAIGYQALLLNTGSGSAAGSYNNAIGNTALGTNTATGINTGSYNNAIGSGAMNTNTGNGMAAGSYNNAIGAGAMYVNEGAAPGAGSYNNAIGFRALYKNTGAGNTVIGSYALGKTTATYTGSNNVALGYAVGSTTLVSGSSNILIGTSAAVDTPAAGTNEWLNIGNTIYGDLSKRSIALGAGALSAVTTGAVLDMGGATGVALSSMILPKDIEANRPTVPVVGMVRYNTTSNSVEFYQGGTPGWYSLAATTTAGSNTYLGADATHNSPSRSDDITTGLFSDTASTVSIATAGTQRLIVTATGSVGIGTITPAQALEVSGDINLSAITNAYHIANIKVLHQPASDTTSIGVGSETLSAQTATNLHNTAVGYRSLYNNQTGAHNTAVGHEALFSTTTDSNSALGYQALRSTTAGTRNVGIGYMALYTNQGGNYNTAMGYQALYYTTTGYNTAVGYRALYNTTTSVGNVAMGFSALLNNVTGSNNAAFGYGALLNNASGSGNVAQGSYALYANTSGSNNTAVGFEVGRTTLATGSNNILIGTSSLVDTATAGQSNHLNIGNTIFGDLGAGTVGIGSGTINPGVSLDISSRTDAMLIPKGTALQPPAGIPGMVRYNTDIDSIEVYQGAPAGWFTLTSSTTAGSTMYLGADATHNTPSRSDDVTTGLFSATATTVSIATAGAERVRVDANGKVKLGAGAVTAGVALDMASHTDSMLLPKGTVVQRPAGIVGMVRYNTETASVEFYQGSTPGWYSLGTTATAGSTMFLGANATNTSPSRSDDITTGLFSATASTVSIGTAGVQRLIVTATGSVGVGTATPAQALEISGYINLTAITHAYRIANVKVLHQPASDTTSIGVGSGSLAAQTASNLNNTAMGYQALTTNQTGAYSTAIGTQALMTTTTGYNTAVGYRALYGTTTGIYNTAVGMQALQGNTVGVHNVGLGYYTLFANTSGSYNTAIGNHALRNTTGGYNTGVGYMSLYANTSGANNTAIGYEVGKTTLSTGARNILIGTSSLVDTPAAGTNDWLNIGNTIYGNLSTGHVSIGTGATGATYPLTVAKPTAPNDTAIRVVDLQGGADVTLGPMHLALGVIPSAVAGNRYAFIGGGDDIGMRPLILNTNGTGQYGTVGIGAATVTAGTSLDISARTDSIIVPKGTIVQRPTGVEGMMRYNTETASVEFYQGSTPDWVSLAASATAGSTIYLGPDVTHTSPSRSVDVTTGLFSDVAATVKTAISGIERLMVSATGISVNGNVNVATLTNHYLIAGTKVLHQPASDTTSIGLGGGSLAAQTATNLYNTALGGESLTSNTGANNTAVGFTALWMNTTGTDNTASGRSALGWSMTGDHNTAVGSSAMLGATATANRLTGSSNTAVGSGALIAVQTTANANTALGRQAGYALTTGASNLILGYQVGSTMLATGSSNILIGTSNLVDTATAGQNNWLNIGNTIYGNLTTGSIALGAAAVTAGASLDISARTDSIIVPKGTIVQRPTGVPGMVRYNTETAALEVYQGSTPDWVVFGATASNVGTLGTSTATASPYRTGEVNTGLFSPASGVVSVTSLGTERLRVGANGAVTVGAGAARDGVVLDLVAGTGTALSSMILPQDTLENRPTAGIAGMLRYNTSNNTFEGFNGTEWITLSPTTGSIIGEVKVWPTETVPAGYLECRGQAVDRVAYADLFAVIGTTYGVGDGSTTFNLPDYRGEFLRGWAHGTTNDPDKATRTNSGGGVTGDHVGTKQTSALATHTNSVDPPVASSDVVAAHGHTVDPPVTAAVAAEAHTHAVDPPVTEAVAAAAHVHSVNPPSTSVVEAAAHTHSIDPPSTGTNTTGAHTHTLNGGVTISGSSLATSGSRGDTSGVANSAGNHAHAVDIAAFNSVSGGGHGHTVDIAAFDSVSGGGHGHNVDILSFTSSGGGGHGHNVDIASFASGNAGGHGHTTDIAAFNSTYTGSTETRARNVNVMFIIKYQEDAAAAGGGGTLSPQNFSIAGDAVASPVSFDGTAPVELFATVSKIQGYTVADTEPTNGQALVWNTASSQWEPGTASGASFFGANASNTAPSRSDDVTTGLFSSTASVIQTAIAGTERLRVTATGISATGNVNVAAITNYYAIAATKILYQPASDAASIALGTNAGASIASGTNNTVLGSGVASTTLESGSNNILIGTSNAVDTPSTNTSNWLNIGNTIYGDLSTGSIAIGAAAVTDEVALDMSARTDSMIVPKGLDAGRPASPVTGMIRYNTTSDTLEVYQGTTPDWVALGAGGGSGTSELGASTATASPY</t>
  </si>
  <si>
    <t xml:space="preserve">HGHTVDIAAFDSVSGGGHGHNVDILSFTSSGGGGHGHNVDIASFASGNAGGHGHTTDIAAFN</t>
  </si>
  <si>
    <t xml:space="preserve">cluster552</t>
  </si>
  <si>
    <t xml:space="preserve">https://www.ebi.ac.uk/interpro/protein/UniProt/A0A351TI70</t>
  </si>
  <si>
    <t xml:space="preserve">&gt;A0A351TI70.1</t>
  </si>
  <si>
    <t xml:space="preserve">A0A351TI70</t>
  </si>
  <si>
    <t xml:space="preserve">GRAM_POS_ANCHORING domain-containing protein </t>
  </si>
  <si>
    <t xml:space="preserve">PROSITE:PS50847 </t>
  </si>
  <si>
    <t xml:space="preserve">MDSSIFKKAGELLSRKSKYRHWQAVVAVLGVVVIGTTAIVLSQPAQTMTKETFCGMEEHAHTDECYERVLICGLEEEGLVEVEENGTSSGEAGQPLEAAGTPAETLQPTPEATQAPEKEPHQHDDSCYEEYLVLDCQEAEAPIHQLGCYAGAEMLICGQEESADHIHTDECYNAVPVMAIACGQEESDTHTHSEDGEDSCYILVGAKKLICGMEESGEHTHTEGCYELIPAENFQCMEGHIHRPSCYPQETEPALICGLEEQEAHTHTDECYTVTQKEELICGQEASEEHEHTAECYQTVEEKELSCGKEETEGHTHTEECYSQSEETAPICGREEKEVPPADAHVHTIACCRTERKLICGKEEYIPEETEEPASEETAESMATPEASAEPEATPEGSTQPKATAEASAQPEAAPENSATPDAGTQPEATPESSTAPESEGKHVHTEACYEMRLVCGLEEHTHTDECYKVAYCGIPAHVHMPGCYDEEGNVICGKEEHIHEGNCYKEPHCGITVHTHTEECYDENGELICGMEEHIHGDECFVEEDTYTGPFHCQEKIHQHTADCYDEENNLICGLADYVVHTHTEACYDEDGQLICPLPEIEEHAHSAQCYDIPGEGEEAQLSCGKEEVKLHTHTEDCYDEEGNLTCGMLQVEEHVHSDDCLKETEGTHIHTESCYDKLGNLVCGYDETAGTEESEVLPFYCADYVHKHSEDCYDENGELICGKADFVAHIHTEDCYNKAGELVCPLPEIEAHTHTAECYSEADEKLETELICGKTDNVQLHTHTEDCYDADGKLICGKLEVLEHVHSDACHVKPEKAEVENITYYCNEMVHEHSEDCYNENGELICGEADYVVHTHTEKCYGADEALICPLPEVEVHTHTEECYDENGQIICGKEEAQLHTHTEECYDENSKLICDKLEVLEHTHSTACEVPHRLFKKTCEGVNFIVTASYKADANIPEEAVLIAEQITEESDEEHYVTRQTQYQEAVGNEKAVMRALLKIGFYVNGEEVEPDSPVTVSIQFLDEDGLLEGSPITIVHFAEEGTGVLDGGDAIDNSTTFRTGSFSEFAIGYGNGVGEQMVLLSDTFQYDDSAVHISFSIKGEATVIGKAQEVADADSNVQMITADADQMMVLRVKVLDEGEQRFQAYSNYLKDEGEQNETLFLQVMSFRLFYGDKELDLSNCTITTQVEPTTNLLEDTQNVEEQEEEVSSVNFLSVFSLSPDGKAAQENLVEIVPDEEISAGLTVENSSVESGLMDKNGTSYAAKRVDTDVDEEAEVDSNPGSTETAGIETDADSATKETTGVAPDINEEATENGMRGTGENADIAVAVIVKVNPMFTVQFYANLNAPESTVGTSGTTLPFIDTSKDTGLGRLPQNGEMEMNEISLGLKADGSIFFNIKPTEIYKHEQKEFNPRLGDEFDINYLNSLRDNVHYTKKELWVLNEIEGESEENRAERALGTERDSNWTIYDLTDGGEANIAFTNNVNLSGKRDEKGRIYIVIEEGTIMRLVYDPASDNYNSKATFYDYDISKGPKSLTTMDTTRGGINAYLPESGNGRFAFGNGNMGTQFQNDTWNGNLLNQYNRESNGGKDTFKGLALGLVERMTSSDKGMDVVFSGGVRGPSIGLFGGTSGVGKTIYPNWNLNFSREGDTFTLSSVSMSDGRSVASGLEKFNHPGTHNHIWTNNFWPLDQKYYDGQETILDHIFGGKDNPTKGSAGKVASDDGIDHNSYFGMTYSVDFDLVEEYVGPLEYYFYGDDDMWVFLTDKETNTTTLVCDIGGVHSSVGEYVNLWDHIKPRTEGGISRLDHAKKQYTLSIFYTERGASGSSCWMQFTLPKISQTYNEPYDPNAASLTIKKVAQQFPESMKDTEFPFVLRLGGIYNEYTVRRVSATGSTIEETTISTKEYPFKLKSGEYLEVISLPIGTTYWVEEKYDENRPGDYTTIVETTGKFKKEEPKLSVLAHGTINAKKEGEEVIVEHVTVTYTNTYVYKLPETGGSGRNLYTMAGGMVVLFGAGLMYRKKFRERRG</t>
  </si>
  <si>
    <t xml:space="preserve">HTHTEKCYGADEALICPLPEVEVHTHTEECYDENGQIICGKEEAQLHTHTEECYDENSKLICDKLEVLEHTHST</t>
  </si>
  <si>
    <t xml:space="preserve">cluster406</t>
  </si>
  <si>
    <t xml:space="preserve">https://www.ebi.ac.uk/interpro/protein/UniProt/A0A353PD69</t>
  </si>
  <si>
    <t xml:space="preserve">&gt;A0A353PD69.1</t>
  </si>
  <si>
    <t xml:space="preserve">A0A353PD69</t>
  </si>
  <si>
    <t xml:space="preserve">MAGFSPNVADPELRRIIRALDGEVKKLGQRLTDQDALIRRLQSQPAQQTTVVQRVSGGASPTIPGQVPDDILGALLPVNDPPSVGDSLPPGAIIPFGGTSTPDGWLYCDGTSYATADYPDLFAEIGYTWGGAGANFNVPDFRDRYLQGVSADEALGDTFGATDHEINFEHTHDNDTLEADSGGAHTHTVSGTTSSDGAHDHTGTTGLPSTTVNAQTPVAPVTVASDTHTHAISSDGSHTHTVSGTAASNGAHTHTISGATDVNEYTTGGMTDPVDIRPQSAAVRFLIKT</t>
  </si>
  <si>
    <t xml:space="preserve">HTHDNDTLEADSGGAHTHTVSGTTSSDGAHDHTGTTGLPSTTVNAQTPVAPVTVASD</t>
  </si>
  <si>
    <t xml:space="preserve">cluster497</t>
  </si>
  <si>
    <t xml:space="preserve">https://www.ebi.ac.uk/interpro/protein/UniProt/A0A355YLE6</t>
  </si>
  <si>
    <t xml:space="preserve">&gt;A0A355YLE6.1</t>
  </si>
  <si>
    <t xml:space="preserve">A0A355YLE6</t>
  </si>
  <si>
    <t xml:space="preserve">PA14 domain-containing protein </t>
  </si>
  <si>
    <t xml:space="preserve">PROSITE:PS51820 (Fragment)</t>
  </si>
  <si>
    <t xml:space="preserve">MTHQVKVLECQYQVHTHTDDCYEKDEDGNPTGDPVCGYADYVVHVHNDDCYDENGNLVCPLEEIEKHEHDDGCYEEKEVLVCEEGESEGADGHTHTDACYTEVKGDLICEASEEGGHTHDESCYSKTLTCDREEHSHDEGCYEKELVCDNEDEDHEHGDGCYKETLVCDKEEHTHGDGCYSEELTCGQEETGGHEHTDECYETKKELTCTEGESESTDGHTHDGDCYKTEKVLTCDKLELHTHTEALEEDGGCYDESAFDEDGEFIEGSRPVCGIPQLEEHVHTAECFKTVELTPEEVAALEGGAALHVHTEACYDEEGNLTCTLLPEEENKGHEHDMHCYDSEGLLVCGNEDAKDHEHDADCYGEDGELTCGYEGVKDHEHIEDCYDTDGNLICGYNMEHIHKSDCYDADGNLICKYRADGLALSTLYCDEQVHQHEADCYDEEGSLICGKADFAIHTHTDDCYNADGKRICPLPEIEAHTHDEACYPEGSEDGAEPVCGKEEIQLHTHGASCYDGDGKLTCGQTEILEHIHSGACEVSNRLITKTFENENFIITAVYKPDAGIPEDAELMVEQISEESDKAHYAERQTQYQEAMGDDNAVMQMLLKIGFYVDENGEKVEVEPESPVSITIQFLDESGLAEGRPVRVIHFGEDGAKLLGGGDEKDNSTTFRTDTFSEFGIGHGNGEQTFILSDTFHYDDEAVHISFHVEGKAGVLDKEEEDTMSDPNERTLASDIDQMITLRVKALNEGEDRYRTYADYLESSGGQNETLFLQVFSYRLFYKDNELDLTGCTVTAQAEPTEDLLESTQSMSAQEEASTNFFSMVSLSPDGTVTQKNVAETTLDGTTGKRLTVECFSAEPGGRIEDEITGENETNDEEIGNEEADNEKIENEAANGEETGDGAADDEKQENETINNEKTEDGEMDAEETDNDEAGNEEELEGMDRKRARADVATAVTYKVNPTFSVQFYANLNVPESSSGTSGTTIPFINTSKASGLGGLPENGNKDPSLISLGMNGDGTVHFNIEAIQIYKTEKKEFNPKLEDKLDIEYLNSLRDNKHYCVKELWVLKEISDESEEAKKQRASGTTRTDWTVYNLENGAANQLAFTNNPSLEGKTDEKGRTYIVVEEGTVMRLVYDPQEDSYTPKATFYDYDISKGPKTESTMTTYCEGINSHFTGDKGRFAFGNANMGTKFEGDTWNGNTLNKYNGAKTYMGLTLGLVKDMKKNDDGSMDVNFSDGVTGPSIGVFGNESGTGKIIYPNWNLKFNRMGDTFTLSSVSMSNNTSVASGLEKFGHPGKYDGTNGNKMIWTNNFWPLDVKWHDQEKILDPMFGGATRPKRSGGATVPPSDDGIDHNSYFGMTYSVDFDLVEEYVGPLEYYFYGDDDMWVFLDGKLVCDIGGVHSSVGEYVDLWDYIEKADSSSELGSRENHARSKHTLSVFYTERGASGSSCWMQFTLPRISQVYNTPYDPNAASLTITKLAEQFPDSAKDTEFPFALRLSGIYNKYTVRRRDINENILETNQISTEEYLFKLKSGEYLEVIGLPIGATYWIEEKYAEGENWDTTVGTNVSSAGNANSNQQEPEKTILAQGTIEGTVKDGKDMVDHVTVTYTNYYRYKLPETGGSGSIWYMIASAFFMIFGAGLMYNKK</t>
  </si>
  <si>
    <t xml:space="preserve">HTHTDACYTEVKGDLICEASEEGGHTHDESCYSKTLTCDREEHSHDEGCYEKELVCDNEDEDHEHGDGCY</t>
  </si>
  <si>
    <t xml:space="preserve">cluster235</t>
  </si>
  <si>
    <t xml:space="preserve">https://www.ebi.ac.uk/interpro/protein/UniProt/A0A356B5A9</t>
  </si>
  <si>
    <t xml:space="preserve">&gt;A0A356B5A9.1</t>
  </si>
  <si>
    <t xml:space="preserve">A0A356B5A9</t>
  </si>
  <si>
    <t xml:space="preserve">EMBL:HBN86507.1 </t>
  </si>
  <si>
    <t xml:space="preserve">MPMDLHSHNYRGATSFNDGHTHNYSGTTSADPDEPRHTHEMAGYTTTDAGHTHYYAVTNGPGIEVQGGHYHYYEGVTQYASGHMHSFEGSTSVYQNQMSPTWEENRKLTREEYIRLSLELNLFFARIAKEHSIFLESGFTAKDVRLAEEAENFKIQFEVLLAEATSLANGVISPEVAASGELVTPFTLNAERVSQYFTGIKINSNITRAEGGLVGGPTSMLGPVLEQRVFVLNQKAIRLTTALAQFKSRILNSVLACKLFTVNYPLLLDHILREAKLYLRMLEKLQNREAILAAKDLPDQEIFWNRIMAEHSKFIRGLLDPTEVELINTANDFGNEFDELTMNAIAAQDQAMSFAGVTAESLKATQDLKEFKTAGTKGLMDCSIKAIAYPLLGDHVLREANHFIRILKIMEV</t>
  </si>
  <si>
    <t xml:space="preserve">HSHNYRGATSFNDGHTHNYSGTTSADPDEPRHTHEMAGYTTTDAGHTHYYAVTNGPGIE</t>
  </si>
  <si>
    <t xml:space="preserve">https://www.ebi.ac.uk/interpro/protein/UniProt/A0A357LW98</t>
  </si>
  <si>
    <t xml:space="preserve">&gt;A0A357LW98.1</t>
  </si>
  <si>
    <t xml:space="preserve">A0A357LW98</t>
  </si>
  <si>
    <t xml:space="preserve">cluster361</t>
  </si>
  <si>
    <t xml:space="preserve">https://www.ebi.ac.uk/interpro/protein/UniProt/A0A365W0M4</t>
  </si>
  <si>
    <t xml:space="preserve">&gt;A0A365W0M4.1</t>
  </si>
  <si>
    <t xml:space="preserve">A0A365W0M4</t>
  </si>
  <si>
    <t xml:space="preserve">EMBL:RBJ81326.1 </t>
  </si>
  <si>
    <t xml:space="preserve">MGATITLAGENLIAQKQGAQQILTATRFILANVPGLDPEQPVDRAAGKPPAAQIVGTFDVTQAGYVNPNQVVYSVMLGSDIGDFDWNWIGLESAEGVLLMVAHVPMQQKRRNQLPQQVGNNVTRNFLLVFDGAKALTGVTVDASTWQHDFTARLFGIDERERLANRDVFGRACFFGSALSLKRVGTSLQLAPGIAYIEGIRIEQRGMAEFELPSVPTTFWLDVSLQRHMGDVIAGWNIVQNPLSTSDYTDAAGVRRYLFLIATLLADKTLVDNRTVEPIDGPLVRHFAARVGDYEKLRARATTKEDVGLGNLPNAKSDDPSTNSSEVLATTKCVNNAKTDVMVPLVGQVSMFARETAPAGWLKANGAAVSRVTYAALFAAIGTRFGAGDWVNTFNIPDLRGEFIRGWDDGRGLDPGRDLGGVQGGQNALHTHTARTDSAGDHTHGASSDWAGEHTHTFTKSAGSNNSPGGYVTTANGGGSIHVTNPAGAHSHTVTIQGAAAHSHAVNVDASGGNENRPRNVALLACIKY</t>
  </si>
  <si>
    <t xml:space="preserve">HTHTARTDSAGDHTHGASSDWAGEHTHTFTKSAGSNNSPGGYVTTANGGGSI</t>
  </si>
  <si>
    <t xml:space="preserve">cluster230</t>
  </si>
  <si>
    <t xml:space="preserve">https://www.ebi.ac.uk/interpro/protein/UniProt/A0A366MXU8</t>
  </si>
  <si>
    <t xml:space="preserve">&gt;A0A366MXU8.1</t>
  </si>
  <si>
    <t xml:space="preserve">A0A366MXU8</t>
  </si>
  <si>
    <t xml:space="preserve">EMBL:RBQ30683.1 </t>
  </si>
  <si>
    <t xml:space="preserve">MSAKKFNIPFATLGDKTEVPVSAQVDGSTSYEQGYPYGYELEYTDPNAKDINRPKLNQILYDITNAIREIQQGGVSEWSEDGKPYKINSLVYAPDGTVKQSLIANNNNATTHSSWSNLINASTLATALSNISSVPEGLISMWSGTIANIPSGWALCNGQNGTPDLRDRFIVGAGSSYNVGVTGGSKDSIVVSHTHTQASHTHTGTVGASGAHTHTLSITSSGAHTHTLSIPIAATSPSSAYPMQGYYNGKTMDITSSSSGAHTHTGTAASSGAHTHTITNNSVAPAIASTGSSGTNANLPPYYALAYIMKL</t>
  </si>
  <si>
    <t xml:space="preserve">HTHTQASHTHTGTVGASGAHTHTLSITSSGAHTHTLSIPIAATSPSSAYPMQGYYNGKT</t>
  </si>
  <si>
    <t xml:space="preserve">cluster650</t>
  </si>
  <si>
    <t xml:space="preserve">https://www.ebi.ac.uk/interpro/protein/UniProt/A0A369NFC3</t>
  </si>
  <si>
    <t xml:space="preserve">&gt;A0A369NFC3.1</t>
  </si>
  <si>
    <t xml:space="preserve">A0A369NFC3</t>
  </si>
  <si>
    <t xml:space="preserve">EGGLN</t>
  </si>
  <si>
    <t xml:space="preserve">EMBL:RDB89031.1 </t>
  </si>
  <si>
    <t xml:space="preserve">MERLKVTYTDEDGVEIGMLGSYSLDLAYGSDENDFALTVPIDFHLPKKSLVYIDGTEWGGVVRGCRPSTLGESPTNTITGQTWHGVLAESCICPDAGADYYESSGEANAALRALVARQGLGDLFDVSPEDSGFRVSYRHERFADSYSSIRKMLRRSGAKLRISKEPGRKPELSAVEVGSHVDDGSSQRYGYELRVGTPYNHIICLGMGDLAERAVVHLYADADGNVSSVQTLFGLDERQYVYELSNREADELAEEGAKKLKELQATSMCELRLPEDESFDVGDVVGVIDDETGVSVVSDVTKVVVRIGGSGAPEVSNEIGDITVRRTEEGYYQGASAGIVYKAGDGIRIDGATISADVTNEKLAEVEAKAESAGKVAAAAVKSVRGASPVVAAESGGIVTVSHAASGVSGGSYGPAADSSPSWGEAATVGSRLVIDGSGHVKEAAGRRLVMPSSVATPSAKGLMSADDKKKIDAYPWDAISGKPATFAPSAHSHAWDAITGKPASYPPSAHAHDDRYYTESEMDAKLSGKSDASHNHDAAYAAKAHAHQWGDVAGKPTSFAPSAHSHPWADVTGKPATFAPAAHGHPWADVTGKPTAFPPSAHGHSAADVTVGTLPLARGGTGGSSAQAACDSLMAASMGAKRVVPANADLNAYKTPGSYTCNADANAKTLANCPTGGVSFHMIVDQVLGHGTYLSQTIRQYNANIVWMRVSTNAGASWGAWQRTWAIAPDAAAARASIGAAASSHGHGAMTGASASAAGAAGFVPAPAAGAATRYLRSDGTWQVPPDTNTVYTHPATPGNKHVPAGGSSGQILRWGADGTAVWGADNNTTYSAMAGATASAAGRAGLVPAPAAGKQASFLRGDGAWAVPAAGVPAAHTHSAADIASGALAIARGGTGSTSRKGAFDGLSFLGDNPVKTVAGDTVGAWTSLGSGYAWYSVAGQLSGQPSQYGFLVSYVRGGDVWQLWHPQSSGDLYVRSGNGSGWSHGWRKSALEAYPVGALYLSFSATSPASLFGGTWAQITGRFLRAASGTGTGGSDTCTLTGTQMPGHYHGVVREQDGDWAGYWQSNASGGGLWWIVSNGTPGANRGLKTTSVGGGGSHNNMPAYQDVYAWRRTA</t>
  </si>
  <si>
    <t xml:space="preserve">HSHPWADVTGKPATFAPAAHGHPWADVTGKPTAFPPSAHGHSAADVTVGTLPLARGGTGGSSAQAA</t>
  </si>
  <si>
    <t xml:space="preserve">cluster283</t>
  </si>
  <si>
    <t xml:space="preserve">https://www.ebi.ac.uk/interpro/protein/UniProt/A0A371DFD1</t>
  </si>
  <si>
    <t xml:space="preserve">&gt;A0A371DFD1.1</t>
  </si>
  <si>
    <t xml:space="preserve">A0A371DFD1</t>
  </si>
  <si>
    <t xml:space="preserve">EMBL:RDX51226.1 </t>
  </si>
  <si>
    <t xml:space="preserve">MSAPSDPTHGHGLHVVIPTSESRVPTATTPVTPVKNQGPAFRRLNERSAARSSPTHPHGLFHVLDHSSPTHPHGLFRVPNDSSPTHGHGLFRVLDDSPPTHGHGLFVLPGADDSSPTHGHGLFRAPPTGSSSPTDPRPSARVMRRSSLFLSSHDRDEEHEHDAEQLPVLSATTEASELSSAELAGSFAEASASRGTEA</t>
  </si>
  <si>
    <t xml:space="preserve">HGHGLFRVLDDSPPTHGHGLFVLPGADDSSPTHGHGLFRAPPTGSSSPTDPRPSARVMRR</t>
  </si>
  <si>
    <t xml:space="preserve">cluster515</t>
  </si>
  <si>
    <t xml:space="preserve">https://www.ebi.ac.uk/interpro/protein/UniProt/A0A379AST9</t>
  </si>
  <si>
    <t xml:space="preserve">&gt;A0A379AST9.1</t>
  </si>
  <si>
    <t xml:space="preserve">A0A379AST9</t>
  </si>
  <si>
    <t xml:space="preserve">AVIAV</t>
  </si>
  <si>
    <t xml:space="preserve">EMBL:SUB24634.1 </t>
  </si>
  <si>
    <t xml:space="preserve">MTAYGFNSRPSGRWPGIISPFSLSVQGFNSRPSGRWPAICLISFDMRRLFQFTAIWEMAAMVNVFSCRTSWVSIHGHLGDGRCGVGKIFPLLCVSIHGHLGDGRFLCCFLNGIFSVSIHGHLGDGRRSPLSLVSSVSCFNSRPSGRWPQSQQIIALARQVSIHGHLGDGRVLRGPTQAHHLKFQFTAIWEMAESEKRNA</t>
  </si>
  <si>
    <t xml:space="preserve">HGHLGDGRCGVGKIFPLLCVSIHGHLGDGRFLCCFLNGIFSVSIHGHLGDGRRSPLSLVSSVSCFNSRPSGR</t>
  </si>
  <si>
    <t xml:space="preserve">cluster435</t>
  </si>
  <si>
    <t xml:space="preserve">https://www.ebi.ac.uk/interpro/protein/UniProt/A0A379ESS1</t>
  </si>
  <si>
    <t xml:space="preserve">&gt;A0A379ESS1.1</t>
  </si>
  <si>
    <t xml:space="preserve">A0A379ESS1</t>
  </si>
  <si>
    <t xml:space="preserve">EMBL:SUC09207.1 </t>
  </si>
  <si>
    <t xml:space="preserve">MKKLATLAALASALTMAVSAPVNAETKMADNAEQCVEGKCMKTKVGEGKCGEGKCGAHDHKKAKAGEGKCGAHDHKKAKAGEGKCGEGKCGAHDHKKAKAGEGKCGEGKCGSK</t>
  </si>
  <si>
    <t xml:space="preserve">HDHKKAKAGEGKCGAHDHKKAKAGEGKCGEGKCGAHDHKKAKAGEGKCGEGKCGSK</t>
  </si>
  <si>
    <t xml:space="preserve">cluster619</t>
  </si>
  <si>
    <t xml:space="preserve">https://www.ebi.ac.uk/interpro/protein/UniProt/A0A385DNW6</t>
  </si>
  <si>
    <t xml:space="preserve">&gt;A0A385DNW6.1</t>
  </si>
  <si>
    <t xml:space="preserve">A0A385DNW6</t>
  </si>
  <si>
    <t xml:space="preserve">EMBL:AXQ61081.1 </t>
  </si>
  <si>
    <t xml:space="preserve">MSISSYPFDGQAVSEGQYSYLFRELSSHSGIASPEGLGGSSFSVYGDASGMQVKVNPGFAIVRGHAVQSTATEIMTIAAASAAVRYDRIVLRLDPTANSITIAVVQGTSGGGLPALTQTDTGVYEFPLATVTIPVGAATITSGNVQGEREFLGNSVGAWTTATRPTSPRMGRLGYNNSTKVWEFWNGTLWQDLAPSVTWSTIEGRPSTFSPSEHTHPWGEVTGKPTTFTPAEHSHSWSSVTSKPSTFPPSSHSHSWSSITSKPSTFPPSSHSHSSYLTSGETIAWANGSKKPHNNAASGSGTWYAVWVEGDGTFCRNTSSIKFKENVRDYDIDAEDVLNLRPVVYDRKDTVNEDGSVKEGRKDEVGLIAEEVEAAGLGWLVNYLDGEVDGLRYDLLGVALLPVVQRQASQIADLEARLSALEGRHAS</t>
  </si>
  <si>
    <t xml:space="preserve">HTHPWGEVTGKPTTFTPAEHSHSWSSVTSKPSTFPPSSHSHSWSSITSKPSTFPPSSHSHSSYLTS</t>
  </si>
  <si>
    <t xml:space="preserve">cluster489</t>
  </si>
  <si>
    <t xml:space="preserve">https://www.ebi.ac.uk/interpro/protein/UniProt/A0A388T7V4</t>
  </si>
  <si>
    <t xml:space="preserve">&gt;A0A388T7V4.1</t>
  </si>
  <si>
    <t xml:space="preserve">A0A388T7V4</t>
  </si>
  <si>
    <t xml:space="preserve">Putative phage tail fiber protein </t>
  </si>
  <si>
    <t xml:space="preserve">EMBL:GBR72624.1 </t>
  </si>
  <si>
    <t xml:space="preserve">MTIARGEPLLASDILNLTFFPKGTILTFSSTAWSAASADFKTIWKICDGTSNTPNLIGRFLRGGSSSDFITGGGADSQSVTLTSAYLPEHAHAVTELPLTGLSMTSFSIENGGAHGHTGSSATTSTSGGAHTHSVSGSTTSGEGAHSHGATNIYDPGHSHSFQGYDEEGGASGICGVGSGNPGKPESSRGSVENSGTGISITGGGTHTHTFSASTPGDGGTHTHDISLSIQADDGHTHRITGGGISGGNISGNTESAGVNNPTFTVNTVPAYYTVIYIIKVV</t>
  </si>
  <si>
    <t xml:space="preserve">HGHTGSSATTSTSGGAHTHSVSGSTTSGEGAHSHGATNIYDPGHSHSFQGYDEEGGASGICGVGSGNPGKP</t>
  </si>
  <si>
    <t xml:space="preserve">cluster501</t>
  </si>
  <si>
    <t xml:space="preserve">https://www.ebi.ac.uk/interpro/protein/UniProt/A0A388TAS8</t>
  </si>
  <si>
    <t xml:space="preserve">&gt;A0A388TAS8.1</t>
  </si>
  <si>
    <t xml:space="preserve">A0A388TAS8</t>
  </si>
  <si>
    <t xml:space="preserve">Phage tail fiber protein </t>
  </si>
  <si>
    <t xml:space="preserve">EMBL:GBR73368.1 </t>
  </si>
  <si>
    <t xml:space="preserve">MSKFLHTEVKAGGRMLASDILDLTFFPTGMILMTNGSWTDGRGGWYICDGQEKTLPDGSKTRTPDLRNKFIRGDTAGGGTGGNDSVSITLGVNELPNHNHSLSELTIESGGGHGHANGVTATIADSTGTHAHDSGNLVAADTGGSHAHPATSVTITGGSHTHSVSGGTTSGGGTHGHTITDPKHKHGVYCAGNDTSPGALENRAHSSVLGYTEEAATGITIADTTGAHTHTLSNANAAAESPTHTHDGSISSSGAHGHSIGGTTGNVGSAHSHTVTIGGTIGGTDGTHSHTVSGSTIGATGNGLPFLVATIPSYYTVIYIIKIV</t>
  </si>
  <si>
    <t xml:space="preserve">HTHTLSNANAAAESPTHTHDGSISSSGAHGHSIGGTTGNVGSAHSHTVTIGGTIGGTDGTHSHTVSGSTIG</t>
  </si>
  <si>
    <t xml:space="preserve">cluster411</t>
  </si>
  <si>
    <t xml:space="preserve">https://www.ebi.ac.uk/interpro/protein/UniProt/A0A388TAT0</t>
  </si>
  <si>
    <t xml:space="preserve">&gt;A0A388TAT0.1</t>
  </si>
  <si>
    <t xml:space="preserve">A0A388TAT0</t>
  </si>
  <si>
    <t xml:space="preserve">EMBL:GBR73405.1 </t>
  </si>
  <si>
    <t xml:space="preserve">MTIATGERMYASDINNLIFFPIGTILQFSGSEYTRLTNARTADNKVIWTLCNGTAVNGITVPNLVDKFLRGAASSGTAAGADSQSVTITSANLPAHNHGVGSLAMSALTATKLPVSGLAASGFSISGQTISGLTIDNAGAHTHTVSGNAAEGGSHDHTFSNGSAASAGAHTHTYEKSFRVTPSDTDNHGGMNNLRYETTDTSSDGAHTHAVSGTIANGGAHTHTISGSAAEGGSHSHAVNSSNATISGGTITGSITGGTVSGNIDAGAITGSTGNAGSSAALTINTLPSYYTVVYIMKVA</t>
  </si>
  <si>
    <t xml:space="preserve">HTHTVSGNAAEGGSHDHTFSNGSAASAGAHTHTYEKSFRVTPSDTDNHGGMNNLRYE</t>
  </si>
  <si>
    <t xml:space="preserve">cluster408</t>
  </si>
  <si>
    <t xml:space="preserve">https://www.ebi.ac.uk/interpro/protein/UniProt/A0A388TB45</t>
  </si>
  <si>
    <t xml:space="preserve">&gt;A0A388TB45.1</t>
  </si>
  <si>
    <t xml:space="preserve">A0A388TB45</t>
  </si>
  <si>
    <t xml:space="preserve">EMBL:GBR74003.1 </t>
  </si>
  <si>
    <t xml:space="preserve">MTIATGERMYAEDILNLTFFPVGAILIFSGAAYSSASANFKTIWKVCDGTNNTPNLVGRFLRGGTSSDFITGGGADSQNVTITTAHLPAHSHGVGTLAMPPLSVSELPVSGMAASGFSISGQAISGLTIDNAGAHSHTVSGNAVEAGSHGHTFSNGSAASAGGHTHTVTVHDSNHTLTPAGSSDYGAGEYGEYHSATYTTSSDGTHTHTVSGDIANGGAHTHTISGSAAEGGTHTHTVNSSNAAISGGTITGSIAGGTVSGSIIAGDSGITGSTGSAGSGSAFSVSTVPAYYTVIYIMKIA</t>
  </si>
  <si>
    <t xml:space="preserve">HSHTVSGNAVEAGSHGHTFSNGSAASAGGHTHTVTVHDSNHTLTPAGSSDYGAGEYG</t>
  </si>
  <si>
    <t xml:space="preserve">cluster410</t>
  </si>
  <si>
    <t xml:space="preserve">https://www.ebi.ac.uk/interpro/protein/UniProt/A0A388TCL5</t>
  </si>
  <si>
    <t xml:space="preserve">&gt;A0A388TCL5.1</t>
  </si>
  <si>
    <t xml:space="preserve">A0A388TCL5</t>
  </si>
  <si>
    <t xml:space="preserve">EMBL:GBR74110.1 </t>
  </si>
  <si>
    <t xml:space="preserve">MVVEQGKPMLASDILNLTFFPIGTILQFSGGEYTRLTSARTEDDEVIWTLCNGTDVNGITVPNLVDKFLRGAASSGTAAGADSQSVTLTADNLPSHNHGVGSLAMSALSATELPVSGLSASGFSVSGQTISGLTIDNAGAHTHTVSGDAVEAGSHDHTFSNGSAASAGGHTHTVTAHDSNHSATPQYTDYSVSEYGEYHSATYTTSSGGAHTHTVSGTIANGGAHTHTISGSAVEGGSHSHTVNSSNATISGGSITGNITGGTVSGSIAASAITGSTGSVGSSAALTIDTLPSYYTVVYIMKVA</t>
  </si>
  <si>
    <t xml:space="preserve">HTHTVSGDAVEAGSHDHTFSNGSAASAGGHTHTVTAHDSNHSATPQYTDYSVSEYGE</t>
  </si>
  <si>
    <t xml:space="preserve">cluster203</t>
  </si>
  <si>
    <t xml:space="preserve">https://www.ebi.ac.uk/interpro/protein/UniProt/A0A388TD64</t>
  </si>
  <si>
    <t xml:space="preserve">&gt;A0A388TD64.1</t>
  </si>
  <si>
    <t xml:space="preserve">A0A388TD64</t>
  </si>
  <si>
    <t xml:space="preserve">EMBL:GBR74611.1 </t>
  </si>
  <si>
    <t xml:space="preserve">MTIATGERMYAEDILNLTFFPVGAILIFSGAAYSSASANFRTIWKVCDGTNNTPNLVGRFLRGGTSSDFTTGGGADSRSVTITSANLPAHTHGVGSLAMSALTATELPVSGLAASGFSISGQTISGLQVNTGGGTHSHTISASGTTATTEGGHTHTVSGTTGPDGAHAHDIKTKQDDWNASGGAKGEPSWGSDGGVLSAYKATESAGTHTHDFTGSTSFGEGTHSHSVSVSGTISNDGAHTHTISGGTISGGTITGSITGGTVSGSINAGAISGSTDSAGSGSALTINTLPSYYTVIYIIKIV</t>
  </si>
  <si>
    <t xml:space="preserve">HTHDFTGSTSFGEGTHSHSVSVSGTISNDGAHTHTISGGTISGGTITGSITGGTVSGSI</t>
  </si>
  <si>
    <t xml:space="preserve">cluster390</t>
  </si>
  <si>
    <t xml:space="preserve">https://www.ebi.ac.uk/interpro/protein/UniProt/A0A388TE29</t>
  </si>
  <si>
    <t xml:space="preserve">&gt;A0A388TE29.1</t>
  </si>
  <si>
    <t xml:space="preserve">A0A388TE29</t>
  </si>
  <si>
    <t xml:space="preserve">EMBL:GBR74863.1 (Fragment)</t>
  </si>
  <si>
    <t xml:space="preserve">SGAHSHDVSVNISESGSHSHDVTVSIPESGSHSHTLSGGSITGGTVSGSISAGTLSGSTGSAGSSAALTINTLPSYYTVVYIMKVA</t>
  </si>
  <si>
    <t xml:space="preserve">HSHDVSVNISESGSHSHDVTVSIPESGSHSHTLSGGSITGGTVSGSISAGTLSGST</t>
  </si>
  <si>
    <t xml:space="preserve">https://www.ebi.ac.uk/interpro/protein/UniProt/A0A388TER0</t>
  </si>
  <si>
    <t xml:space="preserve">&gt;A0A388TER0.1</t>
  </si>
  <si>
    <t xml:space="preserve">A0A388TER0</t>
  </si>
  <si>
    <t xml:space="preserve">EMBL:GBR75034.1 </t>
  </si>
  <si>
    <t xml:space="preserve">MTIATGEKMYAEDILNLTFFPVGAILIFSGSAYSSASANFKTIWKVCDGTNDTPNLVGRFLRGGSSSDFTTGGGADSRSVTITSANLPAHSHGVGSLSMSGLTATELPVSGLSVTGLTISGQTISGLTIDNAGAHTHTVSGDAVEAGSHDHTFSNGSAASAGGHTHTVTVHDSNHSKTPSSTDSTTDEYGEYHSATYTTSSDGAHTHTVSGTIANGGAHTHTISGSAAEGGSHTHTVNSSNAAISGGTIGGSITGGTVSGSIAAGAISGSTDSAGSGSALTINTLPSYYTVIYIIKVA</t>
  </si>
  <si>
    <t xml:space="preserve">HTHTVSGDAVEAGSHDHTFSNGSAASAGGHTHTVTVHDSNHSKTPSSTDSTTDEYGE</t>
  </si>
  <si>
    <t xml:space="preserve">cluster657</t>
  </si>
  <si>
    <t xml:space="preserve">https://www.ebi.ac.uk/interpro/protein/UniProt/A0A388TJ30</t>
  </si>
  <si>
    <t xml:space="preserve">&gt;A0A388TJ30.1</t>
  </si>
  <si>
    <t xml:space="preserve">A0A388TJ30</t>
  </si>
  <si>
    <t xml:space="preserve">F5/8 type C domain-containing protein </t>
  </si>
  <si>
    <t xml:space="preserve">PROSITE:PS50022 (Fragment)</t>
  </si>
  <si>
    <t xml:space="preserve">SGRASQEDPGAGWNPTGASDSERRDIKIDLAHTHSVDIPNYTGDSGGASADHTHSVALSGNTGANSVNHTHSVTLSGNTGNTGSGTAFDNRPSYYSLIYIRRCL</t>
  </si>
  <si>
    <t xml:space="preserve">HTHSVDIPNYTGDSGGASADHTHSVALSGNTGANSVNHTHSVTLSGNTGNTGSGTAFDNRPSYYS</t>
  </si>
  <si>
    <t xml:space="preserve">https://www.ebi.ac.uk/interpro/protein/UniProt/A0A3A5LSI0</t>
  </si>
  <si>
    <t xml:space="preserve">&gt;A0A3A5LSI0.1</t>
  </si>
  <si>
    <t xml:space="preserve">A0A3A5LSI0</t>
  </si>
  <si>
    <t xml:space="preserve">EMBL:RJT49323.1 </t>
  </si>
  <si>
    <t xml:space="preserve">MLYRKGMINPIVPFFFFKAGGFMKRSFWLLLALLVLSSCGIEDDYYMNDYRYPPPQARVETPYYSAPYESGAGHYHGHQSSYRRYHGHYGNNNPVIVQTPRNYRPGGPANVHGHSSQGQPGDNTHGHPSQNQAGNTHGHPSQNQAGNTHGHPDESQGGNTHGHPSQNQADNTHGHPGQGGVRSSRGRAWNPYGSYQPQAANTAQGQAGQAVVTPANDNRVNTIYGHD</t>
  </si>
  <si>
    <t xml:space="preserve">cluster381</t>
  </si>
  <si>
    <t xml:space="preserve">https://www.ebi.ac.uk/interpro/protein/UniProt/A0A3B1J8G4</t>
  </si>
  <si>
    <t xml:space="preserve">&gt;A0A3B1J8G4.1</t>
  </si>
  <si>
    <t xml:space="preserve">A0A3B1J8G4</t>
  </si>
  <si>
    <t xml:space="preserve">ASTMX</t>
  </si>
  <si>
    <t xml:space="preserve">ABC transmembrane type-1 domain-containing protein </t>
  </si>
  <si>
    <t xml:space="preserve">Pfam:PF06472 </t>
  </si>
  <si>
    <t xml:space="preserve">MAAFSKHLSARNCCISAAVALGIYLLKQRRQYSLSYNRSKKADDVHSNNEKLEGQKEKAAVDKLFISRMHQILKVLVPQMFCKESGYLLLIALMLVSRTYCDVWMIHNGTMIERLAPPPISHSLTIPLSHCLSLSLSISLSLSLSHSHAHCLTLTLTVSLSLSRSLSHSLLLSYSLTHSLCHSFTLTILLSHSQAHSLTRSLSLSHSHSLTLTVSLSRFHSLTLTVSLSLSHSLTRSLLLSHSHAYSLTLTVSLSHSHCLSLSPSLSHSHCLTLTLSLSRCVSRPPHSHLFSLQTQKH</t>
  </si>
  <si>
    <t xml:space="preserve">HSHAYSLTLTVSLSHSHCLSLSPSLSHSHCLTLTLSLSRCVSRPPHSHLFSLQTQKH</t>
  </si>
  <si>
    <t xml:space="preserve">cluster648</t>
  </si>
  <si>
    <t xml:space="preserve">https://www.ebi.ac.uk/interpro/protein/UniProt/A0A3B1JSX1</t>
  </si>
  <si>
    <t xml:space="preserve">&gt;A0A3B1JSX1.1</t>
  </si>
  <si>
    <t xml:space="preserve">A0A3B1JSX1</t>
  </si>
  <si>
    <t xml:space="preserve">Ensembl:ENSAMXP00000045507 </t>
  </si>
  <si>
    <t xml:space="preserve">RLCSMSLFITVYINPAKCNVNGVCVMSFPLYSSIPTVLRHSHCTSAFPLYSSIPTVLQHSHCTPAFPLYSSIPTVLQHSHCTPAFPLYSNIPIVLQHSHCTPAFPLYSEQTIPSVDYNF</t>
  </si>
  <si>
    <t xml:space="preserve">HSHCTSAFPLYSSIPTVLQHSHCTPAFPLYSSIPTVLQHSHCTPAFPLYSNIPIVLQHSHCTPAFP</t>
  </si>
  <si>
    <t xml:space="preserve">cluster198</t>
  </si>
  <si>
    <t xml:space="preserve">https://www.ebi.ac.uk/interpro/protein/UniProt/A0A3B1KCH2</t>
  </si>
  <si>
    <t xml:space="preserve">&gt;A0A3B1KCH2.1</t>
  </si>
  <si>
    <t xml:space="preserve">A0A3B1KCH2</t>
  </si>
  <si>
    <t xml:space="preserve">Ensembl:ENSAMXP00000051765 </t>
  </si>
  <si>
    <t xml:space="preserve">TICGFLCVATVHSFCFTICGFLCIANVHSFCFTICGFLCIANVHSHCFTICGFLCVATVHSHCFTICGFLCVATVHSHCFTICGFLCVATVHSHCFTICGFLCVATVHSHCFTICGFLCVATVHSHCFTICGFLCVATVHSHCFTICGFLCVATVHSHCFTICGFLCVATVHSHCFTICGFLCVATVHSHCFTICGFLCVATVHSHCFTICGFLCVATVHSHCFTICGFLCVATVHSHCFTICGFLCVATVHSHCFTICGFLCVATVHSHCFTICGFLL</t>
  </si>
  <si>
    <t xml:space="preserve">HSHCFTICGFLCVATVHSHCFTICGFLCVATVHSHCFTICGFLCVATVHSHCFTICGFLC</t>
  </si>
  <si>
    <t xml:space="preserve">cluster684</t>
  </si>
  <si>
    <t xml:space="preserve">https://www.ebi.ac.uk/interpro/protein/UniProt/A0A3B1KL81</t>
  </si>
  <si>
    <t xml:space="preserve">&gt;A0A3B1KL81.1</t>
  </si>
  <si>
    <t xml:space="preserve">A0A3B1KL81</t>
  </si>
  <si>
    <t xml:space="preserve">Ensembl:ENSAMXP00000054830 </t>
  </si>
  <si>
    <t xml:space="preserve">LSNHLATSGTYSKQTTPTTFIPQQPPEKKKTHLSTPTTPYHTPYTTATPLKQNIHTPSRTASTNIHTPYTTATPLKQHSHTPYTTATPLKQHSHTPYTTATPLKQNIHTPSRTASTNIHTPYTTATPLKQHSHTPYTTATPLKQHSHTPYTTATPLKQHSHTPYTTATPLKQHSHTPYTTTDSVIIYLSYYVIFIITAGLLPLVIEPTSKAVKSSKFSLHSHTHTHCSVSLCDYICNILL</t>
  </si>
  <si>
    <t xml:space="preserve">HSHTPYTTATPLKQHSHTPYTTATPLKQHSHTPYTTATPLKQHSHTPYTTTDSVIIYLSYYVIFIITAGL</t>
  </si>
  <si>
    <t xml:space="preserve">cluster196</t>
  </si>
  <si>
    <t xml:space="preserve">https://www.ebi.ac.uk/interpro/protein/UniProt/A0A3B3SRG0</t>
  </si>
  <si>
    <t xml:space="preserve">&gt;A0A3B3SRG0.1</t>
  </si>
  <si>
    <t xml:space="preserve">A0A3B3SRG0</t>
  </si>
  <si>
    <t xml:space="preserve">Coiled-coil domain containing 105 </t>
  </si>
  <si>
    <t xml:space="preserve">Ensembl:ENSPKIP00000032920 </t>
  </si>
  <si>
    <t xml:space="preserve">KMPAKTIPLPSATIGPQSWHDDAVRSIRRAERLVRKVGVADSGSKRPRSCIASAGCASRRGDPGRKEVTVNEHVFPFQRPRSAILPFYSAVSPPFLRERCLDAGTGVAVGYMRCVRSVELLLRRQAGKVWLECVKLERERGHLEDMLKTLRKNLMVNRRSVEDRTLRPALTETGRDGADGLLDYEKRELTALKSQLEGTLRNALEQLQALKQCSKMLLECSNERLRVLHLLPRTGSHSAQGCCSPDRVQLETSPVGPYTPECEQAMASSCMALSQSQSLRVQIRQMIREAAARQKAAHQSVNEGLVKKIKETVSLKQHLTVSSAATRNAISGKHRQLEGVEHSHGRALVSVCSVCLKHSHGRALVSVCSVCLKHSHGRALGTAQLRQHLSSLSGELGRLNGAHMQLMENLQGKEAAAHVDAAVVRLRRRQTDRH</t>
  </si>
  <si>
    <t xml:space="preserve">HSHGRALVSVCSVCLKHSHGRALVSVCSVCLKHSHGRALGTAQLRQHLSSLSGELGRLNG</t>
  </si>
  <si>
    <t xml:space="preserve">https://www.ebi.ac.uk/interpro/protein/UniProt/A0A3B4VNT7</t>
  </si>
  <si>
    <t xml:space="preserve">&gt;A0A3B4VNT7.1</t>
  </si>
  <si>
    <t xml:space="preserve">A0A3B4VNT7</t>
  </si>
  <si>
    <t xml:space="preserve">SERDU</t>
  </si>
  <si>
    <t xml:space="preserve">Ensembl:ENSSDUP00000032204 </t>
  </si>
  <si>
    <t xml:space="preserve">MYSSPNNTMKSSCSSSSSSITELLGALCDCSLSGVSWKRRALGGVSREGFRRALKKRAYGALLSKLFQDGTKGSASGPSTSASTPPRNKVLMICFDLRVAGCREEAERLEEQLERLPEGASSCLKEVDAVLELLVHLAGSAPPPPTSFSRDYMRRERPVLRRPRPWGYQSEELQRLEARAWGLVCGEEWGTLESLCGTQRLMDAPPGTGLLALRTKMEAEERFEKDTRMTLFGALQHTRTSDMDIRLDLPPIPSNIDVTGLAIRVPPCLDQSEDEGFQSASNLTPDSQSEPSSIPDVDIWEAVRNFEPGRRRCWESVGCPPVKRESLYLTERGREAFDQLYRLWEGEMRVVSTSTPSPILPLPLDSQTQLVSDLLNALIGVASTTFPLNQSVQFDVRPGVCVSGASPESVSRLLGELAQYGTYYLRLSRFSLQSADKKGLVFQAFTGGLRKYLHYYRACVLSTPPTLSLLTIGFLFRKVGRQLRYLSELCCVDGPLGAGQATFPVGVKLLSYLYNEAQNNCSNENYPVLLSLLKSSCEPYTRFVSDWVYSGVFRDVYGEFMIQVNEEYLSFRDKHFWVQGYTLISKDVEDCVPIFLRHIANDVYVCGKTINLLKICCPQHYICWSELPVPRIAVTFSLQEVEEIERDCAVYRGRMERIAKHSAISREEQALRTEQARQELINQVRESAAKTLESIRGRQVSQRLAEEAKKRERFEELKQHLEQEQEWRSAAKKRQEEDDFSFARELRDREKRLQALEEQLEQRARKELIAQYSRLSEEAARRERRAMWRVQRMRLDEARAQFFIHDRQNIQAMLEKYPLGQGRPPVEVLRPVPPTQQTVAQPTLESPILEPSEQQPTDTQESDAVSSPPLDPTSSTLTPLTADPALISEDIDINDFFPKSPNPDSQQVDVALQEIGSDLPEVCPTAKLVDYDFSAPFSPLEGITAQASVQPRPRWGPAVQPDLIQNHPSFSHIPIGENMSQVQENVPKANPFGQASKSSFPLGQYTPEELQNASKASVYGHTSQASAQPVDGSEQTTDNKQEVVAPMAEQETEMGISESKVEVKEDEHASTKEDDVVATAPSTTPGRGFPNGDHKLVARVSDCGGVKLLEANTQHHSSDAQDNAYENISLPDIHAHVSSTHLKVGELVSDVADPQPSPSIHGHSSDAHIKVGQFVSEATASLPSPDIRCHASDSHIKIGEHVSEVDAPLPSSSVHGHSSDTHIKVGKNVSEFVAPLPPPNVHGHASNAHIKVGELVPNEIAPLPSPNVHGHSSDARIKVGENVSEVVVPLPTPSIHGHSSDANIKVGEFVSNISEARPRWSKHGHTSDCQLQAGCVVLGAEPTLSSLPGSSHGHSSDSTLGVGCVVSGDEPKRSPLPGSSHGHSSDSTLGVGCVVSGDEPKRSPLPGSAHGHSSDSSLGIGCVVSQTGPLPSPLPGSAYGHSSDSTLGVGCVVLGTQPQPSALPGSVYGHSSDSSLGVGCVVKSKEKTEENEDNKGSKSESPGEQLAEGLGSWAASYGLSPGEKSEQEYLLALSAQYQVEHYEDYYSLMASSPECQLLKQVTRGPWGLPMDPTLRRATDTTAVQLSEMVSLPVLIKHSVTTPLITHVSLVNKAVVDYFFVELGVERHFEALRHFLLMEDGEFAQSLSDLLFEKMGSGQTPGELLTPLVLNSILSKALQYSLHGDTPLAGNFTFALRYLPETFHPHAPDSLNCLELRYKVEWPLNIIITDSCMNKYNRLFSFLLQLKHMVWSLRDVWFHLKRTALVKGAGRSVQFRQLQLYRHEMQHFVKVIQGYIANQILQVSWSEFTAKLATASDLDAIHRTHADYLNRAIFRGLLTEKAAPVMNIIHSIFSLILKFRAQLIAQPWDSQQGEAVHPSFIAMQQSYNTFKYYSHFLFKVVTKLVNRGYQPHLEDFLLRINFNNYYKDS</t>
  </si>
  <si>
    <t xml:space="preserve">HGHSSDTHIKVGKNVSEFVAPLPPPNVHGHASNAHIKVGELVPNEIAPLPSPNVHGHSSDARIKVGENVSEVVVPLPTPSIH</t>
  </si>
  <si>
    <t xml:space="preserve">cluster673</t>
  </si>
  <si>
    <t xml:space="preserve">https://www.ebi.ac.uk/interpro/protein/UniProt/A0A3C0GBI9</t>
  </si>
  <si>
    <t xml:space="preserve">&gt;A0A3C0GBI9.1</t>
  </si>
  <si>
    <t xml:space="preserve">A0A3C0GBI9</t>
  </si>
  <si>
    <t xml:space="preserve">MLAPFAMGTAPSGFLACDGAAVSRSTYSSLFSAIGTTYGAGDGSSTFNVPDMRGKFVRGSTANVSVGTSQADSTAKNGLAANAGNNSASHSHAVTITSGANNASHTHSFSDTSTDESASHAHSFSDTSSSVSANHTHGDGNLAAASHTHTDGNYSAAAHTHNDGNFTTGNQNANHTHNANTGNQSANHSHGDGNLSGAAHTHGGGNLAAASGGSHSHSITQRGVQGGSWDFLEALSRLTNGSTFTINTASGGAHTHNLSGNTGNSNPSVSGNTGGNSANHTHSLTTGGVSANHSHDVNGISGSSSADVSGNSGGSSASVSGNTGSQSANHTHDVSGTTGARDTNHTHDVSGNTGNVSANHQHVIDGNSGNQSASHNHTITVSGDSETRPENFSMLWCIKT</t>
  </si>
  <si>
    <t xml:space="preserve">HTHGDGNLAAASHTHTDGNYSAAAHTHNDGNFTTGNQNANHTHNANTGNQSANHSHGDGNLSGAAHTH</t>
  </si>
  <si>
    <t xml:space="preserve">cluster546</t>
  </si>
  <si>
    <t xml:space="preserve">https://www.ebi.ac.uk/interpro/protein/UniProt/A0A3C1C129</t>
  </si>
  <si>
    <t xml:space="preserve">&gt;A0A3C1C129.1</t>
  </si>
  <si>
    <t xml:space="preserve">A0A3C1C129</t>
  </si>
  <si>
    <t xml:space="preserve">MDIDLGKRADGYRARHRKNRIWKKLVSALGCLVVFCTTYALILPAITMERDTLCGLSEHVHTESCYTRQRGTLVCALAQSEGHTHTDACKGTKQVLSCETPETDGHTHGEGCYDAEGNLTCTQPETDGHTHTDGCYRAEEVFVCGMAETGPHQHTDDCYAWENIATCGLEEHTHTDSCYPPKPVETTQTEETPAQTTEPQETAPPTEETIQETTETEAGLMLFAEEAEESLPNVEIKVVSMPKADYDPSKDKFDTTIRIDFRIPGSQFNNETTYTYDYPEGIEIPDNLLNEDHPFQDGRGTYRFEKVGTRYQVRISLPNILTTTDDVTGFVDFKGTLDASMVRDDGSIVIGGGDSQVIIKSNEITYPDGETEKYDISASKSTDGVIKDGKLTYTVTVSSRKGTPSPISLTDTITANGLKLGAPTVTVKGQEHRATWNWNADTGTGTITMNDLPGLGENESYNIVYTYDVTDYPSAMMNPANKLTVKAKDENRHQEVTDEKTVTTSIDKRHTATKNGQLEDGRIKWTITVNANGTDIAGATLTDEMLKALASGTNISVTPANGYVYADGKITFNPVNGEKNNQTYTITYYTDVPEDDSQKTVKNEATFDPDPEEPGDEIKTEKTVGVGIDAAKFGSYDKSAGTITWKIIINSKQRDIAEAVLTDDMLSQALPNTIQVTPNEGYEQKMENGKVSIIFLAGEDGKNTNTYTITYQTKANPAMIAKTVSNTAHLVKGDIEEEVTARVKIDSDGSVSKSSGKLTLSEDGTTGTLPWTVTIHVPAGGMPQGTELVDWMGDQNRDDVYMTADQVRKAVQAFQTALGFQPSDMEVNLSNYVYRPPDRPDYYDNLDSYPGVKFRRITIKLLKGWLPTTGDAQDVTVTYDTTLTIDPAKQNYTYYNTFKAGERQGNASYEYWKSGVEKTDGNGESGTSTVTSQGELVWKVTVYLDETQRKSLDITDSLPTGVKLTKLQLFHPQQWGGYWFHDMAIGEDGNISGNAGNRASYQVTGNYDSNTNQVTLKVTDKDGVDLPTKTRVGFIFTCEVDCTDGEPHDFTNNVTVAGIGSATQTQEWTYDNPDKTEVLSKTGKWLNNSRMLSYTVDINPDGKMLGEDGIETLTLVDALTHPKVIWAYTHAEDGSWPGANYQMDVSLIQSSVKLYQVTRNEDGTQTETQLHVPWVLEETQDNSNRVCTLRMSNVPNGFHLRLEYMYQVETAAPEGYIIDRLGVSNKVALEGTGYEKKSDSFPSKWKDAGTTGQVTSGKTLAIYKVAKGDYGTVLPGAQFTVYTVDTSVNPYQYTEYAYQREDGTQFANPITSNEYGLLTIRIRDKEDAPENFAYNTLYAIWETKAPAGYRLPDDPPVLYFYFSNEEDTEHVLPTNLPSGALNMSKTDRQEFVENEPAPAYELPQTGGSGTRGFTLGGAALTAAGLYLLTRKKRRRRDARAQ</t>
  </si>
  <si>
    <t xml:space="preserve">HTHTDACKGTKQVLSCETPETDGHTHGEGCYDAEGNLTCTQPETDGHTHTDGCYRAEEVFVCGMAETGPHQHTD</t>
  </si>
  <si>
    <t xml:space="preserve">cluster640</t>
  </si>
  <si>
    <t xml:space="preserve">https://www.ebi.ac.uk/interpro/protein/UniProt/A0A3C1RWZ2</t>
  </si>
  <si>
    <t xml:space="preserve">&gt;A0A3C1RWZ2.1</t>
  </si>
  <si>
    <t xml:space="preserve">A0A3C1RWZ2</t>
  </si>
  <si>
    <t xml:space="preserve">MTLGENTDQILNDDIEGLKTKLLATDTRLQLTATELKATQQELETAKKNYAYLDASLVASVTSFARPTPPDGWLLCDGEEVSRTNYARLFEAIGTIYGEGDGSTTFNLPDMRGLFVRGHDSSGKHDLKREFGSYQDDQIQSHSHSDSGHNHSGSTASSGSHAHSGSIGDSGSHAHSGSTNTEGYHSHSGRTDTDGSHNHYLVCGYKPDLFGDTMNTGFIYSHNLLNIVDARNRMPTDGSHSHTLSISSAGSHSHTLSISSADNHTHKLDIDSAGSHSHSVSINNGQANLSNPTNARHGSETRVKNIALIYCIKY</t>
  </si>
  <si>
    <t xml:space="preserve">HSHTLSISSAGSHSHTLSISSADNHTHKLDIDSAGSHSHSVSINNGQANLSNPTNARHGSETRV</t>
  </si>
  <si>
    <t xml:space="preserve">https://www.ebi.ac.uk/interpro/protein/UniProt/A0A3D3UAT5</t>
  </si>
  <si>
    <t xml:space="preserve">&gt;A0A3D3UAT5.1</t>
  </si>
  <si>
    <t xml:space="preserve">A0A3D3UAT5</t>
  </si>
  <si>
    <t xml:space="preserve">Gram_pos_anchor domain-containing protein </t>
  </si>
  <si>
    <t xml:space="preserve">Pfam:PF00746 </t>
  </si>
  <si>
    <t xml:space="preserve">MENPLRKQIRSIMKDHKKRQMWYRIVTTLAVVVVFVTTYMLILPAITMENKAECGITEHKHDANCYSSHYEKEKELACTTDSLGVHKHTDACYDAEHKLICGYADFVIHEHDASCYDKDGNLVCTIPEHKLHQHTPECYQMQKQLVCTQEESVGHTHTPECYTKQQGALICGKEEHTHGEGCYDAEGNLICTLEEHTHSDECYEWNDILTCTIPESAGHTHDASCYQDVQVLICEEPAELHTHTAECYKDGVLACGKLELKEHKHSETCFTEKQVLVETLICDRVEHVHTDECYKKSTEETVTSEAVTASQNEETSSEDESSETASIEETSLEEASTEETSIEETSLEASSEDESEAESETESAEEVESESEVESESESETEESSSIEAETEEESSEEVSTEAESLEEESTEEESEEEQTSEEASTEEETSEAEEESSEEETSEADDFIDQWELGENGALFIAYTSDDDVMGLEDADLLSIASLDEEINEDRPMLYRVVARAANTAPTGTEFKNYITSATVQKIVNGEWQPAKEFENDDNVKVELKYTLPDGIVTPNNKSIWYQLPNGVVPNDDLKGIVYNKSNNPIGTYEIRKDGLIQINFYEEFATGKEITGDIFFSGKVESSNTKEDQKIEFGGSSESITIKKETEEEAKTDIAIKKEGKLSDSKDKIMYTVTVSSTLGTGEKVNIYDYLKNGTYEGTVKVVTKSGNEIQKDQYQLTINNNDTKSEMKIENLPELKAGESYVITYEAKPGKRSSNGELNVDNSVSTNKGKSDYCSIKVNKAFISKSGEYKSDKNVIEWTITIDPDGTDLKGYTLSDKLDGKDLSGKTATLTYSDGITEEIILPYTFTKSTTGKVSCKIVYQTDIAQDQMSGNVKNDATIEKDGDKYEAGTDVGYTRRDWDLTKYKDKEEKVKVEDKMKYTWKSTITLPDKNLSSLGAFTYEDTIGEPNIHFASKTELEQQIKNNIEFEYLDENGTSTKVIGSQVNNYFDYQITYTPENADSVSGFNIVFIPKQNLQIRGKQIVLSYATNADISGVSAGSTTTFTNTAKVNGIEKKASVNYKKPVKIQKASSAEGALKPPSNIWWATDYEYKGYINSQAEVKLNENGYLYYRLILNLEEAQDVNLSDLLPIGTTYVEGSAFAAYCKLSEDGMLEAITYAAPPINTTVSVKNQTNVSGEAYQELIMKLSNINQNTLSEKNGYIAVYYAVKVDDSVFNANGTASLKNTATWEKESASNTTNVKRFEKIVDKSGEQVLDDQNKPVDAVKYRVVINPEASDLDVEKDTLTLVDTISYTKLYSVSLNLDSVKLYHYDPNQENLCGNEISSTRYQIRYDSQAGKMTVVVPDQLACVLVYQYNYDKGKLADISDASISNSVKLMGESSKSDITQLKVNDSGASAHQNIEIYKVDSTDFTKKLSGAKFKLEYWNNVNGTWSWTQIGNEYVSGDGSNGTKLGEIELPLDKSGNKEPNTIWENYIYRLTETAAPTGYAKRTEPYYFVRTKETDTNKWEGYGNLDSSVKDTINKISISGENIYIPNVASGVSVRKVWVNQDGSQISDPTGSIKVQLYKSTGKIDGANVTVRWKGDPVPSANKSYLVKRGSTVVLTTFIHYSDFNCSDPSVTKMIKPGSSNNKIYIFSGITNDCELIGDDYYNQNNYKIDFTEASDVVSTNSGPIRDEVTLDVSNGWSHEWTNLEAEDNIYYYVKEVGDHSGYTVSYMNNGGIHSGEIVITNKVEEQPIVLPETGGTGTYWYTMGGVLLIAGAAFLIYKKHMQKGGKRIW</t>
  </si>
  <si>
    <t xml:space="preserve">HTHTPECYTKQQGALICGKEEHTHGEGCYDAEGNLICTLEEHTHSDECYEWNDILTCTIPESAGHTHDA</t>
  </si>
  <si>
    <t xml:space="preserve">cluster565</t>
  </si>
  <si>
    <t xml:space="preserve">https://www.ebi.ac.uk/interpro/protein/UniProt/A0A3E2U495</t>
  </si>
  <si>
    <t xml:space="preserve">&gt;A0A3E2U495.1</t>
  </si>
  <si>
    <t xml:space="preserve">A0A3E2U495</t>
  </si>
  <si>
    <t xml:space="preserve">EMBL:RGB91026.1 </t>
  </si>
  <si>
    <t xml:space="preserve">MAWGPISVGGSVSGYTLPTATASVLGGVKTGSNITNSGGTISITKANVTEALGYTPPTANTWRGIQDNLTSTATDQSLSANQGKVLKGLVDGKAASSHTHDDRYYTESEMNTKLNGKANASHTHDDRYYTESEMNTKLNGKANSSHTHNYAGSSSAGGTANSVNGLTFAAQTTDPGVGSSLATNKVLIVYV</t>
  </si>
  <si>
    <t xml:space="preserve">HTHDDRYYTESEMNTKLNGKANASHTHDDRYYTESEMNTKLNGKANSSHTHNYAGSSSAGGTANSVNGLTFAAQTT</t>
  </si>
  <si>
    <t xml:space="preserve">cluster367</t>
  </si>
  <si>
    <t xml:space="preserve">https://www.ebi.ac.uk/interpro/protein/UniProt/A0A3G2HA61</t>
  </si>
  <si>
    <t xml:space="preserve">&gt;A0A3G2HA61.1</t>
  </si>
  <si>
    <t xml:space="preserve">A0A3G2HA61</t>
  </si>
  <si>
    <t xml:space="preserve">EMBL:AYN13899.1 </t>
  </si>
  <si>
    <t xml:space="preserve">MGASITLAGERLIAQKEAANEGLDIARFIFANVPGLNPATPVNRAAGKPPAAQIVHTQDYTRKGYVNPNQVIYSIMLGSDIGDWDFNWIGLETADNVLLAVAYVPLQQKRKNIPPLQIGNNLTRNMLLKFDGAQQMTGITVDASTWQHDFTVRLSGIDQRERQSNRDIYGRALFIGDSLAVERSFGVFQLKPGRAYVEGVRLELVDALQFTVPAFPAKVWLNVALERSESDVVATCKVVIANAEGDRTDSAGVRHYLVQIASIDASGNITDLRTTKVIDGALVDHFAAKSGDYPLLRARGTTKDDVGLGNLPNAKSDDPGTASSEILATTAALKAAMAQVESALVGMMVFFPTSTTPPGFLRCNGAAVSRTAYARLFAQIGTFYGAGDGVTTFNLPNPRGRFLRVLDDGQGLDVGRVLGSLQADELRSHAHTASSAAGGGHTHTASAAAAGGHTHTASTDNQGAHTHTVKEGTVGVVLGQGETLTSGDDLTTGINNYSTTSSAGGHAHNVTVNAVADHTHGVTVNSVADHTHTITVNAAGGTETRPVNAAYPLFIKY</t>
  </si>
  <si>
    <t xml:space="preserve">HTHTASAAAAGGHTHTASTDNQGAHTHTVKEGTVGVVLGQGETLTSGDDLTT</t>
  </si>
  <si>
    <t xml:space="preserve">cluster654</t>
  </si>
  <si>
    <t xml:space="preserve">https://www.ebi.ac.uk/interpro/protein/UniProt/A0A3G2HUL9</t>
  </si>
  <si>
    <t xml:space="preserve">&gt;A0A3G2HUL9.1</t>
  </si>
  <si>
    <t xml:space="preserve">A0A3G2HUL9</t>
  </si>
  <si>
    <t xml:space="preserve">Ferric uptake regulation protein </t>
  </si>
  <si>
    <t xml:space="preserve">ARBA:ARBA00020910, ECO:0000256 RuleBase:RU364037}</t>
  </si>
  <si>
    <t xml:space="preserve">MTDSKELKERGLKVTTARIQILEIFQAPGIRHLTADDVYRQLIRQGSEIGLATVYRVLTQLQQAGLLKQVYFESGRALYELDDGEHHDHLICTDCGRVQEFHDHAIEQRQKTIAQERGFQVMEHSHVVYGRCLKPDCVYRPEPMMTRRKRED</t>
  </si>
  <si>
    <t xml:space="preserve">HDHLICTDCGRVQEFHDHAIEQRQKTIAQERGFQVMEHSHVVYGRCLKPDCVYRPEPMMTRRKRE</t>
  </si>
  <si>
    <t xml:space="preserve">cluster352</t>
  </si>
  <si>
    <t xml:space="preserve">https://www.ebi.ac.uk/interpro/protein/UniProt/A0A3L7AIM9</t>
  </si>
  <si>
    <t xml:space="preserve">&gt;A0A3L7AIM9.1</t>
  </si>
  <si>
    <t xml:space="preserve">A0A3L7AIM9</t>
  </si>
  <si>
    <t xml:space="preserve">CMD domain protein </t>
  </si>
  <si>
    <t xml:space="preserve">EMBL:RLP79282.1 </t>
  </si>
  <si>
    <t xml:space="preserve">MTQDLIDHLVGITPGSPVDLVRSRRPEARANAQASYDALLEPAEPGAVSAVDRYALAAFVTAISAEPATAGFYREYLSELDTHVGARIESLAAAAAASGPFGHYPSAALASENTEGLRFEVPEADRAALGAPLAAALEHAHLLVFRPREASAAALQKLLDAGWDETSIVVISQLIAFLSFQLRLVAGLRLLAQDPATTGIITDHTHAETTGGDTEHTHPETTGGDTEHTHPETTGGDTEHTHPETVGAHA</t>
  </si>
  <si>
    <t xml:space="preserve">HTHAETTGGDTEHTHPETTGGDTEHTHPETTGGDTEHTHPETVGAHA</t>
  </si>
  <si>
    <t xml:space="preserve">cluster660</t>
  </si>
  <si>
    <t xml:space="preserve">https://www.ebi.ac.uk/interpro/protein/UniProt/A0A3M1D8M3</t>
  </si>
  <si>
    <t xml:space="preserve">&gt;A0A3M1D8M3.1</t>
  </si>
  <si>
    <t xml:space="preserve">A0A3M1D8M3</t>
  </si>
  <si>
    <t xml:space="preserve">EMBL:RME29024.1 </t>
  </si>
  <si>
    <t xml:space="preserve">MGAEYQNILTPLDLFGSLITERKPGESLAAYRQRVEQVAANLALRDRSSPDWVAWRESELSGHLGMPVRLIPGDTDEDLIDEAYARRLTLRRLETLSGPVRWGDIPAGGDAPLYNRAFLKRGGVIDENHLRPARDGKGNVYASSGIVAIPSAALYYISGSFEDVYFDLPDGTTETALIPFTVEPAAGVAPHGHRIDIVDESTLQLVADDHTHTLTYDGSSFTMSGGGHTHPLRPIAYQTRCIAAVCPTDPIVSRHSTDNASVTGSDLDWGVWYRQLPYLSPVLVEVDEHSVLVDPVDYWKGSFTLPAEDHVHVVENWIVQEAAGHTHTLNPPVVPSYRTLYVIPTDKPLSDDNPYILETKIDRGWVVVRNAHGLGPRLCLSFINDKEVKIPVSGEGIYSIQRYETGRYLHIAEEYITSFEAEFLLISEDSYTGAVPLQRIWIESDAGHLLEVRSDYKGEARVRIGLPDKGVYVFTMKLLDKDDNVLYTRVHTIDSRGKRGPVYGYGNVYGLGRPVSEL</t>
  </si>
  <si>
    <t xml:space="preserve">HGHRIDIVDESTLQLVADDHTHTLTYDGSSFTMSGGGHTHPLRPIAYQTRCIAAVCPTDPIVSRH</t>
  </si>
  <si>
    <t xml:space="preserve">cluster516</t>
  </si>
  <si>
    <t xml:space="preserve">https://www.ebi.ac.uk/interpro/protein/UniProt/A0A3M1JG43</t>
  </si>
  <si>
    <t xml:space="preserve">&gt;A0A3M1JG43.1</t>
  </si>
  <si>
    <t xml:space="preserve">A0A3M1JG43</t>
  </si>
  <si>
    <t xml:space="preserve">Cupredoxin_1 domain-containing protein </t>
  </si>
  <si>
    <t xml:space="preserve">Pfam:PF13473 (Fragment)</t>
  </si>
  <si>
    <t xml:space="preserve">MRRPLGKARVSKQPLQGEQSEVNRIEPKPKGQEMTIFTMKLRSLLFVGLAFGAAAALGTAVQAGPGKKGHSHGHEQMMGGPKEGHGHGMMGGAKEEHGHGMMGGAKEEHGHGMMRGSHEGHGHGAHAMPGGMPGDPKNVSRTIVIVAKDTAFNLKKIQVKAGETIRFIVKNKGELVHEMTIGSPEMQKAHQEEMMKLMHSGALQADKFVGKMDHNHGNSILLEPGEQGELVWMFHKG</t>
  </si>
  <si>
    <t xml:space="preserve">HSHGHEQMMGGPKEGHGHGMMGGAKEEHGHGMMGGAKEEHGHGMMRGSHEGHGHGAHAMPGGMPGDPKNVSRTIVIVAK</t>
  </si>
  <si>
    <t xml:space="preserve">cluster353</t>
  </si>
  <si>
    <t xml:space="preserve">https://www.ebi.ac.uk/interpro/protein/UniProt/A0A3M1YKT8</t>
  </si>
  <si>
    <t xml:space="preserve">&gt;A0A3M1YKT8.1</t>
  </si>
  <si>
    <t xml:space="preserve">A0A3M1YKT8</t>
  </si>
  <si>
    <t xml:space="preserve">YtkA domain-containing protein </t>
  </si>
  <si>
    <t xml:space="preserve">Pfam:PF13115 </t>
  </si>
  <si>
    <t xml:space="preserve">MKRLSLLLFIVLLAVVLAACGGDSAEAINPDDVRIAVVVEPDTLAVGDAMLVVTLQDKDGNAIDGATVRAHGDMDHEGMEPVDSETSESENGVYRLPFMWTMGGGWIVTITADLPGGGQAEQTFDFFVEAISEDSIINQTHNHDGMEATEEAHDHMDMEATEEAHDHMDMEATEEAHDHMDMEATEEAE</t>
  </si>
  <si>
    <t xml:space="preserve">HDHMDMEATEEAHDHMDMEATEEAHDHMDMEATEEAE</t>
  </si>
  <si>
    <t xml:space="preserve">https://www.ebi.ac.uk/interpro/protein/UniProt/A0A3M3YZQ5</t>
  </si>
  <si>
    <t xml:space="preserve">&gt;A0A3M3YZQ5.1</t>
  </si>
  <si>
    <t xml:space="preserve">A0A3M3YZQ5</t>
  </si>
  <si>
    <t xml:space="preserve">EMBL:RMO87084.1 </t>
  </si>
  <si>
    <t xml:space="preserve">MAASFTKAGEQLIAQKQAAHEVMNISRFVFALVPDLDPESPVDRDAPKPPPEQIVHTQPYTQKGFVNPNQVVYSLMLGSDIGDFDWNWIGLESEEDVLVSVAYVPTQQKRKNILPLQIGNNVTRNMMLAFDGAQELTNVTIDASTWQHDFTVRLHDIDERERLSNRDLFGRACFFGDSLQLVNTDDVYQIKPGIAYLEGIRVELASALPAAVPSLPATAWLDVALVRHASSVEMALSVEWGESLADYADSAGVRHYLIPLAELPDSATITDKRAVEPIAGPLVQHFALRTGDYARLRARATTKEDVGLDQLPNAKSDDPASNSSEILATTAALNNLDQRISDSLVGMVAAFDMESAPPGWLKRNGADVSRIAYAKLFAVIGTRYGAGDGSTTFNVGDSRGLFLRAWDDARGIDPGRSIGTVQQSQNLAHDHGASAAAVGDHIHGAGTDVQGVHFHRAWTDEQGNHQHGIYKALNSAVGVGGPNLTAANGHAGWAAPTDWGGLHSHGVGMDASGGHGHNVSIGGGGNHSHAITVNPTGGNEARPINQALLVCIKY</t>
  </si>
  <si>
    <t xml:space="preserve">HSHGVGMDASGGHGHNVSIGGGGNHSHAITVNPTGGNEARPINQALLVCIKY</t>
  </si>
  <si>
    <t xml:space="preserve">cluster685</t>
  </si>
  <si>
    <t xml:space="preserve">https://www.ebi.ac.uk/interpro/protein/UniProt/A0A3N0YTY1</t>
  </si>
  <si>
    <t xml:space="preserve">&gt;A0A3N0YTY1.1</t>
  </si>
  <si>
    <t xml:space="preserve">A0A3N0YTY1</t>
  </si>
  <si>
    <t xml:space="preserve">ANAGA</t>
  </si>
  <si>
    <t xml:space="preserve">E3 ubiquitin/ISG15 ligase TRIM25 </t>
  </si>
  <si>
    <t xml:space="preserve">EMBL:ROL49664.1 </t>
  </si>
  <si>
    <t xml:space="preserve">MAESSDDQNPFNCPICLHLLNNPVTTTCGHSFCMNCLNEYWDRDDQKGVYSCPQCRQTFSPRPTLSRSTVLAEVVERMKKEAPEAETASPVFSCSVSGDVECDFCLETKLKAIKSCLVCLASYCESHIQTHYTSPALKRHKLVNASPHLLDQICTQHDKLLELYCCQDQQLICVQCALINHQNHSMTSPAAERQNIQGRLKENSETLHKEIHQQEIKIEELRQAMNSHKLSAQAAVEHSDKVFTELISSMEERRTKITEMIRAQEKAEVSRVEELILTLEQEISDLRRRRDELGQLSQVEDDICFIQNFSSLSHYQCSNLSDISIRKHLTFQELESVISELKCQLDDLCEQDIVRISEKDSSELNLNRSSACSKLSVNKKSVSRCDVQQFAFGSNVYQPTHTHQASGLFGTVPTHTHQASGLFGNVSAHTHQVSGLFGNVSAHTHQGSGLFGNVPTCTYQVLCNESLSGRCYFEVQFGGTGCSIAFSYDQISGGQGFEFGSDNRSWKCNFPAANLCVRHNNQQTNICLVSKIGVFLDQVAGTVSFYNVSDKMTLLHRIQTTFSQPIYPGFSFQGWGNDSSVTICDLPK</t>
  </si>
  <si>
    <t xml:space="preserve">HTHQASGLFGTVPTHTHQASGLFGNVSAHTHQVSGLFGNVSAHTHQGSGLFGNVPTCTYQVLCNESLSGR</t>
  </si>
  <si>
    <t xml:space="preserve">cluster498</t>
  </si>
  <si>
    <t xml:space="preserve">https://www.ebi.ac.uk/interpro/protein/UniProt/A0A3N4PZT6</t>
  </si>
  <si>
    <t xml:space="preserve">&gt;A0A3N4PZT6.1</t>
  </si>
  <si>
    <t xml:space="preserve">A0A3N4PZT6</t>
  </si>
  <si>
    <t xml:space="preserve">EMBL:RPE13376.1 </t>
  </si>
  <si>
    <t xml:space="preserve">MILRIAFKNLLHKPLYAGLCWLLLTCSTAVLLLLIALNRQAREQLEKQIAGVDMVLGAKGSPLQLILSSVYNLDAPTGNIALRDAQRFMQHPLVEYAIPVSLGDSYQGFRIIGTTPAYLDKYQLKPAAGTLFSKPMEVVIGAGVAKRTGLALGASFAGTHGLGEKGHVHEEHQYVVKGILPATGLSIDQLILTPLESVWAIHETKVRVRDEADHGREHDEAGASHSHDHTDDTVSPEIHSHDQDSDKPGEVSSGDNSGPDNREKPEHGHDSENRAAESTSGNNGSEEGHPGGAGISVISPDTQITAVLMKFKNPLAQLQLPRMINENTNMQAAVPAIEINRLQSLLGSGTVVLRILGWLLAALAACSIFVMLVQGTHERRYELALLRSMGCGRGRLLALVLAEAAILGIAGIAGGFLLSRLGGWLLQQEVFTKYHLNFSGAWKITQADLLTAAAILAACLLAALFPAIRAFRLNISKTLANA</t>
  </si>
  <si>
    <t xml:space="preserve">HSHDHTDDTVSPEIHSHDQDSDKPGEVSSGDNSGPDNREKPEHGHDSENRAAESTSGNNGSEEGHPGGAG</t>
  </si>
  <si>
    <t xml:space="preserve">cluster218</t>
  </si>
  <si>
    <t xml:space="preserve">https://www.ebi.ac.uk/interpro/protein/UniProt/A0A3N9MLH6</t>
  </si>
  <si>
    <t xml:space="preserve">&gt;A0A3N9MLH6.1</t>
  </si>
  <si>
    <t xml:space="preserve">A0A3N9MLH6</t>
  </si>
  <si>
    <t xml:space="preserve">EMBL:RQV92238.1 </t>
  </si>
  <si>
    <t xml:space="preserve">MNRKFIQNIVKSGLLIAVFSLVIMQVTTPVFLHTHTMEDGRVIVHSHPYTEKQNDSQKKSSKHTHNNVEYYYYSSISDQNKFFLVDVFNGLNILESKECHYLSDKKFNSYLLIFPKHLRAPPTGC</t>
  </si>
  <si>
    <t xml:space="preserve">HTHTMEDGRVIVHSHPYTEKQNDSQKKSSKHTHNNVEYYYYSSISDQNKFFLVDVFNG</t>
  </si>
  <si>
    <t xml:space="preserve">cluster385</t>
  </si>
  <si>
    <t xml:space="preserve">https://www.ebi.ac.uk/interpro/protein/UniProt/A0A3P8Q1V5</t>
  </si>
  <si>
    <t xml:space="preserve">&gt;A0A3P8Q1V5.1</t>
  </si>
  <si>
    <t xml:space="preserve">A0A3P8Q1V5</t>
  </si>
  <si>
    <t xml:space="preserve">ASTCA</t>
  </si>
  <si>
    <t xml:space="preserve">Ensembl:ENSACLP00000023356 </t>
  </si>
  <si>
    <t xml:space="preserve">MSLCGYHGNGSAHIYLMIKFIHSPDQSDGRHSLSLSLSHTHTRSLSLSHTHTLARSLSLSLSLTHTLARSLSLSLSHTHLVSLSHTHTHSVSLSHTHTWSLSLSHTHTHTRSLARSLSLSLSLSHTHTRSLSLSLTHTLARSLSLTHTLARSLSLSLSLSHTHSLALSHTHTWSLSLSLTHTHTLARSLSLSLSLSHTHSLALSLSLTHTLGLSLSHTHTRSLALSLSLSHTHSLALSLSLSLTHTLGLSHTHTHTRSLALSLSLSHTHSLALSLSLSHTHTRSLSLTHTHSLARSLSLSLTHTLARSLSLSLSLSLTHTLGLSLSHTHIRSLALSLTHTLARSLSLSLSLSLSLSHTHTWSLSLTHTHSVSLSHTHTHSVSLSHTHTRSLSLSHTHTLALSLSHTHTHSLSLSLALSLSHTHSLSLSLTHTHTRSLSLTHTHTLGLSLSHTHTHTRSLSLTHTHTRSLSLSLSLSLSLSLSLTHTHTLGLSLTHTHTRSLSLTHTHSLSHTHTHTRSLSLSHTHTHSVSLSLTHTHTLGLSLTHTHTLALSLSHSHTHTHSHSLTHTHTHTHTLTHTHTHTHTHTHTLSLTHSLTHSHTHTHTHTHSLTHTHTHTHTHTHTHSLTHSLTHTLTHSHTHSLTHSHTHSLTHTHTHSLTHSLTHSHTHTHSLTHSHTHSLTHSLTHSLTHSHTHTHTHTHTHTHTLTHTHTHSLTHSHTHSLTHSLTHSLTHTHTHTHSLTHSLTHSLTHSLTHSHTHTHTHTHTLTHTHTHSHTHTHTHSHTHTHSLTHSLTHTHSLTHSLTHTHTHTLTHSLTHSLTHTHTHSLTHSLTHSLTHSLTHSHTHTHTLTHSLTLTHSLTHTHTLTHSLTHSLTHSHTHTHTHTHTHTHTHTHSHSHTLTHSLTHSLTHTHTLTHSLTHSLTHSLTHTLTHSLTHSLTHSLTHSHTHTHSLTHSLTLSHTHTHTHSLTHSHSLTHTHSLTHSLTHSLTHSLTHSHTLTHSLTHTHTHTHSHTLTHSHTHSLTHSHTHSLTHSLTHSHTHTHTLTHSHTHTHTHSLTHSLTHSHTHTLTHSLTHTHTHTHTHTHTHTHTLTHSHTHTLTHSLTHTLSLTHTHTHSLTHTRSHSHTHTHTHTLGLSHSLTHTHTHTHTHTHTHTHTRSHSHTHTHTHSLTHSLTHTHTHTHTHTHTLSLTHTHTHAHSLTHTHTHTHTHTLTHTHTHSLTHTRSHSHTHTHTHTLGLSHSLTHTHTHTRSLSLTHTHTHTHTHTHTHTHTLGLTHTHTHTHTLGLTHTHTHTHTLGLSHSLTHTHTHTHSVSLTHSLTHTHTHTHTHTHTRSLSLTHTHTHTHTLGLSLSLTHTHTHTLGLSLSLTHTHTHTHTHTHTHTHTHTHTRALSLTHSLTHTHTLGLTHSHTHTHTHTLGLSLSLTHSLTHSHTHTHTHTHTHTHTHTHTLLRVASCSPAC</t>
  </si>
  <si>
    <t xml:space="preserve">HTHTLARSLSLSLSLTHTLARSLSLSLSHTHLVSLSHTHTHSVSLSHTHTWSLSLSHTHTHTRSLARSLSLSLSLSHTHTRSLS</t>
  </si>
  <si>
    <t xml:space="preserve">cluster615</t>
  </si>
  <si>
    <t xml:space="preserve">https://www.ebi.ac.uk/interpro/protein/UniProt/A0A3P8YKD7</t>
  </si>
  <si>
    <t xml:space="preserve">&gt;A0A3P8YKD7.2</t>
  </si>
  <si>
    <t xml:space="preserve">A0A3P8YKD7</t>
  </si>
  <si>
    <t xml:space="preserve">MyTH4 domain-containing protein </t>
  </si>
  <si>
    <t xml:space="preserve">PROSITE:PS51016 </t>
  </si>
  <si>
    <t xml:space="preserve">MRFMGDHPMKGLTEQEVVSTFLKCDVFDSSVMFLTALIGEFGLMKDEAYCQLLKQITGNTSSKPDSCQRGWRLLYILTAFHRCSEVMKPFLLRFLLDACRNPGLLFQGIAKACEQNLRKTYQYGGRVVAPGNMELKAMLAGRSSKRQLFLLPGGIERHLKVKTCSVALDVIEELCYEMGLHRLEAVDEYTVFLVTNRGQNVRPLIKREYVLDVATEAEAVDSYYSLWFRRVVWTQPLKFDNELCVTMHYNQVLPDYRKGLMNILPRGKVSEQQFLQISKLAALQHRAKDIMFIPSIHELSEYIPSPLFGKQPPQAWVTMVTQHMQQVQILNPHQARAQFLGMTHTHTPGQSPVPDYDTHTPGQSPVPDYDTHTPGQSPVPDYDTHTHQARAQFLIMTHTHQARAQFLAMTHTHQARAQFLAMTHTHQARAQFLAMTHTHQARAQFPITLWMRTAFSILSDNISQPIDQ</t>
  </si>
  <si>
    <t xml:space="preserve">HTHQARAQFLIMTHTHQARAQFLAMTHTHQARAQFLAMTHTHQARAQFLAMTHTHQARAQFPITLWMRTAFSILSDNISQ</t>
  </si>
  <si>
    <t xml:space="preserve">cluster207</t>
  </si>
  <si>
    <t xml:space="preserve">https://www.ebi.ac.uk/interpro/protein/UniProt/A0A3Q0DN93</t>
  </si>
  <si>
    <t xml:space="preserve">&gt;A0A3Q0DN93.1</t>
  </si>
  <si>
    <t xml:space="preserve">A0A3Q0DN93</t>
  </si>
  <si>
    <t xml:space="preserve">CARSF</t>
  </si>
  <si>
    <t xml:space="preserve">RefSeq:XP_021563248.1 </t>
  </si>
  <si>
    <t xml:space="preserve">MDLWEDEGFQSASNLTPDSQSEPSVTPDVDLWEAALTYEASKRRCWERVGWPPGHREEPYLTEAGRDAFDRFCRLRQGELQVLAGGLMPTTPPVLLPECELVKDVLNVLIGVVSATFSLCQSAQAFVVKQGVHVSGASPESVSSLLSEVAEYGTHYTRLSHFSLQPVLDSSYSKGLVFQAFTSGLRRYLQYHRACVLATPPTLSLLTIGFLFKKLGRQLRYLAELCCVGTALLGTSGGGPRAAFPTGVKLLSYLYQEALDNCSNEHYPVLLSLLKTSCEPYTRFIHDWVYSGVFRDVSGEFMIRVNDGYLGFRDKFYWTHGYELISKEVEDCVPVFLKHIAHDVYVCGKTINLLKLCCPRHYLCWSDIPVPRISVVFSLEELKELEKDCAVYVGRMERVARHSSISKEEKELRVEIAKQELIVQAREAASRVLSALSDRQVSERMAVDARKREQFQRLKEQFLKDQERRRLARQEELDDDFSYARELRDRERRLRSLEEELERKARQALVDHYSQLSAEAARREQRALWRLQRHRLESARLRFLLEDQKRIQRMLRDSSVAHTPQEILDVPSSAHAQVMCLGPEHPEGGRGCDSEPSQQHVDAWDGLATPMPLPLESPAVETGDPGPQQAEGTGPFSAGLSIGDFLPVGLGAEQSAQTSTVPLLEEALQTISTDLSLLAPGEAPAATSIWSSRPQEYDFSTVLRPTVAASLTPGLLQAVEDNLGSSGHQLSGDNHRKLDTHVPATQVALLHAHAPGHVTSPEGYCQPTEQLLGHVSGDGVPTGGHASGMLPTQPQWNIHGHVSEANIRVGENVSDVASARPRWNIHGHVSDASIRVGKNVPDVTSALPQPNIHGHVSDASIRVGENVSDVAPTLPRSNIHGLVSDANIRVGENVSDATSTRPRWNICGHVSDASIKFGENVSDVAPTQLRPNIHGHVSDASISMGKNVSDVASIQPRWNIHGHVSDASIKVGENVSDVAPTLPRSNIHGHVSDANIRVGENVSDVASTRPRWNIHGHVSDASIKVGENVTDVASTQPQWDGHRYWSDASISMEENVSDVASTLPRLEDKEESSLQTTPSAAGDSVPEEPGRRRSGHPQEPSPSWPQNSQEDTAAGSSPGPGVEAVEAAEPPAQAQHGAEPASLAGLAARYHLEQYPDNYEAMSEPPAAHLLRHVLPRASAFPVDPQVQPAADGSAVQLSELLTLPVLMKRSVTAPLAAHISLVNKAAVDYYFVELQLEAHCEALRHFLLMEDGEFAQSLSDLLFEKLGAGQTPGELLSPLALNSVLSKALQCSLHGDTPHAANLSFALKYLPEAFAPNAPDALSCLELRYKVDWPLNVVITDSCLSKYNGIFSFLLQLKLVTWTLKDVCFHLKRTALLSRMASSVQFRQLQLFKHEMQHFVKVIQGYIASQILHVTWCEFRARLAAAADLEDIQRAHAEYLHKAVFRGLLTEKAAPVMNIIHSVFSLVLKFRSQLISQAWGPADGPRGAEHPNFALMQQSYNTFRYYSHFLFKVVTKLVNRGYQPHLEDFLLRINFNNYYQDA</t>
  </si>
  <si>
    <t xml:space="preserve">HGHVSEANIRVGENVSDVASARPRWNIHGHVSDASIRVGKNVPDVTSALPQPNIHGHVSDASIRVGENVSDVAPTLPRSNIH</t>
  </si>
  <si>
    <t xml:space="preserve">cluster249</t>
  </si>
  <si>
    <t xml:space="preserve">https://www.ebi.ac.uk/interpro/protein/UniProt/A0A3Q2YMW2</t>
  </si>
  <si>
    <t xml:space="preserve">&gt;A0A3Q2YMW2.1</t>
  </si>
  <si>
    <t xml:space="preserve">A0A3Q2YMW2</t>
  </si>
  <si>
    <t xml:space="preserve">HIPCM</t>
  </si>
  <si>
    <t xml:space="preserve">Ensembl:ENSHCOP00000019929 </t>
  </si>
  <si>
    <t xml:space="preserve">MQEDYRVCLQNEPTTAYYLKAGGLSATMYLSPQHPRVKSGCSTSSSITELLTALCDSSLAGVSWKRRALGGVSREAFHKALKKRAYGTLLSKLFQDGVKAPATSGPSSPPRNRVLMICFDLRVAGCREEAERLEELLETLPEGAASGLSELDSVLELLVHLAGSSPPPPPCFSRDYMRRERPVLRRPAPWPYQSTELQRLEARAWGLVCGEEWASVEHLCGTRRLMKAQPGAGLMALKTKMDTEERFEKETRLTLFGALQHTRTSDLDIRLDLPPVPSNVDVTGLTIRVPPCLDQSDDEGFQSASNLTPDSQSEASPGPEMDVWEALRTFEPGVRCCWESVGWPPGRRESLYLSESGREAFDQLYRLWEGEMRVVSGSVPSPLLPLPVDTQGELVGDLLNVLIGVASTTFPLNQSVQFDVRPGVCVSGASPESVSRLLGELAQYGTYYLRLSRFSLQSPEKKGLVFQAFTGGLRKYLHYYRACVLSTPPRLSLLTIGFLFRKVGQQLRYLSELCRVDGPLGGDRAAFPVGVKLLSHLYNEAQNNCSNENYPVLLSLLKSSCEPYTRFVSDWVYSGVFRDVYGEFMIQVNEEYLSFRDKHFWVHGYTLISKDVEECVPIFLRHIANDVYVCGKTINLLKICCPQHYICLSELPVPRIAVTFSLQEVEGIERDCAMYRGRMERIAKHSAVSREVQAQRAEEARQELINQVRASAAKTLESIRGRQVSQRLAEEARKRERFRELKQHLEQEQEWRSSAKKKQEEDDFSFARELRDREKRLQALEEQLEQRARKELIAQYSHLSEEAARKERRALWRAQRTRLDEARSHFFANDRRELRAILEKHPLGQVGRPASPHHHPSLLEIPSEPLVETKPEKPEEAEESQTADAAAFISGDFLPESSNPDDAKQDEMGADIPEACPTAQLLDYDFSAPFSPLEGIAGRKSLARLRPACGSAALQPDVLHERSSIFRFPAGENVLLIHGRVSTSNLSLGPGAPEEPPNVSRTNGLPIQDATLLGQGDASALVEQDKVAEPQEGAAVKGEDGAHALPAEKLAGLSNRNTVCAVEAPSNLNSPRSSRSPTAHPSYSHIEIGKHVSDVKAPQPSPNVHGNASDANIKVGENVSDFVDSLPARNLHGHASDANIKVGGNVSEFFSPLPARNLHGHASDANIKVGENVSDFVDSLPARNLHGHASDANIKVGGNVSEFFSPLPARNLHGHASDANIKVGEFVSDVSEARPRWSKHGHASDSTLQVGCVVSGSPPVSAPSPASARGHVSDSSLGGGCVVTPSNPLPSPPSGSQYGHASDSALGVGCVVVGAAPPASAPGGERGNPSHSLPGARSEADAKVDHSKDVKAGESETHEQQVGSAGFDLSPGEKPEREYLLALSAQYQVEHYEDCYSLMASSPECQLLKHVARGLPALRHAADATSPQLSEMVSLPVLIKHSVTTPLITHVSLVNKAVVDYFFVELGVERHFEALRHFLLMDDGEFAQSLSDRLFEKMGSGQTPGELLTPLVLNSILSKALQYSLHGDTPLAANFTFALRFLPDTFHPHAPDSLNCLELRYKVAWPLNIIITDSCMNKYNRLFSFQLQLKHMVWSLRDVWFHLKRTAVVKGAGRSVQFRQLQLYRHEMQHFVKVIQGYIANQILQVSWSEFTAKMAAACDLDAIHRTHADYLNRAIFRALLTEKAAPVMNIIHSIFSLILKFRAQLIALPWASQQGEAVHPSFIAMQQSYNTFKYYSHFLFKVVTKLVNRGYQPHLEDFLLRINFNNYYKDS</t>
  </si>
  <si>
    <t xml:space="preserve">HGHASDANIKVGGNVSEFFSPLPARNLHGHASDANIKVGENVSDFVDSLPARNLHGHASDANIKVGGNVSEFFSPLPARNLH</t>
  </si>
  <si>
    <t xml:space="preserve">cluster718</t>
  </si>
  <si>
    <t xml:space="preserve">https://www.ebi.ac.uk/interpro/protein/UniProt/A0A3R7P8D4</t>
  </si>
  <si>
    <t xml:space="preserve">&gt;A0A3R7P8D4.1</t>
  </si>
  <si>
    <t xml:space="preserve">A0A3R7P8D4</t>
  </si>
  <si>
    <t xml:space="preserve">PENVA</t>
  </si>
  <si>
    <t xml:space="preserve">EMBL:ROT63739.1 </t>
  </si>
  <si>
    <t xml:space="preserve">MLSLSSLWCHSYPLWCHSHPLLCHSHPLWCHSLILFGVTLILFGDSHPLWWCHLSSLCVTLVSLSSSLVSLSSSLCLILVSLSSSLVSLSSSLVSLLSSLVSLSSSLVSLSSSLVSLSLWCHPLWCHSHPLWCHSSSLVSLSSSLVSLSSSLVSLSPLLVSLSSSLWCHSHPLWCHSHPLCVTLISLVSLSSSFGVTLTLWCHSHLLVSLSSSLCHSHPLGVTLILFGVLLSSLVSLSSSLVSSHPLWCHSHPLLVSLLSLSSSLVSLSSSHHPLWCHSHPLLVSLLILWCHSYPLCVTLILFGVTLILFVSLSSLLVSLVSLSSSLVSLSSLHPLWCHSHPLWCHSHPLWCHSHPLWCPLWCHSHPLWCHSSSSFCVTLILFGVTLILFGVTLILFCVTLILFVSLYPLVSLLFGVTLILFGVTSHPLWCHSHPLWCHSYPLGVTLILFGVTHPLWCHISSSWCHSHPLWCHSHLFWCHSHPLGVTLILFGVTLILFGVTLILFGGHSPLWCHSYPLWCHSHPLWCHSHPLWCHSYPLWCHYPLLVSLSLLFWCHSHPLCVTLILFGVTLILFWCHSHPLWCHSHPLFGVTLILFWCHSHPLWCHSHPLWCHSPLWCSLSSSLVSLSSSFVSLSCHPLWCTLILFGVTLLFGVTLILFGVTLILFGGVTLILLCHSHPLWCHHSHPLWCHPLTLILFGVILFVSSHPLGVTLLCHSLVSLSSSLILFGVTLIPLWCHSHPLTLILFGVTRHPLWSLSSSLVSLSSSLVSLSSSLVSLSSSLVSLSSLVSLSSSLVSLSSSLVSLSHPL</t>
  </si>
  <si>
    <t xml:space="preserve">HSHPLCVTLISLVSLSSSFGVTLTLWCHSHLLVSLSSSLCHSHPLGVTLILFGVLLSSLVSLSSSLVS</t>
  </si>
  <si>
    <t xml:space="preserve">cluster290</t>
  </si>
  <si>
    <t xml:space="preserve">https://www.ebi.ac.uk/interpro/protein/UniProt/A0A3R7PHR2</t>
  </si>
  <si>
    <t xml:space="preserve">&gt;A0A3R7PHR2.1</t>
  </si>
  <si>
    <t xml:space="preserve">A0A3R7PHR2</t>
  </si>
  <si>
    <t xml:space="preserve">EMBL:ROT66915.1 </t>
  </si>
  <si>
    <t xml:space="preserve">MPMYVKGLDGGEASREIQHSSSSSTRHARTTGPPSLLDPIYDFTRSKYPPALEWGARATLLASRTVPQSSTRQFTSQAQLSPKPPAQSPKTPSTVTKPHSTKPPAQSPKPAQSPKPPAQSQTPSTAPNPAQTRTVTKTPSTVTQTPTRPNPSTVTKTPSTVTQNPHSTKPPAQSPKPAQSPNPSTVSHPKPPAQSPKPPLDQTPAQSPNPHSHPNPAQSPQSTVPNPHSTKPQHSHPNPTVTQPQHSHPKPPAQSPNPTRPNPQHSHPNRTVTKPPTAQSPKPPQPNPSTVTQPAQSPNPSTVTQTPLDQTPSTVTKNPSTVTQTPTRPNPQHKSVTQTPAQSPKPHSQPPTRPNPQHSHPNPHSHPNPQHSHQNPAQSPNPHSTKPSPSTASRTT</t>
  </si>
  <si>
    <t xml:space="preserve">HSHPNPAQSPQSTVPNPHSTKPQHSHPNPTVTQPQHSHPKPPAQSPNPTRPNPQHSHPNRTVT</t>
  </si>
  <si>
    <t xml:space="preserve">cluster680</t>
  </si>
  <si>
    <t xml:space="preserve">https://www.ebi.ac.uk/interpro/protein/UniProt/A0A3R7PTA7</t>
  </si>
  <si>
    <t xml:space="preserve">&gt;A0A3R7PTA7.1</t>
  </si>
  <si>
    <t xml:space="preserve">A0A3R7PTA7</t>
  </si>
  <si>
    <t xml:space="preserve">EMBL:ROT76459.1 </t>
  </si>
  <si>
    <t xml:space="preserve">MALHFLKPFSLFWFYHLLLLLLNSVVVYLFIYPVVICSLLLPSLPTSPLSFLFLLLPSLLLAPPLPTSPLSSYPSSSSSLSHSSSLSYPSSSSFFHLVPLSFAPSPLSLIPLPPSFFHLVPLSFAPLPSLLSLFLPSFFHLVPLSFAPLPSLSYPSSSPLSSTSSPLIRTSPSLFIPLPPLFLPPRPSLIRTSPLLSYPPRPSLHSHLSPLSSLSSPLSSTSSLSHSHLSPLSFPLPPLFSTSSLSHSHPLPSLSYPSSSLFLHLSLSHSHLSPSLLSLSSPLLPPPLSFAPLPSPLTLFLPSFSTSSLSHSHLSPLSLIPLPPLFLPPRPSLIRTSPLSLLSLFLPSFFHLAPLSFAPLPSLSYPSPPPLSSTRPLSFAPLPLSLIPLFHLVLSHSHLSPLSLIPLLLPSSLSHRTSPLSLLSLFLPSLPPRPSLIRTSPLSLLSLFPLRSPPRPLSSCLTSPLLSLTPLFLLSSSRPSLHLHLSLSLLSLFLLVTLPLSVPLSFLATLSPLALFLPPRPSLIRTEGCRDKVLLVCLQSNPSTLNILSEWYFKGPRSGP</t>
  </si>
  <si>
    <t xml:space="preserve">HSHLSPLSSLSSPLSSTSSLSHSHLSPLSFPLPPLFSTSSLSHSHPLPSLSYPSSSLFLHLSLSHSHLSP</t>
  </si>
  <si>
    <t xml:space="preserve">cluster683</t>
  </si>
  <si>
    <t xml:space="preserve">https://www.ebi.ac.uk/interpro/protein/UniProt/A0A3R7QZV3</t>
  </si>
  <si>
    <t xml:space="preserve">&gt;A0A3R7QZV3.1</t>
  </si>
  <si>
    <t xml:space="preserve">A0A3R7QZV3</t>
  </si>
  <si>
    <t xml:space="preserve">EMBL:ROT85206.1 </t>
  </si>
  <si>
    <t xml:space="preserve">MELARGPSPCTSRIPPFRIRRPIDQDVGTGGERDEPTWAPEPSRGRNTCPNDTKDPCAVLFTPCALAQPCRIAYVDCVGPVSKSFVPSTLLFLRPFSLLFLPHSQLSSFAHSHSLLRSFSLILTLFLRHSHSPPSPSHSLPSLILTLFLRSFSLSSFAHSHSLPRSFSLSSSLILTLFLRSFSLSSFAHSHSLPSLHSHSPSFAHSHSLPSLILTLFPFSLRSFSLSSFAHSHSLPSLILTLFLRSFSLSSFAHSHSLLFILTLFILTLFLRSFSLSSSLILHSSLCFAHSHFSSFAHSHSSSFAHSHSSSLILTLFLRFHSHSLPSLILTLFLRSFSLSSFRLTSHSLLRSFSLSSFAHSHSLPSLILTLFLRSFSLSSFFAHSHSLPSLHSHSLPSLISHFFFAHSHSLPSLILTLFLRSFSLSSFAHSHSLPSLIFTQFLRPFSLSSFAHSHSLPSLILTLFLRSFSLSSFRSFSLSSFAHSHSLPSLISSFSLSSFSTLFFAHSHSLPSALSLHSLFFRSFSLSSFLILTLFLRSFSLSSFAHLTLLLRSFSLSSFAHSHSLPSLILTLFLRSFSLSSFAHSHSFLRSFLTLFLRSFSLSSFSLSSFAHFSLSSFAHSHSLLRSFSLSSFISLSSSLILTLFLSLILTLSSLISHSLPSLILTLFLAHSHSLAHSHSLTSLSHSLFAHSHSLSLILTHSHSFSLSSFAHSHSLPSLILTLFLRSFSLSSFAHSHSLLFAHSHFSFLRSFSLSSFAHSSFFFSSHSLFILNLSSLLRHSHSLPFSPLPSLSHSHSLPSLILTLFLRSFSLSLLSLHSHSLPSLILTLFLRSILTLFFAHSHSLSSFFSSSLILTLFLRSFSLSSSLILTLFLRHSHSLPSLILTLFLRSFSLSSFAHSHSLRSFSLLLRSFSLSFSLFLRSFSLSSFAHSHSLPSLILTLFLRPFSLSSASLSPSLILTLSSLILTLLLLPILTLLSHSHSLPSLHSHSSSFAHSSLRSFSLSSSLITLPSPILTLFLRFSLSPSLHSHSLPSLILPLFLRSFSLSSFAHFSFSSSSHSPSLCCKK</t>
  </si>
  <si>
    <t xml:space="preserve">HSHSLPSLHSHSPSFAHSHSLPSLILTLFPFSLRSFSLSSFAHSHSLPSLILTLFLRSFSLSSFAHSHSL</t>
  </si>
  <si>
    <t xml:space="preserve">cluster246</t>
  </si>
  <si>
    <t xml:space="preserve">https://www.ebi.ac.uk/interpro/protein/UniProt/A0A3R8IUA1</t>
  </si>
  <si>
    <t xml:space="preserve">&gt;A0A3R8IUA1.1</t>
  </si>
  <si>
    <t xml:space="preserve">A0A3R8IUA1</t>
  </si>
  <si>
    <t xml:space="preserve">EMBL:RRJ96854.1 </t>
  </si>
  <si>
    <t xml:space="preserve">MGMGCRHLPWYRAAHYSQPQRLTLFAVILETIVTNIGLAKIAAAIANGSTVNLAAIALGDGGGNPVTPSQTATVLVREVWRGGLTNLTNDPNNPDRYIVAETVVPTDVGGWAVREVGVYDNAGALIAVGNFPDTYKPLPTEGAARDLVVRIYLAVSNTSAVEITIDPAIVLASRQWVTDHFGVGTQIPGGNTGYVLRKKSNADGDFEWVDLASGTTILVAPREEVQTLVAGQTVVTLAICTTEGVAIYINGIRLRGPTVADPQFSIQDETTLVLDAPATAGQKLHAAQNEPASELDFLRATNRLAEIAAGGAPAQQAALANLGLPNTIANLAKAVGELLMPVGHIYATENNTNPAQLLGFGTWARWGEGRALTGFSANDSEFNAAGKTGGNKTVTLTTAQLPAHTHNNAAQTLTTTSAGAHTHSTNSTTVTTAAGGGAHTHSLPGYMPGGNGVNDTTNMALADLNRVDKGRGKINSTTGTDGSAHTHNVTIPALTAASAGAHTHTVTVEAKATSSTGSGTAVGILQPYAVAHLWKRTA</t>
  </si>
  <si>
    <t xml:space="preserve">HTHNNAAQTLTTTSAGAHTHSTNSTTVTTAAGGGAHTHSLPGYMPGGNGVNDTTNMALADLNR</t>
  </si>
  <si>
    <t xml:space="preserve">cluster245</t>
  </si>
  <si>
    <t xml:space="preserve">https://www.ebi.ac.uk/interpro/protein/UniProt/A0A3R8V3H5</t>
  </si>
  <si>
    <t xml:space="preserve">&gt;A0A3R8V3H5.1</t>
  </si>
  <si>
    <t xml:space="preserve">A0A3R8V3H5</t>
  </si>
  <si>
    <t xml:space="preserve">EMBL:RRU78887.1 </t>
  </si>
  <si>
    <t xml:space="preserve">MPAQYTIAWSLPSYDNSRGLALAADYGGGNRFWMRSRRDTAPVNERWKPWVELWTNSNFSPATKANRIPGQVIMFAGKAAPAGTLLCDGAAVSRTTYAELFAAIGTLYGAGDGTTTFNLPAMGDGTVVTHTNSADAVGGFTAGEVIRHAHTASSASAGTHSHTITVAGGGAHSHGASAAAAGDHAHGAWTDSQGHHGHTGGTNWSGDHQHTVPYGEDTAFPWGQDGGSNKPGSARSDGDNNWPYTSPSGNHAHNFTTDGAGAHAHNIGMNGSGNHTHTISVAQVGDHGHSASAADAGAHTHAVTVNNTGGDRNLPAGLRMIYCITY</t>
  </si>
  <si>
    <t xml:space="preserve">HSHTITVAGGGAHSHGASAAAAGDHAHGAWTDSQGHHGHTGGTNWSGDHQHTVPYGEDTAFPWG</t>
  </si>
  <si>
    <t xml:space="preserve">cluster568</t>
  </si>
  <si>
    <t xml:space="preserve">https://www.ebi.ac.uk/interpro/protein/UniProt/A0A3S0VJJ4</t>
  </si>
  <si>
    <t xml:space="preserve">&gt;A0A3S0VJJ4.1</t>
  </si>
  <si>
    <t xml:space="preserve">A0A3S0VJJ4</t>
  </si>
  <si>
    <t xml:space="preserve">EMBL:RUR13062.1 </t>
  </si>
  <si>
    <t xml:space="preserve">MRSKVEKKPETKKTDYYFLLKCMAGLTAAALVTAGVLAVVAAKTSTTAGAAGLLAASSAVAGPIGALAAIVGIAAILAAACILPCLFGVGGSSVTYASARPYRPWWQPTPFLASTTTVPVYSAPVHTHGGSIFGGSRVHTHSGSIFGNSGTTHTHGSSVFGSSAPVHTHGGSIFGGNSHSHSHNHGSTTHTHSGPTVHGHR</t>
  </si>
  <si>
    <t xml:space="preserve">HTHGGSIFGGSRVHTHSGSIFGNSGTTHTHGSSVFGSSAPVHTHGGSIFGGNSHSHSHNHGSTTHTHSGPTVHGHR</t>
  </si>
  <si>
    <t xml:space="preserve">cluster571</t>
  </si>
  <si>
    <t xml:space="preserve">https://www.ebi.ac.uk/interpro/protein/UniProt/A0A3S0XF36</t>
  </si>
  <si>
    <t xml:space="preserve">&gt;A0A3S0XF36.1</t>
  </si>
  <si>
    <t xml:space="preserve">A0A3S0XF36</t>
  </si>
  <si>
    <t xml:space="preserve">EMBL:RUR10969.1 </t>
  </si>
  <si>
    <t xml:space="preserve">MKYFLLGLFSLPLITACTVVDDPYGPPPPRAEVYRYDEPAHYHGHRGYEVRGAYPTAQVRPVPRHYNGAPVIVRPRNQTATVPVNGRGQVGIPSNTHGHGQVLVPRNTHGRGQAVVPNNMHGHGQVVVPSNTHGHGQAVVPQNTHGHGQATNPQNNHGHASQAAKNTVKKHPSENANQTPSATVTTH</t>
  </si>
  <si>
    <t xml:space="preserve">HGHGQVLVPRNTHGRGQAVVPNNMHGHGQVVVPSNTHGHGQAVVPQNTHGHGQATNPQNNHGHASQAAKNTVKKHP</t>
  </si>
  <si>
    <t xml:space="preserve">cluster533</t>
  </si>
  <si>
    <t xml:space="preserve">https://www.ebi.ac.uk/interpro/protein/UniProt/A0A3S1BTR6</t>
  </si>
  <si>
    <t xml:space="preserve">&gt;A0A3S1BTR6.1</t>
  </si>
  <si>
    <t xml:space="preserve">A0A3S1BTR6</t>
  </si>
  <si>
    <t xml:space="preserve">ELYCH</t>
  </si>
  <si>
    <t xml:space="preserve">EMBL:RUS91406.1 (Fragment)</t>
  </si>
  <si>
    <t xml:space="preserve">PLHSTPITFTPLPSPSLHSHPLHSTPTPFTPLPSPTLHSPLLRSTPILYTPLPSPSLHSPLLRSTPIPFTPLPSPSLHSPLLRSTPLPSALLHSHPLYSTPIPFTPLPSPSLHSHPLYSTPIPFSPVFFTPLPPLSLHSHPLYSTPIPFTPLPSPTLHSHPLYSTPIPFTPLPSPLLHSHPLLASLLHSTPTTFNPHPSPSLHYHPLHLTPIHYLPLSSPSLRSQS</t>
  </si>
  <si>
    <t xml:space="preserve">HSHPLYSTPIPFTPLPSPSLHSHPLYSTPIPFSPVFFTPLPPLSLHSHPLYSTPIPFTPLPSPTLHSHPLYST</t>
  </si>
  <si>
    <t xml:space="preserve">cluster620</t>
  </si>
  <si>
    <t xml:space="preserve">https://www.ebi.ac.uk/interpro/protein/UniProt/A0A401REG9</t>
  </si>
  <si>
    <t xml:space="preserve">&gt;A0A401REG9.1</t>
  </si>
  <si>
    <t xml:space="preserve">A0A401REG9</t>
  </si>
  <si>
    <t xml:space="preserve">CHIPU</t>
  </si>
  <si>
    <t xml:space="preserve">EMBL:GCC16548.1 </t>
  </si>
  <si>
    <t xml:space="preserve">MTNRSGDHTHRAGKGDYEIDHTHRAGKGESEIDHTHRAGKGGSEIDHAHRAGNGESEIDHTHRAGKVESEIDHTHLAGNGESEIDHTHPAGKVESEIDHTHPAGKVESEIDHTHRAGKGESDIDHTHIGLAKEDLKAITHTTGWQRGI</t>
  </si>
  <si>
    <t xml:space="preserve">HTHRAGKGDYEIDHTHRAGKGESEIDHTHRAGKGGSEIDHAHRAGNGESEIDHTHRAGKVESEIDHTHLAGNGESEIDHT</t>
  </si>
  <si>
    <t xml:space="preserve">cluster567</t>
  </si>
  <si>
    <t xml:space="preserve">https://www.ebi.ac.uk/interpro/protein/UniProt/A0A402A4L2</t>
  </si>
  <si>
    <t xml:space="preserve">&gt;A0A402A4L2.1</t>
  </si>
  <si>
    <t xml:space="preserve">A0A402A4L2</t>
  </si>
  <si>
    <t xml:space="preserve">EMBL:GCE14083.1 </t>
  </si>
  <si>
    <t xml:space="preserve">MTFFHSLKHSSIPLGKRALVVSTLLSTGVLGMLLQAPTTYAHGSHSGSYDHKSYKQCDGYNGFYSHYDPSNPYYNQYYSNTCDFKGKTINCDSYFPYSASYSSQKYYCQYYWKQYQNNPPSYDNGGPTPPPPPDHGGKGGYGSDHGGPTPPPPPSDHGGKGGYGSDHGGPTPPPPPSDHGGKDGYGSDHGGPTPPPPPSDHGGKDGYGQGSDNQDSYGHDHYGDNQDSYGHDHYGDNQNSYGHDHYGYNQDSYGHDHYGYNQDSYGHDHYGYDQKSYKHDGYDQKSYKHDGYDQKSYKHDGYDQKSYKHDSYGQKSYWQECYDQGSYVDPGTIYQYLQEHYPFAQYTKN</t>
  </si>
  <si>
    <t xml:space="preserve">HDHYGDNQDSYGHDHYGDNQNSYGHDHYGYNQDSYGHDHYGYNQDSYGHDHYGYDQKSYKHDGYDQKSYKHDGYDQ</t>
  </si>
  <si>
    <t xml:space="preserve">https://www.ebi.ac.uk/interpro/protein/UniProt/A0A411MX19</t>
  </si>
  <si>
    <t xml:space="preserve">&gt;A0A411MX19.1</t>
  </si>
  <si>
    <t xml:space="preserve">A0A411MX19</t>
  </si>
  <si>
    <t xml:space="preserve">EMBL:QBF36815.1 </t>
  </si>
  <si>
    <t xml:space="preserve">MTAMVKGAKKGNQQPRQPVVAPDSAQSKTYIKELIGLAEGEVEGLANGYQSILLEDTPLQDENGNKNFENVTVNFRSGTNDQEYIEGFPAVENEIPIDVELKSSTPWVRSFNNLDLDAVRLRLRWGPLRNQDPTTGDVTGYTIEYAVDLQTDGGAWSEVLRAKISDKTSDNYERPHRIDLPKADLGWLVRVRRITPNSTSEYISDKMYVKAVTEVIDAKLRYPNTALVSLQYDAETFGGSVAKLAVDLKGVKIKVPTNYNPETREYVGMWDGTFKRAYSNNPAWIYYDLCTSKRYGIGERITDGMLDKWSLYRLAQYCDELVPDGLGGQEPRFTCNIYLQSAEDAYSILTKLAGVFRAITYWDGDSIVCDADIPQDTYFTYTRANIIGEPDHNGTRARDRHNAVKVAWDNPANHYKTEYEFVRDEKAISEMKQVRLLELDAWGCTSRGQAQRAGLWALKSEQLETRTVTFKVGLDGHIPLPGKVIEFADPIFAGRANGGRISAISADRKSITLDRDDVVAIAGDRLVINGENGKAQTRIVQSIVGRVITVTVAFDEIAPQNVWVIDAQDLATLKFRVLSVVQSDSHQFTITALEYNPKKFDAIDHGAHYIDVPISIVNPNIQEPVSNIVITSEDRVDQGINVATMVVSWTQAKGAVKYQVEWRKDDGSWIKLPITGNNSIEVPGIYAGNYQAKVSAVNASDISSLPTYSVVTKLNGKQGLPPALAFIQATGILFGMRLNWGFPATGALDAAYTEIQVSPDGTSNIAQLGLFAYPTTIHTLQGLQPNLTQFYRGRLIDRIGNIGPWSNWTSATTSADASDILDILEGKISETELSQDLQTKIDHIENIDAEIGPIKQDIQNTKDRIAQEVIDRQNAIQQASDGLSQQIIDGDEGVLEVVETVKKSSDDGLAAAQESIRVVANDLSLVAEKTDGVYAQLNPALIGSESDLIGNDQGFAGTWSVQSAMIEGDLALSKRIDTTAVELNNLQAYAQREVQARIEGDKVTVQKIDTYIASNDSALATVRESAQVAVDQSSANAEAIELINLELDDKASTGQLTQVKADIKDVDDKVNAQTIRLDGVYAQINPPLIGSESELIGNEGGYAGVWSEQSARIESDLAQAIRTDTVQTDLNGNKAAVQEVTKSVNGLYAQKFIKLDVNGKIAGWGGANDGVESQFIFNFDSIAIGNGSNGTVSYPFIFRTTPFTDPVTGTVFPVGAYLKTVIMDYQSVDTSHIKDLAVQRGKIAQLAVGSAQIDNLAVTRGKIADLAVDTLKIADNAVTVPVSAFAEISVGVDTEYVTIQTLNVPSDMGHTVLTFGAVFSFTGYSPKQQVYCRVLKNDQVVFEDLEVHFIEHTSVASITDANGMHNHNGSAVSVSGNTGQDGSHSHSYNVNGTTGSTNAGGTFHSHSFSANGNTNSGGSHSHTVSLNGNVTMSDGGEHRHNILVTGNSRSAGTINISRHDSTGIAGTFKLQLRVVAGGSMNVSQRYIHAMTMRK</t>
  </si>
  <si>
    <t xml:space="preserve">HSHSYNVNGTTGSTNAGGTFHSHSFSANGNTNSGGSHSHTVSLNGNVTMSDGGEHRHNILVTGN</t>
  </si>
  <si>
    <t xml:space="preserve">cluster672</t>
  </si>
  <si>
    <t xml:space="preserve">https://www.ebi.ac.uk/interpro/protein/UniProt/A0A414B5J5</t>
  </si>
  <si>
    <t xml:space="preserve">&gt;A0A414B5J5.1</t>
  </si>
  <si>
    <t xml:space="preserve">A0A414B5J5</t>
  </si>
  <si>
    <t xml:space="preserve">LPXTG cell wall anchor domain-containing protein </t>
  </si>
  <si>
    <t xml:space="preserve">EMBL:RHC64847.1 </t>
  </si>
  <si>
    <t xml:space="preserve">MRNVLGRYVNRFEKKHRDFRRYAVVVAVLALIVFVGVNWRLHDKGISMTSDYQCGLKEHKHTEECYKKVLICGKKETDGSEGHTHTDDCYKEERKLTCDKEEHTHDADCYDEEGNLICDKEEHTHSKDCYTTEKKLICGKEESKPVKAHHHTDDCYKKELVCGLKEHTHTASCYSDESADIENKSDWEATIPVLSGNWAEDVVSIAQSQLGYEESTANFKLADDGETRKGYTRYGAWYGNKYGDWSAMFASFCLNYAEIPSKTVPVNSGSTAWITKLKQQKLYKAAANYNPTAGDLVFLDTDSDGRADHVGIITKTKTASFTAVVGDSNDAVEENTYKRSSDAIIGYCALPENPKQKTDAESTTAAKASEEKTTEESAGESTKTKSSTKTENKTETAETDSSIEQKLSDGLGSSLMKSAKKKVSSKSAKRAAATQNAAEGMRTASYANFSPYVTGMEGTGTKYDKNTGNYETNLKTNFTISKKQIKSDNYSYELKYPEGIIVPDELLNNEYRLLDGQQESGTYSFVKNTDGTYSVRVVFDQSYVNNAGDTIKGNIWFNGKLSSTKVDEQGNIVIAGQDKVNLNIPSRDITYPDDETNKYNIDVSKEGSVIEGGKLKYTVKINSTKGTPDKIDFTDIINVKNMSLETPEVSVKKQPVKWYSQQWQAVDSSKEESVTVNPTYDATTGKLTMELPKLTATKQNDYIDCFQYVVTYTYDITGMDVASTKAGNTVNVKSYDQKTDTTVKDTASTNIDVNNPYTISKSGKIADGKKIEWKITVNDKKANIAGATVSDTMFKDIPSDADIKVSPATGYRITKGTDGKIENIQFESVKDKNGDDTHKNTNTYTITYYTSYKRSWSRQTISNTATFKPGTDITGTAKVTVPGGRVSKEVDKVTEKTDGTASVKWNITVNVPNGTIPCNNKGQQVYIIDNMDPTYKGKKINTLKDSHYMTVEQIKSWNGKMQWDKGTSFDISANGQATVKFKAIEDGKYYTLEDIRNGSVSSDKKFVKMKIKLLKDLVAPDGSTVLTYSYETTADLSNAVPGEKKYANEVTVDQKVLTATYSYGHTVSKTAEKLDNNEIKWTITVNANKMNIAGGVLKDDMFKAITDLTKFTISPDDKQSYKIIKETTNGKETIKEIQFNSVKDKDGNDTYKNTNTYTITYYTVAPANTQETTTKVIEAGSTTIEGLDDNTDYYLYEIKAPIHYNKLKAPVKFKIAAEYNDAGDDLRENYPIVTIGTGDPSTTLKADVINESGSNLPSTGGIGTTIFYVVGGILMVGAAVLLITKRRAEN</t>
  </si>
  <si>
    <t xml:space="preserve">HTHTDDCYKEERKLTCDKEEHTHDADCYDEEGNLICDKEEHTHSKDCYTTEKKLICGKEESKPVKAHH</t>
  </si>
  <si>
    <t xml:space="preserve">cluster554</t>
  </si>
  <si>
    <t xml:space="preserve">https://www.ebi.ac.uk/interpro/protein/UniProt/A0A416PXH5</t>
  </si>
  <si>
    <t xml:space="preserve">&gt;A0A416PXH5.1</t>
  </si>
  <si>
    <t xml:space="preserve">A0A416PXH5</t>
  </si>
  <si>
    <t xml:space="preserve">EMBL:RHQ92684.1 </t>
  </si>
  <si>
    <t xml:space="preserve">MKNTLLHQAAKFKLQNRKHKRWQKAVSILACIVVFCTVYALILPALTAEGTPHCGIEEHTHTDECYENRLICGKEEGEGAHTHTDECYTQEQTLICGLEEGEGAHTHTEECYDEDGNLICGLEENEGHQHTEECYQTENILTCDQEESAGHQHTAECYEQVLACGKEEHTHSLACYSDPNADVEDADTWQNSVSSVSLTGNWGSDLAAIAQTQIGYRESTSNYNVAEDGATMNGYTRYGAWAGDPYRDNWSAQFTDFCLSYAGIPTSAMIQVSNCQEWAPVPKSGYAPSTGDIIILDGNQDGTADHAGIVLSANEAQVTTVIGDSDKEVKKNVYNLDNAIIMGYLTMPKNPNFDYGDAEPEETPEATPEPAMADEEEETPEALDDETSFMAATGNDGDAASNPSNDPDGIRMDQTHITGLTGNGTVYDKDGDIYSSYLKLNFKFNKADIEKNGYNYYYEYPDGIIIPDKLTDGQKHDLNDNAGTYRFEKTSEGKYRVVIEFNTDYVSKAGETITGNVQFSGKISADKADKDGKIEIKGTDGVELVIPKEEITYPSDETNAYDISVSKSGSYRVEDGKLVYTVYVSSLKGTPSEIDFKDKITVEGLTLGSSPTISVKKEKVKRYNQWTEHPLGNLEDVSVSPSYNNGEIQMILPKIDKAEAKKDENDSDYKEYTRYKIEYTYDITGMTGVTPKADNEVNVSSKDQETEVKDKATSTVTIKNEHSLDKRGEYNSSENKIKWTITVNANQVDIAGSELTDSMLANLAAGENITITPSSGSTIEKDSNEKITKIKFNAINGGKNLNKYEIIYWTEVKAGWNSQNVDNTAHFKPKDGPEIDKTGTVTVGGGWLEKKVSTAIPSKDGMTAEIPWIVILNVPEGGLQSGLEITDDATKDEWGGSSAKQYMTAEQVKKWVNDISWLDSNDNQIGEKLLLTEGNLADISFLGSDGKQYTYEEAIKASDITFTVWSVKLKQDITRPDGAKKLVFKYSTTADLSTLGAGSKTYYKNYVQVGDKKASASYEYKKGGLIKTDENGSTAPSSKENKDGLLTWKITAILDSKSKVLNVTDTLPKGVKLINIKGEDEISGLSDITIDASGNISGNNGNYQVTGTYNNNVAEVKLERQNGQELEAKTYTFVLTCKVDTDTLSDYQTGKTYTFTNRATAKNDKGSIGNASQEQQWTERQSSTEKKVIDKTGNWDNGTRRVKYSINLNPDGKDIVEGSELMTLRDVFSYYNVVYAQPDGNGGNAQKYTVDAELVPSTVKLYKATCLEDGTLVKGTEITNWSWTVTTGTDGQLPNWEGGITQTSTIVAENIPDSTPLILEYEYQFTSNIPEKYHSTSAITVKNSATLEGTGYKDDKSQTDTKWEKQEHSGQVSTDKTYTLYKVSKGNYGKLLAGAKFKLQKYNGSDYEDASVTYVTNKEGKIIIRWQRENQENDPKYEFNTLYRVVETEAPAGYEKPADPESEAIYFYFSNSDDTEHTLPSDLPSNACDLSEKSQVAYIENEATTTEITVNKKWVDRNGSVDTSKKGSITFNLYQTETLDEPGKGSIGTLSGAIMIGDFTNGHVLRTFDPTKYPVGTQISFRLHYSRENNGSSINYLKLNGKVLTPKITDLSKGSHCEYNYEYSFRITAGMNKLEGVTNDWYTDWKLVDFNTTPPVKGNEQLVETYTVTSEEGWSKTIDQLPAFTINKNGEKVYYTYYVKEVSVSGYDTSYDNNGGIGSGIITVINQQNQSYELPETGGIGTNRFTAVGLALMAGSLMCGYVMRRKRRERREI</t>
  </si>
  <si>
    <t xml:space="preserve">HTHTDECYENRLICGKEEGEGAHTHTDECYTQEQTLICGLEEGEGAHTHTEECYDEDGNLICGLEENEGHQHTE</t>
  </si>
  <si>
    <t xml:space="preserve">cluster336</t>
  </si>
  <si>
    <t xml:space="preserve">https://www.ebi.ac.uk/interpro/protein/UniProt/A0A418MB50</t>
  </si>
  <si>
    <t xml:space="preserve">&gt;A0A418MB50.1</t>
  </si>
  <si>
    <t xml:space="preserve">A0A418MB50</t>
  </si>
  <si>
    <t xml:space="preserve">EMBL:RIV23607.1 </t>
  </si>
  <si>
    <t xml:space="preserve">MKKRLLLLLLFMPALLMAQRGPTVTDQLAPLHIAGYPGNSITAVLNFTATAPSSLTAALYYAGTTRRYPVQPEVTLSGTTASIRYTFPAAQLSVQAYHEIGWEGRTRINGNVTSTRFIRNATPQSQTLTIAGALIQPITVTVLGSVSSGGGGGTVDAYTKAEVNTLLAGKANAATSLGGYGISDAYTQAQVNTLLSGKAATATTLSGYGIANAYTSAQVDNLLAGKVNVATGKGLSTEDYTTAEKTKLAGLSNFNLTLTTTGSSGPATLSGSTLNIPQYGGGGGGGDMFKATYDGDGDNIVDQTEAVPWTGVSGKPTFASVATSGAYTDLTGRPTLGTASSLNVAATGNAATGEVVKGNDTRLSDARTPTAHTQTASTITDFQATVSANTDVTANTSSRHSHSNKTLLDNTTASFTSADESKIDALGTASTRNAPASGNAASAEVVLGSDSRLSDARTPTTHTHTKSQITDFSHTHVKADITDFAHTHAISDVTGLQTALDGKQGALTLTTTGTSGAATLSGNTLNIPNYATGGGGGSSVAYQKITTTSTIAPTAAITTISVDNGSTAVAVNLDAASSVGATVFVKRYDTSSSGNVQINANGTAQVQNTLGAFGDGILLPTGGGTRQWGFVWNGTNYELISQ</t>
  </si>
  <si>
    <t xml:space="preserve">HTHTKSQITDFSHTHVKADITDFAHTHAISDVTGLQTALDGKQGALTLTTTG</t>
  </si>
  <si>
    <t xml:space="preserve">cluster717</t>
  </si>
  <si>
    <t xml:space="preserve">https://www.ebi.ac.uk/interpro/protein/UniProt/A0A423T7B5</t>
  </si>
  <si>
    <t xml:space="preserve">&gt;A0A423T7B5.1</t>
  </si>
  <si>
    <t xml:space="preserve">A0A423T7B5</t>
  </si>
  <si>
    <t xml:space="preserve">EMBL:ROT72343.1 </t>
  </si>
  <si>
    <t xml:space="preserve">MSGQGASRDGAVAGHLVQWRPHSLTPSHNPSLTPLPYPPLPLPPFHTHSLTPSLPLPSIPTPLPLPYPLPYSPSIPTPLLPFHTTPLTPRLPLPYPPSIPTPYPPSIPTPLPPFHTHSLPPYLIPPIPTPLLPFHTPLPYPLPYPQSTLPYPPSIPTPLLPFHTHPLAPSYPLPYPPSIPSLTPLPYHSPPSIPHSLTPLPPFHTHSLTPQSTRLTPFHTHSLYSPSIPLPYSPSIPTTLTPFHTHSLPPFHYLPFHTHSLTLPYPPLTQSLPYPLIPTPLLPFHTHLPYPQSTPPLPPFHTHSLTPLPYPLPYPPVLPLPYPLPYHSLTPIPTPFPYPLPYPPVPTPIPPFHTHLPPLPYHLLTPPSIIHSLIRLPYPLPYPLPYPHPLPAIYPALTPFSSSLPFPSPLHYPPSLPTPLPPSLPPFYSSFLLSPSLPPFYSSFLSFSFLLSSSLLSDPFPYPYSHTTFPYPFLIPLL</t>
  </si>
  <si>
    <t xml:space="preserve">HTHSLTPQSTRLTPFHTHSLYSPSIPLPYSPSIPTTLTPFHTHSLPPFHYLPFHTHSLTLPYPPLTQS</t>
  </si>
  <si>
    <t xml:space="preserve">cluster176</t>
  </si>
  <si>
    <t xml:space="preserve">https://www.ebi.ac.uk/interpro/protein/UniProt/A0A433SVP0</t>
  </si>
  <si>
    <t xml:space="preserve">&gt;A0A433SVP0.1</t>
  </si>
  <si>
    <t xml:space="preserve">A0A433SVP0</t>
  </si>
  <si>
    <t xml:space="preserve">EMBL:RUS73334.1 (Fragment)</t>
  </si>
  <si>
    <t xml:space="preserve">GGVNTHGHPIFPNRWGGVNTHGHPIFPNRWGGVNTHGHPIFPNRWGGVNTHGHPIFPNRWGGVNTHGHPIFPNRWGGVNTHGHPIFPNRWGGVNTHGSVGEMERLGGVNEIGSVGEMERLGGVNEIGSVGGMERLGGVNEIGSVGEMERLGGVNEIGSVGEMERLGGVNEIGSVGEMERLGGVEGIGSVGEMERLGGVNEIGSVGEMERIGGVNEIGSVGEMERLGGVEGIGSVGEMERLGGVNEIGSVGEMERIGGVNKIGSVGKMERLGGVNEIGSVGGMERLGGVN</t>
  </si>
  <si>
    <t xml:space="preserve">HGHPIFPNRWGGVNTHGHPIFPNRWGGVNTHGHPIFPNRWGGVNTHGHPIFPNRWGGV</t>
  </si>
  <si>
    <t xml:space="preserve">cluster518</t>
  </si>
  <si>
    <t xml:space="preserve">https://www.ebi.ac.uk/interpro/protein/UniProt/A0A433U0I2</t>
  </si>
  <si>
    <t xml:space="preserve">&gt;A0A433U0I2.1</t>
  </si>
  <si>
    <t xml:space="preserve">A0A433U0I2</t>
  </si>
  <si>
    <t xml:space="preserve">EMBL:RUS87364.1 (Fragment)</t>
  </si>
  <si>
    <t xml:space="preserve">CFHTHQSLLSYSPILAFTLINPCFHTHQSLLSHSPILAFTLTNPCFHTHQSLLSYSPILAFTLINPCFHTHQSLPSYSPILAFILINLCFHTHQSLLSYSPILAFILTNPCFHTHQSLRSHSSIFAFTLTNPCVHTHQSLL</t>
  </si>
  <si>
    <t xml:space="preserve">HTHQSLLSYSPILAFTLINPCFHTHQSLLSHSPILAFTLTNPCFHTHQSLLSYSPILAFTLINPCFHTHQSL</t>
  </si>
  <si>
    <t xml:space="preserve">cluster398</t>
  </si>
  <si>
    <t xml:space="preserve">https://www.ebi.ac.uk/interpro/protein/UniProt/A0A444UIQ9</t>
  </si>
  <si>
    <t xml:space="preserve">&gt;A0A444UIQ9.1</t>
  </si>
  <si>
    <t xml:space="preserve">A0A444UIQ9</t>
  </si>
  <si>
    <t xml:space="preserve">ACIRT</t>
  </si>
  <si>
    <t xml:space="preserve">EMBL:RXM35060.1 </t>
  </si>
  <si>
    <t xml:space="preserve">MPGVYVSGTSPDSVASLLEELAEYETHYWRLSRFSLQPVLDSSYKKGLVFQAFTGGVRRYLHYYRACVLSTPPTLSLLTIVFLFRKLGRQLRYLSELCWCGGGTGAQGLNRGAAASFPMGVKLLSYLYNEAQNNCSNENYPVLLSLLKSSCEPYTRFIYDWVYSGVFRDVYGEFMIQVNEDYLSFRDKHFWTQGYLLISKDVEDCVPVFLRHIANKIYISGKTINLLRVCCPRHYICWSELPVPRIAVTFSLQELEEIERDCGVYRGRMERIARYSAIKREEKALRTELARQDLIVQVRETTAKALETVRGRQVSQRLAQEAKKRERFQELKQQLEVEQERRSAARQQEADSDFGFTRELRDRERRLQALEEQLESQARRELIEHYSRLSEEAAARERRALWKVQRHRLETERNSFLQRQQSHIQAMLEKFPLGERREQLDIIPKGDSQRRLPAGGRGDSGEQGAQEILKPQSSDPSIPREHPPALEAEPQESEKPTPDSVQEAPGDPLAHPTGPPKLGEQEPQARLESPGPLDIHDFLPKETPDLPAGTCPVVSAVDAALLDIGSELPEGASGLQQEYDFSAPYSPLQGARLRPRWNTHQHTSQANIQLGQYASDVEPSTPRASVHGHVSEANIKVGQNVSEVQVAKPVVNVHGHSSESNIQLGQYASDVEPSKPRASVHGHVSEATIQLGDESKPTVHSETLQAITEVSEGDPDPGISEQVLELHDQAPGVQLGEYAHVAELPGSTASVPGQASEENLNIMEKASEKELILPHVHIQGHASEEHIKLGGYMTDTEPSKPRVDIHGHASEGSIKVGEDVLDVDQVQPHLSIHGHASDSSIKVGGYVSDSKQTSSHCSVHGHASDSSIKVGGYMSDSEQTSSHCSVHGHASDSSIKVGGYIVFLVNKAIVDYYFMELNVERHCEALRHFLLMEDGEFAQSLSDLLFEKLGSGQTPGELLNPLVLNSILNKSLQYSLHGDSQLAANLTFALRFLPESFHPHAPDALACLELRYKVDWPLNIVITDSCMNKYNRIFSFLLQLKHMVWTLRDVWFHLKRAALVKGAGSSVQFRQLQLYRHEMQHFVKVIQGYIANQILHVTWSEFRTKLGSAANLDDIHRTHTDYLNRAIFRGLLTEKAAPVMNIIHSIFSLILKFRAQLISQPWSSQQGAAEHPSFGVMQQSYRTFKYYSHFLFKGTLPSLPPSLSRIQVMNIGCWV</t>
  </si>
  <si>
    <t xml:space="preserve">HGHVSEANIKVGQNVSEVQVAKPVVNVHGHSSESNIQLGQYASDVEPSKPRASVHGHVSEATIQLGDESKPTVHSETLQAIT</t>
  </si>
  <si>
    <t xml:space="preserve">cluster722</t>
  </si>
  <si>
    <t xml:space="preserve">https://www.ebi.ac.uk/interpro/protein/UniProt/A0A444USE1</t>
  </si>
  <si>
    <t xml:space="preserve">&gt;A0A444USE1.1</t>
  </si>
  <si>
    <t xml:space="preserve">A0A444USE1</t>
  </si>
  <si>
    <t xml:space="preserve">Tetraspan membrane protein of hair cell stereocilia-like </t>
  </si>
  <si>
    <t xml:space="preserve">EMBL:RXM91080.1 </t>
  </si>
  <si>
    <t xml:space="preserve">MEKMLPAREAAKIYHTNYVRNARAIGALWAIFTVCFAIILVVCFIQPYWIGDSVNTPQAGYFGLFHYCIGNALTSELTCKGSPLDFATIPSSAFRTAMFFVGIAMLLIVGCIVCFGLFFFCNSATVYKICAWMQLASVKKLKKTQNPEHLSRLFEQLVEKNSTHDRAALLCEIRQYLELCEHTLHSHGPSLTPMVSPSLPWSHPHSHGLTLTPMVPGSLPWSQPHSHGLTLTPMVPASLPWSQTHSHGLTLTPMVPASLPWSHPHSHGPSLTPMVPASLPWSQTHSHGLTLTPMIPASLPWSQPHSHDLTLTDMGPASLAWSQPHSHGPSLTPSLPWSQPHSHGLTLTPMVPASLPWSQPPSHGPTLTPMLPASLPWSHPHSHGPSLTPMVPASFPWSQPHSGAEHHESQVDPMGQADVFLISSCPCVKEFFHFHAGTVVHY</t>
  </si>
  <si>
    <t xml:space="preserve">HSHGPSLTPMVSPSLPWSHPHSHGLTLTPMVPGSLPWSQPHSHGLTLTPMVPASLPWSQTHSHGLTLT</t>
  </si>
  <si>
    <t xml:space="preserve">cluster369</t>
  </si>
  <si>
    <t xml:space="preserve">https://www.ebi.ac.uk/interpro/protein/UniProt/A0A444V477</t>
  </si>
  <si>
    <t xml:space="preserve">&gt;A0A444V477.1</t>
  </si>
  <si>
    <t xml:space="preserve">A0A444V477</t>
  </si>
  <si>
    <t xml:space="preserve">EMBL:RXM95233.1 </t>
  </si>
  <si>
    <t xml:space="preserve">MDTETPELRAVHMDTETPDLRAVHMDTETPEQSCTHGHRDPRAQSCTHGHRDPRAQSCTHGHRDPRAELYTWTQRPQSRAVDMDTETPELRAVDMDTETPELRCTHGHRDPRAQSCTHGHRDPRAQSCEHGHRDPRAQSCTRGHRAISC</t>
  </si>
  <si>
    <t xml:space="preserve">HGHRDPRAQSCTHGHRDPRAQSCTHGHRDPRAELYTWTQRPQSRAVDMDTET</t>
  </si>
  <si>
    <t xml:space="preserve">cluster471</t>
  </si>
  <si>
    <t xml:space="preserve">https://www.ebi.ac.uk/interpro/protein/UniProt/A0A451AIP1</t>
  </si>
  <si>
    <t xml:space="preserve">&gt;A0A451AIP1.1</t>
  </si>
  <si>
    <t xml:space="preserve">A0A451AIP1</t>
  </si>
  <si>
    <t xml:space="preserve">EMBL:VFK65886.1 </t>
  </si>
  <si>
    <t xml:space="preserve">MATDTHRCVHGHPRRGDGHLPGGNRQKTIVHSHLPNGNRRLIIVHGHLPNGNRRLIIVHGHFPNANRQETIGNGQSLLGDGHLPPLDRRGRYAQGRCAQGRYAMSRAALSRGPYRLAYQKNKNSGKTGAKGTPRLDTVATLTGSFISRSALKTSGYGGSAPNPTYKFSIRTRVRM</t>
  </si>
  <si>
    <t xml:space="preserve">HGHPRRGDGHLPGGNRQKTIVHSHLPNGNRRLIIVHGHLPNGNRRLIIVHGHFPNANRQETIGNGQSLLGDGHLPPL</t>
  </si>
  <si>
    <t xml:space="preserve">https://www.ebi.ac.uk/interpro/protein/UniProt/A0A452CM40</t>
  </si>
  <si>
    <t xml:space="preserve">&gt;A0A452CM40.1</t>
  </si>
  <si>
    <t xml:space="preserve">A0A452CM40</t>
  </si>
  <si>
    <t xml:space="preserve">BALAS</t>
  </si>
  <si>
    <t xml:space="preserve">RefSeq:XP_028024048.1 </t>
  </si>
  <si>
    <t xml:space="preserve">MASVPQLVDDLCEALLPAAKAHYGQRRGSRKKAKQSLKRVAYNVLFTSLFQDETRKLQPGLPRLPVKNRILMLSFDLRVSGLGAEADRLEELVEELEAAHRRPLAELGSVLDLLVRLAGSGPPRMLRRRRDFFLHSRPVGRDVPYGGYDCADLSGLEADVRSLISGEEYFCRDLVRKTLQVMEAAPGTGLPAVGLFSYGDPCGDRFERDTRVSLFGALVHSRTADLDVRLDLPPVPDSADLSGLAIKVPLSVDQSEDEGFQSASNLTPDSQSEPGVTPDIDLWDAVLTYEASKRRCWEQVGCPPGHREEPYLTEAGRAAFDRSCRLCQAGLQVLGGGLLQAPQPVLVKECELVKDALNILIGVVSATFSLCQPAPAFTVKQGVHVSGASPESVSGLLSEVAECGTHYARLSHFSLQPVLDASCSEGLVFQAFTSGLRRYLQYYRACVLSTPPTLSLLTIGFLFRKLGRQLRYLAELCGVGTGLLGAGGGAPGAAFPTGVRLLSYLYQEALDNCSNEHYPVLLSLLKTSCEPYTRFIHDWVYSGVFRDVYGEFMIQVNHEYLGFRDKFYWTHGYVLISREVEDCVPVFLRHVAHDVYVCGKTINLLKLCCPRHYLCCSDVPVPRISVIFSLEELKDIEKDCAIYVGRMERVARHSSISKEEKELRMEIAKQELIVQAREAASRVLSALSDRQLSERMALDAQKREQFQRLKAQFVKDRERRQVARQEELDDDFSYARELRDRQRRLKALEEQLERKARQALVDRYSQLSAEAARRERKALWTVRRHRLAGARLRFLLEDQRRVQELLEDMAEGKPLEPLAVLPGARSQASFLGPELPDGGGSCDSGREEQHEAAQDGPDMQSVPTPHALESPETGAAADTGPSGSQEYDFRTVLRPAVAAPASPGALQTAGGSLGSEGQRLREDTHVQPDTCVPDGRVALPHTHPPQHPSHQEESSQATGQLCGQVAEPGVPTEGYASGMALSRPRWNVHGHVSDASIRVGENVWDVTPSRPRWNVHGHVSDASIRVGENVWDVTPSRPRWNVHGHVSQSSVMLGVLSGEAKPNVPGPPRAPPDHGSQSGLSLGAQSPAREQEPRLPAETASGGSGAQVAGPGSDRGEESSLQAVLSAEAAPAALEDGIPEEPGPGASGDSQDLSPSGPPSSQEGVDTRSSPGPGEEAAQRWDREQAYLAGLAGQYCLEQYPDSYEAMSEPPVARLLHHGLPRAFAVPEDPGAQSDADESAVQLSELLPLPVLLKHSITAPLAAQXVPARPAXXXXXXXXXXXXXXXXXXXXXXLMEDGEFAQSLSDLLFEKLGAGQTPGELLSPLVLNSVLSKALQYSLHGDTPHATNLSFALKFLPETFAPNAPDVLSCLELRYKVDWPLNIVVTEGCLSRYSGIFSFLLQLKLMMWTLKDVCFHLKRTARVSHAASSVQFRQLQLFKHEMQHFVKVIQGYIANQILHVTWCEFQARLASVGDLEEIQRAHAEYLHKAVFRGLLTEKAAPVMNIIHSIFSLVLKFRSQLISQPWGPASGPCGPEHPSFALMQQSYSTFKYYSHFLFKVVSKLVNRGYQPHLEDFLLRINFNNYYQDA</t>
  </si>
  <si>
    <t xml:space="preserve">HGHVSDASIRVGENVWDVTPSRPRWNVHGHVSDASIRVGENVWDVTPSRPRWNVHGHVSQSSVMLGVLSGEAKPNVPGPPRA</t>
  </si>
  <si>
    <t xml:space="preserve">https://www.ebi.ac.uk/interpro/protein/UniProt/A0A452H9S6</t>
  </si>
  <si>
    <t xml:space="preserve">&gt;A0A452H9S6.1</t>
  </si>
  <si>
    <t xml:space="preserve">A0A452H9S6</t>
  </si>
  <si>
    <t xml:space="preserve">Ensembl:ENSGAGP00000011524 </t>
  </si>
  <si>
    <t xml:space="preserve">MESITQLFSDLCEAHMTGLSWKVHLGRQKISKKRAKQNLKRVAYNALFMNLFQEEARKVQSNISRLPVKNKILMLSFNLRVGGMGAQADRLEKLVEELETSDCLPFTEINSILDLLVQLVGTGPPQLLSQKKDYFLNNKYVGRNVKYQGYDYYDVSVFEADIQTLITNEEYQFNDTIQKTVQIMEAAPGTGLPAIGLFSQNYPVGDKFEKETRVSLFGALVHSRTYDMDIRLDLPPVPDSADLSGLAIKVPQSIDQSEDEGFQSASNLTPDSQSEPSMTPDIDLWDAVLTYGPSKRRCWERIGCPPGKKEEPYLTEAGREAFDKFYRLREGELELFSNTILQLPQLVLMKEFELVKDVLNVLIGVVSATFSLNQAAQTFVIKQGIYVSGTSPESMNNLLSEVAEYGTYYTRLSRFSLQPVLDSLYNKGLVFQAFTSGLRKYLQYYRACVLSTPPTLSLLTISFLFRKLGRQLRYLAELCGIGTTVLGISRGAGASFPTGVRLLSYLYKEALNNCSNEHYPVLLSLLKTSCEPYTRFIYDWVYSGVFRDVYGEFMIQVNEDYLSFRDKHYWTHGYILISKEVEDCVPVFLKHIANDVYICGKTINLLKLCCPRHYICWSDIPVPRISVIFSLEELKEIERDCAVYVGRMERIARYSSISKEEKDLRMEIAKQELIVHARETASKVLKAINDQQISERMTLDARKREQFQKLKEQFAKDQERRLTMKQEEIDDDFSYARELREREKRLKALEEELEKKARQELIDHYSKLSDDAARREQRALWKIQRHKLETARLNFLLEDQKHIEEMLEKLPYGKYRRKLDIIPHKQCQIVSIMDAVVEESSSQVSTVEPVHSNNNVVRGDSESGLKSVTSADKPLALPQSVNTHINQHSEPAAAGTESQLLSTEQTWDPSQSANSLPESSLNIEDFLPESREEQPAAIGSLLDEGSLLDEAFQNISSKLPETTQISESQPLLIGALQEEGNTQLHQQSEYDFNTILRPAAVSQEHGKVGENVFMESRRPQWNIHGHVSNANINVGEYVPHAETSQSHSNPYGHSSDSHIKIGEYISEVESSRPHWNIHGHVSTAHINIGEYTSEIEPSRPRWNIHGHASEANIKIGEYVSNIEPTKLRWNIHGHASDANIKIGDNVSEVVPSRPRWSIHGHASDANIKIGQNVSEVVTSRPRWNIHGHASQSHIKMGELVSDSELSKPRWSPFGHASQSNIEIGKWSPSTESDPIPHNKTISGHSSDSTVQTFLYNGKFSPTDESKRDDKSSDGKEEEVLPQSQSSDSVPVLSDSNIEGEKQGNMTEEREKQEVIAKDVCKDLPLELPQSSQTEKPEKSIALTVTPQETLLSKACASETKEKEDDTWKKEQAYLKALSDQYCLEKYQDSYDLMSELPVSHLLHHVIPRSYTFPVDPLVQSATDETAVQLSELLSLPVLMKHSITAPLVSHVSLVNKAIVDYYFVELNIEKHFEALRHFLLMEDGEFAQSLSDLLFEKLGSGQTPGELLNPLVLNSILNKALQYSLHGDTQLASNLSFALKYLPEMFKPNAPDALNCLELRYKVDWPLNIVITESCMNKYNKIFSFLLQLKHMVWTLRDIWFHLKRTALVSPASNSVQFRQLQLYKHEMQHFVKVIQGYIANQILHVTWCEFGNKLSSVGNLEEIHRTHAEYLNKAIFRGLLTEKATPVMNIIHSIFSLILKFRSQLISQSWNIDAGKQMAVHPNFGLMQQSYNTFKYYSHFLFKGRNSDMLLG</t>
  </si>
  <si>
    <t xml:space="preserve">https://www.ebi.ac.uk/interpro/protein/UniProt/A0A455XBQ3</t>
  </si>
  <si>
    <t xml:space="preserve">&gt;A0A455XBQ3.1</t>
  </si>
  <si>
    <t xml:space="preserve">A0A455XBQ3</t>
  </si>
  <si>
    <t xml:space="preserve">Phage tail fiber </t>
  </si>
  <si>
    <t xml:space="preserve">EMBL:BBJ27095.1 </t>
  </si>
  <si>
    <t xml:space="preserve">MVDYKLSELNSIDTIRSDDLLHVRVKKRPEMLGDEDRRMTYQDFLASFKLERFVQIAGSTMTGDLGIVKLLYGGKAVFDPTGSSEITVGDVLKTFKINANGLKLTIADASRSATVYHTLNKPSPNELGMRTNEENDARYARLAVTNNFSLRQAIVTDGEQLTLKKTTNAGASYIQGRDANNQQTWYVGQGNASNTNVYLYNHATGSMLTLDATASFNKTLRIMGQVQPSDFSNLDARYFTQTVANQRFAQLAANNTFSGANTFTNSVSVNSDAAAIILKNKTVNDNLFILARDSENNNLWYIGKGDTNSNVTLYDYKGGTAIKLDSSGVTFNKVVKIIGQVQPSDWANIDSRYIPAATLNNLAKLNVANTFVNVQTIVSNNEGLVLRNLTQGQPLYIRGVDTANVSRWWLGVGGANSNVVTLNNSYSGTQIALEPSVIVANKNLAITGQVQPSDWSNLDARYYTQSTANSRYMLANSSGGGTEVGDGDGIAWNAKTGLYNVYTKSGGSTQLVYQMFVGGGSTPTAQLKFSYRNGGFWYRSARDGYGFEKAWAKIYTDQDKPTPSEIGAYTKAETDQKIATAISDSTDLNKIYPVGIVTWFNSNVNPNTALPGLTWTYLNNGVGRTIRIAAANGSDVATTGGSDSVTLAVGNLPSHTHSFSATTSSFDYGTKGTNSTGGHTHSGSGSTSTNGEHSHYIEAWNGTGAGGNRTSSYAVAYRVGGSNTNAAGNHSHTFSFGTSGAGDHSHSVGIGAHSHTVSGNTGGTGSGSAFSVTNQFYKLMAWVRTA</t>
  </si>
  <si>
    <t xml:space="preserve">HTHSFSATTSSFDYGTKGTNSTGGHTHSGSGSTSTNGEHSHYIEAWNGTGAGGNRTSSYAVAYRVG</t>
  </si>
  <si>
    <t xml:space="preserve">https://www.ebi.ac.uk/interpro/protein/UniProt/A0A480Q1M3</t>
  </si>
  <si>
    <t xml:space="preserve">&gt;A0A480Q1M3.1</t>
  </si>
  <si>
    <t xml:space="preserve">A0A480Q1M3</t>
  </si>
  <si>
    <t xml:space="preserve">MWAACRRPVPPRAVQPLGHWLHSGLTTVTSPVCGCRQALVDHYSKLSAEAARRERKALWRVQRHRLADARRRFLLEEEKRVQGMLGAVSEGKPPEPLAVLPGACSQASLPCPEHPDGGGGCGSGPAEQPKAARDGPRGPSRLMPQLPESPAEAACGSGPGAGLLLDPVEDPGLLSVGLSIRDFLPTAQGAEQPLHTGSALVLEEALQTIGSDLPPPAPSAAVGTGPSGPQEYDFRTILRPAVATSAFPGPLQPTGGGLGSEGQPQWEDTHVQLDMCVLDGQVALPHACSPQKTSPQEGSQAMGQLLRQVSEGDVPTGGYASGTAPSRPRWNVHGHVSDASIKVGENVCDVVPSRPRWNVHGHVSDASIKVGENVCDVVPSRPRWNIHGHVSDASIKVGENVCDVVPSRPRWNVHGHVSQSQVTLGVLSGEAEPIVPRPHQTPPDHGSQSGLSLGAQSPAQEGEPQPAAETAVEGAESGPQASPTAGAAPGVLGGGSPEEPGRSEDTVDLPASCHPSSQEGVDTQSSPGLGEEAAQRWGMEQAYLAGLAGQYRLEQYPDSYEAMSEPPVARLLHHGLPRAFALPEDSGVQPDTDETAVQLSELLPLPVLMKHSVTAPLAAHVSLVNKAAVDYFFVELHLGAHFEALRHFLLMEDGEFAQSLSDLLFEKLGAGQTPGELLSPLVLNSVLSKALQYSLHGDTPHAANLSFALKFLPEAFAPNAPDVLSCLELRYKVDWPLNIVVTEGCLSRYSGIFSFLLQLKLMMWTLKDVCFHLKRTARMSHVASSVQFRQLQLFKHEMQHFVKVIQGYIANQILHVTWCEFRARLASVGDLEEIQRAHAEYLHKAVFRGLLTEKAAPAMNIIHSLFSLVLKFRSQLISQPWGLAGGPHGAEHPNFALMQQSYSTFKYYSHFLFKVVSKLVNRGYQPHLEDFLLRINFNNYYQDA</t>
  </si>
  <si>
    <t xml:space="preserve">HGHVSDASIKVGENVCDVVPSRPRWNVHGHVSDASIKVGENVCDVVPSRPRWNIHGHVSDASIKVGENVCDVVPSRPRWNVH</t>
  </si>
  <si>
    <t xml:space="preserve">cluster266</t>
  </si>
  <si>
    <t xml:space="preserve">https://www.ebi.ac.uk/interpro/protein/UniProt/A0A480Q2S9</t>
  </si>
  <si>
    <t xml:space="preserve">&gt;A0A480Q2S9.1</t>
  </si>
  <si>
    <t xml:space="preserve">A0A480Q2S9</t>
  </si>
  <si>
    <t xml:space="preserve">MWAACRRPVPPRAVQPLGHWLHSGLTTVTSPVCGCRQALVDHYSKLSAEAARRERKALWRVQRHRLADARRRFLLEEEKRVQGMLGAVSEGKPPEPLAVLPGACSQASLPCPEHPDGGGGCGSGPAEQPKAARDGPRGPSRLMPQLPESPAEAACGSGPGAGLLLDPVEDPGLLSVGLSIRDFLPTAQGAEQPLHTGSALVLEEALQTIGSDLPPPAPSAAVGTGPSGPQEYDFRTILRPAVATSAFPGPLQPTGGGLGSEGQPQWEDTHVQLDMCVLDGQVALPHACSPQKTSPQEGSQAMGQLLRQVSEGDVPTGGYASGTAPSRPRWNVHGHVSDASIKVGENVCDVVPSRPRWNVHGHVSDASIKVGENVCDVVPSRPRWNVHGHVSQSQVTLGVLSGEAEPIVPRPHQTPPDHGSQSGLSLGAQSPAQEGEPQPAAETAVEGAESGPQASPTAGAAPGVLGGGSPEEPGRSEDTVDLPASCHPSSQEGVDTQSSPGLGEEAAQRWGMEQAYLAGLAGQYRLEQYPDSYEAMSEPPVARLLHHGLPRAFALPEDSGVQPDTDETAVQLSELLPLPVLMKHSVTAPLAAHVSLVNKAAVDYFFVELHLGAHFEALRHFLLMEDGEFAQSLSDLLFEKLGAGQTPGELLSPLVLNSVLSKALQYSLHGDTPHAANLSFALKFLPEAFAPNAPDVLSCLELRYKVDWPLNIVVTEGCLSRYSGIFSFLLQLKLMMWTLKDVCFHLKRTARMSHVASSVQFRQLQLFKHEMQHFVKVIQGYIANQILHVTWCEFRARLASVGDLEEIQRAHAEYLHKAVFRGLLTEKAAPAMNIIHSLFSLVLKFRSQLISQPWGLAGGPHGAEHPNFALMQQSYSTFKYYSHFLFKVVSKLVNRGYQPHLEDFLLRINFNNYYQDA</t>
  </si>
  <si>
    <t xml:space="preserve">HGHVSDASIKVGENVCDVVPSRPRWNVHGHVSDASIKVGENVCDVVPSRPRWNVHGHVSQSQVTLGVLSGEAEPIVPRPHQT</t>
  </si>
  <si>
    <t xml:space="preserve">cluster612</t>
  </si>
  <si>
    <t xml:space="preserve">https://www.ebi.ac.uk/interpro/protein/UniProt/A0A481W0H8</t>
  </si>
  <si>
    <t xml:space="preserve">&gt;A0A481W0H8.1</t>
  </si>
  <si>
    <t xml:space="preserve">A0A481W0H8</t>
  </si>
  <si>
    <t xml:space="preserve">EMBL:QBI99388.1 </t>
  </si>
  <si>
    <t xml:space="preserve">MAITSYPFDSQTVTETDYSRLFREFQSTGVADGVGGGSLYTYADGTGMTVKVASGFAIVRGHAIYSTATEVLTIAPSGTSSRVDRVVLKLDPAANSISLVVKQGAAGSSTPPALTQTDTSVWEMTLARVTVGANVTSISAASVQGERKFIGNTVGGWTTDTRPDSPRVGRLGFNQSTSTWEFWNGTAWSDMAPSVSWSALTGKPASFTPASHTHLWADLTDKPTTFAPTSHTHDWSQITGEPATFPPSTHSHTWSSITSKPTTFTPASHSHSSYLESGDTISWANGSKKPHANSVSGSGTYYAVWVEGDGTFARNTSSIKFKENVRDYVIDPDDVLKLRPVIYDRKDQLEDDGTVREGRKDEVGLIAEETEKAGLGWLINYLDGEVDGLRYDLLGVALVPLAQRQARQISDLEARLAELEAKLS</t>
  </si>
  <si>
    <t xml:space="preserve">HTHLWADLTDKPTTFAPTSHTHDWSQITGEPATFPPSTHSHTWSSITSKPTTFTPASHSHSSYLES</t>
  </si>
  <si>
    <t xml:space="preserve">cluster182</t>
  </si>
  <si>
    <t xml:space="preserve">https://www.ebi.ac.uk/interpro/protein/UniProt/A0A482SDC4</t>
  </si>
  <si>
    <t xml:space="preserve">&gt;A0A482SDC4.1</t>
  </si>
  <si>
    <t xml:space="preserve">A0A482SDC4</t>
  </si>
  <si>
    <t xml:space="preserve">EMBL:RYH05837.1 </t>
  </si>
  <si>
    <t xml:space="preserve">MLTCYVFVSGDGTRSLSARYQEDAGKHQTHISHTHAYYIFINILIDRTHTHISPIYNTQFAYTHTHTQELSDPVNSYNGQNMIVDILSALRVSLPLRAGEPLVLMAGNETLNAKDTLQCVYDRHKDRDGFLYLYYKR</t>
  </si>
  <si>
    <t xml:space="preserve">HTHAYYIFINILIDRTHTHISPIYNTQFAYTHTHTQELSDPVNSYNGQNMIVDILSALR</t>
  </si>
  <si>
    <t xml:space="preserve">cluster467</t>
  </si>
  <si>
    <t xml:space="preserve">https://www.ebi.ac.uk/interpro/protein/UniProt/A0A495G212</t>
  </si>
  <si>
    <t xml:space="preserve">&gt;A0A495G212.1</t>
  </si>
  <si>
    <t xml:space="preserve">A0A495G212</t>
  </si>
  <si>
    <t xml:space="preserve">EMBL:RKR36597.1 </t>
  </si>
  <si>
    <t xml:space="preserve">MKKQNGDALVLGTRRAVFAVAVSLYAAMAGAQTDPAASAAPSVSSNVMMLAQALPDDCAGTPGCIRQSRSLVMPGGSGFAAGGVGAVAAGGTQSGGGTSSTGTATAGNSGGSGSGSSGLGSGSTGSGSGSGGTGTGGDGGTGGDGGDGGSGGDGGDGGDGGHGHGHHGHHGHHGHHGDGGHHGDGGHGHGHGGDGDGDGGHGDGGHGDGGHGHGDGGHGDGGHGDGGHGDGGHGDGGHGNGGHGDGGHGEGGHGDGGHGEGGHGDGGHGEGGHGDGGHGEGGHGDGGHGDGGHGNGGHGEGGNGDGGHGDGGHGDGGHGDGGHGDGGKGGNGPGDGGHGNGGHGEGGHGDGGNSGNGPGAGGPGNGGHGDGGKGGSGAGVGGSGNGGNGGSGNGGKGGGGPGAGGSGNGGPGAGGPGNGGNGGSGNGGKGGGGPGAGGSGNGGPGAGGPGNGGNGGSGNGGKGGGGPGAGGSGNGGPGAGGPGSGGNGGSGNGGKGGGGPGAGGSGNGGPGAGGPGNGGNGGSGNGGKGGGGPGAGGSGNGGPGAGGPGNGGNGGSGNGGKGGGGPGAGGSGNGGPGAGGPGNGGPGAGGPGNGGNGGPGAGGHGHGGDGGPGAGGHGHGGDGGPGAGGHGHGGDGGKGGNGPGAGNGGQGHGGGFGGGFGSGHGGGFGGHGGGYGGGGGGHGGGNH</t>
  </si>
  <si>
    <t xml:space="preserve">HGHGHHGHHGHHGHHGDGGHHGDGGHGHGHGGDGDGDGGHGDGGHGDGGHGHGDGGHGDGGHGDGGHGDGGHGDGGH</t>
  </si>
  <si>
    <t xml:space="preserve">cluster484</t>
  </si>
  <si>
    <t xml:space="preserve">https://www.ebi.ac.uk/interpro/protein/UniProt/A0A497Q5W6</t>
  </si>
  <si>
    <t xml:space="preserve">&gt;A0A497Q5W6.1</t>
  </si>
  <si>
    <t xml:space="preserve">A0A497Q5W6</t>
  </si>
  <si>
    <t xml:space="preserve">THOAR</t>
  </si>
  <si>
    <t xml:space="preserve">EMBL:RLI60371.1 </t>
  </si>
  <si>
    <t xml:space="preserve">MAVKKNKKDKTRVFGKFDIHRLACVDRPMQEDAVNVIMKRRDDNDKEIYKNYRLLSVSEGHTHMINDSDASGSSSYEGDNDARHSHPFVRNDDNSLSIGMVDGHTHEVIIKLNIDDKEVSKMDPKKKTEGGDDAVEKIQKSLDESNVKLEKAIALSEMNDVTKDFYKNLPETEQVEFLKKSTEEKDEAIRKAKEGDPVVFKANDGTEYRKSCDPQLIHLAKKADQAFAAAKKATDDAANQTFEKKADELNYLPGDKVTKVAVLKAINTIEDPDIKKNAIEMLKAGNMNLAKAFEVSGVEGGGLDDSANPEHKLDALAKVRMKNSDETYEKAYTHVMDSPEGKELYSQMEIKNQE</t>
  </si>
  <si>
    <t xml:space="preserve">HTHMINDSDASGSSSYEGDNDARHSHPFVRNDDNSLSIGMVDGHTHEVIIKLNIDDKEVSKMDPKKKTEGG</t>
  </si>
  <si>
    <t xml:space="preserve">cluster645</t>
  </si>
  <si>
    <t xml:space="preserve">https://www.ebi.ac.uk/interpro/protein/UniProt/A0A498NH12</t>
  </si>
  <si>
    <t xml:space="preserve">&gt;A0A498NH12.1</t>
  </si>
  <si>
    <t xml:space="preserve">A0A498NH12</t>
  </si>
  <si>
    <t xml:space="preserve">LABRO</t>
  </si>
  <si>
    <t xml:space="preserve">Diffuse panbronchiolitis critical region 1 </t>
  </si>
  <si>
    <t xml:space="preserve">EMBL:RXN31135.1 </t>
  </si>
  <si>
    <t xml:space="preserve">MIDDGVINPVCVGFWIPAHSHLSSRVLPILTCRRVPLIPTCCNTPTHSRLSYRVPPIPICCNTPTHSRLSYRVSPIPTCSNTPTHSHLSYRVPLIPTCCNTPTHSRLSYRVPPIPTCCNTPAHSHLSNRVLPIPNCCNTPAHSHLSYRVSPIPTCCNTPTHSHLSYRVPPIPTCCNTPTHSRLSYRVPPIPTCCNTPAHSHLSNRVPPIPTFRTESCPFPLVIQSPAHCHQLYRLLSIPTCHTESCSFPPAVQCPAHSHFSNSRAHSHLP</t>
  </si>
  <si>
    <t xml:space="preserve">HSHLSNRVLPIPNCCNTPAHSHLSYRVSPIPTCCNTPTHSHLSYRVPPIPTCCNTPTHSRLSYRVP</t>
  </si>
  <si>
    <t xml:space="preserve">cluster253</t>
  </si>
  <si>
    <t xml:space="preserve">https://www.ebi.ac.uk/interpro/protein/UniProt/A0A4D6MYF9</t>
  </si>
  <si>
    <t xml:space="preserve">&gt;A0A4D6MYF9.1</t>
  </si>
  <si>
    <t xml:space="preserve">A0A4D6MYF9</t>
  </si>
  <si>
    <t xml:space="preserve">VIGUN</t>
  </si>
  <si>
    <t xml:space="preserve">Topoisomerase </t>
  </si>
  <si>
    <t xml:space="preserve">EMBL:QCE04907.1 </t>
  </si>
  <si>
    <t xml:space="preserve">MNFVVRVYGGASSHGHNSMNVVVRVYGGASSHGHNSMNVVVRVYGGASSHGHNSMNVVVRVYGGASSHGHNSMNVVVRVYGGASSHGHNSMNVVVRVYGGASSHGHNSMNVVVRVYGGASSHGHNSMNVVVRVYGGASSHGHNSMNVVVRVYGGASSHGHNSMNVVVRVYGGASSHGHNSMNVVVRVYGGASSHGHNSMNVVVRVYGGASSHGHNSMNVVVRVYGGASSHGHNSMNVVVRVYGGVSSNRHNSMNLVLRVHGPCLGETANRKHNRVCEFSPRRDLLA</t>
  </si>
  <si>
    <t xml:space="preserve">HGHNSMNVVVRVYGGASSHGHNSMNVVVRVYGGASSHGHNSMNVVVRVYGGASSHGHNSMNVVV</t>
  </si>
  <si>
    <t xml:space="preserve">cluster426</t>
  </si>
  <si>
    <t xml:space="preserve">https://www.ebi.ac.uk/interpro/protein/UniProt/A0A4P6HEN2</t>
  </si>
  <si>
    <t xml:space="preserve">&gt;A0A4P6HEN2.1</t>
  </si>
  <si>
    <t xml:space="preserve">A0A4P6HEN2</t>
  </si>
  <si>
    <t xml:space="preserve">EMBL:QAZ46756.1 </t>
  </si>
  <si>
    <t xml:space="preserve">MSSIYDWSLTASDNDDADSIINWLENQLPNTVNNSARAMMQRMAELLKDMGGAITATGTANAIVLTAASPFTILTDGLLVSFKAALSNTSATTTIAVNGLASKPIRKQGLGGDIAISPNDIRQNGIYRLVYSTAANSGTGAWMLQGSAGSFETGTKLLFQQTTAPTGWTKDTSNNDKALRVVSGSVGTGGSLAFTTVFTSQNVGATALLSTQIPPHAHNFSGTTGTESVAHTHTVSVTGVTSTDGDHTHVVGANYIGSGTSSNAGYITPSGLGATTSSNGAHSHTVSASGTSAVQSANHTHSITGTTDFTGGGGTHTHTLNLAVQYVDVIVATKD</t>
  </si>
  <si>
    <t xml:space="preserve">HSHTVSASGTSAVQSANHTHSITGTTDFTGGGGTHTHTLNLAVQYVDVIVATKD</t>
  </si>
  <si>
    <t xml:space="preserve">cluster665</t>
  </si>
  <si>
    <t xml:space="preserve">https://www.ebi.ac.uk/interpro/protein/UniProt/A0A4Q1BWR5</t>
  </si>
  <si>
    <t xml:space="preserve">&gt;A0A4Q1BWR5.1</t>
  </si>
  <si>
    <t xml:space="preserve">A0A4Q1BWR5</t>
  </si>
  <si>
    <t xml:space="preserve">TREME</t>
  </si>
  <si>
    <t xml:space="preserve">PHD-type domain-containing protein </t>
  </si>
  <si>
    <t xml:space="preserve">PROSITE:PS50016 </t>
  </si>
  <si>
    <t xml:space="preserve">MPRKAPPKEAVAPIDQLTPPSPPSPIVHKLRQDWRWAGISQFLWTFSDAFGLLDWDIEILEADFDGSETVLIPDLIAKLLYALTYNRQINRENAFEHLRKQYLKRVPETNVLGTLEEPVEWATLGLSQKVQIFWELCEWQMADPARFRGLLKSEDDAVTWRIDPIGWDKSGNIYYLFDDNRLWVQRLPPPPPRPPKKTSLKAMRALKRQRPPPPKKKEKKPAPPSPSPSLTPPPPEPEDLSGPRKRRPVSFYGNLTPTVDALKRGGPSTGTPHARGSRSSTRLNGHVSEPSASPSKRGGDTRVLRNGGHKEEGSQGSKTASKGKRKALGDDESELSELTDEEEHQALFKAKGLTPFTKESSPSGAEERVRSRQDSELTTLSDEETKELSPTLAANGASTPARDEDVDMGQSSSEAKERDEKKEQEISDVEEKDGLGIDEENEEDEVRSVAEAASNLPEGFVEWEAVCVTLYDWRTWPEQFSQSRHPDEKALYHLLKNEVGPKIIEELIVKEQERLKQEAINNRKRSSRIATRELEREEQLRREAAQREMEERMERVRMEELRAAKEEAEAIARERAREERLREREERALAREEAALAKVIAEQEAKERAEREREERLRRREGGSEFDGDRKGNGTTTPVTSAGVVKGQGERWELNCEICRKTGWNLDDETDVVCCDTCNRWQHVECHDRQDKAEGRPPRNWAQVDFKCKDCRRRAARERERQLVSAPLPPSSTAQARPISTSPISQYHPPPTSSTQIRLIVGSGDPSRQSNTTNGLPFASPNQHTHQPQPPQLPLGRPIQSQGHTNGSNKNIPHGHSHPSGSRLEMSNGLPPIMGYVPQQPSHSHRPPPPPVPPYGHSHPQYQPAPIYPPNGTPYVPPQGRPSPQVPRPLSTSHHPTSHFPQATRPPQSFQPSQLPYPGHSNMVPILPPHPPNVPTASTGYPPRPFDQGTTRQEMSPVSQHLGIPHSPHRAMGIQGILNGPPPPISGQRPHGSSSPHSSLSGNDLSRSSPNSGQSYPSSMSYVQNKPTFPQYPSDHQNPSYPSYPSTRPIQVSNTVQSSQPSHDLGSNVGQGSSGLSGSGSEQKSS</t>
  </si>
  <si>
    <t xml:space="preserve">HSHPSGSRLEMSNGLPPIMGYVPQQPSHSHRPPPPPVPPYGHSHPQYQPAPIYPPNGTPYVPPQGRPSP</t>
  </si>
  <si>
    <t xml:space="preserve">cluster261</t>
  </si>
  <si>
    <t xml:space="preserve">https://www.ebi.ac.uk/interpro/protein/UniProt/A0A4Q1K0B8</t>
  </si>
  <si>
    <t xml:space="preserve">&gt;A0A4Q1K0B8.1</t>
  </si>
  <si>
    <t xml:space="preserve">A0A4Q1K0B8</t>
  </si>
  <si>
    <t xml:space="preserve">EMBL:RXR08839.1 </t>
  </si>
  <si>
    <t xml:space="preserve">MTPLLGELLRTARLRRHAIVWAGGLPLAVLLAAVGWRLGEWEAAAAMLALSLLLIALVGRWRALGADPRWLVRRLDQHRALEDSSDLLLAPAQSLRPLQRLQRERVLQRLQAGAYEVREPWPRRRLAVTGACALLLAAAVLSWPGRISSPAASPAAAAPPSSPNTPSLQSAQLRAAPPAYTGLAPSTLPALDAKVPEGTALSWTLRFNGQPRRVELHQHDGRVLPLTRDGQTWQLRITLRRSTLYRLLADGIPVDGALHRLEAVADRPPQVRVLEPESSLVQWSPQAGRWRLRFEASDDHGVATTAQLRLTLAQGSGENITFREHTVTLSGTGAGTARRFEHDLQPQALGMEPGNDLIAQLVVRDTRQPDPQEGRSSSVILRWPPPQQTLASDLEGSVKQAMPAYFRSQRQIIIDAEALLKQRPGLSADAFAKRADEIGVDQRLLRLRYGQFLGEETEGAPQAPPEPADEPALPVADDLPTADLPTADMPRAAAPAPEDAHDHPVAGAAALDGHGHGDEPTQARFGNQGDVLAEFGHTHDPAEAATLLDPQTRATLKAALDQMWQSEGELRQGQPERALPFAYKALGLIKQVQQAERIYLARVGPELPPIDQSRRMSGTREGLGDRLLAPVQRTPPDRQVLALWQALGGTPSQGESAQREAVSRWLSERHGDDADTLDLLAALETLRGRPDCGDCRQRLRAQLWRWLLPPTTPPLPRAKPSASGQRYLEALQRRSAP</t>
  </si>
  <si>
    <t xml:space="preserve">HDHPVAGAAALDGHGHGDEPTQARFGNQGDVLAEFGHTHDPAEAATLLDPQTRATLKAALDQMW</t>
  </si>
  <si>
    <t xml:space="preserve">cluster492</t>
  </si>
  <si>
    <t xml:space="preserve">https://www.ebi.ac.uk/interpro/protein/UniProt/A0A4Q9DFP1</t>
  </si>
  <si>
    <t xml:space="preserve">&gt;A0A4Q9DFP1.1</t>
  </si>
  <si>
    <t xml:space="preserve">A0A4Q9DFP1</t>
  </si>
  <si>
    <t xml:space="preserve">GTP-binding protein </t>
  </si>
  <si>
    <t xml:space="preserve">EMBL:TBL70819.1 </t>
  </si>
  <si>
    <t xml:space="preserve">MNLKPIVPVYLLSGFLGSGKTTLLNRVLEAVKQSGRKAAVVMNEIGEANVDGELIETDVPMAELLSGCICCTISGDLSIAVLDLCREHSPDVIVIESTGAANPMEIIHSVTEASLLTAVELRLVVTVVDTPQFMELSRTPKGRTFRLMEEQIRCANLLFLNKTDKLTAFELEEAERIIRSRNPHAELEATVQCGGSLAWLDKCSVGGGGHGPDHAECGASGSSHGHGDEECAASGGSHGHSDEECAASGGSHGHSDEECAASGGGHGHSDDKCAASGSSHAPDHANCAANAGDHEHGSPQHAHHSHDHVMAYTHFFDAPIDKERFERLIGLLPAEVYRAKGILRFADEAQPFLFQYAYRELELLKLRPRDQVPNVAVFIGEHFSKEHIRMAIASTMLSNE</t>
  </si>
  <si>
    <t xml:space="preserve">HGHGDEECAASGGSHGHSDEECAASGGSHGHSDEECAASGGGHGHSDDKCAASGSSHAPDHANCAANAGD</t>
  </si>
  <si>
    <t xml:space="preserve">cluster231</t>
  </si>
  <si>
    <t xml:space="preserve">https://www.ebi.ac.uk/interpro/protein/UniProt/A0A4Q9VIC1</t>
  </si>
  <si>
    <t xml:space="preserve">&gt;A0A4Q9VIC1.1</t>
  </si>
  <si>
    <t xml:space="preserve">A0A4Q9VIC1</t>
  </si>
  <si>
    <t xml:space="preserve">EMBL:TBW34851.1 </t>
  </si>
  <si>
    <t xml:space="preserve">MSHDRHFTTRRGFVGAMGFGALGLYVTWAAYGASPLPFASGGDAAADPHGGHAVDPHAGHGAAAPADPAIADTHGGSAVTPETFERRHADFMKRFRQADGSVRPAIAAAAEHDHGAVAAPATMPAGHDHGAAAEAPAAMPGHDHGAAVSAPPATETGGHAGHGMAMPMPAAPDAHAGHGAGPAVALPPLAPLAVSTPAAAAHADGEPIEVFLAAGRFAFEPDDLRLEVGRAYRFHMMASDVAHGASIAFGRASRIVRLRPDTVTTLDLTFREAGRHLVYCTVYCGPGHDGMHASITVA</t>
  </si>
  <si>
    <t xml:space="preserve">HDHGAVAAPATMPAGHDHGAAAEAPAAMPGHDHGAAVSAPPATETGGHAGHGMAMPMP</t>
  </si>
  <si>
    <t xml:space="preserve">cluster636</t>
  </si>
  <si>
    <t xml:space="preserve">https://www.ebi.ac.uk/interpro/protein/UniProt/A0A4R1ABR9</t>
  </si>
  <si>
    <t xml:space="preserve">&gt;A0A4R1ABR9.1</t>
  </si>
  <si>
    <t xml:space="preserve">A0A4R1ABR9</t>
  </si>
  <si>
    <t xml:space="preserve">EMBL:TCI93695.1 </t>
  </si>
  <si>
    <t xml:space="preserve">MNRLDLFDGGFPLSTETLDFLQGQSQMAATLTALGGSDTYILSGVAIQGSNATDGMIVYQGEVLPFKGGAIQPQVTIIETKEEVTYLADDDGDGLGDSKSAYVRRYAEFGNSGTVSFAFSQLKPFIHGVAHEMFTTFFKDIRLPYVGAIEDIPEGWELCEILSGSFPVIYDASNPDYNQILKQGGANSVTLTEAQIPSHNHSGTTSTIGSHTHTGDTSTTGSHTHTGGTASGGSHTHGGRTTTNGAHTHGVPNDDHETPRNVDYSTDEWGGHTGGIDRYVRTTSEGSHSHTFTTYSAGSHTHSFTTNSGGSHKHSFRTDGAGSHSHTFTTQSKGGGQSHENRPFYKVIALIKYVGFAS</t>
  </si>
  <si>
    <t xml:space="preserve">HTHTGDTSTTGSHTHTGGTASGGSHTHGGRTTTNGAHTHGVPNDDHETPRNVDYSTDEWGGHTG</t>
  </si>
  <si>
    <t xml:space="preserve">https://www.ebi.ac.uk/interpro/protein/UniProt/A0A4R1J3S9</t>
  </si>
  <si>
    <t xml:space="preserve">&gt;A0A4R1J3S9.1</t>
  </si>
  <si>
    <t xml:space="preserve">A0A4R1J3S9</t>
  </si>
  <si>
    <t xml:space="preserve">Tail collar domain </t>
  </si>
  <si>
    <t xml:space="preserve">EMBL:TCK43474.1 </t>
  </si>
  <si>
    <t xml:space="preserve">MGSLITVTDAGRAALVASGNDGTNAHKIVRIGLATAAFATDRGLTKLPNELKRIATFGGENIAPDTVHVTMQDDTSDQYTLFGFGLYLENDVLLGVYSQATPIMEKSPAAMLLLSVDIQFATIDAAALTFGDATFLNPPATTEVQGVIELATQVEVNAGTDASRALTPKTAAMRYAAVTGADFTGPITAKNSSFGAGAKRGNIWSDATSAYFYSDGHAYLGSQAADGIAAIVAGNNVAARALPSGRVLVGPANDDGIGLLQVAGPITAQTPVAGDSSKRVATTEFVVTAIASASVGSIVLEPRTTARAGFLKCNGALLNRADYPALWAYAQASGAIVTEANWTAGWWGCFSTGNGATTFRIPELRGEFLRCWDDARGVDASRGIGFTQGSQNIWHTHGASAAAVGDHVHTAWTDSQGWHGHHGNTYAIGDHQHVLDQPVPIYVVDSDRGVGASSQFSIDTVPRYPNTSWSGAHGHGFDTDGAGTHGHNVGIGGAGTHTHGITVNGDGGGEARPRNIALLALIRAY</t>
  </si>
  <si>
    <t xml:space="preserve">cluster496</t>
  </si>
  <si>
    <t xml:space="preserve">https://www.ebi.ac.uk/interpro/protein/UniProt/A0A4U0VCX1</t>
  </si>
  <si>
    <t xml:space="preserve">&gt;A0A4U0VCX1.1</t>
  </si>
  <si>
    <t xml:space="preserve">A0A4U0VCX1</t>
  </si>
  <si>
    <t xml:space="preserve">9PEZI</t>
  </si>
  <si>
    <t xml:space="preserve">EMBL:TKA46851.1 </t>
  </si>
  <si>
    <t xml:space="preserve">MSDVSHKDASDKAAEKDGSPPDTKSTTPGDSASHKTKTESEKPSSSTSGEATTTETHTHTEKPSSSSTSGEATTTETHTHTEKPSSSSTSGEATTTETHTHTEKPSSSSTSGEATTTETHTHTEKPSSSTSTTETHTHTEKPSSSTSGEATTTETHTHTETPSAHKHSETETNETHTHTEAPSVHKHSETETTETHTHTETPSAHKHSETETTETHTHTETPSVHKHDETVTTETHTHEPHHFGHFGHSGATGPSFLEKAKHALHLDD</t>
  </si>
  <si>
    <t xml:space="preserve">HTHTEKPSSSSTSGEATTTETHTHTEKPSSSSTSGEATTTETHTHTEKPSSSSTSGEATTTETHTHTEKP</t>
  </si>
  <si>
    <t xml:space="preserve">https://www.ebi.ac.uk/interpro/protein/UniProt/A0A4U6U1Z3</t>
  </si>
  <si>
    <t xml:space="preserve">&gt;A0A4U6U1Z3.1</t>
  </si>
  <si>
    <t xml:space="preserve">A0A4U6U1Z3</t>
  </si>
  <si>
    <t xml:space="preserve">EMBL:TKW07299.1 </t>
  </si>
  <si>
    <t xml:space="preserve">MDLEAKLGENGHGHKRSDLDLEAKLGENGHGHKRSDLDLEAKLGENGHGHKRSGLDLEKAEGQVLQGGDAKRPREANNGDHRSAMETDEEEEEEEELGPERCFELHRNSWLWMFGNNGAIPFEAETQYPPMRYTDIPVLPVTGGSGSGDTMEVFFVKVTQITSDLQWPLDVYGIVAVRDSLDRKRIYLFRRGRDNCQTLTSQDSLLQLTGPSRAIVLWDEPVFEIDLKVKDKGSSLSEDDKILCLDFFGYNNISYRGNLSYTRTRVLSSKHSTVEVRYAHVKRSVEATITARISKGSGNFSARLTACNTSIGEDVVLLDTRGKEVEVNKDGQVTLQRRVVVVEEGAELILGIKAEQLGDAGESSTKLEKFGFVAKSARSDEGYFHIGSSSLHMVVAWSVLL</t>
  </si>
  <si>
    <t xml:space="preserve">cluster184</t>
  </si>
  <si>
    <t xml:space="preserve">https://www.ebi.ac.uk/interpro/protein/UniProt/A0A4V2WPV4</t>
  </si>
  <si>
    <t xml:space="preserve">&gt;A0A4V2WPV4.1</t>
  </si>
  <si>
    <t xml:space="preserve">A0A4V2WPV4</t>
  </si>
  <si>
    <t xml:space="preserve">EMBL:TCZ80882.1 </t>
  </si>
  <si>
    <t xml:space="preserve">MSTDIPITGFIVHSEDGDLEHTHKLYITSWNGRPLHVHQFAGTTSYNVGHSHDYSATTAPALSSVPHTHEYFATTTFDAGHSHVIKGTTGPAIPIPGGGHIHRFEGITTVNGSTPHTHSYKGQTGNEIAYA</t>
  </si>
  <si>
    <t xml:space="preserve">HSHDYSATTAPALSSVPHTHEYFATTTFDAGHSHVIKGTTGPAIPIPGGGHIHRFEGIT</t>
  </si>
  <si>
    <t xml:space="preserve">cluster312</t>
  </si>
  <si>
    <t xml:space="preserve">https://www.ebi.ac.uk/interpro/protein/UniProt/A0A4W3GGG4</t>
  </si>
  <si>
    <t xml:space="preserve">&gt;A0A4W3GGG4.1</t>
  </si>
  <si>
    <t xml:space="preserve">A0A4W3GGG4</t>
  </si>
  <si>
    <t xml:space="preserve">CALMI</t>
  </si>
  <si>
    <t xml:space="preserve">Ensembl:ENSCMIP00000001760 </t>
  </si>
  <si>
    <t xml:space="preserve">PLLPHSRRLRSEVPRTCSTHTHTVTTLSSRAHITTLDGRAHSHSTGRSRAQSLRRTVARTVTPLDGRAHSHSTGRSRAQSLRRTVARTVTTPDGRAHSHYTGRSRAQSLHLTVARTVTTLDGRAHSHSTGRSRAQSLHRTVAHTVTTLDGRAHYTGRSRAQSLHRTVARTVTTLDGRAHSHYTGRSRAQSLHGTVARTVTTPDGRALSLSLSLLSLS</t>
  </si>
  <si>
    <t xml:space="preserve">HTHTVTTLSSRAHITTLDGRAHSHSTGRSRAQSLRRTVARTVTPLDGRAHSHSTGRSRAQSLRRTVARTVTTPDGRAHSHYTGRSRAQSLHLTVARTVTTLDGRAHSHSTGRSRAQSLHRTVAHTVTTLDGRA</t>
  </si>
  <si>
    <t xml:space="preserve">cluster197</t>
  </si>
  <si>
    <t xml:space="preserve">https://www.ebi.ac.uk/interpro/protein/UniProt/A0A4W3IC87</t>
  </si>
  <si>
    <t xml:space="preserve">&gt;A0A4W3IC87.1</t>
  </si>
  <si>
    <t xml:space="preserve">A0A4W3IC87</t>
  </si>
  <si>
    <t xml:space="preserve">Ensembl:ENSCMIP00000025096 </t>
  </si>
  <si>
    <t xml:space="preserve">SLYRTLTLSPSHSHSLSHSHTLTITLSLSHTHTLLHSLSQSLYHTHTLSIALSHSLYHTLSSTLSLSHSHYHTLSVTLSLSHSLCHTLSITITLSHSLHHNLSITLSQSHYHTLTLSLSHSLYHSRSLTIAFSLSHSHSHTLYHTLSITVSLSHSHTLSITLSHSHYHTLTVSLSHTHTLSITQSITLSITLSHSLSHSLFHTLTLTITLSYSLYHTHTFTITLYHTLSITHSLSHSLYHTLSITLSLSHSLYHTLSITLSLSHFHTLSHSHFLYRTLILSIALSYCFYRTLILSLSHSHTLSIALSYSLYRTLTLSPSHSHSLSHSHTLTITLSLSHTHTLLHSLSHSLYHTLSITLSLSHSLCHTLIISLSNSHTLSSTLSLSHSHCHTLCHTLSITLSLSHSLYHTLSITLSLSHSHNLSIALSHSLFHTLSIVLTVSLSHSLYHTLTLSITLSLSHSHTLCITLSHSHTFILSLSHSLYHTLILCHTLSLSQSHYRILILSIALSHSLYRTLTLSLSHSHTLSITLSHSITLSYSHYHTLSITHSYSVTLSITLSLSQSLYHTHTLSIALSHSLYHTLSSTLSLSHSHYHTLCHTLSVTLSLSHSLCHTLSITITLSHSLHHNLSITLSQSLYHLSQSLCHTLSVTLSHSLSHSHTHSHTHTLSITLSLSHSLYHTLSITLSYSLYRTLILSLLHSHTLSITLSLSHSHTLSITLSHSLYHTHTLSIALSHSLYHTLSSTLSLSHSHYHTLSVTLSLSHSLCHTLSVTLSLSHSLCHTLSVTLSLSLSHSHTLSITISLSHSHSLSITSHTLSVTLSLSHSHTLYHTLTLTITLTLSLSHSLYHTLSITLSLSHSHTLSIALSYSLYCTLTHSLSHSLYHTLYHTLILSLSHSHTLSITLILSLSHSHTLSIALSYSLYRTLTLSLSHSHTLSIALSYSITLSYSLYRTLTLSLFHSLYHTPTLSLSHSLYPTLSIPLSYSLYFTLSISLSLSHPHTLSITLSLSSSLYHTLTLSLSHSHPLTITLSLSHFH</t>
  </si>
  <si>
    <t xml:space="preserve">HSHSLSHSHTLTITLSLSHTHTLLHSLSQSLYHTHTLSIALSHSLYHTLSSTLSLSHSHY</t>
  </si>
  <si>
    <t xml:space="preserve">cluster631</t>
  </si>
  <si>
    <t xml:space="preserve">https://www.ebi.ac.uk/interpro/protein/UniProt/A0A4W5MS93</t>
  </si>
  <si>
    <t xml:space="preserve">&gt;A0A4W5MS93.1</t>
  </si>
  <si>
    <t xml:space="preserve">A0A4W5MS93</t>
  </si>
  <si>
    <t xml:space="preserve">Zinc finger protein 513b </t>
  </si>
  <si>
    <t xml:space="preserve">Ensembl:ENSHHUP00000041926 </t>
  </si>
  <si>
    <t xml:space="preserve">MPRRKQSNPQPVKLDGVECDPGCLVLDSDFLLSGELCEFGDTEIMGLDRDTAMTVFSLSDESSSLPAQDDSTFPAFLSCKGCGQLIGADLDLGAGLHLGAGLYCTTCEEDVQSESHTALEDTSQGEESTPAVQSHGVQDRKRKRNKAGDEEACMKVYTCSLCSFSSRYSNHLKRHMRTHDGEKPYRCPHCPYASTQRVNLQRHTRTHTGEKPYHCNVCSYACSSLGNLRRHQRSHSQEPRAQRAHTLMRRSRRKHTHRGNAEVKSTQSDAVVSDLTVCIREDSDFLQNLGGVASPSSPSLPPSAPLPDLLFPLCCRSCGLTLEGEGGETEGEGGGQVCNQCSESLISKKPGSPSPTDTPSNTLQSGTSKLHRCPLCPFLSLYPNHLARHAHTHSGEKPHRCPQCPYASAHLDNLKRHLRVHTGEKPYHCPQCSYACGNLANLRRHERIHSGAKPFHCSVCGYSCNQSMNLKRHMLRHTGEKPYGCAECDYTTGHWDNYKRHQRKHGHNTDSWDKHTHQDTTAADSWDKHTHQDTTADSWDKHTHQDTTAAAVADSEGWNTQEKTEKHTPPHTTDQHWIQETGNHSQGEV</t>
  </si>
  <si>
    <t xml:space="preserve">HGHNTDSWDKHTHQDTTAADSWDKHTHQDTTADSWDKHTHQDTTAAAVADSEGWNTQEKTEKHTP</t>
  </si>
  <si>
    <t xml:space="preserve">cluster428</t>
  </si>
  <si>
    <t xml:space="preserve">https://www.ebi.ac.uk/interpro/protein/UniProt/A0A4W5QIE3</t>
  </si>
  <si>
    <t xml:space="preserve">&gt;A0A4W5QIE3.1</t>
  </si>
  <si>
    <t xml:space="preserve">A0A4W5QIE3</t>
  </si>
  <si>
    <t xml:space="preserve">HID1 domain containing b </t>
  </si>
  <si>
    <t xml:space="preserve">Ensembl:ENSHHUP00000075867 </t>
  </si>
  <si>
    <t xml:space="preserve">MGNVDSKLNFRKAVIQLTTKTQPVEATDHAFWDQFWTDTATTVQDVFALVPAAEIRAVREESPSNLATLCYKAVEKLVQGADSGCPSEKERQIILNCIRLLTRILPYIFEDADWRGFFWSTVPGAGRAGMQCLRPLRHSGAPILYGYLLDTAEDMQSIDSCEYIWEAGVGFAQSPPLNYTHDLNRTELLKLLLTCFSEAMYLPPSAENILNPWVTFFCATDNRHALPLFTSLLNVVCAYDAVGYGIPYNHLMFSDYREVLVEHAVQVLIVTLEHEAGPAAAPVGPDNLFVNYLSRIHREEDFSFILKGLARLMTNPLIQTYLPNSAKKIRFHQELLVLFWKLCDFNKKFLFFVLKSSDVLDVLVPILFYLNDARADQSRVGLVHIGVFILLLLSGERNFGVRLNKPYSVRVPMDIPVFTGTHADLLIVIFHKIITSGHQRLQPLFDCLLTIVVNVSPYLKSLSMVAANKLLHLLEAFSTNWFLFSASQNHHLVFFLLEVFNNLIQYQFDGNCNLVYAIIRKRNIFHQLANLSSDPAAIHKVERVNVLSKSNPIQFYCRNKIICFVSLLETIDPFPKGLSCCLVPVAIDKLTEKAQVSEDGTMVCLQQMTTDQNSPQHTHSLQPQTSGNQHTHSPQPQTSGNQHTHSLQPQTKLPLQTIMRLLQVLVPQVEKICIDKGLTDESEILKFLQHGTLVGLLPVPHPILIRKYQANAGTAMWFRTYMWGVIYLRNVDPPIWYDTDVRLFEIQRI</t>
  </si>
  <si>
    <t xml:space="preserve">HTHSLQPQTSGNQHTHSPQPQTSGNQHTHSLQPQTKLPLQTIMRLLQVLVPQVE</t>
  </si>
  <si>
    <t xml:space="preserve">cluster595</t>
  </si>
  <si>
    <t xml:space="preserve">https://www.ebi.ac.uk/interpro/protein/UniProt/A0A4W5QUA7</t>
  </si>
  <si>
    <t xml:space="preserve">&gt;A0A4W5QUA7.1</t>
  </si>
  <si>
    <t xml:space="preserve">A0A4W5QUA7</t>
  </si>
  <si>
    <t xml:space="preserve">Ensembl:ENSHHUP00000075874 </t>
  </si>
  <si>
    <t xml:space="preserve">MVAANKLLHLLEAFSTNWFLFSASQNHHLVFFLLEVFNNLIQYQFDGNCNLVYAIIRKRNIFHQLANLSSDPAAIHKALQMKKRKKTTLSAISHINSQETISMEGSRPAIPAEPGTLKASLVAIPAIDKLTEKAQVSEDGTMVCLQQMTTDQNSPQHTHSLQPQTSGNQHTHSPQPQTSGNQHTHSLQPQTSGNQHTHSPQTQTSGNQHTHSPQPQTSGNQHTHSPQSSAADTSGIAGASDTESNSGRDNEEAFQPESELARSRLSSVSSSVMYWNPTPDWVRALPPSIHPAMSPSIHPAMSPSIHPAMSPSI</t>
  </si>
  <si>
    <t xml:space="preserve">HTHSLQPQTSGNQHTHSPQPQTSGNQHTHSLQPQTSGNQHTHSPQTQTSGNQHTHSPQPQTSGNQHTHSPQSSAADTSGI</t>
  </si>
  <si>
    <t xml:space="preserve">cluster346</t>
  </si>
  <si>
    <t xml:space="preserve">https://www.ebi.ac.uk/interpro/protein/UniProt/A0A4Y1RJB4</t>
  </si>
  <si>
    <t xml:space="preserve">&gt;A0A4Y1RJB4.1</t>
  </si>
  <si>
    <t xml:space="preserve">A0A4Y1RJB4</t>
  </si>
  <si>
    <t xml:space="preserve">PRUDU</t>
  </si>
  <si>
    <t xml:space="preserve">Winged-helix DNA-binding transcription factor family protein </t>
  </si>
  <si>
    <t xml:space="preserve">EMBL:BBH04175.1 </t>
  </si>
  <si>
    <t xml:space="preserve">MDPPPPPYPTPHPYPPPIATTATAIVSAGPAITPLATEDQNNIATTHVAANPTPPPNPTSNHPPYTEMIYAAIAALKEKDGSSKRAIAKYIERAYSGLPTTHSALLTHHLKRLKSNGLLVMVKKSYKLPRSDASLPPPNASAAAAAATTALPSAGPSRGRGRPPKTKPILDQPTYFPTIHTHSPAAQFTTTHSHSPAAQFTTIHSHSPAAQLTRTCSRSPAAHYTATPPFSGLPEPTIQQNSQPMLVALGLVDEPAASVKRRPGRPRKVVGVGIGQAGGGPVSAKRGRGRPPGSRLPKKRPGRPPKPKSVSAVVGPNGLVKRGRGRPSKAEPKSVFFPYATNVPIMGAFEQNNVPNVVGPQQSLPRPRGRPKKKDAVAAVRVGGLVPGKRGRPPGLPGMERPKRSTGRPVGRPKKNALVTTTEAPDSQAVANGEFKRKLEYFQFKVGQAVGAIKPYLNNESEVSAIAAIQELEGLAAMDISAPFTFEAPQPPVLQS</t>
  </si>
  <si>
    <t xml:space="preserve">HTHSPAAQFTTTHSHSPAAQFTTIHSHSPAAQLTRTCSRSPAAHYTATPPFS</t>
  </si>
  <si>
    <t xml:space="preserve">cluster700</t>
  </si>
  <si>
    <t xml:space="preserve">https://www.ebi.ac.uk/interpro/protein/UniProt/A0A4Y2U297</t>
  </si>
  <si>
    <t xml:space="preserve">&gt;A0A4Y2U297.1</t>
  </si>
  <si>
    <t xml:space="preserve">A0A4Y2U297</t>
  </si>
  <si>
    <t xml:space="preserve">ARAVE</t>
  </si>
  <si>
    <t xml:space="preserve">EMBL:GBO07135.1 </t>
  </si>
  <si>
    <t xml:space="preserve">MGKWNVSVPSEQVLVIDNDVSEGDSISTNYQDNGQETTSNPIQENPSLNIYNIDVDPDQIREAAGTPVRRSVNTTRAPLVRRSGDTVRASYRYYPRQTHDHDAEMRSRWAHDHYNERTYRLRQTHDHDAEKYRSRQTHDHDAERYNRYYRYPDHNADRAAYYRRVYGRYSYPRRIFYRDSHSMEPHEHYNNPVYQNYRDHQHSDVQLYGRYRNYAYPATAKPNQLHYVPSDKYHDKAYYWTYS</t>
  </si>
  <si>
    <t xml:space="preserve">HDHDAEMRSRWAHDHYNERTYRLRQTHDHDAEKYRSRQTHDHDAERYNRYYRYPDHNADRAAYYRRV</t>
  </si>
  <si>
    <t xml:space="preserve">https://www.ebi.ac.uk/interpro/protein/UniProt/A0A4Y7JR97</t>
  </si>
  <si>
    <t xml:space="preserve">&gt;A0A4Y7JR97.1</t>
  </si>
  <si>
    <t xml:space="preserve">A0A4Y7JR97</t>
  </si>
  <si>
    <t xml:space="preserve">Pfam:PF08268 </t>
  </si>
  <si>
    <t xml:space="preserve">MAFSSPLGLGAQLIGGRRRRRPHSKKKVVKGNNLSSNISRFQTHGHSQKKKNESEVDIKTATSRFQLKPHGHSQKQKNELEVDIKTATSRFQLKPHGHSQKKKNELEVDIKTASSSFQLKPHGQKRKQQFQAEIKEKKGRGNGCVNFSSTSIFNFNDNQEDVIAREILSWLPVKCLIRFKSVCKYWFSVIEEDVGFISLHLERSRARPCLLVANSIDNRSKYEFMTASLVFGDKGAISAAKFHTIREIEFGGPDLMLKPVFGLIGFFGEIRDDPGVCIFNLSTRKMTPWIVSNLLRDVRRQDLEASNKIAMATCTLGYDPISKEHKVVGIWRSSQPSYVVCEVLTVGDNEWRRIDEVPPHDIELHGSSVYINGSIYYTTKFLGMFEAGEKEKKFIVGFDVGSEKFRAIRVPSYIFEQPENYNFRFYHIMLLELNGRLGLFSILEKSGYTPKLWVLNEDRNRKNSRNSWTEVSIQLPYTLGGGRCDFACDPVPGTNQLILTSYLKTSGCKISESTCHSYNWKKKTFNAIDFSGISSAPCFSSASTVGSFFESLFPIQKRSYRGSGVDELDC</t>
  </si>
  <si>
    <t xml:space="preserve">https://www.ebi.ac.uk/interpro/protein/UniProt/A0A4Z0DLG1</t>
  </si>
  <si>
    <t xml:space="preserve">&gt;A0A4Z0DLG1.1</t>
  </si>
  <si>
    <t xml:space="preserve">A0A4Z0DLG1</t>
  </si>
  <si>
    <t xml:space="preserve">EMBL:TFZ46458.1 </t>
  </si>
  <si>
    <t xml:space="preserve">MRLKITDAGFARLVNPPNTGTSAVLITEIGLTSTAFTPSAGQTTLPGEIKRVSTFGGKAVGDDTLHVTIRDDSAAAYSLRGFGLYLGDGTLFATFGQADPIMEKTAASMLLLSTDTRFSEVDTALIEFGNAEFIYPPSTTEVQGVVELATPTETEDGADTQRAVTPRGLRAFIDKRFGASAPTQFVRTLLSIATDAAFRSALGLKSAALKDEGADKGLDADLLDGRHGTHYLDWRNMTGVPSSVHVPGQVILFAGATAPNGMLLCNGAAVLRASYPALFAAIGTRYGAGDGATTFNLPAMQEGTVVTHTLNPDAVGSFTQGEVIRHAHGASAATAGNHSHAISVGAGGAHSHGASASAVGDHAHGAWTDSQGHHGHTGGTSWVGDHQHLTAFAESGTTYPWGADYNNHMGSRGNLDYDNPWPYTSPAGGHAHSFTTDGAGAHGHNIGMNGAGAHSHTISIAQVGDHGHAASAADAGAHTHAIVVENTGGDRNLPAGLRMIYCIAY</t>
  </si>
  <si>
    <t xml:space="preserve">cluster257</t>
  </si>
  <si>
    <t xml:space="preserve">https://www.ebi.ac.uk/interpro/protein/UniProt/A0A4Z0IAU3</t>
  </si>
  <si>
    <t xml:space="preserve">&gt;A0A4Z0IAU3.1</t>
  </si>
  <si>
    <t xml:space="preserve">A0A4Z0IAU3</t>
  </si>
  <si>
    <t xml:space="preserve">EMBL:TGC21026.1 </t>
  </si>
  <si>
    <t xml:space="preserve">MLFKTIHTLYGLTSMAQAEAAGALINLPTMAVGDGNGNPTDPQETDTQLVRERYRAAVNRVYQSPTDPKRFTAELVVPANVGGFTMREVAVFDSHGAMFVVGTLPDTYKPTADEGAFSDVVVRVDFMVSNAQVITLQVDPAIAVASQQWVLTNVKAAQIIPGGTVTQFLGKASNADGDYEWKDMAGINVTVDTVAEKQLLAASQTTVDLTVTTTYGLAVYVAGLRLDKGTGADEWQPDANIPTRLKLGKSYAANTRITLVNNEPAGSAPAPLERGNNLADVIDKAAARTNLDVFSKSETRTMAPAGLVASFARSAAPTGWLKANGAAVSRTAYADLFAAIGTTYGAGDGFNTFNLPDLRGEFIRGWDDGRGVDGGRALGSSQTGAVQSHTHTATAADGGSHTHTGTATTDGAHNHAASTAAAGNHSHAASTDPQGNHSHTAMGSPGIGQGASGPNSVMQSGSTNTTSAAGQHTHNVSVSAAGDHTHGVSVGNGGAHSHNLSIASGGTHSHSITVGSTGSAETRPRNVALLVCIKY</t>
  </si>
  <si>
    <t xml:space="preserve">HTHTATAADGGSHTHTGTATTDGAHNHAASTAAAGNHSHAASTDPQGNHSHTAMGSPGIGQGAS</t>
  </si>
  <si>
    <t xml:space="preserve">cluster669</t>
  </si>
  <si>
    <t xml:space="preserve">https://www.ebi.ac.uk/interpro/protein/UniProt/A0A4Z1RHA7</t>
  </si>
  <si>
    <t xml:space="preserve">&gt;A0A4Z1RHA7.1</t>
  </si>
  <si>
    <t xml:space="preserve">A0A4Z1RHA7</t>
  </si>
  <si>
    <t xml:space="preserve">DUF4175 domain-containing protein </t>
  </si>
  <si>
    <t xml:space="preserve">EMBL:TKS53509.1 </t>
  </si>
  <si>
    <t xml:space="preserve">MTAPVRMRWRQARRHVVLVRLLLGLPWLVAAAVLGWRLGGSAVAVVVALLAGFGLAVAIVRVLRTMDQAWLASALDARRTDMDDSTALLFADLASLRPLQQLQRARLEERLRMQPPPDLRAPWPWRALALSWGVAAGVFALLAWWPFDGVGRAPAGSAQDATVAATAAPRLQASVLRIEPPTYTGLDAQTVAVLDAKAPAGSLLTWRLRIAPQPAAVELEFLDGERLALQREGDHWIATQRLQRSRLYRLRIAGATEQPPPPLHRLDAVADRAPQVRVLEPETTLQLRVDGQRQWRLVFEASDDHGVAAQARLRIVRTEGSGENQTFHEHVRTLAGQGAPRLRRYATTLEIADFGLQPGEDLVARLEVSDLRQPQPQAGRSASVILRWPPPAPPDIAGLEGLARQVLPAYFRSQRQIIIDAEALIAERAQLDEPRFAQRSDSLGVDQRLLRLRYGQFLGEESEGAPRAPPVDGHDHVPPPPPPRPAVSPGGIFADGSDALPPAPPPGQRDEGHDHDTPTPTRADADGDDHDHADGALADGVFGRAGDVVAAFGHTHDIPEAATLLDPKTRETLRRALGEMWQSELHLRQGNPSAALPYANRALELIKQVQEADRIYLARVGAQLPPIDEGRRLGGDREGLASRGLPSLATPAAEARLHEAWWALGDAAADPAPVLDTLQAWPGGARLDDPLALVAAIDAVRNDPACSDCRDTLRGLLWQAMRRPAGGIAPRVGDDTGARYLRALRDAAEQSE</t>
  </si>
  <si>
    <t xml:space="preserve">HDHDTPTPTRADADGDDHDHADGALADGVFGRAGDVVAAFGHTHDIPEAATLLDPKTRETLRRALGEMW</t>
  </si>
  <si>
    <t xml:space="preserve">cluster635</t>
  </si>
  <si>
    <t xml:space="preserve">https://www.ebi.ac.uk/interpro/protein/UniProt/A0A507DG33</t>
  </si>
  <si>
    <t xml:space="preserve">&gt;A0A507DG33.1</t>
  </si>
  <si>
    <t xml:space="preserve">A0A507DG33</t>
  </si>
  <si>
    <t xml:space="preserve">EMBL:TPX50207.1 </t>
  </si>
  <si>
    <t xml:space="preserve">MVRPTRHRGQYVFNVLDKSLALRKMRLNADDLVVLAVVSGNDYVALMLKENMRVVLCLVLICSYSLAAPPKILSTPKSLKHRATFFCRRLGRRLEQLDVENLVDMHQFISSFVKGPLNYMKQLRASVDPSAQVEGTQSVPDAETMGVVLATMSDLAHQIELKLPNIDDVPPKSKSAEYHNVVKMWHSVSLEFWIDRSWIIFLIQLAEFRKDPMVFDLMDSMDKVWRFIVATKDSARNIKEAEHERIVLAAAPPSGTEIMKRFEELCISPAVTPEALSQFILENAFSDFIGDPDTLSIACHNFPTPLSQNRDETDSGETLLTSQQFLASLEKPEKGDAAKIEAFTRSFGMALFRFPYLARHLSSIWLEEHTPKIEDYPPGSTDPILYNAVKEWHMAYRNAIYQRSSTKLTEWFEELRQQPSISIIDVWKYTSECMVHAQEVMKYRDELESWNLHTDRTSLVHIVQRFRNLIQEPLASLEELLAFVAEYEFYFYNFNSALLNPSHDVGSTFYGLHDQPQCSAPPYFHNEQALYSSYRHDATDAPPGLSLESHWQHGTHDHPTAMPGVGGYWPDATHDHPTAMPGVGGYWPDATHDHPTAMPGVSTFSWADDSSSSYPPPRWPLPRPP</t>
  </si>
  <si>
    <t xml:space="preserve">HDHPTAMPGVGGYWPDATHDHPTAMPGVGGYWPDATHDHPTAMPGVSTFSWADDSSSSYPPPRW</t>
  </si>
  <si>
    <t xml:space="preserve">cluster256</t>
  </si>
  <si>
    <t xml:space="preserve">https://www.ebi.ac.uk/interpro/protein/UniProt/A0A509EDZ2</t>
  </si>
  <si>
    <t xml:space="preserve">&gt;A0A509EDZ2.1</t>
  </si>
  <si>
    <t xml:space="preserve">A0A509EDZ2</t>
  </si>
  <si>
    <t xml:space="preserve">MTGLIDFSPDASSNDVAAAPIFFGEGQPAATINNSARELMAALARWRDDNVGTLTAIRGSGDVYAIATSQVFKVASGDVAGTNTTGHTLSFVVNVTNQGPVRLAPDGCPAKSLRRHLARELGPGDLIPNVVYRVAYIPYLDFYVVVSPTIERPGRIAIQADINADSGWVPCDGRQVSRVSYAALFAAIGSAYGNGDGSTTFNVPNFNGGRAPMGPGLSGAGGISGTLGSSGGSETVTLTEAQIPPHGHGGSISGAGGHDHGGTVTAAGQHSHGGGTGAAGGHGHTGSTAAAGGHAHSGTTASGGGHIHPIKFDRAGIYTTGGGGIAVSNIFPNGSNSGGVTDDNGTNSGAHQHALQIDGVGDHAHAFTTDGVGDHAHSIVADGSHQHSIPGVGDHSHALTINPTGGGGAHSNMPPGLVVAFVIKA</t>
  </si>
  <si>
    <t xml:space="preserve">HGHGGSISGAGGHDHGGTVTAAGQHSHGGGTGAAGGHGHTGSTAAAGGHAHSGTTASGGGHIHP</t>
  </si>
  <si>
    <t xml:space="preserve">cluster345</t>
  </si>
  <si>
    <t xml:space="preserve">https://www.ebi.ac.uk/interpro/protein/UniProt/A0A509KYS0</t>
  </si>
  <si>
    <t xml:space="preserve">&gt;A0A509KYS0.1</t>
  </si>
  <si>
    <t xml:space="preserve">A0A509KYS0</t>
  </si>
  <si>
    <t xml:space="preserve">EMBL:RLC07629.1 (Fragment)</t>
  </si>
  <si>
    <t xml:space="preserve">CDGLNGTLDLRGRALYGADTNFPYGTLGGAMPAAGVSGVDGAHSHTGSVANDAGDHGHAGSSAAGVADHSHTTPAPAVAPRASINYIMYTGV</t>
  </si>
  <si>
    <t xml:space="preserve">HSHTGSVANDAGDHGHAGSSAAGVADHSHTTPAPAVAPRASINYIMYTGV</t>
  </si>
  <si>
    <t xml:space="preserve">cluster258</t>
  </si>
  <si>
    <t xml:space="preserve">https://www.ebi.ac.uk/interpro/protein/UniProt/A0A510IZ63</t>
  </si>
  <si>
    <t xml:space="preserve">&gt;A0A510IZ63.1</t>
  </si>
  <si>
    <t xml:space="preserve">A0A510IZ63</t>
  </si>
  <si>
    <t xml:space="preserve">EMBL:BBM04161.1 </t>
  </si>
  <si>
    <t xml:space="preserve">MPAIINTGAAYIAAKTGASEPVEISRFVLADISGLDHTQPVNPAEAMPAINDIVHEAAVSQKGYLSLDKVVYSLAMDTSVGDFPFNWLGLVASDSTLIAVAYLPRTIKTATANGVQGNNITRNFLLQFADAQQATGINVPAETWQIDFTAWLNSMDERVRLSNRDIYGRATFFESGWKLVADNGDYKILPGIAYVEGIRIVNAQDIFVPTPSGLPKSICLDVSLQKDVDQVKAVVTVYVGLKDDYVDSAGVQHYVERIAGLTVSGSTQDRRAYHNINEGGVIKYLTTRTNLYVSVNQFATTTEHGIVKRATQTQVLERADDQTYVSPKQLWAALDHLVPKNVGVFWHGTLDDIPEGWALCDGQDGRPNTISRVIVCAGAQYAIGESGGADSQTSSANGGHTHTASSSTTGAHTHSGDTADGGLHTHSASSGNAGSHSHSASTGSAGAHAHTISVANHTLATSRIPAHGHSINSISMLKYPGNESSWFGPDYDPSDRDGATVTGANNGSGGAHNHSASSNNTGAHTHTVSVASNGTHNHSVSVNKDGTHKHSYVTSNDGLHSHTITVGSVGNHSHSVDVRQRYYAAAHIIRIA</t>
  </si>
  <si>
    <t xml:space="preserve">HTHTASSSTTGAHTHSGDTADGGLHTHSASSGNAGSHSHSASTGSAGAHAHTISVANHTLATSR</t>
  </si>
  <si>
    <t xml:space="preserve">cluster444</t>
  </si>
  <si>
    <t xml:space="preserve">https://www.ebi.ac.uk/interpro/protein/UniProt/A0A511ZNF1</t>
  </si>
  <si>
    <t xml:space="preserve">&gt;A0A511ZNF1.1</t>
  </si>
  <si>
    <t xml:space="preserve">A0A511ZNF1</t>
  </si>
  <si>
    <t xml:space="preserve">Fuculose phosphate aldolase </t>
  </si>
  <si>
    <t xml:space="preserve">EMBL:GEN88978.1 </t>
  </si>
  <si>
    <t xml:space="preserve">MNMKQEVVKYAKMCSNSGLTVGTSGNVSIRHGDMMYITPSALPYDEMKEEDVLEVDLRSGEVVHGHRKPSSETPMHSHIYAKSPEIKAIVHTHSTYATMFACAHKPIPPVHYMIADIGREIPVAPYATYGSEQLANYAVETLGDNQGVLLANHGVVAVGSNLKDAYRRAEVIEEVALLAYGSYTLNSVNPLTEQDLDNTLEGFKTYVSG</t>
  </si>
  <si>
    <t xml:space="preserve">HGHRKPSSETPMHSHIYAKSPEIKAIVHTHSTYATMFACAHKPIPPVHYMIADIG</t>
  </si>
  <si>
    <t xml:space="preserve">cluster629</t>
  </si>
  <si>
    <t xml:space="preserve">https://www.ebi.ac.uk/interpro/protein/UniProt/A0A512DCM8</t>
  </si>
  <si>
    <t xml:space="preserve">&gt;A0A512DCM8.1</t>
  </si>
  <si>
    <t xml:space="preserve">A0A512DCM8</t>
  </si>
  <si>
    <t xml:space="preserve">9CELL</t>
  </si>
  <si>
    <t xml:space="preserve">EMBL:GEO34216.1 </t>
  </si>
  <si>
    <t xml:space="preserve">MPAVRSRSSRALLLPALALSVPLALGTVGWLQLAHGLQPTAQAAPHETAARPPDPGGPDGAVHQHVDPALAAPPAIATGTAAAGHDHADPATAAVPHDHADPAAAAAPHDHADPAAAAAPHDHADPAAAAAPAPTDAGGHVDHTAMAILSGQMDGPSLPTNGTDDAAAAAAPTSARGHHDMAGMSALTHWLRDGLLAVPVVLAALLAGGAVSAAAARRGAAVRGLRRSATASAAGRGGVAALALAVASPGHGLLFEEPVNGPVAHAAEVFVLALPATVLVAMLASVTVGAGRAVRTELARRAGPARPRRAAVAGVVALAVGGVSLVMMPTAQAASSAGVCPAGSRSITYDISAFRISIPLNGWGDRLPDGTIYALQGKDARVGKTQMLANPNLTQPLVIRANVGDCVTVVLKNDLTRRVGVHPDGLVQLDPEASDGARVGKNPDTTVAPGGSRTYTWYADKQGEAPISDIANVDTADPRHTTVQDGLYGAVVVHPKGSVWRNSTTGADLLAGGRAVETQTYADVVTPTGALRSYAMVLMDENEDVKDRNGNQPTYPTTGLPDSTFGINYRSEPLRNRMRAILEHRGTVTPENPNGVAKTITLPNGKVFTPADHFCDGYVPELDRVVDDPGAKCLNEESHLQSWVFGDEGKLVRKAAEGKITVDSDNLIPKAYVGDAVQFHVVHPGAKESHPWHQHTQRWFKDPNNPDSPRNDVQSIGPGEGYRMEIEGGAGGTQRTAGDSIFHCHLYPHFAQGMWGHLRIFDKLRNGTQSYADGTPIQALRELPSRVGQTAAPTAAQPGFPLFVKGDFAQRAYRAPNAVVKDQFAAIRRPGDAPRGPTALEAAGLPALDPAKPGNGYIDPCPAGAPTRTYRPHVVDVPIRYNSAGWTDRQGRVYVEESQAAAVRAGTSAPEPFTIRARLGECVQVFTTNDLHLDEDPAVPLDHVNRLDGDYMHEEETSEVSTHVHLVKFDELASDGTSVGWNYSSSAMPGQTYGYRWFIDQPLRTVFFHDHQYANLHQQKGLFAALHVEPADATWHDPRTGAPTDGTGTVADIRSASGPDFREISVFHQDRIPMWKDGGAGDPVNPPPAVDDYGADQGGYALNYRNEPFQIRVKKGVAGPKGDPAYVYSSTVHGDPSTPVFRAYTKDPVVVRNVDGSHEEVHTFNVHGHRWLNEPDNARSTIVDNQSLSVAEYYNYEVSGARVGRKSRTADSTLKQARNDQANGAPSILAGGAGRPGDYLYGSTPLDDQWLGMWGIFRVPDGAVGDLQPLPDRGAPAAAATPWPALQPGQALNAKPPNAVNTCPVGSPLRTYDVAAINKDIVYNAKTGDHDPAGALYVLSADEAAVRAGTKPTEPLFIRANAGDCVAVTLTNRLPAGGLPAHTGDVPLPADAPFPSGNRVSIHAALLEYDVKRADGATVGHNFDQTVAPGQSITQYWYVPEELAGASVTLADFGDRRGHRHHGLHGGLLVEPKGSTWTHPQTGAPVTTGASAVIRWTDAAGKPQVYREHALEWQDGLNLRTASGAAIAPAGPVDDPYDLGNRGVSYRTERFAPRLAKDPAQSNVFSSVVHGDPATPVIRAYVGDPVRIRLLASSDRGRAHTFVLGGHGWNYQPADPASTVVSARGLLVASQASSHDLVGGAGGPRGTSGDFLYRDGNQANQTNAGLWGLLRVHSTTQADLPRIR</t>
  </si>
  <si>
    <t xml:space="preserve">HDHADPATAAVPHDHADPAAAAAPHDHADPAAAAAPHDHADPAAAAAPAPTDAGGHVDHTAMAI</t>
  </si>
  <si>
    <t xml:space="preserve">cluster626</t>
  </si>
  <si>
    <t xml:space="preserve">https://www.ebi.ac.uk/interpro/protein/UniProt/A0A513ZYB1</t>
  </si>
  <si>
    <t xml:space="preserve">&gt;A0A513ZYB1.1</t>
  </si>
  <si>
    <t xml:space="preserve">A0A513ZYB1</t>
  </si>
  <si>
    <t xml:space="preserve">EMBL:QDH45699.1 </t>
  </si>
  <si>
    <t xml:space="preserve">MADIELKYLQDLEAASKVSSGDLMHLSQSSLDKSVTIGVLTAYFMDLFTPVGTVMFRGDAANPNQLFPGTTWVKLPANQVIRTSAENASDVLTTGGADSVSLNNDHLPSHSHTFSNGSTSQSGNHSHRVWTGAAGGHAHSAYTDAQGNHAHRAWTDAQGAHSHPFLGAGGTGSGSGLLIGVKEFEIGAGSAIHNAGLHSHNVGMDAAGNHGHNITVNAVGAHDHAAAMDPAGNHTHTVTGTIGLTGSNSPFSVVNAHVKLVGWRRTK</t>
  </si>
  <si>
    <t xml:space="preserve">HSHNVGMDAAGNHGHNITVNAVGAHDHAAAMDPAGNHTHTVTGTIGLTGSNSPFSVVNAHVKLV</t>
  </si>
  <si>
    <t xml:space="preserve">https://www.ebi.ac.uk/interpro/protein/UniProt/A0A514U128</t>
  </si>
  <si>
    <t xml:space="preserve">&gt;A0A514U128.1</t>
  </si>
  <si>
    <t xml:space="preserve">A0A514U128</t>
  </si>
  <si>
    <t xml:space="preserve">EMBL:QDK02637.1 </t>
  </si>
  <si>
    <t xml:space="preserve">MGTSPDMYMPPNAWTGSTISDLQDQTKENAATQANADVVDMMDDVFDALIDNLFGGFGDIVQAVVAGINDFIGDLVEIFTDVLSGVPIIGGALGDLADSLLGLKENVDSNTVVVQQTTTQIESVQQIIAVQSGIGVWESGPDPTGMVSFPFAYLATNLPSISIEGGSHGHNITGSTSAATAAGDSHTHSNGSLSASSSSHSHTATVTNSLPTINATATYAPWASVRFSATAERKMLRYIAGKTGTVSSFYIDLYKQETDGSSTLLYSSPDQSGIVVGAMAWRELSLGYTINSNIGDVFEVQFRSSGTGSIQIAGIDFPYYAPISGYRPYAPGSARNASSTPAPSTIDTATRDAMYVGPTPFVSIGIDPGIVIPRSHYISFDNGSWANWYRFNDASGQNLRINDGRVDIPALSADGWRHAVYLLSTASDKMETIFDVLGVDNDRPAGGGICATASGLNGCLLIVNNANVRLMKMTAAGTMTTLATSTTIKGTGTYRVQYDPATNKFIGYKASGSTWTQGIEFTDSSNTITHGAAKRFGTISIYRNDFNSGGEIDNVYIRDYDDDE</t>
  </si>
  <si>
    <t xml:space="preserve">HGHNITGSTSAATAAGDSHTHSNGSLSASSSSHSHTATVTNSLPTINATATYAPWASVRF</t>
  </si>
  <si>
    <t xml:space="preserve">https://www.ebi.ac.uk/interpro/protein/UniProt/A0A514U2L9</t>
  </si>
  <si>
    <t xml:space="preserve">&gt;A0A514U2L9.1</t>
  </si>
  <si>
    <t xml:space="preserve">A0A514U2L9</t>
  </si>
  <si>
    <t xml:space="preserve">MAQSSYPFDGQTTSETQYSQLFREFQDSGVVGQSADLDLRVGAAGTGMSVTVQPGLAIVRGFAYSSTAVETLTIAASESQSRTDRVILRLDPTANTIVLAVVKGTAGGGLPALVQTDTGIYELLLADVTVGANVTTITTANVKRQRSFVGHRVGHWETAQRPVSPRMGKLGYNFTTNRWEFWDGSAWTDLAPIVDYTTIANKPSSFPPSGHAHAWAEITDKPTTFPPSAHTHPVPGWNDITGKPTTFAPNAHTHAWGDITGEPSFAPSSHTHSWDSISGKPGSFPPSTHYHGQYLEGGDTIAWANGSKQPHARGVSGSGTYYAVWVRGDGGFCRNTSSIKFKENVRDFEIDPDAVLALDPKIYDRKAEVNEDGELEEGNKGEIGLIAEEVAEHLPWIVNYLDGEIDGLRYDLLGVALLPVVQRQAKQISDLEARLARLEAAHS</t>
  </si>
  <si>
    <t xml:space="preserve">HTHPVPGWNDITGKPTTFAPNAHTHAWGDITGEPSFAPSSHTHSWDSISGKPGSFPPSTHYHGQYLEG</t>
  </si>
  <si>
    <t xml:space="preserve">https://www.ebi.ac.uk/interpro/protein/UniProt/A0A516KRA7</t>
  </si>
  <si>
    <t xml:space="preserve">&gt;A0A516KRA7.1</t>
  </si>
  <si>
    <t xml:space="preserve">A0A516KRA7</t>
  </si>
  <si>
    <t xml:space="preserve">EMBL:QDP44229.1 </t>
  </si>
  <si>
    <t xml:space="preserve">cluster500</t>
  </si>
  <si>
    <t xml:space="preserve">https://www.ebi.ac.uk/interpro/protein/UniProt/A0A522F242</t>
  </si>
  <si>
    <t xml:space="preserve">&gt;A0A522F242.1</t>
  </si>
  <si>
    <t xml:space="preserve">A0A522F242</t>
  </si>
  <si>
    <t xml:space="preserve">EMBL:TAL60793.1 </t>
  </si>
  <si>
    <t xml:space="preserve">MKNLVALLLIATPLLSSCYVQDDYYDPGYYPPPPPPPVVVRPYPDHYHHHGYRQVPQGRVYHGHVQGAPVGPRPQMGMQPQNNVHGHPGNVNTGGNVHGHPGNANVNANPNVHGHSSVAPVQNTSQVPVQENVHGHDEAKKNVHEHDEVKEVQTANNNPAHLPPAVVHSHP</t>
  </si>
  <si>
    <t xml:space="preserve">HGHVQGAPVGPRPQMGMQPQNNVHGHPGNVNTGGNVHGHPGNANVNANPNVHGHSSVAPVQNTSQVPVQENVHGHDEAK</t>
  </si>
  <si>
    <t xml:space="preserve">cluster302</t>
  </si>
  <si>
    <t xml:space="preserve">https://www.ebi.ac.uk/interpro/protein/UniProt/A0A524PJL3</t>
  </si>
  <si>
    <t xml:space="preserve">&gt;A0A524PJL3.1</t>
  </si>
  <si>
    <t xml:space="preserve">A0A524PJL3</t>
  </si>
  <si>
    <t xml:space="preserve">EMBL:TFH35385.1 </t>
  </si>
  <si>
    <t xml:space="preserve">MMTKRSVSLVGVLILMAMIGSSIIGAVSAIAASDTANGSFSVFLPLILNAIGAMAEVPQGAVMSFNLSSCPSGWTEVTAAQGRAIVGLPSGGTLNGTVGGGMSDLEDRSHTHDVNPMNTSTTSTGSHTHSVDPPNTASTSIGDHTHAVNPAQAWTSVYDHEHHIATFDGGNHKWYAYDSMWGYTEVVAYGDGMDTAGSGYFPLATELADGHTVLMTAEDSHTHSYDLGNTISTQAGSHSHGVDIPSITSTFSGGHSHSVDIATTSSSTASTSDIMPYIQFLVCEKD</t>
  </si>
  <si>
    <t xml:space="preserve">HTHDVNPMNTSTTSTGSHTHSVDPPNTASTSIGDHTHAVNPAQAWTSVYDHEHHIATFDGGN</t>
  </si>
  <si>
    <t xml:space="preserve">cluster634</t>
  </si>
  <si>
    <t xml:space="preserve">https://www.ebi.ac.uk/interpro/protein/UniProt/A0A533NN14</t>
  </si>
  <si>
    <t xml:space="preserve">&gt;A0A533NN14.1</t>
  </si>
  <si>
    <t xml:space="preserve">A0A533NN14</t>
  </si>
  <si>
    <t xml:space="preserve">Calcium-binding protein </t>
  </si>
  <si>
    <t xml:space="preserve">EMBL:TKZ23436.1 </t>
  </si>
  <si>
    <t xml:space="preserve">MEKATFTVKWGTTLSSAEVEKTTSTVEMEKTTSTAEMKQTTSTVTMGKTLSSAEEETTSSTAVMGTTLSSAEMDTTNSEEDGNDSVTGGYGKDDLIGGQGHDSLSGGHGDDSLSGGHGDDTLSGGYGQDRLSGGDGQDNLSGGYGHDHLSGGDEADTLTGGNGHDHLYGDIGNDSLIGGNGHDHLYGDIGNDSLIGGDGEDHLYGGNGEDSLVGGYKKDYLIGGDGNDYLNGNHGDDYLTGGEGADTFVIQKHHRGKDTIIDFTDDTDIIMLKGLSLDDVRIGSRSLEGNVVIEIKGGYSVTLLDLDDSTVINAEDFTVSR</t>
  </si>
  <si>
    <t xml:space="preserve">HDHLSGGDEADTLTGGNGHDHLYGDIGNDSLIGGNGHDHLYGDIGNDSLIGGDGEDHLYGGNGE</t>
  </si>
  <si>
    <t xml:space="preserve">cluster285</t>
  </si>
  <si>
    <t xml:space="preserve">https://www.ebi.ac.uk/interpro/protein/UniProt/A0A538AEW4</t>
  </si>
  <si>
    <t xml:space="preserve">&gt;A0A538AEW4.1</t>
  </si>
  <si>
    <t xml:space="preserve">A0A538AEW4</t>
  </si>
  <si>
    <t xml:space="preserve">EMBL:TMK77851.1 </t>
  </si>
  <si>
    <t xml:space="preserve">MRIRWFLAGAAAGVALGAGTAIATHVPQLDPNTVPVGFFATHNDVANFQIHPIARAVRHHRADVMVAHTHLGPNEATPWHTHPGPAIVTVVSGSLSYQDAHGHRCRTVTYQAGHGFMDRGFGHVHRGIAGPDGAHFYTTYVVPSGSPTHIIPAGPPRGCS</t>
  </si>
  <si>
    <t xml:space="preserve">HTHLGPNEATPWHTHPGPAIVTVVSGSLSYQDAHGHRCRTVTYQAGHGFMDRGFGHVHRGI</t>
  </si>
  <si>
    <t xml:space="preserve">cluster181</t>
  </si>
  <si>
    <t xml:space="preserve">https://www.ebi.ac.uk/interpro/protein/UniProt/A0A538JCC0</t>
  </si>
  <si>
    <t xml:space="preserve">&gt;A0A538JCC0.1</t>
  </si>
  <si>
    <t xml:space="preserve">A0A538JCC0</t>
  </si>
  <si>
    <t xml:space="preserve">EMBL:TML87403.1 </t>
  </si>
  <si>
    <t xml:space="preserve">MLITLDDLTLEGEPASPPTRRPEAPRAPEATSVRDYVRWGLAILSLGAAGIHFAVMGDHFNLTWYHGAFFAATAWLQLAWAVAIVMKPSRRLLLAGIIGNLVVAEVWLVSRTIGIPFGPDAGVAEGVAFSDVLCTILEVGIVLGSLALLKPRLLDRPARATAALPGVAGVGVLVAALATLSLTPAYASGHTHGGAGGTAAGHTHGGSAGGTAAAGTAAAGHSHGAAGAVPVSAGGFAPGASPCEKSGPAASEGQLKDAEGHNHRGPALQEPMDFATRTQLAQEQLVARAVVLRFPNVASAEKAGYKKSTPYVPCIGAHYTNTALATKFDINAPSELLFDGTTPDAHIVGLSYLVYHPGGPPAGFAGPNDRWHGHTFNGGLCINPQQVVVGAESTSPEECKRRGGAKVSLKDIWMLHDWVAPGWECSWGAFAAECPELGGRIGRTAWTNNGA</t>
  </si>
  <si>
    <t xml:space="preserve">HTHGGAGGTAAGHTHGGSAGGTAAAGTAAAGHSHGAAGAVPVSAGGFAPGASPCEKSGP</t>
  </si>
  <si>
    <t xml:space="preserve">cluster397</t>
  </si>
  <si>
    <t xml:space="preserve">https://www.ebi.ac.uk/interpro/protein/UniProt/A0A559JQ97</t>
  </si>
  <si>
    <t xml:space="preserve">&gt;A0A559JQ97.1</t>
  </si>
  <si>
    <t xml:space="preserve">A0A559JQ97</t>
  </si>
  <si>
    <t xml:space="preserve">EMBL:TVY02040.1 </t>
  </si>
  <si>
    <t xml:space="preserve">MEIPISGFLVHSDDPNGEHSHMLFLTSWDGRPVHSHCFAGATSYDYGHSHEYAGLTAPAPSGVPHVHEYQAETTFNDGHIHFIRGTTGGAIPISGGGHYHYFEGFTTVNGSHPHSHAYQGHTGNEVT</t>
  </si>
  <si>
    <t xml:space="preserve">HSHMLFLTSWDGRPVHSHCFAGATSYDYGHSHEYAGLTAPAPSGVPHVHEYQAETTF</t>
  </si>
  <si>
    <t xml:space="preserve">cluster313</t>
  </si>
  <si>
    <t xml:space="preserve">https://www.ebi.ac.uk/interpro/protein/UniProt/A0A559V5R6</t>
  </si>
  <si>
    <t xml:space="preserve">&gt;A0A559V5R6.1</t>
  </si>
  <si>
    <t xml:space="preserve">A0A559V5R6</t>
  </si>
  <si>
    <t xml:space="preserve">EMBL:TVZ94535.1 </t>
  </si>
  <si>
    <t xml:space="preserve">MPLVSYPPNLAPVTVNATYKLADDQGGTPAAGTVTFRLRDTVQVPADDLVLIPKKVDAELVDGQLQVELPSVASPAVSPAGVTWWVVERITGAQPRTYDIHLPPGPATVNLADLAPATPSRGTVSYVLAAQVGQPDGVAPLGPDGLVPAKHLPAGGGGPGGGGAVDSVDGLTGAVDLSDRYLAKSARGQAGGVASLDGSGRLPAAQLPPITAGQVGAAPAVHSHDDRYYTESEVDVALASRAPADHAHPYVPTSAVGVAGGVAPLDGSGRLLAAQLPALTAADVGAAPSVHQHDDRYYTEVEVDAALAGKAPTHAHPYVPVVEKGTAGGVATLDGSGQLTASQLPAITAADVGAAPAVHDHDDRYPTETEVAEALATKAEDVHSHPGYVPTSTVGVEGGPAGPLVGGVLPTSQLPALAITDVFTVASEAEMLALAAQRGDVAIRTDLPGALILAADPPSALASWKQLPTPADAVLSVNGRTGVVVLAAADVGAAATDHTHTPAEIGAATAGHTHTAAQVGAAAAGHGHTAAEVGAAAAAHSHTAAQVGAAAASHTHSPAEAGAAPASHTHSPAEAGAAAASHSHPASDIGSGTLAVARLPDATTGTRGIVQLAGDLAGTAAAPTVPGLGSRPTVRLWNGTEYQAVTGAVIYIGGSSDPTVNPGDIWIQPS</t>
  </si>
  <si>
    <t xml:space="preserve">HTHTPAEIGAATAGHTHTAAQVGAAAAGHGHTAAEVGAAAAAHSHTAAQVGAAAASHTHSPAEAGAAPASHTHSPAEAGAAAASHSHPASDIGSGTLAVARLPDATTGTRGI</t>
  </si>
  <si>
    <t xml:space="preserve">cluster424</t>
  </si>
  <si>
    <t xml:space="preserve">https://www.ebi.ac.uk/interpro/protein/UniProt/A0A562DV54</t>
  </si>
  <si>
    <t xml:space="preserve">&gt;A0A562DV54.1</t>
  </si>
  <si>
    <t xml:space="preserve">A0A562DV54</t>
  </si>
  <si>
    <t xml:space="preserve">MICEC</t>
  </si>
  <si>
    <t xml:space="preserve">EMBL:TWH13582.1 </t>
  </si>
  <si>
    <t xml:space="preserve">MNVVTGRGAAREHEQPPPGRVDREHREPPPAAPNPHPGCPLPSTPITRPTGLLKIDTVANLTTDGVRAADPTAPAAPSGGATGGDDDRRTGGHDHRNRDDGRTARHGHRNRYDRRGARHDHGGRDDDRWGARHDYRNRDDDRWADADGGDRGRAHHRGTGRGGAAPGADPAAPRLARPDAPDEGGGTDGSDFWLPIEEVHWDGTPIRVEQSTDDGRAASAVRDRARRRTRPRVVRQRDPLPGLAGLLGLSLLAAFFAWVSAEPFWLAVGHGTTGTVVGDCTGSGLTQRCRGTFVATDGRFVAHGVRVGGLDTAGQRTVTAVPARMTGPEGATAYADRGGTLHLRWLLGFGLVAACATGIARVTGTAGLPGQRARRWAITAAVGGPLLVTVGFLVTAF</t>
  </si>
  <si>
    <t xml:space="preserve">HDHRNRDDGRTARHGHRNRYDRRGARHDHGGRDDDRWGARHDYRNRDDDRWADA</t>
  </si>
  <si>
    <t xml:space="preserve">https://www.ebi.ac.uk/interpro/protein/UniProt/A0A5A8C5S8</t>
  </si>
  <si>
    <t xml:space="preserve">&gt;A0A5A8C5S8.1</t>
  </si>
  <si>
    <t xml:space="preserve">A0A5A8C5S8</t>
  </si>
  <si>
    <t xml:space="preserve">EMBL:KAA0147410.1 </t>
  </si>
  <si>
    <t xml:space="preserve">MAELLDGVRFRNGPGDPGVSEESNGGQDHPDLAAARITQRTHPEGTLVPGPQDELVPDLVANSAVSSPRVDKDAAESKALEEATGKDTASQDFPNDGLPLQHIANKRLRGVDGHADGSIHSGVTRNAGPDLDHGDEQDGGEPDHDHGDEQDGGEPDLDHGDEQDGGEPDHDHGDEQDGGEPDHDHGDEQDGGEPDHDHGDEQDGGKPGHGHDRMLKSAHGGDSK</t>
  </si>
  <si>
    <t xml:space="preserve">HDHGDEQDGGEPDLDHGDEQDGGEPDHDHGDEQDGGEPDHDHGDEQDGGEPDHDHGDEQDGGKPGHGHDRMLKSAHGGDS</t>
  </si>
  <si>
    <t xml:space="preserve">cluster608</t>
  </si>
  <si>
    <t xml:space="preserve">https://www.ebi.ac.uk/interpro/protein/UniProt/A0A5A8C843</t>
  </si>
  <si>
    <t xml:space="preserve">&gt;A0A5A8C843.1</t>
  </si>
  <si>
    <t xml:space="preserve">A0A5A8C843</t>
  </si>
  <si>
    <t xml:space="preserve">EMBL:KAA0148230.1 </t>
  </si>
  <si>
    <t xml:space="preserve">MAELLDGVRFRNGPGDPGVSEESNGGQDHPDLAAARIAQRTHPEGTLVPGPQDELVPDLVANSAVSSPRVDKDAAESKALEEATGKDTASQDFPNDGLPLQHIANKRLRGVDGHADGSIHSGVTRNAGPDLDHGDEQDGGEPDHDHADEQDGGEPDLDHGDEQDGGEPDHDHGDEQDGGEPDHDHADEQDGGEPDHDHGDEQDGGEPDHDHGDEQDGGEPDHDHGDEQDGGEPDHDHGDEQDGGKPGHGLKSAHGGDSK</t>
  </si>
  <si>
    <t xml:space="preserve">HDHADEQDGGEPDLDHGDEQDGGEPDHDHGDEQDGGEPDHDHADEQDGGEPDHDHGDEQDGGEPDHDHGDEQDGGEPDHD</t>
  </si>
  <si>
    <t xml:space="preserve">https://www.ebi.ac.uk/interpro/protein/UniProt/A0A5A8DFW0</t>
  </si>
  <si>
    <t xml:space="preserve">&gt;A0A5A8DFW0.1</t>
  </si>
  <si>
    <t xml:space="preserve">A0A5A8DFW0</t>
  </si>
  <si>
    <t xml:space="preserve">EMBL:KAA0163507.1 </t>
  </si>
  <si>
    <t xml:space="preserve">MAAPWRRQKPPAGWEEIEKVILALDAEGREVLAESHLGKRKVETMWPVHQLNNQRSRYVWDMYSRYKRIDRRLYDWCVRHKLVDAPLIAKWKKPGYERLCSTYVINPKNFNYGSTSICRVPRQKLAADGRVIVGNDTGCLGCASGAGGFHNIFGNKYGQHLADVQMCRERGLLRDMGKWSEEEARAELEARGGGGAGGGKRQNRLELLALEPNGEVWATEEEEKEMLRARKGLPSAAELSKAEQEAAEAEADAQRRAHEAAAAAGATAAGAAAAPAGPAATPSFAPTGPPPGFHGGPPPHGHPGGPPPPGYFGGPPPHGHPGGPPPPGYFGGPPPHGHPGGPPPPGYFGGPPPPGYFGGGPPQGHAGAPLDPTTGMPQQWQWQHLHRGRPAAAAAPAGPAPTMGGYSAIMRAKQDSEREAAEAAAQEAAEAAEDEAAAAAEAAANADKAEAATADPGAAAKRPRDSEEPAEAAEGEAADSEAKRSRLAAEAE</t>
  </si>
  <si>
    <t xml:space="preserve">https://www.ebi.ac.uk/interpro/protein/UniProt/A0A5B0E6T2</t>
  </si>
  <si>
    <t xml:space="preserve">&gt;A0A5B0E6T2.1</t>
  </si>
  <si>
    <t xml:space="preserve">A0A5B0E6T2</t>
  </si>
  <si>
    <t xml:space="preserve">EMBL:KAA0973089.1 </t>
  </si>
  <si>
    <t xml:space="preserve">METLSKAVSSNAGTVGRQAIIVVAASGLALGFAAPSQAQQLPSSALSVPTYASSGDSASISATTAPNSGTYKAARASVTSSAASRSGATHSHHTHAASAPVTSRAGHSHATSKASTSGAQGAATTRHTHPSAAGSSIQPTASTVTVTPQSGASKAAEDQGSAVKTASSGKLGNIASMALSYKGAPYVWGGDSPAGWDCSGFIQYVYGKAGISLPHNTTAIRTSGKFVKTSNPKPGDLVYQNNGSHAGIYIGNGKIIGAQNPSVGTVIRDADSPYGPLMGYYTLAS</t>
  </si>
  <si>
    <t xml:space="preserve">HSHHTHAASAPVTSRAGHSHATSKASTSGAQGAATTRHTHPSAAGSSIQPTASTVTVTPQSGASK</t>
  </si>
  <si>
    <t xml:space="preserve">cluster362</t>
  </si>
  <si>
    <t xml:space="preserve">https://www.ebi.ac.uk/interpro/protein/UniProt/A0A5B0EXL9</t>
  </si>
  <si>
    <t xml:space="preserve">&gt;A0A5B0EXL9.1</t>
  </si>
  <si>
    <t xml:space="preserve">A0A5B0EXL9</t>
  </si>
  <si>
    <t xml:space="preserve">EMBL:KAA0983767.1 </t>
  </si>
  <si>
    <t xml:space="preserve">MSASITLVGESQIAFKHAHKVPLIISKFIFANVPGLDPLAPIDRTAAKPPAGQIVHVYNIPKENAGFVNPNQVVYSAQLGSDIGDWDFNWIGLEDEDGGLFAVSYVPLQQKRKNIPPLQIGNNLTRNFLVAFDGAMQLTGVKIDASTWQHDFTVRLAGIDERERLSNRDLYGRSCFFGDAFQVVKVGNAFQLKPGLAYVEGIRLELASVFPIELPKLPSPIYLHVSLRRELNDVVSSWTLGFEANQVDYTDSAGTRHYCIALADVTSSTMIDYRTTEPITRPLIQHLAARTGDYKGLRARATTKEDVGLGELPNAKSDDPKTNSSEILATTAALNQLNQQTNEAIVGMVSAFAIIWAPPGWLKCNGAAISRTTFASLFARLGTLYGAGDGSTTFNLPDLRGLFPRAWDDGRGIDVGRGLGTYQEMLLHSHAHTATSTAAGDHQHAAWTDAQGAHQHNAWADSQGEHAHTVKEGAISPSGPGGEVLSSGDDYTTAINNYSSTGLSGAHSHNIGMGTAGGHSHNVGISTAGGHSHAITIAAAGGAETRPKNMALLFCIKY</t>
  </si>
  <si>
    <t xml:space="preserve">HSHNIGMGTAGGHSHNVGISTAGGHSHAITIAAAGGAETRPKNMALLFCIKY</t>
  </si>
  <si>
    <t xml:space="preserve">cluster355</t>
  </si>
  <si>
    <t xml:space="preserve">https://www.ebi.ac.uk/interpro/protein/UniProt/A0A5B1QC95</t>
  </si>
  <si>
    <t xml:space="preserve">&gt;A0A5B1QC95.1</t>
  </si>
  <si>
    <t xml:space="preserve">A0A5B1QC95</t>
  </si>
  <si>
    <t xml:space="preserve">9AGAM</t>
  </si>
  <si>
    <t xml:space="preserve">EMBL:KAA1467042.1 </t>
  </si>
  <si>
    <t xml:space="preserve">MRFFATLLSLSAAVVAAQAMPNQLADRNGAVDRGVDAVGGLFGGHSHDTEGAKRDIPWIGHSHPPRDDPSWIGHSHLPREDSSWIGHSHLPRE</t>
  </si>
  <si>
    <t xml:space="preserve">HSHDTEGAKRDIPWIGHSHPPRDDPSWIGHSHLPREDSSWIGHSHLPRE</t>
  </si>
  <si>
    <t xml:space="preserve">cluster247</t>
  </si>
  <si>
    <t xml:space="preserve">https://www.ebi.ac.uk/interpro/protein/UniProt/A0A5B1QCR3</t>
  </si>
  <si>
    <t xml:space="preserve">&gt;A0A5B1QCR3.1</t>
  </si>
  <si>
    <t xml:space="preserve">A0A5B1QCR3</t>
  </si>
  <si>
    <t xml:space="preserve">EMBL:KAA1467044.1 </t>
  </si>
  <si>
    <t xml:space="preserve">MPVQLAGRNDGVLAERGYVAEDVTQDGPIIGHTHVRADGVKRDGPIIGHTHGTDEGDVKRDGPIIGHTHVRADDLKRDGPIIVHTHGTEDEKRDGPIIGHTHSSERAEA</t>
  </si>
  <si>
    <t xml:space="preserve">HTHVRADGVKRDGPIIGHTHGTDEGDVKRDGPIIGHTHVRADDLKRDGPIIVHTHGTEDEKRD</t>
  </si>
  <si>
    <t xml:space="preserve">cluster429</t>
  </si>
  <si>
    <t xml:space="preserve">https://www.ebi.ac.uk/interpro/protein/UniProt/A0A5B6VFJ7</t>
  </si>
  <si>
    <t xml:space="preserve">&gt;A0A5B6VFJ7.1</t>
  </si>
  <si>
    <t xml:space="preserve">A0A5B6VFJ7</t>
  </si>
  <si>
    <t xml:space="preserve">Mediator-associated protein 2-like </t>
  </si>
  <si>
    <t xml:space="preserve">EMBL:KAA3467975.1 </t>
  </si>
  <si>
    <t xml:space="preserve">MSPDEYEKLSSDKKLLHQRSSGTLMTDSSNPFSSPMQSKGRKGSHSMGRTVSTHGSQQKSTVSGINEQSKPSKRKHDHESTGSMNQPTHSHETTPISGSSEHSHRSKSRKKICRYLDIKFITVALFYLSAFD</t>
  </si>
  <si>
    <t xml:space="preserve">HDHESTGSMNQPTHSHETTPISGSSEHSHRSKSRKKICRYLDIKFITVALFYLS</t>
  </si>
  <si>
    <t xml:space="preserve">https://www.ebi.ac.uk/interpro/protein/UniProt/A0A5B9N6M2</t>
  </si>
  <si>
    <t xml:space="preserve">&gt;A0A5B9N6M2.1</t>
  </si>
  <si>
    <t xml:space="preserve">A0A5B9N6M2</t>
  </si>
  <si>
    <t xml:space="preserve">EMBL:QEG07720.1 </t>
  </si>
  <si>
    <t xml:space="preserve">https://www.ebi.ac.uk/interpro/protein/UniProt/A0A5C2RQH8</t>
  </si>
  <si>
    <t xml:space="preserve">&gt;A0A5C2RQH8.1</t>
  </si>
  <si>
    <t xml:space="preserve">A0A5C2RQH8</t>
  </si>
  <si>
    <t xml:space="preserve">EMBL:RPD53401.1 </t>
  </si>
  <si>
    <t xml:space="preserve">cluster373</t>
  </si>
  <si>
    <t xml:space="preserve">https://www.ebi.ac.uk/interpro/protein/UniProt/A0A5C6YJN9</t>
  </si>
  <si>
    <t xml:space="preserve">&gt;A0A5C6YJN9.1</t>
  </si>
  <si>
    <t xml:space="preserve">A0A5C6YJN9</t>
  </si>
  <si>
    <t xml:space="preserve">9RALS</t>
  </si>
  <si>
    <t xml:space="preserve">EMBL:TXD63511.1 </t>
  </si>
  <si>
    <t xml:space="preserve">MLLKSLRYRMAKYYATLTETGEAKMARTLVSNTMVPLTEMAVGDGGIDGGADVDVMPSAAQRALVRERHRRPLNRLVRDEKNPSIVIAEVYLPEEVGGWWSRELGLYDQDGELFAVANVPPSYKPVLAEGSGRGQFFRMMLIHKAAGNIVLKIDPAVVVATREYVDDEVQELRLALEEKADKATTLAGYGITDAVTVAQGRAAGIGADLSLTNGIVGDLNAVTEPGEYYYNATNTNGPSVYGLLKVWREHGTTVYQLAHADTNDVYTRRLLNGAWVPWRKLAATDSPEFTGIPRVPTPAIGDNSLQVANTAFVRAYVASAVTGNEVGRIFFEVRTLPRAGCLRLNGALLMRADYPELFAYAQGTGAMVTEAEWSANAWGCFSIGDGQSTFRLPEFRGEGLRCWDDGRGIDGKRGVGTWQDSQNRQHTHTGASAAAGEHAHLAWTDAQGWHAHTGSTSVGGAHAHGIGGGTPVAPVGAWSYRDAGGTWSVTSTTDGNHSHTVSLDGNGSHGHNVGIGANGSHSHVITINADGGTEARMRNVALLAMIRAF</t>
  </si>
  <si>
    <t xml:space="preserve">HSHTVSLDGNGSHGHNVGIGANGSHSHVITINADGGTEARMRNVALLAMIRA</t>
  </si>
  <si>
    <t xml:space="preserve">cluster262</t>
  </si>
  <si>
    <t xml:space="preserve">https://www.ebi.ac.uk/interpro/protein/UniProt/A0A5C7M6C7</t>
  </si>
  <si>
    <t xml:space="preserve">&gt;A0A5C7M6C7.1</t>
  </si>
  <si>
    <t xml:space="preserve">A0A5C7M6C7</t>
  </si>
  <si>
    <t xml:space="preserve">MTATVLRKGPFGATGVGGAHSHPLQRDLDQGIMTTPISGRHTHWFMLPSGELIETEPGGAHMHTGITSDSYEGMAYDGTAGGHHSHFLMVNGVEFRTAEYDYGCHTHEGQLDSTTVSGVHTHTIQVGTTYLWSLTSQQLALLTGLTVGPISDVLLSLRDPETPAAVVRHGATTEIRTEKATITLDQEGHARIMSGWQAGGRPTDVGTLELGWVDDEIVEFWLTAADNSERFELHKRGDRWQVVNNDRGPIALRDIPLDLPAGVSALPESLRKAIPEAVQYWTKSVETEALAARKWLTTTNWSGKAPTEKMETVAKAVNATWILRDETDVKKLRQALAGRYIILATEGGAAETALRKLVDQVGYMDHPDTAGCVVASNVLALHYPEPLTRTEVDQAYATFWRAGNVTHLVVNDVVRAWARQVADTGLSEDSYYLNLAKRTLDLMETPRSLWGANEVRKSAQVVARILSRSDKDHPAMLKALGFDVAIAEVDKAGANLYHPPHDPCPGPDCPPASAEKAELTKEQVIGWLVDHYKAGRLLSVDRIKKMLDARDQFGFLKPPADLTKVYRGLHNVSQADVDRLRDGSTSSTTHSDKSWTASKQVAKRFAMGDFTRVPQQKGRYSVILTASVPHDRALLNSEDIADLPGVGDEWSELWQENLRVAVAYEAEVIIYGQVEILDVEILGEEADDVPPQEVTLTKTISEERIVSGVVMEPLATDTQLETETHDTIRETCYNYMLNYRNVGLQHSVYINDKVSILENYIVQADFTIGDQLIKAGTWMMTMKIHDDDIWAAVKDGRITGFSIGGRGVRVPIVRNAT</t>
  </si>
  <si>
    <t xml:space="preserve">HSHFLMVNGVEFRTAEYDYGCHTHEGQLDSTTVSGVHTHTIQVGTTYLWSLTSQQLALLTGLTV</t>
  </si>
  <si>
    <t xml:space="preserve">cluster268</t>
  </si>
  <si>
    <t xml:space="preserve">https://www.ebi.ac.uk/interpro/protein/UniProt/A0A5C8W5G1</t>
  </si>
  <si>
    <t xml:space="preserve">&gt;A0A5C8W5G1.1</t>
  </si>
  <si>
    <t xml:space="preserve">A0A5C8W5G1</t>
  </si>
  <si>
    <t xml:space="preserve">EMBL:TXN52290.1 </t>
  </si>
  <si>
    <t xml:space="preserve">MTGLKDFSTDAASNDVGAPPILWQEGQPAGTVNNSARALMAALACWRDDNSGILGATGGASGAYSLATEQGFTSADYAQAFDLAWTPDAANPGPCTFQPDAAGPKPMRRPGGAELAPGDIQVGQVYRVRWHPGTTVVTVVAPFIEQAGSIKAFASAAAVPPGWLPCVGSPISRGVYAALFGAIGTTWGVGDGSTTFNLPNFQGRTLFGADINAGLLTGAGGINPTVGSIGGAEAIALSAAQLASHTHTGAAAAAGAHDHGGSVVAAGQHSHGGATTAAGNHTHGGSTVTAGSHAHTGTTASAGTHGHPITYSIGTAGSGGTNRVVTDLEPNGSNNAGGATDGAGAHTHDFTTAASGDHSHGVTIAAVGDHAHGILADGQHAHAINVVADHTHTLTIDAAGSGAAHPNMPPGAVIVWAIKA</t>
  </si>
  <si>
    <t xml:space="preserve">HTHTGAAAAAGAHDHGGSVVAAGQHSHGGATTAAGNHTHGGSTVTAGSHAHTGTTASAGTHGHP</t>
  </si>
  <si>
    <t xml:space="preserve">cluster436</t>
  </si>
  <si>
    <t xml:space="preserve">https://www.ebi.ac.uk/interpro/protein/UniProt/A0A5E4R7F4</t>
  </si>
  <si>
    <t xml:space="preserve">&gt;A0A5E4R7F4.1</t>
  </si>
  <si>
    <t xml:space="preserve">A0A5E4R7F4</t>
  </si>
  <si>
    <t xml:space="preserve">EMBL:VVD05927.1 </t>
  </si>
  <si>
    <t xml:space="preserve">MLKYICVALFIGVTIESSFQADTDGDRIAKYVSSGSRGPLGPGNQVKGSPSPCGGNGQNGGKDSGPSPKGHGHKEKGTACSPKGHGHKGKDSGPSPKGHGHKGKWPQRTQGKRPQRSRPSGSNIGER</t>
  </si>
  <si>
    <t xml:space="preserve">HGHKEKGTACSPKGHGHKGKDSGPSPKGHGHKGKWPQRTQGKRPQRSRPSGSNIGE</t>
  </si>
  <si>
    <t xml:space="preserve">cluster412</t>
  </si>
  <si>
    <t xml:space="preserve">https://www.ebi.ac.uk/interpro/protein/UniProt/A0A5E4R8B9</t>
  </si>
  <si>
    <t xml:space="preserve">&gt;A0A5E4R8B9.1</t>
  </si>
  <si>
    <t xml:space="preserve">A0A5E4R8B9</t>
  </si>
  <si>
    <t xml:space="preserve">EMBL:VVD05926.1 </t>
  </si>
  <si>
    <t xml:space="preserve">MLKYICVALFIGVTIESSFQADTDGDRIAKYVSSGSRGPLGPGNQVKGSPSPCGGNGQNGGKDSGPSPKGHGHKEKGTACSPKGHGHKGKDSGPSPKGHGHKEKGTACSPKGNGHKGKRPQRSRPSGSNIGER</t>
  </si>
  <si>
    <t xml:space="preserve">HGHKEKGTACSPKGHGHKGKDSGPSPKGHGHKEKGTACSPKGNGHKGKRPQRSRPS</t>
  </si>
  <si>
    <t xml:space="preserve">https://www.ebi.ac.uk/interpro/protein/UniProt/A0A5F4DBJ8</t>
  </si>
  <si>
    <t xml:space="preserve">&gt;A0A5F4DBJ8.1</t>
  </si>
  <si>
    <t xml:space="preserve">A0A5F4DBJ8</t>
  </si>
  <si>
    <t xml:space="preserve">Ensembl:ENSCAFP00000064117 </t>
  </si>
  <si>
    <t xml:space="preserve">MASVPQLLDDLCEALLPAADAQPGPRRGGRPRAKRSLKRAAYDALFSHLFREETRRARPGLPRLPVKNRVLMLSFDLRVAGLGAEADRLERLLAELEAAPSGRLAEAGPVLELLVRLAGSGPPRALRRPRDYFLHSQHVGRNVPYGGYDCSDLSAFEMAVRSLICGEECLCQDAVRGALQVMEAAPGAGLPAAGSGLFSYGDPCGDRFERDTRVSLFGALVHSRTYDMDVRLDLPPVPDSADVSGLPIKVPQSVDQSDDEGFQSASNLTPDSQSEPGVTPDIDLWDAVLTYEASKRRCWEQVGCPPGHREEPYLTEAGRDTFDRFCRLCRGELQALGGGLLQVPQPVLVKECELVKDVLNVLIGVVSTTFSLCQPAQTFVVKRGVHVSGASPESISSLLSEVAECGTHYARLSQFSLQPVLDSSCGKGLVFQAFTSGLRKYLQYYRACVLSTPPTLSLLTIGFLFKKLGRQLRYLAELCGVGAVLPGAGGEPRAAFPTGVKLLSYLYQEALDNCSNEHYPVLLSLLKTSCEPYTRFIHDWVYSGVFRDAYGEFMIQVNHEYLGFRDKFYWTHGYVLISKEVEDCVPVFLKHIAHDVYICGKTINLLKLCCPRHYLYWSDVPVPRISVIFSPEELKEVERDCAIYVGRMERVARHSSISKEEKELRMEIAKQELIVHAREAASRVLRALSDRQTSERVALDARKREQFQRLKEQFVKDQERRRAARQEALDDDFGHARELRDRERRLRALEEQLERKARQALVDHYSKLSAEAALREQKALWRIQRHRLASTRLRFLVEDQKRVQEMLKDVSEGKPLEPLAVIPSVGSQALSPGLAHPAGGGRSDSGYVVQQRVAEWDSPSAQTPQLLKPLAAGTHGSGPGADPGPFPEGLSIQDFLPTAGEAEQPVPTGVASVLEEALQTIGSDLPPSAPSEVVGTEPPGAQEYDFRTILRPAVVPLASPGSVQTVGGGLNDKGPQLWGDSVLSPENTGVPDRQVALPHPHPPGHKSPQEERSQAIGQVLGHVSEGSIPAGGYVSGMAPSRPRWNIHGHVSDASIKVGENVWDVVSSRPRWNIHGHVSDASIKVGENVWDVAPSRPRWNVHGHVSDASIKVGENVWDVASSRPRWNVHGHVSDASIKVGENVWDVAPSRPRWNIHGHVSESHVVLGALSGEGQPNAARPCESPPDHVSQSGLSLGAQSPVWEHEPQLPAETASDGACAQVAGSGSGHARGLQDATARRGPPTQPLLPRKARRPPAAPALARRRLRPSAGGRSRPT</t>
  </si>
  <si>
    <t xml:space="preserve">cluster300</t>
  </si>
  <si>
    <t xml:space="preserve">https://www.ebi.ac.uk/interpro/protein/UniProt/A0A5F5XLK8</t>
  </si>
  <si>
    <t xml:space="preserve">&gt;A0A5F5XLK8.1</t>
  </si>
  <si>
    <t xml:space="preserve">A0A5F5XLK8</t>
  </si>
  <si>
    <t xml:space="preserve">Ensembl:ENSFCAP00000055033 </t>
  </si>
  <si>
    <t xml:space="preserve">MTNLCTSGHWRGKFSQGPAEVHIYIYIYTHTHIYIYIYTHTHIYIYIYIYIHTHTYIYIYIYTHTHIYIYIYIYIYIYIYIYIYIYIYIYIYIYIHTHTYTYTCIHTHTYTYTCIHTHTYIYIYIHTHTYTYTCIHTHTYIYIYIYIYIYIYIYTHTHIYIHTHTYIYIYIYIYIYIYIYTHTHIYIYIYIYIYIYIYTHTHIYIYIYIYIYTHTHIYIHTHTYIYTHTHIYIYTHTHIYIYIYTHTHIYIYMYTHTHIYIYIYIYIYTHTHIYIYMYTHTHIYIYTHTHIYIYIYTHTHIHIHVYTHTHIYIYIYIYIHTHTYIYIYTHTHIYIYIYTHTHIYIYTHTHIYIYIYIYIYIYTHTHIYIHTHTYIYIYIYIYTHTHIYIYTHTHIYIYTHTHIYIYIYTHTHIYIYIYTHTHIYIYIYIYIYIYIYIYIYIYIYIYIYIYIYIYIYIYIHTHTYIYTHTHIYIYMYTHTHIYIYIHGFLVFIFEKETECEPGRGRETETESEAGSDALSHQPGYYDLSQSRMLN</t>
  </si>
  <si>
    <t xml:space="preserve">HTHIYIYIYTHTHIYIYIYIYIHTHTYIYIYIYTHTHIYIYIYIYIYIYIYIYIYIYIYIYI</t>
  </si>
  <si>
    <t xml:space="preserve">cluster622</t>
  </si>
  <si>
    <t xml:space="preserve">https://www.ebi.ac.uk/interpro/protein/UniProt/A0A5J6D893</t>
  </si>
  <si>
    <t xml:space="preserve">&gt;A0A5J6D893.1</t>
  </si>
  <si>
    <t xml:space="preserve">A0A5J6D893</t>
  </si>
  <si>
    <t xml:space="preserve">EMBL:QEQ94057.1 </t>
  </si>
  <si>
    <t xml:space="preserve">MAQTSYPFDAQTVSESQYSQYFRELQDSGVVGSANDTTLKVTSAGTSMNLSVSIGQAVVRGHFYNNDAVATVTIAAADTAARTDRVVLRLDPAANSIVLAVVKGAAGGSVPTLTQTDTGIYEMVLANVTVGASVTSISAASVVDQRRFVGSRIGAWSTALRPTSPRTGKLGFNTDTLVWEFWNGTAWTNLTQSVDWSSLSNKPSTFPPASHTHVWADTTDKPTTFPPSSHTHDWSQIVNEPATFPPSTHSHSWSSITSKPTTFTPSSHSHSTYLESGDTISWANGSKKPASNSVSDGGPYYAVWVEGSGVFARNTSSIRFKENVRDHPIDPKAVLALRPVIYDRKLEEGKTSRRTDEFGLIAEEVHEQIPEIINILDGEVDGIRYDLLPVAMITVLQDQQKRIEALEKLVSELSK</t>
  </si>
  <si>
    <t xml:space="preserve">HTHVWADTTDKPTTFPPSSHTHDWSQIVNEPATFPPSTHSHSWSSITSKPTTFTPSSHSHSTYLES</t>
  </si>
  <si>
    <t xml:space="preserve">cluster550</t>
  </si>
  <si>
    <t xml:space="preserve">https://www.ebi.ac.uk/interpro/protein/UniProt/A0A5M6CI87</t>
  </si>
  <si>
    <t xml:space="preserve">&gt;A0A5M6CI87.1</t>
  </si>
  <si>
    <t xml:space="preserve">A0A5M6CI87</t>
  </si>
  <si>
    <t xml:space="preserve">EMBL:KAA5532809.1 </t>
  </si>
  <si>
    <t xml:space="preserve">MTEKIKKDMIDGNIVNSIVSSQVDLSDPENPILPDFVLKSVYDLAMINKADINGINTIGGSWKIDTISSDLFSGSFKRVLRVIGGQMTIEYGDINLATHRFLANDINALKLKVGSAEYTVFHTGNFNPDSKANTDGSNASGALAATIGNNHNHTNKSVLDSITPQDLIDWDTASAQSHNALTLGANTAGIDLNTATQRLQFQNGYQLPTAIKLGEYDEAFLMRHSHSNKLVLDNLTQTVIDNSHTHGNKALLDSYNQINADIAAAVSLRHSHINKAILDAITAAYTTADKNTLDALAGIQLEADQANALIRIKDGNGVVLSTLNVAFLNNEGTQFVYNPSNNTLDLINDYDQTLSSIPVSSFVTNLVSNANWNGTTPSRLDFKDNAGTILFSIDYAIANIQGLQSALNLKANQSGNYPSLNVGQSNDTFNWGVGYTNTFGGVSGVIGIDYFYGYNSSTGNGHILTKTDFQNALGINTALALNLQQVATNGNTTNQSLTIGSTLSMIGGNGSGIYIAPNQGGGASITYNANGNLDITPRSGYDTDFTSGNINTTLYGSANLWYQGYLNSQTAINLTWDQVLSNSADATNKTPIFYGISPNKAIFRSRGTTGDNYISFQDVNGGEAAYQGFGSSSNEDYTFLLRNNGSNKFQWYIDDFIMFMDANKVDIWKPLYVNAQIDTLAHGNSAQWYQGYLNSQNAIIGTNNVTVATNFNFAIGYDGIENFIQSHGGKDLNINPLGNTVKIQGEIISAGLIQLWNSYNAILANKANTSGFYSLLDTGFWNGQKYLGTTGGDIEYFMTYDNINSLWRPSTIAEAKNILGVKNSIILNSQAGLNNASGTGSNNGFVNTVWFDYNWANQGYAGSTISFGGFGGGYQTEIFGTYGNGGNRLGFRTRNDDINQWNPARWIWHDGNFDPDSKANVFGSNLQNIPNWQSVLGITGLGTNKANIDGTNLTNIPNWQNVLGVGAWNLYDGSAPAVNPLYSMLFDNNTGKWTYSTKGQFKDWLDLSAYALTSQIPTDNNQLTNGAGYITASALNGYATQTWVQSQGYLSSFTETDPTVPTHVKNITTGNISTWNSKQDALTAGSNISIVGNVISATGSGSGGIVNISTDNSQQPGPTSSQVPIYFASHESYGRPEADNTDDEVGNATMKVTSGDYIRFHSSFDSTHYDTPSAGSTYALDIDGLRRHIYNIIFQGGGAGGTVQFGRGIYEGDQINITVSRGQQINLQPQGTSIISSFGNEVQTHANLIWSTKADSWLLVGYD</t>
  </si>
  <si>
    <t xml:space="preserve">HSHSNKLVLDNLTQTVIDNSHTHGNKALLDSYNQINADIAAAVSLRHSHINKAILDAITAAYTTADKNTLDALA</t>
  </si>
  <si>
    <t xml:space="preserve">https://www.ebi.ac.uk/interpro/protein/UniProt/A0A5N3VIR3</t>
  </si>
  <si>
    <t xml:space="preserve">&gt;A0A5N3VIR3.1</t>
  </si>
  <si>
    <t xml:space="preserve">A0A5N3VIR3</t>
  </si>
  <si>
    <t xml:space="preserve">MUNMU</t>
  </si>
  <si>
    <t xml:space="preserve">EMBL:KAB0348933.1 </t>
  </si>
  <si>
    <t xml:space="preserve">MLSFDLRVGGLGAEADRLEELVEGLEAAPRQPLEELGAVLELLVRLAGSGPPRVRRRRRGVFLHSRPVGRALPYGGYDCADLSELEADVRSLISGEESLCQDLVRKTRQVMEAAPGTGLPAVGLFSYGDPCGGRFERDTRVSLFGALVHSRTADLDVRLDLPPVPDSADLSGLAIKVPPSVDQSEDEGFQSASNLTPDSQSEPGMTPDIDLWDAVLTYEASKRRCWEQVGCPPGHREEPYLTEAGRDAFDRFCRLRQGELQVLGGSLLQAPQPVLVKECELVKDALNVLIGVVSTTFSLCQPAQAFTVKRGVHVSGASPESISSLLSEVAECGTHYARLSHFSLQPVLDSSCSKGLVFQAFTSGLRRYLQYYRACVLSTPPTLSLLTIGFLFKKLGRQLRYLAELCGVGAAPPGSGGGEPRAAFPTGVKLLSYLYQEALDNCSNEHYPVLLSLLKTSCEPYTRFIHDWVYSGVFRDVYGEFMIQVNPEYLGFRDRFYWTHGYVLISKEAEDCVPVFLSHIAHDVYVCGKTINLLKLCCPRHYLCCSDVPVPRISVIFSLEELKDVEKDCAIYVGRMERVARHSSVSKEEKELRMEIAKQELIVQAREAASRVLQALSDRQMTERMASDARKREQFQRLKEQFVKDQERRRAARQEELDEDFSYARELRDRERRLRALEEQLERKARQALVDHYSKLSAEAARREQKALWKVRRHRLASARLRFLLEDEKRVQGMLEAAAEGRPLEQPAVLPGACSQTSAHSWAGDQVSFLGPVPPDRGSSCDPGCEEPREAALAGPHGQSTLMPQPLESPGAGAYGVGPGAGLLWVQAEEPGPFSAGLSLRDFLPVAQGAEPGLSGSAPVLEDALQTIGSALPPMAPSTAVDSAPFVPQDYDFRTILRPSVAAPGSAGALQTARGSLGSRGQQLREDTPKPLDTCGPDPPQHPSPQEERCPALLQVLGAEPGVPRGGCVSGVTPSRPRWNIHGHVSDASIRVGENVWDVAPSRPRWNVHGHVSDANIRVGENVWDVAPSRPRWSVHGHVSQSSVMLGVLSGEAEPNFPRPPLGPPDSGPQLGLSSGAQEHTPELPVETASGSSSTQVAGPDPGYREKGGPQASLSAEAAPAALGNGTLEEPDVGMSEDSRDLSLGSQVRGRGGGVRGLSWAGRAPSWDWEDADVQSSPDPGEAAAQRWDREQAYLAGLAGQYRLEQYPDSYEAMSEPPVARLLHHGLPRAFALPEDTGLPSDADESAVQLCELLPLPVLMKHSVTAPLAAHVSLVNKAVVDYFFVELNLGAHFEALRHFLLMEDGEFAQSLSDLLFEKLGAGQTPGELLSPLVLNSVLSKALQYSLHGDSPHAANLSFALKFLPETFAPNAPDVLSCLELRYKVDWPLNIVVTEGCLSRYGGIFSFLLQLKLMMWTLKDICFHLKRTARVSQAAGSVQFRQLQLFKHEMQHFVKVTQGYIANQILHVSWCEFQAKLASVGDLEEIQRAHAEYLHKAVFRGLLTEKAAPVMNVIHSVFSLVLKFRSQLISQPWGPAGGPRGPEHPNFALMQQSYSAFKYYSHFLFKVVSKLVNRGYQPHLEDFLLRINFNNYYQDA</t>
  </si>
  <si>
    <t xml:space="preserve">HGHVSDASIRVGENVWDVAPSRPRWNVHGHVSDANIRVGENVWDVAPSRPRWSVHGHVSQSSVMLGVLSGEAEPNFPRPPLG</t>
  </si>
  <si>
    <t xml:space="preserve">https://www.ebi.ac.uk/interpro/protein/UniProt/A0A5N5L993</t>
  </si>
  <si>
    <t xml:space="preserve">&gt;A0A5N5L993.1</t>
  </si>
  <si>
    <t xml:space="preserve">A0A5N5L993</t>
  </si>
  <si>
    <t xml:space="preserve">EMBL:KAB5538661.1 </t>
  </si>
  <si>
    <t xml:space="preserve">MSIRSQERDIRESEFYEYEDRHYKDLKKERIRVRVSGSVYKCPYCHGRDYHLRELLQHASVLGRGSRRGTRKEEAQHLALARYIRNHLDVKDRSESSSKGFKMEPPAVHDHNKEQLFVRSAKRPKTESLATHDHDKEQLFVPSSKRPKTESLATHDHDKEQLFIPKTECHAVHDHDKRQLLVWPWMGVLANIQTEMKDGRRVGESGSKLRDELARNGFNPIRVHPLWGRYGHSGFAIVEFKKDWDGFSNAIMFEKDFDLNHCGKKEYTETSARDRGQRLYGWIAKEVDYNASGLVGDHLRKNGDLKSVDGKQAEDQRKDAKLVSNLKSTLERKHDCLREMESRYKETSASLNKVMGQKETMEKSYNEEIRKMQQNEHDHFEEISVEHEKVTRLLLARNEELKQREKQLQRREAHNENERLKLHHEKKMNERATLEQKRADESVLRLAEEQKREKEKLHKKIIDLEKKLDAKQALELEIECMKNSLQIMKHMGEDEDLDVKKKMDTVREELKEKEEELDGLELLNQALIIKERKTNDELQDARKELINASIPNFLIPQYLGQWRPRTFIGVKRMGDLDGKPFHEASKIKFLDEEAEEKALELCSLWEDRLRDPSWHPFKVILDKEGNSKEIINEDDENLRSLKSEFGGGVYNAMVTALKEMNEYNPSGSGDSSREGKPEAFGPARIRWSSLFGAFWNAGVYAVTRELASDT</t>
  </si>
  <si>
    <t xml:space="preserve">HDHNKEQLFVRSAKRPKTESLATHDHDKEQLFVPSSKRPKTESLATHDHDKEQLFIPKTECHAVHDHDKRQLLV</t>
  </si>
  <si>
    <t xml:space="preserve">cluster703</t>
  </si>
  <si>
    <t xml:space="preserve">https://www.ebi.ac.uk/interpro/protein/UniProt/A0A5N5N7B2</t>
  </si>
  <si>
    <t xml:space="preserve">&gt;A0A5N5N7B2.1</t>
  </si>
  <si>
    <t xml:space="preserve">A0A5N5N7B2</t>
  </si>
  <si>
    <t xml:space="preserve">EMBL:KAB5563097.1 </t>
  </si>
  <si>
    <t xml:space="preserve">MSLKRSLLLSTFAALSLFSTAALAQGNNNTPKTDSTTTDAKTTPTTSAKDAKTTTDSKSTSSQPKLPNISSSTTTTPTATGPRPKLTDLPTLSKTVDNTVPTYPPPSPPPVQNAPFMNRSTLPDGTVFIAVGAILGLFGVAILLWRGIVAYLLKRSVEKAAMAQHTTHDKAAASFPAPPDTFYKYTDDSSPSLAAAGLMGAGGRGQRRTTRGPIPSQTPSTTNLFFSPTAAGATGPGGNMNNGSRNSSFLPSGFYAATSASPAAGQGHGHSISLSNLNPATSRHSHVPLRQSPPDSPELAPRNTPPHGHPGRANNFSTSSISLNRPPSGRAPSAFLDDLLDDQPGAFPPAAPQGNGNGNGHYRGPSSGQPGRF</t>
  </si>
  <si>
    <t xml:space="preserve">HGHSISLSNLNPATSRHSHVPLRQSPPDSPELAPRNTPPHGHPGRANNFSTSSISLNRPPSGRAPSA</t>
  </si>
  <si>
    <t xml:space="preserve">https://www.ebi.ac.uk/interpro/protein/UniProt/A0A5P8D5B8</t>
  </si>
  <si>
    <t xml:space="preserve">&gt;A0A5P8D5B8.1</t>
  </si>
  <si>
    <t xml:space="preserve">A0A5P8D5B8</t>
  </si>
  <si>
    <t xml:space="preserve">EMBL:QFP93851.1 </t>
  </si>
  <si>
    <t xml:space="preserve">cluster337</t>
  </si>
  <si>
    <t xml:space="preserve">https://www.ebi.ac.uk/interpro/protein/UniProt/A0A5P9EL02</t>
  </si>
  <si>
    <t xml:space="preserve">&gt;A0A5P9EL02.1</t>
  </si>
  <si>
    <t xml:space="preserve">A0A5P9EL02</t>
  </si>
  <si>
    <t xml:space="preserve">9ALTE</t>
  </si>
  <si>
    <t xml:space="preserve">Phage T7 tail fiber protein </t>
  </si>
  <si>
    <t xml:space="preserve">EMBL:QFT51370.1 </t>
  </si>
  <si>
    <t xml:space="preserve">MAESYYSRTIYDSTVLGDDTFVFDFDYVNRSDVHVSIDGAETFDFVFLDSHTIKLNNPLNGSEVVTVFRDTFLESRVVDFVNAAELTEKDLDDSADQVFYAMQEAYDLARDSIKPQPDGSFSMSDRRLKDLAFPLLPTDGANRQYVDDQYGINSALRNGITADKAASSASATAAASAAANADAKSQLANTYAQGALESRTLATEHMLAAESAKELVLEKTDIVLTKADQVEATKTVVLSKVSDAETFKIQAENSKNAALNHELKARKWAEEAPGVQVDPSLYSAKHHAVRAAEWSEKAVDSPVSPGSYSALHHATKAQGLRNVVQTLHDTVVTEATRVEQDALTATDARNQAVQAANNAALSEANADNDRFDAQAAAADALVQKQAAQAAATAAAGYESAAAISASLASDAETAAVAANATAQTAATTATTKASEATTARNAAVAAKDAAVSAQVTVAADKDVTVAAKDLAVASANAAGASESSASSSASASASSASSASNSAAEALASKNTARSWAVGTGEIEPGLKSAKAYADEARAITSGAKTYVGQWNASGGALPITSPGTGDAGKYWIINTAGTLPGVGFVDVGWELSINDAFAYESANLLPPNLVSSVNGKAGPDVVLSSTDVPDIASIYQRKDGYTASDVLTKIKTVDGAGSGLDADLVDGLHASAFYRANKVSTFGESVTALVDAAAGRSLLGLGTAALNASGDFFPSSGVSTFAATVLDDTTAAGMRSTLGLGTAATRAVGTASANVPDITAADARYLGKTANAVSASKWTTARTITLTGGVTGSASVDGSANVTLATVVGDDSHSHTISKVTGLQTALDSKLNATATATAATRLATARTIALGGAVTGSASFNGTTNVTITATVADNSHNHTIANVTDLQEALNSLDTRKAETKADVGLGNVDNTSDLAKPISTATQTALNGKANTSGTYSGLRAQATTKEDVGLGNIPNSTTASRTSTSTVSLLQAKAMNDHRTSGDHDGRYYTQTQVDGLLSALETNRGVPAGIIAMWSGLITNLPSGWALCDGQNGTPNLVDRFVVGAGGRWAVGDTGGSADAVVVEHTHSATTESSGSHSHSGTTASAGSHTHTLTIYAQAGIDRKDRVTGYGANGTAGTSSAPVASSGAHTHTFSTNTTGAHTHTVTVSSAGEAGTDKNLPPYYALAFIMKL</t>
  </si>
  <si>
    <t xml:space="preserve">HTHSATTESSGSHSHSGTTASAGSHTHTLTIYAQAGIDRKDRVTGYGANGTA</t>
  </si>
  <si>
    <t xml:space="preserve">cluster194</t>
  </si>
  <si>
    <t xml:space="preserve">https://www.ebi.ac.uk/interpro/protein/UniProt/A0A5Q2F203</t>
  </si>
  <si>
    <t xml:space="preserve">&gt;A0A5Q2F203.1</t>
  </si>
  <si>
    <t xml:space="preserve">A0A5Q2F203</t>
  </si>
  <si>
    <t xml:space="preserve">EMBL:QGF20281.1 </t>
  </si>
  <si>
    <t xml:space="preserve">MTSPDFYTTPKAWSMGNVSDLQDQTKEQVATDSNQEVVDMMDDVFDALIDNLFGGFGDVVQAIGAGIGDFIEDLARIFTEVLSGIPIIGGSLEDLAESLLGLKEDVDSNTVVVQQTTTQIESVQQIVSVQSGIPIWEAGPDPTGMVSFPFAFLATNLPSVVVNSSSHSHDVSGSTGSATAAGDAHTHSAGSLSGASSSHSHTTTVTNALPSVSATATYAPWASVRFSATAERKVLRYIAGKTGTVSSFYIDLYKLEPDGSSTLLYSSPDQSGVVVGALAWRELILGYTISSNIGDVYELQFRITGTGSIDIAGINFPYFAPISGYRPYAPGSARNPSTTPAPATVSTATRDAMYVGPTPFVSIGIDPGVIIPRSHYISFDNGSWSNWYRFNDAGGQNLRINNGRVDIPTLSADGWRHAAYLLATASDQMETIFDVLSVDNDRPAGAGICANASGLNGCVLIVNNVNTRIAKLTAAGALTIHATSTAIMGSGTYRLSYDPATNKFSAYKASGSTWVLAVEFTDTGNTITHGPSKRFGTISIYRSDFNSGGEIDNVYIRDWSDE</t>
  </si>
  <si>
    <t xml:space="preserve">HSHDVSGSTGSATAAGDAHTHSAGSLSGASSSHSHTTTVTNALPSVSATATYAPWASVRF</t>
  </si>
  <si>
    <t xml:space="preserve">https://www.ebi.ac.uk/interpro/protein/UniProt/A0A5S4UBG9</t>
  </si>
  <si>
    <t xml:space="preserve">&gt;A0A5S4UBG9.1</t>
  </si>
  <si>
    <t xml:space="preserve">A0A5S4UBG9</t>
  </si>
  <si>
    <t xml:space="preserve">cluster725</t>
  </si>
  <si>
    <t xml:space="preserve">https://www.ebi.ac.uk/interpro/protein/UniProt/A0A649V5D2</t>
  </si>
  <si>
    <t xml:space="preserve">&gt;A0A649V5D2.1</t>
  </si>
  <si>
    <t xml:space="preserve">A0A649V5D2</t>
  </si>
  <si>
    <t xml:space="preserve">EMBL:QGJ87578.1 </t>
  </si>
  <si>
    <t xml:space="preserve">MGVRIPGGRKPQIDNDPLEDFWDNMVDAIMDVPIRILIGIIGIVPVFGQPIANALGEWLLDTNEKAVDAIETVVSVGTQVNYMQHLIAVRTGRPLWETGPDRTACVSFPFALMNLSMASISISGGAHSHDITGNTASTSAGGDLHSHAPGSTQRAASNSGGVDSAHTHTVILSTTPPSVKATAAYAPWGTVIFDSAAERKVVNWIAWKSGTVSTFHIDIYKLEADGSSTFTGYSTPDLAGSLATMPAWMSHLMSSASIVADIDDVFEAQFRMTGSGDVHIAGVNMPNPIPLPGFRPYAAGSGRNPSTTPTPSTLALATRDAMYTGPTPFVGIGIDVGQVDLPRYFFDDFNRSSLGARWIRFGDIGIDENKVKFTGSSIANANAAGMYHQPLASDFVEVGADFSIDEEDVGVGLHCPSNLGNGVWLTADVNGVRIQTGAYNSRTDRATATVPGSGRYTLRVIASEDDTHYVYQAYFGDPNATEPVLTWPDTTNTVPSGIGRRWWGVMARRNGLIYPSGRLDNVTAADITITEEP</t>
  </si>
  <si>
    <t xml:space="preserve">HSHDITGNTASTSAGGDLHSHAPGSTQRAASNSGGVDSAHTHTVILSTTPPSVKATAAYAPWGTVIF</t>
  </si>
  <si>
    <t xml:space="preserve">https://www.ebi.ac.uk/interpro/protein/UniProt/A0A649VGW6</t>
  </si>
  <si>
    <t xml:space="preserve">&gt;A0A649VGW6.1</t>
  </si>
  <si>
    <t xml:space="preserve">A0A649VGW6</t>
  </si>
  <si>
    <t xml:space="preserve">EMBL:QGJ91541.1 </t>
  </si>
  <si>
    <t xml:space="preserve">cluster505</t>
  </si>
  <si>
    <t xml:space="preserve">https://www.ebi.ac.uk/interpro/protein/UniProt/A0A662DW51</t>
  </si>
  <si>
    <t xml:space="preserve">&gt;A0A662DW51.1</t>
  </si>
  <si>
    <t xml:space="preserve">A0A662DW51</t>
  </si>
  <si>
    <t xml:space="preserve">EMBL:RLE20451.1 </t>
  </si>
  <si>
    <t xml:space="preserve">MTVYDAETGEKITKKHRFTNFTIRKGSAVDRPAQEPAVAVLLMKHVDEGTTTGNPNDDSVDIRIAQAQKMVAAALTTADSGHTHLLDMNDPSGFTSWEQFGSEGEGHSHPFIVDGGVATIGEIAGHSHQVEAQASKSAGDSTNPGELMPDRTPEEIAAAEKSAERLTALEAENKTLKATASMTDAQKAHHSTLTGDDATAFLEADAEKRTAIVEAAKAADAIVYTSKRTGDVFHASDDPRLVKMAKRDDEREVELAKTKADAEVEVYKRRTKEEIPHLTGEESTQVALLKAIDTIEDEDVRGKVLEIVKASDASVGAAFKRAGVNGQVDGDNADTKLNSMANAYAEKNSVTFEKAFSEVTKTAEGAKLLSESFADTPAGSPE</t>
  </si>
  <si>
    <t xml:space="preserve">HTHLLDMNDPSGFTSWEQFGSEGEGHSHPFIVDGGVATIGEIAGHSHQVEAQASKSAGDSTNPGELMPDRTP</t>
  </si>
  <si>
    <t xml:space="preserve">cluster326</t>
  </si>
  <si>
    <t xml:space="preserve">https://www.ebi.ac.uk/interpro/protein/UniProt/A0A662Z0G7</t>
  </si>
  <si>
    <t xml:space="preserve">&gt;A0A662Z0G7.1</t>
  </si>
  <si>
    <t xml:space="preserve">A0A662Z0G7</t>
  </si>
  <si>
    <t xml:space="preserve">Laminin subunit beta-1 </t>
  </si>
  <si>
    <t xml:space="preserve">EMBL:RXN01642.1 </t>
  </si>
  <si>
    <t xml:space="preserve">MSLTHSLKKAFTLMIKPLLKGIIQVSRKKEPILKQLQKQTNKKKLFFYHFVFIYFFPENVQFFPQSSLYIQVQTNFGMKMQIQRSPFMQLHVTLPAIAKGVTKGLCGNYNDKIDDEFMASSGIVEDSKSFAKSWRRQTQECEEISPICMNTDNEKYGKEKCAYLKDPVFAKCHSHVDYTPFLEKCVSSAKCCANPAECTCVALGNYAKACAANGLIVENWRKDDCEYGEEIELRDMKILEKRSNKCGAETTSYSVHTVGLYLIITLTNGITLLWDKHTRVTIILDPKWKNKGLCGLCGNFDGDSKNDMITRGKSEVTKVLEFGNSWKVNPSCGNTVNQTSPSVYCDYYNDPGKCSWHYKPCGTIATKTCGNNLTSKKFSAKLEGCYAKCPDDTPYLDENTMQCSALENCTCLYNQIIKPGETIQNDCNDTCLKHKHTNTFNHTHDNYYRNTNNHNNHTHDNNYYRNTNNHTHDNYYRNTNNHTHDNYYRNTNNHTHDNYYRNTKHHNNHTDDNNYYRNSNNHTHDNYYRNTNNHDNYYRNTNNHTHDNNYYRNTNNHTHDNYDRNTEHHNNHTDNSYYRITNNHTDDNNYYRINNNHTHDNNYRNRAKKFGMTTSAATHEEKKCFVCDSKERYDENVNHTTSHGIENVVTTFAHNRLKTWWQSENGLENVTIQLDLEAEFHFTHLIMTFKTFRPAAMLIESSSDFGRAWQVYRYYAYDCESAFPGISVGPMKKVNDVICDSRYSDIEPSTEGEVIFRVLDPAFRIEDPYSPSIQNMLKITNLRINLTRLHTLGDNLLDSRMEIKEKYYYAIYDMVVRGNCFCYGHASECAPVDGTGEDVEGMVHGHCMCRHHTKGLNCEQCEDFYHDLPWRPAEGRNSNACKKCNCNEHSFTCHFDMAVYMSTGNVSGGVCDSCEHNTMGHNCEQCKPFFYQHPERDIRDPNICEQCNCDPVGSHNGGICDRYTDFSTGLIAGQCRCKPNVEGERCDQCKEGFYGLSDDPLGCQPCTCSPLGTLPGGNPCNVETGNCYCKRLVTGRNCDQCLPQHWGLSNDLDGCRSCDCDHGGALNNNCSAETGQCECREHMFGRQCSEVESGFYFIALDHYTYEAEDANFGPGVSIVQRPYPQDRTPTWTGIGFVNVPEGAYLEFYIDNIPTSMEYDILIRYEPQLPDKWEEAVITVVRPDIISTSSRCVNTVPDDDNQVVSLPPGSRYVVLPRPVCFEQGLNYTVRLHLPLYSPLNDVQSPYTLIDSIVLMPHCKALEMFTSGSGEDVATNSAWETFQRYRCLENSQSVVETPMTDICRNIIFSISALLHQGALSCQCDPQGSLSTVCNPSGGQCQCRPNVIGRNCDKCAPATYLFGPSGCRCARCDDCAPGYYGNPEEVGGVCQPCQCNNNIDMLDSGSCDTRTGICLKCLYHTEGGSCERCKLGYYGDALTQTCRKCVCNYLGTVNDTCPSSNECHCDLNNACDCEPSGIQTPQCDHTDGNCICEEGIAGPRCDKCARGYSGVFPDCVQCHRCFAEWDVIIGDLTNKTHKLVKKVNSIKASGITGPYQDTVNAIEQRANDIRSLLAQNPAAQPLNDIQNLLEEAQKLITEVNKNVQNVELELAATSANNSNTNTELDDLQKESQNLNKVVNDLAEQLEFVKNSDIQGALDSVNKYFQQSMDAESRVNTSTTDPDNTVEQSSAIRQQVEELMNETRIQFEENQENYTKHLDDLAAQLQTLDLSEVNEKTCGSSSGGSCTEGQCGGLSCRDEDGTKKCGGEGCDGLVTLSHNAWKKAVDFDTEILNVLAEVDQLSKMVSEAKLKADEAKLNAQEVLQKTNSTKQKVDKSNEDLRNLIKQIREFLTQDGADLESIEAVANEVLKMQMPTTPQQLQELTDDIRERVESLSDVEIILSQSADDIHRAETLLGEARKASKEATDVKNTADMVKEALEEAEKAQNAAEKAIMQADVDIRGTQDLLTSIESETAASESRLNNATQRLAQLEKDIGDLKQKASDNTDTAEEIEKSADKVKHDAEEAKRELDDELKNKYNDVEVLIVQKSEGVADARQRAEALQNEAKQLLSHAGGRLQELKALEKTYEDNQKTLEDKAKLLVELEEAVRSLLQIISQKVAVYSTCL</t>
  </si>
  <si>
    <t xml:space="preserve">HTHDNYYRNTNNHNNHTHDNNYYRNTNNHTHDNYYRNTNNHTHDNYYRNTNNHTHDNYYRNTKHHNNHTDDNNYYRNSNNHTHDNYYRNTNNHDNYYRNTNNHTHDNN</t>
  </si>
  <si>
    <t xml:space="preserve">cluster214</t>
  </si>
  <si>
    <t xml:space="preserve">https://www.ebi.ac.uk/interpro/protein/UniProt/A0A663E5C3</t>
  </si>
  <si>
    <t xml:space="preserve">&gt;A0A663E5C3.1</t>
  </si>
  <si>
    <t xml:space="preserve">A0A663E5C3</t>
  </si>
  <si>
    <t xml:space="preserve">AQUCH</t>
  </si>
  <si>
    <t xml:space="preserve">Ankyrin repeat and LEM domain containing 1 </t>
  </si>
  <si>
    <t xml:space="preserve">Ensembl:ENSACCP00020007402 </t>
  </si>
  <si>
    <t xml:space="preserve">MPRRPPRLRAPRGVPKDPVTTSGRCITLGGEDVSSGDGEGTGSLDDTEILPGAPSQPSSPPGASSSPGSSPTVLLVPGDRGCPQDSPSDAQGSPESSPTVLLVPGDYGHPQESPSDAQGSPGSSPTVLLVPGDHGHPQESPSDAQGSPGSSPTVLLVPGDHGHPQESPSDSQGSPSSSPAVLVAAGDHGHPQDSPSDAWDSPHAAGSPNPRVLEDGSGWQDPLPLGTRQPPQPHGSFSRLPAPRLPGSTVVELGTPAVPLSPTGCGAHHTTDHLEDEERGRVPTKQHSPGTEAIASPEDATAQDGRARTAPPRPLSDEALRRRLRALGDDPGPVTELTRRLYLRRLEELVRGHRGRPAGHSPELAAALRTGCVPDCAQDELALVWQFDRPDRSRHWREGLVKCSFNYLLLDPRTTQNLPLRSHCLSPAECFRTFIEAIFYVGKGTRARPYCHLAEALSQHRAGTRKGCPKVRRILEIWASGQGVISVHCFQNTIPAEAYTREGCLVEALGLQTITNQRKGNCYGVAASWPAERRRRLGVHMLHRAMRIFLAEGERQLRPADIQGGR</t>
  </si>
  <si>
    <t xml:space="preserve">HGHPQESPSDAQGSPGSSPTVLLVPGDHGHPQESPSDSQGSPSSSPAVLVAAGDHGHPQDSPSDAWDSPHAAGSPNPRVLED</t>
  </si>
  <si>
    <t xml:space="preserve">cluster422</t>
  </si>
  <si>
    <t xml:space="preserve">https://www.ebi.ac.uk/interpro/protein/UniProt/A0A668TPX7</t>
  </si>
  <si>
    <t xml:space="preserve">&gt;A0A668TPX7.1</t>
  </si>
  <si>
    <t xml:space="preserve">A0A668TPX7</t>
  </si>
  <si>
    <t xml:space="preserve">OREAU</t>
  </si>
  <si>
    <t xml:space="preserve">Ensembl:ENSOABP00000029330 </t>
  </si>
  <si>
    <t xml:space="preserve">YICHPSPNLHLPPPSLTAAVSHSHLPPPSLTAAVSHSHLPPPSLTAAVSHSHLPPPSLTAAVSHSHLPPPSLTAAVSHSHLPPPSLTAAVSHSHLPPPSLTAAVSHSHLPPPSLTAAVSDRRSL</t>
  </si>
  <si>
    <t xml:space="preserve">HSHLPPPSLTAAVSHSHLPPPSLTAAVSHSHLPPPSLTAAVSHSHLPPPSLTAAVSHSHLPPPSLTAAVSHSHLPPPSLTAAVSHSHLPPPSLTAAVSDRRSL</t>
  </si>
  <si>
    <t xml:space="preserve">cluster239</t>
  </si>
  <si>
    <t xml:space="preserve">https://www.ebi.ac.uk/interpro/protein/UniProt/A0A669E0M1</t>
  </si>
  <si>
    <t xml:space="preserve">&gt;A0A669E0M1.1</t>
  </si>
  <si>
    <t xml:space="preserve">A0A669E0M1</t>
  </si>
  <si>
    <t xml:space="preserve">ORENI</t>
  </si>
  <si>
    <t xml:space="preserve">Ensembl:ENSONIP00000065154 </t>
  </si>
  <si>
    <t xml:space="preserve">MRVVSTSTPSPVLPLPLDSQKQLVSDLLNVLIGVASTTFPLNQSVQFDVRPGVCVSGASPESVSRLLGELAQYGTYYLRLSRFSLQSADKKGLVFQAFTGGLRKYLHYYRACVLSTPPTLSLLTIGFLFRKVGRQLRYLSELCCVDGPLGAGQATFPVVIVSLVPCGSPQGVKLLSYLYNEAQNNCSNENYPVLLSLLKSSCEPYTRFVSDWVYSGVFRDVYGEFMIQVNEEYLSYRDKHFWVQGYTLISKDVEDCVPVFLRHIANDVYVCGKTINLLKICCPQHYICWSELPVPRIAVTFSLQEVEEIERDCAVYRGRMERIAKHSAISREEQALRAEQARQELINQVRESAAKTLESIRGRQVSQRLAEEAKKRERFEELKQHLEQEQEWRSAAKKKQEEDDFSFARELRDREKRLQALEEQLEQRARKELIAQYSRLSEEAACRERRAMWRVQRMRLDEARAHFFRDDRQKTQAILEKYPLGQERPPLEVMSPEFPTQELSVQQTTKAQESEAVSPPHDLSSPKIAQVTVDPALISEEIDISDFLPKSPKSESQQVDMALQEIGSDLPKACPTAQLVDYDFSAPFSPLEGITGQASVQPRPRWGPVVLPDMIQNHPFHISEEKIPQVQETVTKASPLAGASQSSSLGQHTPEESEKSSVCTQPSQASAQQVDGSGSNTGNEHKESTPIPQQGAEIGILESKPEDRQSKDDMVNKALSTTTVQGDQGDHKVLTSLSNGGGVEPQETGTKEQSSDAHNKDGKNIPLPDFHRPLSSPHSDVSQTSPMIHGHSSDAHIKIGQYVSEVTAALPSQNIHGHASDSHIKIGGHVSEVDAPIPSPSIHGHASDAHVKIGENVSEFVAPLPTPNVHGHVSDAHIKIGELIPDVVAPLPSPSVHGHSSDAHIKVGENVSEIVVPLPTPSIHGHSSDANIKVGEFVSNIPEAKPRCSKHGHASDSTLQPGCLVSGAEPSLSAHGHSSDSNLGVGCVVSQSEPLPSPLPGSSYGHSSDSTLGIGCVVLGTEPQPAPLPGSTYGHSSDSSLGVGCVDIKLNPSSLVFICKIIIPYVSANYVLSLLKVITLHFSLGFVSGCPSEQLAEGMGSWTTCLGLSPGEKSEQEYLLALAAHYQVEQYEDCYNLMASSPTCQLLKQVTRGPWGLPVDPTLHRATDTTAVQLSEMVSLPVLIKHSVTAPLITHVSLVNKAVVDYFFVELGVERHFEALRHFLLMEDGEFAQSLSDLLFEKLASGQTPGELLTPLVLNSILSKALQYSLHGDTPLAGNFTFALRFLPETFHPHAPDSLNCLELRYKVDWPLNIIITDSCMNKYNRLFSFLLQLKHMVWSLRDVWFHLKRTALVKGAGRSVQFHQLQLYRHEMQHFVKVIQGYIANQILQVSWSEFTAKLATANDLDAIHRTHADYLNRAIFRGLLTEKAAPVMNIIHSIFSLILKFRAQLIAQPWDNQQGEAVHPSFIAMQQSYNTFKYYSHFLFKVVTKLVNRGYQPHLEDFLLRINFNNYYKDS</t>
  </si>
  <si>
    <t xml:space="preserve">HGHSSDAHIKIGQYVSEVTAALPSQNIHGHASDSHIKIGGHVSEVDAPIPSPSIHGHASDAHVKIGENVSEFVAPLPTPNVH</t>
  </si>
  <si>
    <t xml:space="preserve">cluster668</t>
  </si>
  <si>
    <t xml:space="preserve">https://www.ebi.ac.uk/interpro/protein/UniProt/A0A673MDX8</t>
  </si>
  <si>
    <t xml:space="preserve">&gt;A0A673MDX8.1</t>
  </si>
  <si>
    <t xml:space="preserve">A0A673MDX8</t>
  </si>
  <si>
    <t xml:space="preserve">Usherin </t>
  </si>
  <si>
    <t xml:space="preserve">Ensembl:ENSSRHP00000088774 </t>
  </si>
  <si>
    <t xml:space="preserve">ANCPLAMLLLYTLGFYASLGLAAPQGNFPRLENIGAYKSISTMPTRATCGIPERSTFCQAGQVQEDLHTCIQKFCIQECPYSSSTLDYTDILATSVGMCWKGDAWDHRPGAEADSTSFIFPTSRGCPASPSTLSFGLASSFTLTMWLKLEQDTIHDTSVSLFLNGQEDDGTALDTQTLAGPVDDITPESALWIGTSSNGSNQFIGRMQDFRFYPKTLTNREIEEVYTGQFPHLHTQSTCRCPASHPKVHPLVERYCIPNAANDTTHNKVLRLNQDAHPLHYINDNDIGTTWISSIFPTLELLDKGITITIDLENGQYQVFYVILQFLNAQPEAVHIQRKTTGSSEWKDWQFLAKNCSYFGMEDNGPLERPDSVNCLQLPSNIPFSRGNITFSMLTPEPNLRPGYNDFYNSAALQEFVRTTHVRIHLHAQYHTQDPAIPFRHRYYAVDEITISGRCECHGHADSCDTSVSPYRCACLPESHTHGCERCSPLFNDKPFRAGDQVQAYNCHPCQCYGHASSCHYNASLDPHPEDHFRGGGGCKCKRHVSGRQCNQCQHGFYKLQSALADGCRACNCNTAGTSRDALLPLQIGGQCKCKRHVSGRQCNQCQHGFYKLQSALADGCRACNCNTAGTVQPDITCHHDSGQCQCKANVIGLTCDRCNYGFKFLNRTDPDGCIPCGCDPRGSLHQFCNPFTGQCECKDGVRGLLCDTCIPHFYSLNGSGVCLPCDCSPNGSVPGTSCDAVTGQCRCKPHTEGRRCDVCWDGYHSLHSSNSLGCVPCQCELRGTVNGSDVCDKTTGQCMCKNNVEGLSCNRCSSHTYNLSSANATHGCQPCHCDHMGTVPATVCNPVSGQCVCLPTRNGQDCGTCKPGFFLSEVGFSECEVCECHSVGAVGQVCAAHSGQCVCAHPSLTGRRCDQCQDLFFGFNPSVGRCKPCGCDPVGGFNGTCHPQTGQCLCKPYVTGDKCDICVEGASHMDPNNYLGCSKDPQQQPPPLSQVLNSTAIELSWRAPDSPNSNELMYTLLRDSEIIHISHSQHPFDADLSPYTAYSYQLITSNIRANTSSAMVSLRTLSAVPEKEELQLTLVGRAKPTSASFNWTEHLNTTGPVDSYTLNSIQDLTGEERIHYTGLQTEATAEELQPFTGYNFSLQACTNGGCARSESLIILTAQIPPQQQPAPTITTIGSSQLQVDWKPPVLPNGIIIRYELFMQLQNESQRNATSYGPEQRVFLSSGWQNLRRSLSSANENALTPPESSTVVSNLESFSTYHFRVLTVNMAGSTLSEWATGRTAEGVPEYMPPPHVSPVSSSSLRVSWEMPQDKDVRGEVTEYRVNLHQEQMSNPYAPPIVTQVLYSGSAQERSYTAGGLKAYEEYSFTVTVCNRQGCVSSPPASSRTLPSAPAGLSAPTLRPLNMTVMKVSWDAPAELNGPPPLYHVERTDVSLSDTQGQVIRGRRFTGNGYFRFPSSTLPVNTDFTGLQLSFRTHVEEGLLLFAVSPGEQEEYVALQIRNGRPYFLFDPQASAVALSPRNDGGRRYNDNQWHHLIATRKQAVGTIIVDNQYTSATSGNTIIGQNTGVFIGGIPENFTILRQDTAKLVQQGFAGCLRDVMVQKSSGTTYAWEPLDWDSALEKHETYESWEGCLAVSEDGAYFLGHGFLKVKPEIFTGGDYFEISFEFKTDQLNAMLLFAYDIDGKDFILAELQGGVLFWVLRWGEQTAELSVWVGLSYCDGGWNTLSVLKRGPLASAGLSECDLNIFLPLSLLSLSLFHPLLCWAAGFGGCIRDVRFARGPVVSLAAVSSSAVRVNLGGCLSADTSVNCRGNDSILVYTGRDRSAEDLTLQPFTEYLYRVMASGEGGWTAGPWQRGRIPQSVLPPSRVGSVNGSSVEVSWEEPAEVRGVIEKYVLKAYSQDHPSSPPISATFPHSQHLTGTLSGLAPFSSYSITLTACTQAGCSESPFAIGFSTPQEAPEEVPSPAAICYPNSLSVHWDPPLKPNGIITQYILYKDNTFVYQGNLTSVGVFTPHKLMLSACTEAGCTNSSQVTLFTGQLPPTHVEPTILTVLDARSIHIQWAAPMEVNGLLEFYTLHQSALGEEPVVVYNSSELFEDYTVRNLVPGSSYLFQIAACTGGGCTLSDPSVAHTEESSPEEVPAPNILSLSPYSLNVSWTPPRKPNGVISSYGLWMDGTLVQNSSLMGFEVGDLSPWSLHSFRVQACTAQGCALGPLVEGRTLEMPPAGHMTLDVLSETPHSVRAKWEAPAKPNGNLTYTVLFTGPGKSNLISYLVTGKEGQWVSIGGLLPYSNYTVLVKACNSQGCVESSPTSVSLPPGAPDGLMPPRLAAATPTSLQVAWAAPARHNAPGPLRYRLQMRTSTTVFSHMVKDLEPFTEYHFRLLVSNNHGETSSPWVSFFTAQDRPGSVDPPVLSDIQPRSASVSWSPPSQPNGIITHYNIYQNHQLSVCVPGNSTSRTLSQLAPYQQYTIEVEACTAAGCTLSSQSHTIRTPPAPPEDVPAPQLYSDTPTSVLLSWAPPRHANGELDGYTIERRVTATQQISTVATLQPNQTLTYLDSSATLSPWTNYEYRIVAHTRLGGSNSSEWEKVTTRPSRPAGLQSPRVLVLGPESVQVTWSAPLIPSGEVERYEIRMPDPRISHTNTSMLNRTVTNLLPYTNYSITVLACSGGGGHVGGCTESSPTLVTTLPTIPEGLPSLSVVAISESFLAVSWQLPSRPNGPNIRFELLRRKTQQPLASRPPEDLNLWYNVYAGTKLFHEDKGLSRYTWYEYKLLVHNDVGYASGEVATGVTLAGQPLTPTSISVQVLNHTAILVNWSTPTLQDLQGSVEDYILMVLSTQHRQTLALDPAATSVVISDLQPSTEYKLSLTVSNGAHNITSPEVSCTTTDGEPEGLFPPEVVVLNSTAVRVLWTAPLVPNGVVIKYSIYRDGHLYESTSNGTGSLEVGGLLPFTVHSIQVEVCTVYACVESNSTQVTTVEDTPTEIAKPQIQVLSSRSVQLEWTSPGKPNGILGGYDVWRRTLQRCEELQTQQAFAPQAHCSYMECLAEQDFCGKTCYKPETQVCCAGTVHSLNQSHQCCEERYVPALEDSGSVCCGGQFFQPMPQHQCCGGYYILVPLGEVCCPESVERRVSVGLGDSCCGGSPFMSGARQICCGGRLYDGFSSQCCGGQLVPRETVCCGAAHQGTRLPGCFICCGEHYINTSTSWCCTGPGGESKVHVVENRMASLKCCWSEVIDQEEECCNGVGFNPLTSVCADRAPASILILEKCRPSTVCPVSVAAGAYCGLCDFSPAQSICTWVPGEPVSAHVSSPSAVALCPSSEELIYSGMANRCSFTDTELDPYTSYEYRIGAWNSFGRGFSPSSRVTTKEDAPWVVSPPHWSHVGLRDDIIQLEWSAPNKPNGEISHYVILRDGQERYRGTDHSFTDAGGIRPFQEYVYQLRACTAAGCTDSSKVVAVTVQGEPEGIAAPVVSVLGPRALRISWVVPAKPNGIIREYRINQSTVGVIHTHTEGEMAYNVTGLEPHTHYSFIVVACTAAGCGASQPSMGHTHWNNNVWTVPRHIQVNSSAVELHWSQPLKPNDFVHIFNYILFIYFLVVVFTGDGGKMSYIDTGLQPNTRYVYELEANTSGGSSLSDRYVIQTPVSSPERIPPPYNVSLRGPRSIFVAWSPPGNVYNLIAPLEYNVLLNAGTERPLIRPAGPEHFLLLQGLDPYTVYHIQVQACQPGQGVSVRTPEAAPLAQDPPVLTAAGAAVIEVRWSPPKKTNGLITSYFIYRRPTGTQEELLVFIWTEGPLEFTDASDSLLPFSEYEYRVTADNSKGSAFSSWTTARTLEAKPQGMDAPSARPASAYSLLLSWTQPSMPNGGISKYRVVYQKLLNDPTFNSTTVTALTVLGKIFQAHVFGLEPYTTYNVRVEAVNGAGQVPSPWTTVQTLEASPSGLANFSVEKREHGRALLLQWAEPASPNGVIKMYNIFNEENLEFSGLARQFLFRRLEPYTVYTLVLEACTEAGCTRTAPQRVTTEEAAPSSQPAPTVQQVQSRSVELRWYPPTHPNGRILQYQVLAVSLEDGRVRSDEDDSMRAKIVFIQNDTQANSFFYNMSGLLPWSRYKFRVRVSNAAGYTNSPWLTVQTKQAPPRGLAPPAVSHVEGKPNEVFVAWTPPLEPNGVLLTYRIQRGNVGFHFSFDSSVFNYTDVDLTAYTLYSYAVIACTVAGCVTSEPTQIRTLESAPANVKLPTVSDVTSYSLNVSWSVPSIQNGETVVYILKIEDEEVYRGKQLSAQVLDLQPHVSYIIILMACTNGGCTASSPTSVLTREAPPSGMPAPSLKVTGPESVEVTWREPIQPNGVIIGYELRRNGSLIYTGMDTRYHDFTLLPSVAYSYTITANNSQGATTSLPTVARTQPSAPSGVAPPRLQALGPFSIMVQWDTPARPNGVIISYSLYTRDPAEPDVKRFIFASHHSAFQSQSFSLTALKAYYRYEVRVEACTLLGCAASDWSSIQTLESPPAGQPAPLLELQTNPKGIQTVFLLSWSPPAEPNGKLLNYELYRKHALDKESRSVTTLVYHNSSTSCHDDKLLPYTSYEYQVWAVNSAGRAGSPWAQGRTGPAPPAGLSPPKFLHIHATSAVVDISPPTKPNGIVSLYRVFLSEGTSHQQTLHGLRPFTVYSVGVEACTCFLCCSRGPLNELRTQASAPAQQPLPHLIALTSRSALVEWDMPLQPNGIIESCELHVRSSCPQPLQPVPVTCVVGPVEIKFFGMGQSFNITGLLPYANYELCVVSYNNMGSTASDWVSITTLKESPQYKEPFVVHSNITTVFVDWSGSFSLNGPLREYSLTENNLRIYSGFHSSLHIPRTSDKTFAFQVTCTTDSGSASSPVIKYNTATGIGTFTPSSSGGKTGLNGAEYQFYTELWFIILMAFLGLLLLALLMGLVLKRALNKPPFIRERPPIVPLQRRSTKYPPNDTYLGLTDTKIGTSNHSYQASMSVLRVPSQSQLSHAYSQNSLHRSVSQLIDTQDKKSLGGGAWDADLHGTDSGMVR</t>
  </si>
  <si>
    <t xml:space="preserve">HTHTEGEMAYNVTGLEPHTHYSFIVVACTAAGCGASQPSMGHTHWNNNVWTVPRHIQVNSSAVELHWSQ</t>
  </si>
  <si>
    <t xml:space="preserve">cluster663</t>
  </si>
  <si>
    <t xml:space="preserve">https://www.ebi.ac.uk/interpro/protein/UniProt/A0A673XUX6</t>
  </si>
  <si>
    <t xml:space="preserve">&gt;A0A673XUX6.1</t>
  </si>
  <si>
    <t xml:space="preserve">A0A673XUX6</t>
  </si>
  <si>
    <t xml:space="preserve">SALTR</t>
  </si>
  <si>
    <t xml:space="preserve">E3 ubiquitin-protein ligase </t>
  </si>
  <si>
    <t xml:space="preserve">PIRNR:PIRNR001569 </t>
  </si>
  <si>
    <t xml:space="preserve">VIQMVSFCHLHICSSTVFYFLATVVSAKPQSPKLPTRSRLSSFVEVTADGLTSETKKTGKRTGHLELQWNEDLTLNVTPQSHLDLKLWSCHTLRKELLGSATIDLLDTLRTHDGKMENLQLSLVLQTENKGSVVAGGELNVCLDGLVVDLGSLPNGSTATDSESRLTTHIHTHTLTLTKKYTLFLMQTKCSHTHTLSLFLAFSLSWSLVYIHTHYIYWEQRILPHGRVYYVDHNTKTTTWERPLPPGWEKRVDQRGRFYYVDHNTRTTTWQRPTEESVRNYEQWQSQRSQLQGAMHQFSQRFLYQSSGVPAVENDPLGALPPGWEKRQDNGRVYFVNHNTRTTQWEDPRTQGMIQEPPLPPGWEMKYTTEGVRYFVDHNSRATSFKDPRPGFESGHVKISVSRQTLFEDSFQQIMNVKPYDLRRRLYIIMRGEEGLDYGGIAREWFFLLSHEVLNPMYCLFEYAGKNNYCLQINPASSINPDHLTYFRFIGRFIAMALYHGKFIDTGFTLPFYKRMLNKKPTLKDLESIDPEFYNSIIDNCLEECGVELYFAQDMEILGKVSTHQLKDDGENELVTSENKEEYISLLTDWRFMRGVEEQTKAFLDGFNEVVPLEWLRYFDEKELELMLCGMQEIDLSDWQKNTIYRHYTKNSKQIHWFWQVVKEMDNEKRIRLLQFVTGTCRLPVGGFAELIGSNGPQKFCIDKVGKETWLPRSHTCFNRLDLPPYRSLEQLKEKLMFAIEETEGFGQE</t>
  </si>
  <si>
    <t xml:space="preserve">HTHTLTLTKKYTLFLMQTKCSHTHTLSLFLAFSLSWSLVYIHTHYIYWEQRILPHGRVYYVDHNTKTTT</t>
  </si>
  <si>
    <t xml:space="preserve">cluster286</t>
  </si>
  <si>
    <t xml:space="preserve">https://www.ebi.ac.uk/interpro/protein/UniProt/A0A674A164</t>
  </si>
  <si>
    <t xml:space="preserve">&gt;A0A674A164.1</t>
  </si>
  <si>
    <t xml:space="preserve">A0A674A164</t>
  </si>
  <si>
    <t xml:space="preserve">Dystrotelin-like </t>
  </si>
  <si>
    <t xml:space="preserve">Ensembl:ENSSTUP00000053294 </t>
  </si>
  <si>
    <t xml:space="preserve">MDMDSIEGLNEVRPAVYRTAMKLRSLQKLCHMHVVTLRELIPALCSLGGARDTGAGLSEQKVRQCINRMFQSVSQEVPGQVSAEAPEQTCRLLYRLFDRGQTGAVCRRSVEAALISLSADTLSAKHKALVRLAERCSGRESGTVSRSGLRVVLQDLSQVPAVVQENHVFGSAETAVRSCFGGVLSACVCEEHVLSWLQCDPCLLLWLPTLYRLSVSENVTHSVRCHTCKAYPITGLRYRCMKCVNLHLCQTCFLTERHTKKHKSSHPVLEHCTQPSWKESLASLAYSARHALLPRRYTHREAERRRGLIRAESRGEAQTRDSVLIKDNRDLQRDKRLLERELQVWRVTVQSEQGSLEDRCSEMEANMDTLRQHNLRLQDMISQVATHTHNLRLQDMISQVDTHTHTHNLRLQDMISQVATHTHNLRLQDMISQVDTHTHTQPQTREEEEREEEEREEKARVEEEECYTAKMQRNEMKTEDQRGDEDDEEEKQTETDSVTETHTPTMHGRITSNPQPCDGQVTGPMKDQSVSEEEYSGMCSLVEEERLCELVQRLISELSLHTHTHTGEFTNELSVVLHTTTLMCV</t>
  </si>
  <si>
    <t xml:space="preserve">HTHNLRLQDMISQVDTHTHTHNLRLQDMISQVATHTHNLRLQDMISQVDTHTHTQPQTREEE</t>
  </si>
  <si>
    <t xml:space="preserve">cluster183</t>
  </si>
  <si>
    <t xml:space="preserve">https://www.ebi.ac.uk/interpro/protein/UniProt/A0A674AGN2</t>
  </si>
  <si>
    <t xml:space="preserve">&gt;A0A674AGN2.1</t>
  </si>
  <si>
    <t xml:space="preserve">A0A674AGN2</t>
  </si>
  <si>
    <t xml:space="preserve">NACHT domain-containing protein </t>
  </si>
  <si>
    <t xml:space="preserve">PROSITE:PS50837 </t>
  </si>
  <si>
    <t xml:space="preserve">TVHHRILGETYSLQRVIVNHKDSLQRVIVNHKDSLKRRYECVIEGMEKAGNQTPLNRIYTELYITEGESEGVNNEHEVWQLETASRTTTSHGTAIHCNDIFKPLSCQERSIRTVLTKGIAGIGKTVSVQKFILDWAEGKANQDVDIIFLLPFREVNLIKDIQYSFLRLLNVFHTELDIGNAKKLTACKAMFVLDGLDESRFPLDFQHVEMVSDVTQTSSVDILLTNLIKGNLLPSALLWIATRPAAANQIPSGCVDQVTEVRGFNDPQKEEYFRKRFSDEDLASRIISHIKTSRSLHIMCHIPVFCWISATVLEHILSIDKRREMPKTLTEMSIHFLLIQTSLKNQKYHGRDEMGQEELVESDKDILLKLGKLAFEHLEKGNLMFYEEDLKECGIDVKEASVRVVLFQRMVYCFIHLSIQEFLSAVYMYHCYTTKNMDELKTFLKRKSRAASEELTLHELLKSAVDKALESKNGHLDLFVRFLHGMSLESNQKLLRGLVAQTECSPESVQKTIRSLKVMQRKNISLERCINLFHCLIEMKDHSVQEEIQAFFTSEKRSKNLSLTQCSALAYMLQISEEVLDVFDLKEYKTSQEGRRRLLPAVRGCRKALMSGSWLGKRPFAGALSISATPHTHRPCAGALSISATPHTHRPCAGALSISATPHTHRPFAGALSISATPHTHRPFAGALSISATPHTHRPFAGALSISATPHTHRPFAGALSISATPHTHRPCAGALSISATPHTHRPFAGALSISATPHTHRPCAGALSISATPHTHRPFAGALSISATPHTHRPCAGALSISATPHTHRPCAGALSISATPHTHRPFAGALSISATPHTHRPCGGALSISATPHTHRPCGGALSISATPHTHRPCGGALSISATPHTHRPCGGALSISATPHTHRPCGGALSISATPHTHRPCAGALSISATPHTHRPCAGALSISATPHTHRPCAGALSISATPHTHRPCAGALSISATPHTHRPCAGALSISATPHTHRPFAGALSISATPHTHRPCAGALSISATPHTHRPCAGALSISATPHTHRPCAGALSISATPTHSQTMRWCSLHQRYTTHSQTMRWCSLHQRYTTDSQTMRWCSLHQRYTTHSQTMRWCSLHQRYTTHSQTIRWCSLHQRYTTHSQTMRWCSLHQRYTTHSQTMRWCSLHQRYTTHSQTMRWCSLHQRYTTHSQTMRWCSLHQRYTTDSQTMRWCSLHQRYTTHSQTIRWCSLHQRYTTHSQTMRWCSLHQRYTTHSQTIRWCSLHQRYTTHSQTMRWCSLHQRYTTHSQTMRWCSLHQRYTTHSQTMRWCSLHQRYTTHSQTMRWCSLHQRYTTDSQTMRWCSLHQRYTTDVHRSPLFHCSVPICTTTHSAQW</t>
  </si>
  <si>
    <t xml:space="preserve">HTHRPCAGALSISATPHTHRPCAGALSISATPHTHRPFAGALSISATPHTHRPFAGALSI</t>
  </si>
  <si>
    <t xml:space="preserve">cluster240</t>
  </si>
  <si>
    <t xml:space="preserve">https://www.ebi.ac.uk/interpro/protein/UniProt/A0A674B1D2</t>
  </si>
  <si>
    <t xml:space="preserve">&gt;A0A674B1D2.1</t>
  </si>
  <si>
    <t xml:space="preserve">A0A674B1D2</t>
  </si>
  <si>
    <t xml:space="preserve">Ensembl:ENSSTUP00000065210 </t>
  </si>
  <si>
    <t xml:space="preserve">MTVHTHPSPVSKTTVHTHPSPVSKTTVHTHPSPVSKTTVHTHPSPVSKTTVQTHPSPVSKTTVHTHPSPVSKTTVHTHPSPVSKTTVHTHPSPVSKTTVHTHPSPVSKTTVHTHPSPVSKTTVHTHPSPVSKTTVHTHPSPVSKTTVHTHPSPVSKMTVHTHPSPVSKTTVHTHPSPVSKTTVHTHPSPVSKTTVHTHPSPVSKTTVQTHPSPVSKTTVHTHPSPVSKTTVHTHPSPVSKTTVHTHPSPVSKTTVHTHPSPVSKTTVHTHHHLSPRQQHFG</t>
  </si>
  <si>
    <t xml:space="preserve">HTHPSPVSKTTVHTHPSPVSKTTVHTHPSPVSKTTVHTHPSPVSKTTVQTHPSPVSKTTVHTHP</t>
  </si>
  <si>
    <t xml:space="preserve">cluster523</t>
  </si>
  <si>
    <t xml:space="preserve">https://www.ebi.ac.uk/interpro/protein/UniProt/A0A674GX61</t>
  </si>
  <si>
    <t xml:space="preserve">&gt;A0A674GX61.1</t>
  </si>
  <si>
    <t xml:space="preserve">A0A674GX61</t>
  </si>
  <si>
    <t xml:space="preserve">TAEGU</t>
  </si>
  <si>
    <t xml:space="preserve">Ensembl:ENSTGUP00000027006 </t>
  </si>
  <si>
    <t xml:space="preserve">VNLEFLCPLFPQNTIRIFCYSHKTHIRIFCYSHKNTHQDFLLFPQKHTSGFSVIPRKTLIRFSVTPTNKLGFLSLSHTIGISVTVTHTHNWDFCHCHTHTHTIGISVTVTHTHNWDFCHCHTHTIGISVTVTHTHTIGISVTVTHTHIGISVTVTHTIGISVTVTHTHNWDFCHCHTHTIGISVTVTHTHTHNWDFCHCHTHTIGISVTVTHTELGFLSLSHTHNWDFCHCHTHTQLGFLSLPHTQNWDFCHCHTHTQLGFLSLSHTQLGFLSLSHTHTHNWDFCHCHTHTHNWDFCHCHTHTIGISVTVTHTHNWDFCHCHTHTHTIGISVTVTHTQLGFLSLSHTQLGFLSLSHTHTIGISVTVTHTIGISVTVTHTHNWDFCHCHTHTIGISVTVTHTHNWDFCHCHTHTQLGFLSLSHTQLGFLSLSHTHTIGISVTHTHNWDFCHTHTHNWDFCHCHTHTHTQLGFLSLSHTHTIGISVTVTHTHNWDFCHTHTQLGFLSHTHTPIGISVTVTHTHNWDFCHCHTHTIGISVTVTHTIGISVTVTHTHTIGISVTVTHTQLGFLSHTHTQLGFLSLSHTHNWDFCHCHTHNWDFCHCHTHTHNWDFCHCHTHNWDFCHTHTIGISVTHTHTQLGFLSLSHTHNWDFCHTHTHTQLGFLSLSHTHTQLGFLSLSHTHTIGISVTVTHTQLGFLSHTHTQLGFLSLSHTHTQLGFLSHTHTQLGFLSLSHTHTIGISVTVTHTIGISVTVTHTHTIGISVTVTHTQVGFLSHTHTHNWDFCHCHTHNWDFCHCHTHTIGISVTVTTHNNWDFCHCHTHNWDFCHCHTHTQLDFCHCHTHTQLGFLSLTHTQLGFLSHTHTQLGFLSLSHTHNWDFCHCHTTHTIGISVTHTHNWDFCHCHTHTIGISVTHTQLGFLSHTHTHNWDFCHCHTHTIGISVTHTHTQLGFLSLSHTQLGFLSLSHTHTIGISVTVTHTQLGFLSLSHTTIGISVTVTHTHTIGISVTVTHTHTIGISVTVTHTHNWDFCHTHTQLGFLSLSHTHTQLGFLSHTHTQLGFLSLSHTHTHNWDFCHTHTHTIGISVTVTHTIGISVTVTHTHNWDFCHCHTHTQLGFLSLSHTHNWDFCHCHTHTQLGFLSLYTHTHTIGISVTVTTHTQLGFLSHTHTHNWDFCHCHTHTQLGFLSLSHTHTIGISVTVTHTQLGFLSLSHTQLGFLSHTHTQLGFLSHTHTHNWDFCHCHTHNWDFCHTHTIGI</t>
  </si>
  <si>
    <t xml:space="preserve">HTHNWDFCHCHTHTHTIGISVTVTHTHNWDFCHCHTHTIGISVTVTHTHTIGISVTVTHTHIGISVTVTHTIGI</t>
  </si>
  <si>
    <t xml:space="preserve">cluster483</t>
  </si>
  <si>
    <t xml:space="preserve">https://www.ebi.ac.uk/interpro/protein/UniProt/A0A6A2YBI1</t>
  </si>
  <si>
    <t xml:space="preserve">&gt;A0A6A2YBI1.1</t>
  </si>
  <si>
    <t xml:space="preserve">A0A6A2YBI1</t>
  </si>
  <si>
    <t xml:space="preserve">HIBSY</t>
  </si>
  <si>
    <t xml:space="preserve">Histone acetyltransferase </t>
  </si>
  <si>
    <t xml:space="preserve">ARBA:ARBA00013184 </t>
  </si>
  <si>
    <t xml:space="preserve">MVCSTVTKVRLGTESMTASTNVPNLQFRRPLEAESRCHFTGNNRPFRPVNEQAASHGHLPRLPFSGRNKSFCPLNEQAVSHGHLPRLPFTGQKQSFCPINEQAATHGHLPQLPFANRFYPDIEHVKRGLLRFSGKGDSGQPICGSSEVIEPLPKRLKLENPTSPCLPYSGMFYAMAPLKGQQSFSNLPPLVQSPELLESSNSEIMEVKTESLPKFIEKSTGDKEIGEDLEEVNTKWISKLMEDSSSAEEMDKDVVDSFTISATERFPGTPEAVNASYEVAETDVVGNNKEEDIDFVNGTDNSDDERDHFNKMETKFESQNQRGVSLIENFTAKQIKEHISTLRKCIDKDLGKKERENGNGISNVESNDPCQLCGEAKLSLSPAPIYCSSCCVRIRRDAMYYSIPEVIPEANGINHYLCSACYKASRSQSITASGISVSKSKLIKIKNDEEPEEWWVQCDKCKCWQHQICALFNEKKNKEGKDFVCPKCCLKEIENGERMPPPVSTVSGAKDLPRTRLSDHLEQRLSRCLQKNRQEKARATGMSIDEVPEVEGLIIREVLSVQKHVKVNEQLLDILNDQNYPAEFPYKSKVILLFQNIEGADVCLFIMYVQEYGAECGQPNQRSVYISYLDSVKYFRPETEIAASGEALRTVVYHEILVGYLDYCKKRGFATCYIWACPPRKGEDYILYCHPKSQKIPKPDKLRQWYCRHKTTLKKASKSGIVVDVTNLYDQLFSTGKYNTKVTAAHLPYFDGDYWSGAANDVIEQIKKDSKTMSMKTMSKRTLQSMGHANPSGHAIKDILLMQKLGQNILPMKEDFIIAHLQFVCVCCHRAILDGCRWSCHLCKSFQLCGRCHDAKQRTYNDSTHTLSNGEKHSLHRNMVDDVLSDTDGKDVCMDNGLFEDRYKFLFFCQKNNYQFDTLRRAKHTSMMILYYLHNPEALLATTNCCICNKDTPIDQCWHCETCSEFFVCAACYQRDGCSSHTHKLTPHSSAIDSSSENREITKTDKLSEALELLLHATRCPSLCSDSNCRLMKRLFFHSKICTVRAAGGCRHCKKTWLILKLHSTNCEESHCAVPRCRDLKLHAKALAQRDAAL</t>
  </si>
  <si>
    <t xml:space="preserve">HGHLPRLPFSGRNKSFCPLNEQAVSHGHLPRLPFTGQKQSFCPINEQAATHGHLPQLPFANRFYPDIEHVKRGLLRFS</t>
  </si>
  <si>
    <t xml:space="preserve">cluster530</t>
  </si>
  <si>
    <t xml:space="preserve">https://www.ebi.ac.uk/interpro/protein/UniProt/A0A6A4SJD4</t>
  </si>
  <si>
    <t xml:space="preserve">&gt;A0A6A4SJD4.1</t>
  </si>
  <si>
    <t xml:space="preserve">A0A6A4SJD4</t>
  </si>
  <si>
    <t xml:space="preserve">SCOMX</t>
  </si>
  <si>
    <t xml:space="preserve">EMBL:KAF0033367.1 </t>
  </si>
  <si>
    <t xml:space="preserve">MDHCKSNLQDRTRTKTLRSDPPQTQSAQTNRASRAPTNHRPVTDQSQTNHRPVTEPNTDQPQSQTTTDQSQTSHSHRPTTDQSQTSHSHRPVTVTDQSQTSHSHRPVTVTDQSQSQTSHSHRPVTDQSHSQTSHGHRPVTVTDRSQTGVRIRELKRTQ</t>
  </si>
  <si>
    <t xml:space="preserve">HSHRPTTDQSQTSHSHRPVTVTDQSQTSHSHRPVTVTDQSQSQTSHSHRPVTDQSHSQTSHGHRPVTVTDRSQ</t>
  </si>
  <si>
    <t xml:space="preserve">cluster729</t>
  </si>
  <si>
    <t xml:space="preserve">https://www.ebi.ac.uk/interpro/protein/UniProt/A0A6A4TDT3</t>
  </si>
  <si>
    <t xml:space="preserve">&gt;A0A6A4TDT3.1</t>
  </si>
  <si>
    <t xml:space="preserve">A0A6A4TDT3</t>
  </si>
  <si>
    <t xml:space="preserve">EMBL:KAF0041011.1 </t>
  </si>
  <si>
    <t xml:space="preserve">MSNYITFNSINYTSYYKRDNDNNYNKTNRTSYYHVRANHNHTNQTSYNNQRAKHSIDNPANRTSYYNCRADHDHKIYNPANRTSYYNCRADHDHKIDNPADRTSYHNCRADHNRKIYNPADRTSYHNCRANHDHKIYNPANRTSYHNCRADHDHKIYNPANRTSYYNCRADHN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Y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NCRADHDHKIYNPANRTSYHHCRADHNRKIHNHAK</t>
  </si>
  <si>
    <t xml:space="preserve">HDHKIYNPANRTSYYNCRADHDHKIYNPANRTSYYNCRADHDHKIYNPANRTSYYNCRADHDHKIYNP</t>
  </si>
  <si>
    <t xml:space="preserve">cluster596</t>
  </si>
  <si>
    <t xml:space="preserve">https://www.ebi.ac.uk/interpro/protein/UniProt/A0A6A4UW44</t>
  </si>
  <si>
    <t xml:space="preserve">&gt;A0A6A4UW44.1</t>
  </si>
  <si>
    <t xml:space="preserve">A0A6A4UW44</t>
  </si>
  <si>
    <t xml:space="preserve">EMBL:KAF0287967.1 </t>
  </si>
  <si>
    <t xml:space="preserve">MFVTSRHSEYFDCEGAKSVFKTPIFRTEEPLWFLKTAWCSQTQMGLSESTVWDLQSLMGARRMWTLGDAGPQAAAAEHNSPRNDDATYLSGMKNVINMHGINMQIVENSSFVGQSPSEDQSDHRVISSLNVDSKMSTYDKMTEMVAGLIANELKKARINGDDLDKLLANQTLQDSGDEQFPESSDERDDEGKRAAGESQVKGENLLRLSSPTGLLSSPQKNGGFDVFDNGTDYYTWLDDVLKKLHDKLDEDRSVADELIDAIKAFQNQTNDRENTTVAGEQPEQPQLDPNIFLELLGASRPGGEQPQQPQQPQQPQFDPATIAHLLGAPRDTDPGARAYEDWRNSEDRQDIPKAMFVLSGNTYIKDLGNFRNIHEYGNVPASPRVVAAEKSSRRADDAGGFGFNPWQLMSTVINMDGVNMQIMENSSFRGESPFAKQRLLSSSQGDDSEKVPLDKLADMIADIIAKEMKNAGVNGDDLDQFIANNTSQDSGDEQFPKDDDKTEDDDAKTTGDDQGNAGPNEKFSGLMQLSAPSHSDGDPSIPQGGGPDVFGNGTDYFTWLEDVLKKLHDKLAEDGSVADDTALNERPGQMDGKPTGDHVLRASKPGPGAIAKFASFIRDFRYQNSTIIGGQPQPPQVVPKAVSHLLSAPMDKADTSTKAPAPSPGSIANFASYIRDFRYQNSTLIGGQPQPPKLVHKALTHLLGAPMDKADPSTKAHDDWKDSEDKHGGFDNIPKAVPMIVMSGNTYINDVGTFRNTYQYGKLPVRVRTIEPNGNDSGLELDDSSGNKKLQSSKRDGDTRGQRRIMRLSAQDLHGKDDGNTYNGEVHGHDDGNTYNGEVHGHDDGNTYNGEVHGHDDGNTYNGEVHGHDDGNTYNGEVHGHDDGSTYNGEVHGHDDGNTYNGEVHGHDDGNTYNGEVHGHDDGNTYNGEVHGHDDGNTYNGGHDDGGTSGSGIVHGHDDGNTYAGDMHGHNNGGGSRAILKSIWDIFHGHDDGETNNSPVHGHDDGQTNNSPVHGHDDSSSAQDDGETNNSPVHGHDDGQTNNSPVHGHGDSSSVHGHDDGETNKSAVHGHGDGQTYNSPVHGHGDGGRMRASADVSGAGGGRSNSLTMMGVTLIVVGTAAVILVIMGVVAANKMRIGKFRRQDYIVV</t>
  </si>
  <si>
    <t xml:space="preserve">HGHDDGNTYNGEVHGHDDGNTYNGEVHGHDDGNTYNGEVHGHDDGNTYNGEVHGHDDGSTYNGEVHGHDDGNTYNGEVHG</t>
  </si>
  <si>
    <t xml:space="preserve">https://www.ebi.ac.uk/interpro/protein/UniProt/A0A6A4X495</t>
  </si>
  <si>
    <t xml:space="preserve">&gt;A0A6A4X495.1</t>
  </si>
  <si>
    <t xml:space="preserve">A0A6A4X495</t>
  </si>
  <si>
    <t xml:space="preserve">EMBL:KAF0309162.1 </t>
  </si>
  <si>
    <t xml:space="preserve">MAKSPQAVAAEHNSPRNNDATYLSGMKNVINMHGISMQIVENSSFVGQSPSEDQSDHRVISSLNVDSKMSSYDKMTEMVAGLIANELKKARINGDDLDKLLANQTLQDSGDEQYPESADERDDEGKRAAGESQVKGENLLRLSSPTGFLSSPQKDGGFDVFDNGTDYYTWLDDVLKKLHDKLDEDRSVADELIDAIKAFQNQTNDRENATVAGEQPEQPQLDPNIFLKLLGASRPGGEQPQQPQQPQQPQFDPATIAHLLGAPRDTDPGARAYEDWRNSEDRQGIPKAMFVLSGNTYIKDLGNFRNIHEYGNVPASPRVVAAEKSSRRADDAGGFGFNPWQLMSTVINMDGVNMQIMENSSFRGESPFAKQRLLSSSQGDDSEKVPLDKLADMIADIIAKEMKNAGVNGDDLDQFIANNTSQDSGDEQFPKDDDKTEDDNAKTTGDDQGSAGPNDKFSGLMQLSAPSPSDGDPSIPQGGGPDVFGNGTDYFTWLEDVLKKLHDKLAEDGSVADDTALNERPGQMDGKPTGDHVLRASKPGPGAIAKFASFIRDFRYQNSTIIGGQPQPPQVVPKAFSHLLGAPMDKADASTKAPAPSPGAIANFASYIRDFRYQNSTLIGGQPQPPKLVHKALTHLLGAPMDKADPSTKAHDDWKDSEDKHGGFDNIPKAVPMIVMSGNTYINDVGTFRNTYQYGKLPVRVRTIEPNGNDSGLELDDSSGNKKLQSSKHDGDTRGQRRIMRLSAQDLHGKDDGNTYNGEVHGHDDGNTYNGEVHGHDDGNTYNGEVHGHDDGNTYNGEVHGHDDGNTYNGEVHGHDDGNTYNGGHDDGGTSGSGIVHGHDDGNTYAGDMHGHNNGGGSRAILKSIWDIFHGHDDGETNNSPVHGHDDGQTNNSPVHGHDDSSSAQDDGETNNSPVHGHDDGQTNNSPVHGHGDSSSVHGHDDGETNKSAVHGHGDGQTYNRPVHGHDDGGRMRASADVSGAGGGRSNSLTMMGVTLIVMGTAAVILVIMGVVTAHKMRIGKFRRQDYIVV</t>
  </si>
  <si>
    <t xml:space="preserve">cluster341</t>
  </si>
  <si>
    <t xml:space="preserve">https://www.ebi.ac.uk/interpro/protein/UniProt/A0A6A6P6Y2</t>
  </si>
  <si>
    <t xml:space="preserve">&gt;A0A6A6P6Y2.1</t>
  </si>
  <si>
    <t xml:space="preserve">A0A6A6P6Y2</t>
  </si>
  <si>
    <t xml:space="preserve">ZIP zinc transporter-domain-containing protein </t>
  </si>
  <si>
    <t xml:space="preserve">EMBL:KAF2459183.1 </t>
  </si>
  <si>
    <t xml:space="preserve">MLLFALVACLTAFGEAHHVARQPTPAAQPLKIQNARRQDAATTTAAPSVTAISECHFHETTQFCMAGTSEFQVLIEATATGELPAEYTGCHNHEDEMFCFGPDGEEVEILPEGAEHDEEEEGEEHDHEEEEEEGEEHDHEEEEEEGEEHDHEEEEANSGEDCHFHNGVEHCVGASSAETTTSCDSPPDRDYDIPLRIGLLFVMLITTALGVLAPILLTSLPAFRGAHPPASLRAATLLVRQFGTGVIVSTAFIHLYTHAQLSFSNPCLEGVEYESTASAILMAGLFLAFVVEWVGRRIVHEREERKIARAGGAGVGEGEGTSESAGKDGDDARNGVPLAASLGHHHYTGPGRTETLNVLVMEAGIIFHSILIGLTVVVTPNSAFATLYAAIIFHQFFEGLALGSRISTLPSPSSLPSPPPLNAPVPVSMLHKLFMALAFAVTTPVGMAIGLGVINSFNGNDPSTIVAIGTLDALSAGVLVWVGVVEMWAGDWIWGEMERAGVVKTAGAGTALIAGLALMSLIGKWA</t>
  </si>
  <si>
    <t xml:space="preserve">HDHEEEEEEGEEHDHEEEEEEGEEHDHEEEEANSGEDCHFHNGVEHCVGASS</t>
  </si>
  <si>
    <t xml:space="preserve">cluster271</t>
  </si>
  <si>
    <t xml:space="preserve">https://www.ebi.ac.uk/interpro/protein/UniProt/A0A6A6U644</t>
  </si>
  <si>
    <t xml:space="preserve">&gt;A0A6A6U644.1</t>
  </si>
  <si>
    <t xml:space="preserve">A0A6A6U644</t>
  </si>
  <si>
    <t xml:space="preserve">FAD-binding domain-containing protein </t>
  </si>
  <si>
    <t xml:space="preserve">EMBL:KAF2667400.1 </t>
  </si>
  <si>
    <t xml:space="preserve">MKSFNNLVAVVTILAQLCSHTIAASPDCKVIPGDSKWPTPEEWKEKLPTAQKQAEKGSMKHATYRIDVKTVDEVKAALEFVKKHNIRLSILNSGHDFLGRNDAPNGLVIVTTALKGMKILTDFKPTAEGVPAVNTSTKVVPLSSAPAESWLTFGVGYNTGELNEHLRSSKLMTLGAAHEGVSVAGGWGQTGGHSPLSPRYGLGADQFVEFKVITADGKLRVANAVSEPDLFWALRGGGGGSWGVVVEATVKAFPSPRMASSMLLINTTDFKDTKSVYKAAAWLHTKFPEFADQGMGMYYDIYPNAMTVVTVSSGEEGTKKWVDEKWRPVVERLGGFPGMDNKTMQYSSGSDPDFYTWFEKLIVNRYPPWVLSGLKKRHGPGMEMMATQSTGIRGGDSWLLGKEHLNSPKFAQVLEDSMPKDMANPQLRGQGIGGPGIHKRGNDTSVVPAWRKAYTHIIHLGSKDPVASAMRTLAPEMGAYLNEASRFTPGWRTVFWGSNYDRLSSIKKKYDPEHLFWVTPGINAEDWNVSGDRVCRSAATVTKVDAKAAALEVAPKGDNINVVDATAPGIDEYPGPEFMWLRAGDGSWLNPRYFGMSSWNNLLPRPSNSPEPAGGHSHGAPAPEPSGGHSHGAPAPQPSGGHSHAAPTPEPAAGHSHAAKEPASGHSHGRRDRAWRRY</t>
  </si>
  <si>
    <t xml:space="preserve">HSHGAPAPEPSGGHSHGAPAPQPSGGHSHAAPTPEPAAGHSHAAKEPASGHSHGRRDRAWRRY</t>
  </si>
  <si>
    <t xml:space="preserve">cluster613</t>
  </si>
  <si>
    <t xml:space="preserve">https://www.ebi.ac.uk/interpro/protein/UniProt/A0A6B9JD22</t>
  </si>
  <si>
    <t xml:space="preserve">&gt;A0A6B9JD22.1</t>
  </si>
  <si>
    <t xml:space="preserve">A0A6B9JD22</t>
  </si>
  <si>
    <t xml:space="preserve">MAVSTTPRFGVEKYSAGTDPHPGRTKYNERMDAFEALAAIATQGTTAARPAAGKGRAFYWDTQVDRLYFDNGTTWKEVTTNGGGGPGAAISPGAAAAEGTSSRSARADHTHSLPLATAAVDGAMAKADKAKLDAASAAATANTIVMLDASGRAKVANPSASTDIANKSYVDTQDATKANVSHSHDAADVSSGTFNPARLPAATTTAAGSMSAADKVKLNNASAAATANTIVMLDANGRAAVANPTLAGEIANKSYVDTQVGTRAPSAHTHPWSDISSGVPTSFTPSAHVHAAADVTSGTFAAARLPAATGAAQGAMSAADKTKLDAATALATPSTLVMLDASGRAAVAAPSGGGDIANKTYVDTQVATRAASSHTHPWAQITGAPATYAPSAHTHAFDDLTGVPATFAPSAHTHSGADITSGTVPAARLPLATGAVNGAMSAADKTKLDNASAAATANTIVMLDANGRAQVGAPSVAADIANKSYVDSVASGKANTTHTHTWAQITNPPATYAPSAHTHAFDDLTGVPTASSTTAGLMSAAAYNVLYGATAAYNTGNIVMRSATGQIEANRPSTDIQVANKLYVDDMMNAAKAGKLDVATFTAAVSTTASARALRSPNVGSWITLYDNGVVEAPTIYSTNAASGSAFRAVWVNSTGGLGYNLSSEKYKTNISAYEVPLEVLDQIEPKRFQYKENVADMGEADAPFRVNFLAEDLHDAGLTEYVSYDGEGTERENCETINEQLMVNALWSFARQQRQQITELQTKLNELVN</t>
  </si>
  <si>
    <t xml:space="preserve">HTHPWAQITGAPATYAPSAHTHAFDDLTGVPATFAPSAHTHSGADITSGTVPAARLPLATGAVNGA</t>
  </si>
  <si>
    <t xml:space="preserve">cluster228</t>
  </si>
  <si>
    <t xml:space="preserve">https://www.ebi.ac.uk/interpro/protein/UniProt/A0A6C0FAX2</t>
  </si>
  <si>
    <t xml:space="preserve">&gt;A0A6C0FAX2.1</t>
  </si>
  <si>
    <t xml:space="preserve">A0A6C0FAX2</t>
  </si>
  <si>
    <t xml:space="preserve">MSEPETEPEPEPEPEPIFEPEPEPEPEPEPEPEPEPEPEPEPEPEPEPEPEPEPEPEPEPEPEPEPEPLYSTSIEYGNMVSGYYSSMATINKGLTLETYDYDAIIRNNEVDSKIDIMQTSSTNNGNNITITTTGVGIGTTTPSKKLEVIGDISANSIYTNTVQPESTLEVNGDICGNTLYITNLRKADTSENTTIQLGTSKISYNNLIDIPSAEQNIESVPVGGIIMWGDPNFIPTGFYICDGGQYTAGVNPTTGTTPVTSFTGAGGNTVQIPDLRSKFVIGQDPRATGNFESIGENGGSFEISTENLPIHTHNIQVTSDSAGSHTHEVQITTGSSDPETHTHGVELATDGGDHYHYMGFYHMDDNNDGEDAYYDSSNHKNFPAMGDNYMRGESNFVRTGFRYDDADHQEQTKTVDQAFDHADGAHSHGVQGDTTHAGSHTHAVQGDTISNGSHTHTIQALTDSTGDGDHYYQPYYTLMFLIRYTVPLTSDTQLYGQNVYFVPNSLGIGTATPDTKLHILGDGPVTFATSSSLHSSIKSVAGAKLIINNRTLQEDGPSTDETKSHGKIIWAGHNRPLPSAYIESISDGWDDAGELRFAVSAGIDGASTKMTINRDGNVGIGASNPEQKLHIRGDDNEYAVLEFEGRRSTGTSKDRKAFIGVGATGGNWGTDMYFRIRNSSAETVTWDTNSSNVLYMNGSTTYLYTGNTERMTINSDGNVGIGTTSPGSMLHVMGSIRGARNDNIASYFGRAAVGYCGHDDCMSVAHLDRNTTTSYALLQNVYGDTLLNAANGRTLYFRINNVNQITITSGNVTASGSVSAASVTSSGRISGSAGMNITGNWDTINYTNAQSDYLTLGNQVQGDPPSYGFSIHAANAIEAQALVVTSDRRIKDNIEEINDDIALQQLRQLRPSTYTYKDTYTRGSEPVIGFIAQEVREVLPYAVMNKTSAIPNILKPGIAHIMENNITELRLGIPLDDDMQLTNTSIIRVNVNNSFVEVKVVSCPNKNVIEIVTHEGITDEAVIIVYGEIVEDFHCLNKESIFTVATAALQEVDRQLQAEKAEVATLKTQLTDVLTRLSALENN</t>
  </si>
  <si>
    <t xml:space="preserve">HTHNIQVTSDSAGSHTHEVQITTGSSDPETHTHGVELATDGGDHYHYMGFYHMDDNND</t>
  </si>
  <si>
    <t xml:space="preserve">cluster719</t>
  </si>
  <si>
    <t xml:space="preserve">https://www.ebi.ac.uk/interpro/protein/UniProt/A0A6C0H2I3</t>
  </si>
  <si>
    <t xml:space="preserve">&gt;A0A6C0H2I3.1</t>
  </si>
  <si>
    <t xml:space="preserve">A0A6C0H2I3</t>
  </si>
  <si>
    <t xml:space="preserve">EMBL:QHT74754.1 </t>
  </si>
  <si>
    <t xml:space="preserve">MSAGSVSLESALRTCKVDTAWASRVESDRFFNPNHMVCPIWNGMDTTGRSVCQDSFYTKRGGCNSATDRVDVENNVSRPQYMEYLTLSANGIAGNIYGSNEHSHESINRRAQLDGVNNITGNFGLQYGSTIQSRCGYDAYNKHDNHHNHTRGGVYNSSVHSHPKGGVYNSSVHSHPKGGVYNSSVHSHQKGGVYNSSDHAHTHQNGRQTHAGGVYNSSAYTRSQSGF</t>
  </si>
  <si>
    <t xml:space="preserve">HSHPKGGVYNSSVHSHPKGGVYNSSVHSHQKGGVYNSSDHAHTHQNGRQTHAGGVYNSSAYTRSQSGF</t>
  </si>
  <si>
    <t xml:space="preserve">cluster456</t>
  </si>
  <si>
    <t xml:space="preserve">https://www.ebi.ac.uk/interpro/protein/UniProt/A0A6C0L7T9</t>
  </si>
  <si>
    <t xml:space="preserve">&gt;A0A6C0L7T9.1</t>
  </si>
  <si>
    <t xml:space="preserve">A0A6C0L7T9</t>
  </si>
  <si>
    <t xml:space="preserve">MSYSYKNISVMYYPGTVCAYLGSTDIDGWVICDGIQRNVSDSRYTNLVTMAIGTGTANAYTPPDYRGAFLRGSNKGTANAAATTTYGARAPDLKISQTHMTETHSHGASSGNQSANHTHTGTTDSGGSHTHTISTSASPDHTHGSGTTSEFGDHTHTMKDAVFAESGFGGEEGNLKNKRGSNSGWDNNNDRITVGTRTIGINTTNHTHTFTTDANTTNHTHSLTITANATNHTHTITTNSDPVHNHTITINNSTTNAGSETRPHNYGVNWILKI</t>
  </si>
  <si>
    <t xml:space="preserve">HSHGASSGNQSANHTHTGTTDSGGSHTHTISTSASPDHTHGSGTTSEFGDHTHTMKDAVFAESGFGGEEGNLKNKRGS</t>
  </si>
  <si>
    <t xml:space="preserve">cluster698</t>
  </si>
  <si>
    <t xml:space="preserve">https://www.ebi.ac.uk/interpro/protein/UniProt/A0A6C0LBP0</t>
  </si>
  <si>
    <t xml:space="preserve">&gt;A0A6C0LBP0.1</t>
  </si>
  <si>
    <t xml:space="preserve">A0A6C0LBP0</t>
  </si>
  <si>
    <t xml:space="preserve">MASYFYKGISITPPASSITAYLGNTDPDGWVICDGIQRNVSDSRYTNLVTMAIGTGTANAYTPPDYRGAFLRGSNKGTANAAATTTYGARAPDLKSSQNHITETHSHGASSGNQSATHTHTGTTSNQSSYHNHTGTTGNQSANHTHTGTTSNINANHTHTWSDTVTGHNNSNLAGLGGGDFNNSVNPDLDRAGTTNSAGEHTHTATTASSGDHTHTLTVDDNGSHTHTITTNSDPVHNHTITISDSTTNAGSETRPYNYGVNWILKL</t>
  </si>
  <si>
    <t xml:space="preserve">HSHGASSGNQSATHTHTGTTSNQSSYHNHTGTTGNQSANHTHTGTTSNINANHTHTWSDTVTGHNNS</t>
  </si>
  <si>
    <t xml:space="preserve">cluster284</t>
  </si>
  <si>
    <t xml:space="preserve">https://www.ebi.ac.uk/interpro/protein/UniProt/A0A6F8YZ80</t>
  </si>
  <si>
    <t xml:space="preserve">&gt;A0A6F8YZ80.1</t>
  </si>
  <si>
    <t xml:space="preserve">A0A6F8YZ80</t>
  </si>
  <si>
    <t xml:space="preserve">EMBL:BCB91490.1 </t>
  </si>
  <si>
    <t xml:space="preserve">MTGSYVVTGAARGVGRAIAERLLRDGPVVGIDADWQVPHGHAGDGAEADWQVPPPHDHAGAEADWRVPPPHDHAGVEVDWRVPPPHGRDGVGVEAGWQVPHGHAGDGDEGDSRVPPPLDRDGAGVEADWRVVPPPHDRAGVGVEAGRPGERPPYRLLTVTGDAADEEVAAHAADLAASMAPLAGWVNNAAVFRDASLHSAPAREVLELVTLNLGLAVAGCAAAVKHLLAAGTPGAIVNISSHQAQRPVPGALPYATAKAAIEGLTRALAVEYGRHGIRVNAVALGSIATDRYDAYLAGAGPAGAARIDAEMRRLHPLGRVGSPEEVAATVAHLLSAAASFVTGAVIPVDGGRAARGLDPEER</t>
  </si>
  <si>
    <t xml:space="preserve">HGHAGDGAEADWQVPPPHDHAGAEADWRVPPPHDHAGVEVDWRVPPPHGRDGVGVEAGWQ</t>
  </si>
  <si>
    <t xml:space="preserve">cluster590</t>
  </si>
  <si>
    <t xml:space="preserve">https://www.ebi.ac.uk/interpro/protein/UniProt/A0A6F8ZPC5</t>
  </si>
  <si>
    <t xml:space="preserve">&gt;A0A6F8ZPC5.1</t>
  </si>
  <si>
    <t xml:space="preserve">A0A6F8ZPC5</t>
  </si>
  <si>
    <t xml:space="preserve">EMBL:CAB1313193.1 (Fragment)</t>
  </si>
  <si>
    <t xml:space="preserve">MLEAGYILPDRDTAMLEAGYILPHRDTAMLEAGYILPHRDTAMLEAGYILPHRDSHVGGRLYTPPQRHSHVGGRLYTPPQRHSHVGGRLYTPPTETQPCWRQVIYSPTETHSCWRQVIYSPTETQPCWRQVIYSPTETQPCWRQVIYSPTETAMLEAGYILPHRDTAMLEAGYILPHRDTAMLEAGYILPHRDTAMLEAGYILPHRDTAMLEAGYILPHRDTAMLEAGYILPHRDTDMLEAGYILPHRDTAMLEAGYILPHRDTAMLEAGYILPPQRHSHVGGRLYTPRQRHNHVGGRLYTPPQRHSHVGGRLYTPPQRHSHVGGRLYTPPTETQTCWRQVIFSPTETQPCRRQVIYSPTETAMLEAGYILPHRDTAMLEAGYILPHRDTAMLEAGYILPHRDTAMLEAGYILPHRDTAMLEAGYILPHRDTAMLEAGYILPHRDTAMLEAGYILPHRDTAMLEAGYILPHRDSHVGGRLYTPPQTHRHVGGRLNTPPQRHSHVGGRLYTPPQRHSHVGGRLYTPPQRQPCWRQAIYSPHRGSNVGGRLYTPPQRHSHVGGRLYTPPQRHSHVGGRLYTPPQRHSHVGGRLYTPPQRHSHVGGRLYTPPTETAMLEAGYILPHRDTAMLEAGYILPHRDTAMLEAGYILPHRDTAMLEAGYILTHRDTAMLEAGYILPHRDTAMLEAGYILPHRDTAMLEAGYKLPHRLRAMLEAETAMLEAGYILPHRDTAMLEAGYILPHRYTAMLEAGYILPHRDRAMLEAGYILPHRDTAMLEAGYILPHRDTAMLEAGYILPHRDTAMLEAGYILPHRDTAILEAGYILPHRDTAMLEAGYILPLRDTAMLEAGYILPLRDTAMLEAGYILPHRDSHVGGRLYTPPQRHSHIGGRLYTPPQRHSHVGGRLYTPPQRQSHVGGRLYTPPQRHSHVGGRLYTPPTETAMCEAGYILPHRDTAMLEAGYILPHRDTAMLEAGYILPHRDTAMLEAGYILPHRDTAMLEAGYILPHRDTAMLEAGYILPHRDTAMLEAGYILSHRDTAMLEAGYILPHRDTAMLEAGYILPHRDTAMLEAGYILPHRDTAMLEAGYILPHRDTAMLDAGYILPHRDTAMLEAGYILPHRDTAMLEAGYILPHRLRAMLEAETAMLEAGYILPHRDTAMLEAGYILPHRYTAMLEAGYILPHRDTAMLEAGYILPHRDTAMLEAGYILPHRDTAMLEAGYILPHRDTDNTPQPSQKDTGVDRKGLAWNAENMTNGSQSCQQNGHFERWGEEINKA</t>
  </si>
  <si>
    <t xml:space="preserve">HSHVGGRLYTPRQRHNHVGGRLYTPPQRHSHVGGRLYTPPQRHSHVGGRLYTPPTETQTCWRQVIFSPTE</t>
  </si>
  <si>
    <t xml:space="preserve">cluster601</t>
  </si>
  <si>
    <t xml:space="preserve">https://www.ebi.ac.uk/interpro/protein/UniProt/A0A6F9AFP1</t>
  </si>
  <si>
    <t xml:space="preserve">&gt;A0A6F9AFP1.1</t>
  </si>
  <si>
    <t xml:space="preserve">A0A6F9AFP1</t>
  </si>
  <si>
    <t xml:space="preserve">Disintegrin and metalloproteinase domain-containing protein 10 </t>
  </si>
  <si>
    <t xml:space="preserve">ARBA:ARBA00020518 </t>
  </si>
  <si>
    <t xml:space="preserve">MDTLWTPRESSYLGSFGSCHGHTVDPRESSYLGSFGSCHGHTVDPRESSYLGSFGSCHGHTVDPRESSYLGSFGSCHGHTVDPRESSYLGSFGSCHGHTVDPRERLLSWTHCGPQEEAPVMDTLWTPGRGSCHGHTVDPRKRLLSWTHCGPQGEAPVMDTLLDPQEEAPVMDTLWTPGRGSCHGHTVDPRRGSCHGHTVDPRERLLSWTHCGPQEEAPVMDTLWTPGRGSCHGHTVDPREEAPVMDTTVDPRERLLSWDTHVDPRERLLSWTHCGPQGEAPVMDTLWTPGRGSCHDTLWTPGRGSCHGHTVDPRERLLSWTHCGPQGEAPVMDTLWTPGRGSCHGHTVDPRERLLSWTTVDPRERLLSWTHCGPQGEAPVMDTLHFNLRMKRDTSLFAEDLMVDVGGQEVNYDTSHIYTGEIYGEKGTLSHGSVVDGMFEGFIQTYQGTFYVEPAERYLKDRDLPFHSVIYHEDDIDYPHKYGPEGGCADHSELHSEEASSDPVLLRKRRMTQIEKNTCQLFIQTDHLFFKYYKTREAVIAQINTTTDERDRSNPFRFANIGVEKFLELNSEQNHDDYCLAYVFTDRDFDDGVLGLAWVGAPAGSSGGICEKSKLYSDGKKKSLNTGIITVQNYASHVPPKVSHITFAHEDKKEKGNYIMYARATSGDKLNNNKFSICSVRNISQVLEKKRGSCFVESGQPICGNGLVEPGEECDCGYSDQCRDQCCYDAGQPDNRKCKLKPNKVCSPSQGPCCTPECVYKGRNEKCREESECAHQGMCNGGTAQCPTSEPKANFTACLSMLQFNF</t>
  </si>
  <si>
    <t xml:space="preserve">HGHTVDPRESSYLGSFGSCHGHTVDPRESSYLGSFGSCHGHTVDPRESSYLGSFGSCHGHTVDPRE</t>
  </si>
  <si>
    <t xml:space="preserve">cluster298</t>
  </si>
  <si>
    <t xml:space="preserve">https://www.ebi.ac.uk/interpro/protein/UniProt/A0A6F9AW95</t>
  </si>
  <si>
    <t xml:space="preserve">&gt;A0A6F9AW95.1</t>
  </si>
  <si>
    <t xml:space="preserve">A0A6F9AW95</t>
  </si>
  <si>
    <t xml:space="preserve">EMBL:CAB1327847.1 (Fragment)</t>
  </si>
  <si>
    <t xml:space="preserve">MYQELIQTRDQEPIRALQDPRPQNNFTGRERGRPPFLCQDEQRGGEEKERVTHFKKTGARISGREGAVPRRSTVTVPEDAVLQVKRVLYDSRSGDPDTKHILLSRNISPRRDTVYITKTHKHITPTVSTTLSCTWRHTHRTPTVSTTLSCTWRHTHRTPTVSTTLSCTWRHTHRTPTVSTTLSCTWRHTHRTPTVSTTLSCTWRHTHRTPTVSTTLSCTWRHTHRTPTVSTTLSCTWRHTHRTPTVSTTLSCTWRHTHRTPTVSTTLSCTWRHTHRTPTTHKHITPTVSTTLSCTWRHTHRTPTVSTTLSCTWRHTHRTPTVSTTLSCTWRHTHRTPTVSTTLSCTWRHTHRTPTVSTTLSCTWRHTHRTPTVSTTLSCTWRHTHRTPTVSTALSCTWRHTHRTPTVSTALSCTWRHTHRTPTVSTTLSCTWRHTHRTPTVSTTLSCTWRHTHRTPTVSTTLSCTWRHTHRTPTVSTTLSCTWRHTHRTPTRIIHSPQSGHRYTAPSQATAAPSTANTAPSQATAAPSTANTAPSQATAAPSTASQPTQPQVRLQQPPAQPASQHSPKSGYSSPQHSQPTQPQVRQQQPPSQPASQHSPKSGYSSPHPSQPAQPQVKQQQPPSQLANTAPSQATAAPIPASQSTQQPPSQPANPKQQQPPAQPANPKSSYSSPQPSQPQVKQQQPQDRQQPPPAQPANPKSSYSSPQASQPTPNQATAAPIPANTAPSLATAAPSRASPEPSLYFDQVEANTTRAVEHGWSHGLIWPSAAH</t>
  </si>
  <si>
    <t xml:space="preserve">HTHRTPTVSTTLSCTWRHTHRTPTVSTTLSCTWRHTHRTPTVSTTLSCTWRHTHRTPTVSTT</t>
  </si>
  <si>
    <t xml:space="preserve">cluster363</t>
  </si>
  <si>
    <t xml:space="preserve">https://www.ebi.ac.uk/interpro/protein/UniProt/A0A6F9BJ28</t>
  </si>
  <si>
    <t xml:space="preserve">&gt;A0A6F9BJ28.1</t>
  </si>
  <si>
    <t xml:space="preserve">A0A6F9BJ28</t>
  </si>
  <si>
    <t xml:space="preserve">EMBL:CAB1335912.1 (Fragment)</t>
  </si>
  <si>
    <t xml:space="preserve">MSVVVVLDEDHAFGHLEFRQMEEEIEVESSSDVGPSGSGMEEPSESGMGMESSEAMSADSSDAAAPHASHRHSQHHPGMAPESDCHVGQSSEGFLVFLPETSSSTDVTHHRATVHLPDSSSVAQLTSVSTVTQSILVSGSAQVSISNIQEHLDCGGTMVSDSTASTSSDLGSAIDKIIESTIGPDIVNVCRAVTSAEDGAAETRSPMVAHTSSLALSSHHRIAIEALGEGPTSTCHDQGDMGGHLDPDQPDQPSGSHSHYGDQDNQLSGSHSHYGDQDNQLSGSHSHYGDQDNQLSGSHSHYGDQDNQLSGSHSHYGDQDNQLSGSHSHYGDQDNQLSGSHSHYGDQDNQLSGSHSHYGDQPDQLSGSHSHYGDQPDQLSGSHSHYGDQPDQLSGSHSHYGDQDDQPQHSHASQYMECSGGDADAPDQTGESSSSYVDDEEPDETRISSRSLSRSRFPEYGVVDNSDQDLQGYVECSGSGSGAADSNPSFPGIRRRHTHYVVDCSAGTGAYLECEEDLRPQHSRSCSSSANHSQSHQTLPNHSQSHQTLPNHSQSHLTLRQYVESVAADSEQPGCSNYQDQGGQGEDPDQNQDPDQNQDPDQNQDPDQNQDPDQPQHSDQQQPQHSHNMETTSSSTGPEASLGRYTGAGEGDEGSSTDHHHPQADTVRSGSDHHHPQADTVRSGSDHHHPQADTVRSGSEHHHPQADTVRSGSEHHHPQADTVRSGSDHHHPQADTVRSGSEHHHPQADTVRSGSEHHHPQADTAGSAEHPEAMECTESQPGPYISSSGTYSSHPEPEVDEPPEPQWSPSLGRLSRGEEGGVVGGSGTPAVEEVAGAVRGPGVPVPVPVPHTMAELEEMMEVVIVQQFKCKMCPYKSVSKNTLINHMRDRHFKPTGGPPPKKRGRGRPRRSDTLARQQAEVKPEPQPEEPEDDDIVDAGAIDDPEEDSDYNPADEDCRGRQPAPPPCSSTDRPRRRVGRPRKFTSTEGSYNGKGQKLRVRELTAVWTLKARRRPVPQAWETDQLPWPMEKQRKPASASQTENKDPSPNGRPEEAEFFPRKRGRPSKRFLRKKYKKYMNRKCYKSLKPLLRPHSCWICGSRFLSQEDLRFHVDSHQGNDPECFKCLQCNYRCKRWSSLKEHMFNHQGNKPFKCEVCDYSSVYKKDCGLSDSQQVYKVLSFPCPVCHRVYPMQKRLTQHMKTHSAEKPHMCDKCGKSFKKRYTFKMHLLTHIQSVDNSRVKCEFCDYDCDNKKLLLNHQLSHNNDRPFKCDYCKYSTSKEDFLERSHSPVRCATSRRSTVRTCVCTSSVATRRRLRSGALLISSSSPVRRRRRPFFTLQQIEDLKQQHDDTPGLQNTLVAVDPDTLQAMQTMQNASVSQDAMGNTTITYEQAAGNSDLSAQNALDLLLNMSNARQLVKNSLQVQMVKSSDSEVLEAGSWTGVVTFQVSENGETLVQEVEEVYEAGTDENGEITQISIQAYKESEGFSVVERMEQATQEMQSTGPGYSSGEGSPQPMEEDQDGTETLQENRDSHYYLTSGLGDGILQQVELSSEAPGSPSMVGSPQDQNQLNPKRFSCRICTESFHGRSDMENHKRAHIDPSTFKCPDCDFTASSWPDVKTHMGVHAYLRPHTCPSCSFASRNKKDLRRHMMTHTNEKPFTCQICGQRFNRNGHLKFHMERLHSQEPPTRKTHSGGGSQQQTFIVSSDEEALVMLQCPVYHLSGRSPTLNIPGVRDGNRIQMSDGQIIQYENDGAFLRSNRWKVKCLISQIQYLPISSEQQLVSPEDLEAGQTISPEQLQQALGQDHIIVSQEQGLEDQVEATYTQQITTVDGQTLQYITGDNQVTEVQGGAGNYVVLSDGNRIQMSDGQIIQYENDGAFLQEQQIQYLPISSEQQLVSPEDLEVAEHSAVTGPGGQGLEDRAWRTGPGGQGLEDRAGWTGPGGQGR</t>
  </si>
  <si>
    <t xml:space="preserve">HSHYGDQDNQLSGSHSHYGDQDNQLSGSHSHYGDQDNQLSGSHSHYGDQDNQLSGSHSHYGDQDNQLSGSHSHYGDQDNQLSGSHSHYGDQDNQLSGSHSHYGDQPDQLSGSHSHYGDQPDQLSGSHSHYGDQPDQLSGSHSHYGDQDDQPQHSHASQYMECSGGDAD</t>
  </si>
  <si>
    <t xml:space="preserve">https://www.ebi.ac.uk/interpro/protein/UniProt/A0A6F9BXT7</t>
  </si>
  <si>
    <t xml:space="preserve">&gt;A0A6F9BXT7.1</t>
  </si>
  <si>
    <t xml:space="preserve">A0A6F9BXT7</t>
  </si>
  <si>
    <t xml:space="preserve">HTH La-type RNA-binding domain-containing protein </t>
  </si>
  <si>
    <t xml:space="preserve">PROSITE:PS50961 (Fragment)</t>
  </si>
  <si>
    <t xml:space="preserve">MTSDQESADPAEPLVLLTQETWSHHLGPERQHLGRSKAREEEGKARGGESKEAGSVVKMGCCCSKELSPGLLSERTRLLQASSPEALGVKHQDGLHTNALAQLVSDQLAQHTCVPDGPAKRKLQEQEKKNNVVPDKVSTGPKARHSGVSGMRSGGPLTPQHSHEEELAIINASTGPSMVTQTNTDTHTHMDSTEAGMPHTHTAKASCGNVPYMEGSVKSPLKQKIAENTMDNSVRQRIQSTMENPPKQKMEKTMENLARQIEKTIQNPARQRIENTRRTIENPERQKIENTVESPVRQRIAENALLRSTWFSQTPEPGQEETEGWGTPLVGTSPTQQLYDFRAGGDSASVGPEEDEEEDCVIRATLGRGFRARAQSFYSICSIDADDLVTDQSHTEEYIAFIQSHTAEPTAIQSHIAKPTSSIQSHVAEHTTSIQSHVAEPTAFQSYTAEPTAIQSHSEEHTASIQSHAEEPKANDQSHRVEPAKADLSHITEPKASEPLASEQSKTVEFTAIDQSQTLEPMAFDKSHGEPPEVLVLPDLLWRSYEDPQASQQDSPIAPRDARTPPLTGDITDPDILELTSRQEESVCVKDENVCVKKRGLLSTVKTVDSSQEGENAKRDLNLHDTHNYIPTPTYPCPPNLTLTEEQLTPSPSPSSSPSPKSSPLFGALDGATCVEGIEVYQPVSVSVISEGLRRETDKEEEETILSSTLETTLTEVSPVSTLSSLSTVYPVYAVSLPIDFTVHSFKSDLRPVDMEHEVGTKPDQYDTTSDSNAKPDQNITHVYIERPDRDYVKPTGNNRSPVDDSELTDWPVQAEVIVGRSAATEKELETSVEQTHWQEMAAITSHPTRESSHPSKNCREDRESSHISQGCEDSESGHLSEERGGSTPAPQDLPSEDTHLKPCKGSSSSLSHFLSIGSEGRDGRLSSERGTEPTDCRKLSEKNTEDGTHTEDGTHTEDGTHTEDGTHTEDGTHTEDGTHTEDGTHTEDGTHTEDGTHTEDGSHTEDGTHTEDGTHTEEGTHTEDGTHTEDGTHTEDGTHTEDGTHTEDGTHTEDGTHTEDGTHTEQGTHTEDGTHTEDGTHTEDGTHTDKREEIHTDNCEETAIWSHVGTQKDRDVKSTDTHTGSRISLLEECVATDSLSSVCSVGKHTDSSLETLPEDTECSDIATTDSVCVTPVFPPVTFGFSPFDEPLKFGCHGDDCSDVDYPVDDATMADSYLLAGVLGVEPDQIDVYASTPSYQIQFLDQGSLAVTTEMGTVGVRGQVEEGGMIDMVSELLGEEGDPTLSGLYPSPWMQSGPGLVEGEGCGGWAQRLAQGMVPSQGEGEEGCEEEQPPSSMALLGVYPTYSTLLPQDSCLWEWHHQYQPESTLVSELNPNAQVWANHMLSLDPSGPIYTDSLLPWLGVHSHLDNQEGYEQGYDLEEVGEAQLEPSVVEFPTVSANGLNLANDLYLVSQMDSDQFIPIATLANLEHIKKLSTDLELISDILKSLPLVDVAECGQKVRPNQGRCIVILREVPETTPPE</t>
  </si>
  <si>
    <t xml:space="preserve">HSHEEELAIINASTGPSMVTQTNTDTHTHMDSTEAGMPHTHTAKASCGNVPYMEGSVKSPLKQKIA</t>
  </si>
  <si>
    <t xml:space="preserve">cluster423</t>
  </si>
  <si>
    <t xml:space="preserve">https://www.ebi.ac.uk/interpro/protein/UniProt/A0A6F9C786</t>
  </si>
  <si>
    <t xml:space="preserve">&gt;A0A6F9C786.1</t>
  </si>
  <si>
    <t xml:space="preserve">A0A6F9C786</t>
  </si>
  <si>
    <t xml:space="preserve">EMBL:CAB1344170.1 </t>
  </si>
  <si>
    <t xml:space="preserve">MRERKSRERGEVKPRKDLFRQSVLPRLRRKVTVSASCSQLHPLEEGLSQGHTPKQDHGQTRKRRGMDSLKKELEEELKLSADDLRSHAWYHGPIHREVNTHTWYHGPIHREVHTHLVPWTNTQEVHTHLVPWTNTQEVHTHLVPWTNTQRGTHTPGTMDLYTERYTHTWYHGPIHRRYTHTWYHGPIHRRYTHTWYHGPIHREVHTHTWYHGPIHREVHTHLVP</t>
  </si>
  <si>
    <t xml:space="preserve">HTHLVPWTNTQEVHTHLVPWTNTQEVHTHLVPWTNTQRGTHTPGTMDLYTERYT</t>
  </si>
  <si>
    <t xml:space="preserve">cluster562</t>
  </si>
  <si>
    <t xml:space="preserve">https://www.ebi.ac.uk/interpro/protein/UniProt/A0A6F9CEA5</t>
  </si>
  <si>
    <t xml:space="preserve">&gt;A0A6F9CEA5.1</t>
  </si>
  <si>
    <t xml:space="preserve">A0A6F9CEA5</t>
  </si>
  <si>
    <t xml:space="preserve">EMBL:CAB1346882.1 </t>
  </si>
  <si>
    <t xml:space="preserve">MASNGTKDKLKTRAFQSSTLTIRAKSAVFHTANSHTRPLSPREKPLQYSASVPRVASDSIGQLNERVGQTQNNQLHSASGTPLQRAYNRSVPTTTNLTNKPQRPCSVGANLANGRCQPSVLSKSTQLSSADLISYRHNAVPSRPRQETTQTRDSAKPLSQLTQSASYCRGGDNGDGKTQTKFTHHTPNTVPFQDRSPHPPNTVPFQDRSPRYNDVARDQIWRLQDPCQFESLVAADMEGADHTQRLGCCAAGHGSHGTPPNTPAERIRKSSSEVEFTEAVRKVTQSRSAVTPHPRNETVNGVTTGPSGSSTDPVKVDKGMTTSSVSSVSVIHSPAPAKPSVPLCLTKRDQETEPSVSPVSMEASSLDNNTTTNSSSTTASIAPLPHAGITPTQSPTQASATASSSAEITPTQSPTQSSATASSSAEITPTQSPTQASASAEITPTQSPTQASASAEITPTQSPTQASASAEITPTQSPTQASASAEITPTQSPTQASATASSSPSSIPENTEAGSGSTQSQRPSVTSVTTQISAIHLTKERSVLSLQGGHSHSHSPSQSPPDLERSVLSLQGGHSHSPSPSQSPPDLERSVLSLQGGHSHSPSQSPPDLERSVLSLQGGHSHSPSQSPPDLEKEQQAESPQLSSPESDGDGMEDEVPDDELENDCGGDDDDGSDCSSMSDASSTASMPVRPDSEGELKPALVPSMFPLLPPTLYFSTANQRVEPLPPEQRKLLKWKMSAVTPAVVKHTIARSHFKIGRKDRLWRNLSKMQAQFGKREFSFFPRSFPASARGIGIQVIHKWSQMPRKRPLLVQKYLHKPYLISGNKFDLRIYVYVSSYDPLRVYVFQDGLVRFASKNSEYQSNDSDKACQGHKCCHELFGFDVMLDENLKPWVLEVNISPSLHSNTALDVAIKGQMIRDVQTGLLPEPVLRRPDPLNPLVPQDPLNPLVPQDPLNPLVPQDPLNPLVPQDPLNPLVPQDPLNPLVPQDPLNPLVPQDPLNPLVPQDPLNPLVPQDPLNPLVPQDPLNPLVPQDPLNPLDSSSILDVMTPEDVRVLAETEDELSRKGEFERVFPSHCSSRYLRFFEHPRYLNILLNQSRCAQGFLSERSPSGYGGPCTYSEYWLSWSKSTYVPKFDYPTRQEPIRSSRCSSVVVGHRTRSQPDPEEYCFNGEVQNVTTSLPDIGVLGSPSPSPSLRVWEGDVYSVCVCVCVCVCGFINHCWVLKALP</t>
  </si>
  <si>
    <t xml:space="preserve">HSHSHSPSQSPPDLERSVLSLQGGHSHSPSPSQSPPDLERSVLSLQGGHSHSPSQSPPDLERSVLSLQGGHSHSPS</t>
  </si>
  <si>
    <t xml:space="preserve">cluster370</t>
  </si>
  <si>
    <t xml:space="preserve">https://www.ebi.ac.uk/interpro/protein/UniProt/A0A6F9CL20</t>
  </si>
  <si>
    <t xml:space="preserve">&gt;A0A6F9CL20.1</t>
  </si>
  <si>
    <t xml:space="preserve">A0A6F9CL20</t>
  </si>
  <si>
    <t xml:space="preserve">Rab-GAP TBC domain-containing protein </t>
  </si>
  <si>
    <t xml:space="preserve">PROSITE:PS50086 </t>
  </si>
  <si>
    <t xml:space="preserve">MGKKDMSQVMKEWKACEVIVKQREKEMQSAIFAKLSSGSSIDSHVLRLRQSTLCNEVFMSVDEPDAGGQDTPGGSGGDTPGLSTVVPLAAGGALAPDERPLVEFDSPDSGLPSSRNYSVTSGILSSIDDGTEEEEARTHSHSEMEEEARTHSHSEMEEEARTHSHSEMEERQESLSEERLCSQLDKLMTNGNGGAEGMPSLSSYTIELLDTVALNLHRIDKDVQRCDRNYYYFTTANLEKLRNVMCSYVWDHLEMECLAYSCFTQLMKRMSQNFPNGGAMDTHFANMRSLIQILDPELFELMHQNGDYTHFYFCYRWFLLDFKREMLYQDVFSVWEVIWVAPRISSQHFVLFLALALRWQSVMTCSTSFRSPESWCTRSSLSSRTSDEEEDEQGQREKRRGREEPDTITAPLDQRPPALSITETRDPLTSPSQRPETPCPLNHRDQRPPALSITETRDPLTSPSQRPETP</t>
  </si>
  <si>
    <t xml:space="preserve">HSHSEMEEEARTHSHSEMEEEARTHSHSEMEERQESLSEERLCSQLDKLMTN</t>
  </si>
  <si>
    <t xml:space="preserve">cluster200</t>
  </si>
  <si>
    <t xml:space="preserve">https://www.ebi.ac.uk/interpro/protein/UniProt/A0A6G1G4D0</t>
  </si>
  <si>
    <t xml:space="preserve">&gt;A0A6G1G4D0.1</t>
  </si>
  <si>
    <t xml:space="preserve">A0A6G1G4D0</t>
  </si>
  <si>
    <t xml:space="preserve">EMBL:KAF1812801.1, ECO:0000313 RefSeq:XP_033534432.1}</t>
  </si>
  <si>
    <t xml:space="preserve">MHLQLLLTSLSLTSLSFAAPQGPTPAAPARQCKRIPTDPEWPAPEAWKAAMPAVVARGPQGNPTRPDYSIEAFSVADVQAAVNFARTNNIRLTIVNSGHDFLGRNDAPTGLSLMVGDLKGAKVLQSFTPSEKGAESPDYEVGAVASANKITVLPGQQPAVTFGAGVSTQELHDVLAPSGLFTMGAAHGEVRTAGGWGQTAGHGPFTSVYGLGVDQVLEYKVVTADGELRVANAKVNQDLFWALRGGGGGTFGVVVEATVKAFPTPKITMTRFWLNATEVGSGRIFEAAAYLHSQFPEVNAKGMQGYYYTQENTLSATFLSIGEHGGVATANATWQPVLQKLASLPGITTPITSFLEYHTMKQWFDSAFGPIPAETHTEMPEEGGHSHGDTVGATEEPAGGHDHGEPTPATTAIAGGHDHAEPTPEATTMAGGHDHAEPAASGGHAHAQRDTYHLDPRSAHEPETLREFFKRHGPGGMMVLDGKRPMDSRLLWASHLKDPALAGALNATFPRMKYGVLRGHLIGGGAVLKEEDTETSVNPAWRKAYVHLISTGAEVPSISPVRDLSPLSGCYVNEASYNEPNWKQSMWGTHYPRLLSIKDKYDPTGLFWVTPGIGADAWSVQDGVRLCPATPSPAGPIEYPPANDNPNMRDPETEFRSSGAWPQNQTQADASTRGGQAALEAAWAAGAAPVVEAGGHDH</t>
  </si>
  <si>
    <t xml:space="preserve">HSHGDTVGATEEPAGGHDHGEPTPATTAIAGGHDHAEPTPEATTMAGGHDHAEPAASGGH</t>
  </si>
  <si>
    <t xml:space="preserve">cluster450</t>
  </si>
  <si>
    <t xml:space="preserve">https://www.ebi.ac.uk/interpro/protein/UniProt/A0A6G1GB52</t>
  </si>
  <si>
    <t xml:space="preserve">&gt;A0A6G1GB52.1</t>
  </si>
  <si>
    <t xml:space="preserve">A0A6G1GB52</t>
  </si>
  <si>
    <t xml:space="preserve">uncharacterized protein </t>
  </si>
  <si>
    <t xml:space="preserve">RefSeq:XP_033536710.1 </t>
  </si>
  <si>
    <t xml:space="preserve">MKVTLLLLSGSLAAAQLAPAAPAGCKLLPGDANWPADTVWKQALPEVVARGPQENITRPDYRIDAESSADVIAAVKFASQHNVRLSILNSGHDFLGRADAPSGLALSVGMLKGIRALPSFTPSAQGAQSAAGATANVIKPAAGTQAAVTIGAGVTTQELNDALEGSGLFTMGAAHVLEYKVVTADGQLRVANAVTNSDLFWALRGGGGGTFGVVVEATIKAFPSPKVSLIAFFLNTTDYNDHKSIYPTLAYMHQEFKQLNEKGNSGYYFMFNNAVKGTFINGDDGVTPASLNETWQPVLQRMANMPGMNPKTLVVSTKEFSNFKQFYDGAFGSAAGHDHGATEETGGHDHASEPTEATGGHDHASEPTEAAGGHDHAAEPTEPAGGHDHGTETAGTTEPSTPAAGGHEHGAETAGTETAGGHDHDLGSIPSAAPTSAPLEWVGTGLSGSSSTGLADPSGLLPVGGAPVGGASPPSAPSTPSTGSSTTPASPGTGAGSGLSGLFSGSGGLSSLFGSGSSGGGLSSLFSGLFGGQGGTSKSKKSDIPEVEARELDMDLSPGFLKNLLRRHGDEAMSNAMGIIPLDSRLLGEKELSSPQLAEALEKSMPDMVAGQIRGHLIGGGKVLTQGQDTSVLPAWRKSYVHLIGTGVGFPDVSGLKALDPTMGAYSNEASIKEPNWKQTFWGSNYNRLSEVKTKYDPNQVFWVTPGINADQMVVNNGRLCKATGPSTNSRVPPENDNKNYGGQSSGDDSGDGSPFPLLYQGA</t>
  </si>
  <si>
    <t xml:space="preserve">HDHGATEETGGHDHASEPTEATGGHDHASEPTEAAGGHDHAAEPTEPAGGHDHGTETAGTTEPSTPAAGGHEHGAETA</t>
  </si>
  <si>
    <t xml:space="preserve">cluster473</t>
  </si>
  <si>
    <t xml:space="preserve">https://www.ebi.ac.uk/interpro/protein/UniProt/A0A6G3LUL0</t>
  </si>
  <si>
    <t xml:space="preserve">&gt;A0A6G3LUL0.1</t>
  </si>
  <si>
    <t xml:space="preserve">A0A6G3LUL0</t>
  </si>
  <si>
    <t xml:space="preserve">VWA domain-containing protein </t>
  </si>
  <si>
    <t xml:space="preserve">EMBL:NBI65740.1 </t>
  </si>
  <si>
    <t xml:space="preserve">MKTMNNFGKRSLAMFLVLVMCLGMMNLTVFAAEEHTHNEDGWTCTQGASSQGDLRCTLHVHDENCYSTEQGELTCQQEEHTHSDACYEAGEEILTCGLKDSEGHTHTDDCYEWEAKSVLSCDQEEVTGHSHGSSCYTETQVKGDLKCADESEDHEHNNDCYDWTTEKELTCPIEEGHSHNDDCYTEQRTQGSLMCELEASEGHKHSDDCKSAEQILACDKDEHTHDDGCYAPGETVKTCTEPDHTHTSDCYESVEGEWTCTPPESTEEPEPAECTCTEKCGEDGSENCAVCAEDPSACKGEEVEEPQPPAVCICDVKCAGDCTNGCEVCLNNPGDCEGTPVQTVELSFDDETKTLTISGNGTLDWSDKAISEQLPQNWKETKILEVDGVELSSVVFGQFNALTEVSLNNVTIPAGTYPFYGAGASDGMTVTVNGGTLGQYAFWSCKSLTSITLDGVTVTDNAAILYQAGSEELSVTVKNSSIGAYAFKSSDNLTSVTVENCDIGERAFLYCANLNSLTLNGVSDIAKYAFQYCGLTELDLSDLTNIGEGAFSFNTSLTSINLSDITFIDKHVAYGCTALKTVEISDCGTVGYRSFRNCPALEKVTITNVGTVGWLAFESCQVLTDVTLTNVNLVEGGAFEGCDSLAKVEIDKGTHLGYLDSGRNLIDVIPGIAERVEAILKNQFNLDPAPGIAELTPDMGWADGKVAKSDNWEDYDSGTQLVEQARWTNSVATEAEVKVDAYYTAEKQMDYIFVVDLSNSMTLLGSPSDMNARFYDMQSKLLDVSEQLLSSPGYDCRVAFVTFGEKTSETYQFSPDKDSVRGTIYSLNPYYENTNYGLGLAGAKALVKTQDVGRKTTVVFISDGQPRSTSGTVVEDLNGSVNAAAIKELGVSIYGVLQSVPADEYAGATAALKNVCSDGLFFESSNTQSFSDAVNDAITAPYTNYTVTIPVNPAFENVTALNVSTSSGEASYDSGSHTITWTITGMPFTKHTLTYRMSLTRENAERIGDQVYDVNSGNASFSLGGASVETPVLTRSVTVPVQLYTLTINYVYEDGSVAAETDIRTLAAGTDYSVPSPGIEGFVADILSVDGTMPAANVELTVVYTPAVTYTLTINYVYANGATAAETVVRVMTEGMEYSVLSPEIGGYAADLLSVDGVMPNNNVEVTVTYTTTGGTTGGGTTGGGTTGGGDTGTDNPPAPPTEEVTDPNVPLVETPEEEIPNEEVPLVETPNIPTEETLIEEKELEELLDEKVPLVDVPQTGDSSALWYAMTLLSACGLAALNPLKKRGK</t>
  </si>
  <si>
    <t xml:space="preserve">HTHSDACYEAGEEILTCGLKDSEGHTHTDDCYEWEAKSVLSCDQEEVTGHSHGSSCYTETQVKGDLKCADESEDHEH</t>
  </si>
  <si>
    <t xml:space="preserve">cluster701</t>
  </si>
  <si>
    <t xml:space="preserve">https://www.ebi.ac.uk/interpro/protein/UniProt/A0A6G3M3M1</t>
  </si>
  <si>
    <t xml:space="preserve">&gt;A0A6G3M3M1.1</t>
  </si>
  <si>
    <t xml:space="preserve">A0A6G3M3M1</t>
  </si>
  <si>
    <t xml:space="preserve">Cna B-type domain-containing protein </t>
  </si>
  <si>
    <t xml:space="preserve">EMBL:NBI68915.1 </t>
  </si>
  <si>
    <t xml:space="preserve">MTNLKNLSKRGLALFLTLVMCLGMMNLTAFAAEDAYTCGLEEHTHTDACYETKTVPSGEDVETHTHTDACYTECTLAESEGHTHTDACYGTECSLAETDGHTHGEDCYETEITTERLLDCAEDTTGHVHTDACYSVTGTTQELNCTIEETEGHSHNDSCYTVETVTTYKTVTVDDTEEVQVEDGVDEEGNTIYRTEIQVVGSHEEEVVDGTEEVRTLSCGQEEAAAHTHDNSCYNVTETTELTCGMQEGEGAHQHDNSCYREETHSKEILTCTQEETSAHHHDDGSCEFAVVCGQEESAGHTHDAGCERALTCGKTEGEGVQAVETEGEKVLVCTKEEHTHSIGCTSYVEAYNRFQALEANVQAASNELEALWEVDDMTPELFAEKQAELFGPLVEELAAINELLQAVPVQFQSEADYVALTASTEELAGFLGAELDGGVMTIPDGSIKLNGNDVSGDSINVSSGDNTLVLAGNVEWNGNITVSGGKLTIYGTGTIKGKVGSVITIKNGATVVLGLNPETNKVEGNVTITGGTGTPIDSIPDSKTSVWKDGRTLGGGVYVSGIGSGNSFTTGSTFIMYGGTIRENTASAGGGIFVGRDYSDKGNASTGIGGNLYIYGGTIESNHATGNVSSGDKGGDFGGGGMWINGTAEINPTHGNIKITQNTSATKTDLGGGGIYVNNPATLHMIDTIVTNNVADGLGGGIASCVHGKVALVNVRGAAVYDNTGNQRVKLPLAGTSKVDVDGGEAWANNEAFKAAAQDLLCAGNKNNGSSGTIISNARFDGNTHNWEGYVTNQLNESFTAVTPDNNGLIYGGYALGLTAQNKTPVASDILKSRYTVTISGNKSASHGGGIGCNGTLTLGNTSETLKQISGDLTVNVSKHLEGADISKNSFQFELLNSSGKQVSNGVTDSEGNLKLSFASEISVDNLADGNTYMFYLQEVADSSKPVTFDDSVYRVTVRVKLESTDPVNIAGIITKTIENYKVDTITYEKGTGIGDKWASANASTSSETASFTNTWKTASLVIDKTVISPDEWEQGEAYHFTITTTNPSGDALNGPYGTVNFENGVAHITLTPKDDSTKSVTIPGLPVGLKYTVTEDEASKSGFEVTGEVNDRELTVNGANVSITNERKLTDLTVTKTLTPVKDTSYAAPEQEFEIVVTLGDGTATPEDNTKYTSNGIYTFSLKPTEQAKIEGIPVGTAYTVTENGVEIWKAEATGYTQEDIANGNGPLNSETTTTVTNHYYNPKLTDVEVQKSWGSDWKLDESLPSGVDLIPESITINLLKDGEVFKTAELTKEDGFYYKWTGLPVYASENATEPCKYSVEEVSITYADGYDAQEEIDGIFIVRRTDTPAATDGSGHEILGGWTPNITPAFANESGTDPNLPVTTEVYFHNSWIPSQFIGNAKLEVVKQDAENSEAIQGVTFTLTSKDGSFSMSGTTDEDGKVLFAGLGEGEYTLEETDVPAPYKGVTNDKGEDVNVGQKWDVTFKRLNGEKDVLTNVKTDKGTNAAGKDTVGINDWDWNASVGGEIGVGLITVTNQPLKAPISITKNLMMDGFEGTPADFSRVFHFDVYDADGNIVVEDVRVQAGQTVETPALRYGTYTIRERDDVAINDYTWNSPVVFAYNDNTYEGSVDVDVHEHATPVEVVATNNYTRDTGSIQVSKQVTGQSPDYNRQWNFRLTLTAPAASYVNLSASYPAVLTTGTGILASSQNIQVRSENNLIGDGNGYVTNSTVTYLFTLTHDQSIVISGIPVGVRYAVEEVEANTDGYVTTATGSGTVAASRVSGTVTTAPSTAAYTNRSTTIVRTTQVSVDKVWVGDDPAARPASIIVNLYKNGELVSRALLSDANNWHYRWDMVLAEGENEADIQWSVEEFDVPDNYRVAITGTGSSFVITNTLTPDEPDEPGRTPDPENPRTPNNPTPDEPSPEEPTPEEPIPEEPVPLEDFNLFDEEVPLAESPKESYEEEILDEEVPLLDVSPETGDNSHTSLWASLCALSLMGIAALFGKKREDDQH</t>
  </si>
  <si>
    <t xml:space="preserve">HTHTDACYETKTVPSGEDVETHTHTDACYTECTLAESEGHTHTDACYGTECSLAETDGHTHGEDCYE</t>
  </si>
  <si>
    <t xml:space="preserve">cluster536</t>
  </si>
  <si>
    <t xml:space="preserve">https://www.ebi.ac.uk/interpro/protein/UniProt/A0A6G5A274</t>
  </si>
  <si>
    <t xml:space="preserve">&gt;A0A6G5A274.1</t>
  </si>
  <si>
    <t xml:space="preserve">A0A6G5A274</t>
  </si>
  <si>
    <t xml:space="preserve">RHIMP</t>
  </si>
  <si>
    <t xml:space="preserve">EMBL:NIE44323.1 (Fragment)</t>
  </si>
  <si>
    <t xml:space="preserve">PWWEKSPTTEVIHSHSESPTTEVTHSHSESLTTEMTHSHSESPTTEETHSYSESLTTDVTHSHSEIFTTEGTHSHSETPWWWQTPETQPGGSSKLTPWWDATTREIKTTSSKSGVTTMTATSEEHVTTEIETEPTTAETSTPKHDTTETELTTAATSTPKHDTTKSEPTTAASSTRALLCTTASAKI</t>
  </si>
  <si>
    <t xml:space="preserve">HSHSESPTTEVTHSHSESLTTEMTHSHSESPTTEETHSYSESLTTDVTHSHSEIFTTEGTHSHSETPWWWQTPETQ</t>
  </si>
  <si>
    <t xml:space="preserve">cluster448</t>
  </si>
  <si>
    <t xml:space="preserve">https://www.ebi.ac.uk/interpro/protein/UniProt/A0A6G7X7V3</t>
  </si>
  <si>
    <t xml:space="preserve">&gt;A0A6G7X7V3.1</t>
  </si>
  <si>
    <t xml:space="preserve">A0A6G7X7V3</t>
  </si>
  <si>
    <t xml:space="preserve">EMBL:QIK60635.1 </t>
  </si>
  <si>
    <t xml:space="preserve">MKQRKRVLLTLKIFLSLLILNNTSVWGQAGINTSTPHSTLDVTAIKNASHIAGIIAPRLTLTQLADKGNTLYKADQKGTIIYITDISGNGNTGQRANIKSVGYYYFDGAEWIGFGVFTAAQASGSIKESFKTTDHNGWYLLDGRAVSSLPANIRAIAVSLGFSSNLPNAKDKVLKSKAGSEVLGSTGGSNTLTITKDNLPNVSLAGTFTGTAASGGAHTHSLSATSSSTAHTHSLSATSSNTAHTHGLSLTSTDSYHTHSFTATTTTNGAHTHTYVMPTRVNGSFAGTFNSLYNMKAEQTGRATTSAGAHTHTFSGTSASGGAAHNHTVTGTAASGGTAHNHTVTGTVASDGAEHTHTFSGTSDSGGAAHTHTISGTALVDTGGTSTALDNRAAYMAVNTFIYLGQ</t>
  </si>
  <si>
    <t xml:space="preserve">HTHSLSATSSSTAHTHSLSATSSNTAHTHGLSLTSTDSYHTHSFTATTTTNGAHTHTYVMPTRVNGSFAGTFNSLYNMKAE</t>
  </si>
  <si>
    <t xml:space="preserve">cluster217</t>
  </si>
  <si>
    <t xml:space="preserve">https://www.ebi.ac.uk/interpro/protein/UniProt/A0A6G7X7V8</t>
  </si>
  <si>
    <t xml:space="preserve">&gt;A0A6G7X7V8.1</t>
  </si>
  <si>
    <t xml:space="preserve">A0A6G7X7V8</t>
  </si>
  <si>
    <t xml:space="preserve">EMBL:QIK60633.1 </t>
  </si>
  <si>
    <t xml:space="preserve">MKQYYILVLTLFTSIPFYAQIGINTEFPKATLDVKASLVTSHIAGMQAPRLTLAELSSKGNSLYGASQVGVIIYITSISGGDNSGQRANITVPGYYYFDGASWQKLGAFDSSDISSEIVGDIKYSFSTGDHDGWYLLDGRAVSGLSPSAKISATELGFTTNLPDTRDRVLQGKADSEVLGNKGGSNTLSIVKENLPNISLPGTISGTSGSGGTAHTHTFSGASAIGGVAHTHAFTGTSANGGAAHTHTFSGTSANGGAAHTHTFSGTSASAGAHTHTFNNPPRQNSLHRGNPSASAISVDSDQTRSTSSSGAHTHTFSGTSGSNAHTHTFSGASTSESHTHTFSTGSANTTHAHTFSGTSLTGGAHTHTVTGAATVPTGGSGTALDNRSPFLTVNTFVYLGL</t>
  </si>
  <si>
    <t xml:space="preserve">HTHTFSGASAIGGVAHTHAFTGTSANGGAAHTHTFSGTSANGGAAHTHTFSGTSASAG</t>
  </si>
  <si>
    <t xml:space="preserve">https://www.ebi.ac.uk/interpro/protein/UniProt/A0A6G9LS19</t>
  </si>
  <si>
    <t xml:space="preserve">&gt;A0A6G9LS19.1</t>
  </si>
  <si>
    <t xml:space="preserve">A0A6G9LS19</t>
  </si>
  <si>
    <t xml:space="preserve">EMBL:QIQ68382.1 </t>
  </si>
  <si>
    <t xml:space="preserve">MADYKLSELNSIDTIRSDDLLHVRVKKRPEMLGDEDRRMTYQDFLASFKLERFVQIAGSNMTGDLGIVKLLYGGKAVFDPTGSSEINIGDVLKTFKINANGLKLTIADASRSATVYHTLNKPSPNELGMRTNEENDARYSRLAVKNTFSSTQAILSDNEALVIKNTTQSMPIYISCQDADGTQRWYLGNDAFSRDNLVIKNVKYGVYLALLDGLLSVNKSIQIVGQVRPSDFSNLDARYFTQTVANQRFAQLTADNTLSGANTFSNYISVKSNAAAIVLKNKAVNESLFILAKDTEDNNLWYIGKGDANDNITFYDYKGNTSIVLNSSGATFNKPVKITGQVQPSDWTNIDSRYIPAATLNNLAKINVPNTFVNVQTIVSDNEGLVLRSLTQGQPQYIRGVDTANVSRWWLGVGTANSNVVTLSNSFSGTQISLEPTLVSMNKNLYINGQVQPQDWANLDNRYFVKTKLLDQSLMTVTVNNLEDHSAFNLGYSGFVRNNGVTDGLRDLAIHVAHSSKSAAHARGISFMYGSVGLAAFTYAYDENGEYVGEAQFYTTDFKPTPSDIGAYTKSETDQKIAQAISDSTDLNKIYPVGIVTWFNSNVDPNTALPGLTWTYLNNGVGRTIRIAAANGSDVATTGGSDSVALSVGNLPSHTHSFSATTSSFDYGTKGTNTTGGHTHSGSGSTSTNGEHTHYIEAWNGTGRGGDKMSSYAVSYRTGGSYTNAAGNHSHTFSFGTSGAGDHSHSVGIGAHSHTVSGNTGGTGSGSAFSVTNQFYKLMAWVRTA</t>
  </si>
  <si>
    <t xml:space="preserve">HTHSFSATTSSFDYGTKGTNTTGGHTHSGSGSTSTNGEHTHYIEAWNGTGRGGDKMSSYAVSYRTG</t>
  </si>
  <si>
    <t xml:space="preserve">cluster229</t>
  </si>
  <si>
    <t xml:space="preserve">https://www.ebi.ac.uk/interpro/protein/UniProt/A0A6H0S1F6</t>
  </si>
  <si>
    <t xml:space="preserve">&gt;A0A6H0S1F6.1</t>
  </si>
  <si>
    <t xml:space="preserve">A0A6H0S1F6</t>
  </si>
  <si>
    <t xml:space="preserve">MTEFLPLPAFGQTPTRVMTIAGSDSGGGAGIQADMRTFAMLGVHGCVAVTAVTVQNSVGVKGFHEIPLDVVAGQITAVVDDIGIQAAKTGMLASSEIIATIAETWRGLDTGVPLVVDPVCASMHGDPLLHPSALNSIRTELFPLATLVTPNLDEVRLLVDVEVVDAASQREAARALHALGPQWVLVKGGHLRSSGASPDLLFDGTEFHEFDGPRIDTGHDHGAGDTLAAATAAALAHGHTVPEAVAFGKRWVTECLRAAYPLGHGHGPVNALFRLLQ</t>
  </si>
  <si>
    <t xml:space="preserve">HDHGAGDTLAAATAAALAHGHTVPEAVAFGKRWVTECLRAAYPLGHGHGPVNALFRLLQ</t>
  </si>
  <si>
    <t xml:space="preserve">cluster195</t>
  </si>
  <si>
    <t xml:space="preserve">https://www.ebi.ac.uk/interpro/protein/UniProt/A0A6H1ZEX5</t>
  </si>
  <si>
    <t xml:space="preserve">&gt;A0A6H1ZEX5.1</t>
  </si>
  <si>
    <t xml:space="preserve">A0A6H1ZEX5</t>
  </si>
  <si>
    <t xml:space="preserve">EMBL:QJA46104.1 </t>
  </si>
  <si>
    <t xml:space="preserve">MGTSKPTVVVGSATKKTDYDAAIDFVSEPEELNGDAGITLTIANFGCCVRVNSAVGQAVTLPSIGAGDVGGWFVVYRLGAGAATITRADADNLYANGVAGTTYAVAQYEAVLIRCIALDKWAIEGAIRITDHGGLSGLGDDDHSQYFNTARGDARYFTEAEHINIGAGAGDAGKPIKLNASGYVDPTMVSAGGVDHGSLGGLADNDHPQYFMPVGVIMAWLGGYFADGSNGTYTKVLGATNDVAGANGYVNPYWHVCNGAALNDAGSPIFNGALRYLPNLTDDRFIMGSTVAGGIGGSSTMAHTHTVDPASVTSGAGSSHGHGSNAKTSGAGSAHGHGITGAITAEAVHTHAVAGTSTVQSVGHVHGMSGHTHGISLVSHTHGGVAAGTDISTAADGAATPTIGPNVVDTTGISASHKHTFSVTSAAGASHTHAHTLAIATEAAHTHGYNQSDSAEAAHTHAVDVAITTSSAASNAENRPLFLGCFYIMKVK</t>
  </si>
  <si>
    <t xml:space="preserve">HTHTVDPASVTSGAGSSHGHGSNAKTSGAGSAHGHGITGAITAEAVHTHAVAGTSTVQSV</t>
  </si>
  <si>
    <t xml:space="preserve">cluster219</t>
  </si>
  <si>
    <t xml:space="preserve">https://www.ebi.ac.uk/interpro/protein/UniProt/A0A6H5GKU3</t>
  </si>
  <si>
    <t xml:space="preserve">&gt;A0A6H5GKU3.1</t>
  </si>
  <si>
    <t xml:space="preserve">A0A6H5GKU3</t>
  </si>
  <si>
    <t xml:space="preserve">9HEMI</t>
  </si>
  <si>
    <t xml:space="preserve">EMBL:CAB0003652.1 </t>
  </si>
  <si>
    <t xml:space="preserve">MILQKKMSTFNCCKADIHFESRTYISRANNQLVKRCVNILKQINFDELLLSLERIARVTVGESQSHSHRVTVAESQSQSHSHSHRVTVTESQSQSHGHRVTVTVTESRSQSHSHRVTVTESQSQSPSHRVAVTESGSQSRGKRVAVTESQSQRGFSLSRNEETRSGCFSECSFANFLSQAHRIGLHGQAPPGWRDCKQSVMRFRAAPPARDVPNDPPVRRADRRDENAEIQSVNTEFGFDFEIEFNFDFKIEFDFEFEFDHEFHFEFEFDFEFEFDDGYNFEYEIEYQFDYDFNFNFENEFQFEYEYKFDFGCDRVGAQLCFTWCAGPHWGTARTPSDAGGEGWPPSGEATPGRCTEATKITLSRACPAALEESFKLNFEIKVNFEINVNFGFKVNFQINIKFEFKVNFEINVNFEFKVNFELKVNFEIKVNFEIKLNIEFKHNFEIKVNFEXXXXSQLRVQTQHRVQTQLRVQTQLRVQSQLRDQSQLRVQTKLRDKSQLRDQSQLRVQTQHRVQTQLRVQSQFRDQCQLRVQTKLRDRSQHRYQSRLRVQNSTNVAGSPGRSDSAVDSIVTSESIVTSEPCEFEINSDDKYTVVIDAIRTDAGSKPQETPYLLYDDGAIKCFLVAEDDIESEAIEDARIGEKKPKNHLCPMPGCGRAYSSAHHLKVRFIIMRKAIRLPAGWLRQNIRLVGQLQESHANSHWRETVRLSSPCKCAMRESGQFVTLIFGLMQPCYHQLSSVAEASSTHESMLDIFSFFQGCDRKFTEYSSLYKHRLVHSRTKMFKCDFCDKSYRQVSTLTNHTRSVHGTSYLLVGSDDDATECTEITTEPTVDDSAGEVDEQLVISALDNYFDAGDRAKRFDYLLKQTEIFTHFMANQGKSSSPSKPKPGRPRKEPKEKLIEATDHRHRMTEQEEDEEMMAENNALPAVITRFDSSPFYIQGGELRDYQVRGLNWMISLYENGINGILADEMGLGKTLQTISLLGYMKHYKNLPNPHMVIVPKSTLANWMCEFKKWCPSLRAVCLIGDQETRNTFIKDVLLPGEWDVCVTSYEMIIREKSVFKRFNWRYMVIDEAHRIKNEKSKLSEIVREFKTTNRLLLTGTPLQNNLHELWSLLNFLLPDFFNSSEDFDSWFNTNSFMGDNSLIDRLHAVLRPFLLRRLKAEVEKKLKPKKEVKIYVGLSKMQRELYTKVLLKDIDVVNGAGKIEKMRLQNILMQLRKCSNHPYLFDGVEPGPPFTTDMHLVTNSGKMVVLDKLLPKLQEQGSRVLVFSQMTRMIDILEDYCYWRGYNYCRLDGNTPHEDRQRQINEYNEEGSEKFIFMLSTRAGGLGINLATADVVIIYDSDWNPQMDLQAMDRAHRIGQKKQVRVFRLITENTVEEKIVERAEIKLKLDKLVIQQGRLLDNKASLNKDEMLNMIRHGANHVFASKDSEITDEDIDEILRKGEAKAPRPPKQPIVQDFQFFPMRLFELLDREIYYYQKTVGYKVPKSIEMGSEGARVQKEKQKKIDEAEPLTEEEIAEKESLLTQGFTNWTKRDFHQFIKANEKFGRDDIDNISKDVEGKTPDEVRAYSEVFWERFSEIQDYERIMNQIERGEMKIQRRADIKKALEAKMGRYKAPFHQLRISYGTNKGKNYTEEEDRFLVCMLFKLGFDKENVYEELRAMVRATPQFRFDWFIKSRTAVELQRRCNTLITLIERENAELEEREKAERRKGRGTRGGKHF</t>
  </si>
  <si>
    <t xml:space="preserve">HSHRVTVAESQSQSHSHSHRVTVTESQSQSHGHRVTVTVTESRSQSHSHRVTVTESQS</t>
  </si>
  <si>
    <t xml:space="preserve">cluster391</t>
  </si>
  <si>
    <t xml:space="preserve">https://www.ebi.ac.uk/interpro/protein/UniProt/A0A6I7LZ27</t>
  </si>
  <si>
    <t xml:space="preserve">&gt;A0A6I7LZ27.1</t>
  </si>
  <si>
    <t xml:space="preserve">A0A6I7LZ27</t>
  </si>
  <si>
    <t xml:space="preserve">EMBL:SYZ72956.1 </t>
  </si>
  <si>
    <t xml:space="preserve">MGVKRVLQGSSIIAAALLLLLLASMAFAGVPNKINYQGRMTNVDGSPVADAVYQVIFRIYDDSTSTDPLRKLWEETDTVETFKGLFDIILGGRIPIDMSIFDGRVLYLALQPQGYSELTPRTKLVSVPYSGTAQVSASSEHAKYADTAEVARQGRELYHQIMDINPNSTTTIPIITRAGTHKVTLYLYGSEFQGTLAAHTHAGINPHTHSMTGVVGIKTVPHYHGYSGTSTNSGANHTHSGTTLSFNLGHTHSGTTNTDGAHHHDLLIHGYAQNGFYIVHRSEVNSLTADGGPATSIASMSVDQNQSNHQHNFTTNSSLGNHSHDFTSGTASANHSHDYSGNTTTVDISHSHTFTGTINSYGSGLNQSGILANALPSNVRVYVDGAPAGGPFNGEFNSGELDLTAMISGPGEHLIEIREEGGTGGRITYNIFVE</t>
  </si>
  <si>
    <t xml:space="preserve">HSHDFTSGTASANHSHDYSGNTTTVDISHSHTFTGTINSYGSGLNQSGILANALPS</t>
  </si>
  <si>
    <t xml:space="preserve">https://www.ebi.ac.uk/interpro/protein/UniProt/A0A6I8NRG3</t>
  </si>
  <si>
    <t xml:space="preserve">&gt;A0A6I8NRG3.1</t>
  </si>
  <si>
    <t xml:space="preserve">A0A6I8NRG3</t>
  </si>
  <si>
    <t xml:space="preserve">Ensembl:ENSOANP00000043824 </t>
  </si>
  <si>
    <t xml:space="preserve">MDSITQLFGDLCEAHLSAVSWGASLGRRPIDKEGARRSLKRVAYDTLFAHLFRDEARRGPSGLARFPVKNQVLMLSFDLRVGGLGPEADRLEALVEELEASPRPPFTEIRAVLGLLVLLSGTGPPRPLPRKRDYFLNNRHVGRNVGHRGYDDYDVSVFEADIQSLIADEEHRCHDAIQKSLRVMEAAPGTGLPGLGLLSQNFSVGDRFERETRVSLFGALVHSRTYDMDIKLDLPPVPDSADLSGLAIKVPQSIDPSEDEGFQSASNLTPDSQSEPSVTPDVDLWDAVLTYGPSKRRCWERIGCPPGKKEEPFLTEAGREAFDHFYRLREGELQVLSGSFLQPPQLVLLKERQLVKDALNVLIGVGSATFSLDQPSQAFVVKAGVYVSGTSPESVSSLLAEVADCGTCYTRLSRFSLQPVLDSSYDKGLVFQAFTSGLRKYLQYYRACVLSTSPTLSLLTISFLFKKLGRQLRYLAELCGIGTAVVGPGEGAGARPFPTGVKLLSYLYEEALNNCSNEYYPVLLSLLKTSCEPYTRFIYDWVYSGVFRDTYGEFMIQVNEEYLSFRDKHYWTHGYVLISKEVEDCVPVFLKHIANDVYICGKTINLLKLCCPRHYICSSDIPVPRISVIFSLEELKEIERDCALYVGRMERIARYSSVSKEEKGLRMDIAKQELAVHAREAAREALKAVSDRQTAARVALDAKKRRQFQRLKEQFERDRERRLAAKQEEADDDFGYARELRERESRLKALEEELERKARQELMERYSKLTAEAAGREQRALWTVQRHRLDAARLSFLLADQKRIQERGGCCWVFLRVLRSVCRTLPAGLEPVGHPLPSPASQAAVQSQEVEEAAAEDALPTSDSGLNLTDFLPGHTPATGPAPAPVPALEDALRAVGAGLAPAPAGDGDAPGGSREVDYDFSSVLRPTAGAAQPVPDPPGHSSDSHVRVGGRPSEARGGRPRWNGPGPGSAARLEVGGYAAEAGASRPRGSIHGHASDANIRVGDYASEAAPARPRWNVHGHASDANIKVGDYVSEVAPARPRWNVFGHVSDASIRVGENVSEVASARPRWSVHGHASDANIRVGEYVSEVAPARPRWNVHGHASDANIKIGDYVSEAAPARPRRGVHGHASDATVEAGNHVPEAAPARPPGSALGHPPQASSQLGELTLSGDGAPDAGQGAPPADSSVRPGDTRSQGVAEEGLPPGGGAGGPSGSPEWEKSTLGGPACRLGGRGWGLWESRTPDLPSVVIAATTSDESEDLSPNQPPAPKVSDSAPEPRGPRGAGPDTEEGEEGEDATWKREQSYLRTLADQYRLEKYQDSYELMSEPPVSHLLHHVAPRAFSFLADPQARPDADATAVQLSELLSLPVLMKHSVTAPLVSHVSLVNKAIVDYFFVELNVEKHFAALRHFLLMEDGEFAQSLSDMLFEKLGSGQTPGELLNPLVLNSLLNKALQCSLHGDSQLAANLSFALKYLPAGFAPNAPDALSCLELRYKVDWPLNIVITGSCMNKYNKIFSFLLQLKHVTWTLKDVCVHLKRTALVHPASGSAQFRQLQLYKHEMQHFVKVIQGYIATQILHVTWCEFGNKLASVGNLEDIHHTHAEYLNKAIFRGLLTEKAVPVMNIIHSIFGLVLKFRTQLVSRAWSPDPSGGSLQHPNFALIQQSYNTFKYYSHFLFKVVTKLVNRGYQPHLEDFLLRINFNNYYRDT</t>
  </si>
  <si>
    <t xml:space="preserve">cluster243</t>
  </si>
  <si>
    <t xml:space="preserve">https://www.ebi.ac.uk/interpro/protein/UniProt/A0A6I9L3Z6</t>
  </si>
  <si>
    <t xml:space="preserve">&gt;A0A6I9L3Z6.1</t>
  </si>
  <si>
    <t xml:space="preserve">A0A6I9L3Z6</t>
  </si>
  <si>
    <t xml:space="preserve">PERMB</t>
  </si>
  <si>
    <t xml:space="preserve">RefSeq:XP_006976200.1 </t>
  </si>
  <si>
    <t xml:space="preserve">MASITQLFDDLCEALLPAAQARPGQRSVNRKRAKLSLKRVAYNALFANLFQEETHQRQPDSSKLPVKNKVLMLSFDLRVGGLGPEADRLEELVEKLEASPGCPLVEVESVLDLLVQLAGSGPPQVLRRKRDYFFNNKHAGRNVPYSGYDCYDLSVFEMDVRSLISGEEYLCHNMVQEAVQVMEAAPGTGLPTVGLFSAGDSCGDRFERDTRVSLFGALVHSRTCDMDVRLDLPPVPDSADFSGLAIKVPQIVDQWEDEGFQSASNLTPDSQSEPSMTPDLDLWEAVLTYEASKRRCWERIGCPPGHREEPYLTEAGRDAFDRFCRLCHGELQALSGGLLQAPKPVLVEESELVKDSLNVLLGVVSATFSLCQPTQAFVVELGVHVSGASPESISSILSEVAEYGTYYTRLSHFSLQPVVGSSCSRGLVFQAFTSGLRRYLQYYRACVLSTPPTLSLLTIGFLFKKLGRQLRYLAELCGVGTVSLATSGEPRPVFPTGVKLLSYLYQEALDNCSNEHYPVLLSLLKTSCEPYTRFIHDWVYSGVFRDVYGEFMIQVNHEYLSFRDKFYWTHGYVLISKEVEDCVPVFLKHIAHDVYVCGKTINLLKLCCPRHYLCWSDVPVPRISVIFSLEELKEIEKDCAVYVGRMERVARHSSISKEEKELRMEIAKQELIVHAREAASRVLRELSDRQMSEQMAVDTRKREQFQRLKEQFVKDQERRLAARQEELDDDFSYARELRDREKRLKALEEELERKARQALVDHYSKLSAEAARREQKALWRIQRHRLESARLRFLLEDQKSIQEMLRDMEAHPPQEPLSVFPSTCPQVPSPGPEHADEGHSCDLGSAELRWDHPSPPSASTPSALQSAAEGVDDPGAGQAEGAGPFSPGLSITDFLPVGPGAEQPVDNTGAPFLEVALQTISSDLSPVTPGPALTAADPQPIQSEYDFNTILRPAVATSSSPGPSQDVQNGLDSEKQHLLDMPTKLDACVHDMQETLPCPHPLKHVTSEEGTFQPVGQLLEHISGTAVSAESLASGMAPCQPLSISGCVSDASIKQGDYMSDVALPQPQWNIHGHLSHASTGAGENVSEVAPSRPRWNVHGHVSEASIRIGENVSDVAPSRPRWNVHGHVSEANIRIGENVSDVAPSRPRWNVHGHVSEASIKIGENVSDVAPSRPRWNVHGHVSEASIRIGENVSDVTPSRPRWNIHGHVSDANIKIGENVSDVTPSRPRWNVHGHVSEASIRIGENVSDVTPSRPRWNVHGHVSDASIRIGDSVSEEALQPHGCPQPPLILEEPLPEAEPDLLTPQQCPPACVSPSGLHVEAQSPVGESGPQLPGETKPTLCSSLGSTEEGSPQTKPPVVAEPSTLGNGIPEETGPGRRRDAEDLSPWPPSSQEDTAVPSSPGPSEEVSDTEAEARRWGKEQAYLADLTKLYHLEQYPDSYESMSEPPVAHLVHHMLPQAFAFPVDPQVQSAVDETAVQLSELLTLPVLMKRSLTAPLAAHVSLVNKAAVDYFFVELHLETHFEALRHFLLMEDGEFAQSLSDLLFEKLGAGQTPGELLNPLVLNSILSKALQYSLHGDTPHAANLSFALKYLPEVFAPNAPDVLSCLELRYKVDWPLNIVITESCLNKYSGIFSFLLQLKLMMWTLKDICFHLKRTALVSHTAGSVQFRQLQLFKHEMQHFVKVIQGYIANQILHVSWCEFRARLAVVGDLEEIQRAHAEYLHRAVFRGLLTEKAAPVMNIIHSIFSLVLKFRSQLISQSWGPATGPRGAEHPNFPLMQQSYSTFKYYSHFLFKVVTKLVNRGYQPHLEDFLLRINFNNYYQDS</t>
  </si>
  <si>
    <t xml:space="preserve">HGHLSHASTGAGENVSEVAPSRPRWNVHGHVSEASIRIGENVSDVAPSRPRWNVHGHVSEANIRIGENVSDVAPSRPRWNVH</t>
  </si>
  <si>
    <t xml:space="preserve">cluster384</t>
  </si>
  <si>
    <t xml:space="preserve">https://www.ebi.ac.uk/interpro/protein/UniProt/A0A6J0CFE4</t>
  </si>
  <si>
    <t xml:space="preserve">&gt;A0A6J0CFE4.1</t>
  </si>
  <si>
    <t xml:space="preserve">A0A6J0CFE4</t>
  </si>
  <si>
    <t xml:space="preserve">sperm motility kinase X-like </t>
  </si>
  <si>
    <t xml:space="preserve">RefSeq:XP_015841371.1 </t>
  </si>
  <si>
    <t xml:space="preserve">MQQDPQARSPEEEVLMNHYKIIKTLGTGNFAQVKLALHLHTEVQVALKTLEKDKKNASLIANELEIMKILDHPNITKLFHVMETTEHIYMVLEYASGGDLAGRILEVDYMKEGEARYIFAQMVCAVNYCHENGIAHRDIKPENILMDAHRNIKLCDFGLAIRVTTEQKSTVFCGTLPYCAPELFSSRGYDPRALDIWSMGVVLYIMVTKHYPFKATTYEKMKEEMQEPHYYIPPKLPAHIANLIVRLFTIDPGQRPKIRDIMEHQWLKGSEEFSKLTQPLETLPNKPNPNIMAAMWGMGYNPKDIRDSLHEKKFNSIMATYLILKHQSPGVDNINHTVKLMQPSIAMEPSDSSTFHLFLKKTGNETDHSTSTLPAKFQSHDNDDELVRKEDSKNLSMPAILCCQHKSLPHPTGTQCGPVQHIHEQLLSSSLQKSSTTSKSVSCGPVQHDHKRLLSSILQKRITASKSVSCGPVQHEQLLSSSLQKRIRVSKSVSCGPVQHDHNEQLLSGSLQKRSMASKSVSCGPVQHDHDEQLLSGSLQKRSMASKSVSCSPVQHDHKRLLSSSLQKRITASKSVSCGPVQHDDNEQLLSGSLQKKSTASKSVSCGPVQHDHEQLLSSTVQKRSTASKSVSCGPVQHDHEQLLSGSLQKRSRSSKSMSCSPVQHDHDEQLLSGSLQKSSTASKSVSCSPVQHDHDEQLLSSTLQKSSTASKSVSCGPVQHDHEQLLSGSLQKRSMASKSMSCGPVQHDHKRLLSSSLQKRITASKSVSCGPVQHDHKRLLSGSLQKRITASKSVSCGPVQHDHNEQLLSGSLQKKSTASKSVSCGPVQHDHEQLLSSTVQKKSWQPAEEKHSFQECVLWSCAA</t>
  </si>
  <si>
    <t xml:space="preserve">HDHNEQLLSGSLQKRSMASKSVSCGPVQHDHDEQLLSGSLQKRSMASKSVSCSPVQHDHKRLLSSSLQKRITASKSVSCGPVQH</t>
  </si>
  <si>
    <t xml:space="preserve">cluster581</t>
  </si>
  <si>
    <t xml:space="preserve">https://www.ebi.ac.uk/interpro/protein/UniProt/A0A6J0DCA4</t>
  </si>
  <si>
    <t xml:space="preserve">&gt;A0A6J0DCA4.1</t>
  </si>
  <si>
    <t xml:space="preserve">A0A6J0DCA4</t>
  </si>
  <si>
    <t xml:space="preserve">uncharacterized protein LOC107401372 </t>
  </si>
  <si>
    <t xml:space="preserve">RefSeq:XP_015852453.1 </t>
  </si>
  <si>
    <t xml:space="preserve">MEEISSYRRHSHCTLHLKRDGTLTAHCTVKTGGHSHCALHHQDGMAFTAHCTIKTGRHSHCTLPHQDGTALSLRTAPSRRDGTHCALHLNVGRHSHCALPPVKMGRHSHCALPRQDGTHSHCTLPRQDGMHSHCALPPVKTGQHSHCALPPVKMGRHSHCALHLKMGRHSHCALPPVKMGRHSLRTAPQDGTALTAHCTSRWDGTLTAHCPIKTGQQQLLHTHCAPYTAPSQINSERTENKM</t>
  </si>
  <si>
    <t xml:space="preserve">HSHCTLHLKRDGTLTAHCTVKTGGHSHCALHHQDGMAFTAHCTIKTGRHSHCTLPHQDGTALSLRTAPSRRDGTHC</t>
  </si>
  <si>
    <t xml:space="preserve">https://www.ebi.ac.uk/interpro/protein/UniProt/A0A6J2N9H5</t>
  </si>
  <si>
    <t xml:space="preserve">&gt;A0A6J2N9H5.1</t>
  </si>
  <si>
    <t xml:space="preserve">A0A6J2N9H5</t>
  </si>
  <si>
    <t xml:space="preserve">9CHIR</t>
  </si>
  <si>
    <t xml:space="preserve">RefSeq:XP_028389127.1 </t>
  </si>
  <si>
    <t xml:space="preserve">MASITQLLDDLCEALLPAAKAHLGQRGPSRRRAKQSLKRVAYNALFANLFQDEAPKLQPDPPRLPVKNKILMLSFDLRVGGLGPEADRLEELVEKLEAAPGCPLVEVGSALDLLVQLAGSGPPQALPRKRDYFFHNKHVGRNVPYSGYDCYDLSVFEMDVQTRISREEYLCQDAIQKALQVMEAAPGTGLPTARLFSYGEPCGDRFERDTRLSLFGALVHSRTYDMDVRLDLPPVPDSADLCGLTIKVPQSVDPSEDEGFQSASNLTPDSQSEPGTTPEVDLWDAALTYEPSRQRCWEHIGCPPGRREEPYLTEAGRDAFHRLCRLCRGELQALGAGLPAAAQPILVKECELVKDALNVLIGVVSATFPLCQPTQAFVVKRGVHVLGTSPESVSSLLAEVAECGTHYARLSHFSLQPVLDAACSKGLVFQAFTSGLRRYLQYYRACVLSTPPTLSLLTIGFLFKKLGRQLRYLAELCGVGTCGGEPRAAFPTGVKLLSYLYQEALDNCSNEHYPVLLSLLKTSCEPYTRFIHDWVYSGVFRDTYGEFMIQVNHEYLGCRDKSYWTHGYVLVSKEAEECAPAFLKHIARDAYLCGKTINLLKLCCPRHYLCWSDVPVPRISVVFSLEELKEVEKDCAVYVGRMERVARHSSVSKEEKELRMEIAKQELIVQAREAASRVLSALSDRQVSERMALDARKREQFQRLKEQFVKDQERRRAARQEELDDDFSYARERRDRERRLKALEEQLERRARQALVDHYSKLSAEAARREQRALWKIQRHRLAGARVRFLRDEQERTQALLKALSEGKPPEPPTAPPSAHCGASSPGPEHPGGGGSCDSGCAEQREAPREGPSTPRPQPLEPPAAQACGSELGAGPQPGQAEGPRLFSAGLSIQDFLPTGQGAEQSVDTEEVSVLEEALQTIGSDLPASASSAVTNTGCSEPQEYDFRTVLRPAVVPSASPGSLQTPGGSLGCEELQLWRNTDTRLDTCVTDGQVALPYPHLPRSSRPQEGSSPASGRPLGQVSEGGILTAGSASGTAPSRPRWNVHGHVSDASIRVGENVWDVAPSRPRWNAHGHVSDASIRVGENMWDVAPSRPRWNAHGHVSDASIRVGENVWDVAPSRPRWNVHGHVSQSQVTLGVLPGEAQPDTPRPVWSPPDHESQASLSPQAQSPTWEGESKLLPGPPSDSCAPVVGSVPAEESSVQASPSALAAPAAPEDSVPDEPGTGRSGDTEDCSPGRPLSPQERAATPSSPDAGEEAEEAAAARRLGREQAYLAGLAGQYRLEQYPDSYEAMSEPPVARLLHHGLPRAFALPEDTRGPSDADDAMDETAVQLSELLPLPVLMKHSVTAPLAAHVALVNKAAVDYFFVELQLEAHFEALRHFLLMEDGEFAQSLSDLLFEKLGAGQTPGELLNPLVLNTVLRRALQYSLHGDSPLAANLSFALKFLPEAFVPNAPDVLSCLELRYKVDWPLNIVITESCLSRYSGIFSFLLQLKLMMWTLKDVCFHLKRTALVSPAAGSVQFRQLQLFKHEMQHFVKVIQGYIANQILHVTWCEFRARLAAVGDLEEIQRAHAEYLHKAVFRGLLTEKAAPVMNVIHSVFSLVLKFRSQLISQPWRPAGGPRGAEHPNFALMQQSYSTFKYYSHFLFKVVTKLVNRGYQPHLEDFLLRINFNHYYQDA</t>
  </si>
  <si>
    <t xml:space="preserve">HGHVSDASIRVGENVWDVAPSRPRWNAHGHVSDASIRVGENMWDVAPSRPRWNAHGHVSDASIRVGENVWDVAPSRPRWNVH</t>
  </si>
  <si>
    <t xml:space="preserve">cluster653</t>
  </si>
  <si>
    <t xml:space="preserve">https://www.ebi.ac.uk/interpro/protein/UniProt/A0A6J4UNU3</t>
  </si>
  <si>
    <t xml:space="preserve">&gt;A0A6J4UNU3.1</t>
  </si>
  <si>
    <t xml:space="preserve">A0A6J4UNU3</t>
  </si>
  <si>
    <t xml:space="preserve">Phosphoesterase </t>
  </si>
  <si>
    <t xml:space="preserve">RuleBase:RU362039 </t>
  </si>
  <si>
    <t xml:space="preserve">MSNGHPSNDPGAGPTTERRRFEPPLRIGVIGDTHIYPRSRRQLPDAVIELFQRADPGLIVHLGDVNTRSVLDDLAYLAPLIAVHGNNDDDELQVLLPRETSFTVGVHRFGVIHGHGGRSARQVARETFAGKEDCALFGHSHQPLIEQVGDLLLFNPGSATDRRWHDHFGVGIIDVTAERIDPEPIPYTSPDHLANISISAM</t>
  </si>
  <si>
    <t xml:space="preserve">HGHGGRSARQVARETFAGKEDCALFGHSHQPLIEQVGDLLLFNPGSATDRRWHDHFGVGIIDVTAERIDPEPIPYTSPDH</t>
  </si>
  <si>
    <t xml:space="preserve">cluster221</t>
  </si>
  <si>
    <t xml:space="preserve">https://www.ebi.ac.uk/interpro/protein/UniProt/A0A6J5NNX7</t>
  </si>
  <si>
    <t xml:space="preserve">&gt;A0A6J5NNX7.1</t>
  </si>
  <si>
    <t xml:space="preserve">A0A6J5NNX7</t>
  </si>
  <si>
    <t xml:space="preserve">EMBL:CAB4161540.1 </t>
  </si>
  <si>
    <t xml:space="preserve">MPLETATFINGLVATNPVSTDPVAQADDHIRLIKSTIKATFPNLTGAVTANQATLNSPFPVGGIIMWSGSIATIPLGWTLCNGVEVPRSDGSGVITPPDLRDLFVVGAGGSYAVGQTGGANTATTNTAGAHTHGGTSGGTALTVGQIPSHSHSGTTSWGGDHTHSLPGLYIGGSGFGHTGANGWTGQLAYSTGSAGGHNHTFTTDPTGSGQAHTHTIGSDGVHAHTVDTRSPYYALALIMKV</t>
  </si>
  <si>
    <t xml:space="preserve">HTHGGTSGGTALTVGQIPSHSHSGTTSWGGDHTHSLPGLYIGGSGFGHTGANGWTGQLA</t>
  </si>
  <si>
    <t xml:space="preserve">cluster597</t>
  </si>
  <si>
    <t xml:space="preserve">https://www.ebi.ac.uk/interpro/protein/UniProt/A0A6J5P873</t>
  </si>
  <si>
    <t xml:space="preserve">&gt;A0A6J5P873.1</t>
  </si>
  <si>
    <t xml:space="preserve">A0A6J5P873</t>
  </si>
  <si>
    <t xml:space="preserve">EMBL:CAB4167763.1 </t>
  </si>
  <si>
    <t xml:space="preserve">MPSSYTQNGGIELIADGEQATTWGDTTSENYDIMDRLSGGVGTITLTGTTHTLTTSDGALSNGQYKVLVFAGSLSATNTVTIDPNDAQHVYIVKNTTTQSVVMTQGSGGNATIAAGRTAVVYADGGGATAVVYDISNVFAVNDITITGGTISGIPALGVSGTMTATSFVGSGMLPVGGIVIWSGSVGSIPTGWFLCDGANGTPDLRNDFVIGAGGAYAVGATGGSNTITAVPAHTHAFSGTTDTQTNHTHTTNMGGAGSHTHSAGTSDPGDHTHGSILYSSGTGGVASRRGSNGTTTSPSTRTYTLNSDGAHNHNINQNAAGSHNHTVNLTTDGAHTHTYSGTTGSTGNASVTITPPYYALCYIMRGS</t>
  </si>
  <si>
    <t xml:space="preserve">HTHAFSGTTDTQTNHTHTTNMGGAGSHTHSAGTSDPGDHTHGSILYSSGTGGVASRRGSNGTTTSP</t>
  </si>
  <si>
    <t xml:space="preserve">cluster320</t>
  </si>
  <si>
    <t xml:space="preserve">https://www.ebi.ac.uk/interpro/protein/UniProt/A0A6J5P891</t>
  </si>
  <si>
    <t xml:space="preserve">&gt;A0A6J5P891.1</t>
  </si>
  <si>
    <t xml:space="preserve">A0A6J5P891</t>
  </si>
  <si>
    <t xml:space="preserve">EMBL:CAB4167783.1 </t>
  </si>
  <si>
    <t xml:space="preserve">MPSTFTQNNRVELPAVGEQSGLWGETVNDNYDILDRVFGGVVTISLSSTTYTLTTDQASPSEGHYEMLIFSGTPGGTTTVTISPNTVEKMYFIRNTSNQTLTFTQGSGGNISIPASTAEIIYCDGAGGTAKVSSLTDSLTASSVAITGGSISGLSSMSVSGTVTATLFSGTGTVLAGTIILWSGAVGAIPSGWALCDGTSGTPDLRGRFVVGAGTGGAYAVGATGGQNAITSVPSHTHSFSATTASSGGHVHTTTLSTDGSHAHSGNTDVNPGHTHNIGPGSAASFTNVTGFPRGQGTTSINNTETSTAGGAHTHNISLDANSNHTHTVSMTGAGSHDHTFSGTSGSTGDASVSVLPLYYALCYIMRL</t>
  </si>
  <si>
    <t xml:space="preserve">HTHNISLDANSNHTHTVSMTGAGSHDHTFSGTSGSTGDASVSVLPLYYALCY</t>
  </si>
  <si>
    <t xml:space="preserve">cluster441</t>
  </si>
  <si>
    <t xml:space="preserve">https://www.ebi.ac.uk/interpro/protein/UniProt/A0A6J5PA98</t>
  </si>
  <si>
    <t xml:space="preserve">&gt;A0A6J5PA98.1</t>
  </si>
  <si>
    <t xml:space="preserve">A0A6J5PA98</t>
  </si>
  <si>
    <t xml:space="preserve">EMBL:CAB4166331.1 </t>
  </si>
  <si>
    <t xml:space="preserve">MASVKISQLTAAASVSGTQEFEINDSGTSKKVTGSQIKTYVFSGLTVSENDLNTRLMPSGGIIIWSGSSASIPSGWYLCNGANGTPDLRDRFVVGAGTTYAVGATGGQNAITTVPAHDHGVGNLANSSNGAHTHTGTTASVGDHTHSFFRGGLNGSTNQTASVNSGTTAASTTTNAAGGHSHTFTTDSGGAHTHTISGNVASSGNASVDVRPPYYALCYIMKA</t>
  </si>
  <si>
    <t xml:space="preserve">HDHGVGNLANSSNGAHTHTGTTASVGDHTHSFFRGGLNGSTNQTASVNSGTTAAS</t>
  </si>
  <si>
    <t xml:space="preserve">cluster566</t>
  </si>
  <si>
    <t xml:space="preserve">https://www.ebi.ac.uk/interpro/protein/UniProt/A0A6J5RTH1</t>
  </si>
  <si>
    <t xml:space="preserve">&gt;A0A6J5RTH1.1</t>
  </si>
  <si>
    <t xml:space="preserve">A0A6J5RTH1</t>
  </si>
  <si>
    <t xml:space="preserve">Phage tail collar domain containing protein </t>
  </si>
  <si>
    <t xml:space="preserve">EMBL:CAB4197617.1 </t>
  </si>
  <si>
    <t xml:space="preserve">MPGSPATTTRHGLPRYGGSDAANFPTAVNALADAIDESAPSVIEADVLSSRPAASLAERLYFATDIKVLFRDTGSAWVSIQGSMTGTFASRPAAAAVGAGATYFATDVAVEYVSSGSAWIRNGTASGSLIPTAAISTPTGFVLADGSTLDSVANPEYADLFSAIGTTHGGTGASSFNVPDMRGRTAIGSGTGTSLTARTLGATGGAETHTLTSGEIPSHTHSGTTGTEGSHTHTGTTNNESSHTHSVTVANESAHTHPASASTTGSHDHGGATGYYDTDHYHNFDGNVAVYGQAYSGSSGIATRATGSYNMHGHYSTSWASDYASMNHVHSIMAQGNHTHTVTTSATSHTHSATAGTGSAHSHGFTTGAGAAHSHSFTSSTDSTGGGSHTNMQPFGVATYLVKL</t>
  </si>
  <si>
    <t xml:space="preserve">HTHSGTTGTEGSHTHTGTTNNESSHTHSVTVANESAHTHPASASTTGSHDHGGATGYYDTDHYHNFDGNVAVYGQA</t>
  </si>
  <si>
    <t xml:space="preserve">cluster328</t>
  </si>
  <si>
    <t xml:space="preserve">https://www.ebi.ac.uk/interpro/protein/UniProt/A0A6J8EPR2</t>
  </si>
  <si>
    <t xml:space="preserve">&gt;A0A6J8EPR2.1</t>
  </si>
  <si>
    <t xml:space="preserve">A0A6J8EPR2</t>
  </si>
  <si>
    <t xml:space="preserve">MYTCO</t>
  </si>
  <si>
    <t xml:space="preserve">EMBL:CAC5421933.1 </t>
  </si>
  <si>
    <t xml:space="preserve">MFLNYRSPSTKSKVPDPSDSDAQSTQVADHGHSDVQSTQVPDHSHSDVQSTQVPDHSHSDAQSCTLGISEDQNSKTEISSVDNNCKRKMTEKSNYDDREVKKIKSQELSTENTIKDLPNPTCTVAATNTTSNQRNFTSNEQQQNLYSNLRKEIQHQISLTQKKKRQSNVKKTMNLKLSNISDNRMKNRIAKARRSKRAKDQVVADQLTDKLSKQNRQSKRTKFQVKADKVINTKIQQEIRSKRSPDKRKAATSSDTFSKQNKRSKRAEDQVVADQLTDKLSKQNRRSKRAEDQVVADQLTDKLSKQNRRSKRAEDQVVADQLTDKLSKQNRRSKRTEDQVVADQLTDKLSKQNRRSKRTEFQVKADKVANNKIQQEIRSKRSPDKRKAATSSDTFSKQNKRSKRAKDQVVADQLTDKLSKQNRRSKRAEDQVLADRIHDRTSKTKKRQQHHHVFSNILKEFQKAIQEGPTYTCTCCHRLLYRQTIQRVISGNYTKYTKEILLQCLTGEDMICKTCHRDLLQGNIPAMASCNKLQVRPLPSELECLSELEARLIAKRIPFMKLMNLPSGKQKAVVGSVVNVPVDIVQTCASLPRSSTSDMGFIPLKLKRKKQYTGHVQYQMIRPSAVEKGLCYLQQNHKLYRDIDMNVLWQQEFENDNEQLWQALTVAENNTQEKTVENLETESDHESTKDNEQPTTYITTDKGQHASQAILEDEQQPTEILQDHDNNKIQNTTTRGVLLQTSPAIHDDDEQQPSTSSSDYTTTADNDTDELDEESNENQLRGLMYDSCLQPENIAASASGNTIFSIAPGEGRLPTQILQDEDNEVLTFPHLFPTGEFGFDVKRDTKLTLRKYFIARLCNKDNRFATNIEYLFYAQFLTDFKQVSDSINIALRKATSQTSTSITAGQLKDDE</t>
  </si>
  <si>
    <t xml:space="preserve">HGHSDVQSTQVPDHSHSDVQSTQVPDHSHSDAQSCTLGISEDQNSKTEISSVDN</t>
  </si>
  <si>
    <t xml:space="preserve">cluster199</t>
  </si>
  <si>
    <t xml:space="preserve">https://www.ebi.ac.uk/interpro/protein/UniProt/A0A6J8F3T9</t>
  </si>
  <si>
    <t xml:space="preserve">&gt;A0A6J8F3T9.1</t>
  </si>
  <si>
    <t xml:space="preserve">A0A6J8F3T9</t>
  </si>
  <si>
    <t xml:space="preserve">EMBL:CAC5426792.1 </t>
  </si>
  <si>
    <t xml:space="preserve">MDNSLYTHTPLVGYEMDNSLYTHTPLAGYEIDNSLYTHTPLVGYEIDKSLYTHTPLAGYEMDNSLYTHTPLAGYEMDNSLYTHTPLAGYEMDNSLYTYSSCRGMKWTTHYIHTPLAGYEMDNSLYTHTPLAGYEMDNSLYTHTPLAGYEMDNSLYTHTPLVGYEMDNSLHTHTPLAGYEMDNSLHTHTPLAGYEMDNSLHTHTPLAGYEMDNSLHTHTPLAGYEMDNSLHTHTPLVGYEMDNSLHTHTPLAGYEMDNSLYTHTPLAGYEMDNSLYTHTPLAGYEMDNSLYTHTPLVGYEMDNSLYTHTPLAGYEMDRVSWSLIFS</t>
  </si>
  <si>
    <t xml:space="preserve">HTHTPLAGYEMDNSLHTHTPLAGYEMDNSLHTHTPLAGYEMDNSLHTHTPLAGYEMDN</t>
  </si>
  <si>
    <t xml:space="preserve">cluster553</t>
  </si>
  <si>
    <t xml:space="preserve">https://www.ebi.ac.uk/interpro/protein/UniProt/A0A6L8TKS4</t>
  </si>
  <si>
    <t xml:space="preserve">&gt;A0A6L8TKS4.1</t>
  </si>
  <si>
    <t xml:space="preserve">A0A6L8TKS4</t>
  </si>
  <si>
    <t xml:space="preserve">LPXTG-motif cell wall anchor domain-containing protein </t>
  </si>
  <si>
    <t xml:space="preserve">EMBL:SHG11475.1 </t>
  </si>
  <si>
    <t xml:space="preserve">MKPESWKNRMQEYIQEHKLRKRWMKITASLGALAIIVTAAAMILPAITMENAPQMLECQINVHTHKDNCYDAEGNIVCGYADFVVHTHNDSCYAEDGTLICPLDEIEAHTHDASCYRESRVQVCGFEEEAGHVHDISCYQAAEPACGLEESVGHVHHEGHIHTEACYGTQRTLICTQDTGCYDAEGNLVCEKPEEGHTHTAECYPEEPICGKKETAVHSHTDNCYEVEKELICGKEEIVLHTHTAECFDENGKVICGMLEVKEHVHDERCIPQTNYVSSVYSWATVSKPGYTPPAENTARAVPNVMLFAAPQAEAGSYDFSGDITSVTVERQQGGQWTQSDTFTDGDTIRVTIRYTIPEGEIHAGRRNMYYQLPAGIALEREETGVVYLEGGNAAGTYTISTNGLISIAFDEAFANGAAFSGSFFFQGSVALADLEEDQEIVFGGAGGAITVVPEEKQYSLSIGKPGVYVKDQAEAEMYEGLNMGIAIQPGHLLYTVNVWSDDGSDGTITVTDQFTHDPAQGVVAYDEGNIAVFKITPTLDGPPSAVPITEFELEYTHRQTGADDTQTSSFTITGLPALQPGESYSINYSASVDFDTVNSPSGYISVSNEATAQDDSQTASANSNVEISRRMVHKEADANEGTGNVRWTVILNEDGRDLSGRTFRDEMAYTLNGNALAYDLADIANLRVTAYEINDAGQQVSKGDVTAAFEGLIDVMDNAMTVAFPAAGGWPAGLGSHWVYEIVYETPFPEDAGIGEQIAFTNTARLDEYYVTVNWNSTIPEPGYGVVKRSTGQDLNTGTDVGTINWESTISYPSAGFELENMQYMDWMPDAYYDEGGKFIPGSHYTTAATLRDTLRIKNAAGQELVWGEDFNVSVVYAEDMPEYDTIQTAWGNTQTIFGQDLTPLTDGADPDKPIALFCITFTQASQTKLEGGQRLHISYRTLLNRQGVTAGMPVKIRNVGAIRGQTVQVELETAVHEQLQKQVSTTSMAPSGDDFDLDSGVYVDGPVNIDLGDTGGKLYYRILFYNYGDEISFHDDMLEQFNGKFTFDQQMRIYNVITGEARTVKTWDYLESSGRYQGNYTLKNLDQYKDCIIGLYYSIDVSGDPALAELGDGETLSYTNTVEWTGVDEDSTTAHVTNSEVTLKKENTVQNLDTGETLVYYYVTVNPESRDLHPDSDELELRDTLTLSAGASAALRLETIKLYHYDPNNPDGHYLGEEVTQDEFGGFEVVKTEGTANSYTFTLPDEMACVVAYAYEIDQGTSALDEIQVNNTASLLGRAVITAGDQIQIAVQESGGRVNRATLTIYKIGGGNYANRLQDVLFDLFRYEQQEDGSYAWVRTDLTAEGPVADDGGRHFITGGDGVEGAIILNFLDEREEGQNSYYNVLYRLTEFRSIDGYELDPTPRYYVWGEYNKTAEQTAAEMADALAEANVDWDQVTFIPFGQSMTETINNEPLTTSITAAKRWQNMNGEELTPEELPENITLTLYQHIDGSKAQYGDTVTVTPDENGNWTYTWEKLPRKDDTGNYYTYSVEETAVDGYETSYRYPEGGGNAETGIDKGEIIITNTKIVSFILPETGGAGSTPFIIAGLLLVGMSGVGCLYIRRKRQKGGYTH</t>
  </si>
  <si>
    <t xml:space="preserve">HTHKDNCYDAEGNIVCGYADFVVHTHNDSCYAEDGTLICPLDEIEAHTHDASCYRESRVQVCGFEEEAGHVHDI</t>
  </si>
  <si>
    <t xml:space="preserve">https://www.ebi.ac.uk/interpro/protein/UniProt/A0A6L9HMV5</t>
  </si>
  <si>
    <t xml:space="preserve">&gt;A0A6L9HMV5.1</t>
  </si>
  <si>
    <t xml:space="preserve">A0A6L9HMV5</t>
  </si>
  <si>
    <t xml:space="preserve">EMBL:NBI88500.1 (Fragment)</t>
  </si>
  <si>
    <t xml:space="preserve">GHTHTKACYTIPEGYVCGLEESEGHTHNDECYKEELTCKIQEHSHTDLCYTDAAADVEDPAVWDSQYAGVEWKGNWAEDLVEAARLQVGYRESSDNYIVTESGIHKGYTRYGQFSGDMYRDWD</t>
  </si>
  <si>
    <t xml:space="preserve">HTHTKACYTIPEGYVCGLEESEGHTHNDECYKEELTCKIQEHSHTDLCYTDAAADVEDPAVWDSQYAGV</t>
  </si>
  <si>
    <t xml:space="preserve">cluster404</t>
  </si>
  <si>
    <t xml:space="preserve">https://www.ebi.ac.uk/interpro/protein/UniProt/A0A6M0AI84</t>
  </si>
  <si>
    <t xml:space="preserve">&gt;A0A6M0AI84.1</t>
  </si>
  <si>
    <t xml:space="preserve">A0A6M0AI84</t>
  </si>
  <si>
    <t xml:space="preserve">EMBL:NEO63232.1 </t>
  </si>
  <si>
    <t xml:space="preserve">MAWACWWHGHVGGMGMLVAWACWWHGHVGGMGMLLWHGHVGGMGMLVAWACWWNGHLARYQSLASRSLSHPTQFPTPNSRLPTPCSLLPTPYSLS</t>
  </si>
  <si>
    <t xml:space="preserve">HGHVGGMGMLVAWACWWHGHVGGMGMLLWHGHVGGMGMLVAWACWWNGHLARYQSLA</t>
  </si>
  <si>
    <t xml:space="preserve">https://www.ebi.ac.uk/interpro/protein/UniProt/A0A6M0B111</t>
  </si>
  <si>
    <t xml:space="preserve">&gt;A0A6M0B111.1</t>
  </si>
  <si>
    <t xml:space="preserve">A0A6M0B111</t>
  </si>
  <si>
    <t xml:space="preserve">EMBL:NEP23243.1 (Fragment)</t>
  </si>
  <si>
    <t xml:space="preserve">SCFSSVDLVGGTGMLVAWACWWHGHVAGMGMLVAWACWWHGHVGGMGMLVAWACWWHGHVGGMGMLVAWASCPLSIFGEPVSKPPYAIPDSQLPTPDSLLPTPYSLS</t>
  </si>
  <si>
    <t xml:space="preserve">HGHVAGMGMLVAWACWWHGHVGGMGMLVAWACWWHGHVGGMGMLVAWASCPLSIFGEPVSKP</t>
  </si>
  <si>
    <t xml:space="preserve">cluster215</t>
  </si>
  <si>
    <t xml:space="preserve">https://www.ebi.ac.uk/interpro/protein/UniProt/A0A6M0BM35</t>
  </si>
  <si>
    <t xml:space="preserve">&gt;A0A6M0BM35.1</t>
  </si>
  <si>
    <t xml:space="preserve">A0A6M0BM35</t>
  </si>
  <si>
    <t xml:space="preserve">Cadmium-translocating P-type ATPase </t>
  </si>
  <si>
    <t xml:space="preserve">EMBL:NEP27317.1 </t>
  </si>
  <si>
    <t xml:space="preserve">MAQHHHQDCCNSGHSVKAVAEVTTHDHCCGNSQEKEVTTHDHCCGNSQEKEVTTHDHCCGNSQGKNEFNLWRELRAVAIATPLLLIGLIFQDSLDQTPFGIAEYAVLIPAYLLCGWGVLTTAGRNILRGRIFDENFLMTIATIGAIAIHELPEAVGVMLFYQVGELVQGSAVGRSRRSIRALLEVRPDTANLLVNGEIKTVAPDQVAVGEMIRVRPGEKVPLDGEIIQGSSQLDTSALTGESVPRTVVTGDLVLAGMINQSGGLTIRVTKPFEESSIARILDLVENARSKKADTEKFITRFARYYTPVVVFLSVAIALLPPLLISGASPSTWTYRALVLLVISCPCGLVISIPLGYFGGIGGAAKRGILIKGSTFLDALTQVKTVVFDKTGTLTKGNFRVTDIITHNGLSQEQLLELAAHVESGSNHPVAQSIRQAHGKPIDSSKVENYQEIAGHGILAQIDGKVVIAGNDRLLHREGISHHVCVADSTVAHLAVDGEYSGRILIADELKEDAINAIQALHQQQIKTVMLTGDSQTIANTIARRLGIDDFQAELLPEDKVNALEKILTAVNQTNHKTAFVGDGINDAPVIARADVGIAMGGLGSDAAIETADVVIMTDAPSKVAEAIAIARRTLGIVWQNIIIALAVKVVFITLGAMGVATLWEAVFADMGVALLAILNASRVLQIGEQGAGSRE</t>
  </si>
  <si>
    <t xml:space="preserve">HDHCCGNSQEKEVTTHDHCCGNSQEKEVTTHDHCCGNSQGKNEFNLWRELRAVAIATP</t>
  </si>
  <si>
    <t xml:space="preserve">cluster272</t>
  </si>
  <si>
    <t xml:space="preserve">https://www.ebi.ac.uk/interpro/protein/UniProt/A0A6M2CJW9</t>
  </si>
  <si>
    <t xml:space="preserve">&gt;A0A6M2CJW9.1</t>
  </si>
  <si>
    <t xml:space="preserve">A0A6M2CJW9</t>
  </si>
  <si>
    <t xml:space="preserve">Putative c2h2-type zn-finger protein </t>
  </si>
  <si>
    <t xml:space="preserve">EMBL:NOV33892.1 (Fragment)</t>
  </si>
  <si>
    <t xml:space="preserve">TFVRVSRGGDGAMNDTLIATSASTDKKPKVEDMVDENHYANEVAVDVKLTADHGHYVNEVTTDVKPCVDHGHYANQVTADSKPCVDHGHYANEVTALVDEKPRVDDRHDANAITLCEGSVSAEARGQYHLLVSVEDDVHSCRQCAYTTKIKRNMKEHLRRHTMEHRFQCHLCPAAFTANIRLTEHIRTHTGERPFSCTHCNASFSRKNALKEHLRTHTGERPFSCLFCDASFPRKRDLREHLSKHTGQRPFPCDQCDAAFVKRDTLVKHMRTHTGERPFSCGHCDASFSQKSNLKLHMRTHTGERPYSCVHCDASFTLKSNLTMHLRTHTGERPYSCIYCNESFSQKIALSRHISRRHSNEA</t>
  </si>
  <si>
    <t xml:space="preserve">HGHYVNEVTTDVKPCVDHGHYANQVTADSKPCVDHGHYANEVTALVDEKPRVDDRHDANAIT</t>
  </si>
  <si>
    <t xml:space="preserve">cluster351</t>
  </si>
  <si>
    <t xml:space="preserve">https://www.ebi.ac.uk/interpro/protein/UniProt/A0A6M2E2C9</t>
  </si>
  <si>
    <t xml:space="preserve">&gt;A0A6M2E2C9.1</t>
  </si>
  <si>
    <t xml:space="preserve">A0A6M2E2C9</t>
  </si>
  <si>
    <t xml:space="preserve">Putative integrin beta-like 1 </t>
  </si>
  <si>
    <t xml:space="preserve">EMBL:NOV52090.1 (Fragment)</t>
  </si>
  <si>
    <t xml:space="preserve">LTHTCECAHLQPLXHTCECAHLQPLTHTCEALTRSHSFTLMSALSHSHSLLLTLISSLTHSHSLTLMSALTHSHSLTLTGVSVSETI</t>
  </si>
  <si>
    <t xml:space="preserve">HSHSLLLTLISSLTHSHSLTLMSALTHSHSLTLTGVSVSETI</t>
  </si>
  <si>
    <t xml:space="preserve">cluster306</t>
  </si>
  <si>
    <t xml:space="preserve">https://www.ebi.ac.uk/interpro/protein/UniProt/A0A6N1WZL5</t>
  </si>
  <si>
    <t xml:space="preserve">&gt;A0A6N1WZL5.1</t>
  </si>
  <si>
    <t xml:space="preserve">A0A6N1WZL5</t>
  </si>
  <si>
    <t xml:space="preserve">EMBL:QKV52644.1 </t>
  </si>
  <si>
    <t xml:space="preserve">MNIIFKLTTAGRQALINAKQDGSQARTITSVGVTAATFTPTDALASIPNEIKRLPSIAGDVVAKDTIHITIRDDGEDTYTVRGLGVYLDNGVLLGTYSQAAVILEKSVASILMLATDMRVLDGSVDISTLHFGETNFINPPATTERQGVVELATAAEAEQLKDGQRAMTPASAAKLFKDRALVSTSIKAGTGLKGGGDLAADRTLELDKSGVTADSYGTETETPVFKVDEFGRVIEAGKKTIKPSWSNVQNKPTTRNGYGITDAAPSDHVGSRGGAHALATTTEAGFMSAGDRTMLDALPQDLANRVAIESGSAVLIEGQNVNDLRRTGFFRGHSMPGAPSMGWWFVIHIQHGWDWATQFFTAFGTDSQYTPGTWFKRMRTGAAGWQAFQRVLDSENFNNFAPTLTGAGAMGTWPVSITGDAQTLGGKGQADYQRYRGSITADQMDVALDRGTYHVHKGNYSTALDTIAAGGSTSRVQTEYKYDGEVRWRARIDDAAFSPWWYSLHSGNFNSYAPALNGAGAYGTWSIRSLAANYADNAAAVSWGGVSSKPIYLMSHAGGAAHADTMAPNTAGFTRSAGAPYSGPVVRFAGAADSASNCSLWLNALAGDSHHIAARTQAEDGSIGPWTRLAPYRERSEWVANNTAQKQVVGQIGWNAYGNGHTIIEASAGVAPDGVAVNRDTPTFSPQKAVADGVAIPTLMGYNGSKTYPVRVALAQYMDRGQHWSQDVGAYGSAAAGMVRENAHASSTQTSNDYAPRWAFQWNSRVLNQLGMDANGIFHMWGDWARDGKDDHRDLWLRHLRTLGSVTVDESLTVAGCTGGVVPPGAYLDYAGEGNPVGYLRCNGAAYSRTVYAALFAAIGTRYGAGDGSNTFNVPDLRGLVLRDLDEGRGVDGGRVLGSYQASALGSHTHTGTTVGAGDHTHAGYTTSGGEHGHVMRRDSGGGTWDGQLGIVAAEGWEGLVATAEGTGTHAHGVQTYGGGTHSHSFTTNATGGSETRMANLSGRAFIKY</t>
  </si>
  <si>
    <t xml:space="preserve">HTHTGTTVGAGDHTHAGYTTSGGEHGHVMRRDSGGGTWDGQLGIVAAEGWEG</t>
  </si>
  <si>
    <t xml:space="preserve">cluster307</t>
  </si>
  <si>
    <t xml:space="preserve">https://www.ebi.ac.uk/interpro/protein/UniProt/A0A6N1X655</t>
  </si>
  <si>
    <t xml:space="preserve">&gt;A0A6N1X655.1</t>
  </si>
  <si>
    <t xml:space="preserve">A0A6N1X655</t>
  </si>
  <si>
    <t xml:space="preserve">EMBL:QKV54949.1 </t>
  </si>
  <si>
    <t xml:space="preserve">MNAWERISIYRDRANWAGDDVAKKKVAGELGWTGYGNGHTIIDASSSVAPDGVAVNRTTPTFSTQKAIADGVAIPTLMGYNGSKTYPVRVTLAQCMERGEHWSEQVSAYGSAAAGMVRENAYASSTQTSNDYAPRWAFQWNSRVLNQFGMDANGIFHMWGDWARDTPQDHRDLWLRSLRALGNVTVDDALIVSGCKGGVVPAGSYLDYAGEGSPVGYLRCNGAAYSRAVYTDLFAAIGTRYGAGDGSTTFNVPDLRGLARRDLDEGRGVDPSRVLGSYQASALGSHSHTGTTASAGDHTHSGYTTTGGEHSHVMRRDSGGGTWDGQLGIVAAEGWEGLVATAEGTGTHSHGVQTYGGGTHLHTFTTNATGASETRMANLSGRAFIKY</t>
  </si>
  <si>
    <t xml:space="preserve">HSHTGTTASAGDHTHSGYTTTGGEHSHVMRRDSGGGTWDGQLGIVAAEGWEG</t>
  </si>
  <si>
    <t xml:space="preserve">https://www.ebi.ac.uk/interpro/protein/UniProt/A0A6N2AJJ0</t>
  </si>
  <si>
    <t xml:space="preserve">&gt;A0A6N2AJJ0.1</t>
  </si>
  <si>
    <t xml:space="preserve">A0A6N2AJJ0</t>
  </si>
  <si>
    <t xml:space="preserve">SOLCI</t>
  </si>
  <si>
    <t xml:space="preserve">MATPETAATPATPTENNEMVPKNEMIHEHGDEMVPQNEMIHEQSPEIVPENEMQNEMIHEHSHEIVPENEMQNEMIHEHSHEIMPENEMIREHSHEIVRENEMIPEHSHEIVPENEMIHERSHETVPQNEMVHEHSHEMVPENEMTHEQSHEMVPENEMTHDHNHEMVQENEMTHEHNHEMVPENEMMHEHGHEMVPEHEMMHEHSHEMMPEHEMMHEHHMVLGHEIVPSNEMVPDDEMIPLNEMVLAEPQPNYIETPPNNPETQPSKRRKKKSIVWEHFTIENVGSGTRRAQCKQCKQSFAYSTGSKVAGTSHLKRHIAKGTCPVVLRNQQNNQLSPYSTPPKMSGYGGSTDAPKRRYRTASSPYLAFDPDRCRQEISKMIIMHDYPLHMVEHPGFLAFVQNLQPRFDMVSFNTVQGDCVATYLREKQAIQKVIEGVPGRICLTLDMWSSCYTVGYVFITGQYIDSEWKIHRKILNIIMEPYPDSDMAFSHAVAACLSDWSMEGKLFSVTINQPLGDAAVDNLRALLSVKNPLVLNGQLLVGSCLARTLSSIAQGAFNFLHETVKKVRDSVKYVKTSEFHEEKFIELKQQLQVPSTKTLALDDQTQWNTTYEMLLAASELKEVFSCLDTSDPDYKDALSMDDWKQVEVLCTYLKILFDTANLLTAPTIPTTNTFFHEAWKIQLELARAAASEDPSISGLTKTMQEEFDKYWKSCCLILAIAVVMDPRFKMKLVEFSFTKIYGEEAATFVKFVEEGIHELFLEYVALPLPLTPAYAEEVDDGALKQENGGGGLTDFDAYIMETTSQQSRSELDQYLDESLLPRVHEFDVVGWWKLNRMKYPTLSKMARDILSVPVSTVTADSVFSTVGKEMDRYRCSLRPETVEALICAKDWLQNASVNTLHAPIKMEVPI</t>
  </si>
  <si>
    <t xml:space="preserve">HSHEIVPENEMQNEMIHEHSHEIMPENEMIREHSHEIVRENEMIPEHSHEIVPENEMIHERSHETVPQNEMVHEHSHEMVPENEMTHEQSHEMVPENEMTHD</t>
  </si>
  <si>
    <t xml:space="preserve">https://www.ebi.ac.uk/interpro/protein/UniProt/A0A6N8T061</t>
  </si>
  <si>
    <t xml:space="preserve">&gt;A0A6N8T061.1</t>
  </si>
  <si>
    <t xml:space="preserve">A0A6N8T061</t>
  </si>
  <si>
    <t xml:space="preserve">EMBL:MXN77206.1 </t>
  </si>
  <si>
    <t xml:space="preserve">MATQIIITDAGRAALVAPGNGGTSAHQVMEIGLANAPFVADKGLVKLPNELKRITTFGGANIAPDTIHATLKDDTADQYSLYGFGLYLENGVLLAAYGQATPIMEKSPAALLLLSTDMQFATIDATQLVFGDASFLNPPATTERQGVVELATQAEVNAGADDTRVLTPKTAASRYAALTGAKFSGPVVAEFDAGPDTAHVIVRPPSGKTGRESRVRLHGTFGGDIADTGTRLVATMRAGFDNGAWGREYVDLWINKTGNDPQTDANQARAVRIAYGGRVMVGDVKNDDGGSRLLVGGNTVTEGTSYSKASSIDGGASNFSTLFFADGGKVRWSLFKRDGVATGGNGGNNFGLNAFADDGVTQFPAFRVDRGTQVFSVPKRLVVGEIGDDGRNVIQAGGGATFNGGLTSRAMDATGANFRAVFGDYGAFFRNDGTSVYLLSTKKGDPDGQWNDFRPFAWSLADGIVRISGSGSLTNIGGDLEVGRGAAEAHIRLGPIDGYFYGNAGSVGWWGGNAGSFQYFTDDRSFRVDGKPVWHTGNLTPLDRAKGGTMSGDLWFDPGKRIYLAEGSAQAPSLTFINDGAPDTGLYHTADGAFGITCNSIPQVSFTPGGTTFQTPVQAPTPAAGDRSKALATTEWVLAALSTSAIGQIVFEPRTTVRAGFLKANGTLVNRADYPGLWAYAQASGALVSDDDWRKERWGCFSSGDGTTTFRLPELRGEFIRCWADGRDDIDAQRAIGSFQLHQNKWHSHGASAAAVGDHAHSAWTDSQGWHGHHGWTGGAGAHNHNNGGYTRLLRPPYGGSLTGSDQAGSGSEQAVGPGDSADIVPAGDHGHEFNTEGAGAHGHNVGIGGAGNHSHAITVNNDGGNEARPRNVAMLAMIRAY</t>
  </si>
  <si>
    <t xml:space="preserve">HGHEFNTEGAGAHGHNVGIGGAGNHSHAITVNNDGGNEARPRNVAMLAMIRA</t>
  </si>
  <si>
    <t xml:space="preserve">https://www.ebi.ac.uk/interpro/protein/UniProt/A0A6N9AMW4</t>
  </si>
  <si>
    <t xml:space="preserve">&gt;A0A6N9AMW4.1</t>
  </si>
  <si>
    <t xml:space="preserve">A0A6N9AMW4</t>
  </si>
  <si>
    <t xml:space="preserve">ABC transporter permease </t>
  </si>
  <si>
    <t xml:space="preserve">EMBL:MYD24939.1 </t>
  </si>
  <si>
    <t xml:space="preserve">MLVLDLALKSLRNRAFSTSLTVGSIALSVALLIGVENVRVGMRESFSNTISQTDLIVGTKGGTIQLLLYSVFGMGAPTENVSWEAYRQWAEHPAVAWTIPYSLGDSHRGFRVIGTNDDFYHRYRYRGGQEIALAEGRASEGLYDVTLGADVATELNYTLGDEIAVTHGIGEVGFLVHDHMPFTVVGVLAKTFTPVDRALYVTLEGMEAIHLEEGTSSASDDGHAHDEAEAPTDDSHVHEEAEESAPAEDGHAHEAEPEAAAADDGHAHEEEAPVDDGHAHDEEMEAAPADDGHAHEEEDPVDDGHAHEEETEATPIDDGHAHEEETAAASAEDGHAHEEEAQAAPADVGHTHEEEAEVVPAEDEHDHEEETETAAADDGHTHDDESEVAAADDGHAHGEANLSIEDVEVTQVTSFFVGTTDRRDVLMLQREINDFEDEPMMAVIPGVALNEMWRSLGYAETGLRLVTIFVVMVGLLGMLVSLYTSLNERRREMAILRAVGAGPNRIVPLLVLESACLAAAGALAGLGLVYVLLSVGQSIVEAQVGLFIPIRPPGSVELLFMGAVVTAGFLMGFVPALKAYRTALHDGLTVRV</t>
  </si>
  <si>
    <t xml:space="preserve">HTHEEEAEVVPAEDEHDHEEETETAAADDGHTHDDESEVAAADDGHAHGEANLSIEDV</t>
  </si>
  <si>
    <t xml:space="preserve">https://www.ebi.ac.uk/interpro/protein/UniProt/A0A6P0J4P8</t>
  </si>
  <si>
    <t xml:space="preserve">&gt;A0A6P0J4P8.1</t>
  </si>
  <si>
    <t xml:space="preserve">A0A6P0J4P8</t>
  </si>
  <si>
    <t xml:space="preserve">EMBL:NEO18585.1 </t>
  </si>
  <si>
    <t xml:space="preserve">MFYYSFSGWNGHVGGMGMLVAWACWWHGHVAVEWACWWHGHVGGMGMLVAWACWWHGHVGGMGMLVEWACWWNGHVGGMGMLVEWASCPLSIFGEPVSKPPYAIPDSLLPTPDSLLPTPYSLS</t>
  </si>
  <si>
    <t xml:space="preserve">cluster393</t>
  </si>
  <si>
    <t xml:space="preserve">https://www.ebi.ac.uk/interpro/protein/UniProt/A0A6P0SSY9</t>
  </si>
  <si>
    <t xml:space="preserve">&gt;A0A6P0SSY9.1</t>
  </si>
  <si>
    <t xml:space="preserve">A0A6P0SSY9</t>
  </si>
  <si>
    <t xml:space="preserve">EMBL:NEQ84064.1 </t>
  </si>
  <si>
    <t xml:space="preserve">MNSSRVGILPARKDQEPASCLVEWASWWHGHLGGTGILVARASWWHGHLGGTGILVARASWWHGHLARYNLRAGRIPTLLLFIP</t>
  </si>
  <si>
    <t xml:space="preserve">HGHLGGTGILVARASWWHGHLGGTGILVARASWWHGHLARYNLRAGRIPTLLLFIP</t>
  </si>
  <si>
    <t xml:space="preserve">https://www.ebi.ac.uk/interpro/protein/UniProt/A0A6P0WG13</t>
  </si>
  <si>
    <t xml:space="preserve">&gt;A0A6P0WG13.1</t>
  </si>
  <si>
    <t xml:space="preserve">A0A6P0WG13</t>
  </si>
  <si>
    <t xml:space="preserve">EMBL:NER90870.1 </t>
  </si>
  <si>
    <t xml:space="preserve">cluster564</t>
  </si>
  <si>
    <t xml:space="preserve">https://www.ebi.ac.uk/interpro/protein/UniProt/A0A6P0X8A9</t>
  </si>
  <si>
    <t xml:space="preserve">&gt;A0A6P0X8A9.1</t>
  </si>
  <si>
    <t xml:space="preserve">A0A6P0X8A9</t>
  </si>
  <si>
    <t xml:space="preserve">EMBL:NES63855.1 (Fragment)</t>
  </si>
  <si>
    <t xml:space="preserve">HDIKHGFRNVFGSEKALSYAEMGKVYKDASMIYENKSSHSHSLNINYNGTHSHSLEITSAGSHSHNLNINSKGSHSHNLDINSNGNHSHTISINNSSASLGNPVTSSLEKIRHGNETRTKNLALIYCIKY</t>
  </si>
  <si>
    <t xml:space="preserve">HSHSLNINYNGTHSHSLEITSAGSHSHNLNINSKGSHSHNLDINSNGNHSHTISINNSSASLGNPVTSSLEKIRHG</t>
  </si>
  <si>
    <t xml:space="preserve">https://www.ebi.ac.uk/interpro/protein/UniProt/A0A6P3BMB0</t>
  </si>
  <si>
    <t xml:space="preserve">&gt;A0A6P3BMB0.1</t>
  </si>
  <si>
    <t xml:space="preserve">A0A6P3BMB0</t>
  </si>
  <si>
    <t xml:space="preserve">EMBL:VWD61422.1 </t>
  </si>
  <si>
    <t xml:space="preserve">MATQIIITDAGRAALVAAGNGGTNAHQVVEIGLANAPFVADKGLTKLPNELKRIKSFGGANVAPDTIHTTLKDDTADQYSLYGFGLYLENGVLLAAYGQATPIMEKSPAALLLLSSDMQFTAIDATQLVFGDATFLNPPATTERQGVVELATQAEVNAGADDTRAVTPKTAASRYAALTGAKFTGPVVTEFDAGPDTAHVTVRPPSGKSGREGRMRLFGTFSGTSTDTGSRLVATMRSGFDNGAWGREYVDLWLNRAVNDNENDANQALALRVTYGGRVLIGMTSDDGTNSLQVNNGLAVARYGSAQRVALSAGVLNAVNSYSYPANASPLVLNSTTDASNAGVTGGSVGINFQVLGETKASISQNGNVLIGQPKDAGTHLLQVGGNATFKGGLTSRAMDSAGAHFRAISNDYGAFLRNDGTNMYLLSTNKGDPEGQWNDFRPFAWNLATGLVTIDGPGVGTTIGGNANVRGELSVGTSQGQGSIRVGPVDGFLYSNSDGYGWWTPSKGAFQYYIADRTFRIDGNPVWHTANLTPLDRRTGGTMSGDLWFDPGKRIFLSEGSAKAPSLTFINDGAPDTGLYHINDGSFGVTCNGIPQVSFTPNGTTFQTPVQGPTPATGDRSKALATTEWVLSALSTATVGQIVFEPRTLARAGFLKANGVLVNRADYPALWAYAEGSGTLVSDDEWRNERWGCFSTGDGSTTFRLPELRGEFIRCWADGRDDIDAQRGIGSYQGPQNRSHVHGASAAAVGDHVHSAWTDAQGWHGHHGWTAGVGDHQHVSPWGENPSYHPPWGTWGAANNHGSGSSDNDNVWGMTSPAGGHSHEFNTEGAGNHGHNVGIGGAGYHSHAITVNADGGNEARPRNIALLAMIRAY</t>
  </si>
  <si>
    <t xml:space="preserve">HSHEFNTEGAGNHGHNVGIGGAGYHSHAITVNADGGNEARPRNIALLAMIRA</t>
  </si>
  <si>
    <t xml:space="preserve">https://www.ebi.ac.uk/interpro/protein/UniProt/A0A6P3CNG9</t>
  </si>
  <si>
    <t xml:space="preserve">&gt;A0A6P3CNG9.1</t>
  </si>
  <si>
    <t xml:space="preserve">A0A6P3CNG9</t>
  </si>
  <si>
    <t xml:space="preserve">EMBL:VWM12237.1 </t>
  </si>
  <si>
    <t xml:space="preserve">MATQIIITDAGRAALVAAGNGGTNAHQVAEIGLANAPFVADKGLTKLPNELKRIKSFGGANVAPDTIHTTLKDDTADQYSLYGFGLYLENGVLLASYGQATPIMEKSPAAMLLLSSDMQFTAIDATKLVFGDASFLNPPATTERQGVVELATQAEVNAGADDTRAVTPKTAASRYAALTGAKFTGPVVTEFDAGPDTAHVTIRPPTGKNGRESRVRLHGTFGGNIADTGTRLIATVRAGFDNGAWGREYVDLWVNKTGNDAETDANQARAVRVAYGGRVLVGNGSVDDGNTTLQVAGNAKVSGTLYSTASSIQAAGSGTGYATQFFTNPDSSKVRWTVYKEDSAEGVGNAGSHFGINSFDDSGNQTRRLFIRRDTGTVSVTKRLTVGDIGDDGRNVIQVGGNATFKGGLTSRDLDAGGAHFRAIYGDYGAFWRNDGVNVYLLSTKKGDQDGTFNDYRPFTLNLATGRVTIDDQGAGTLIGGETAIRGDLVVGKTTDEGRIRVGPTDGYFYANAQTVGWWRNNDSFQYFMEDRTFRVNGKRVWHAGNLTPLDRTTGGSMAGDIWFEPGKRIFLAEGSPQAPSLTFINDGAPDTGLYHISDGSFGVTCNGIPQVSFTPGGTVFQTPVRGPTPAAGDRSTALATTEWVLAALSTTSVGQIIFEPRTSVRAGFLKANGAPVKRADYPALWAYAQASGALVTEDEWSKGLWGSFSSGDGSTTFRLPELRGEFIRCWDDARGVDTNRILGSWQDSANRSHGHVASAAAVGDHAHSAWTDSQGWHGHHGWTAGVGDHQHVSPWGESPSVYRPPWGTWGSGNTGSGSSDGDNVWGMTSPAGGHSHEFNTEGAGTHGHNVGIGAAGSHSHAITVNLDGANESRSRNVALLALIRAY</t>
  </si>
  <si>
    <t xml:space="preserve">HSHEFNTEGAGTHGHNVGIGAAGSHSHAITVNLDGANESRSRNVALLALIRA</t>
  </si>
  <si>
    <t xml:space="preserve">cluster721</t>
  </si>
  <si>
    <t xml:space="preserve">https://www.ebi.ac.uk/interpro/protein/UniProt/A0A6P4Y818</t>
  </si>
  <si>
    <t xml:space="preserve">&gt;A0A6P4Y818.1</t>
  </si>
  <si>
    <t xml:space="preserve">A0A6P4Y818</t>
  </si>
  <si>
    <t xml:space="preserve">BRABE</t>
  </si>
  <si>
    <t xml:space="preserve">gamma-tubulin complex component 6-like </t>
  </si>
  <si>
    <t xml:space="preserve">RefSeq:XP_019618459.1 </t>
  </si>
  <si>
    <t xml:space="preserve">MMSEVGITDLFNQLCKSHYKVDPRQPRIVRPKLSKQKIASRLRNTLYNTLFEDTLARRNGLASAEEGRTEKQGKLSEKERLLVFAYELRLERRFDDAARLEHLVDKLYSETDPDADVKSVLHLFLGLARSGSQPDMPPIGYRDLQLPMKNLKQSEVNGWICPCGPVFYGDSKFVDDSFHGYMQYDRSLFEHGLPASMIAMYSTGQPQPGLSWKLFEALPGQDLLGNGLFQLKGMKNDQYERQTNSTLYGALVHSHTRSIDIKLGLPELPDETDTQALGLKIYPYTEVSEDEGFTEPSDTDSSLTTPSPDMLIEEDIWEQALTYKPSQHRTWETIGCVPGPTEKPYLTEAGRQVFDALYVMLQRQVQVSGLDSCTVQTPASCMVQETDLVRDTLNVLIGVPSNTFILDQMSQSFRVRDGVHMSGTTPGAMRQTLSRFAEIGTNYRRLATFAAPPVMDSFYQGGLIFQAFTGGLRKYLQYYRYYVLSGSSSVSLLTLEMRYRKLGTQIRYLAELCMCSSSSPFKPAGKNGVPHGFPTGVKLLTYLYRESLDACNTDNYPALLSLLQHSTGPYITFVQAWVFDGICRDIYGEYTIEVNDEFLSFRDKHYWTQGFTVATATVEESVPLFLADLANDIFVCGKSLNLLRLCCPGHHLCTRDVPVPRLALTFSMEDLSNIEQRCAEYVGKMEGVARHKTVSREEMERRAVQARQDLVVLARQTASKEIDRIQSERQKALEAADAKKRQQFQELKEQMEQDLQRRASEKEKEAEEDVAFIEGLKRRESEEAEAEAELERQAREQVVEYYAKLGEEAAKREQRALWKIRRHRLDQERLNFLLKEEERLKKGASSAGEASPGGERGRRTDSPNVDGQTGSLVSFAESPEPGLETGKLVSFLAEPSAEPTTVLRSVPDGRNLLDLSIEEFLPKSEPTAEETQEDVSAAKLDEVLLEIGSELRREERTPHLLDTSIPAQTKSGTAVQQHGRPSQSSVFSEEDVTSPASGDGIKKSHPSDSVFTTDGEMGEGDEGKKASVQVGKHGHHSDSVFTPGGEMTAGETHKAQIRVGKHGHHSESVLTTWGEVKEDTQKRLVRRGEHGHHSDSAFNSRGEIREEEEKKILIRVGQHGHASDSVLGDLISGEAEQDGTKQAARSQYGHPSDLSEGPDSARPRRSKHGHASDVSQEPDAAKPRKSKHGHASDVSQEPTAARPRRSKHGHASESTAQDYLYPIGELEPDSKPKSQPQLPTPPDNAKHGVQESSRGKIPYGHSSDSTVEGILYEETIDSTWVVKRSRFKERNVHGHHSDSSVQRLLYPQEKQDSDAQKALVVSKEGGTVSANIAKKVWADQQVEPLPDKFDMLDNPPSVDLLGNLGVIPYTMFGDYGCTDSDEVDSVDIVSLPVLIKRSITSPLTAQITLVNKAIVDYFIVELKAQRHFKALRTYLLMEDGEFGHAISDQLFDKLAQGLSPQELLSPLVLNSVLTRAIQTSINRDSDYTANFSFALKWLPEHFKLNAHDTLDCLELRYKVDWPLNIVITDTTINKYNKIFSFMLQLKRITWVLKDIWFHLKRSAVTERAGNSSQFRQLQLFRHEMQHFVGVMQGYVSNQIIHVSWQEFCKELRENVHSLDELHQRHAEYLNKAIFRSLLSRKAGPVMKVITDILNVILKFRIHLVSYSWQYDETRRQAVHQAYPNMASCFHAFQKYSEFLYRVVKKLVARGYQPHLEDFLLRLSFNNYYQDV</t>
  </si>
  <si>
    <t xml:space="preserve">HGHASDVSQEPDAAKPRKSKHGHASDVSQEPTAARPRRSKHGHASESTAQDYLYPIGELEPDSKPKSQ</t>
  </si>
  <si>
    <t xml:space="preserve">cluster301</t>
  </si>
  <si>
    <t xml:space="preserve">https://www.ebi.ac.uk/interpro/protein/UniProt/A0A6P4YRF2</t>
  </si>
  <si>
    <t xml:space="preserve">&gt;A0A6P4YRF2.1</t>
  </si>
  <si>
    <t xml:space="preserve">A0A6P4YRF2</t>
  </si>
  <si>
    <t xml:space="preserve">uncharacterized protein LOC109467664 </t>
  </si>
  <si>
    <t xml:space="preserve">RefSeq:XP_019621267.1 </t>
  </si>
  <si>
    <t xml:space="preserve">MENPLQHPSALKPLPDKTASACLHPHALKPSPAKTAGMYTHSHAPKPSPAKTAGMYTHSHAPEPSPAKTAGMYTHSHAPEPSPAKTAGMYTHCHAPEPSPAKTASMQTHLRVPKPLPTKTVNSDQPSTPELPATQTRSAADLTSSTSSRFRSAAGSDQDGPSFLHQVVHASAPSSEALTNYDDLYEKNDKCDE</t>
  </si>
  <si>
    <t xml:space="preserve">HSHAPKPSPAKTAGMYTHSHAPEPSPAKTAGMYTHSHAPEPSPAKTAGMYTHCHAPEPSPAK</t>
  </si>
  <si>
    <t xml:space="preserve">cluster359</t>
  </si>
  <si>
    <t xml:space="preserve">https://www.ebi.ac.uk/interpro/protein/UniProt/A0A6P5CTK9</t>
  </si>
  <si>
    <t xml:space="preserve">&gt;A0A6P5CTK9.1</t>
  </si>
  <si>
    <t xml:space="preserve">A0A6P5CTK9</t>
  </si>
  <si>
    <t xml:space="preserve">BOSIN</t>
  </si>
  <si>
    <t xml:space="preserve">LOW QUALITY PROTEIN: serine/threonine-protein kinase H2 </t>
  </si>
  <si>
    <t xml:space="preserve">RefSeq:XP_019829030.1 </t>
  </si>
  <si>
    <t xml:space="preserve">MTLETESLVVELGSLMLLLSVRVXLPKEASGFVSMVSPQMTYFXVLPKSPLWGPGXTQDTATXVIKIVTIHGHQQLTSKATIHGHQRLTSKATIHGHQRLTSKATASSLYDIKTFIGTDSFXEVVRVELKTTKKXFAIQMMETRMREGREVCXSEPPILWGVSHCSIIQLLEIFGARDRVYMVVGLGPEREXFDQLISQGSFTEQDAVRMPHVVADGRRYVHALRITNRDLKPEKLTRXHPGVDSNILITDFDLAHSRNKXGDWTVRMLCGTPEDIAPKVLLRKSYTSTVDXWXLIXYVLLGRSLSFDDESHVRLYRKILKGKDSYTGEPWPAFLHWVKNFIXKLVXLGGNHHLSARQAWNRSWVITMAVGSSMKTLXGSFPXXSHQSASPHPQSPGSAQSSKAYSYHKSRHMWSKRSLRAEESPLSVL</t>
  </si>
  <si>
    <t xml:space="preserve">HGHQQLTSKATIHGHQRLTSKATIHGHQRLTSKATASSLYDIKTFIGTDSFX</t>
  </si>
  <si>
    <t xml:space="preserve">cluster269</t>
  </si>
  <si>
    <t xml:space="preserve">https://www.ebi.ac.uk/interpro/protein/UniProt/A0A6P6C1K2</t>
  </si>
  <si>
    <t xml:space="preserve">&gt;A0A6P6C1K2.1</t>
  </si>
  <si>
    <t xml:space="preserve">A0A6P6C1K2</t>
  </si>
  <si>
    <t xml:space="preserve">PTEVA</t>
  </si>
  <si>
    <t xml:space="preserve">RefSeq:XP_023381202.1 </t>
  </si>
  <si>
    <t xml:space="preserve">MASITQLFDDLCEALLPRAKAHLGQRRVSRQRAKRSLKRVAYNALFTNLFQDETRKLQPDLAKLPLENKVLMLSFDLRVGGLGPEADRLEELVETLVAAPCCPLAEVGSVLDLLVRLAGSGPPQVLRRRRDYFFNNKHVGRNVPYGGYDCCELSVFEMDVQSLISREEQLCQDMIHKALQVMEAPPGTGLPSVGLFSYGDPCGDRFERDTRVSLFGALVHTRTYDMDVRLDLPPVPDSAELSGLAIKVPRSVDQSEDEGFQSASNLTPDSQSEPGTTPDIDLWDAVLTYEASKRRCWEQVGWYVSLWAHAAGGALEAWPQRPLPCPVQLTQAFVVKQGVHVSGTSPDSISSLLSEVAECGTHYARLSHFSLQPVLDSSCSEGLVFQAFTSGLRRYLQYYRACVLSTPPTLSLIAIAFLFRKLGRQLRYLAELCGIGTCGEPRAAFPTGVKLLSYLYQEALDNCSNEHYPVLLSLLKTSCEPYTRFIHDWVYSGVFRDVYGEFMIQVNHEYLGFRDKSYWTHGYVLISKEVEDCVPAFLKHIAHDVYVCGKTINLLKLCCPQHYLCWSDVPVPRISVIFSLEELKEIEKDCATYAGRMERVARHSSVSKEEKELRMEIAKQELIVQAREAASRVLSALSDRQMSERMASDARKREQFQRLKEQFVKEQERRRAARQEELADDFSYARELRDREQRLKALEEQLERKARQALVDHYSKLSAEAARREQKALWKTQRRRLASARLRFLLEDQERVQAMLIDVSEGKSLEPTAILPRAHSQASSLGSEHPDGGSSCDPGCAEQRVAAQDGASRPTPQPLEHAPGGACGLGQARVPGPFSADLSLQDFLPPGQGAEQPAHTAAAAVLEALQTIGSDLPSSVPSTAVGTGPSGPQEYDFRTVLRPAVVPSASPGSLQTVGDRLGCEGLQLCGDMHVQLDTCVPDEQVALPYPHLPSNNCPQEESSQAMGHVSEGAVPSGGYASGMASSRPRWNVHGHVSDASIKVGENVWDEVPTRPRWNVHGHVSDASIRVGENVWDEVPTRPRWNVHGHVSDASIRVGENVWDEVPIRPRWNVHGHVSQSHMMLGLLSGEAQPAEARPRQHSPDHLSLSGVSLGAQSPAWDSVPGLPTELASDGSCTQVSGSGPKENSGPQASPSAVAAPGALGDSIPEEPGRNGDSEDLSPSWPSKSQGSVATQSSPGLEEEEEAGAAAQAREEAYLAGLAGQYRLEQYPDSYEAMSEPPIARLLHHGLPRALALPEDPRGQLDADETAVPLSELLPLPVLMKHSITAPLAAHISLVNKAVVDYFFVELRLEAHFEALRHFLLMEDGEFAQSLSDLLFEKLGAGQTPGELLSPLVLNAVLSKALQYSLHGDSPHAANLSFALKFLPEAFAPNAPDVLSCLELRYKVDWPVNIVITESCLSRYSGIFSFLLQLKLMMWTLKDVCFHLKRTALASPAAGSVQFRQLQLFKHEMQHFVKVIQGYVASQILHVTWCEFRARLAVVGDLEDIQRAHAEYLHKAVFRGLLTERAAPVMNIIHSVFSLVLKFRSQLISRPWGPAEHPNFALMQQSYSTFKYYSHFLFKVVTKLVNRGYQPHLEDFLLRINFNNYYQDA</t>
  </si>
  <si>
    <t xml:space="preserve">HGHVSDASIKVGENVWDEVPTRPRWNVHGHVSDASIRVGENVWDEVPTRPRWNVHGHVSDASIRVGENVWDEVPIRPRWNVH</t>
  </si>
  <si>
    <t xml:space="preserve">cluster432</t>
  </si>
  <si>
    <t xml:space="preserve">https://www.ebi.ac.uk/interpro/protein/UniProt/A0A6P6DR31</t>
  </si>
  <si>
    <t xml:space="preserve">&gt;A0A6P6DR31.1</t>
  </si>
  <si>
    <t xml:space="preserve">A0A6P6DR31</t>
  </si>
  <si>
    <t xml:space="preserve">extensin-3-like </t>
  </si>
  <si>
    <t xml:space="preserve">RefSeq:XP_023562445.1 </t>
  </si>
  <si>
    <t xml:space="preserve">MSEKAQADPQGTQPLDPNNTEDERHSFLPFIYGPQVSTNIQDHYGSAPRFLTAPSNRRISIQTLPSAVTTRPIRNQELLTPGHSRQSSIQESPPTVHSHRVSSQEPAQPATYGHRVSIQEPAPITHGHRVSIQEPAPIIHSHRVSIQGSLPTTHGHRVSIQEPLPAAHSSQASIKEPSPTAHSSQVSIEELPPATRTRRVSIQEPPPATRTRRVSIQEPPPAATFGRRLSVQGPPPAAHGRRLSVQALPPVVPTRNLSIQESPPTVHSRHPSIQESPPTVHSRHPSIQESPTGPTHRLSIQESPPAVHTRQPSIPETPPPVHARHPSIRGSPPPVHARHPSIXGSPPPVHARHPSIQGSPPPLHTRHPSIQQSLPTVHTQPLSVQKSPPLDDTHSAYQTHQLDIPQTPTQTQGLTSKQTRPKDHVPPSITQSPTASIESIDSVNWSSQASPKETGLASQPNQTIPVDVQDFLLASSTSINASKFQKSSSRQIRLPICWHLLHEARKISRQLSLVLTLAGLVIIGFISLGQPWMHFQVPLEPPGDPAGTPTIPINTILFVACSDMSCMKEYDQYAYLLDLSWAFLFFSSITSVCLCVALILLLFFTSSNLPVLDFVLFIGSIMTGTALRPFPGDMNTEHLTVPVTKHSPTPTPPALPAPILSFPISSPSQ</t>
  </si>
  <si>
    <t xml:space="preserve">HGHRVSIQEPAPIIHSHRVSIQGSLPTTHGHRVSIQEPLPAAHSSQASIKEPSPTA</t>
  </si>
  <si>
    <t xml:space="preserve">https://www.ebi.ac.uk/interpro/protein/UniProt/A0A6P6K1S8</t>
  </si>
  <si>
    <t xml:space="preserve">&gt;A0A6P6K1S8.1</t>
  </si>
  <si>
    <t xml:space="preserve">A0A6P6K1S8</t>
  </si>
  <si>
    <t xml:space="preserve">round spermatid basic protein 1-like isoform X1 </t>
  </si>
  <si>
    <t xml:space="preserve">RefSeq:XP_026066104.1 </t>
  </si>
  <si>
    <t xml:space="preserve">MKEKRKHKLMTEMKRENGEVKILQKGDREKPKIDSAEDLLMKKVKKKKKKKHKEGEKRKRPKMYSKSIQTVCSDLPKSGSESKPPAPVQQGGAVSSIGLKQEHSCGPSVSAADGDGEVRATKPPGLERLEFGCLVHVEHQPNGGALVAHAYSKELSVLSLVEMQRFAQEFVTLAFSEDQDGAANYVMGIIHGAASYLPDFLEYFSTKFPNSPVKMEILGKKDIETTTMANFHAQVRRSYSHGTYRAGAMRQISLVGAVDEEVGDYFPEFLNMLEKSPFLERTLPWGTFSSLKLKSPTESDDGPIMWVRPGEQMIPVTDMPKSPFKRKRSTNEIKNLQYLPRTSEPREMLFEDRTRAHADHIGQGFERQTTAAVGVLKAVRCGEGAEPPRITKDVICFHAADFPDVVQRLQIDLYEPPLSQCVQWVDDAKLNQLRREGIRYARIQLYDNDIYFIPRNVVHQFKSVSAVCSLAWHVRLKQYHQLPEEEEAREEGAELKQHIKQESTGENTKAANTDFRPAQESPCVTQIKMERVELLTDRPPKPPPGSHSSSPPLVSTDGRPKAHHTAECPSASSQASSAAVNTSRNLTASLHTPKHTHTSTPTKHTHTSASRYLHSSSVPKLGHTPSTPTKPSFSANTTKLTQPANTTKITQLTNMTKPTQPANTTKHTHSTLITKPTQPANTTKHTHSTLITKPTQPANTAKHTHSTLITKPGPKLSSGLSISWTAPPLALPQATPPLRPDHPPDSVHSKAVRANPHEPHKDFLY</t>
  </si>
  <si>
    <t xml:space="preserve">cluster687</t>
  </si>
  <si>
    <t xml:space="preserve">https://www.ebi.ac.uk/interpro/protein/UniProt/A0A6P6K231</t>
  </si>
  <si>
    <t xml:space="preserve">&gt;A0A6P6K231.1</t>
  </si>
  <si>
    <t xml:space="preserve">A0A6P6K231</t>
  </si>
  <si>
    <t xml:space="preserve">butyrophilin subfamily 1 member A1-like isoform X1 </t>
  </si>
  <si>
    <t xml:space="preserve">RefSeq:XP_026065910.1 </t>
  </si>
  <si>
    <t xml:space="preserve">MKFICLTLLIISGITDSISERYEVVGSADPVFAVAGEDVILPCSVKPNISVVDMRVEWFRSDLKDSQLVHLYEDNEVRNREQIQSYRERTKLNHPELQRGDASLKLSSVRVSDEGLYKCFIQSKSWSDDTTVDVRVEAVGRPPVITVDGFDHSGGLHLQCESEGWYPEPDLEWLDSEGVSLSSETTETHRNTDRFSVKHTITVHHSDDKIHCRVRLRHHMLETLIISSSNMFSSWRTSVIMISVFVVLSVIAGILIAVFARKNRDHDRLQNEKSRLQNEKRRLQHDHDRLQNEKSTLQNEKRRLQHDHDRLQNEKSTLQYEKRRLQHDHDRLQNEKSTLQNEKSRLQHERDQLKTIIPQALTHSRTHKVNVILDADSAHPRLTVSDDGKQVRDGKRRTERVDGGKDRFDIYLGVLGKDGFSSGCFYFEVQVKGQTWWDLGVSRESVRRKGSNSLSPVNGYWTVGQFYGVYQAHESSSVSLSLSVNPQRIGVFVNYEKGLVFFYDVESMSLIYSFTNQSFKEKLFPFVSLGHLYNEDPTPLIICDDY</t>
  </si>
  <si>
    <t xml:space="preserve">HDHDRLQNEKSTLQNEKRRLQHDHDRLQNEKSTLQYEKRRLQHDHDRLQNEKSTLQNEKSRLQHERDQLK</t>
  </si>
  <si>
    <t xml:space="preserve">cluster276</t>
  </si>
  <si>
    <t xml:space="preserve">https://www.ebi.ac.uk/interpro/protein/UniProt/A0A6P7TVY6</t>
  </si>
  <si>
    <t xml:space="preserve">&gt;A0A6P7TVY6.1</t>
  </si>
  <si>
    <t xml:space="preserve">A0A6P7TVY6</t>
  </si>
  <si>
    <t xml:space="preserve">OCTVU</t>
  </si>
  <si>
    <t xml:space="preserve">fibrous sheath CABYR-binding protein-like </t>
  </si>
  <si>
    <t xml:space="preserve">RefSeq:XP_029654085.1 </t>
  </si>
  <si>
    <t xml:space="preserve">MIIFAPAQLSPLQAQLLMIIFAPAQLSPLQAQLLMIIFAPAQLSPLQAQLLMIIFAPAQLSPLQAQLLMVIFAPAQLSPLQAQLLMIIFAPAQLSPLQAQLLMIIFAPAQLSPLQAQLLMIIFAPAQLSPLQAQLLMIIFAPAQLSPLQAQLLMIIFAPAQLSPLQAQLLMIIFAPAQLSPLQAQLLMIIFAPAQLSPLQAQLLMIIFAPAQLSPLQAQLLMIIFAPAQLSPLQAQLLMIIFAPAQLSPLQAQLLMIIFAPAQLSPLQAQLLMIIFAPAQLSPLQAQLLMIIFAPAQLSPLQAQLLMIILAPAQLSPASSASHDHLRSSSTFTTASSASHDHLRSSSTFTPASSASHDHLRSSSTFTPASSASHDHLRSSSTFTTASSASHDHLRSSSTFTTASSASHDHLRSSSTFTPASSASHVHLHSSSTFTPASSASHDHLRSSSTFTPASSASHDHLRSSSTFTTASSASHDHLRSSSTFTPASSASHDHLRSSSTFTPASSASHDHLRSSSTFTTASSASHDHLRSSSTSTTASSLQLLSY</t>
  </si>
  <si>
    <t xml:space="preserve">HDHLRSSSTFTTASSASHDHLRSSSTFTPASSASHDHLRSSSTFTPASSASHDHLRSSSTFT</t>
  </si>
  <si>
    <t xml:space="preserve">cluster480</t>
  </si>
  <si>
    <t xml:space="preserve">https://www.ebi.ac.uk/interpro/protein/UniProt/A0A6P7UCX2</t>
  </si>
  <si>
    <t xml:space="preserve">&gt;A0A6P7UCX2.1</t>
  </si>
  <si>
    <t xml:space="preserve">A0A6P7UCX2</t>
  </si>
  <si>
    <t xml:space="preserve">probable GPI-anchored adhesin-like protein PGA18 </t>
  </si>
  <si>
    <t xml:space="preserve">RefSeq:XP_029826059.1 </t>
  </si>
  <si>
    <t xml:space="preserve">MATCSISSLRERPARQPPSSCIIYHCASQPDTLQAKIYGEIDRVVGSCNTPTWEDHQAMPYTMAVIWEMQRWKTLNPFNLPRLAEEDVSLNGYRIPKGTVVLANFWAVHFDPKYWKNPEEFDPSRFLTHDESALLSKPEYLLTFSIALVTGMFGYGSYCCVAWCRNNGRTLKKPGTKFFRIPRDDRSKAWLQYANRDDLLGKQATELFMKYRISSDHFLARDFMDPAKTRLTRTAVPSVHPEARRETGTVQGHKEVTTSGGTPSTSCPLASSMGAHNHMKATTPSNTPSTSCSLASPMGAHDHMEATTPGSTPSTSCPLASSMVAHDHMEATSPGSTPSTSCPLASSMGAHADHMEVTTPGSTPSTSCPLASSMGAHDHMKATTPSNTPSTSCPLASSTGAHDHMEATPPGSAPSTGCPLASSMVSHDHMEATTSGGTPSTSCPLASSMGAHDHMKATTPSNTPSTSCPLASSTGAHDHMEVTTPGSAPSPGCTLASSMGAHDHMEVTTPGSAPSTGSPLASSTLCPGLKNFSAFCL</t>
  </si>
  <si>
    <t xml:space="preserve">HDHMKATTPSNTPSTSCPLASSTGAHDHMEATPPGSAPSTGCPLASSMVSHDHMEATTSGGTPSTSCPLASSMGAHDH</t>
  </si>
  <si>
    <t xml:space="preserve">cluster481</t>
  </si>
  <si>
    <t xml:space="preserve">https://www.ebi.ac.uk/interpro/protein/UniProt/A0A6P7V5F8</t>
  </si>
  <si>
    <t xml:space="preserve">&gt;A0A6P7V5F8.1</t>
  </si>
  <si>
    <t xml:space="preserve">A0A6P7V5F8</t>
  </si>
  <si>
    <t xml:space="preserve">RefSeq:XP_029831076.1 </t>
  </si>
  <si>
    <t xml:space="preserve">MFGYGSYCCVAWCRNNGRTLKKPGMKFFRIPRDDRSKAWLQYANRNDLLGKQATELFMKYRTCSDHFLARDFMDPAKTRLTRTAVPSVHPDARRETGTVQDHMEATTPGSTPSTSCPLASSMVAHDHMEATTPGSTPSTSCPLASSMGAHDHMEVTTPGSTPSTSCPLASSMGAHDHMEATTPGSAPSTGCPLASLMVSHGKRDLHLETTSI</t>
  </si>
  <si>
    <t xml:space="preserve">HDHMEATTPGSTPSTSCPLASSMGAHDHMEVTTPGSTPSTSCPLASSMGAHDHMEATTPGSAPSTGCPLASLMVSHGK</t>
  </si>
  <si>
    <t xml:space="preserve">https://www.ebi.ac.uk/interpro/protein/UniProt/A0A6P7VWF7</t>
  </si>
  <si>
    <t xml:space="preserve">&gt;A0A6P7VWF7.1</t>
  </si>
  <si>
    <t xml:space="preserve">A0A6P7VWF7</t>
  </si>
  <si>
    <t xml:space="preserve">mucin-1-like isoform X10 </t>
  </si>
  <si>
    <t xml:space="preserve">RefSeq:XP_029842600.1 </t>
  </si>
  <si>
    <t xml:space="preserve">MTGCCAFGCSNRAEKGKQLFRIPQGRANRKRRRNWLNQIRRDGFVPTGSTRLCEDHFSDDQFGATRPDGKRKLRGDAIPTIFVYERRPQARRSASSVAPVQQPQTSLVDVSSCGSAIHIQHSPMPLVDHTYSCSCTTPIQQSPTQQVDHTGGCSSTTPVQHSPTPLVDHGYSCISKTPVQQSPTLQVDHDYTSSCSSMTGPQQSPTLQVDHDHTSSCSSTAPVQQTPTLQTPVQQSPALQVDHDHTSSCSSTAPVQQTPTLQVDHDYTSSCSSTAPVQQSPTLQVDHDYTSSCSSTAPVQQTPTLQVDHDYTSSCSSTAPVQQSPTLQVDHDYTSSCSSTSPVQQSPALQVDHDHTSSCSSTAPVQQTPTLQVDHDYTSSCSSTAPVQQSPTLQVDHDYTSSCSSTTPVQQSPALQVDHDHTSSCSSTTPVQQSPALQVDHDHTSSCSSTTPVQQSPALQVDHDHTSSCSSTAPVQQSPALQVDHDHTSTCSSTPSPRPLVDHGYSCVSKTPVQQSPTQQVDHSSRCGSTEPHDLVKNLRLQLKTAQKRLHKLEKELDSIKKAKHLAEDQIKCLSKGNMRGSKWSELTIQTALRARLACGSHGYNYVRENLVPFPSQRTLQSRIEKHKFLPGNVVITKTWYFRAHT</t>
  </si>
  <si>
    <t xml:space="preserve">cluster526</t>
  </si>
  <si>
    <t xml:space="preserve">https://www.ebi.ac.uk/interpro/protein/UniProt/A0A6P8ESJ5</t>
  </si>
  <si>
    <t xml:space="preserve">&gt;A0A6P8ESJ5.1</t>
  </si>
  <si>
    <t xml:space="preserve">A0A6P8ESJ5</t>
  </si>
  <si>
    <t xml:space="preserve">F-actin monooxygenase </t>
  </si>
  <si>
    <t xml:space="preserve">ARBA:ARBA00012709 </t>
  </si>
  <si>
    <t xml:space="preserve">MDEAQTLFDAFVQASTCRATLSAFEQVCTFLGLQPGPRLYHTVRPRLDYWRVRGLWARLDKRAAHTLYQKGYACANTTCLIIGAGPCGLRTAIELAFLGARVLLVEKRDSFSRNNVLHLWPCTIHDLRGLGAKKFYGQFCAGSIDHISIRQLQLILLKVALLLGVEVHVNVEFKDLKEPSEEQQTGWRAVFHPKNHPVSQIDIDVVIGADGRRNTLPGFRRKEFRGKLAIAITANFINRRTRAEAQAQEISGVAFIFNQSFFKELRAHTGIDLENIVYYKDDTHYFVMTAKKHSLLNKGVILRDYASTEQLLSRANVDQNALLSYAREAADFSTNHHLPDLDFAINHYGQPDVAMFDFTCMYASENAALVRQRGNHNLLLTLVGDSLLEPFWPMGTGIARGFMAAMDTAWMVNSWAQGSTPLEVLAERESVYRLLPQTTPENISKNFGQYTLDPHTRYPNVNKRLLCPAQVFHLLDTGEGGFSFPERLQTSKPQMTRQESVARSSALLTWCQEQTRGYHGVNVCDFTSSWRNGLALCALIHHNRPDLIDFESLNPREAVNNGQLGLDTAEREFGISPIMTGTEMSLLNEADSLSMVVYLSQIQQLLKDATPSAGMPQSGTLISSNSLLSKLGQSFSRKRNPNPMEKKEKDEDGGKRRKTSLPGQPEEEDVSKDHQDNQISDVTGVMDEDLFLSAGGSQSRVRSMASLLLAKFEENAPSPSSLTSSRRQSGSLPNLPNLERLSPPPMAPDPAPLPVPPPIATWTQKRRTQQQELMSFRYKERVKGHTLPSRSEQKYIKLYTGGVSSLAQQITNQIQNQEEPEPVCQPISPELKKLTTGRVCASDVCFFCGRRVYALERLSAEGKFFHRSCFQCALCSATLRLASYTYDQPQGKFYCKQHYDQRYMGGHRRKSAATSFYSVSQGASTIPLSESTPTIAAVCALTLHTEPHTPHTPPSPQTHRQPNTLAPPVRSHSQPNTPTSPHAPFPFHTDTQETPHTLTLTHTHTATQPITQTNTQQTAPHTHSISVPQPLTPHTHSLTNTPVPPSAHTHSHTVTLSTVDTHTHASVVPSHTHVSPESPSSPPVTTRSKPGSPEYSQGDSTTPPYTHTHTQSDSHTLNDTLATRGHLRLEPGLLSLPHSHGHTPTTPERIELEYCMPPPHTHLHITPERIELENYTPSHSHTLSPASPLLEVPEETLTQHNLSQRELSGEEPSSSESDLEELEDLQAREEREKEGEKEEEASTEGGKQEKEECEAESGEDYADSSDEGEYAPWDRERMSGVWLGPVEEDEAGLVKESSEAEDYPAHHGSLETPEGESVMSDGRFSPSSSSTVLCSAYMSQLTHTQPSSPTLTHLSTPQESAHTPTHTPPYTPPQPLEKHSGRRSEVIQEFWLKSTEIRKRLGAMPRAHASALPPHAHTHAHTHAHTHAHTHSTDSSAPADHSHKPEMAAERVCEGKCVCEECVCAEVARRLSVIEQNLLTPPCSPAAHANSNSNSNSNSNANSDPNLFDSSMPKLDSDCDPSLIPDLGIDPNVDLNLDPKPDLTPYCKVGFDPSSRSVPLVCEVLLSSSAPSQRDDTDMPTGADVKTDTHTEVASSTEADSAKLAQTVTHTHSPTVTDTHSPTVTDTHSHFVHPDPLETEKTYTQTSSAGRSKVTENGVGHPHPDAGMHAGKTKEPEQRKRLGLFSPRKTATLSHTHPSVERPKHKSLWKTVFSGYRRKKKEPEPAGTVGSANHEANKKRPQASSRNTDLHFRRNLSFSTDSSLSCGDVLERSLLRAQLSLEPSDIQKDTIKEEEEGEDEQIGHEHVYIPHALAFKRTYAFKRRSARPRRHPVPQAPPHSSCSTEVVGVWMVPPDPSSLSVSTDIFQELQAERQPLSHTQSVAEGDARHTRRVQKEAQRQAKQQELKRLHRAQTIQRQLEQVEVKQRQLEEMGVAVEKALRGEADYWEDSNSTAVMDMHLGVSPSSPLRRPAPPCPCTSSQAARGDHEHSLYVCLVFFLYAVQAPALHQLASVGSPQRRHTPFCPCSSSNAMGVRDDPSLMQQWFKLVQEKNALVRYESELMIFARELELEDRQSRLQQELRERMAVDDHLKGEEELAEEKSILGEMLEVVEQRDWLVSLLEEQRLREREEDRDLEATILSKGFSLHWT</t>
  </si>
  <si>
    <t xml:space="preserve">HTHTATQPITQTNTQQTAPHTHSISVPQPLTPHTHSLTNTPVPPSAHTHSHTVTLSTVDTHTHASVVPSHTHVS</t>
  </si>
  <si>
    <t xml:space="preserve">https://www.ebi.ac.uk/interpro/protein/UniProt/A0A6P8FBI9</t>
  </si>
  <si>
    <t xml:space="preserve">&gt;A0A6P8FBI9.1</t>
  </si>
  <si>
    <t xml:space="preserve">A0A6P8FBI9</t>
  </si>
  <si>
    <t xml:space="preserve">centrosomal protein of 152 kDa isoform X1 </t>
  </si>
  <si>
    <t xml:space="preserve">RefSeq:XP_031420567.1 </t>
  </si>
  <si>
    <t xml:space="preserve">MITSLASLLCQPAHCSVLLCPPHRRQAVAKASRQMRVPGRSAVVAESVQEVRLIRKSLWELHKLLTDLPDDMLEDSRDSSLAELDDSPCGNHGNTNRPQHVRNGQTQWTNQQRPPITEETYLDNYEDEGSYHQDYSYENGHAPLPQGGREGYPYSSMGLEESSCTNDFSTERGYEQEPYSPSKLSNNVPNYNQHRNHFQNVDGGGTAETADHYKATYQPHQPVQMFNPESLQNGHLQNGLHENGLHQNGLHQNGHFEQLQREFLDSRQNTQEGQQLAQLQVLHQAQARQLEEQELKQDDGKRRIRFLEHQLAIVKDEKEGLAVTLKESSRVLEENQSREAQLQASLKTLEHQIHTLTERDQESQKKQRVAEAAVASLQQQMMEMCRSDTLTRTREQHDRDLHTVREQHDARVLSLQQMLDTHTHALQEQTELGQRLREQVRQLERQREEEHVERASVINALTKRLEDSQKQCAKLLHAGGVQEMTRMQMRLQQAQSAKTMSEEMNKALQEELNDLKDQIRLYDAAVKHKAISLDSGGDWDNQLSDSYAQLGIKKVNWKNAHLHSTPAQGQGEGVDGGEVVRELRAELQRSLASLKDKRQRISQLQQDLHTSQDQLQQLQHDSTHSSTKLSPKPPEAVDRLAAAVAASPSELALLQEERQHLQDKVEALERRNKEMKLGEEKVKAANSELCSKMREMIQELDQEKQEAEKRHERTQQQFRDDVVMRVRSELTQQHQAQMEELRAQQQQQTQDLEAKLCEVQEEMGAVQECYISVCKEKSRLEEVLTNRAEEETKTQLQSERAVEQLRADLQCEHQGELSRLRSQWEGELQERIQSSVSSAKLSWQQEKEEVEQAWSLRLERAVEEERRLRAALTQEGSCQTEVPGVSREEVEAQLQEQRERLQRETQEQRERRQREAQEEQVAAVEEAVKRTHRELQQKHLKEVARHMEGALSRAHGRWLEELPTHPEYRASLQAERSQWDREQVQHTHTQISAAVKAAEDQWQESVQADRAELERSRETIGQLQEEVRSLQEEVRSLGAQLELSQEQQETLMGVELAAARAAWTREQQEETSRLQNQHQNQLDQQRAQLEQNLQQGSEEKLRRVLKETQERHENKILQIHQDSSAECSGGRCVSKHCSETSARLQKKSHELQKHLEKACRQLQQMARDHRTAMHTLTEEHEEVLRQEREARAKAVEEAQRSAQDAAHGDQRSLQAGLEEMKEQYTGAVEKIRGDMLRYLQDSKERAAELIRVEVQQERQETTRRMRRYYLACLQELLKDGGHSNGAEKKIINAASKLAAMAKVLETPVTKKKLSKSPTAQGWSSAGETNSSSLPAQTPRLPCGLAPASESRDPVGGRPQDPASLRGAPVSSTDPNGRVSAPHRAQPSERLKESKPSAQRSQALLSQKPPIEGAPLPSSSSSSSSSHGGYLSGAGIGDVSLTHVTLRSQRRERHPPQQHPQHPRRTGSDPGRPTGEPYPQAETHRTQEHSFTQEPPVRDGSTGSYLLPHTHTLTSSSSSYLPAHTHTLSSSTGSYLPAHTHSPEVDLFRPLSALGPEFDTCSSFLGESSDSTIYREIVKATKLPLEAGQGPGGRGRLGSKSLFSEMPGFHKDSGFDSPPSQLRKRPT</t>
  </si>
  <si>
    <t xml:space="preserve">https://www.ebi.ac.uk/interpro/protein/UniProt/A0A6P8FDY0</t>
  </si>
  <si>
    <t xml:space="preserve">&gt;A0A6P8FDY0.1</t>
  </si>
  <si>
    <t xml:space="preserve">A0A6P8FDY0</t>
  </si>
  <si>
    <t xml:space="preserve">methyl-CpG-binding domain protein 1 isoform X1 </t>
  </si>
  <si>
    <t xml:space="preserve">RefSeq:XP_031423737.1, ECO:0000313 RefSeq:XP_031423738.1}</t>
  </si>
  <si>
    <t xml:space="preserve">MDEEVLTEVPPVGGAADTPMASEDLQPEEQREEATPHTHVEQREEATPHTHVEQREETSPHTHMEQRGQIAPHTHEATEKPSESGAAAERLTPAAPADLGQNDAGGQADGPPQEEQPPEDWLEPLDEDDFEDEDEMQSGSRDGSVSGSMLGVERSGRGRGGRGGRRPRLLVEEDWDDWPGLGQGWKRKEVFRRSGCYAGKSDTYYMSPSGVRLRSKVELAKCLSGSMDLGMFDFKSGHFLSEQPPRKRRRWTKRKDEHSPSLDAGVSDDSSHPADDSRSRSPDSLHRVPLAGRSSALHQHAPPYPDPALAPLSPPSSPEPPHTDDTDTQDCSTNGDKATGGPPSRDGVCCKCGGSFAAVAVGQTLCPRCRESVKGRRNIVFRKWIPCGQCRACQNPADCGVCASCRSAVHNPGKAVRCRKRKCLCPIRKAPFRHEAARASLSFTGAPLSLGSERRLSQDSDSDEYLPYQEDEDEDDEEEYDEDGERMKRKRRTCGKCEGCRVMRDCGTCDFCVDKPKFGGSNKKRQKCRRRQCTRQAMSHLLPLQLGEAELAALQSSSRGGLGRKRRSHGSRGERWEFEFSDNENEERSSRRSDSRVSTETRAYKTYTRQTQGRGTEEPRSPRVSNPPTLSTHQTPLSRSRQNGLSNSLTEATSAPVLRPEAADVRWQIVAEGRKREESVADITEGRSWSARETETSNGDALSGMEDEDEDGIPMITQIYSLADNGVDLDGELLGLLEGLRAPGSALPALWLAVLGEGPVLRLLQCLKSSPMADTVVRIGPGLGFSVSVQEHPLVPTHPLYAQHPPRMRSQQDVLALLRDLEGHAVCQGLRSHASAPPDEPLVNVRVATCDFLVPRSRVRCSKCRYPVEKT</t>
  </si>
  <si>
    <t xml:space="preserve">https://www.ebi.ac.uk/interpro/protein/UniProt/A0A6Q2WTU9</t>
  </si>
  <si>
    <t xml:space="preserve">&gt;A0A6Q2WTU9.1</t>
  </si>
  <si>
    <t xml:space="preserve">A0A6Q2WTU9</t>
  </si>
  <si>
    <t xml:space="preserve">Ensembl:ENSELUP00000044618 </t>
  </si>
  <si>
    <t xml:space="preserve">MLWDFEWTVSEPMPLSPAADAKHDLPDRPRQHAATNGNQPGPPFARDEGRTSSPDPPDDGPGNSIVIRIGIPDLQQTKCLRLDPEAAVWSSKQRVLVTLTQSLTDVLNYGLFQPAFNGRAGKFLDEERLLKDYPLPPITPIPYLEFRYKRRVYTQSYVDDKQLAKLHTKANLKRFMEYVHQRSIDKVSRFLEKGLDPNFHDADTGECPLTLAVQLEGSAELIKVLRSGGAHLDFRTRDGITALHRAVLCRNHAALTTVLDLGASPDYKDSRGLTPLYHSAIVGGDPYCCELLLHEHAVIGSTDENGWQEIHQACRHGNVQHLEHLLFYGADMSAQNASGNTALHLCALYNQEGCARVLLFRGANKDIKNYNNQTAFQVAIIAGNFDLAEIIKIHKTSDVVPFRESPSYSSKRRRLGGASHVSGSGLSSPRSLIRSASDNALESPASSSPGPSLHSLENTPSRQADTHSLRRETRRLSPSGRLQRDPSPPPSPPSPVQRGKRRLYSAVPGRTFIATRSHTPQGPGEISLHRGERVKVLSIGEGGFWEGSVKGRTGWFPADCVEEVQMRQYDPRLETREDRTKRLFRHYTVGSYDNYSSYSDYVIEEKSAVLQKRDSEGFGFVLRGAKAETPIEEFAPTPAFPALQYLESVDLEGVAWRAGLRTGDFLIEVNGSDVVKVGHRQVVSLIRQGGSQLLMKVVSVTRKPESDLVRKKAPPPPKRAPSTSLTLRSKSMTAELEEIASARRRRVEKLDEMLIGTQEVVMRKRPSEADYRAATVKQRPTSRRITQQEINSLFERQGLPVPQGVSFGLEKATMQLPRGMSRTKSFGAPEDDRISALIGEHRFPRSSSMTDSFIPPPPQTAPPPPPSHYYLDSGPPPAFCPPPPPQRATDQSRSSFKPGAEPRLHDVCDSSASRSHAERQRKARSMIILQDSAVTGHQPAEPATMAPLARPPAGATAPLSRPSPVPSPLSRTSPTPSPSPLSRTSPIPSPNPSGERSSNRRRGRPVENPYANVGQLPAPPSKPQRRKSPLLKQVQVEEGPSRAELYQQQVLTERAQIRVTPPQGRRSSFFLSVEGGGSEAPPILLTQSHSVDDLGELPPPIPVLSPSSSPHSTFLHPLTGKPLDPSSPLALALAARERALTARTPSPEPRPKHTHSPSPEPRPKHTHSPSPEPRPKHTHSPSPELRPKQTHSPSTELRPKHTHSPSPESRPKRTPPLTSPEPRHKRITPPLFLDGQLERPVVERPDIEGGVTSPAGPSPERWQAMPLPAISQVTINVTNDNQPAGRGLGEELIEALHGQLQRRRSLTVGSSEEEGGPYTQTQTQSERRKSLDGGPYTVTLPPALLSSSDEETREELRKIGLVSPPLAFVTPPSPTQPPSSLSLSPRRPQAGEGVGGCESAPDSGVEEGDPHIESTSSPSSTPAPSLPPTLPSPEHPQPRPSTPTTPTTPTSTASSTQEPQALKPRLRSPLGRGRSALRDPLLKQSSDSELLPSGSGPGRPPRYLFQRRSKLWGEVTESRPRQSSPEEGRPAAVGGGGLELATRLQLLSKDSHSLGEEPAALLDPGRRSPVGGARLFSSLGDVHTISQRGFGGTTYTVRPGCRYPITPRRSPSPSPSTGPVPSPERSEVSPGRSFGFSSSHHHHTILKSSSLSLPSEPKEVRFVMRSASARTRSRSPSPSPHASPCPSPVLGSPLLALRPWRQRPLALWSKYDVGDWLESVGLAEHRTRFQEHEIEGSHLPALTKDDFAELGVTRVGHRMNIERALRQLLDN</t>
  </si>
  <si>
    <t xml:space="preserve">cluster241</t>
  </si>
  <si>
    <t xml:space="preserve">https://www.ebi.ac.uk/interpro/protein/UniProt/A0A6Q2X3B1</t>
  </si>
  <si>
    <t xml:space="preserve">&gt;A0A6Q2X3B1.1</t>
  </si>
  <si>
    <t xml:space="preserve">A0A6Q2X3B1</t>
  </si>
  <si>
    <t xml:space="preserve">Disks large homolog 4-like </t>
  </si>
  <si>
    <t xml:space="preserve">Ensembl:ENSELUP00000048494 </t>
  </si>
  <si>
    <t xml:space="preserve">MVRLFTITIILYSGGTDNPHVGDDPSIFITKIIPGGAAAQDGRLRVNDSVILVNDVDVREVTHSMAVEALKEAGPVVRLYILRRKPPMEMVTQMKLVKGPKGLGFSIAGGVGNQHVPGDNSIYVTKIIEGGAAFKDGRLQIGDKILAVNQVCLEDVMHEDAVAALKNTGEVVYLRVAKPSNMLQYSPPDITSYMDPDMGPNYLDYPQSSLPPPSPRRYSPIPHGMMGDDDIPSREARRVCIHRGSTGLGFNIVGGEDGEGIFISFILAGGPADLSGELHKGDQIMSVNGVDLRHATHEQAAAALKNAGQTVTIIAQYRPEEYSRFEAKIHDLREQMMNSSMTSGTLRANRTFYVRALFDYDKTSDCGLLSQALGFNFGEVLHVTDCSDEEWWTARRLGPQGELEDVGYIPSKRRYITHTHTPSKRRYITHTHTQQTQVYNTHTHTQQTQVYNTHTHTQQTQDRSSFVQSYEAVTQIEVHYARPIIILGPTKDRVNDDLLSEFPDRFGSCVPHTTRPQREYEVDGRDYHFVSSREQMEKDIQSHRFIEAGQYNSHLYGTSVQSVRMVAEQGKHCILDVSANAVRRLQAAQLHPIAIFIRPRSLENILDLNKRLTEEQARKALDRAVKLEQDFIECFSAIVEGGSFEEVYHMVKTVIEEQSGPYIWIPARERL</t>
  </si>
  <si>
    <t xml:space="preserve">HTHTPSKRRYITHTHTQQTQVYNTHTHTQQTQVYNTHTHTQQTQDRSSFVQSYEAVTQIEVHYA</t>
  </si>
  <si>
    <t xml:space="preserve">cluster706</t>
  </si>
  <si>
    <t xml:space="preserve">https://www.ebi.ac.uk/interpro/protein/UniProt/A0A6Q2XVW8</t>
  </si>
  <si>
    <t xml:space="preserve">&gt;A0A6Q2XVW8.1</t>
  </si>
  <si>
    <t xml:space="preserve">A0A6Q2XVW8</t>
  </si>
  <si>
    <t xml:space="preserve">Ensembl:ENSELUP00000057728 </t>
  </si>
  <si>
    <t xml:space="preserve">MTEEQPTPEHSHLRCEEQPTPEHSHLRCEEQPTPEHSHLRCEEQPTPEHSHLGCEEQPTPEHSHLRCEEQPTPEHSHLGCEEQPTPEHSHLGCEEQPTPEHSHLGCEEQPTPEHSHLGCEEQPTPEHSHLGCEEQPTPEHSHLGCEEQPTPEHSHLGCEEQPTPEHSHLGCEEQPTPEHSHLGCEEQPTPEHSHLGCEEQPTPKHLHLGCEEQHERRSECVLPGPRSVGWVDGTDSGELFAIGNIQAAVDRQQIMGLQREQSTTGRETGGAGMRTEGSGRSRSGGSERTWGSEGTWKRAEEGEGAEGEAEGRVGGGTGACRTGRETGGAGMRTEGSGRSGWGGSERTWGSEGTWKRAEAGEEGEGSGARGRARRKPRAGACGRRRQAGKGERAWAGVAATVGRS</t>
  </si>
  <si>
    <t xml:space="preserve">HSHLRCEEQPTPEHSHLRCEEQPTPEHSHLRCEEQPTPEHSHLGCEEQPTPEHSHLRCEEQPTPEHSHLGCEEQPTPEHS</t>
  </si>
  <si>
    <t xml:space="preserve">cluster572</t>
  </si>
  <si>
    <t xml:space="preserve">https://www.ebi.ac.uk/interpro/protein/UniProt/A0A6Q2YBG3</t>
  </si>
  <si>
    <t xml:space="preserve">&gt;A0A6Q2YBG3.1</t>
  </si>
  <si>
    <t xml:space="preserve">A0A6Q2YBG3</t>
  </si>
  <si>
    <t xml:space="preserve">Ensembl:ENSELUP00000062883 </t>
  </si>
  <si>
    <t xml:space="preserve">RLTRLLKPVSVRFSFPLDKCLRLDPEAAVWSSKQRVLVTLTQSLTDVLNYGLFQPAFNGRAGKFLDEERLLKDYPLPPITPIPYLEFRYKRRVYTQSYVDDKQLAKLHTKANLKRFMEYVHQRSIDKVSRFLEKGLDPNFHDADTGECPLTLAVQLEGSAELIKVLRSGGAHLDFRTRDGITALHRAVLCRNHAALTTVLDLGASPDYKDSRGLTPLYHSAIVGGDPYCCELLLHEHAVIGSTDENGWQEIHQACRHGNVQHLEHLLFYGADMSAQNASGNTALHLCALYNQEGCARVLLFRGANKDIKNYNNQTAFQVAIIAGNFDLAEIIKIHKTSDVVPFRESPSYSSKRRRLGGASHVSGSGLSSPRSLIRSASDNALESPASSSPGPSLHSLENTPSRQADTHSLRRETRRLSPSGRLQRDPSPPPSPPSPVQRGKRRLYSAVPGRTFIATRSHTPQGPGEISLHRGERVKVLSIGEGGFWEGSVKGRTGWFPADCVEEVQMRQYDPRLETREDRTKRLFRHYTVGSYDNYSSYSDYVIEEKSAVLQKRDSEGFGFVLRGAKAETPIEEFAPTPAFPALQYLESVDLEGVAWRAGLRTGDFLIEVNGSDVVKVGHRQVVSLIRQGGSQLLMKVVSVTRKPESDLVRKKAPPPPKRAPSTSLTLRSKSMTAELEEIASARRRRVEKLDEMLIGTQEVVMRKRPSEADYRAATVKQRPTSRRITQQEINSLFERQGLPVPQGVSFGLEKATMQLPRGMSRTKSFGAPEDDRISALIGEHRFPRSSSMTDSFIPPPPQTAPPPPPSHYYLDSGPPPAFCPPPPPQRATDQSRSSFKPGPATMAPLARPPAGATAPLSRPSPVPKNPYANVGQLPAPPSKPQRRKSPLLKQVQVEEGPSRAELYQQQVLTERAQIRVTPPQGRRSSFFLSVEGGGSEAPPILLTQSHSVDDLGELPPPIPVLSPSSSPHSTFLHPLTGKPLDPSSPLALALAARERALTARTPSPEPRPKHTHSPSPEPRPKHTHSPSPEPRPKHTHSPSPELRPKQTHSPSTELRPKHTHSPSLGEELIEALHGQLQRRRSLTVGSSEEEGGPYTQTQTQSERRKSLDGGPYTVTLPPALLSSSDEETREELRKIGLVSPPLAFVTPPSPTQPPSSLSLSPRRPQAGEGVGGCESAPDSGVEEGDPHIESTSSPSSTPAPSLPPTLPSPEHPQPRPSTPTTPTTPTSTASSTQEPQALKPRLRSPLGRGRSALRDPLLKQSSDSELLPSGSGPGRPPRYLFQRRSKLWGEVTESRPRQSSPEEGRPAAVGGGGLELATRLQLLSKDSHSLGEEPAALLDPGRRSPVGGARLFSSLGDVHTISQRGFGGTTYTVRPGCRYPITPRRSPSPSPSTGPVPSPERSEVSPGRSFGFSSSHHHHTILKSSSLSLPSEPKEVRFVMRSASARTRSRSPSPSPHASPCPSPVLGSPLLALRPWRQRPLALWSKYDVGDWLESVGLAEHRTRFQEHEIEGSHLPALTKDDFAELGVTRVGHRMNIERALRQLLDN</t>
  </si>
  <si>
    <t xml:space="preserve">HTHSPSPEPRPKHTHSPSPEPRPKHTHSPSPELRPKQTHSPSTELRPKHTHSPSLGEELIEALHGQLQRRRSLTVG</t>
  </si>
  <si>
    <t xml:space="preserve">https://www.ebi.ac.uk/interpro/protein/UniProt/A0A6Q2YE85</t>
  </si>
  <si>
    <t xml:space="preserve">&gt;A0A6Q2YE85.1</t>
  </si>
  <si>
    <t xml:space="preserve">A0A6Q2YE85</t>
  </si>
  <si>
    <t xml:space="preserve">Ensembl:ENSELUP00000063772 </t>
  </si>
  <si>
    <t xml:space="preserve">MELWRQCAVWLIECRVLPESHRVTWASAQVCELAQALRDGVLLCQLLNNLLPHAINLREINLRPQMSQFLCLKNIRTFLGVCQDKFHLKKTELFEAFDLFDVRDFGKVIETLSILSHSTIATQRGFQPFPSVGCIADDEIYSGLSDQMDETVDEDDDLYDCVEDEENEGDEIYEDLMRADEPQETQQKTMVVDKRECCLQEIRLTEEKYTDTLDSILQELAETHRSLLGDIQTSILTFGAENLFQVFINYKERLLPYGRYCSQVEAATKHLDRISTMKEDVRMKLEECSNRANNGRFSLRDLLMVPMQRVLKYHLLLQELVKHTTSATEKENLRTALDAMRDLAQCVNEVKRDNEIIKQITTFQLSIENMTQSLALYGRPKIDGELKICSTEKKSKQDRYSFLFDKAMFVCKKKSGETMELKETIDLQNYQLRDETTSEKDNKKWSHSFLLIDSYGKAGYDLFFKTRDLKKKWLEQFEMALSNMCPENCTANNHDFQMHCFEDTTCCKACCMLLRGIFFQGYRCTRCKMAAHKECLGRVPACGRNSEYSGTLKKNKKSGPHRPAGPGFPKMEVCEEYYGLPPPPVAFGQPLHLSMGDVIELTKAEADLQWWEGKNVMIGQTGWFPCRKVKPFISKSTPDLSYFQWFAGNMDRSAAKNLLISRSDGTFLVRQKDGGEFAISLKFNMDIRHIKITSAEGLYRINDKKAFKGIIEMVQHYQQNSLKEYFKDVDTTLQTPFKQPEQSNATPNAPSPGGSMRSFSTARARYDFSARDRTELSLREGDTVKVLSKKAHNGWWKGEVYGRVRTDTHTHPRSVHSVTHTHPPKIRTFSHTHTHTQDPYIQSHTHTHPRSVHSVTHTHTHTPKIRTFSHTHTPTQDPYIQSHTHTPTQEPYIQSHTHTPTQDPYIQSHTHTHPPKIRTFSHTHTHTHPRSVHSVTHTHTPKIRTFSHTHTHTPKIRTFRHTHTRTQDPYIQSHTHTHTKIRTFSHTHTHP</t>
  </si>
  <si>
    <t xml:space="preserve">cluster357</t>
  </si>
  <si>
    <t xml:space="preserve">https://www.ebi.ac.uk/interpro/protein/UniProt/A0A6V7WA70</t>
  </si>
  <si>
    <t xml:space="preserve">&gt;A0A6V7WA70.1</t>
  </si>
  <si>
    <t xml:space="preserve">A0A6V7WA70</t>
  </si>
  <si>
    <t xml:space="preserve">9BILA</t>
  </si>
  <si>
    <t xml:space="preserve">EMBL:CAD2184015.1 </t>
  </si>
  <si>
    <t xml:space="preserve">MINFIYQYEAINEELNREDCIKLNNECRNPIGKNEFNPFYLYIYKLNKKLQLKLEKYLINPFLTEGEYEEHRIKMLNQYMSIGEDEYVHHNQYLPQQRIHITIHMVEYCRVSGFIGKPKNDTGSASGYGGGHSHDKGYGSGYGGGHSHDKGYGSGYGGGHSHDKGYGSGYGGYGYYGN</t>
  </si>
  <si>
    <t xml:space="preserve">HSHDKGYGSGYGGGHSHDKGYGSGYGGGHSHDKGYGSGYGGYGYYGN</t>
  </si>
  <si>
    <t xml:space="preserve">https://www.ebi.ac.uk/interpro/protein/UniProt/A0A7C1LU67</t>
  </si>
  <si>
    <t xml:space="preserve">&gt;A0A7C1LU67.1</t>
  </si>
  <si>
    <t xml:space="preserve">A0A7C1LU67</t>
  </si>
  <si>
    <t xml:space="preserve">EMBL:HDZ21060.1 </t>
  </si>
  <si>
    <t xml:space="preserve">MDDSPPVVEVVPEDSDTDNNSTTQVHSVSDSGHDHDSGTLDVTPDWHDHGISGFSVTIDEHSHSLTNNLTGPAHLHVMTVGTLDVTPDPHDHGTSGFSVTIPDHNHANTRNLQMPAHNHPADIGTLALSTNPHDHGTSGFSVTIADHSHTVDEQLTVGSHTHTWNINDLAIGDHGHSVTIGSISVDDHDHVADISGLSVASHTHTMGTGNLDGSSHVHGTSGFSVTVDPHDHDDIDLSAYETQAHSHTALIGGLTAVDHSHSGTVDNITVGGHDHGGSASFDLSADSHTHTWDIDDLAVPDHGHSATENLTVLDFSHSHGAELNDMVIQSGLGDDIHGHTADVESITIDDHGHGWSLNTMAIDPDPHQHSVAQHVHGLGGHVHSTSASTSISLEHTHPVEDPGHQHSSPTLAHTGYLYHRTEDFRPPWRSTIFIERVGPDDD</t>
  </si>
  <si>
    <t xml:space="preserve">https://www.ebi.ac.uk/interpro/protein/UniProt/A0A7C1QYD5</t>
  </si>
  <si>
    <t xml:space="preserve">&gt;A0A7C1QYD5.1</t>
  </si>
  <si>
    <t xml:space="preserve">A0A7C1QYD5</t>
  </si>
  <si>
    <t xml:space="preserve">S-layer family protein </t>
  </si>
  <si>
    <t xml:space="preserve">EMBL:HDZ21609.1 </t>
  </si>
  <si>
    <t xml:space="preserve">MFSKAHGRIVEALNLLPGMEPDVAHQVATALTIDTQRLEHKGTLAISATLPEHSRKFSPHTGASNLKPVPPVEPPMITRGLLELRNAPRGLSDRRGENGYALRIKEGNFVNEGASHILHHAQVQTTTTVTDTRATELNTSLVNATYYVADCLECADSKGRRLSDVPIRVFCQDQDSLPEVGDVIRYLHDTDGLAWRLAESTNPDTRWAVATTGWTWESGYEDQVGEVVCIDADDIYGNTSGYTTSRIYMRATSAQDPNVQPNDVIAYETDSTGRRIVAEGYGLDAKIGTGEFWFGEPGTVKGGWKRFVPMDQRVPVGYEPGDCDYDPQGSTGGSHPIRPKEHAYTEPSDSTTEWKPADCHGTYYETAWILQDHDPEAGAATTTGLTIGSATLAATSVSMQISVGAAVGDTDSGGTTLTGNQSLTIIGSPTIVSTSLTATGSVSVNTTTLWLGGTPSITSTSLSGIGVTGSITIWTTSLGLTGSPSIGTTSVPVSGTISITSQAGYSASGDLTIAATTVTLSGAPTIQSTSVGLTGTLDISPTTCSATGSVSVTGAGVTITGAPSSSSASPSLSGSIDIQDATGVTGSGSGSAASTSLSLSGSPTIGESGSLNVIGTLGVNSASVSATGSVLILTRSISITGAPDVGNTSAQVLDGTINVDPEPLSATGSVTVTGQSVNISGIPGIVASSTLSLGGSLTVDPASVSATGSVTILGRPLGIIGTTASSVTGISINAHGPHTHHISPTASVMDLLTGIIPEGLTWETEEVVPEDSTTDTENTSLTHSVSDSGHVHGSGTLDVTPDPHDHGTSGFSVTIPDHDHSVTNLLSMPAHLHVMTVGTLAGDSHVHGTSGFSVTIPDHNHALTRNLKMPAHDHPADIGTLDLSTSSHDHGTNGFSVTIDDHSHTVDENLTVGSHAHTWDDMGTLAIPDHGHGVTIDSISINDHDHVANTSGLSVASHTHTMGTGNLAGASHTHGTSGFSVTVDPHDHDNIDLSTFETQAHSHTATISGLSVVDHGHSGTVDNISIGGHDHGGSASFDLSADSHTHTWGIDDLAIPDHGHSATENLTVLEFSHSHGGELNDMVIQSGLGDDIHGHTADVESITIDDHGHSWSLNTMAIDPDPHQHSVAQHVHGLGGHVHSTSASTSISLEHTHPVVDPGHQHSSPTLAHTGYLYHRTEDFRMKWRSTIFIERVGPDDD</t>
  </si>
  <si>
    <t xml:space="preserve">cluster226</t>
  </si>
  <si>
    <t xml:space="preserve">https://www.ebi.ac.uk/interpro/protein/UniProt/A0A7C2SUH3</t>
  </si>
  <si>
    <t xml:space="preserve">&gt;A0A7C2SUH3.1</t>
  </si>
  <si>
    <t xml:space="preserve">A0A7C2SUH3</t>
  </si>
  <si>
    <t xml:space="preserve">EMBL:HET56760.1 </t>
  </si>
  <si>
    <t xml:space="preserve">MLNFRTYTTYKTLTTFYILLYVVFLLSTFFTIHTHKLPDGRLVTHSHFSLNSENEENNNDAASHSHCDTEFLLIVSTKDLQVVLADCPQLTSVTREFKPQFISSEEQLVYNYSNLKSNKSPPNLI</t>
  </si>
  <si>
    <t xml:space="preserve">HTHKLPDGRLVTHSHFSLNSENEENNNDAASHSHCDTEFLLIVSTKDLQVVLADCPQLT</t>
  </si>
  <si>
    <t xml:space="preserve">cluster413</t>
  </si>
  <si>
    <t xml:space="preserve">https://www.ebi.ac.uk/interpro/protein/UniProt/A0A7C4NCV7</t>
  </si>
  <si>
    <t xml:space="preserve">&gt;A0A7C4NCV7.1</t>
  </si>
  <si>
    <t xml:space="preserve">A0A7C4NCV7</t>
  </si>
  <si>
    <t xml:space="preserve">EMBL:HGQ03609.1 </t>
  </si>
  <si>
    <t xml:space="preserve">MPRGTLHYAIILMLFIAGLWLGGVAQVRADGTPTPEAEHGHMEGTPEAEMQDHGHMEGTPEAEMHDHGERIDAGRATVRIISPADGAVLDTNSVIVRVETTNWDLGEGKHWHLYVNGQEQGMSQGGSYTLQARDLLLGANTLEAVLSNELHQELNATHRITVTVQSMSRVAPASNDAVILIAGLAGAVIIIGGGALLLLRKK</t>
  </si>
  <si>
    <t xml:space="preserve">HGHMEGTPEAEMQDHGHMEGTPEAEMHDHGERIDAGRATVRIISPADGAVLDTN</t>
  </si>
  <si>
    <t xml:space="preserve">cluster224</t>
  </si>
  <si>
    <t xml:space="preserve">https://www.ebi.ac.uk/interpro/protein/UniProt/A0A7C5GFY3</t>
  </si>
  <si>
    <t xml:space="preserve">&gt;A0A7C5GFY3.1</t>
  </si>
  <si>
    <t xml:space="preserve">A0A7C5GFY3</t>
  </si>
  <si>
    <t xml:space="preserve">EMBL:HHC06420.1 </t>
  </si>
  <si>
    <t xml:space="preserve">DPPNTGTSSVGDHSHSYSGQTASSPVNCNYYTYAPDAYRDICDEHTHSYSGTTSSAGGHSHSVDIPGFYSSTTGGHSHSLDVPGFSSSSAGSHSHTIDPPNTTTSTQSSLPPYYALAFIMKL</t>
  </si>
  <si>
    <t xml:space="preserve">HTHSYSGTTSSAGGHSHSVDIPGFYSSTTGGHSHSLDVPGFSSSSAGSHSHTIDPPNTT</t>
  </si>
  <si>
    <t xml:space="preserve">cluster726</t>
  </si>
  <si>
    <t xml:space="preserve">https://www.ebi.ac.uk/interpro/protein/UniProt/A0A7C7DY52</t>
  </si>
  <si>
    <t xml:space="preserve">&gt;A0A7C7DY52.1</t>
  </si>
  <si>
    <t xml:space="preserve">A0A7C7DY52</t>
  </si>
  <si>
    <t xml:space="preserve">9CLOT</t>
  </si>
  <si>
    <t xml:space="preserve">EMBL:HHY63463.1 (Fragment)</t>
  </si>
  <si>
    <t xml:space="preserve">MKTRKVISFLLMIALLVSMNIAPGFALGTTTTKLTLEYNSEGGTVEANGSEFESFLIDPHDEHNHDDGKCVIDYENTVCDRAHTHDTRDISEGGCYSLYKCGKTPHTHSVEKCGLKYPHKEHDHVKSGCIWFFVWLCFETEHTHKDSCYCCGKQAHTHSQNCEYKTPQLVCGKEEHTHSVEEGCYRCILDEHTHDAGCYD</t>
  </si>
  <si>
    <t xml:space="preserve">HTHDTRDISEGGCYSLYKCGKTPHTHSVEKCGLKYPHKEHDHVKSGCIWFFVWLCFETEHTHKDSCY</t>
  </si>
  <si>
    <t xml:space="preserve">cluster431</t>
  </si>
  <si>
    <t xml:space="preserve">https://www.ebi.ac.uk/interpro/protein/UniProt/A0A7F5R364</t>
  </si>
  <si>
    <t xml:space="preserve">&gt;A0A7F5R364.1</t>
  </si>
  <si>
    <t xml:space="preserve">A0A7F5R364</t>
  </si>
  <si>
    <t xml:space="preserve">AGRPL</t>
  </si>
  <si>
    <t xml:space="preserve">uncharacterized protein LOC108744081 isoform X1 </t>
  </si>
  <si>
    <t xml:space="preserve">RefSeq:XP_025829584.1 </t>
  </si>
  <si>
    <t xml:space="preserve">MSKTILFSFAIVCISGVLARPNFNTATDFRDGDGSELGAADYTDPGANHGHGFRSQVRDGDGSDLGAADYTDPGANHGHGFRSQVRDGDGSELGAADYTDPGANHGHGFRSQVRDGDGSELGAADYTDPGANHGHGF</t>
  </si>
  <si>
    <t xml:space="preserve">HGHGFRSQVRDGDGSDLGAADYTDPGANHGHGFRSQVRDGDGSELGAADYTDPGANHGHGFRSQVRDGDGSELGAADYTDPGAN</t>
  </si>
  <si>
    <t xml:space="preserve">cluster616</t>
  </si>
  <si>
    <t xml:space="preserve">https://www.ebi.ac.uk/interpro/protein/UniProt/A0A7G3VCE3</t>
  </si>
  <si>
    <t xml:space="preserve">&gt;A0A7G3VCE3.1</t>
  </si>
  <si>
    <t xml:space="preserve">A0A7G3VCE3</t>
  </si>
  <si>
    <t xml:space="preserve">MGMAVTNTPRFALKQYSSGGDPHPTRDEHNAMIAAIEAQAARYGAGTTASRPSAGKSGTFYRDTTVSKTYLDDGTAWIDLTPVGGGGAGAAVLVAGAASEGVSTYAARADHTHSLPLATTSAAGALSSADKTKMDGATASPTASKLVTRDASGRAQFASPAAAADAATKAYVDAEAAKLAPSSHDHSASEISSGVLDAARLPAATTAAPGALSAADKTKLDGATSAATPGALVKLDGSGRSQVATPSAAADTANKSYVDQQINTRAASSHTHAWADVTGKPTTFAPSAHGHSWSEISGTPATYAPSAHSHAWTEITGKPTTFAPTAHSHTWAEISDKPTTFAPDSHSHSAADLTSGTVPVARLPLATTSAAGALSAADKALLDNREVGAWASTLVVRDTAGRFDAQRPVSANNVATKDFCDDNTNSRVSWTEFDKRITRGSGHTHLKSPDGGTVLALNDSGSVASAAVYNTNAASGSYRAVWVNSSGVIGYNLSSRKFKTDERSYEVPLDVLRAVEPKWFKYREDVAELGDAAPDRVNFIAEDLYDAGLVEFVDFDGEGTARENLQTVNEQLVVTALWSFARQQQAELDELRETVRSLGGR</t>
  </si>
  <si>
    <t xml:space="preserve">HTHAWADVTGKPTTFAPSAHGHSWSEISGTPATYAPSAHSHAWTEITGKPTTFAPTAHSHTWAEIS</t>
  </si>
  <si>
    <t xml:space="preserve">cluster617</t>
  </si>
  <si>
    <t xml:space="preserve">https://www.ebi.ac.uk/interpro/protein/UniProt/A0A7G4AWT3</t>
  </si>
  <si>
    <t xml:space="preserve">&gt;A0A7G4AWT3.1</t>
  </si>
  <si>
    <t xml:space="preserve">A0A7G4AWT3</t>
  </si>
  <si>
    <t xml:space="preserve">EMBL:QMP84473.1 </t>
  </si>
  <si>
    <t xml:space="preserve">MAQTSYPFDAQSVSESQYSAYFKELQDSGVVGSSDSSTLKVTSAGTSMNLSVAVGAAIVRGHFYNNDSVATVTIAAADTSARTDRVVLRLDPAVNSIVLAVIKGTAGGGTPALTQTDTGIYEMVLANVAVGASVTSISAASVTDQRRYVGSRVGSWTTALRPTSARVGRLGFNTDTLVWEFWNGSAWTNLVQAVDWSNLSNKPGTFPPDAHTHDYTTLTNKPTSFPPASHSHDWNSITSKPSTFAPSTHSHSWSSITSKPSTFSPSTHYHSQYLESGDTISWANGSKKPHNNSATGAGPWYAVWVEADGTFCRNTSSIKFKENVRDYQVDPAKVLALRPVLYDRKPKEGETSRRTDEFGLIAEEVYEQIPEIVNILDGEVDGLRYDLLPVAMIAVLQDQQARIERLEKLVEELSK</t>
  </si>
  <si>
    <t xml:space="preserve">HTHDYTTLTNKPTSFPPASHSHDWNSITSKPSTFAPSTHSHSWSSITSKPSTFSPSTHYHSQYLES</t>
  </si>
  <si>
    <t xml:space="preserve">cluster614</t>
  </si>
  <si>
    <t xml:space="preserve">https://www.ebi.ac.uk/interpro/protein/UniProt/A0A7G7BJ14</t>
  </si>
  <si>
    <t xml:space="preserve">&gt;A0A7G7BJ14.1</t>
  </si>
  <si>
    <t xml:space="preserve">A0A7G7BJ14</t>
  </si>
  <si>
    <t xml:space="preserve">Tail fiber domain-containing protein </t>
  </si>
  <si>
    <t xml:space="preserve">EMBL:QNE75329.1 </t>
  </si>
  <si>
    <t xml:space="preserve">MTITSYPFDEQPVSEGQFSYLFRELQSTGVADQVGGSSFNTYGDSSGMQVKVAPGFALVRGHAVQSTGTETITIAAASTSARIDRVVLRLDPAANSIVLAVVQGAPGGGVPALTQTDTGVYEFPLAQVSVAVGAATISASAVTSERRFIGNTVGGWTSTTRPQSPRIGRLGLNTSTSTWEYWTGSAWSALAPTVTWASISGRPNEFTPGSHTHDWGDVINKPTAFNPSTHTHDWAQVTGRPATYPPNSHGHDWDEISGKPSTFAPASHSHTWASITSKPDTFAPSSHSHSGYLTSGSTIAWANGSKKPHANSASGSGTWYAVWVEGDGTFCRNTSSIKFKENVRDFDVHAEDVLALRPVVYDRKDQVKEDGSVKEGRKDEVGLIAEEVEAAGLSWLVNYLDGEVDGLRYDLLGVALLPVVQRQAAQLAAMETRLAALESKAA</t>
  </si>
  <si>
    <t xml:space="preserve">HTHDWGDVINKPTAFNPSTHTHDWAQVTGRPATYPPNSHGHDWDEISGKPSTFAPASHSHTWASIT</t>
  </si>
  <si>
    <t xml:space="preserve">cluster534</t>
  </si>
  <si>
    <t xml:space="preserve">https://www.ebi.ac.uk/interpro/protein/UniProt/A0A7G7P2Y1</t>
  </si>
  <si>
    <t xml:space="preserve">&gt;A0A7G7P2Y1.1</t>
  </si>
  <si>
    <t xml:space="preserve">A0A7G7P2Y1</t>
  </si>
  <si>
    <t xml:space="preserve">MRMKITNAGRAKLVNGTNTGTNTVLISHIGLTATAFTPTAAMTQLPGEFKRMTSFGGDAVAADTIHVTLQDSGTDKYQLRGFGLYLADGTLFAVYGQAEAIMEKANISTLLLSADVVFADIDTAQIKFGSTQFLNPPATESVAGVVELADGPETIAGADAVRAVTARGLKAALDDRFGANAPTPFVKTVLALATAAAIRASLELKGAALKDMGHGKGLDADTLDGMHAADFPQVGEVQPSYLIPQNNAQKRWIKLGTLPWSSTNASVLMIEITNGSIGGRRFVTDFVSASARGYGTGLTVLTQAHVDAMVYQARLGATDALNNPARLGLVLTRDAAGDSSGVELWMLQGDYNHGHRVRPVNITNTTYHGVATFQTVEPAGIVYATVEPVATVSDLRRLVDSTENRWGRRQTFALGASLADDQTLDLGTAGGALRGSAVGSVVLSAAAGSDGGFVYLRPNGNTSTAGQLVVYKNGVAEMAGARIGAASGDGSVLLELYSQRPWQFKQGGVDGTTGLELHDATGGKEFRLTNTANPNRIIFNPTGSWINAADFRGKLTGNADTATKLAAPRTINGTAFDGSANVVTTAWGASRKVTIGNTAKDVNGGVNFGWTLSEIGAASAEDVAARVAYLTPTSNDDSWVDTWNVLRINRQGNPSPTTMPAQYTIAWSLPSYDNSRGLALAADYGGGNRFWMRSRRDTAPADQRWKAWAELWTDANFNPATKLDKAGGTITGGLLVEAGVALRGAIGLDYIGKGSRLLIRDIDSGSGGSAVGIDAVTVANSAYAPLYLGGSDLRFNGQSVWHGGNFAPSTKANRIPGQVIMFAGKSAPAGTLLCNGAAVSRSTYADLFAAIGTLYGAGDGTTTFNLPLMGDGTVVTHTNSADAVGGFTAGEVIRHAHTASSTSAGTHSHTISIGAGGAHSHGASASGVGDHAHGAWTDSQGHHAHTGGTSAVGDHQHLTAFAEAGVAYPWGADYGQHAGSRGNVDYDNPWPNTSPAGAHSHSFTTDGAGGHGHNIGMNGAGAHSHDISIAQVGDHGHSAAAADGGAHTHAITVANTGGDRNLPAGLRMIYCITY</t>
  </si>
  <si>
    <t xml:space="preserve">HSHSFTTDGAGGHGHNIGMNGAGAHSHDISIAQVGDHGHSAAAADGGAHTHAITVANTGGDRNLPAGLRMIYCITY</t>
  </si>
  <si>
    <t xml:space="preserve">cluster646</t>
  </si>
  <si>
    <t xml:space="preserve">https://www.ebi.ac.uk/interpro/protein/UniProt/A0A7H8LV14</t>
  </si>
  <si>
    <t xml:space="preserve">&gt;A0A7H8LV14.1</t>
  </si>
  <si>
    <t xml:space="preserve">A0A7H8LV14</t>
  </si>
  <si>
    <t xml:space="preserve">Sporulation protein </t>
  </si>
  <si>
    <t xml:space="preserve">EMBL:QKW33877.1 </t>
  </si>
  <si>
    <t xml:space="preserve">MSYGQMAGGGPSVDTILAEPNCKPGGVVAGKVHLRGGPGPVEIRHVTLALMPRMQNGYGGETAGPEVYRGALTRRFRLDPAQQRDLAFSIPLPYELPFTTVLGHELPGFTIGMCTEVDAVGQPDPGDIDPISVEPLESQQWVLASIARLGFQITNVTFESSKLRGVAQQLPFHQEIHLNPPTAYQGRVDKVGLSFVASPRSMAFVLRAEDRDAPQDESFGVFQVAHAEAAETDWNAKIGEWLEAAAALPRSSGPGGGSDGRAPLPPPGGAPFPPPPPGEAPSYGQAGNAQFPPPAPAPGEAPAAYSPDPGYPGGPSPAYPPPGAPAHAAHSPMPPGPGAPPPPGHLPYGQPPPPGGAPAPMAPPPGPLEHGHTPPPLPGQMGHGHTPPPAPGGAPGPMAPPPGPMGHGHTTPPPGAFAGPASAPHGTVPPPAPPGPGGMPGHPAPPHGAPPPPAPGGPYPPAPGHAGPPPAYPPAAHGHPAPPPAHVHHGYHGHRGHHGIAAAGLVGGAAAAGVAGGMAFGAMGDVAGQAANVAGYVAGAPVDAFGNAVAGYAGNVAGGMIADAAGGVAGDIAGDVAGEIAGGAAEILGGLLGGLFG</t>
  </si>
  <si>
    <t xml:space="preserve">HGHTPPPLPGQMGHGHTPPPAPGGAPGPMAPPPGPMGHGHTTPPPGAFAGPASAPHGTVPPPAPP</t>
  </si>
  <si>
    <t xml:space="preserve">cluster641</t>
  </si>
  <si>
    <t xml:space="preserve">https://www.ebi.ac.uk/interpro/protein/UniProt/A0A7H8PL27</t>
  </si>
  <si>
    <t xml:space="preserve">&gt;A0A7H8PL27.1</t>
  </si>
  <si>
    <t xml:space="preserve">A0A7H8PL27</t>
  </si>
  <si>
    <t xml:space="preserve">EMBL:QKX04896.1 </t>
  </si>
  <si>
    <t xml:space="preserve">MDSLEFYQGGFPLETNTLEFIQSQTTMVAALSALGGGDTYILSGVTKQNDTVTDGVIVYKGEILPFKGGTIQPDVTIVEEVQKVKYASDQDGDGERDEKIAYRKRYVRFGSDGAKIFRFSALKPFIEGITSQIFKTFFKDIRLPYVGAIEDIPKGWELCELFSGHFPAIFDPSNPDYNEILKTGGENTVTLTEDQLPKHSHSGRTNASGNHSHSGRTSAAGAHSHTGRTNAAGAHSHTGRTNTAGRHRHDVPAEKHQNGEGVHFKIENYDRRSQKGRSAGDHSHSLLINSNGEHSHTVDIASSGAHTHPFTTNTVGSHSHSFTTNEKGEGLPHENRPKYKVFALIKPVY</t>
  </si>
  <si>
    <t xml:space="preserve">HSHSGRTNASGNHSHSGRTSAAGAHSHTGRTNAAGAHSHTGRTNTAGRHRHDVPAEKHQNGEGV</t>
  </si>
  <si>
    <t xml:space="preserve">cluster173</t>
  </si>
  <si>
    <t xml:space="preserve">https://www.ebi.ac.uk/interpro/protein/UniProt/A0A7I4YHF8</t>
  </si>
  <si>
    <t xml:space="preserve">&gt;A0A7I4YHF8.1</t>
  </si>
  <si>
    <t xml:space="preserve">A0A7I4YHF8</t>
  </si>
  <si>
    <t xml:space="preserve">HAECO</t>
  </si>
  <si>
    <t xml:space="preserve">WBParaSite:HCON_00099432-00001 </t>
  </si>
  <si>
    <t xml:space="preserve">MYYHRTILVLLMIFRPTFSHMGMMMGPMMHGRMSMMGGMMPMMHGMMSHMHPMMNMMSMHGGSTSGGGHNHGGTMSAVSSSGAAGGHNHGGASSPAISNGGGHDHGASMSPATFSGGGHDHGGTMSAVSSSGGTITPAGNDHGGSMSPATFSGGGHDHGGSMNAASSSGGGHNHGGTMSAVSSSGGAGGHNHGGVSSPATSNGGGHDHGGSMNAASSSGGGHDHGGSMSPASSSGGAHDHGGSMSTPTSSGGGHDHGGSMSPASSSGGGHSHGGGRSHHGHHG</t>
  </si>
  <si>
    <t xml:space="preserve">HDHGGSMNAASSSGGGHDHGGSMSPASSSGGAHDHGGSMSTPTSSGGGHDHGGSMSPASS</t>
  </si>
  <si>
    <t xml:space="preserve">cluster377</t>
  </si>
  <si>
    <t xml:space="preserve">https://www.ebi.ac.uk/interpro/protein/UniProt/A0A7J2YTS7</t>
  </si>
  <si>
    <t xml:space="preserve">&gt;A0A7J2YTS7.1</t>
  </si>
  <si>
    <t xml:space="preserve">A0A7J2YTS7</t>
  </si>
  <si>
    <t xml:space="preserve">EMBL:HFT97682.1 </t>
  </si>
  <si>
    <t xml:space="preserve">MRDTDIDLTNPPTTLEIGKGITLPCDVPSVDNPQDLVNYIWNWVNGVWLPQYGNIPHGDNYIRFKDTNQEHGAHYADLALVTDLGIGGYDPLLVWSQGMIVKKDFSAGGFVTANQGLIALGSAMKDTFDPPGIWLIHSDHGALFQIEERTAAQGDPTPPTGGHINDRPYFINLDARMGRLANHLYQWNGSTWVDRGHRDSYNYNMDTAYVRRAQYSVILNPEHLDGPPDSPAYLQCYYNNSDGHIKRWQYVGATQQWVDMGSFVPNLPIQLYDQGHLACHDLHAANVYPQVTQTGGLGEPGHVWQGAMIQTVYTEAIKHLNGSDWSFPSIQKGSVNTDASGVANITFPQAFASTPSITCTAVDSSGRHIAVVITAQSATQFSIKSTVTGDHKHKVGDIFGTDNFALGIDSVGDHTHSFSAGAHTHMIGTISATVGWSMGIDSQGNHNHTVVGTTGVGGAHNHTVVGTTGSGSSHYHGMQNHTHSMTGGSGSANTGTTSGHYHSYTYYYVSGWVTGGPSNNSTQNESSHTHYYSGYSSDVDNHTHYYSGYSGDNGSHSHNLTNKPPYVRDLMMRDSNGTQHDLGGILTNTSDSQFDLYTLSSSSGGTTGSAGGHTHNLTNKPAYTRGVSLRNSSGGSFTIGGVLANDPVVGTTEAHTETTNPASNIAIAVNWIAVG</t>
  </si>
  <si>
    <t xml:space="preserve">HTHYYSGYSSDVDNHTHYYSGYSGDNGSHSHNLTNKPPYVRDLMMRDSNGTQHDLG</t>
  </si>
  <si>
    <t xml:space="preserve">cluster178</t>
  </si>
  <si>
    <t xml:space="preserve">https://www.ebi.ac.uk/interpro/protein/UniProt/A0A7J5Z772</t>
  </si>
  <si>
    <t xml:space="preserve">&gt;A0A7J5Z772.1</t>
  </si>
  <si>
    <t xml:space="preserve">A0A7J5Z772</t>
  </si>
  <si>
    <t xml:space="preserve">DISMA</t>
  </si>
  <si>
    <t xml:space="preserve">EMBL:KAF3857662.1 </t>
  </si>
  <si>
    <t xml:space="preserve">MRETRSRAKITSSHKESTEGQNRSHGHTRQEPWENLPQRSHGHTRQEPWRTSHNAPMVTRDRNPGRTSHNAPCHTRQEPWENLPQRSHGHTRQEPWENLPQRSHGHMRQEPWENLPQRSHGHTRQNPGRTSHNAPMDPGRTSHNAPMVTHTTEPWENLHNAAMVTHSRNPGRTSHNAPMVTHDRNPGRTSPTLPWSHAQDPGRTSHNAPMVTRDRNPGRTSHNAPWSHATGTLGEPPTTLPWSHATGTLGEPPQRSHGHTHDRNPGRTSHNAAMVTHDRNPGELPQRSHGHTRQEPWENLPQRSMVTRDRNPGKNSHNAPMVTRDRNPGRTSHNAPMVTRDRNPGRTSTTLPWSHATGTLGEPPTTLPWSHATETLGEPPTTLPWSHTTGTLGEPPTTLPWSPRQEPWENSHNAPMVTRDRNPGRTSHNAPWSTRDRNLENLPQRSHDPDPPPLSAHSVRQESLQQRVQRLHVSRDGSAIDSYIEGASTANQRIDSWWGFLRRESMEFYICVFTDLKNRGLFDGAFLDKSVLQFCFMGIIQNSPPLRTASPQWKELMHSCASAPSTEDCVSQWKELMHSCVSAPSTEDCVSQCKELTHSCACPHNLFKVTSMLSLHSTEDPVQKRKKISSFWSRLLTYRSRNSQVNFQQLHVLLSGRLPPGGLQRHDSQVNFLQLHVLLSALPPGGLQRHDSQVNFLQLHVLLSALPLVACRGMTARLTSCSSMSSCLRCPLVACRGMTARLTSCSSMSSCLRCPLVACRGMTASSFSLES</t>
  </si>
  <si>
    <t xml:space="preserve">HGHTRQEPWENLPQRSHGHMRQEPWENLPQRSHGHTRQNPGRTSHNAPMDPGRTSHNAPM</t>
  </si>
  <si>
    <t xml:space="preserve">cluster172</t>
  </si>
  <si>
    <t xml:space="preserve">https://www.ebi.ac.uk/interpro/protein/UniProt/A0A7J6AGE5</t>
  </si>
  <si>
    <t xml:space="preserve">&gt;A0A7J6AGE5.1</t>
  </si>
  <si>
    <t xml:space="preserve">A0A7J6AGE5</t>
  </si>
  <si>
    <t xml:space="preserve">AMEME</t>
  </si>
  <si>
    <t xml:space="preserve">EMBL:KAF4081079.1 </t>
  </si>
  <si>
    <t xml:space="preserve">MYSGFFRDVYKEFMIQVNEDYLSYRDKHFWVQGYTLISQDAEDCVPVFLRHIANDVYVCGKTINLLKICCPQHYIWSEVPVPRIAVTFSLREVEEIERDCAVYRGRMETIAKHSAISREEQALRTELARQELINQVRESAAKTLESIRGQQVSQRLAEEAKKRERFEELRHQLELDQEWRNAVKMKQQEDDYSFARELRDREQRLQALEEQLERRARMDLIAQYSRLSEEAAKKERRAMWKVQRFRLHGARVNFLQQDQHTLQALLVRYPLGQECPSQDPALTKKPPQDQQESHNPEIQMKNRTMAQELTAPSDSTLPPPCPPAVHPPSTRNIDALISDQNDITAFLTKPPRPTDSTAVTQALQDIGCDLSEFSKNPDSDYDFSSPYSPLECLRPQFHSTHPSLSHQVPEPGASQHGHPSQNSRHLEDNAASGHTSHTSPSELQPAKETREQNVATNKSHETNKLPKEKMLNEEQKEPSACGVDLEPKPPTDSIAEEAKASEQLAQPLRTSAEQIPIVLTLITGSSQDSDLQSKSKNNVSGVSSVSSSNTAQGHSLNADIRTGGLASDATVVLPSPSIHGHASDAHIKIGEHVSEVIMAVPSRNIHGHASDANIQVGEHVSEVTVAVPSRNVHGHASDANIMVGENVSEVTVAVPSRNVHGHASDANIMVGENVSEVTVAVPSRNVHGHASDANIMVGENISEVTVAVPSRNVHGHASDANIMVGENVSEVTVAVPSRNVHGHASDANIMVGENVSEVTVAVPSRNVHGHASDANIMVGEHVSEVTVAVPSRNVHGHASDANIMVGEHVSETHIKKGELVSEILNPLPSQILHDHASDAYIKVGDHVSEDTKAVPSPNIHGHASDAHFQVGELVSDVTVAVPSRNVHGHISDAHIQVGEFVSEVTSPTASRSIHGHVSDAHIKIGELVSDVFTPLPSQNIHGHASDAHIKIGEHVSEVPTLIPSPNIHGHASDAHIKVGEYVSDVALSRPRWNQHGHSSDSTLKAGCLMPEGQPTHSPLPGSAYGHSSDSILKVGCVVSGSDPMFSPLPGSAYGHSSDSTLGVGCVVMGPQVLKQPPLPGSAYGHSSDSTLGVGCVVMGPQVPKQPPLPGSAYGHSSDSTLGVGCVVMGPQVPKQPPLPGSAYGHSSDSSLGVGCVVQGIRPGSAYSEDPQTGSNLPPDDKNKLDCQEAQAASQTQLLALSEGLAAWAQGLGLSPSERPEDEYLLKLASQYHAEQYEDSFRQMMSAPDAQLLQQATRGPNVLPTDSSLHCATDSTAVQLSEMMPLPVLMKHSVTTPLITHLSMVNKAVVDYFFVELSVKKHFEALRHFLLMEDGEFALSLTDRLFEKLGSGQTPGELLTPLVLNSILNKAMQYSVHGDSELATNFTFALRYLPEVFHPHAPDSLNCLELRYKVDWPLNIIITDSCMNKYNRLFSFLLQLKHMVWSLSDVWFHLKRTALVKGAGHSVQFRQLQLYRHEMQHFVKVIQGYIANQILQVSWSEFTQKLNSANDLDAIHHTHAEYLNRAIFRALLTEKAAPVMNIIHSIFSLILKFRGQLIAQAWHSQQGETVHPSFVAMQQSYNTFKYYSRFLFKVVSKLVDKGYQPHLEDFLLRLNFNNYYKDS</t>
  </si>
  <si>
    <t xml:space="preserve">HGHASDAHIKIGEHVSEVIMAVPSRNIHGHASDANIQVGEHVSEVTVAVPSRNVHGHASDANIMVGENVSEVTVAVPSRNVH</t>
  </si>
  <si>
    <t xml:space="preserve">cluster716</t>
  </si>
  <si>
    <t xml:space="preserve">https://www.ebi.ac.uk/interpro/protein/UniProt/A0A7J7HTR5</t>
  </si>
  <si>
    <t xml:space="preserve">&gt;A0A7J7HTR5.1</t>
  </si>
  <si>
    <t xml:space="preserve">A0A7J7HTR5</t>
  </si>
  <si>
    <t xml:space="preserve">CAMSI</t>
  </si>
  <si>
    <t xml:space="preserve">PHD domain-containing protein </t>
  </si>
  <si>
    <t xml:space="preserve">SMART:SM00249 </t>
  </si>
  <si>
    <t xml:space="preserve">MRAYGHANRGNANMKMECLKIRAHGHANRGNADIEMECLEIRAHGHANRGNADMEMKCLELRAHGHANRGNADTEMRCLEMRAHGHANRGNTDMETSFLGLQEPFLVAGNEVVVVELGGVEGMKVAGRPHPLAGRLGVKRVNHIFWPASLRMEVVSIMFYWEGNILRNREEGVSYDTEAQGLCNVHKGITLAELEATMVPKVDGAELAYYSKGQRILRGYKRGNGIVCSCCHTEISPLQFEAHAGWSARRQPYRNIYTSSGLMLHDIALSLANGQNLATRSSDDMCAACGAGGDLIICDGCPRAFHAGGAYDFSVENFDERTVMLCDQCEKENHVGCFRDSSLYDLKELPRDKWFCCDDCNRIHVALQNLVLVGAEMIPASVPYAIHRKHVENGFIDGVSNDVQWRILSGKSRYPEHLPVLSSAAAIF</t>
  </si>
  <si>
    <t xml:space="preserve">HGHANRGNADIEMECLEIRAHGHANRGNADMEMKCLELRAHGHANRGNADTEMRCLEMRAHGHANRGN</t>
  </si>
  <si>
    <t xml:space="preserve">cluster179</t>
  </si>
  <si>
    <t xml:space="preserve">https://www.ebi.ac.uk/interpro/protein/UniProt/A0A7J7KEL2</t>
  </si>
  <si>
    <t xml:space="preserve">&gt;A0A7J7KEL2.1</t>
  </si>
  <si>
    <t xml:space="preserve">A0A7J7KEL2</t>
  </si>
  <si>
    <t xml:space="preserve">BUGNE</t>
  </si>
  <si>
    <t xml:space="preserve">EMBL:KAF6036675.1 </t>
  </si>
  <si>
    <t xml:space="preserve">MAVIDSTITSTKYCNLTHTHSTLTSTKYCNLTHTRSTLTSTKYCNLTHTHSTLTSTKYCNLTQTHSTLTSTKYCNLTHTHSTLTSTKYCNLTHTHSTLTSTKYCNLTHTHSTLTSTKYCNLTHTQSTITSTKYSNLTQILTLL</t>
  </si>
  <si>
    <t xml:space="preserve">HTHSTLTSTKYCNLTHTHSTLTSTKYCNLTHTHSTLTSTKYCNLTHTQSTITSTKYSN</t>
  </si>
  <si>
    <t xml:space="preserve">cluster277</t>
  </si>
  <si>
    <t xml:space="preserve">https://www.ebi.ac.uk/interpro/protein/UniProt/A0A7J8DCC3</t>
  </si>
  <si>
    <t xml:space="preserve">&gt;A0A7J8DCC3.1</t>
  </si>
  <si>
    <t xml:space="preserve">A0A7J8DCC3</t>
  </si>
  <si>
    <t xml:space="preserve">EMBL:KAF6420592.1 </t>
  </si>
  <si>
    <t xml:space="preserve">MYTRQREKPWREGTAGKTCQGEEAPSPRYIIDLCVLPPCQVASLGQATAAYGEKKGFPLQLSSYHSTIRESDVRQQPLHVPATDRCQREVLTCVRSLLLKFGDSELQEFQRASDSVVLDQHGHASLQRASDSVVLDQHGHAPLQRASDSVVLDQQGHASLLRASDSVVLDQHGHASLQRASDSVVLDQHGHAPLQKASDSVVLDQHGHASLLRASDSVVLDQHGHASLQRASDSVVLDQQGHAPLQRASDSVVLDQHGHASLQRASDSVVLDQQGRASLQRASDSVVLDQHGHASLQRASDSVVLDQAWP</t>
  </si>
  <si>
    <t xml:space="preserve">HGHASLQRASDSVVLDQHGHAPLQKASDSVVLDQHGHASLLRASDSVVLDQHGHASLQRASD</t>
  </si>
  <si>
    <t xml:space="preserve">cluster212</t>
  </si>
  <si>
    <t xml:space="preserve">https://www.ebi.ac.uk/interpro/protein/UniProt/A0A7K4YY36</t>
  </si>
  <si>
    <t xml:space="preserve">&gt;A0A7K4YY36.1</t>
  </si>
  <si>
    <t xml:space="preserve">A0A7K4YY36</t>
  </si>
  <si>
    <t xml:space="preserve">BUCAB</t>
  </si>
  <si>
    <t xml:space="preserve">ANKL1 protein </t>
  </si>
  <si>
    <t xml:space="preserve">EMBL:NWR64041.1 (Fragment)</t>
  </si>
  <si>
    <t xml:space="preserve">PTEELTPLHVAAARGCRRCLELLLRKRGDPELRDQVSGDSFGDGDGDGALERCCLCCGHRHHRWVDPAGARRSLSFLTEDGTEGSISPGPPEDDSLAGPLSSTRRSLLEELELGGGCGLGEPLLWRGCPPSLSIPSFAPQPPMDPGGSALLPQPLASSTLLLDGDDLAEGPWSQITGGRTGVPGDHGHPQDSPLDAQGSPGCSPTVLLVPGDHGHPQDSPLDARGSPGCSPTVLLVPGDHGHPQDSPLDAQGSSHVTSSTRPGGLEGGAGWQDPSPLGTRQPPWPHGSSSHLLAPWPSGNTVSPGDTPPLTGPWGADVGLMVLPNAPPGHSPELAAALRTGHIPDCAQDELVLAQQFDRPDRSQHWREGLVKSSFNYLLLDPRTTQNLPLRSHRLSPAECFRTFVKAIFYVGKGTRARPCCHFAEALSQHRAGTQKGCPKVRRILEIWASGQGIILVCCFQNRLPAEAYTRESCLVEALGLPTITNQQKGNCYGVTARWPAERRRRLGVHMLHRAMSIFLAEGERQLWPLDIQGGR</t>
  </si>
  <si>
    <t xml:space="preserve">HGHPQDSPLDAQGSPGCSPTVLLVPGDHGHPQDSPLDARGSPGCSPTVLLVPGDHGHPQDSPLDAQGSSHVTSSTRPGGLEG</t>
  </si>
  <si>
    <t xml:space="preserve">cluster409</t>
  </si>
  <si>
    <t xml:space="preserve">https://www.ebi.ac.uk/interpro/protein/UniProt/A0A7K5AEE7</t>
  </si>
  <si>
    <t xml:space="preserve">&gt;A0A7K5AEE7.1</t>
  </si>
  <si>
    <t xml:space="preserve">A0A7K5AEE7</t>
  </si>
  <si>
    <t xml:space="preserve">9AVES</t>
  </si>
  <si>
    <t xml:space="preserve">EMBL:NWR81607.1 (Fragment)</t>
  </si>
  <si>
    <t xml:space="preserve">PEPGDARRSLSFLSEDISGIPEDGAELGPLSSTRRSLLEEPDLGGDPDLGDPLPWRGCAPQPVSLSIASCSPWPHTDRGVPAVPLASSTLLLPGDELREGSPGSMGSSGSSSTILLVPGDHGHLQGSPSDVGVSLGSSPTVLLVPGDHGHPQGSPSNPGGSPGSSPTIQQVLEDHGHPQNPPSDVEGSSGSNPTIQQVLEDHGSPVLPPSRSAHRAGHQGQDEERGQVPTRRHSPGTEGTTSPEDIVVQEKPPRPLSDEALRRRLRALGDAPGPITDLTRRLPELVAALRSGRIPNCAQDEQVLAQEFDHPNPNRHWREGLVKSSFNYLLLDPRTTQNLPLRSHHLSSAECFRTFIKAIFYVGKGTRARPYRHLTEALSQHRAGTQKGCPKVKRILEIWASGQGVISVHCFQNTVPAEAYTREGCLLEALGER</t>
  </si>
  <si>
    <t xml:space="preserve">HGHLQGSPSDVGVSLGSSPTVLLVPGDHGHPQGSPSNPGGSPGSSPTIQQVLEDHGHPQNPPSDVEGSSGSNPTIQQVLEDH</t>
  </si>
  <si>
    <t xml:space="preserve">cluster644</t>
  </si>
  <si>
    <t xml:space="preserve">https://www.ebi.ac.uk/interpro/protein/UniProt/A0A7K7DGW4</t>
  </si>
  <si>
    <t xml:space="preserve">&gt;A0A7K7DGW4.1</t>
  </si>
  <si>
    <t xml:space="preserve">A0A7K7DGW4</t>
  </si>
  <si>
    <t xml:space="preserve">PHEME</t>
  </si>
  <si>
    <t xml:space="preserve">F161A protein </t>
  </si>
  <si>
    <t xml:space="preserve">EMBL:NWY31737.1 (Fragment)</t>
  </si>
  <si>
    <t xml:space="preserve">RPTWDKSSYQPLNLHKSFSDSDLSDPPGSSASDASDEELVFEENGSEAGSSSFAKQQIEKMWDGFCLEDYISHAKHSLPSSPAHRKVHKKEKAWSPRVTVPKPFQMTIREAQKKEQNVKSKSQIELENHLLKKQLEEEAECQKKFRANPVPAAVFLPLYQDIVQRNEERRRSVRERSRLQLLATQKPFKFIERERQRHEARKMQLKDLSPPENTIKVFRAKPVPKCVYSADFRDKVKEEELCREIRIRMRAEELLRNSSVPNSRLALKETNKKKKHRSTEPRQMEHKLKIKSSVPDFELLHEKFQKRLLRQKKVKPLTVCEPFDLCTSYIPSKKDKILKDMQEDEEKLKETRWPFASPRRKPQSGANSHLLGEGKSKPPKTTESTRRRLQALRNNEKQRRQEYLQELQEMEERVKQMPLLFERVTQKNARMAAEKYYSNRLRALGICPEFVSKKGGAAKSLHFSTAGDFTSIAGRARITKVKVRKIQFLEEAAADSPHSEQSWEEEEEEKGKGPSLDHSQEEEEEEEAKAGPSHDHSQEEEEEEEEAKAGSSHDHSQEEEEEEEEAKAGPSHGHSQEEEEEEDECRPRSDGSHEEEAQSDPEAEDAFQYEDEEYESDDSEEKASDEEGH</t>
  </si>
  <si>
    <t xml:space="preserve">HDHSQEEEEEEEEAKAGSSHDHSQEEEEEEEEAKAGPSHGHSQEEEEEEDECRPRSDGSHEEEAQS</t>
  </si>
  <si>
    <t xml:space="preserve">cluster267</t>
  </si>
  <si>
    <t xml:space="preserve">https://www.ebi.ac.uk/interpro/protein/UniProt/A0A7K7T9N5</t>
  </si>
  <si>
    <t xml:space="preserve">&gt;A0A7K7T9N5.1</t>
  </si>
  <si>
    <t xml:space="preserve">A0A7K7T9N5</t>
  </si>
  <si>
    <t xml:space="preserve">9TYRA</t>
  </si>
  <si>
    <t xml:space="preserve">EPC2 protein </t>
  </si>
  <si>
    <t xml:space="preserve">EMBL:NXA12774.1 (Fragment)</t>
  </si>
  <si>
    <t xml:space="preserve">TEHHLQRAISAQQVTHTHTESMVIPVPEAESNTHTHTRLYKGEFKQPKQFTHTHTKFKSSALQPDYDMDSEEHTHTHRLNRKMEIKPLQLHTHTHRLEKASSSQLVTLHTHTHLLNEDDYLIKAVYDTHTHKRKNCRGPSLIPQNTHTHRDGSTNNDPYVAFNTHTHKMQTRKVTSYEKMLKLRRDTHTHITILEMIKRREKTNTHTHHLTLEVVEKRYHLGDYGDTHTHEVKLNRPEKEMGTNTHTHHNGNHHKVQECKEEASDVVRQHTHTLKKPKLECVVTPQPSAEPLPVLSKSDIKQYDFHSSDEDEFPQVPSPVSETEEDTHTHGPCAFRRRAGCQYYTHTHCSGLRPRLDQTNTHTHNSELAELDKLRFRHTHTHLTIPRRCIGFARRNTHTHGRYSCVHDPVLRQITHTHTNSFPSSSQTLDFSTHTHTTNASNKHCANRLSTHTHTSNIRSCRLQCFQPTHTHTQDSESEECTSRKPTHTHTNKRVSAASVALLNTHTHTISVTGGITEEHTHTHQQQLVQMQRQQLAHTHTQQQSQHSSQQAHPKHTHTLPKTSSLLRTLKNTFFLLLHTHTHTSDCMSKTLDSASDTHTHSAVVSAPAPGRSEDTHTHNTSHNNINGTSNTHTHTNMALSSSPGISTDTHTHTVGHSTTNHLIPAYTHTHPQPLPMNNSCLPSDTHTHNVSVVSPVNVHINNTHTHPSPTALKLATVAANTHTHPKVTPSSAISSIANTHTHPLGLENHEPERLGLTHTHTTTVAMEVT</t>
  </si>
  <si>
    <t xml:space="preserve">HTHTESMVIPVPEAESNTHTHTRLYKGEFKQPKQFTHTHTKFKSSALQPDYDMDSEEHTHTHRL</t>
  </si>
  <si>
    <t xml:space="preserve">cluster542</t>
  </si>
  <si>
    <t xml:space="preserve">https://www.ebi.ac.uk/interpro/protein/UniProt/A0A7L0BCM9</t>
  </si>
  <si>
    <t xml:space="preserve">&gt;A0A7L0BCM9.1</t>
  </si>
  <si>
    <t xml:space="preserve">A0A7L0BCM9</t>
  </si>
  <si>
    <t xml:space="preserve">CCD69 protein </t>
  </si>
  <si>
    <t xml:space="preserve">EMBL:NXJ45103.1 (Fragment)</t>
  </si>
  <si>
    <t xml:space="preserve">LCQRQLKAQQQREPASQELTALKTENANATLLPEDGKEKAALREERTESTRLLQGQEEEETHTHTPPPAGTARITQDINNQVDLEEQFDALRREHTETLQELQRAHEQEKVHTHTPPPRSQAALQETIQVLNSQLKSFQERMKRVEESLLSTDYKKHTHTHTPPPGRGLASGLESLHFVIEMKNTHTHTPPPKLLNLETVVERNTHTHPPPKTLQQENEDLQVRHTHTPPPPRQLSEELLAATHTHTPPPQLREQARREKEEHTHTHPPPGDGTPFPIAASEVPLIAT</t>
  </si>
  <si>
    <t xml:space="preserve">HTHTPPPGRGLASGLESLHFVIEMKNTHTHTPPPKLLNLETVVERNTHTHPPPKTLQQENEDLQVRHTHTPPPPR</t>
  </si>
  <si>
    <t xml:space="preserve">cluster305</t>
  </si>
  <si>
    <t xml:space="preserve">https://www.ebi.ac.uk/interpro/protein/UniProt/A0A7L0H6U4</t>
  </si>
  <si>
    <t xml:space="preserve">&gt;A0A7L0H6U4.1</t>
  </si>
  <si>
    <t xml:space="preserve">A0A7L0H6U4</t>
  </si>
  <si>
    <t xml:space="preserve">HERCA</t>
  </si>
  <si>
    <t xml:space="preserve">EMBL:NXK15112.1 (Fragment)</t>
  </si>
  <si>
    <t xml:space="preserve">TEILPGAPSQPSSSLGASSSPGSSPTVPLIPGGHGHPQDSPSDARGSLGSSPTVPLVPGGHGHPQVSPSDAQGSPGSSPTVPLIPGGHGHPQVSPSDAQGSPGSSPTVPLLPGDHGHPQDSPSDAQGSPCATSSLNPGLGGPAVPLSPAGCSTHCSEEHLENEERGQAPTERHSPGTEATTSPGDTIVQDGRACMASPRPLSDEGLRRRLRALGDNPGPVTELTRRLPELAAALRTGCVPNCTQDELVLAQQFDRPDRSRHWREGLVKSSFNYLLLDPRTTQNLPLRSHHLSPTECFRTFIKAIFYVGKGTRARPYCHLTEALSQHHAGTQKGCPKVRRILEIWASGQGVISVHCFQSTLPAEAYTRESCLVEALGLQTITNQRKGNCYGVVASWPAERRRRLGVHMLHRVMRIFLAEGERQLRPADIQGGR</t>
  </si>
  <si>
    <t xml:space="preserve">HGHPQDSPSDARGSLGSSPTVPLVPGGHGHPQVSPSDAQGSPGSSPTVPLIPGGHGHPQVSPSDAQGSPGSSPTVPLLPGDH</t>
  </si>
  <si>
    <t xml:space="preserve">cluster280</t>
  </si>
  <si>
    <t xml:space="preserve">https://www.ebi.ac.uk/interpro/protein/UniProt/A0A7L0SCS1</t>
  </si>
  <si>
    <t xml:space="preserve">&gt;A0A7L0SCS1.1</t>
  </si>
  <si>
    <t xml:space="preserve">A0A7L0SCS1</t>
  </si>
  <si>
    <t xml:space="preserve">GLABR</t>
  </si>
  <si>
    <t xml:space="preserve">EMBL:NXL40241.1 (Fragment)</t>
  </si>
  <si>
    <t xml:space="preserve">SLPAEPGGPRGSLSFLSEDGAEGSVCSGPLSSTRRSLLEEQPLGGGCGLGDPPLWPGCPPEPLAPWPHAAPRGSALPRQPLASSTMLWAGDELGEGPQSQAAGGRTGGPSRAHPERDPTVLLVPGDHGHPQDSPLDGQGSPGTGPTVLLVPGDHGHPQDSPLDGQGSPGSSPTVLLVPGDHGHPQDSPSGAQGKPGAASSPNPRPGSPALLLSPPSRSTHRTEDTERGQAPTEWHSPVTEATTSPEDATVQDRQVGTVPPQPLSDKALRRWLQALGDNPGPVTELTRRFPELAATLQTGHVPDCAQDELALARQFDRPDRSRRWREGLVKSSFNYLLLDPRTTQNLPLRSHHLSPAECFRTFVKAIFYVGKGTRARPYCHLTEALSQHRAGTQKGCPKVRRILEIWASGQGVVSVHCFQSSVPAEAYTRESCLVEALGLQTLTNQRKGQCYGVAASWAAERRRRLGVHMLHRAMRIFLAEGERQLRPGDV</t>
  </si>
  <si>
    <t xml:space="preserve">HGHPQDSPLDGQGSPGTGPTVLLVPGDHGHPQDSPLDGQGSPGSSPTVLLVPGDHGHPQDSPSGAQGKPGAASSPNPRPGSP</t>
  </si>
  <si>
    <t xml:space="preserve">https://www.ebi.ac.uk/interpro/protein/UniProt/A0A7L5TPU1</t>
  </si>
  <si>
    <t xml:space="preserve">&gt;A0A7L5TPU1.1</t>
  </si>
  <si>
    <t xml:space="preserve">A0A7L5TPU1</t>
  </si>
  <si>
    <t xml:space="preserve">EMBL:QLI39583.1 </t>
  </si>
  <si>
    <t xml:space="preserve">MNAVIKGAKKGEGKARKAVIAPDSAQSKTYIKILYGLSEGEVEGLANGLQSVYLEETPLHNPSGGSNFQDIQFDFRHGTNDQTHIEGFPDISSETAINVELVSGTPWVRAISNTDLDAVRIRFKWGPLRQQNADNGDVKGITIQYAIDLQTNGGTWTEVLNTQISDKTSANYERSHRIDLPKSDSGWTIRVRRITPNSSSEYISDKMYVDALTEVIDLKLSYPNTALLGLQYDAETFSSVAKVAVDLKGIKLQVPSNYDPVARTYTGMWDGTFKRAYTNNPAWIYYDICTSKRYALGDRLTSAMLDKWSLYRLAQYCDQMVSDGKGGQEPRFTCNVYLQSTEDAFAILTKLSGVFRAISYWDGNAIVCDADIPQDTYFTYTRANVADGIFEYSGTRARDRHTVAKVAWDNPANHYKTEYVYVRDEPAIAKLGVRIAEIDAWGCTSEGQAQRAGLWALKSEQLETRTVSFKVGLDGYIPQPGRVIEIADELFAGRANGGRISAISADRKVITLDRDDVVCRAGDRLVVNGEDGKAQARIVSSINGRNITVTTAFDAVAPENVWVVDAQDLKTMKFRVMSITQDDKHQFSITGLQYESAKYDAIDFGAFIDERPISIINPTVQAPVESVSITSETMVQQGLAVETMVISWPQAQGATKYQVEWRKDDGTWIKLPITGNNSAEVSGIYAGNYEARVTAISAFDIASLPTYSILTSLTGKQGLPPALANITATGILFGYRLNWNFPAVGALDTAYTEIEISSTANGANAAQLGLFAYPTDTHEIQGMQPNLTRWFRGRLIDRIGNIGPWSDWTHATTSADATDVLELLNDQISETQLSQDLKTKIDHIETIDAEIGPIKQDIQNTKDRIAQEVIDRQNAIQQAKDGLSQQIIDGDEGVLEVVNTVKQSSDEGIAAAQESIRVVANDLSLVAEKTDGVYAQLNPALIGSESDLIGNDQGFAGTWSVQSAMIERDLALSKRIDTTAVELNNLQAYAQREVQARIEGDKVTVQKIDMYIASNDSALATVRQSAQVAVEQSSANAEAIDLINLELDDKASTGELEQVKSDIKNVDDKVNAQTIRLDGVYAQINPPLIGSESELIGNEGGYAGVWSEQSARIESDLAQAIRTDTIQTDLNGNKAAVQEVTKSVNGLYAQKFIKLDVNGKIAGWGGANDGVESQFIFNFDSVAIGNGSNGVVSYPFIFRTTSFTDPLTGTVFPPAAYLKAAFMDYQSVDTSHIKDLAVERGKIADLAVGSAQIDNLAVTRGKIADLAVDTLKIADNAVTVPISAFAEISVGVDTEYVTIQTLNVPSDMGHTVLTFGAVFSFTGYSPKQQVYCRVLKNDQVVFEDLEVHFIEHNSVALITDANGSHNHNGSTVNVSGNTGQDGSHSHSYNVSGTTGSTNAGGTFHSHSFSANGNTNNSGSHSHSISLSGNVTMSEGGAHTHNITVQGNSRSAGTINISRHDSTGIAGTFKLQLRVVAGGSMNVSQRYIHAMTMRK</t>
  </si>
  <si>
    <t xml:space="preserve">cluster630</t>
  </si>
  <si>
    <t xml:space="preserve">https://www.ebi.ac.uk/interpro/protein/UniProt/A0A7N0UV51</t>
  </si>
  <si>
    <t xml:space="preserve">&gt;A0A7N0UV51.1</t>
  </si>
  <si>
    <t xml:space="preserve">A0A7N0UV51</t>
  </si>
  <si>
    <t xml:space="preserve">KALFE</t>
  </si>
  <si>
    <t xml:space="preserve">EnsemblPlants:Kaladp0084s0026.1.v1.1 </t>
  </si>
  <si>
    <t xml:space="preserve">MATVEDANSCVKYLNQSVLAGQHITVEKGCGYIQNMYGQRCWQQPKIMRSSLSTLSSERPRTPRDGQYIGRANSREGYGDRYGSRRSPRHSPPRAKSYSPPRKRRRYSPRRSSPKGTLGYSPRRSPPRGSRGYPPRHSHPRLSRDYSPRPKRSPPRGIHDHLPRPRRSPPRGSHDHSPRPRRSPPRGSHDHSPRDRPRRSTPRGIHDHSPRPRRSPPRGSHDHSPRDRPRRSTPRSTPRGIHDHSPRPRRSPPRGSHDHSPRPRRSPPRGSHDHSPRDRPKRSPPRGIRDHSPRPRRSPPRGIRDHSTRPRRSPPGGSPDHSPRPKCQ</t>
  </si>
  <si>
    <t xml:space="preserve">HSHPRLSRDYSPRPKRSPPRGIHDHLPRPRRSPPRGSHDHSPRPRRSPPRGSHDHSPRDRPRRST</t>
  </si>
  <si>
    <t xml:space="preserve">cluster399</t>
  </si>
  <si>
    <t xml:space="preserve">https://www.ebi.ac.uk/interpro/protein/UniProt/A0A7R8VSK1</t>
  </si>
  <si>
    <t xml:space="preserve">&gt;A0A7R8VSK1.1</t>
  </si>
  <si>
    <t xml:space="preserve">A0A7R8VSK1</t>
  </si>
  <si>
    <t xml:space="preserve">TIMDO</t>
  </si>
  <si>
    <t xml:space="preserve">EMBL:CAD7202198.1 </t>
  </si>
  <si>
    <t xml:space="preserve">MLRKEKWSYRILRGIQKEKKVPRDWKKVLWDHDTFGTNDFLGSVSLSVEDIKRCSKLDLPQRWALQGVKTGVVELRIKVIAEEPQAPSSSNSVASYKPAVTSAEADMGAKKPTDRESPLLCNKDDSPTCSDTSSPKLPRLIVSPHTSSPDEPFNKSSEYSSFRLMKQKRISVCNHSHLCDMYQQISVCNHSHLCDMYQQIAVCNHSHLGDIVPADICLQSQPLVCHVPADICLQSQPLVWRVPADICLQSQPLVWRVPAEGNSPGQPRVKRGLKLRRFRSEVSVSEDKRTLNGKPSAVSSVTMEPSGGGESDATELLQLDLSHAVSQPNILEASPSLRPRRPHELKVVSPARPDRYSGVEGRVVQAQGLHVAHVAQLYCRVKLHLGLSTSDKMGRSLAKSRFLPAVPNPQFDLPFQVDAPQSVPRQAALSFEVRSPGKEVLGSCRATLQELLAGNSFEQTLQELLAGIPFEQTLQELLAGTPFEQTLQELLAATSPDSNQVHTWLSLNNGASLEVMVAHGRELKKSGRKIFRSWSVHRIGKI</t>
  </si>
  <si>
    <t xml:space="preserve">HSHLCDMYQQISVCNHSHLCDMYQQIAVCNHSHLGDIVPADICLQSQPLVCHVPADIC</t>
  </si>
  <si>
    <t xml:space="preserve">https://www.ebi.ac.uk/interpro/protein/UniProt/A0A7R9EHS4</t>
  </si>
  <si>
    <t xml:space="preserve">&gt;A0A7R9EHS4.1</t>
  </si>
  <si>
    <t xml:space="preserve">A0A7R9EHS4</t>
  </si>
  <si>
    <t xml:space="preserve">EMBL:CAD7432900.1 </t>
  </si>
  <si>
    <t xml:space="preserve">MGHHIYFTGGNSVRCRTEHTLHIRIYLYTSDSQHGVCGPKWRRKESGSESGSESGDSSGSSHSSSRSGSPLSHAPAPTPGRESGEDSNSGSEGDHGTTSNITTPARSVTEAGSYSSNSPTGTSVDQTSPRSTGEPTSPGGSGSPHSIDGSLSPQSVHSNATSRHPVRSPSQHSERSNVSQRSSRSGGSRRSNASQRSPGSPQSPQSHPQSPPSERSVSPQSRAGSVHSHSPQSRPGSAHSHSPQSRPRSAHSHSPQSRPGSAHSHSSQSKGGSVHSRSPHSRPGSSQFHRSPSPLIKQGSPHSQPSHSPHSHHSGSPQSHSPQLKSAISRSRSQSPAGSPVSVAGSHHSDTSAHSAHSDDSDHSHHSDTSRASQTSAHSNKSDASKTSKGSDHSHKSDVEVKHQKLVSNPISQVVVKHQELVFNPISQVVVKHQELVFNPISQVVVKHQELVFNPISQVVVKHQELVFNPISPVVVKHQELVSNPISQLPAKLRKKVSILMLARFLRQVVIVHSQKLRSKIQETGLKSDSDHEDRESVKSKTAVSDEEKSDTTPDDFLYQPASSEGRVSAKSPVPRTQHGCSPNGPAAYQVGTESRLEGVHQGSTRCAADE</t>
  </si>
  <si>
    <t xml:space="preserve">HSHSPQSRPGSAHSHSPQSRPRSAHSHSPQSRPGSAHSHSSQSKGGSVHSRSPHSRPGSSQFHR</t>
  </si>
  <si>
    <t xml:space="preserve">cluster190</t>
  </si>
  <si>
    <t xml:space="preserve">https://www.ebi.ac.uk/interpro/protein/UniProt/A0A7R9FAJ9</t>
  </si>
  <si>
    <t xml:space="preserve">&gt;A0A7R9FAJ9.1</t>
  </si>
  <si>
    <t xml:space="preserve">A0A7R9FAJ9</t>
  </si>
  <si>
    <t xml:space="preserve">EMBL:CAD7449695.1 </t>
  </si>
  <si>
    <t xml:space="preserve">MVLLKEITGLLLKSGSVEEFCKQPPKIARDWLERNSPDGAQRLRQFLTQHGHRGIKEVSDVLRLYQVLQHGHRGIKEVLQQHGHRGIKEVSDVLRLYQVLQQHGHRGIKEVSDVLRLYQVLQHGHCGIKEVCDVMRLYQVLQQHGHRGIKEVSDVLRLYQVLQHGHCGIKEVCDVMRLYQVLQQHGHCGIKEVSDVLRLYQVLQHGHCGIKEVCDVMRLYQVLQQHGHCGIKEFDLMTETWELDCSSLISMIQTMLRSSTSTNHSKRETFTSKQTVDRLRSPRKLGTKLALRWLLPVCRTSVARRENTKESFIKVIHKFRLAYRGLARLLVKEEVLPDESLVFFLTHYELGKVLDTHDPVLVTKAARRQRLWPQWERLKFPEISIGLPAPVKGLFLHKFPTAVNTVQDISGRRERFVLRVSSLVSNAVEGAADAMDCTPLNIKINSNARPNPTHS</t>
  </si>
  <si>
    <t xml:space="preserve">HGHRGIKEVSDVLRLYQVLQHGHRGIKEVLQQHGHRGIKEVSDVLRLYQVLQQHGHRGIK</t>
  </si>
  <si>
    <t xml:space="preserve">cluster439</t>
  </si>
  <si>
    <t xml:space="preserve">https://www.ebi.ac.uk/interpro/protein/UniProt/A0A7R9GQ51</t>
  </si>
  <si>
    <t xml:space="preserve">&gt;A0A7R9GQ51.1</t>
  </si>
  <si>
    <t xml:space="preserve">A0A7R9GQ51</t>
  </si>
  <si>
    <t xml:space="preserve">EMBL:CAD7393328.1 </t>
  </si>
  <si>
    <t xml:space="preserve">MTATFQGRESGKPYRENIIHSTPDQDSNLNLPVIGSPTYCESDTQPENHPDSEENIDECKDPAIAARCVENAECCNLPAHFVCRCNPGYQGDGEEQCIGISNGLFPLGLPVNILNMCVDVDECDDQKACGPGALCTNLPGGHKCECPAGFEGDARSTGCQDADECARSPCGRDALCSNMAGSFRCACPPGYLGDPFDSCTDVDECTNPGSNPCTGRQTECVNTVGSYECRCPSGYTTLSDQQCEDVNECGRANSCGINAKCINVPGSYKCLCPQGFSGHGRLFCENVDECKENPCGENALCTDTVGSYLCTCKEDYTGDPFKGCVDINECVALEKPCGTNAICENAVPGYNCLCPQGYSAKPDASVACEQIDVNILCKSNFDCVNNAECVDGQCFCQDGFVAQGALCADVDECHANPCGPYSLCTNTPGGYHCECETGYVGAPPRMKCKAPCEDVKCGQHAFCKPDGQEAYCICEDGWTFNPTDIAAGCLDIDECDKVNGPSGRCGANALCTNTPGGFNCQCQAGFSGNAFKQCLDIDECSRNDACGVGALCHNLPGSHTCECPEGSVPDPDPKVKCVGVVMCKTEQDCPGNAICDDKKRCYCPEPNVGNDCRHPCEDLSCGPNAQCMLVNNLAKCICSHGYTGSASVGSCLDINECAGNPCPPGAVCNNEPGSFSCECPGGFGGDPYREGCTKSDLPFECSADKPCPGGEQCIKDDFVGTSVCICQRGYTRDQATGGCRDMNECLELREKPACGLNAVCKNLPGSYDCHCPPGFNGNPFSLCEECNSLECQCQAPYQIVNENCVLAGCSKGEKCPVGAECITIAGGVSYCACPKGFRTKHDGSCEDINECTEGRHVCGYGAECINKLGAHECKCPRGYSGDPYNGVCSPDQVRCVSDGDCSSNEKCVQPGECICPPPFFSDPLDANKCKSPCERFPCGINSKCTPSDPPKCMCETGYKGDPLYGCVDIDECADNPCAYGAHCLNEKGGYKCVCARGMTGDAYKSGCVGTVAPKGECSSNDDCAGQLACVQGACVNPCNALPCGHNAYCEADNHAAWCRCTVGYAEGSNGDCVSLCSGIICGQNAVCIPTAGGPTCACPEGFLGNPFPGGACTPDVCSSTNPCVEPRVCIGGRCKQRCEGVVCGVGATCDHSTNKCVCDPFFVGNPDLVCMPPFVYPLCAPGCGKNAHCEYGINNQCVCNVGTSGNPYEGCGLQVKKSCSTTICGVGAQCKEGINSVECICPRGFNGNPYIHCQDVNECSGNACGSSAVCINTPGSYDCRCKEGYAGNPFVLCLPISHGTCDNPATCKCSKDVACPSGFSCDGGRCKNLCESVKCGPRAACDAGKCVCPPGSFGDPSDLSSGCKLRGQCNNDLDCSHSEICFQLGKGIRKCVDACGKIQCGPNALCVAENHRSSCICTDGYLGNPSDLTLGCQPERTIPTGECDTDRDCSKGLVCAVNLDGRQVCVDPCANVACAQNEVCHIDNNGHPACNCLSSFVWNPVSSACEKPSLPDCTADHDCKQVSACRPDALGVLKCTPVCLEFTCPTNAICVSLAHQGQCQCLPGYTGNPNDRNGCRPALKNQCTTDAQCSESDTCRQDGKAGVLMCKPACDLIKCGPHALCLANNHVAQCQCPPGPFAGDPNDPVVGCKTVPCVYNIDCPPTQLCNRLTHTCYDVCEEDACGLNAVCIAENHQATCQCPPGFRGNPLPDIECVSTEVCSPNPCHPSAMCEGSPSGHICRCPPGHVGDPFTSGCRPEGNCPNGDSDCPPHSSCLSGRCINPCDGACGPNALCNVVNRKAICSCPNKFVAGPTGPNAGCLRLAVECSSDADCKGDVCHNGQCKAVCRNIEDCTYGERCVQSMCLLPCAGHSQCSYGQACSNGFCHIGCRASKDCPSEHACINNKCQDPCKREGVCGANAICRCVNHATECLCPDGFVGSPVPQQGCVRIPTICSSANQCPSGNKCSDGMCALTCSQSDKCALGERCSGGLCVKVCYGDSNCLAGEVCLEGECRPGCASESDCKESQVCIHSKCRCGSGFESSPSGCRDINECEDSPCHSSAECSNIPGSYRCVCPDKTVGDPFLDPGCVAPDQCRKDSDCSDTLACVSGRCTDPCVVGAGAKCGPSAVCNVFDHQATCSCPAGHLGDPNNVNVGCFKVECITSEDCAFDKFCDGQTNKCTNPCDQVDCGRGSCKAQNHEGLCACFEGYTLVGGKCADIDECTQNPCHATAVCKNEPGSFSCSCADGLVGDPLKVGCRKPGDCFTHSDCPASAACVDNRCKNPCDARDVCGKNAECSTEAHTPLCRCPAQTRGDAKVECVHLECSDSNDCSGNKACIDFNCVDPCSLPNVCGQRADCTPVNHVGVCICQAGCTGDPHLGCVPVLYCAADVQCPAGTKCNNGICTSLCTSSRECIGDQLCIQGVCQPTCKSNESCPQFQFCQNSICVQEVKCRSDDDCDSTDKCRENTVGQAECVNACDGPVLCGRNAECAAHNHEAVCTCKTGYHGNPKDDKSGCQPIECTTDLECSNDKLCDTFKCRIACLAKNPCGVNALCSAENHRQVCYCQPGFTGDALLGCKLIDLCAENPCGPGARCENSRGTFKCHCPQGLVGDPYTTGCQTPVECNKDEDCPDAAKCTKSNGVPKCKAVCETTKCGPNAECAASKHVAKCVCREAYEGNPNDRTIGCRPKPVPCRANTDCSANTYCYQDICRAPCLSDGECSLTEKCLQGQCRNPCDGASACGMNAECQVLTHQKQCSCPPGFTGNHDVECVRMTCRVDNDCFLGHICLHNMCVFGCHSDEDCGASESCRDNRCSNPCSPNPCGPNAACTVSNQRASCSCTKGFVPNPSAKVACVRTPAAPCSENRDCPSSTTCLVGSCLPVCSSNTGCLGNERCDPGSGVCRPLCRRDQDCRSGEVCEGLVCAVGCRSDSGCPADRACINSKCEDLCTSPTACGTNAGCTMRDHQKECICPAPLTGDPTVGCRQPTESCSQEQGCPFGYTCYAGTCQATCTNDLSCLSDERCVSGLCRAICNSDSKCGTRQICENRLCAIGCRSDTVCPDDQACIDKQCRNPCDGATTCGACATCRVVNHGVQCSCPSSFFGNPLIGCSRPAVRCGSPGNQDCAECDEAGYCTKSCSHANDCACGEVCANGKCRIKCSGAIACEQGHICENTVCVAGCRTQNDCPNDRACVNSQCRDPCTAGESPCGENALCRVSEHRAVCLCPDGYQGEPSRACTQYECTKDEDCESNKRCSADRACRNPCLEPGACGSNAQCRVVSRRAQCSCPPGYFGNSQVECKQGGDQCLRNPCGENTRCRDLPGGGFECSCAPGCAGDANRGCLCGGTLKDLCRDKKCGVNAVCLIESNGQPECHCPPDYPAGNPYRECSIDRTPADCRTNGCGSNAECLREGAVFLCRCLPGTSGRPDVECRAENACSSDYDCPNEKACVNSQCTEPCSLRGACGENALCRVVLHKPRCSCPQCYVGMPHEACTPDPKCDTDSRPNLPGTGCARDSDCADHHACNRAAAECQDPCRIANTFACDANKKCEVQRHKPMCVCKSGFVVNDVGELTCAPDRVECARDQECASNLACIESKCQNPCTALRKLPCSLDKTCDVLDHKPVCICTKDCNPSLSICLRDPGCPAHLACRGYRCVDPCANVTCTDDAPCYVEEHKPVCKFCPQGYVTDSKYGCLKAGESSSTSAPVRCTLDAECTDSKACIRGECVDPCTNLCGNGSQCKAQAHRPICHCLEGHHGNPLIECTPFDKITRSTVPDSLATTDPSYIVDNTSSTQTSDFHTNTSNISKNLTLSSSEESPNKTYFVGSQHTNEIYTQNSEKQSLYNQSTIANKKEDSAVTEPRYYFTKELHTEYINILSTTPTSPRESKAGEEYVKETYPQTMSTAMFEEEGIENQTITMTLKHKNGYTTFEPYKEVTEVPITTKKQEYITKEHFTSSRTGEEIKKGQYTTITTTGYETTQRQYTTRATGEDKSHRQQTTITLGEETSQTQYKTVTQSEDTSQRKYTTIKPGEDTTQGQYATVKLGEDTSRGDNTLVTTGEKISQGHYTTLTPATDKSKRQYTTVTTGQDTSQSEYTTIATGEDISQEQYTTLASGEEISQGQYKTVIPGEDTSQGHYTTLTLGEDTSQGQYTTLTTGQEVSHGHYTTLAPGEEVSHGHYTTLTQNDEISHGHYTTLTPGEYTSHEQYTKETPNKDKSQGQYTTLTPGEDTSDGDYTTLTPRENTSQGQYTALTPGEEILEGQYTTLTSGEDTSLGHYTAVIPKKYKPQGHYTTLTPGEDTSQGQYTTLTPSEDISQGHYTTVTPAKDTSQGQYKTLTPGEDTSQGQYTTLTPSEDTSQGQYKTLTPGEDTSQGQYTTLTPSEDISQGHYTTLTSSEEISQGQYATVIPGEDKSERHYTSLTLDEELLQGQYTTLTPGEDTSQGHYTTVIPGKDKSQGHYTTLTPGEDTSQSEYITLASGEDKSQGQYTTVIPGQELSDGHYTTLTPGEEILQGHYTTLTSGEDTTQGKYTTVIPSEDKSQGQYTTGTPVEDESHGYYATLTPGEEISKGQYTTLTSGKDTSHGHYTTLTPGEEVSHGHYTTLTTGQDTSQSEYTTTASGEDTSKGKYTRVTPGEDTSLGHYTTLTPRETTSQGQYTTLTPDEDKSQGYYTSLTPSEEISHGHYTTLITGQDTSQSQYTTTASGEDTSQGQFTTLTPGEDTSQGHYTTLTPGEEISQGQYTTLTLGEDKSQGHYTTLTEGEDTSQGHYTTLTPSEEISQGQYSTVIPGEDKSHRHYTYLTPGEEILQGQYTTLTPGEDTSQGHYTTVIPGKDKSQGHHTTLTPGEDTSQGQYTTVPSGEDTSQGHYTTLTPIEEISQGHYTTVIPGKDKSQGHYTTLTSGEDTSQGQYTTVSLDEDTSQGQYTTISPGEDTSQGHYTTLTPGEDTSQGKYTTVRPSQEVSHGNYTTLTSSEEISQGQYTTLTSGEDTTQGKYTTVIPGEDKSLEYYTTITTGEDTSHGQYTTLTTGQYKSQSEYTTTASGEDTSKGKYTSVTPGEDTSQGQYTTLTPDKDKSQGYYTSLKPGEEILQGQYTTLTPREDTSNGHYTTLTARENTSQGQYTTLTLAKDKSQGHYTSLTPGEGILQRQYTTVIPGEDKSQEHYTTITIGEDTSHGQYTTLTLGKDTSHGHYTTLTPGEEILQGQYTTLTSGEEILQGQYTTLTSGEDTSQGQYTTSTPSDEISQGQHTTLTMGEDTLNGQYKIVTPGEGMSHKHYTTLTPVEDTSYEHYTTLTPGEVTSDGQYKTLTPDEDASHRQYTTLTPDKDKSQWHYTTLTTGEDTTQGQYTTIIPGEDKSQEYYTTLTPGEDTSHGQYTTLTLGEDTSHGHYTIVTSDKNELQGHYTTLTLGEDKSQGHYTTLTTGEDTSQGQYTTVIPGEDKSPKYYTTLTTDEDTLHGQYTKVIPGENKSQGQYTTGTPGEEESHVHYTTLKPGEDTSQGKYITVTSDKVKYHGKYSTEIPGEDKSQGQYTTVTPVEDTSQGKYTTVTPDKDKSQEHYTSLTMGGEDTSHKQYTTLTRDKDKSHGHYTTLSPSEDTSHVQYTILTPGEDKSQLHYTTLPPDEVTSKGQYTTVVSGEDASRGQYTTVTPGEDKSYGQYTILTPGEVASQRQYTTLTPGEITSQGQYTTLTPGEGTLRRQYTTVAPGENISQRQYTIAPGDEPSQRQYTTLTQGKETSQRQYTTVTPEPETSQRQYTTVIPGEKASQNQYTTLTTGERTFQRQYTTITQAVDALQREYTTVALSEETSQRQYTTITPEDKTLHIEYPTLVPGEETSNRQYTTTTPGEKISPKQYTTITSEYTTVAPDDETSKKQYKTITPGKETSPKQYITITPEDKTSHREYITIAPIYETSHRQYTIVTPGEEPSHKEYTTMATGDETSHREYTKESPGEEPTHKESTTIATGDETSHREYTKESPGEETSHKEYTTISPVYETSQRQYTILTPDEDTSQREYTTIVPGDDTSQGQYTIITLGEETSHKQHTTITPEDKSLNREYTTITPENKTSHIEYTIETPGEENRPYTTVTSGGLTEHPTKPGIVTGDLTEYTTKPGVVTGDLTDYTTKPGIVTGDLTEYTTKPGIVTGDLTEYTTEPGIVTGDLTEYPTNTGIVTGDLTEYTTKPGVVTGDLAEYPTKPGMVTGDLKEYTTKLGVVTGGLTEYPTKPGIVTGDLNKYTNKPGIVTGDLTEYTTEAGLVTVDLTEYPNKPGVVTGDLTEYTTRPGIVTGDLREYTTKPGVVTGDLTEYTTKPGIVTGDLTEYTTKAGVVTGDLTEYTTRPDVVTGDLTEYTTKPGVVTGDLTKYTTKPGIVTGGLTEYSTKPGVVTGDLTEYTAKPGVITGDLTEYPTKPGIVTGSLTEHSTKPGVVTGDLTEYTTKPGIVTGGLTVYSTKPGVVTGDLTEYTTKPGVITGDLTEYPTKPGIVAGGLTEYSTKPGVVTGGLTEYTTKPGIVTGSLTEYSTKAGVVTGDLTEYTTKPGIVTGDLTEYPTKPGMVTGDLTEYTTKLGVVTGGLTKYPTKPGIVTSDLTEYTNKPGIVTGDLTKYTTKPGVVTGDLRKYTTKPGVVTGGLTEYSTEAGLVTGDLREYTTKPGVVTGDLTEYTTKPGVVTGDLTDYTTKPGIVTGDLTEYTTKPGVVTGSFTEYSTKPGIVTGDLIEYITKPGVVTGGLTEYTTKPGVVTGDLTEYTTKPGVVTGDLTEYTTKPSVVTSGFTEYSTGHNWVVTGDLTEYSAEPGVVKSGLTHTEGVPSVVNGSTSSYTTFDVNTVVTEPSPIHSEINTYNTKQPPSLYTSDYSQETVNEVLLWRTNVQEIPTSVPTSIISPKEMVEYNITTDNILICSHDSDCPQHRSCSKQYCIDPCIEFTPCVRDVNCTVIDHMPVCLCPTSGNRTMPTVDCSTHPVISCANHDACPAQLACFEGKCQNPCSVANPCKGQQDCQVHDHQPVCVKGREPVVATGCEHCRPGYTCNPTTGACIKETSITKIPELKGTITMDTTPSQTDTPLIVIEKAPASSPDIIEQEEKTTELPMTTLLPDLPIEGFKPGMTVTNKAEDIKFTMRPTQLPDLPIEVDFELNTTTSDKIEEDTSTISPELTNVLTTLIGMLTSTISGLMTPPPSLITIATAETPSTTQLSVSITEQLTDIHQSSTEYAETFTEQNINLEKELFQTTTIGKTSSLIENATSEHPEQVTLTTETSTNGEENALTERMNLETTEQATAHPEIPIEKEISNEIIEMTTQKIMYVEDDSTKTEKTTELFDKITTESELLLNTDAGISNQINYKDVSTKVPEQTTFAFNVSSLTEVSQTIGEQTTSNLFLPEETDKSETITETSEAALTEFPRVFTLEIIRENEGSPTDIPNLIQTTIASNIQSVTEEATVSTTMGDNSQTDSKIFTDQTMFSSETQPSEGPQTTMKESDGITTATIQVSLQQIAQTTIASALNTERGPFTTGTTERNYPTLVPETATEIITFKHSRFPGAETKVTTQVNEVSSDFSNSIGSITTQASSFTTIQNNFIEYVTDTIKLSTKIPSASLSQSPNESPSSEPSEMLTTTQQPTSFYSLSSTTLSDTYKTTNVPDDRFLPVEVDFDEETTSSSSSAPKVTTESNLAEVTTILKTVAFPEETFSTEIPKSFTTKTNEEVVTSNMSNELVENPTTTINNENEEESTFLKVTEITETNDVVETTEIRSTSSTEPLFNVFTTEENREVTEGLPSSLVTETMSYETTKQVEEQIITTERNTLSEITTKEFISEGNDGSIETMVSFTTEPSIDSTIVLENTEKDMYIANEIGATTTREQPITIKTVEMTTNFGTKPTTGFNDGSAVTESPIPEVTDGTKVVDETTTKQRKTVDDSGISSETTKVTPMEQTEDTQIVMTTELDLIMVQESTTDPSREVTAIDKITTETIDTTMLPTKLPTFSSVASGQASTINEVTTQGIVAPTTDIISESTTETNLGTENRQDIATDREQITVAKTESMSDIEVTTQESETIDLNTTETISLTITYINKSTVEETTIQSIGTTGLPFTQEAEISTTLESLEINPPTEKTEITTNDQNESVDMTTQPEMGGTTSARESATMTTETSFTNKITTNKEYQTSEVTETDVNVRFATTLSSPANRMCVAESDCTPLETCRRGGCLNPCEEQNNGCAFNALCTVTNHVPICTCPHGLTGDANTDCRREPGTPKKPHPCESDTDCLDVEACYKGMCEDPCEFAQACADTAHCHTKAHRPVCTCPMGYEGNPAEKCFPAEPLSCTSSNDCQLTEACIEKKCQRPCDMHNPCALNAVCINTNHVSECSCAEGYHGNGFVGCAPVSPVKNVCQYNEDCPPNKACDRLNRVCINPCFEDSCGENAECRPVNHAVECLCLNGFTGNPYVECGRVTGCRSDNECSLSEACINGKCESPCHCGLNAICDVVNHQATCKCLQGYTGNPASGCVVPEGSNCEPDPCGPNSGCRVVNGSPLCFCLPEYEGNPPTKLCSLPSNPCDPSPCGPNTQCSILGNGFAKCTCLTGYLESPNTIRGCIERKNPCDPNPCGPGAMCDPQREQACFCPEPTIGNPYRSCSEPVKALCQPGPCGSNADCYVSDSQEQCYCKPSYIGDPYSSCHQEPPSPCHPNPCGPNAQCTITSQGHGMCECPVGMSGDPTGPAGCGGPECRTDDDCSLQQACMGYKCRDPCPGSCGIGANCRVEKHHPVCTCNHGLTGNPLVRCSAIQDPLPPSNPCYPSPCGVNTQCQVMGGRAVCSCMQDFLGDPQTGCQPECTINSDCPLDRACLDRKCQNPCSSGAVCGIKATCAVREHTATCSCPTGHVGDAFVQCVPKPFLPPPSDLSNPCVPSPCGPGVQCQVHASQVAVCDPCGGEDSLLCRPECLAHSDCQFHQACLNRMCRDPCPGSCGVNAQCVAVNHNPVCSCPTGLVGNPFEHCSAPNVEEKTETCEKRQCGANALCREQNGAVICECKKSYFGDPYLACRPECVLNSDCPARRACLNNRCQDPCAGACGVSAQCEVVNHVPVCFCPASLTGDPFISCFPIKPVMVPDIPTNPCDPSPCGPFSRCLVSPAGFAACSCLPGYQGVAPTCRPECVVSSDCLQTQACVSQRCMDPCPGTCGVGARCVVTNHNPICSCPPGQQGDPFVSCYKQAEEMPKVPGNPCNPSPCGPNSICQVKQGRPVCSCVSNYIGSPPFCRPECVLSQECPRDKACVNERCVNPCIDTCGLNAKCDVVNHTPYCSCLAGYEGDAFIGCSKTPTIMLPPIPTDPCNPPPCGDNAQCVARDGAARCTCIPPYIGNPYIGGCRPECVINSDCASQLACLSQHCRDPCRGTCGVNAECSVVNHVPVCTCAPGFTGDPFQSCRQEPITPLLPQNPCEPSPCGANSLCRVSGGHAVCSCQPNYVGAPPSCRPECVVSSECPQNRACISQKCRDPCPGTCGMEARCQVVNHNPICSCPQGYDGDPFVLCSREAPKPPIPQNPCVPSPCGANSECRVVESRPVCSCLSGMLGAPPNCRPECLIHQDCPTHLACVRNKCRDPCVGSCGFNAQCTVHNHQPVCACNQGYEGDPFSGCNPVIVRPVEAPRRPCSPSPCGSNAFCRERNGAGSCSCLPEYTGDPYTGCRPECVLSSDCTRDKACVSNKCRDPCPGTCGLMAQCRVVNHIPTCSCLPGFTGDALRSCIPIPTSVNPPVRPNNPCVPTPCGPYSQCRTTNNHAVCSCQPDCVGSPPSCRPECLISSDCLLNRACINKRCQDPCPGTCGFNARCQVVNHNPICSCLPGFTGDPFARCLIQQKCPNVPSGNPCVPSPCGPNSQCRALGDQPACTCSPGYVGRAPNCRPECTLSAECASHLSCLKERCTDPCPGSCGPLATCRVVNHGPVCTCLPGHIGDPFTGCKLATTVTAVLELPRNPCNPTPCGANALCKEHHGAGSCVCLTGYFGDPYTGCRPECVLNADCPRDKACVSNKCLNPCPGTCGVNAECRVINHAPSCSCFPEYTGDPLNSCRVVVQPIVLGEEKTPQNPCLPSPCGLNSVCRVTNGHAVCSCSTGYTGAPPACRPECLVSTECPQDKACINQKCVDPCPGTCGYNARCQVVNHNPICSCARGFIGDPFMRCFKEEKQPQVVESKNPCIPSPCGANSYCQAVGNHPACSCLPNYVGRVPNCRPECTINAECPGNLACQSERCRDPCPGSCGPNTRCVVVKHRPMCFCETGFTGDPFGGCSRIVEIIQPVEAPRNPCNPSPCGANAVCKERNGAGSCSCLPEYQGDPYTGCRPECVLNTDCDKARACVNNKCRDPCPGTCGLNAECRVVNHAPSCSCLPGYIGNPLNACHLPPVATPPPTPENPCQPSPCGPYSQCRISNRHAVCSCQTNYVGTPPGCRPECVVSADCAQDKACVNQRCQDPCPGTCGLNARCQVVNHNPICSCAPGLTGDPFARCIKEQKPPAQQLPSGNPCIPSPCGPNSQCRVVGNTPACSCSPNYVGRAPNCRPECTINAECPSNLACQNERCTDPCPGSCGLHNLWKRPETHAIRPPVGLTPCVRNVTELAHARVCSNIRETHTSGCRPECVLNTDCDKARACVNNKCRDPCPGTCGLNAECRVVNHAPSCSCLPGYIGNPLNACHLPPSIPKEEPIKNPCQPSPCGSFSQCRVQSGHAVCSCLASYIGTPPGCKPECVVSTECPQNRACVNQKCVDPCPGTCGLNARCQVVNHNPICSCSPGFTGDPFSRCLKQEKPPVQQLPSGNPCVPSPCGPNSQCRVVGDTPACSCSPNYVGRAPNCRPECTINAECPSNLACQNERCTDPCPGSCGVHATCRVVKHAPMCSCEPGYTGDPFGGCSIIPKTHAIHPPVGLTPCVRNVTEPAHAHVYLSIRETHTRAVCPECVLNTDCDKARACVNNKCRDPCPGTCGLNAECRVVNHAPSCSCLPGYTGNPLNAFPKEEPIKNPCQPSPCGSFSQCRVQSGHAVCSCLASYIGTPPGCKPECVVSTECPQNRACVNQKCVDPCPGTCGLNARCQVVNHNPICSCSPGFTGDPFVRCLKQDQPPVQQLPSGNPCIPSPCGANSQCRVVGSTPACSCLPNYVGRAPNCRPECMINAECPSNLACQNERCVDPCPGSCGAQTTCTVVKHAPMCYCQTGFTGDPFTGCIQIQQAIVPTEGPRNPCNPSPCGANAVCKERNGAGSCVCLSEYFGDPYTGCRPECVVNSDCDRNRACLNNKCRDPCPGTCGLSAECRVLNHAPSCTCLPGYSGDPLSACVLQEPIKAEPPKNPCEPSPCGRNSQCRLSNGHAVCTCLVGFIGSPPTCRPECVVSSECPQNRACVNQKCVDPCPGTCGLNARCQVVSHNPICSCSPGFTGDPFSRCLIQETTTPPPPGNPCVPSPCGPNSQCKVVGTQPACSCLPNFMGRAPNCRPECTIHAECPSTRACRDQKCMDPCPGSCGTLAQCRVVNHNAVCSCPQGYLRNEHLQPTLASPLHVAQTPSVGREMVRALAHACRGTKEIPMMREVAEESVRLVPTALLSELVWASSVWTLAQEHVDQGPNAAWSITSPHVAVSLGTLATHSLHAGLFLLQAVCSCQQNYVGTPPLCRPECVVSSECPLNRACINQKCADPCPNTCGVGAQCTTLNHNPICACPQGFTGDPFSQCTPQPVTTPAPLTERPPSCYPSPCGPNSQCQMAGGIPACSCLQDYTGAPPNCRPECVLSADCPSQQACIKQRCRDPCPGSCGYNANCQVLNHVPVCTCNEGHTGDPFSQCTLIPITTPSALPRDPCNPSPCGPNAECRPGGICECAPEYVGNPYESCRPECVLNTECPRDRACLRNKCRDPCPGTCGQNARCDIVNHIPVCSCAEGFTGDPFSNCRPFTPAPPDSQKDPCRPSPCGPNSQCRTTDNHAVCSCLQGYVGSPPSCRPECVVSSECPLTRACVNQKCGDPCLGSCGLEARCEVINHSPICSCREGQTGDPFRSCFEMPPKVVEPVEADPDPCVPSPCGPNSQCQSSGNSPACSCLMGYIGSPPNCRPECVINPDCPTNRACINNKCRDPCPGSCGSNAECQIISHAVTCICSPGYTGNPFVQCTVQKQEVSNPCEPSPCGANAECKQRNGAGACSCISDYQGNPYEGCRPECVLSSDCPTDRACIRNKCEDPCPGVCGQYAQCFVVNHVPTCTCVQGYVGDPFVSCTPQPMPVMTQASVVDPCSPSPCGPNSQCRQVNSQAVCSCQSQYIGSPPNCRPECVVNSECQQNRACYKFKCTDPCPGTCGLRARCEVINHNPICSCPAGMTGDPFTRCFTETIPVPPPVAEPINPCVPSPCGRNSVCQVVGTQPACSCLQNFIGAPPNCRPECVVNTDCAPTQACISEKCRDPCQGSCGLNTECRVQNHIPTCTCQSGYTGDPFTQCELKVVDPCNPSPCGPNAQCQDGTCTCSPNYSGDPYSNCRPECTMNSECPRNRACSNQRCMDPCPGTCGQGARCDVVNHIPTCSCPEGYSGDPFVQCRLAPPPQETLKQPCEPSPCGPNSVCRVVDSHAVCSCLPGLVGSPPSCRPECVVSAECPLTQACLSNKCRDPCPGTCGQSARCQVVNHNPICSCSSGNTGDPFTRCFALPVEPRPSEPQHPCQPSPCGPNAECQVRGESPACSCSPNYIGSPPNCRPECTINPECPSHLACVNQRCGDPCQGSCGTNARCSVVNHTPVCTCNPGHTGDPFNGCFPAQAEPIPQERPTPCLPSPCGTNAVCREQNGAGSCACLPEHVGNPYEGCRPECVLDSDCAPNRACIRNKCQDPCPGTCGQNADCQVVNHLPSCTCIPGYTGDPFRLCRIQPVQSPVMEEKDPCVPSPCGAYSQCREVNGQAVCSCLPTYIGSPPGCRPECVVSSECPQNRACVNQKCEDPCPGPCGLDTRCQVINHSPICSCRQGFTGDPFTRCYKITPPIYIPPTPIVRDPCVPSPCGANSQCRDIGGSPSCSCLVNYMGSPPNCRPECTINSECASNRACMREKCRDPCPGSCGAGAQCNVINHTPVCTCPNGYTGDPFTNCYLKPPPLPEPVQADPCNPSPCGSNTQCKDGVCTCLAEYHGDPYSGCRPECVMSSDCPRNKACMRNKCGDPCPGTCGQDALCQVANHIPIPPACRPECVVSSECALNEACSNQKCTNPCPGTCGVGARCVVVNHNPICSCPSRYTGDPFVRCTPIPDTPPPPPVNPCQPSPCGPNAQCQVAGDSPSCSCLPEYKGSPPNCRPECVSNSECASHLACMNQKCRDPCPGTCGANAECRVVSHTPTCCPGSCGANAECRVVSHTPNCVCLSGYSGNPFVQCSIQQTPVPMERPTPCIPSPCGANAECREQNGAGSCTCLQDYVGNPYEGCRPECVLNTDCASNKACIRNKCQDPCPGTCGQNADCQVVNHLPSCTCIPEYTGDPFRYCNLLPREPPPTEQGDPCVLSPCGPNSQCRQVNGQAVCSCLPTFIGSPPGCRPECVVSSECPQNRACVNQKCADPCPGTCGLSTHCEVINHSPICSCLPGNTGDPFSRCYPIPPPPSPPPTPTNPCVPSPCGPNSLCQAVGQTPSCSCLTNYMGAPPNCRPECSINSECSSNKACLREKCRDPCPGSCGAGAQCNVINHTPVCTCPEGYTGDPFTNCYPKPPPPKEPVQSDPCNPSPCGSNAQCNDGVCTCLPEYQGDPYRGCRPECVLNEDCPRDRACIRNKCADPCPGTCGNQAVCAVVNHIPICSCPDGFMGNAFVSCSPVQAPTVTQPCNPSPCGPNSQCREINGQAVCSCVSGYLGSPPSCRPECVVSSDCNLNEACSNQKCRDPCPGTCGVGARCQVINHNPICSCPQRFSGDPFIRCTPIPDTPPPPPVNPCQPSPCGPNAQCQVAGDSPSCSCLPEYNGSPPNCRPECVSNGECASHLACINQKCRDPCPGSCGANAECRVVSHTPNCVCLSGYSGDPFRQCVVPQLPEGRPMERPTPCIPSPCGANAVCKEQNGAGSCTCLQDYLGNPYEGCRPECVLNTDCTSNRACIRNKCQNPCPGTCGQNADCQVVNHLPSCTCIPGYTGDPFQYCNLLPREPPPSEPGDPCNPSPCGPNSQCRQVNGQAVCSCIPTYIGSPPGCRPECVVSSECLQNRACVNQKCADPCPGTCGLNARCEVINHSPICSCQADFTGDPFTRCFPNTPPPPTPTPPIYVNPCVPSPCGANSQCRDIGGSPSCSCLANYIGSPPNCRPECVISSECASNLACLREKCRDPCPGSCGAGAQCNVINHTPVCTCPEGYTGDPFTNCYPKPPPPKEPVQNDPCNPSPCGSNAQCNDGICTCLPEYQGDPYRGCRPECVLNEDCPRDRACIRNKCADPCPGTCGQGARCDVLNHIPSCSCPEGFAGDPFALCRPVEAPPVVQPCHPSPCGPSSQCREINGQSVCSCVSGYLGSPPACRPECVVSSECAQNQACINQRCTDPCPGTCGLQARSVEPIPPPTPRDPCQPSPCGPNAQCQVSADGNPSCSCLAGFMGSAPNCRPECVINSECASHLACINQKCRDPCPGSCGLNAECRVVLHIPNCICPQGYTGDPFTICSVQPILPPTPPPAQPDSCYPSPCGSNARCRSDNGFPVCECLLEYQGNPYEGCRPECLVSSDCPMHRACIRNKCQDPCPGTCGVSAICSVSNHIPICSCPDGTSGDAFRICTAIPTRVPDEVDPCNPSPCGPNAQCRTSNGAALCECQPGFHGNPSGTGCRPECVISSDCPRDKACTNSKCVDPCPGVCGFGARCHAINHSPVCSCPPPTTGDPFTECKEMPVVPADPCNPSPCGPNGQCRVVNEAAACVYPECVINQDCPRDKACYTQKCRDPCLDACGVNAICQAVNHNAVCSCPEGYIGSPRVACQLQPVEIPPKPECVEDSECTNDKACINQACRDPCALNLNTCGVNAECRVQLHRPLCTCRDGFTGNAQASCYDIGCRSDSECPPTQACVNKQCEDPCSYTQCGVNAACQTDGNHRARCYCLENYHGDPQVRCDRPECTSDDECSYSLTCRNQRCENPCDCAPSALCTVNNHRATCQCPPGYTGNPHSSCSIVPVAIRPQCTMDADCASKLACFSGTCRNPCVETKPCGSNAECSVVDTLPLRTMSCLCLPGFVGDADVECKPAPVDQPGCKSDDNCPNTDTCLNRQCVNTCALSNPCAQNAECTSTNHRATCRCPSGLAGDPFINCYQVPVSQPECTSDHECSDEKSCINQHCQDPCSVANPCGSSAECHTSQHRPVCNCPQGWGGNPQIQCYKPECTTDTDCVYDKACIESNCLNPCTHGSSSQCGRGAECLTQNHRSQCVCPAGTQGDPMLSCVSVVCQYNEDCADHEACDRLNRVCRPVCDEDTCATTAVCIGKDHQPTCACPLGSNGNPYIECIGPKTPAGAEPECKQDADCPSQLACILDRCQNPCALTSVCSPDQECRVRDTLPLRTVMCQCPPDTVTDNKGRCKPIVTPQPQCQRDNDCSDPNKCVQGSCVEACRIDLCGVNSLCNSQTHRAICSCPPGYIGNPHIECTNMPKTPYLPPPPECISNSDCPQERGCVNQLCVNPCIVGDPCAAGAFCHVDNHQPVCRCPVGYQGNPRVECRPPAAATVGCMSSSECSRQESCVNRLCVSPCNCGPNAECKVTNHYPICYCQTGYSGNPQTGCVKVGCQSDSECSYDKQCYNGECINPCLLDVPCSANAECYGDNHRAACRCPSGYAGNPFDRCERVECRMDGDCPSDKACLERRCVNPCASIANPICAANAKCYVQNHAAGCRCPEHLPLGNPMAYCERVPPVAAEPECRIDVDCPSRLACIKNVCVDPCKELMPCSASAQCSVLDTVPVRTMICTCPEGWVPNLDGECRPVILPVPPGCTTDNDCPSNETCINRLCRNPCDCGTNAKCFVQNHRPTCSCEEGFEGNPNIACHAVGCRSNSECDSGKACVNANCVNPCIVNDPCGANAECYAFGNQAECRCLSGYRGNPRDRCYVVGCRSNNDCPSDRSCINAQCINPCVYDNVCAPRAECRVQNHMPVCRCPPGYMGNPYVGCKPEPRPECKEDRDCPARLACLSDKCQDPCSVLAPCRRPAECLVVGTVPVRSMICVCPSGYVSSGGGTCKATPPITAVGGCVSDPDCPADRSCVRGICKNPCNCGPNAECRVRDHKPVCACRQGFDGNPEIECTRDECQPFLQRFQTSKPMTPYLFEAVEKLLRYLMNRCVKPDLMKCTGPKLLSIDTKKSENLILSKNIDIGFATKRLLGETAITVTERQKLEFIHECRSMLTTMIAKLQEKSPLKQKAVRGLSSLDPCVIQHSPQLAQKRFSFLLEELNHANIINDVLAENAKKEYLHFCNLKKSELQEIFRPCDQFSDEVGLDTIYGSFLIGEANYKHLWEVIKICLVLSHGNATVEGGFSVNKSLLVENMHEKTVIAQRHIHDEIQEAGGIKNIHISKKMLDYVRGARKRYHEYLEMKKQEKSEKDKKKAEKRKLDIQVKDLEGERKKLMMATEEKREAIDVELQELKKKQASLY</t>
  </si>
  <si>
    <t xml:space="preserve">HGHYTTLAPGEEVSHGHYTTLTQNDEISHGHYTTLTPGEYTSHEQYTKETPNKDKS</t>
  </si>
  <si>
    <t xml:space="preserve">cluster402</t>
  </si>
  <si>
    <t xml:space="preserve">https://www.ebi.ac.uk/interpro/protein/UniProt/A0A7R9H9M8</t>
  </si>
  <si>
    <t xml:space="preserve">&gt;A0A7R9H9M8.1</t>
  </si>
  <si>
    <t xml:space="preserve">A0A7R9H9M8</t>
  </si>
  <si>
    <t xml:space="preserve">TIMPO</t>
  </si>
  <si>
    <t xml:space="preserve">EMBL:CAD7414155.1 </t>
  </si>
  <si>
    <t xml:space="preserve">MASLVLTDSSQLTSDSQHLGLFSRELKCVLFLERLELHQFTLGDQTPDIRAVRVFDVSDGKRLRTLGVPPKGLAQSSRHQLGIEADVCLNSDDFRMLLHARLFGRGMGMDLDIAVEKLNVSGRVYATLTLNMDAPFPHITHLSLTFVDKPEVWFSVRILKAVQMMEIPLLKTWIHSLVMDALVLALVDPGQLDLNLTLAERPPRKQESGNTVVQGVLTVTLSTDHTSGEDVRWLTVSLGGEQRHRTSPLSPRWQDSPSFLVRSLTRDRLLVKLKSKRLVSSVTLTQYDVPLAGYNLDTTRVVETVLYKKISLTSIPRISVRLEYTPLPLAPLDTDMSAEDVSAGTVSGVVFAYIHGAEGLMSGEQGDCNPYCMLFKKGTKVKTTHYLRGTSSPQWESQVQFLVRDYTKVALSFVVCSWSPNRMSDARLLGLASFNMALGETRVVHRVLPLNGSGHASVTVSLVFHPVRSVSQSEPTPSQEESKEDDTCRFPREKRNSNSWVQQAKQLLNNKEQDARLSSLLSAGQGLMEVTLLRAHDLVSKDMNGFSDPYCEVKVSDERKYKSSVKKKTLNPCWDESAIMGLPCNGGLLEVLQPNIEEMITLTRPAQLDSFRLHYNTHRRRSSPQHQHLTESRFLPRRWACGYRNVEPRVGGKVHDCLNAMIGVRVSLVIVGSDEASKGSGGLYNVDWLSQVLWDHDTFGTNDFLGSVSLSVEDIKRCSKLDLPQRWALQGVKTGVVELRIKVIAEEPQAPSSSNSMASYKPAVTVAEADMGAKKPADRESPLLCNKDDSPTCSDTSSPKLPRLIVSPHTSSPDEPFNKSSEYSSFRLMKQKISVCNHSHLCDMYQQIAVCNHSHLCDMYQQIAVCNHSHLCDMYQQISVCNHSHLCDMYQQIAVCNHSHLCGMYQQRVKRGLKLRRFRSEVSVSEDKRTVNGKPSAVSSVTMEPSGGGESDATELLQLDLSHAVSQPNILEASPSLRPRRPHKLKVVSPARPDRYSGVEGRVVQAQGLHVAHVAQLYCRVKLHLGLSTSDKMGRSLAKSRFLPAVPNPQFDLPFQVDAPQSVPRQAALSFEVRSPGKEVLGSCRATLQELLAGTPFEQTLQELLAGTPFEQTLQEFLAGNSFEQTLQELLAGTPFEQTLQELLAGTPFEQTLQELLAGTPFEQTLQELLACDVARLQSGAHMALTQQWRLLGGDGRSRERAQEKRPQDIPQLVCASYREDLVVARKEEGRCLGARLISNSPRTRYPSRVLDNATDWTEYEDTLPPNSPSYIPNRVA</t>
  </si>
  <si>
    <t xml:space="preserve">HSHLCDMYQQIAVCNHSHLCDMYQQIAVCNHSHLCDMYQQISVCNHSHLCDMYQQIAV</t>
  </si>
  <si>
    <t xml:space="preserve">cluster493</t>
  </si>
  <si>
    <t xml:space="preserve">https://www.ebi.ac.uk/interpro/protein/UniProt/A0A7R9HMF2</t>
  </si>
  <si>
    <t xml:space="preserve">&gt;A0A7R9HMF2.1</t>
  </si>
  <si>
    <t xml:space="preserve">A0A7R9HMF2</t>
  </si>
  <si>
    <t xml:space="preserve">EMBL:CAD7425436.1 </t>
  </si>
  <si>
    <t xml:space="preserve">MKDIVSFWGFLSGKRYSAVNTGKNDCEQSPRDPVAHVLGNRRLSRQGSVVLNQFFKEDRTKSSKRPRCSLLLMLIGIMSITSGCLILVLNPYEFIFKWKLLFSEGGEVFEMWRRPDVDLYLRVFLFNVTNKEKFLSGEEKLRVQEVGPYVYKEDLEHKNVTFNSNGTLTMHPTHPLRWVGELSEGHKEDDILILPNIALLIGRVLEVHDHAIIEIGRVLEARDHTITQIRHVLEAHDHTIIQIGGVLEAHDHTITPSHRRVLEAHDHTIIQIGRVLEARDPIIQIGRVLEAHDHTIIQIGRVLEARDPIIQIGRVLEAHDHTIIQIGRVLEAHDYTIIQIGRSIAQVVKDKSYFTRMGLNILIRQTDTNPLVAMTAKEFMFGYKSTLVSLGNKLMPSWIRFDKLGLIDRMYDFEGDIATVYTGENDIRLTGQLENYNGGHYLPQWEGECGKINGSSDATKFKSYIEPNDTLVFFRKSVCRPMPQVRTGGAVNKNGLMAYRYTFKEDALDNGARNPENKCYCRNGHCLQEGLVDVTECYYGESSLPFKHKAPETAIWDIRAWKGGFPIAVSFPHFYKADPDLLEAVDGCVPDPKKHESYFVIEPNSGLPVDVAARFQINMALGDISSISRVERFKDLVMPMLWSEIRMEGLPESLNNRFYLYLNIMPRFEEAIVYILFLAGASFLIWSILRVLCGCWNSGLDFHKESDKTRKHMNLIVGNDNKNSIVKNNKEMGFIYDSLLVVPLSEARLNLSDEEELSSTQDDDISMLEEELLNEVIS</t>
  </si>
  <si>
    <t xml:space="preserve">HDHAIIEIGRVLEARDHTITQIRHVLEAHDHTIIQIGGVLEAHDHTITPSHRRVLEAHDHTIIQIGRVLE</t>
  </si>
  <si>
    <t xml:space="preserve">cluster189</t>
  </si>
  <si>
    <t xml:space="preserve">https://www.ebi.ac.uk/interpro/protein/UniProt/A0A7R9HV26</t>
  </si>
  <si>
    <t xml:space="preserve">&gt;A0A7R9HV26.1</t>
  </si>
  <si>
    <t xml:space="preserve">A0A7R9HV26</t>
  </si>
  <si>
    <t xml:space="preserve">EMBL:CAD7436165.1 (Fragment)</t>
  </si>
  <si>
    <t xml:space="preserve">VDVLAPHDHQPGIVSGVDDILDPQEHQPGIVGVDDIPAPHDHQPGIVSCVDVPAPHDHQPGIGGVDIPAPHYHQPGIGVDVPAPHDHQPDPHDHQPGIVSGVDILAPHNHQPVIVGVDDIPALHDHQPGIGGEDVLAPRDHQPGIVGIDVPAPHNHQPGIGGVDVPAPHDHQPGIGGEDVLAPHDHQKPGNVSGVYIPASHDHQPGIGGVDVPAPHDHQPGIVVVDDIQALHDHQPGIVSGVDVLAPHDHQLVIVGVDDILALHDHQPGFGVDYILAPHDHQLGIVGVDVSAPHDHQPGIGGVDDILSPHDNQPGIVGVDDILDPHDQQPGIVSSVDVSSPHDHQPGIGGVRDILAPHDHQPCIGGVGDILAPHDHHPGIGVDVPAPHDH</t>
  </si>
  <si>
    <t xml:space="preserve">HDHQPGIGGEDVLAPHDHQKPGNVSGVYIPASHDHQPGIGGVDVPAPHDHQPGIVVVDDI</t>
  </si>
  <si>
    <t xml:space="preserve">cluster593</t>
  </si>
  <si>
    <t xml:space="preserve">https://www.ebi.ac.uk/interpro/protein/UniProt/A0A7R9ILV2</t>
  </si>
  <si>
    <t xml:space="preserve">&gt;A0A7R9ILV2.1</t>
  </si>
  <si>
    <t xml:space="preserve">A0A7R9ILV2</t>
  </si>
  <si>
    <t xml:space="preserve">EMBL:CAD7460829.1 </t>
  </si>
  <si>
    <t xml:space="preserve">MCTEDQNTALVSRSNGVCQCLGISKEADYFGLKFHSTKGEELWLNLRNPIERQVTGLPPHRFAIRNTIGLQCVINTCTLDLDTHTRPEHSHSAWTLALCLDTRTLPGHSHSARTLALGLDTRTRPGHSHSAWTLALGLDARTRPGRSHSAWTLALGLDARTRPGRSHSAWTLALGLDARTRPGRSHSAWTLALGLDARTRPGRSHSAWTLALGLDARTRPGRSHSAWTLALGLDARTRPGRSHSAWTLALGLDARTRPGRSHSAWTLALGLDARTRPGRSHSAWTLALGLDARTRPGRSHSAWTLALGLDARTRPGRSHSAWTLALGLDARTRPGRSHSAWTLLHVLGLGQSTYML</t>
  </si>
  <si>
    <t xml:space="preserve">HSHSAWTLALCLDTRTLPGHSHSARTLALGLDTRTRPGHSHSAWTLALGLDARTRPGRSHSAWTLA</t>
  </si>
  <si>
    <t xml:space="preserve">cluster304</t>
  </si>
  <si>
    <t xml:space="preserve">https://www.ebi.ac.uk/interpro/protein/UniProt/A0A7R9INL2</t>
  </si>
  <si>
    <t xml:space="preserve">&gt;A0A7R9INL2.1</t>
  </si>
  <si>
    <t xml:space="preserve">A0A7R9INL2</t>
  </si>
  <si>
    <t xml:space="preserve">EMBL:CAD7461506.1 </t>
  </si>
  <si>
    <t xml:space="preserve">MPLIKQCCCCFNLKTGGVILGYLGMIGCIMRILSFSILLVNLDSILKSPQSVSGLSDDFAEPDFNPSPEMAAVGITHQVASMTLTFMITFSVIGLFAYLCLLIGSSRGNRYLLLPALILDMLIFVVSTLTSLAFMIIAFSGNAGVLGVAFMLGGLVVNGLMLYFWLCVLSLFQHLREIQNAASLFQWPHSLTLLILQYIDGTADDDEIEIYWWLCEFSLFQLLREAAETPVDTLETPAEMCGSIVKVTGTGEMHLIGMDSQHRLNSLNYELAAPILALANNNYKHFKFSLMIKIQITYGTNRTRKLDPSLAQVTRETSPTKKHDHTFTQVTHETSPTKKHDHTLAQVTRETSPTKKHEHTLTQVTRETSPTKKHDHTLTQVTRETSPTKKHDHTLTQVTRETSHTKKHDHTLAQVTRETSPTKKHDHTLTQTSPTKKHDHTLTQVTRETSPTKKHDHTLTQVTRETSPTKKHDHTLAQATRETSPTKKHDTTLAQVTRETSPTKKHDHTLTQVTRETSPTKKHDHTLTQVTRETSPTKKHDHTLTQVTRETSPTKKHDYTLTQVTRETSPTKKHDPAYPNGIEVPQRVVHTNDDGGCLFYTLSYAVFGTDSLGHELRYQIVDYISENWDRFQTFTMDNEGNNFVRKKTYCIEMSKLSTDGTTCKLKVVGQLYPLRFEVYQNGQLLVDFGEPGEGVRRLRFTGDLSGGHFDVYQAIEELPYLSQFIPHQPDTPSLQCPDNIPKKQGGKKRRARATNTIRNKQMSEAAAKCTKKSPIVNRAAVAAYSLKHPEVHRAAVAAYSLKHPEVHRVVMARNDPFHKKRQQRKNVPWSNKINSALSYNPDISYGNGNIK</t>
  </si>
  <si>
    <t xml:space="preserve">HDHTLTQVTRETSPTKKHDHTLTQVTRETSHTKKHDHTLAQVTRETSPTKKHDHTLTQTSPT</t>
  </si>
  <si>
    <t xml:space="preserve">cluster250</t>
  </si>
  <si>
    <t xml:space="preserve">https://www.ebi.ac.uk/interpro/protein/UniProt/A0A7R9JN49</t>
  </si>
  <si>
    <t xml:space="preserve">&gt;A0A7R9JN49.1</t>
  </si>
  <si>
    <t xml:space="preserve">A0A7R9JN49</t>
  </si>
  <si>
    <t xml:space="preserve">TIMGE</t>
  </si>
  <si>
    <t xml:space="preserve">EMBL:CAD7585919.1 </t>
  </si>
  <si>
    <t xml:space="preserve">MLKKEIWAELRLLDQMIQNATVHWDGDGSDPETFTYGDVCARWIDQCFFNDILNLDYVIEEVESRELNLTFPIMFNPVTWDAHTFPVYFGGTVVGEDSIILEVPSVQFVYFVTADTKRQDSRGAAWEETFLRVVGDAEDRGVFQHISTARFASRTLDIELERNTRTVIPFFSTTFIVMAVFSITSCMMADWVRSKPWLGFLGNVSACMGTAAAFGVVMYLGVEFIGINLAAPFLMLGIGIDDTFVMLAAWRRTSVKMDVPERMGQMLSEAAVSITITSFTDMISFFIGIFSPFPSVRIFCTYSGFAVCFTFMWHITFFAACVAVAGYAEQKNLHSVVCIKVEPLSRSGDRSWMYRIFCSGGVDPDDPNNPLDNPEHGLMAFFRDSVADVLNKWPVKVLVIAVFAVYLAGAGYGVTKMKEGLERRKLSRADSYSVEFYDREDFYFREFPYRIQVVISGEYDYSDPEIQEQVEILTQSFENTSFISTPLYTESWLRSFVGYVKRNQDYLNVSIDTEDSFISTLKEDTVVEIQGEHGHSVSTWEDTVVEIQGEHGHSVPTWEDTVVEIQGEHGHSVSTWEDTVVEIQGEHGHSVSTWEDTVVDIQGLWLFKPNPFSLDVKFNENETKIIASRFLIQAVNISDSNGEKEMVRALRKICKDSPLNAIVFHPYFVFFDQFELVRPTSIQSMIIGALIMMLVCFVFIPNVLCSLWVAFSIISIETGVAGYMALWDVNLDSISMINLIMCIGFSVDFTAHICYAYMSSKAKYPEERVRESLFALGLPIVQGAFSTILAVITLIFAGSYIFLVFFKMVFLVVFFGAMHGLFLLPVLLSLFGPGSCTKRPKKDDEERKEPSAVEKTFPHPFCIPHPSLHTMANQNNGAYMFKNPNGDIKSLNSYFPNKAEESSRGICGSDPKIMSGPPHFGIPLPGLPTHMSMYNGGVKYIDSNGSITLEKDLGIGTSGEDSSESSSNKSQRRLQREAEEEQEQRRRYEDGWRKSSANIQGHGKPREFTPPHIMEVYNNSGYVSEEEGGGRNRIWYRGNGRGARHQDNSHVSRRNSPQAVHGRPRSRSQHNPQHRLHVNKSVPGYMSEMKFP</t>
  </si>
  <si>
    <t xml:space="preserve">HGHSVSTWEDTVVEIQGEHGHSVPTWEDTVVEIQGEHGHSVSTWEDTVVEIQGEHGHSVSTWED</t>
  </si>
  <si>
    <t xml:space="preserve">cluster342</t>
  </si>
  <si>
    <t xml:space="preserve">https://www.ebi.ac.uk/interpro/protein/UniProt/A0A7R9JVK3</t>
  </si>
  <si>
    <t xml:space="preserve">&gt;A0A7R9JVK3.1</t>
  </si>
  <si>
    <t xml:space="preserve">A0A7R9JVK3</t>
  </si>
  <si>
    <t xml:space="preserve">EMBL:CAD7590572.1 </t>
  </si>
  <si>
    <t xml:space="preserve">MPLAETLQTTGQQDSLAALISRERKESGSESGSESGDSSGSSHSSSRSGSPLSQAPAPTPGRESGEDSNSGSEGDHGTTSNATTPARSVTEAGSYSSNSPTGTSVDQTSPRSTGEPASPGRSGSPHSNDGSLSPQSVHSNATSRRSVRSPSQHSERSNVSQRSSRSGGSRRSNASQRSPGSPQSPQSHPQSPQSERSVSPQSRPGSTHSHSPQSRPGSTHSHSPQSRPGSVHSHSPQSKGGSVHSRSPHSRPGSSHLHRSPSPLIKQGSPHSQPSHSPHSHHFGSPHSHSAQLKSVISRSRSQSPAGSPVSVAGSHRSDTSAHSAHSDDSDHSHHSDTSRASQTSAHSNKSDASKTSKGSDHSHKSDVSQTSKASIHSNKSGGSQTSRASVQSHKSGGSQTSRASVQSHKSGGSQTSRASVQSHKSGGSQTSRASVQSHKSGGSQTSRASVQSHKSGGSQTSRASVQSHKSGGSQTSRASVQSHKSAASKTSKESVHSNASKISKTSGHSPRSKVKVRSPGSQHSPAVSEGSHHSRSRSKSQEKEVKSDSDHEDKESVKNKTALSDEEKSGSEKSVRSKRRDSSADEADKKSESDAGEIGDETERKRKRAVISDDSGSDIDVRQKTKKKQKSGITSGSDGEQEKGSEEEGAEPSATAEALFGDADDISTDEDEQTSKKSGDGRGSDQEKERRFGEDGEELRPVVEEEKEEEPPPETRIDVEIPKISVDLGREIHFVKLPNFLSVETRPFDKETYEDEIDEEETLDEEGRARLKLKVENTMRWREVFDKDGSIKKESNARFIRWSDGSMSLHLGSEIFDVYKQPLQGDHNHLFIRQGTGLQGQAVFRTKLTFRPHSTESFTHRKMTLSLADRSQKTSGIKVLSQVGWDPEQNRGEMIKVKLHSIYPCTCC</t>
  </si>
  <si>
    <t xml:space="preserve">HSHSPQSRPGSTHSHSPQSRPGSVHSHSPQSKGGSVHSRSPHSRPGSSHLHR</t>
  </si>
  <si>
    <t xml:space="preserve">cluster662</t>
  </si>
  <si>
    <t xml:space="preserve">https://www.ebi.ac.uk/interpro/protein/UniProt/A0A7R9K8R6</t>
  </si>
  <si>
    <t xml:space="preserve">&gt;A0A7R9K8R6.1</t>
  </si>
  <si>
    <t xml:space="preserve">A0A7R9K8R6</t>
  </si>
  <si>
    <t xml:space="preserve">EMBL:CAD7609075.1 </t>
  </si>
  <si>
    <t xml:space="preserve">MAECWKLTKTYCVRLARLVGAKERQDSECVEWQRVDVAVRCASEGRVKGLCTYVGSTSVSLYHEITGLLLKSGSVEEFCNQPPKIARDWLERNSPDGAQRLRQFLTQHGHRGIKEVSDVLRLYQVLKQHGHCGIKEVSDVLKLYQVLQHEHRGIKKVSDVLRLYQVLQHGHRGIKEVSDVLRLYQVLQHGHCGIKEVSDVLRLYQVLQQHGHCGIKEVSDVLKLYQVLQHGHRGIKEVSDVLRLYQVLQHGHRGIKEVSDVLRLYQVLQPEHRGIKEVSDVLRLYQVLQQHGHRGIKEFDLMTETWELDCSSLISMIQTMLRSSTSTNHSKRETFTSKQTVDRLRSPRKLGTKLALRWLLPVCRTSVARRENTKESFIKVIHKFRLAYRGLARLLVKEEVLPDESLVFFLTHYELGKVLDTHDPVLVTKAARRQRLWPQWERLKFPEISIGLPAPVKPSVMKTGSEALDRVHGTPVYPGTVLGRACVILNLEEISQLQVGDVLITHSTDIGWTPYFPMLRGVVTELGGLISHG</t>
  </si>
  <si>
    <t xml:space="preserve">HGHRGIKEVSDVLRLYQVLQHGHCGIKEVSDVLRLYQVLQQHGHCGIKEVSDVLKLYQVLQHGHRGIKE</t>
  </si>
  <si>
    <t xml:space="preserve">cluster201</t>
  </si>
  <si>
    <t xml:space="preserve">https://www.ebi.ac.uk/interpro/protein/UniProt/A0A7R9W3J0</t>
  </si>
  <si>
    <t xml:space="preserve">&gt;A0A7R9W3J0.1</t>
  </si>
  <si>
    <t xml:space="preserve">A0A7R9W3J0</t>
  </si>
  <si>
    <t xml:space="preserve">EMBL:CAD8313450.1 </t>
  </si>
  <si>
    <t xml:space="preserve">VYGLGEVKDALRDASYSYIEPHNFNHDHEAHTGRAGVHDHGAYRGKLDGYTEKYSGGHDHEVYIQENGDHDHFLPEVDCTCEYDLEDSNATTSVAGEHYHGAHVKKGGEHGHGVEVKITEDGEHTHNVTVKPTDDLKEIRHKTDLFDDLGEAADALWDLVEKLKYAPPKGYAPPKGYAPEPDPKPYYPPKKPYYPPTTSTTSTTSSSSSYYDSSPPKYGSGGGLYEDWPTGP</t>
  </si>
  <si>
    <t xml:space="preserve">HDHEAHTGRAGVHDHGAYRGKLDGYTEKYSGGHDHEVYIQENGDHDHFLPEVDCTCEYDL</t>
  </si>
  <si>
    <t xml:space="preserve">cluster679</t>
  </si>
  <si>
    <t xml:space="preserve">https://www.ebi.ac.uk/interpro/protein/UniProt/A0A7S3YPM9</t>
  </si>
  <si>
    <t xml:space="preserve">&gt;A0A7S3YPM9.1</t>
  </si>
  <si>
    <t xml:space="preserve">A0A7S3YPM9</t>
  </si>
  <si>
    <t xml:space="preserve">EMBL:CAE0658026.1 (Fragment)</t>
  </si>
  <si>
    <t xml:space="preserve">REREREREREYNNRRRQTTADNNNNTHNTQHTAGITTQHQSKIGNNIQKNETNLHKHTYTTTNTHTHTRTHTHTQTHAHTHTHTRAQARTHTHTQNTQKNTQKNTHTHTKLRETRILPVSFSWTTTHTHILMTFTQKLKKTNVDQCVRACVRACVYACVRLYV</t>
  </si>
  <si>
    <t xml:space="preserve">HTHTRTHTHTQTHAHTHTHTRAQARTHTHTQNTQKNTQKNTHTHTKLRETRILPVSFSWTTTHTHILMT</t>
  </si>
  <si>
    <t xml:space="preserve">cluster319</t>
  </si>
  <si>
    <t xml:space="preserve">https://www.ebi.ac.uk/interpro/protein/UniProt/A0A7S4VJE2</t>
  </si>
  <si>
    <t xml:space="preserve">&gt;A0A7S4VJE2.1</t>
  </si>
  <si>
    <t xml:space="preserve">A0A7S4VJE2</t>
  </si>
  <si>
    <t xml:space="preserve">9DINO</t>
  </si>
  <si>
    <t xml:space="preserve">EMBL:CAE4633092.1 (Fragment)</t>
  </si>
  <si>
    <t xml:space="preserve">MPALAAAVETGRQSSRRQDATQWVMLLQATFSALSPATRLLVRAGSCGEAAARQVRNSARLHAVSKCRGGAAPGCDCEQHDHVAVEQPRQQHDHVEVEQPRQQHGHVAVEQPRQQHDYVAVEQPRVATVSSMTMSRWS</t>
  </si>
  <si>
    <t xml:space="preserve">HDHVAVEQPRQQHDHVEVEQPRQQHGHVAVEQPRQQHDYVAVEQPRVATVSS</t>
  </si>
  <si>
    <t xml:space="preserve">cluster339</t>
  </si>
  <si>
    <t xml:space="preserve">https://www.ebi.ac.uk/interpro/protein/UniProt/A0A7S5W3G3</t>
  </si>
  <si>
    <t xml:space="preserve">&gt;A0A7S5W3G3.1</t>
  </si>
  <si>
    <t xml:space="preserve">A0A7S5W3G3</t>
  </si>
  <si>
    <t xml:space="preserve">9ASCO</t>
  </si>
  <si>
    <t xml:space="preserve">Large surface protein PWAK_A3.4.5 </t>
  </si>
  <si>
    <t xml:space="preserve">EMBL:QJX19811.1 </t>
  </si>
  <si>
    <t xml:space="preserve">MKISLFVLFINISYVVSNNVDIFDELYLKKNTNNQASVHILPRSSRETDLEILALILKVDSNDNNKCKEQLKAYCEKLRKLNPDLKDMDIKLKEICENDETSEQKCAGIDQRIKEKCDELRENLLKIKKVGSNHCNTYERQCLFMSEACRGLITEACYRLRERCYKKRRDDVADEIALRAVNENMINWWYCESFLEKACVFLNKESDELMLLCLQSRATCQRLVLEKSQICFGIKNEIHFTLQNIDNRRCYELLEKCYYYAKVCVEAYKPDCRALENYCKNKNITYLPLDTSVNPIENDKGIVEKLRLDEFYRRTEFWGVIIGKPSGKDLKDLIILISQFFKGNNMVEKCLDALTNGCIYYKTYRRDLADLCNDRNNREKNCKLILDNTASKCQDLKKALFDKGLSSESGDSKSKFYNWENLPKSLTKEDCVQLISACFYFEPVCVNKVIEACLNAKMACYKIGLEASANELLETQLRGKINGLGLDKNKGESCQKNLIQQCKMLENSNAEVCALCIEPEKACEILKDDINFRANLLNTDLNKKRDSPKEKDCVELEKKCEDILQDSDLVKLPCNTLKRNCKHLRATKKLRESILEENNNSLDSLENCIKVLEKKCNKLLTEPISRDLFGFSCAIINESCQMMYLDTMNHCSALGNNIRKYNVFINATRDHQQEKICTYWGPYCNKFAMNCPKVLLNGENGENNGPCARLERACKPFWEKRNLENDIINMLKGNLTSKEQCNLALSDHCISWINGENITLRDLCKNMTAKNDQKAQDELCQKLIDLVKKRCNLQHSELRKKKGEAEEKNKIFEELKKQVEENIKNFNLNLSIFNLGNKKERNNTNTQEMLITDIIQFSLFWEENSTIQMTEKEAAAFKTLTRMILLYSDLKVLCKPLELECSFRNDCLPYKEICGEIDIRRQQRHSHQYRLRQRLRQRHSHQYRLRQRLRQRHSHQYRLRQRLRQRHSHQYRLRQRLRQRHSHQYRLRQRLRQRHSHQYRLRQRQRQRHSHQYRLRQRLRQRRQQQRQRQQRPNQ</t>
  </si>
  <si>
    <t xml:space="preserve">HSHQYRLRQRLRQRHSHQYRLRQRLRQRHSHQYRLRQRLRQRHSHQYRLRQRLRQRHSHQYRLRQRLRQRHSHQYRLRQRQRQRHSHQYRLRQRLRQRRQQQRQRQQRPNQ</t>
  </si>
  <si>
    <t xml:space="preserve">https://www.ebi.ac.uk/interpro/protein/UniProt/A0A7U0GCV7</t>
  </si>
  <si>
    <t xml:space="preserve">&gt;A0A7U0GCV7.1</t>
  </si>
  <si>
    <t xml:space="preserve">A0A7U0GCV7</t>
  </si>
  <si>
    <t xml:space="preserve">EMBL:QQV92844.1 </t>
  </si>
  <si>
    <t xml:space="preserve">MAQSSYPFDGQTTSETQYSQLFREFQDSGVCAQTSDLALRVGAAGTGMTVTVQPGQAIVRGFAYSSTAVETLTIAASESQARTDRVVLRLDPAVNTIVLAVVKGTAGGGYPALVQTDTGIYELLLANVAVGANVTTITSANVDRQRRFVGHRVGHWETAQRPENPRMGKLGYNFTTNRWEFWDGSAWTDLAPIVDYTTIANKPSSFPPSGHAHAWAEITDKPTTFPPSTHTHPNPTWTDVTGKPTTFAPTAHTHAWADITGEPAFAPSSHTHSWDSISGKPGSFPPSTHYHGQYLEGGDTIAWANGSKQPHARGVSGSGTYYAVWVRGDGGFCRNTSSIKFKENVRDYEIDPGAVLALEPKIYDRKEVDGEEGNKDEVGLIAEEVAEHLPWIVNYLDGEIDGLRYDLLGVALLPVVQRQAKQIEDLEARLARLEAAHS</t>
  </si>
  <si>
    <t xml:space="preserve">cluster545</t>
  </si>
  <si>
    <t xml:space="preserve">https://www.ebi.ac.uk/interpro/protein/UniProt/A0A7U2V3E0</t>
  </si>
  <si>
    <t xml:space="preserve">&gt;A0A7U2V3E0.1</t>
  </si>
  <si>
    <t xml:space="preserve">A0A7U2V3E0</t>
  </si>
  <si>
    <t xml:space="preserve">EMBL:QRE76478.1 </t>
  </si>
  <si>
    <t xml:space="preserve">MNVYSWSTDPDSNDLIDPPIRWPEGQDPKSVNDSARAMMAAIACLLRDTNGSLSASGTNTYALALNQTIGDLSRPFEVAFFVDAENTTGSPTLAVNGTQPRLILRRFGVGLGPGDLTPDTLYRAIYVPRIGAYVLISPEIASPGTIRPQAGPAVEPGWLPCDGRTLSRTTYDALFFRIGGFYGADDAAGTFKIPDLRGRTLFGVDGGANGSANRLTGAGGLGGGLGNSGGSETVTLAPGQMPSHSHTGTAQAGGGTGASTTGPAGDHDHGGQVGAAGAHGHGVTIDSGGAHGHSGTANTAGGEARKFSFAAGGLTPGGAAQYVADINAENVFENKRQTSGDPGHQHSVSIPSGGEHAHTGSVTQANDHQHGISGSGTHTHPVPAVPAHTHILSIDSAGNDQAHSNVPPGLVVQFVIKT</t>
  </si>
  <si>
    <t xml:space="preserve">HSHTGTAQAGGGTGASTTGPAGDHDHGGQVGAAGAHGHGVTIDSGGAHGHSGTANTAGGEARKFSFAAGGLTPGG</t>
  </si>
  <si>
    <t xml:space="preserve">https://www.ebi.ac.uk/interpro/protein/UniProt/A0A7U4ZVC2</t>
  </si>
  <si>
    <t xml:space="preserve">&gt;A0A7U4ZVC2.1</t>
  </si>
  <si>
    <t xml:space="preserve">A0A7U4ZVC2</t>
  </si>
  <si>
    <t xml:space="preserve">EMBL:AOP63080.1 </t>
  </si>
  <si>
    <t xml:space="preserve">MAIVKGAKKGNQQARQPVVAPDSAQSKTYIKVLYGISEGPIEGLANGLQSVFLEETPLEGPTGTLNFDNVKTDFRNGTNDQEYIEGFPAVENETAIDVELKSGTPWVKAFNNLDLDAVRVRFKWGSLRTQDATNGDVSGLTIEYAIDLQTDGNSWSEVLRAKISDKTSANYERAHRIDLPKADSGWLLRVRRITPNSSSEYISDKMYVSAVTEVIDAKLRYPNTALLGLQYDAETFGNVAKVAMDTKGRIIKVPTNYNSVTRQYVGIWDGTFKEAYTNNPAWIYYDICTVDRYALGDRVTPLMIDKWSLYRLAQYCDQMVPDGLGGQEPRFTCNVNLQSAEGAFEILTKLAGVFRAISFWDGNSIICDADMPQDTYFTYTRANVIDGNFEYSGTRARDRHNVVKIAWDNPANHYKTEYEFVRDEKAIAEAGQVRILEIDAWGCTSRGQAQRAGQWALKSEQLETRTVSFKVGLDGHIPLPGKVIEVADPLFAGRANGGRVSAISADRKSITLDRDNVVAEAGDRLVINGENGKAQTRIVQSIAGRVITVTTAFDVNSIAVQNIWVLDAQDLATMKFRVISITQDDKHQFSITALQYNPSKFDAIDTGAHFEEAPISIVNPTVQDAVTNVTITSESRVDQGINVATMIVSWAQARGAVKYLVEWRKDDGSWIKLPLTGNNSVEVPGIYAGQYQARVTAISAFEISSLPSYSVLTALTGKQGLPPKLAFIRAIGTMFGMKVEWGFPATGALDTAYTEIEYSTTSNGANIQPLGSYAYPTTSLQQQGLAANVTLWYRGRLVDRIGNKGDWSSWVSGTSTAQANDILDALDGLISATQLDQDLRDTINKIDTIEGLDGDIGNLIDKVTALEGEIDSANAAIDAETQQRVSDVSGLNDSLTQEISDRIAADAAEAQARADAIAQESLVRQGEVKQVSDAVAKETNDRIAAVKGVSDGLTQEIQARTDGDQQILNAVTTYKESTDTSIAAVQESVDIVADDLHATATKLDGVYAQVAPLTADQNNWTADNGSNQAAAWTIQSAFAEGDLALSKRIDVVNAQVGNNQAAIQQEALARVNGDSALSQRIDTLSSDFGNNNASVQQKLIALADADGAQVQALNNYIASNDLALASVIDDVTAVVDDTSANTQAIDGLRASVKVATDDAGKALENSATAISKADTAVSQAGSASSMAQEATATAQSASSKADGAINTANTASSDAATAKTNAATALSKAQAAADASSANASSIDEINVALEDKASTGALEEVKASVEDIDGVVKAQTQKLDGVYAKVTPLTADQNNWTADSGSNQAGAWTIQSAYADGDLALSKRIDTVSASVGENTALIQQEATARANGDAATVQALNVYKASNDAALSAVSQRVDINTADNEATALKVDAIDVRVKTTEEKTGQALENSATAVSKSEAAVSEAGSAVTVANQAKATAGTASSDAATAKANAATALSQANAAADASSAAIERVESVEAELSDKASTGYVDSVKATVDEQGDLINANTERLSGVYAKVTPLTADSTSLTADSSSTEAGSWSLQSAAAEGDLALSKRIDITQAQIDENKATIASESTARVNADSALGQRIDTVQAQFSSNLATVQSQVKTVSDAQGATAGKVDTIQSTVDGHTASIRTQQDAIDGISTQYTVKLDTGGYVAGFGLMNSGKSSNFIIRADMFAIAPPAANGNEAKYAFVYQASPVTLPNGTVIPAGLKLDDAVVGTLNADKLWVEKLSSISSDLGTLKAKSANIEDGAIQTAHIGNAQVDTLKIKDNAVTVPVSAFAEISVAVNTEYVTIQTLNVPSDMGHTTLTFGAVFSFTGYSPKQQVLCRVLKNDQVVFEDLEVHFIEHSSVALITDANGSHNHNGSTVNVSGNTGQDGSHSHSFNASGTTGSTNAGGDYHSHSFNANGSTNSNGSHSHSVNLSGNVVMSEGGAHTHNITVQGNSRSAGTLNISRHDSTGIAGTFKLQLKAVSGGSMNVSQRYIHAMTMRK</t>
  </si>
  <si>
    <t xml:space="preserve">cluster348</t>
  </si>
  <si>
    <t xml:space="preserve">https://www.ebi.ac.uk/interpro/protein/UniProt/A0A7U9F8E8</t>
  </si>
  <si>
    <t xml:space="preserve">&gt;A0A7U9F8E8.1</t>
  </si>
  <si>
    <t xml:space="preserve">A0A7U9F8E8</t>
  </si>
  <si>
    <t xml:space="preserve">PSEAC</t>
  </si>
  <si>
    <t xml:space="preserve">EMBL:EQM70949.1 </t>
  </si>
  <si>
    <t xml:space="preserve">MGASITHAGESLIAQKLGNQQTLVVSRFVLANVPGLDPNANVDRAAAKPPITQVVGTFAVTQRGYVNPNQVVYSLMLGSDIGDFDWNWLGLESEEGVLVAVTYVPLQQKRKNNLPQQVGNNVTRNFLLAFDGAQALTGITIDSSTWQFDYTARMAGIDERERVNNLELYGQSLFFDQAFANQGMQNNRVRLGAGVAYVAGLRIEQVGVLEIMPPTTSGKLWLDVAMERQLNQVVTTWTVRFGGEPIPYKDSLGVQHYTVLLGTVAYDGAYTDYRRVFMRQEPSLIEHFASKQGTYPALRAQATTKADVGLGNLPNAKSDDPETNSSDILATTKALKSLRVAIDAAGVGLVGMFAMDTPPAGWLRANGSAVSRATFSALFARIGTRFGAGDGSTTFNLPDLRGRFPRFWDDGRGIDIGRTLGSDQAGTIQSHTHTASTSSAGQHTHTGTTSTDGSHTHSVDYGRGEEDVRQTGTPGGAYRGYNDATGAAGEHSHTLNLQAAGDHTHTVTINPTGDTETRPGNVSLLACIKF</t>
  </si>
  <si>
    <t xml:space="preserve">HTHTASTSSAGQHTHTGTTSTDGSHTHSVDYGRGEEDVRQTGTPGGAYRGYN</t>
  </si>
  <si>
    <t xml:space="preserve">cluster548</t>
  </si>
  <si>
    <t xml:space="preserve">https://www.ebi.ac.uk/interpro/protein/UniProt/A0A7U9QVP1</t>
  </si>
  <si>
    <t xml:space="preserve">&gt;A0A7U9QVP1.1</t>
  </si>
  <si>
    <t xml:space="preserve">A0A7U9QVP1</t>
  </si>
  <si>
    <t xml:space="preserve">EMBL:GFH91280.1 </t>
  </si>
  <si>
    <t xml:space="preserve">MESSILRKAVKFLKGRKKYAVAMMSVLVVTAAGFETARPALTLEREVYCGLEEHIHTAECYEGYNDGGAASEKPSVFEIPTVSETPAVSETSEGGTKLNCTVTGPVAHRHGEGCYEEEGILVCTLEEKEFHTHTEKCYERGSNLICGKVEGEGHTHTEGCYTVSKNLICGQEKEEAHTHDDSCYGSVQELTCGKNEGEGHGHGDSCLDGEGNIACGQEEAEGHTHEDSCYSNISTGELICGKGETEGHAHTEDCYEEVKELTCGKEEIESHVHTELCYEGGSELICGKEELEEHVHGDGCFSSVENGTSVDGADNAAGTGNGTGTLGDGVLPEGEPICGKEEHTHTEECYDRGIMLLAEGLIDKGDWWELDTEGLLRIWPTESETAIPSYFRETDVPWYTHREKIISVKIEEGISKIGTYAFNKCGALVDIEIPESVIEIGSYAFYECTSLKNINIPEGIKYISDRSFTRCSSLESIVIPEGVTSIGQNAFSSCRSLSNVEIPQSIQRIYSEAFASCTSLTELTIPENVEVIESKAFANCSAVNHITWKAKKLISVGANAFPMAIQQITVDCSSVDVLNNGEILSNLKPVNIRFMGRGYFRMDSRLPLGSSMQIRLEAGDYYADDKGALYLLKDGKAALVYVPAGLTEYEVAASIPVMDDRGGQMVTSVYYNALCMADRLEGLTFAAPENIQSLPSYSCGNCPSLKAVNGKGTLAEVRALFGADAKIDPLAFDNTGIEGGMIEPPKDGVIMLENGLIQFSINKNPESGDWEFYTGEPVKTEVYVSNQQNQITYDALRFYVSFDDMDGKMSFEPRTEPYEFITKVEGEESGRKCEVLVREADMPHTYYYEIKKPREGETLQFDFTSSYPSPSSAGGKAKMWAVLLTEEEKEALGNGVASMENGCVRVGWKTKADTFEVKKEAKKISYIMGDGKKDGVSSVRGLSYTISLNRVGDTNEKIGKDHMLSADFTDTLVLPEGLKWRNGLIDAVEAGQYSWKWNSSKGQYALCVDIEGEEYEIIYTPSFSGNVALIREEPSVYINDKGGRNLQIHWKIENKNPGQEMNIPVMTITFGDEVIVLEEIIEEEQSYEVENHVETVQHFTHSGDQTSDDIAIETVKSGEAKLAIRKALDGPTYDTTYRGENYGFRIELSNKGGLAYKGLKRVEDKMPASLYIKPQDLQNMFQGIEEGSLGDVKELTVMIKHATLCEMTQDGYVPGKEVIGTDGSTYKLSQNNTGAGTGYVAGTMGEPAAKTTDATIVISCKKGEGITLSCDGEAEKSIEDIGEGLESIGYVVTSGAAYTVTWTFEESHRLLSGETQIFKIPSALKDSLMMISYDYRNKYDYTSYSGSNEAKAYYGERENYIYSSAEVTKANNELELIKTVAINDNVMASGSAVMIGDVLNYKLLIDHKSSRASYDILPLIDRMEGAQALLVPVEGNDSILGPEPEVREIGGNAYYVLNRSGTYTGVTLGGYLTDSITVKETDGGFDTMIRWYFTDIDGKVNRTVRYDAIAVSPSGGNAPLFSLYNTSWLNDHQGHRLYDTVGLVCSEMTVEKHIVFSQEDGEEELIKKSYVKEGEAVKYRLSVRNHGNGRTIKGTDIFDLLPKTPEGFQWKKEDITISYGANADSLQLQNKDAWEVITDPQTGEQKICWGESFSFTLAGNDAMYIYITLKYPEGVEWQSYAKEYGTKELENTFYCYELFDKVWHELAIEAEAYLQKGVARPSNLSDEQSRLYYSNQIGTISSSSIIYYTVLYNSGNSRLYLNKLQDKLPRGFTYNGNGFRTTGEGNDSRPSRIIDEDGKEIKPEWREIGVTANELGDGRLEFAFCAPRKNEPNYEESFGMYYLLPGQAIRLLYACNAGTYSETDETAVNCIAMPYKDMSGAGIRLTSGIVMEGPEYQKTWKNDGGCAILNGEEAAEKGLSDEEGSNVWLASEVAVTRGKILPGITKKVASVQSMDGSVTTDPLYAKATDIINWKVTVTNSGKNSMGNYTLTDVVESPYVISGIVKYEVQTASGTKSYSQDLFQVAERGVDENGRAGIQLNARGNQYQTWYLDGKRSGRSIWLYEGQTLLVTDKPNKIDEEEYYEVRFAVNETKEEELSITFKNGRMAIKENGKGILNVPTRNTSTELKNKVFYNRCYVTPSEEQPFQGDKVNQGNKVDFHGKPSVRNSAPIQVTFGYTTTSVKKVEEIENPDKYAFSTDEKNYILLSGADSKFRYTLQVENTAANESAMKELILIDGLPQPGDHNPYTDKEPRYSEFMVRLLAEPNFKVYVKVKDKDGNVTSVRELNDDEYTLEYSSKYVFDENDWKGEGDGWIDAMKFQPSKARSFRIILRDNEEGEERLIPSGASVYVEFDTQAVLADEEEGDDEKVNPEPGATAWNSFGYQYRLFEKDTPLSATPLNVGTRIPDVPRLTKRLEDKDGKEYTAREDGRFRFLIYTGNGLKLDEEFTEAELAKELIKGNREFTIVDVDVKEGKCLSDTLILNDLKVWNYIGVSDGETTAGIGKDAESGGNGTADSRIEGSWKETEKLWIWQDGAAYTIVELPTAEEDGYSFGSLGGFAHNSYTFRHSDAGSVRISAVNIHEASAALELPETGGAGTSRYTLSGLLCLAAAGLLFGRKRQGAGPYR</t>
  </si>
  <si>
    <t xml:space="preserve">HTHTEKCYERGSNLICGKVEGEGHTHTEGCYTVSKNLICGQEKEEAHTHDDSCYGSVQELTCGKNEGEGHGHGD</t>
  </si>
  <si>
    <t xml:space="preserve">cluster547</t>
  </si>
  <si>
    <t xml:space="preserve">https://www.ebi.ac.uk/interpro/protein/UniProt/A0A7U9R9G8</t>
  </si>
  <si>
    <t xml:space="preserve">&gt;A0A7U9R9G8.1</t>
  </si>
  <si>
    <t xml:space="preserve">A0A7U9R9G8</t>
  </si>
  <si>
    <t xml:space="preserve">EMBL:GFI11107.1 </t>
  </si>
  <si>
    <t xml:space="preserve">MESSMLKKAAKYLRESGKNKRWRKVLTVLGAAVVFVTAYVLLMPAVAIERKTVCELEEHTHTEECQGQILACGKVGAGDETEDAVTLEFACVFPEELHTHTEECYDSEDQLLCGYADYAVHTHDSSCYESGALVCSLPEVEEHEHTEACYQINDSGFICGQEESEAHIHTDACYTEHKELTCEEAEKESHTHTEACYSKDWETICGLEESEGHTHADGCYGEDGALSCGLEESAGHTHDETICYNVTKSLTCGRIENQGHVHGASCYVTERELTCGREENPQGHTHTEECRGVVKELVCGKEEVILHEHAVENGCYEAVLDGNGQQAKDENGELLWKLACSYLETAEHIHGEECFQEHEHTEECYEEGLICGLEEHVHTDECGDAVYYCGGRIHSHMGDCYDEEGGLACGKANFVVHSHDDTCYSYDERLLCPLSEIEEHAHTEECYDKDGNLICVRPEVALHTHTEECYDEEGAFGCGKLEVLEHKHSEECFRSGMAEDDEVLTRTYEGDGYIVAVTYQSDANIPEEAELIVEQVTPENGQEHYKEQESRFRETLGDENATMKALLKIGFYLDGQEVEPQSDVTVMVQLLDENGLADGSTVTVVHFSGEGSEVLDSSEVENSSTTFQVKSFSEIAIGYRTGENGTIHLAETFLYEDDAFHIAFRVEGDAPLPEETQEEDSEVSEDITGSESAKLEETEAVEPEETQEGPVIFFEEEEVEETPASEETGMPEGTSAQEETEIPGEDAVQEETGVPGGEAASKEKSLVFTVVPLSESSEAYASAVAYAEGGDEEETALLLIEALSYSVTYKGKELDLSNCLVTAEVTPAEALNQFNAEAAKPYVIQEDEEEGEPEEEENDIAVAAFELTEQAGINDLNAMVLGEDEKMILTLKEKTLALYAASTPNPQFKVQYYANLPRVANTNDTGLSKLDVIDTSGGELPKNGKDTPKTINIYIDEENGNKIKTEEQLTEIYKEKEFEYIKAPNINYFNSLIDNGSYDMKAVWILKDGKDPESENEEDWTVIENLETLHFTNKPESEKEDENERYVLIRSGTVIRLIYDVKEQKQDVPVTFYDYDISDGNIRGSGDVKIINTEAHGINNEGNCAAKNKYAFGNNNAGTNFGTVTWNENTINKFNTNGFKGCTFGLVSKAVGDEVEFNVPAPKIFGTSGAIGKTILADEYSLNFNRLGDTYTLSSVGNTSVGKLDSFVYMGMNSSKEKIWSNNFWPMDSASSWGAAGHDMKWGNAANKKNLRFEPGNDEWKALPVSDDGLDHNSYFGMHYAVEFDLGEDYAGPLEYYFFGDDDMWVFLDDETLVCDIGGVHSSVGEYVNLWDYLKDENGNNKVGTHTLKFFYTERGASGSTCWMQFTLPSVTALKPPQNTGSLQVGKTVRDKQTGEIVDNNEEFEFTIEFTDGGNGNLRDDYSYTRFRKVPGGRDEVVCQDLVISSGTEFKLKNNEYIVIDYLPVGTNYVITEAEGSRHYYTQIEINGVKVDPGTRITKIAKGQITQANTTIQVEYDNSYYTFELPETGGSGTNLYTMAGISLLLMAGLMYRKKFRERRADTSRN</t>
  </si>
  <si>
    <t xml:space="preserve">HTHTEACYSKDWETICGLEESEGHTHADGCYGEDGALSCGLEESAGHTHDETICYNVTKSLTCGRIENQGHVHG</t>
  </si>
  <si>
    <t xml:space="preserve">cluster232</t>
  </si>
  <si>
    <t xml:space="preserve">https://www.ebi.ac.uk/interpro/protein/UniProt/A0A7U9S824</t>
  </si>
  <si>
    <t xml:space="preserve">&gt;A0A7U9S824.1</t>
  </si>
  <si>
    <t xml:space="preserve">A0A7U9S824</t>
  </si>
  <si>
    <t xml:space="preserve">EMBL:GFI30967.1 </t>
  </si>
  <si>
    <t xml:space="preserve">MPDAAGLLKTIKKAAVDAVEANKPVNLCFGIVTSTSPLKINVEQKMELGEAQLLLSRNVTDYTMKLEANMETEPAESAHSHTFQGRTEWDKDYPHTHTFAGNTGESAGSHSHRISGLQEVTVKNSLQAGEKVLLLRQQGGQKYFVLDRIMG</t>
  </si>
  <si>
    <t xml:space="preserve">HSHTFQGRTEWDKDYPHTHTFAGNTGESAGSHSHRISGLQEVTVKNSLQAGEKVLLLRQ</t>
  </si>
  <si>
    <t xml:space="preserve">cluster213</t>
  </si>
  <si>
    <t xml:space="preserve">https://www.ebi.ac.uk/interpro/protein/UniProt/A0A7V5DKS8</t>
  </si>
  <si>
    <t xml:space="preserve">&gt;A0A7V5DKS8.1</t>
  </si>
  <si>
    <t xml:space="preserve">A0A7V5DKS8</t>
  </si>
  <si>
    <t xml:space="preserve">EMBL:HGZ64859.1 </t>
  </si>
  <si>
    <t xml:space="preserve">MAQSSFPWTDGTGDGGPYSADTWDNIYAAAFLADGGVNEGVLHGLKVSGTASPVSVAAGAAVVNGKVFISTATETVSVPTPASSARYDRVVLRADYAAQTVRIARLAGTEGSGSPPALTQSDGVTWEISLAKLYVTTGGVITVTDERAYCTGAGSQRMPGEIIMWSGALSGHYPVHPRTGLADTRWHICNGDVENGVATPNLLDKFVICAGSTYASGTSGGSATKNLAHTHGVNTITVASENGHTHGVNTITVASENGHTHGVNITSEAVQAGLHNHTISSDTPGVIPVGAASGTTGVVQSLLNHNHGGLTGSTNPNPHSHSVSGTTAAGSAHSHSLSGSTAAGSAHTHALSGSTASGGSSTQDIMPPYYALVYLCYVGD</t>
  </si>
  <si>
    <t xml:space="preserve">HTHGVNTITVASENGHTHGVNTITVASENGHTHGVNITSEAVQAGLHNHTISSDTPGV</t>
  </si>
  <si>
    <t xml:space="preserve">cluster223</t>
  </si>
  <si>
    <t xml:space="preserve">https://www.ebi.ac.uk/interpro/protein/UniProt/A0A7V6YSF3</t>
  </si>
  <si>
    <t xml:space="preserve">&gt;A0A7V6YSF3.1</t>
  </si>
  <si>
    <t xml:space="preserve">A0A7V6YSF3</t>
  </si>
  <si>
    <t xml:space="preserve">BACSP</t>
  </si>
  <si>
    <t xml:space="preserve">EMBL:HHY72707.1 </t>
  </si>
  <si>
    <t xml:space="preserve">MPYQPLGINLNREYRNSLNAQLKELYDRLASIIPEAGDSNIEIVDARMGVDGTSRTTLGDFIRELQQEIIDLQAGGGGGSQEQIDDLALRVTTVENDIATHEVVAASKTKLGHVKEGRGISINSSGTIDVNLGSGLGFDANGKIAVTECAGGGIPSGLISMWSGAISSIPTGWALCNGSNGTPDLRDRFIVGAGSTYAVGATGGASTIALTAAQLPAHTHDKGTLTVASDGAHTHAPGTLTTSSSGAHTHTVTLDIVYQTEVGRGDYSAAFPAGNKNFTTSSSGAHTHTISGATASGGAHAHAITGATASVGSGQSHENRPPYYALAYIMKL</t>
  </si>
  <si>
    <t xml:space="preserve">HTHDKGTLTVASDGAHTHAPGTLTTSSSGAHTHTVTLDIVYQTEVGRGDYSAAFPAGN</t>
  </si>
  <si>
    <t xml:space="preserve">cluster656</t>
  </si>
  <si>
    <t xml:space="preserve">https://www.ebi.ac.uk/interpro/protein/UniProt/A0A7V9AL24</t>
  </si>
  <si>
    <t xml:space="preserve">&gt;A0A7V9AL24.1</t>
  </si>
  <si>
    <t xml:space="preserve">A0A7V9AL24</t>
  </si>
  <si>
    <t xml:space="preserve">Metallophosphoesterase </t>
  </si>
  <si>
    <t xml:space="preserve">EMBL:MBA2247925.1 </t>
  </si>
  <si>
    <t xml:space="preserve">MNREQDPAGPATTRRQFDPPARIGVIADTHIYPRSRRQIPDPVIDLFQRARIDLIVHLGDVTTRPVLEDLAHIAPLIAVHGNNDDDELAAILPRTTKFMVGTHRFGVVHGHGGRSARQVARETFTGKVDCVLFGHSHQPLIDRAGDLILFNPGSATDRRWHDHFGVGIIDVTAEGIEPELILYASPDHLANITFNAG</t>
  </si>
  <si>
    <t xml:space="preserve">HGHGGRSARQVARETFTGKVDCVLFGHSHQPLIDRAGDLILFNPGSATDRRWHDHFGVGIIDVTAEGIEPELILYASPDH</t>
  </si>
  <si>
    <t xml:space="preserve">cluster420</t>
  </si>
  <si>
    <t xml:space="preserve">https://www.ebi.ac.uk/interpro/protein/UniProt/A0A7W1HHJ7</t>
  </si>
  <si>
    <t xml:space="preserve">&gt;A0A7W1HHJ7.1</t>
  </si>
  <si>
    <t xml:space="preserve">A0A7W1HHJ7</t>
  </si>
  <si>
    <t xml:space="preserve">EMBL:MBA3604274.1 </t>
  </si>
  <si>
    <t xml:space="preserve">MLKFTKTLMLAASCLMLSYTSISAGHCDKDRHGHKTCSNSDKDRHGHKTCSNSDKDRHGHKTCSNSDKESRCDKKTCNSSEKHSSKFVGVYYRSDLPANDLSSSMPIITLNETGTAIVYLGEALIDFVTGGTVSPTYGNWKELKNHQVLITTLGFFGLENPDATPPSQFGAQRLTFLLDFSDLNSPTIIARAIVDLAGVPSSNFLDRSAGTLLFNAPIAPRELKRICAFDSDLTRTD</t>
  </si>
  <si>
    <t xml:space="preserve">HGHKTCSNSDKDRHGHKTCSNSDKDRHGHKTCSNSDKESRCDKKTCNSSEKHSS</t>
  </si>
  <si>
    <t xml:space="preserve">cluster202</t>
  </si>
  <si>
    <t xml:space="preserve">https://www.ebi.ac.uk/interpro/protein/UniProt/A0A7W1M9P0</t>
  </si>
  <si>
    <t xml:space="preserve">&gt;A0A7W1M9P0.1</t>
  </si>
  <si>
    <t xml:space="preserve">A0A7W1M9P0</t>
  </si>
  <si>
    <t xml:space="preserve">Transposase </t>
  </si>
  <si>
    <t xml:space="preserve">EMBL:MBA3814330.1 </t>
  </si>
  <si>
    <t xml:space="preserve">MEQNNVIELIQPGEFKDHLTKILRRGAQTLVLQAVEAEFAAFLESHSHEKLEDGRKRVVRHGHLATRKVVTGIGPVPVKVPRSRDRHSHTTKDPIAMCPNCFRFM</t>
  </si>
  <si>
    <t xml:space="preserve">HSHEKLEDGRKRVVRHGHLATRKVVTGIGPVPVKVPRSRDRHSHTTKDPIAMCPNCFRFM</t>
  </si>
  <si>
    <t xml:space="preserve">cluster350</t>
  </si>
  <si>
    <t xml:space="preserve">https://www.ebi.ac.uk/interpro/protein/UniProt/A0A7W2R9U1</t>
  </si>
  <si>
    <t xml:space="preserve">&gt;A0A7W2R9U1.1</t>
  </si>
  <si>
    <t xml:space="preserve">A0A7W2R9U1</t>
  </si>
  <si>
    <t xml:space="preserve">EMBL:MBA6263183.1 </t>
  </si>
  <si>
    <t xml:space="preserve">MDVKEWRCSGRTVCHGHMDVKEWRCSGRTVCHGHMDVKEWGCSGRTVCHGHMDVKEWRCSGRTV</t>
  </si>
  <si>
    <t xml:space="preserve">HGHMDVKEWRCSGRTVCHGHMDVKEWGCSGRTVCHGHMDVKEWRCSGRTV</t>
  </si>
  <si>
    <t xml:space="preserve">cluster557</t>
  </si>
  <si>
    <t xml:space="preserve">https://www.ebi.ac.uk/interpro/protein/UniProt/A0A7W3L2Q4</t>
  </si>
  <si>
    <t xml:space="preserve">&gt;A0A7W3L2Q4.1</t>
  </si>
  <si>
    <t xml:space="preserve">A0A7W3L2Q4</t>
  </si>
  <si>
    <t xml:space="preserve">EMBL:MBA8912069.1 </t>
  </si>
  <si>
    <t xml:space="preserve">MEPEMTGLIDFSIFAAENETAAPPVNWKEGMPANAVNNSAREMMAALARWRADDSGILGATISGNAVSVATLQGFTAKHFNDAFRLSFALPLENTGPVTLNVDNTGPRPWGRPRGFEFAPGDLQILVTHDVIWVPVIGAFISRAPSIDTPGQIGIFATPNAIPPGWVECDGRELSRVSYAALFSVIGTAYGAGNGSTTFNVPDASGRTIFGRDNGRGRLTGAGGLGGNVGNAGGSETVTLSEAQMPSHGHAGSTGGAGGHDHGGGTGLAGQHSHGGATGNAGGHNHTGTTGGAGAHSHGGTTGNAGNHVHNQNYERLSIYGGGGQLSAVSQLFPPGTNSAATSEAAGVHQHSFTTDPVGDHTHNFTTAGVGDHAHTIGADGNHAHTITGVGDHTHAVSISNAGGGQAHPNMPPGLVGVIAIKG</t>
  </si>
  <si>
    <t xml:space="preserve">HGHAGSTGGAGGHDHGGGTGLAGQHSHGGATGNAGGHNHTGTTGGAGAHSHGGTTGNAGNHVHNQNYERLSIYGGG</t>
  </si>
  <si>
    <t xml:space="preserve">cluster556</t>
  </si>
  <si>
    <t xml:space="preserve">https://www.ebi.ac.uk/interpro/protein/UniProt/A0A7W3S4S1</t>
  </si>
  <si>
    <t xml:space="preserve">&gt;A0A7W3S4S1.1</t>
  </si>
  <si>
    <t xml:space="preserve">A0A7W3S4S1</t>
  </si>
  <si>
    <t xml:space="preserve">EMBL:MBA9067414.1 </t>
  </si>
  <si>
    <t xml:space="preserve">MTGLVDFSINAAENGTGAAPILWPEGMPAKSVNDSGRELMAALARWNGDNSGTLGASISGNAATLTSFQGIKEGHFAGGFSISFATTQANTGPMTLNIDGTGARPWRRPRGFEFGPGDIVPLMIHTVVWSPAQGAYVSLSPNFDPPGKIDAFATPESIPPGWVECDGRAISRTAYAALLSAIGFTFGAGVNGSTFNVPDLNGRTIFGRDNGKNRLTGAGGLGGGVGSTGGLETVALNDAQMPSHNHGGSTGSAGAHDHGGGTGQAGQHSHGGTTGNAGSHSHSASSDQQGDHSHSGNTSDAGEHSHQQGYAVGVAGSGSTNRTVSDLAPTGARTGIGITDAAGVHGHTLTTNTTGAHAHGITVNGVGDHGHTISADGSHGHTIGSDGNHSHSLSISNAGGGQAHPNMPPGLVGVFAIKA</t>
  </si>
  <si>
    <t xml:space="preserve">HDHGGGTGQAGQHSHGGTTGNAGSHSHSASSDQQGDHSHSGNTSDAGEHSHQQGYAVGVAGSGSTNRTVSDLAPTG</t>
  </si>
  <si>
    <t xml:space="preserve">cluster607</t>
  </si>
  <si>
    <t xml:space="preserve">https://www.ebi.ac.uk/interpro/protein/UniProt/A0A7W7AH47</t>
  </si>
  <si>
    <t xml:space="preserve">&gt;A0A7W7AH47.1</t>
  </si>
  <si>
    <t xml:space="preserve">A0A7W7AH47</t>
  </si>
  <si>
    <t xml:space="preserve">EMBL:MBB4616912.1 </t>
  </si>
  <si>
    <t xml:space="preserve">MTLRSLGIGVRVTWATLPGRPAVFPPAAHTHPWSDLTNVPASFPPSAHTHAWGDITSKPNLYPPAAHTHLWADITDKPATFAPSAHTHGWTEITGKPATFPPAAHTHVWTDITDRPTIPAPTPLGTAAPKALGTVTAGTSSNAAREDHVHPLPSGRMEFIGNLNVAETLLVALAVGMKRKTFTLAGVQAADLLVFAPTAAPSSGCEVVNVYPASAGNVSVGYYTPALGIAAAYSMPIAVYRVT</t>
  </si>
  <si>
    <t xml:space="preserve">HTHPWSDLTNVPASFPPSAHTHAWGDITSKPNLYPPAAHTHLWADITDKPATFAPSAHTHGWTEIT</t>
  </si>
  <si>
    <t xml:space="preserve">https://www.ebi.ac.uk/interpro/protein/UniProt/A0A7W8REE3</t>
  </si>
  <si>
    <t xml:space="preserve">&gt;A0A7W8REE3.1</t>
  </si>
  <si>
    <t xml:space="preserve">A0A7W8REE3</t>
  </si>
  <si>
    <t xml:space="preserve">EMBL:MBB5447079.1 </t>
  </si>
  <si>
    <t xml:space="preserve">cluster452</t>
  </si>
  <si>
    <t xml:space="preserve">https://www.ebi.ac.uk/interpro/protein/UniProt/A0A7W8T732</t>
  </si>
  <si>
    <t xml:space="preserve">&gt;A0A7W8T732.1</t>
  </si>
  <si>
    <t xml:space="preserve">A0A7W8T732</t>
  </si>
  <si>
    <t xml:space="preserve">Fe-S cluster biogenesis protein NfuA </t>
  </si>
  <si>
    <t xml:space="preserve">EMBL:MBB5501302.1 </t>
  </si>
  <si>
    <t xml:space="preserve">MRTVRESRRCSSSANCTLYLTRVFTYTHGEQLQEVPDSCEWWAGSDTALTHTHGEQLQEVPDICEWWAGSDTALTHTHGEQFQEVPGSCEWWAGSDTALTHTHGEQFQEVPGSCEWCAGSDTALTHTHGEQFQEVPGSCERCAGSDAALTHTHGEQFQEVPGSCERCAGSDTALTHTHAEQFQEVPGSCERCAGSDTALTHTHGEQFQEVPGSCERCAGSDTALTHTHGEQFQEVPDSCGWCAGSDIGLHLR</t>
  </si>
  <si>
    <t xml:space="preserve">HTHGEQLQEVPDICEWWAGSDTALTHTHGEQFQEVPGSCEWWAGSDTALTHTHGEQFQEVPGSCEWCAGSDTALTHTH</t>
  </si>
  <si>
    <t xml:space="preserve">https://www.ebi.ac.uk/interpro/protein/UniProt/A0A7X2P788</t>
  </si>
  <si>
    <t xml:space="preserve">&gt;A0A7X2P788.1</t>
  </si>
  <si>
    <t xml:space="preserve">A0A7X2P788</t>
  </si>
  <si>
    <t xml:space="preserve">EMBL:MST81111.1 </t>
  </si>
  <si>
    <t xml:space="preserve">MKNSIEEKAKKAAVGNRQRKKRRRFTSLLCVFVLAATTVGLVLPANTATAAVICGKEEHTHTDACYKVEKKLVCTKEEHTHTADCYDENGNLICGKKEHTHSEGEPCYEEVKTLTCGKEEHVHSESCYEQAGKLSASASDGMTAETAYDAGVLHNGTVMKAQLLTGADAQAVQAQIQSALDQEKSGKQVAAFYPYDLSFADKNGQKTEPDGKVDVTLTFPQPKSAGTEEVTWKLYHIADGQTAEDMGSAGMKADLNISVENHAVTKAAFRASSFSPYVLAALSDKTEEADAVSTEKVSAASNSQKSAENTQTTGNSPSEAESSASSESTAEKETIEEGRGTENTDAESASTEGDSAPADVKKISGFRALRAPASQSVDFAPYISSVTVKKNENGQWTASDTFQDGDQVKIDISYEIPKSTLQSSDDTIYYQLPDGVRPLMAETGRVTIGDNEVGDYTIGTDGKITIKYDPDFTYTDHIIGSITFKGTVTNTGSDNPGTISFGGKGGSIKVYKPVVDNHDISVKKTGSVNDSRTEASYEVTVSTEKGTGEKVTVSDQYQKDNSSSGAVFQYKQDSLKVYCVGTDGSKNEVSGYSLSWTTDSAGTPGFTITDLPALEAGQKYVVDYKAAVSGTAAGQDGKLANNASAASGNHKEWGWNSVSWEKDLKKTGTYDKTTGKISWRITVNPSGKDISGWKIEDTLPYSLYGQYTVWNEANTYKVSGGQTGDKKLLFTFPEDLTDSQKKDKYYIDYWTDAPADNSEVSNKAKVTEKDETTVTDTDVVPVEHRTFDVKKHFSSETQTESEPYKLTWNAEVTTPDTALGTFTYTDTIENAVNSEGKDQGADSHYGIASEIDAALTEHLKLMVDNYSWYEYKGAGEKTYWHSYYEKESGYTDKVSITVTYYDANGNVITSTDAASHVKSFRVTVTPKEGISMLAQKLTLENYPTYLNMKDAAEGVTWTAKNKGVTGDHLSEASHDHTKPKTFEKMVYTGKGITYSSGDVQVAYEDVKGVLTYRLMLNTKESDEGIITIKDHIPAGESYVEGSGYAKFYKNDYDQHDSNYAGCTFSKGTNPAFHAVKNTDGSTDLTITISDYKYISGYPMVAVYYSASVADDLHWQNAAAPGKTYGNTATWGNHTSTQNTTVTRQVKKLDKQGVQLDKKGKPLEIGTDGNPVSGSEPSGTIRYDIAINPAAEDLDPNSDNLTLVDFLSSNAAAFHPALDLNKVKLYFYDGTAEDHKGSLIDPNRYKIMYDQTSLKMTLVLPDKVGAVLEYEYVLDGDFTDKFQLDNTATLKGTWDSENKTALRETSSSATVTTRKVVIYKVDSNDYKKILPGTKFKLDYWNSSAKEWKVKNSELTVGNSGTIVFDIGEGDLDLSTIYRLKETEALEGYRNGTDDPDVVRYFVVMPEKSSDGKAATKDTTYNDMGGYNTFENGAKVPMSEVTFFQNSGGVMYVPNEYRAIRVQKVWLNADNTDLTDPGKTAVVHLYRASGSYNSCKVTVVVSDSSSRTGTYQVEAEPGTIVSMKIYYNGVWLYYDGHQLTRQWDSSVGMNYYPIDLGTVSSDQTINVLADYELNMKTVQFDYTKPTTFVRAEEKLLDTQTLSSSNNWQYVWDGTTMDADGNTVKIPESDGNGNIYYYYIKEDPVSGFTTTYSENNTTGIQTGVITVTNKKDKTNGYVLPSTGGGGTFRFAGPGLALLSVSALGFLTRKRRRRGG</t>
  </si>
  <si>
    <t xml:space="preserve">HTHTDACYKVEKKLVCTKEEHTHTADCYDENGNLICGKKEHTHSEGEPCYEEVKTLTCGKEEHVHSES</t>
  </si>
  <si>
    <t xml:space="preserve">cluster288</t>
  </si>
  <si>
    <t xml:space="preserve">https://www.ebi.ac.uk/interpro/protein/UniProt/A0A7X2S0N4</t>
  </si>
  <si>
    <t xml:space="preserve">&gt;A0A7X2S0N4.1</t>
  </si>
  <si>
    <t xml:space="preserve">A0A7X2S0N4</t>
  </si>
  <si>
    <t xml:space="preserve">EMBL:MTH51804.1 </t>
  </si>
  <si>
    <t xml:space="preserve">MRAVFAPPHCPSHSHVFLIETSTAEGHSHVMDGFTKPVNGNAFDRHTHFYSGISSYEEKHYHRFYGQTGPAVPLPDGTHYHSMEGRTYFNYNQPPGTVTGGVQYAEGVVERHYHLFSGMTGNPVGIDQPGWYRWPVYWR</t>
  </si>
  <si>
    <t xml:space="preserve">HSHVFLIETSTAEGHSHVMDGFTKPVNGNAFDRHTHFYSGISSYEEKHYHRFYGQTGPAVP</t>
  </si>
  <si>
    <t xml:space="preserve">cluster642</t>
  </si>
  <si>
    <t xml:space="preserve">https://www.ebi.ac.uk/interpro/protein/UniProt/A0A7X5E5D7</t>
  </si>
  <si>
    <t xml:space="preserve">&gt;A0A7X5E5D7.1</t>
  </si>
  <si>
    <t xml:space="preserve">A0A7X5E5D7</t>
  </si>
  <si>
    <t xml:space="preserve">EMBL:NBI89115.1 </t>
  </si>
  <si>
    <t xml:space="preserve">MDKKKIKSIKTKFSALIIAAMLAIPVEVHAQAITAQENSTAARKIHHIHVGSSEEGGACYKNEVMHIHEGDEEAGGDCFLTPVYHTHEGDETEGGVCYRTEVFHAHMGTEEKGGGCYGKEVYHRHGGDKNAGGGCYGKPVYHSHTGSSAGGGCYGMPVYHSHTGSSAGGGCYGTPVYHSHTGSAAARGGCYVTPVYHQHTGNEVSGGGCFSPVYHQHIDSCYEDKVCMAEYVKDLAVIDTWTEYCYHHGNTTHAYISGVFRHTGCDAGEKYEESGICWTCRILKMYHYYPDVVCGKTTETVEGYERTCGKGTDSIESWSLGCGKNESSIEKYELSCGKNEQTVESYRINCNKNGNSIDSYELNCNKTESSIEKYGLNCGKTGMDVDSYELSCEKGDKAIDGYGLSCYKTEDTVDSYGLSCGKNEEEGYAELFLTNKTPQWTDGKVVLQASYTDQGGFLILPETPFMWEGKGIANKNGEEVDVESNGIYKVRLNAENEDVSQEELSLSVEVKNIDKTAPVIVSADFLEKEGKMSNIIRVMAKDLQPDGKYGSGLAEEAYSFDGGKTWQRENEMEAVQNGEISVAVRDWCGNISVKAVKVSHIEEKEPGDGNEDGSGSGQNTDKEDNSEENTGNGGKDENGGDSENSSDSEVDEESGSGEEPGTEDTDGGTGEDAEQGGGSGSGSSSGSSGDSGQTHTEEGDGKKQEALEKDEQLTEENKKPLKGNSARKGGKEKERKETRRNRADEYEMVMPKKEETKTPNAAEDYQKETVEIEAKETMAGPQAGERTLLAKRAEMVEKVVKAVTFTVSSIMLAAGLLYLIYLMFRSIQVFDCDGEGNIKYAGSCIMKKTEEGFEVRIPDMIWEHSATGQYSLKPGKLFAKKNKGKELIVIMGDRKEAVWIDKEIPLRVLMSA</t>
  </si>
  <si>
    <t xml:space="preserve">HSHTGSSAGGGCYGMPVYHSHTGSSAGGGCYGTPVYHSHTGSAAARGGCYVTPVYHQHTGNEVS</t>
  </si>
  <si>
    <t xml:space="preserve">cluster551</t>
  </si>
  <si>
    <t xml:space="preserve">https://www.ebi.ac.uk/interpro/protein/UniProt/A0A7X5ECU8</t>
  </si>
  <si>
    <t xml:space="preserve">&gt;A0A7X5ECU8.1</t>
  </si>
  <si>
    <t xml:space="preserve">A0A7X5ECU8</t>
  </si>
  <si>
    <t xml:space="preserve">Leucine-rich repeat domain-containing protein </t>
  </si>
  <si>
    <t xml:space="preserve">EMBL:NBI93068.1 (Fragment)</t>
  </si>
  <si>
    <t xml:space="preserve">MGTSILKKAASFLRKKGKYAAVLACVLAVFAAGYRMVLPGFTLERELVCGLEEHVHTEACFPPPKADTNEGTDGTSESGKPEGDSQPGLGIGTENGTEKVLACPFEGKEAHTHNAECYEVGKILICGQEEAETESHIHTEDCYTITRELSCGQEEAEGHVHDASCYQAETKQTCGQEEAAGHTHGDGCYDENAGLVCGQEEAAGHSHSEACYSSEDKLVCGQEEMAGHTHEEGCYTETKELTCGKEETGEPEKHTHTDSCYQEDNKLVCGKEEYAPEMHVHGEGCYIEKPAAGAGENGTAGDGMQEGGNGAAGDGTQGEENQEYQPICGLEEHTHTDACYGEEIMAVEDNIVASGEWWQLDNEGLLTITATESVTEIPDGTPLWANNSKDIKSVRIEGMKKIGKNAFSNHIYLSSVSISGNLEIIDESAFRSCSSLTEVNIPDSLKIIEKEAFYYCRALANITIPENTETIGEKAFGNCSSLVNITIPENTKTIGREAFQYCGKLGYIELPDSVTEIGKGAFRQCTNLVGIKLPEGLKEIKEETFSTCTRLASINIPEGVTRIGYSAFINCYNLASLSLPKGLVEIEDYAFQRCEALAEIELPEGLESVSGRAFSGCESVSSLTIRAKNLAIKDYSSNFRLPNIRQVKICCESVDVLRKEILEIWKNADVTFEGPGCFTMESSLTLGYPMRKELAAGQYYADEGGALYLLQDGTASLAHVPAGIKEYTVRNHIPPMEDGQKGWTVVSVEKDALKMADGLESLWFENPADIVALPDYSCGNCPSLSSVNGKGSISEVRLLFTEETAFGKLAFYNTGLESGSLPGLDNSSITLTVGGIQVLSMSTRKMNGEEDGALELYTGENAATTISLSGQLNQTDYTVARVYFSFENEDGRTQYGSAGSANGNYDFTLEDGGISYTIKARKSDEPFTYYYEIPRSEAGGTIKLRDIPSWYPSPSSKGGSVRIWPVLLTEADKEAVGNGVVATEGRYHQASWKTKADTFPVVKIADEGTMLKGGREGDGSLYINSLSYSIAMSREGDTLEAMGKDYMRSADFEDTLLLPEGVEWRQELLEAVKTGNSYWKSSKIEQDLDKYTEEYYANIGNASYLLFRIEHKRINGGGNILVRQEPSIIEEDGKKSLKIRWGIKNSSTEEEMLDMECKLYVGDEAILVNLPGDGESQEMDLHIVNEVKSVQHFTHSKDQISSTLAETDVQVSEGKCEIKKTSNFSEKSSNFRTWGMDYDYTVSLENSGSLPYKGIDRVWDTLSRYLYIRPSYMEKMVREADGMAGVVDRLEITISDAVLCETASAGGQGYYPGKQVIGTDGKIYTLTQQDTGIGTEYEAGKNVGTDNAQKENGVEISVIWERGKDGVVLSYPGGEKEINNIGDLGRELESIGYVVTASSTYSVSWELDEKFELHSGAGKNFSIPVTVKNSFMLLEQDVLEKHGNYNFSLESNTVYWAKAAGEDGLPYVYKHEGSDIKVRRDYTLQKEVRMGGNVMDTENDTVVAGDVLTYGLEVTYTTREVAARGIVPLVDRMRGAQALLVPTDKNDVLEGSSLEKMVVDGEEYYMLDKKGVYEGVTLGGSLTDSITVTEEENGELDTMIRWYLADINLQDTDANQQRNKNLSYKAYVMPSLGEEDGTFRLSNESWLNDHQSHRLYDQVGLLGTNAVIEKMIVLSQGESKKPSEDVLAEYSPVYEGASTTYRLMIENSGLGRVIEGSQIYDILPETWGFQWSKENVKIEYYDAGDGAYKLTGGEDWEIEKNGKEQRIVWGDKFRLELEKTIYIYVTLEWPKGEIWEGYARQYGAKRLENTFWCYKLWDRVSHDLAAGTKAYLQKGVYYTNDNRELLTDEENRLYYTNVDASGKHSVVYYTYIYNGGNTRLYLSELQDRIPEGFTVGKTSLSNKKPSTITDADGNKVMFKALSISSSGDCINNLGDGRISIELKGWGDSKDYIQYDALHGKWYLAPGEAIGFTYTCYPGEYASTDDIAVNCITMPYYDVAGKLEVADIKAEGPVYSSKEVALKNDGGCYLMTTEEAERKGFDGGGIDTQWLTSEVKVRRGNIIPGITKKVASITSGGQVMPPGGSANAADTISWEVTATNSGKEALLDYTLTDVMEMPYGFIGPVKYTVEEQLRGDFIKVMSVELFSVNSCTKSDGKITLNLALNRGSFMTDNWYLDGKLIANRQVDLQEGSVVSVVRKYKSGEALEYDISLLGGSEEKMELMIRCKNKDMGIPPGGRGILALSTKNITGQFKSKAYTNQCYITPEMQQYDGDLVSQGNQTEHNGKPSVQNSARIQVSYGHTTTSEKRVEEIGNSENKASSNEERNYILLEDVGKKFRYTLTVGNTNKEAMEKLILIDSLPQVGDHNPFTEAESRFSGFRVNLAETPEFEVWIRKKGEEAPILLDEKQYRLEFSRETKFKDEDWKGESTEIWRSSISDIGVSEVRSFRIIIQGEGEKEGGDLIPAGASVDVKFTGQIDSGNSDEPLMPGKTAWNGFGYRYKLNGSEDELESTPLNVGVRLPDVPRIVKKLEDEEGNPVSAAEDMAFRFLVYQGNRLPLKENFTEEELAEALRENSREFTCVEALVKSGSSQSETLVLTDLKKWEYQSGAVSEEEPSKENLIEAMEDFGGWRPTEEAWVWKENEKYTVVELPLGEEEIYQFNSLGGLENNGYTFTHSGNHGKKIVAINACVVSATNELPETGGVGTHGYMLAGCLCLAAAGMAFGRKRQGRTGSHGNPLA</t>
  </si>
  <si>
    <t xml:space="preserve">HTHGDGCYDENAGLVCGQEEAAGHSHSEACYSSEDKLVCGQEEMAGHTHEEGCYTETKELTCGKEETGEPEKHT</t>
  </si>
  <si>
    <t xml:space="preserve">cluster383</t>
  </si>
  <si>
    <t xml:space="preserve">https://www.ebi.ac.uk/interpro/protein/UniProt/A0A7X7D7R3</t>
  </si>
  <si>
    <t xml:space="preserve">&gt;A0A7X7D7R3.1</t>
  </si>
  <si>
    <t xml:space="preserve">A0A7X7D7R3</t>
  </si>
  <si>
    <t xml:space="preserve">EMBL:NLD77841.1 </t>
  </si>
  <si>
    <t xml:space="preserve">MHGASQGHYLTVLNDGVLVGAGGHIHNGGLYTDLYDDSGRLLCRNELVLGEVPHEHPDDDPPMTTTTMHDHGPTTTTTTTMHDHGPTTTMTMTTTMHDHGQDAVAAPTTTEVADEVIVGMGPPEMYPDDPPLEAITACRTHEQLTAGQVLYFEATYANERPRSGVMGIYMLYVWEGGGPETPAVVGPPPVGPPTRPWTPGVTVPVSSSSTTGPPGSSVPDQTDPPDGSTGSDDVDRPDDVDDPGDPDDPGESDGPAGTIPTTPGASDPSDELGSGSTQDPGGIAGESGARPAPAARPYRGTASYTG</t>
  </si>
  <si>
    <t xml:space="preserve">HDHGPTTTTTTTMHDHGPTTTMTMTTTMHDHGQDAVAAPTTTEVADEVIVGMGPPE</t>
  </si>
  <si>
    <t xml:space="preserve">cluster659</t>
  </si>
  <si>
    <t xml:space="preserve">https://www.ebi.ac.uk/interpro/protein/UniProt/A0A7X7VGY6</t>
  </si>
  <si>
    <t xml:space="preserve">&gt;A0A7X7VGY6.1</t>
  </si>
  <si>
    <t xml:space="preserve">A0A7X7VGY6</t>
  </si>
  <si>
    <t xml:space="preserve">EMBL:NLH78641.1 </t>
  </si>
  <si>
    <t xml:space="preserve">STSSGPTGSTSVVTSVSISTISHTHACCTGVNCGKEFVEDITGGTLTPVTGSVASTSHTHAISGTTGGNDSWQTVASYNHTHALDSLVLADESSHTHDISTTGYNPSLDTVESEIGIDPTTKDPDSDWDDPAYTPSTCGVPYTSFMMPGSNPNMHLSILLSGPGITGEQHITGSPFVIMVDDSVGPVLIDNLVTQAGEYTVKVGLSNKDTPGDHARIRFSMQVSGQIFVDTIVKS</t>
  </si>
  <si>
    <t xml:space="preserve">HTHAISGTTGGNDSWQTVASYNHTHALDSLVLADESSHTHDISTTGYNPSLDTVESEIGIDPTTK</t>
  </si>
  <si>
    <t xml:space="preserve">cluster360</t>
  </si>
  <si>
    <t xml:space="preserve">https://www.ebi.ac.uk/interpro/protein/UniProt/A0A7Y1JSW6</t>
  </si>
  <si>
    <t xml:space="preserve">&gt;A0A7Y1JSW6.1</t>
  </si>
  <si>
    <t xml:space="preserve">A0A7Y1JSW6</t>
  </si>
  <si>
    <t xml:space="preserve">EMBL:NNA14952.1 </t>
  </si>
  <si>
    <t xml:space="preserve">MINPTSTFFAILTALGEAKQAQADASGTPWLITDLGVGDANGTDPVPDRLQTSLINEQRRAPLNRLSADTSKPGLLIAEQIIPPEVGGWWIKEMGLYDVDGDLIAVANCAPSYKPLLSQGSARTQVVRMVFLISSTANVALSVDPSVVVATREYVDEQVREAFQHQDYKASAQVATTESIALAGLQNIDGFVVSDQARVLVKNQTSPEENGLYTASPDRWLRSADADSNAKVTAGLLVHIEQGEKNADSLWQLISNDAIEVGVSALHFEMACGPTGIQAGTYRRVEVDRYGRVIAGSDPASIGFYLEVPRVAQEPVIYVPPFGLMEWRAERGIYRSVDCGDILLHGAATPKAGTLKANGQAINKSDYAGLWSWAQDNGLLVPASDWLPGTAFYCEVDADLFRIPDLRGEFAVAWDDSRAVDPGREFGSHKDSQNKAHTHSASTQEAGAHGHTASTDARGGHAHTARAQAAGSHAHTLLKSAAGNNTSGAYVSPANIGNSHATTDAGGEHTHVVTVDQAGNHDHAVSVAPALAHSHSVIVDSSGGNEAHPRNVALLCVIKF</t>
  </si>
  <si>
    <t xml:space="preserve">HTHVVTVDQAGNHDHAVSVAPALAHSHSVIVDSSGGNEAHPRNVALLCVIKF</t>
  </si>
  <si>
    <t xml:space="preserve">cluster332</t>
  </si>
  <si>
    <t xml:space="preserve">https://www.ebi.ac.uk/interpro/protein/UniProt/A0A7Z6LKZ5</t>
  </si>
  <si>
    <t xml:space="preserve">&gt;A0A7Z6LKZ5.1</t>
  </si>
  <si>
    <t xml:space="preserve">A0A7Z6LKZ5</t>
  </si>
  <si>
    <t xml:space="preserve">KLEOX</t>
  </si>
  <si>
    <t xml:space="preserve">EMBL:RAZ94716.1 (Fragment)</t>
  </si>
  <si>
    <t xml:space="preserve">EAFEAHQEEFEGHLNHKGNPHEVTPEQIGAAKTGHTHPPAEAGAAAANHTHAPADIGAAPASHTHTAAQVGASPSNHSHTAAQVGAA</t>
  </si>
  <si>
    <t xml:space="preserve">HTHPPAEAGAAAANHTHAPADIGAAPASHTHTAAQVGASPSNHSHTAAQVGAA</t>
  </si>
  <si>
    <t xml:space="preserve">cluster541</t>
  </si>
  <si>
    <t xml:space="preserve">https://www.ebi.ac.uk/interpro/protein/UniProt/A0A800IJX6</t>
  </si>
  <si>
    <t xml:space="preserve">&gt;A0A800IJX6.1</t>
  </si>
  <si>
    <t xml:space="preserve">A0A800IJX6</t>
  </si>
  <si>
    <t xml:space="preserve">EMBL:HIG46517.1 </t>
  </si>
  <si>
    <t xml:space="preserve">MSDSEWIMLEEAVSLLKKTPRQITEYCKEGKLEFHKMAGKTYISDESIGVFLELYEGRRRMPASKDAESESNQEEQESNQEVHGHDEVAEEMASNQEELASNQEVHGHDEVAEEMASNQEELESAQEVHGHDEVAEEMASNQEEKVTDASPRKYGEPQPSPNSSPPIADSTSAGPSETGLPPVQEPDKVAPLSRMPESNTKDYKPSIPLSPSKDEPPVQSEDVEPDTPQAPAPDPSNVRLSDALQESDLSKPTIKTDVPKAPAAPIRPTELVKTYKEVTEVGNNITLARSSELLKSIRGRIVTHESEEKAFCEEMRGLVDALESAFKDEEGKAGQLTQEISNLISRYSQE</t>
  </si>
  <si>
    <t xml:space="preserve">HGHDEVAEEMASNQEELASNQEVHGHDEVAEEMASNQEELESAQEVHGHDEVAEEMASNQEEKVTDASPRKYGE</t>
  </si>
  <si>
    <t xml:space="preserve">cluster327</t>
  </si>
  <si>
    <t xml:space="preserve">https://www.ebi.ac.uk/interpro/protein/UniProt/A0A803J628</t>
  </si>
  <si>
    <t xml:space="preserve">&gt;A0A803J628.1</t>
  </si>
  <si>
    <t xml:space="preserve">A0A803J628</t>
  </si>
  <si>
    <t xml:space="preserve">Ensembl:ENSXETP00000103292 </t>
  </si>
  <si>
    <t xml:space="preserve">SPSAPATHTAVIEPLSPTHTAVIEPLSPSPTHTAVIEPLSPSPTHTAVIEPLSPSHTHTAVIEPLSPSHTHAAVIEPLSPSHTHTAVIEPLSPSPTHTAVIEPLSPTHTAVIEPLSPSHTHTAVIEPLSPSHTHTAVIEPLSPTHTAVIEPLSPTHTAVIEPLSPTHTAVIEPLSPSHTHAAVIEPLSPSHTHAAVIEPLSPSHTHTAVIEPLSPSHTHTAVIEPLSPSPTHTAVIEPLSPSHTHTAVIEPLSPSPTHTAVIEPLSPSPTYTAVIEPLSPSHTHTAVIEPLSPSPTHTAVIEPLSPSHTAVIEPLSPSHTQTAVIEPLSPSPTHTAVIEPLSPSHTHTAVIEPLSPSPTHTAVIEPLSPSHTHTAVIEPLSPSHTHTAVIEPLSPSHTHTAVIEPLSPSPTHTAVIEPLSPSPTHTAVIEPLSPSHTHTAVIEPLSPSHTHTAVIEPLSPSHTHTAVIEPLSPSHTHTAVIEPLSPSPTHTAVIEPLSPTHTAVIEPLSPTHTAVIEPLSPTHTAVIEPLSPTHTAVIEPLSPSPTHTAVIEPLSPTHTAVIEPLSPSHTHTAVIEPLSPSHTHTAVIEPLSPSHTHICGTT</t>
  </si>
  <si>
    <t xml:space="preserve">HTHTAVIEPLSPSHTHAAVIEPLSPSHTHTAVIEPLSPSPTHTAVIEPLSPTHT</t>
  </si>
  <si>
    <t xml:space="preserve">cluster208</t>
  </si>
  <si>
    <t xml:space="preserve">https://www.ebi.ac.uk/interpro/protein/UniProt/A0A803J7D3</t>
  </si>
  <si>
    <t xml:space="preserve">&gt;A0A803J7D3.1</t>
  </si>
  <si>
    <t xml:space="preserve">A0A803J7D3</t>
  </si>
  <si>
    <t xml:space="preserve">Ensembl:ENSXETP00000103782 </t>
  </si>
  <si>
    <t xml:space="preserve">LFHSHYDFRELSGLFHSHYDLRELSRLSGIRLFHSHYDLRELSGLFHSHYDLCELSRLFHSHYDLRELSGLFHSHYDLRELSRLFHSHYDFRELSRLFHSHHDFRELSRLFHSHHDFQELSGLFHSHYDFRELSGLFHSHHEFRELSRLFLLY</t>
  </si>
  <si>
    <t xml:space="preserve">HSHYDFRELSGLFHSHYDLRELSRLSGIRLFHSHYDLRELSGLFHSHYDLCELSRLFHS</t>
  </si>
  <si>
    <t xml:space="preserve">cluster710</t>
  </si>
  <si>
    <t xml:space="preserve">https://www.ebi.ac.uk/interpro/protein/UniProt/A0A803JEC4</t>
  </si>
  <si>
    <t xml:space="preserve">&gt;A0A803JEC4.1</t>
  </si>
  <si>
    <t xml:space="preserve">A0A803JEC4</t>
  </si>
  <si>
    <t xml:space="preserve">Ensembl:ENSXETP00000106231 </t>
  </si>
  <si>
    <t xml:space="preserve">TTARIHISAQLSYSPDTLICPINLLYSPDTHICPIILQPPYTYLPNYPTAPIHISAQLSYFTAPIHISAQLSYFTAPIHISAQLSYSPHTHICPIILLYSPHTHICPIILQPRYTYLPNYLTLQPPYTYLPNYLTLQPRYTYLPNYPTAPIHISAQLSYFTAPIHISAQLSYSPDTLICPIILLYSPHTHICPIILLYSPHTHIFPIILLYSPDTHIFPIILLYSPIHLSAQLSYFTAPIHISAQLSYFTAPIHISAQLSYSPDTLICPIILLYSPHTHICPIILLYSPDTHICPIILQPPYTYLPNYLTLQPPYTYLPNYLTLQPRYTYLPNYLTLQPRYTYLPYYLTLQPRYTYLPNYLTLQPPYTYLPNYLTLQPPYTYLPNYPTAPIHISAQLSYFTAPIHISSQLSYFTAPIHISAQLSYSPHTHICPIILLYSPHTHICPIILLYSPDTHICPIILLYSPHTHIFPIILLYSPHTHICPIILLYSPDTHICPIILLYSPDTHICPIILLYSPHTHICPIILLYSPHTHICTIILPYSPHTHICPIILLYSPHTHIFPIILLYSPHTHICPIILLYSPHTHIFPIILLYSPHTHICPIILLYSPDTHICPIILLYSPHTHIFPIILLYSPHTHICPIILLYSPHTHIFPIILLYSPHTHICPIILLYSPHTHIFPIILLYSPHTHIFPTILLYSPHTHIFPIILLYSPHTHICTIILLYSPHTHICTIILLYSPHTHIFPIILLYSPHTHICPIILLYSPHTHICTIILPYSPHTHICPIILLYSPHTHICPIILLYSPHTHICPIILLYSPHTHICPIILLYSPHTHICPIILLYSPHTHIFPIILLYSPHTHICPIILLYSPHTHIFPIILLYSPHTHICPIILLYSPDTLICPIILLYSPHTHICPIILIYSPHTHICPIILLYSPHTHICPIILLYSPHTHICPIILLYSPHTHICPIILLYSPHTHICPIILPYSPHTHICPIILLYSPHTHICPIILLYSPHTHICPIILPYSPHTHICPIILLYSPHTHICPIILLYSPHTHICPIILLYSPHTHICTIILPYSPHTHICPIILLYSPHTHICPIILLYSPHTHICPIILLYSPHTHICPIILLYSPHTHICPIILLYSPHTHICPVILPYSPHTHICPIILLYSPHTHICPIILLYSPHTHICPNYLTLQPPYTYLHNYLTLQPPYTYLPNYLTLQPPYTYLPNYLTLQPPYTYLPNYLTLQPPYTYLPNYLTLQPPYTYLPNYLTLQPPYTYLPYYLTLQPPYTYQPNYLTLQPPYTYQPNYLTLQPPYTYQPNYLTLQPPYTYLPSYLDLTITIHRCLLNDLAHRYQYTPTWPPITTITIRTGITYHLLTAPSSAIPCLTQNTQPIL</t>
  </si>
  <si>
    <t xml:space="preserve">HTHICPIILLYSPHTHICPIILLYSPDTHICPIILLYSPHTHIFPIILLYSPHTHICPIILLYSPDT</t>
  </si>
  <si>
    <t xml:space="preserve">https://www.ebi.ac.uk/interpro/protein/UniProt/A0A803K2L6</t>
  </si>
  <si>
    <t xml:space="preserve">&gt;A0A803K2L6.1</t>
  </si>
  <si>
    <t xml:space="preserve">A0A803K2L6</t>
  </si>
  <si>
    <t xml:space="preserve">Ensembl:ENSXETP00000114560 </t>
  </si>
  <si>
    <t xml:space="preserve">LQLPGCKGCIVTRGFPGLQLPGCKGLHSHAGFPGTTTPRVQGLPHSRAGFPGTTTPRVQGLPHSHTGFPGTTTPRVQGLPHSHAGFPGTTTPRVQGLPHSHTGFPGTTTPRVQGLPQYHTGFPGTTTPRVQGLPHSHTGFPGLQLPGCKGCIVTRGFPGLQLPGCKGCIVTRGFPGLQLPGCKGCRIVARGFPGLQLPGCKGCKGCKGCCIVARGFPGLQLPGCKGCRIVTRVSGSTTPRVQGLPHSHAGFPGTTTPRVQGLPHSHTGFPGTTTPRVQGLPHSHAGFPGTTTPRVQGLPHSHAGFPGTTTPRVQGLPHSHAGFPGTTTPRVQGLHSHTGFPGTTTPRVQGLHSHTGFPGTTTPRVQGLPHSHAGFPGTTTPRVQGLHSHTGFPGTTTPRVQGLHSHTGFPGTTTPRVQGLPHSHTGFPRTTTPRVQGLPHSHTGFPATTTPRVQGLPHSHTGFPRTTTPRVQGLPHSHTGFPGTTTPRVQGLPHSHTGFPGTTTPRVQGLPHSHTGFPGTTTPRVQGLPHSHTGFPGTTTPRVQGLPHSHAGFPRTTTPRVQGLPHSHAGFPGTTTPRVQGLPHSHTGHTGFPGTTTPRVQGLPHSRAGFPGTTTPRVQGASHGVFPGLQLPGCKGCRIVARGFPGLQLPGCKGCIVTRGFPGLQLPGCKGCRIVTRGFPGLQLPGCKGCRIVARGFPGLQLPGCKGCRIVTQGFPGLQLPGCKGCRIVTRGFPGLQLPGCKGCRIVTRGFPGLQLPGCKGCRIVTRGFPGLQLPGCKGCCIVTRGFPGLQLPGCKGCIVTRGFPGLQLPGCKGCRIVTRGFPGLQLPGCKGCIVTRGFPGLQLPGCKGCIVTRGFPGLQLPGCKGCRIVTLGFPGLQLPGCKGCRIVARGFPGLQLPGCKGCCIVTRGFPGLQLPGCKGCIVTRGFPGLQLPGCKGCRIVTRGFPGLQLPGCKGCRIVTRGFPGLQLPGCKGCIVTRGFPGLQLPGCKGCRIVTRGFPGLQLPGCKGCIVTRGFPGLQLPGCKGCRIVTRGFPGLQLPGCKGCIVTRGFPGLQLPGCKGCIVTRGFPGLQLPGCKGCRIVTRGFPGLQLPGCKGCCIVTRGFPGLQLPGCKGCIVTRGFPGLQLPGCKGCRIVTRGFPGLQLPGCKGCIVTRGFPGLQLPGCKGCIVTRGFPGLQLPGCKGCRIVTLGFPGLQLPGCKGCRIVARGFPGLQLPGCKGCCIVTRGFPGLQLPGCKGCIVTRGFPGLQLPGCKGCRIVTRGFPGLQLPGCKGCRNITQGFPGLQLPGCKGCIVTRGFPGLQLPGCKGCIVTRGFPGLQLPGCKGCRIVTLGFPGLQLPGCKGCRIVARGFPGLQLPGCKGCCIVTRGFPGLQLPGCKGCIVTRGFPGLQLPGCKGCIVTRGFPGLQLPGCKGCRIVTRGFPGLQLPGCKGCIVTRGFPGLQLPGCKGCRIVTRGFPGLQLPGCKGCIVTRGFPGLQLPGCKGCIVTRGFPGLQLPGCKGCIVTRGFPGLQLPGCKGCIVTRGFPGLQLPGCKGCRIVTRGFPGLQLPGCKGCRIVARGFPGLQLPGCKGCRIVTRGFPGLQLPGCKGCRIVTRGFPGLQLPGCKGCRIVTRGFPGLQLPGCKGCRIVTRGFPGLQLPGCKGCRIVTRGFPGLQLPGCKGCRIVTRGFPGLQLPGCKGCRIVARGFPGLQLPGCKGCRIVARGFPGLQLPGCKGCRIVTRGFPGLQLPGCKGCRIVTRGFPGLQLPGCKGCRIVTRGFPGLQLPGCKGCRIVTRGFPGLQLPGCKGCRIVALTASTLGHLHSHRGQIAPSFVLYLCALPCGSVLPHCAQ</t>
  </si>
  <si>
    <t xml:space="preserve">HSHTGFPGTTTPRVQGLPHSHAGFPGTTTPRVQGLPHSHTGFPGTTTPRVQGLPQYHTGFPGTT</t>
  </si>
  <si>
    <t xml:space="preserve">cluster264</t>
  </si>
  <si>
    <t xml:space="preserve">https://www.ebi.ac.uk/interpro/protein/UniProt/A1CHQ8</t>
  </si>
  <si>
    <t xml:space="preserve">&gt;A1CHQ8.1</t>
  </si>
  <si>
    <t xml:space="preserve">A1CHQ8</t>
  </si>
  <si>
    <t xml:space="preserve">ASPCL</t>
  </si>
  <si>
    <t xml:space="preserve">ZIP Zinc transporter, putative </t>
  </si>
  <si>
    <t xml:space="preserve">EMBL:EAW10413.1 </t>
  </si>
  <si>
    <t xml:space="preserve">MAKTLVLSLLIGLVHAQSYSGCHTHGSIEYCYGSDGNETPVSTLIPATATIPATTTASTTASAHSSAVTGCHSHGDEVFCIDDHGHEVQVSLASTPTGELPAQYTGCHSHDGATYCMDPEGNDVKILEESAKIHSESESSGQASKEGMNCHFHAGVEHCVGAGESESGSAHGKSCGLRERDYDVPLRVGTLFVVLVTSSIGVFLPMALVKLPSKTLNGVLSTAIKQFGTGVILSTAFVHLYTHANLMFTNDCLGELDYEATTSAVVLAGIFLSFLFEYIGHRLILARGAKSCAANTCPSPPSSTKEPTPHHHTLTSLGHNHGPALDPTHANTQLSVLVMEAGVIFHSILIGLTLVVAGDSFYKTLLVVIIFHQFFEGLALGARIALLPGRVFPHKAVMAGAFAVITPVGMAIGLGVLHSFNGNEKSTLVALGTLDALSAGILVWVGVVDMWARDWVMEGGEMMDAKLGRVLIGGVALVAGMVLMGVLGKWA</t>
  </si>
  <si>
    <t xml:space="preserve">HSHGDEVFCIDDHGHEVQVSLASTPTGELPAQYTGCHSHDGATYCMDPEGNDVKILEESAKIHS</t>
  </si>
  <si>
    <t xml:space="preserve">cluster244</t>
  </si>
  <si>
    <t xml:space="preserve">https://www.ebi.ac.uk/interpro/protein/UniProt/A7RNM8</t>
  </si>
  <si>
    <t xml:space="preserve">&gt;A7RNM8.1</t>
  </si>
  <si>
    <t xml:space="preserve">A7RNM8</t>
  </si>
  <si>
    <t xml:space="preserve">NEMVE</t>
  </si>
  <si>
    <t xml:space="preserve">Predicted protein </t>
  </si>
  <si>
    <t xml:space="preserve">EMBL:EDO46883.1 (Fragment)</t>
  </si>
  <si>
    <t xml:space="preserve">DGDGCTGHAHRYDGDGCTGHTQRYDWDGCTGHTHRYDGDGCTGHTHRYDGDGCIGQTHRYDWDGWTGHTHRYDGDGCTGNTHRYDGDGCTGHTHRYDGDGCTGHTHRYDGNGCTGNTNRYDGDGCTGNTHRYGGDGCTGHTQRYDGDGCTGHTHRYDGNGCTGNTHRYDGDGCTGHTHRYGGDGCTGHTHRYDGNGCTGHTHRYDGDGCTGNTHRYDGNGCTGHTQRYDGDGCTGNTHRYDGDGCTGKTHRYDGDGCTGHAHRYDGNGCTGNTNRYGGDGCTGNTHRYDGDGCTGNT</t>
  </si>
  <si>
    <t xml:space="preserve">HTHRYDGDGCTGHTHRYDGDGCIGQTHRYDWDGWTGHTHRYDGDGCTGNTHRYDGDGCTGHTHR</t>
  </si>
  <si>
    <t xml:space="preserve">cluster681</t>
  </si>
  <si>
    <t xml:space="preserve">https://www.ebi.ac.uk/interpro/protein/UniProt/A7RRT4</t>
  </si>
  <si>
    <t xml:space="preserve">&gt;A7RRT4.1</t>
  </si>
  <si>
    <t xml:space="preserve">A7RRT4</t>
  </si>
  <si>
    <t xml:space="preserve">EMBL:EDO45880.1 </t>
  </si>
  <si>
    <t xml:space="preserve">MSQVRKEYEDLQGVSKVRKEYEDLQGISQVIFTQERKLLTKHSHDLLEVQVIFTKEMKLLTKHSRDMLEVQVIFTQERKLLTKHSHDLLEVQVIFTKERKLLTKHSRDLLEVQVIFTQERKLLTKHSRDLVEVQVIFTKERKLLTKHSRDLLEVQVIFTKERKLLTKHSHDLLEVQVIFTKERKLLTKHSHDLVKVQVIFTQERKLLTKHSHDLLEVQVIFTKEMKLLTKHSRDMLEVQVIFTQERKLLTKHSHDLLEVQVIFTKERKLLTKHSRDLLEVQVIFTQERKLLTKHSRDLVEVQVIFTKERKLLTKHSRDLLEVQVIFTKERKLLTKHSHDLLEVQVIFTKERKLLTKHSHDLVKVQEWFGPIYLYWEWFGPIYLYWEWFGPIYLYWEWFGPIYLYWEWFGPIYLYWEWFGPIYLYWEWFGPIYLRIGSGLALLTCIGSGLALFTCIGSGLALFTCIGSGLALFTCTGSGLALFTCTGSGLALFTCTGSGLALFTCVLGVVWPYLLVLGVVWPYLPVLGVVWPYSMLHQLITVVVCIHVVKVNSHLACAAFVFRYVKHTSKHNHKCINVMQAHFPNLAPILKTA</t>
  </si>
  <si>
    <t xml:space="preserve">HSHDLLEVQVIFTKERKLLTKHSHDLVKVQVIFTQERKLLTKHSHDLLEVQVIFTKEMKLLTKHSRDMLE</t>
  </si>
  <si>
    <t xml:space="preserve">cluster724</t>
  </si>
  <si>
    <t xml:space="preserve">https://www.ebi.ac.uk/interpro/protein/UniProt/A7S1Z1</t>
  </si>
  <si>
    <t xml:space="preserve">&gt;A7S1Z1.1</t>
  </si>
  <si>
    <t xml:space="preserve">A7S1Z1</t>
  </si>
  <si>
    <t xml:space="preserve">EMBL:EDO42285.1 (Fragment)</t>
  </si>
  <si>
    <t xml:space="preserve">HGHVTLPCPVDGRHGHVTLPCPVDGRHGHVTLPCPLDGCHGHVTLPCPVDGCHGHVTLPCPVDGRHGHVTLPCPVDARHGHVTLPCPVDGCHGHVTLPCPVDGCHGHVTLPCPVDGCHGHVTLPCPVDGRHGHVTLPCPVDGCHGHVTLPCPVDGCHGHVTLPCPVDGRHGHVTLPCPVDACHGHVTLPCPVDGCHGHVTLPCPVDGCHGHVTLPCPVDGCHGHVTLPCPVDGCHGHVTLPCPVDGCHGHVTLPCPVDGCHGHVTLPCPVDGCHGHVTLPCP</t>
  </si>
  <si>
    <t xml:space="preserve">HGHVTLPCPVDGRHGHVTLPCPVDGRHGHVTLPCPLDGCHGHVTLPCPVDGCHGHVTLPCPVDGRHGHVTLPCPVDARHG</t>
  </si>
  <si>
    <t xml:space="preserve">cluster374</t>
  </si>
  <si>
    <t xml:space="preserve">https://www.ebi.ac.uk/interpro/protein/UniProt/A7S3S9</t>
  </si>
  <si>
    <t xml:space="preserve">&gt;A7S3S9.1</t>
  </si>
  <si>
    <t xml:space="preserve">A7S3S9</t>
  </si>
  <si>
    <t xml:space="preserve">EMBL:EDO41657.1 (Fragment)</t>
  </si>
  <si>
    <t xml:space="preserve">LTLITVEHGHPTRTLTLITVEHDHPTSSLTWFTVEHDHPTRTLTPITVEHDHPTRSLTLITVEHDHPTRSLTLITVEHDHPTRTLTLITVEHGHPTRTLTLITVEHDHPTRSLTLITVEHDHPTRTLTLITVEHDHPTRSLTLITVEHGHPTRSLTLITVEHDHPTRTLTLITVEHDHPTRTLTLITVEHGHPT</t>
  </si>
  <si>
    <t xml:space="preserve">HGHPTRTLTLITVEHDHPTSSLTWFTVEHDHPTRTLTPITVEHDHPTRSLTLITVEHDHPTRSLTLITVEHDHPTRTLTLITVEHGHPTRTLTLITVEHDHPTRSLTLITVEHDHPTRTLTLITVEHDHPTRSLTLITVEHGHPTRSLTLITVEHDHPTRTLTLITVEHDHPTRTLTLITVEHGHPT</t>
  </si>
  <si>
    <t xml:space="preserve">cluster720</t>
  </si>
  <si>
    <t xml:space="preserve">https://www.ebi.ac.uk/interpro/protein/UniProt/A7S589</t>
  </si>
  <si>
    <t xml:space="preserve">&gt;A7S589.1</t>
  </si>
  <si>
    <t xml:space="preserve">A7S589</t>
  </si>
  <si>
    <t xml:space="preserve">EMBL:EDO41201.1 (Fragment)</t>
  </si>
  <si>
    <t xml:space="preserve">PFPCSLLDQCHTHQFPCSLLDQCHTHPFPCSLLDQCHTHQFPCSLLDQCHTHQFPCSLLDRCHTHQFPCSLLDQCHTHQFPCSLLDQCHTHQFPCSLLDQCHTHQFPYQCHTHQFPCSLLDQCHTHQFPCSLLDQCHTHPFPCSLLDQCHTHQFPCSLLDQCHTHQFPCSLLDQCHAHQFPCSLLDQCHTHQFPCSLLDQCHTHQFPCSLLDQCHTHQFPCSLLDQCHTHQFPCSLLDRCHTHQFPCSLLDQCHTHQFPCSLLDQCHTHQFPCSLLDQCHTHQFPCSLLDQCHTHQFPCSLLDQCHAHQFPCSLLDQCHTHPFPCSLLDRCHTHQFPCSLLDRCHTHPFPCSLLDQCHTHQFPCSLLDQCHTHQFPCSLLDRCHTHQFPCSLLDRCHTHQFPCSLLDQCHTHPFPCSLLDQCHTHQFP</t>
  </si>
  <si>
    <t xml:space="preserve">HTHQFPCSLLDQCHTHPFPCSLLDQCHTHQFPCSLLDQCHTHQFPCSLLDRCHTHQFPCSLLDQCHTHQFPCSLLDQCHT</t>
  </si>
  <si>
    <t xml:space="preserve">cluster582</t>
  </si>
  <si>
    <t xml:space="preserve">https://www.ebi.ac.uk/interpro/protein/UniProt/A7SJW9</t>
  </si>
  <si>
    <t xml:space="preserve">&gt;A7SJW9.1</t>
  </si>
  <si>
    <t xml:space="preserve">A7SJW9</t>
  </si>
  <si>
    <t xml:space="preserve">EMBL:EDO36013.1 (Fragment)</t>
  </si>
  <si>
    <t xml:space="preserve">MNTRYLAWVYHGHEYRYLAWVYHGHEYRYLAWVYHGHEYRYLAWVYHGHEYRYLAWVYHGHEYRYLAWVYHGHEYRYLAWVYHGHEYRYLAWVYHGHEYRYLAWVYHGHEYRYLAWVYHGHEYRYLAWVYHGHEYRYLAWVYHARH</t>
  </si>
  <si>
    <t xml:space="preserve">HGHEYRYLAWVYHGHEYRYLAWVYHGHEYRYLAWVYHGHEYRYLAWVYHGHEYRYLAWVYHGHEYRYLAWVYHGHE</t>
  </si>
  <si>
    <t xml:space="preserve">cluster418</t>
  </si>
  <si>
    <t xml:space="preserve">https://www.ebi.ac.uk/interpro/protein/UniProt/A7SK82</t>
  </si>
  <si>
    <t xml:space="preserve">&gt;A7SK82.1</t>
  </si>
  <si>
    <t xml:space="preserve">A7SK82</t>
  </si>
  <si>
    <t xml:space="preserve">EMBL:EDO35911.1 (Fragment)</t>
  </si>
  <si>
    <t xml:space="preserve">NGSHTPEGGNSPERSHTHDCSNTPEGGNTPRGSHTHDGSNTPEGSHTHDGSNTLEGGNTPEGGNSPGGSH</t>
  </si>
  <si>
    <t xml:space="preserve">HTHDCSNTPEGGNTPRGSHTHDGSNTPEGSHTHDGSNTLEGGNTPEGGNSPGGSH</t>
  </si>
  <si>
    <t xml:space="preserve">cluster674</t>
  </si>
  <si>
    <t xml:space="preserve">https://www.ebi.ac.uk/interpro/protein/UniProt/A7T1A6</t>
  </si>
  <si>
    <t xml:space="preserve">&gt;A7T1A6.1</t>
  </si>
  <si>
    <t xml:space="preserve">A7T1A6</t>
  </si>
  <si>
    <t xml:space="preserve">EMBL:EDO30261.1 (Fragment)</t>
  </si>
  <si>
    <t xml:space="preserve">TQDTCTHTHVFSGTQDTCTHTHVFSGTQDTCTHTHVFSGTQDTCTHTHVFSGTQDTCTHTHVFSGTQDTCTHTHVFSGTQDTCTHTHVFSCTQDTCTHTHVFSGTQDTCTHTH</t>
  </si>
  <si>
    <t xml:space="preserve">HTHVFSGTQDTCTHTHVFSGTQDTCTHTHVFSGTQDTCTHTHVFSGTQDTCTHTHVFSGTQDTCTHTHVFSGTQDTCTHT</t>
  </si>
  <si>
    <t xml:space="preserve">cluster715</t>
  </si>
  <si>
    <t xml:space="preserve">https://www.ebi.ac.uk/interpro/protein/UniProt/A7T2B5</t>
  </si>
  <si>
    <t xml:space="preserve">&gt;A7T2B5.1</t>
  </si>
  <si>
    <t xml:space="preserve">A7T2B5</t>
  </si>
  <si>
    <t xml:space="preserve">EMBL:EDO29900.1 (Fragment)</t>
  </si>
  <si>
    <t xml:space="preserve">PGGQCPFCLLSLEFALQSHSPGGQCPFCLLSLEFALHSHSPAGQCPFCLLSLVFALHSHSPGGQCPFCLLSLVFALHSHSPGGQCPFCLLSLVFALHSHSPGGQCPFCLLSLVFALHNHSPGGQCPFCLLSLVFALHSHSPGGQCPFCLLSLVFALHNHSPGGQCPFCLLSLVFALHNHSPGG</t>
  </si>
  <si>
    <t xml:space="preserve">HSHSPAGQCPFCLLSLVFALHSHSPGGQCPFCLLSLVFALHSHSPGGQCPFCLLSLVFALHSHSPGGQ</t>
  </si>
  <si>
    <t xml:space="preserve">cluster314</t>
  </si>
  <si>
    <t xml:space="preserve">https://www.ebi.ac.uk/interpro/protein/UniProt/A7T2X2</t>
  </si>
  <si>
    <t xml:space="preserve">&gt;A7T2X2.1</t>
  </si>
  <si>
    <t xml:space="preserve">A7T2X2</t>
  </si>
  <si>
    <t xml:space="preserve">EMBL:EDO29694.1 (Fragment)</t>
  </si>
  <si>
    <t xml:space="preserve">LTPITVEHDRPNSTLTPITVEHYCPTSTLTLITVEHGHPSNTLTPITVEHDRPTCTLTLITVEHDHPTNSLTWLTVKHGPTTRTLTPITVEHDHPTRTVTLITVEHGHPTCTLTLITVEHGHPTRTLTLIIVEHDHPTRTLTLITVEHGHPTSTLTLITVEHDHPTRTLTLLTVKHDHPTNSLTG</t>
  </si>
  <si>
    <t xml:space="preserve">HGHPSNTLTPITVEHDRPTCTLTLITVEHDHPTNSLTWLTVKHGPTTRTLTPITVEHDHPTRTVTLITVEHGHPTCTLTLITVEHGHPTRTLTLIIVEHDHPTRTLTLITVEHGHPTSTLTLITVEHDHPTRTLTLLTVK</t>
  </si>
  <si>
    <t xml:space="preserve">cluster188</t>
  </si>
  <si>
    <t xml:space="preserve">https://www.ebi.ac.uk/interpro/protein/UniProt/A7T6B3</t>
  </si>
  <si>
    <t xml:space="preserve">&gt;A7T6B3.1</t>
  </si>
  <si>
    <t xml:space="preserve">A7T6B3</t>
  </si>
  <si>
    <t xml:space="preserve">EMBL:EDO28492.1 (Fragment)</t>
  </si>
  <si>
    <t xml:space="preserve">HTHEPLLLYPLSHTHEPLLLYPLHCYSIPCHTHEPLLLYPQSHTHEPLLLYPQSHTHAPLLLYPLSYTHEPLLLYPLSYTHEPLLLYPLSYTHEPLLLYPLSHIHEPLLLYPLHCYSIPCHTHEPLLLYPQSHTHEPLLLYPQSHTHAPLLLYPLSYTHEPLLLYPLSYTHEPLPIY</t>
  </si>
  <si>
    <t xml:space="preserve">HTHEPLLLYPLSHTHEPLLLYPLHCYSIPCHTHEPLLLYPQSHTHEPLLLYPQSHTHA</t>
  </si>
  <si>
    <t xml:space="preserve">cluster511</t>
  </si>
  <si>
    <t xml:space="preserve">https://www.ebi.ac.uk/interpro/protein/UniProt/B0TS42</t>
  </si>
  <si>
    <t xml:space="preserve">&gt;B0TS42.1</t>
  </si>
  <si>
    <t xml:space="preserve">B0TS42</t>
  </si>
  <si>
    <t xml:space="preserve">SHEHH</t>
  </si>
  <si>
    <t xml:space="preserve">Efflux transporter, RND family, MFP subunit </t>
  </si>
  <si>
    <t xml:space="preserve">EMBL:ABZ75177.1 </t>
  </si>
  <si>
    <t xml:space="preserve">MKTNNKKMVHTMMVTNGTEKSRLFDLNAITRAMSFGFLMSLTTAFVLPTLATAGDGHDHGAEEVVLVQVQGDSHDHAAEETAHDDSHDHNAKEASAHEDSHDHDAEEVKAKDDGHGHDEAEKKDDGHGHGAEEAEEDVHGIELTAAQLALAKIEVAQLSEQTFSLEDVATATIVVDRDRTVTIAPQVDVRVLKRNVVPGQEVNKGDILLTLGGVAVAQAQADYINAAAEWSRVKRMSTSAVSASRRLMAQVDAELKRATLEAMKMTPAQIKALANAPETIGSYQLIAPISGRVQQDIALLGQIVPAGTALMQLTDESHLWVEAELTPTQAEKVSIGSKTVVKVGDKSMEGTIIGRSHELDSVTRTEQILVAFENAGHVLHAGQFAELYLPDASKGGVILPDSALTRSSDGHWQVFIEGAEGFEALEIEVVERQRGMNLVRGLEKDAQVVVSGAFFLASEQAKSGFDIHNH</t>
  </si>
  <si>
    <t xml:space="preserve">HDHGAEEVVLVQVQGDSHDHAAEETAHDDSHDHNAKEASAHEDSHDHDAEEVKAKDDGHGHDEAEKKDDGHG</t>
  </si>
  <si>
    <t xml:space="preserve">cluster514</t>
  </si>
  <si>
    <t xml:space="preserve">https://www.ebi.ac.uk/interpro/protein/UniProt/B8GUY2</t>
  </si>
  <si>
    <t xml:space="preserve">&gt;B8GUY2.1</t>
  </si>
  <si>
    <t xml:space="preserve">B8GUY2</t>
  </si>
  <si>
    <t xml:space="preserve">THISH</t>
  </si>
  <si>
    <t xml:space="preserve">EMBL:ACL71493.1 </t>
  </si>
  <si>
    <t xml:space="preserve">MQGVMDSGVYTHGETEHPPDLTYLQDPSWCSPFAITAPGGDWGARLAMDIGVTWCTRAASTPPHGTLAPAGRVLLLYEPVQDAATEIFGIRAATQSNGRVRAFRIGSDLRIQIQWAEFGVILERNYPIPTGLTWIEIVWDITVDTPDLADGLRCRVWPFGASVPALDAPTVVVGTAGTYDPLVQLSLGNGDAETPWLVGQIIVSDDPGEDLSAYVDTIVYPGEGPGDALDVGGAYHSLRSPEIQLIQGHVLSVGGVRHGHTAEAADLVQAAVLAVAGALHGHTSGSPALSQAATLTVAGALHGHTAAAVVLTQAGLLDVLAAWHGHTSTAPAVTTEAMLDVGAAHHGHFAQDAQLTQAHLLVVGDAVHGHRVESVTLSEALLLEIGSALHGHTVQGVALTQGHVLAVAGAVHALTSDAIDGMPTDAVLVVDNAVHAHIAQQVALFDPLATVDLGNRIFVVQAEDRLFVVQAEDRIGRVH</t>
  </si>
  <si>
    <t xml:space="preserve">HGHTAEAADLVQAAVLAVAGALHGHTSGSPALSQAATLTVAGALHGHTAAAVVLTQAGLLDVLAAWHGHTST</t>
  </si>
  <si>
    <t xml:space="preserve">https://www.ebi.ac.uk/interpro/protein/UniProt/C0BNE9</t>
  </si>
  <si>
    <t xml:space="preserve">&gt;C0BNE9.1</t>
  </si>
  <si>
    <t xml:space="preserve">C0BNE9</t>
  </si>
  <si>
    <t xml:space="preserve">EMBL:EEG42926.1 </t>
  </si>
  <si>
    <t xml:space="preserve">MGCTLLESDKMKSLFLLSLTLLYSCISLAQVKIGGDPKIIHPHSLLELKSNTKALVLTVVTDLEMQAITPLNGALVFNIDQGCVFFYHQRWMPLCEFTPPTTPTPARFQNISKNNFLFTSSSREQTLLEVPSINHGHENTLTDVISHTHETENYALYNHSHATQNFALNTHTHDFPLTTTASHTHDYSNFASIDHSHNLSNTTDTTNPYQGLNPLDSLQLNQFRQGIKGSLWHTESNGLVGEIKNKSLSELAVFWDQDKQRLGIGTINPTNKLHVAGEIRSQGFSNSNGSQNEPSYSFKSDTNTGIFRAAADQLAFSTKGQEQMRLTKEGHLAIGISATNSFLEVNGALSLKITQSHTQTTTLNENYHTVILYEEVQTIVLPIASENKGRVYCLKNLSGHEVKTNFPFIGLSYSAIAEDVFPLGVTWIQSDGEHWQQIR</t>
  </si>
  <si>
    <t xml:space="preserve">cluster478</t>
  </si>
  <si>
    <t xml:space="preserve">https://www.ebi.ac.uk/interpro/protein/UniProt/C3YYD7</t>
  </si>
  <si>
    <t xml:space="preserve">&gt;C3YYD7.1</t>
  </si>
  <si>
    <t xml:space="preserve">C3YYD7</t>
  </si>
  <si>
    <t xml:space="preserve">BRAFL</t>
  </si>
  <si>
    <t xml:space="preserve">EMBL:EEN54756.1 (Fragment)</t>
  </si>
  <si>
    <t xml:space="preserve">SGEGGAWTGQGHSGDHEGGTRTEHRGDGGTQTGRGHSTEGGTWTGHGRSSEGGTRTGYGHSTSGDHEGGTWSGHSHSGEGGTRTVHSHSGEGSTRTVHSHSGEGSTRTVHSYSHCGEGSTRTVHSHSGEGSTRTVHSHSGEGGTRTVHSQSGEGSTRTVHSYSGEGSTRTVHSYSGEGSTRTVHSHSGEGSTRTVHSHSGEGSTRTVHGYSGEGSTRTVHSYSGEGSTRTVHSHSGEGSTRTVHSHSGEGSTRTVHSYSGEGSTRTVHSYSGEGSTKTVHSHGGEGSTRT</t>
  </si>
  <si>
    <t xml:space="preserve">HSHSGEGGTRTVHSHSGEGSTRTVHSHSGEGSTRTVHSYSHCGEGSTRTVHSHSGEGSTRTVHSHSGEGGTRTVHSQS</t>
  </si>
  <si>
    <t xml:space="preserve">https://www.ebi.ac.uk/interpro/protein/UniProt/C9PRV6</t>
  </si>
  <si>
    <t xml:space="preserve">&gt;C9PRV6.1</t>
  </si>
  <si>
    <t xml:space="preserve">C9PRV6</t>
  </si>
  <si>
    <t xml:space="preserve">EMBL:EEX49683.1 </t>
  </si>
  <si>
    <t xml:space="preserve">https://www.ebi.ac.uk/interpro/protein/UniProt/D1P0H6</t>
  </si>
  <si>
    <t xml:space="preserve">&gt;D1P0H6.1</t>
  </si>
  <si>
    <t xml:space="preserve">D1P0H6</t>
  </si>
  <si>
    <t xml:space="preserve">MKVAKDLVVSLAYQVRTEDGVLVDESPASAPMDYLHGRGSLISGLEKALEGREVGEHFDVEVASDDAYGQYDDNLVQRVPKDVFMGVDELEVGMRFLADTDMGPVPVEITGIEGDEVIVDGNHMLAGQNLKFNVEVMAIREATEEEIAHGHVHGADGHDHDHDHEGGCCGGGGHSHGSEGGCCGGGEGHGHGQKQGGCGCH</t>
  </si>
  <si>
    <t xml:space="preserve">HGHVHGADGHDHDHDHEGGCCGGGGHSHGSEGGCCGGGEGHGHGQKQGGCGCH</t>
  </si>
  <si>
    <t xml:space="preserve">https://www.ebi.ac.uk/interpro/protein/UniProt/D2K045</t>
  </si>
  <si>
    <t xml:space="preserve">&gt;D2K045.1</t>
  </si>
  <si>
    <t xml:space="preserve">D2K045</t>
  </si>
  <si>
    <t xml:space="preserve">EMBL:ACZ55495.1 </t>
  </si>
  <si>
    <t xml:space="preserve">MADYKLSELNSIDTIRSDDLLHVRVKKRPEMLGDEDRRMTYQDFLASFKLERFVQIAGSTMTGDLGIVKLLYSGKVVFDPTGSSEITMGDVLKTFKINANGLKLTIADTSRSATVYHTLNKPSPNELGMRTNEENDARYARLAVTNTFSGTQQIQGDANLLRLRNQNANNSQYIEGVDLDGSARWWVGIGRNGGDTVNLYNNKYDSALTVASNISVNKSLVITGQVQPSDFSNLDARYFTQTVANQRFAQLAGNNTFSGANTFTNLVVKKNANAITLQNTDTGTALYILGKKSDGTNKWYVGTDSEDTRLNIYNYLTGSQVSLGTTIGINKTVQITGQVQPSDFSNIDSRYIPAATLSTIARTNATNTFSVKQIINTDGEALVLREKSATTSLFIRGYAYDGTSRWYIGNGGANDILNLHNYKTGKGLAIGSSFIMNATLEITGQVQPSDFSNLDARYFTQSAANQKFMYAGSTGTGSEVGDNKGVAWNAKTGLYNVMRSNGGSTLLVFQMYQGSSSTPSAQLRFDYRNGGFWYRSSRDSFGFEENFTQIYTEKYKPTPSAIGAYTKAETDQKIAQAVSDSTDLNKIYPVGIVTWFNSNVNPNTALPGLTWTYLNNGVGRTIRVAAANGSDVATTGGSDSVTLSVGNLPSHTHSFSATTSSFDYGTKTSNSTGAHTHTVSGSTNNTGAHTHTVGGRYGGDSIGGKQRVQVSGTNQVSSSAGAHSHTVSGTAASAGAHSHTVGIGAHTHTVSGNTGGTGSGSAFSVTNQFYKLMAWVRTA</t>
  </si>
  <si>
    <t xml:space="preserve">https://www.ebi.ac.uk/interpro/protein/UniProt/D4A286</t>
  </si>
  <si>
    <t xml:space="preserve">&gt;D4A286.2</t>
  </si>
  <si>
    <t xml:space="preserve">D4A286</t>
  </si>
  <si>
    <t xml:space="preserve">Zinc finger protein 112 </t>
  </si>
  <si>
    <t xml:space="preserve">Ensembl:ENSRNOP00000038599 </t>
  </si>
  <si>
    <t xml:space="preserve">MVAADAQAGGLSGRRSGHTVENAEDTEELNSLCPEELSCQTWPWGQEFIKRCQESTSESWRQGGPPCLLWAGMPVQISEDGNYVLPPVHEDSASIEHPEFPSQRCQQSWEEPHLGRPCNCLWKGQQTSLRYHFCRCDSIGWSSYHSDEGLHGKGKSYRFHDHRGETMKASLLNQDLIELGPEPCPCTKYRKSWGHDDSHHSSHTHQQCRSGGKPHTHSPCGEGCGNRSALHGHPDLETGDEGVVRSPPPQSPQRAHMEQVPYKCSENVHHGSPLNTCGCAHPGNTSQKCSIPEQAVGSCSHRKRTFRAHSGEEPNNHEENGNVLNQSLCLQVNRKISAEEKLCQGAECRKDFTHCSNLNSPHRVHVEETLCNPDCGNHFSLPPHFQDFPAVRPQGQPHNRTCCTSFGQTLCLQGHQKLHIREKPFRKEGGNGCNWGSTPKDCEKQMLHKCSACGKGFSHRRALQVHQRIHTGEKPFKCGECGKGFSRSAYLQAHQRVHTGEKPYKCGECGKGFSRSAYLQGHQRVHTGEKPYKCEECGKGFSRSSHLQGHQRVHTGEKPYKCEECGKGFSWSFNLQIHQRVHTGEKPYKCGECGKGFSKASTLLAHERIHTGEKPYQCHECGKNFSQKSYLQSHQSVHSGERPYICEVCGKGFSQRAYLQGHQRVHTLVKPYNCEVCGKGFSQGSRLEAHRRVHAGGKPYKCETCAKGFSESAGLQAHQRIHAEGRAYKCELCGKGFSGYSGLQAHQRVHTGEKPYKCEVCGKDFSQRSNLQAHQRVHTGEKPYTCDACGKGFRWSSGLLVHQRAHSNDKFCRNGEFRSSYLPENLGRNEGL</t>
  </si>
  <si>
    <t xml:space="preserve">cluster270</t>
  </si>
  <si>
    <t xml:space="preserve">https://www.ebi.ac.uk/interpro/protein/UniProt/D4A709</t>
  </si>
  <si>
    <t xml:space="preserve">&gt;D4A709.2</t>
  </si>
  <si>
    <t xml:space="preserve">D4A709</t>
  </si>
  <si>
    <t xml:space="preserve">Tubulin, gamma complex-associated protein 6 </t>
  </si>
  <si>
    <t xml:space="preserve">Ensembl:ENSRNOP00000007954 </t>
  </si>
  <si>
    <t xml:space="preserve">MASITQLFDDLCEALLPAAQARPGQRSVNRKKAKLSLKRVAYNALFANLFQEDTHQRQPDSKLPVKNKVLMLSFDLRVGGLGPEADRLEELVEKLETAPDCPFVEVGSVLDLLVQLAGSGPPQVLRRKRDYFFNNKHAGRNIPYSGYDCYDLSVFEMDVRSLISGEENLCHNMVQEALQVMEAAPGTGLTTVGLFSTGDSCGDRFERDTRVSLFGALVHSRTYDMDVRLDLPPVPDSADFSGLAIKVPQIVDQWEDEGFQSASNLTPDSQSEPSMTPDLDLWEAVLTYEASKRRCWERIGCPPGHREEPYLTEAGRDAFDRFCRLCHGELQALSGGLLQTPRPVLVEESELVKDSLNVLLGVVSATFSLCQPTQAFVVEPGVHVSGASPESISSILSEVAEYGTCYTRLSHFSLQPVVGSLCSRGLVFQAFTSGLRRYLQYYRACVLSTPPTLSLLTIGFLFKKLGRQLRYLAELCGVGTVSLATSGEPRAVFPTGVKLLSYLYQEALDNCSNEHYPVLLSLLKTSCEPYTRFIHDWVYSGVFRDVYGEFMIQVNHEYLSFRDKFYWTHGYVLISKEVEDCVPVFLKHIAHDVYVCGKTINLLKLCCPRHYLCWSDVPVPRISVIFSLEELKEIEKDCAVYVGRMERVARYSSISKEEKELRMEIAKQELIVHAREAASRVLSELSDRQMSEQIALDTRKREQFQRLKEQFVKDQERRLAARQEELGDDFSYAHELRAREKRLKALEEELERKARQALVDHYSKLSAEAARREQKALWRIRRHRLESARLRFLLEDQKCIQEMLRDMEAHQPQEPLSVLPSTCSQVTSLGPEHEGEGHSCDLESTELRCDCSNQPCASTPSVLKSGAGQAEEAGPFSTGLSITDFLPMGSGDEQPVGDTGAPFLEVALQSICSDLSPITPGPALTAGGLQPTQSEYDFNTILRPAMATPPLPGPFRDVQNSVDSEKQHLLRDMPTKPDSCIHDMQETLPCLHPLSHVTPAEGSLQPVGQLLEHMSETTVATESHASGMAPCQQLSISRHVSDANIKVGDYMSDVALPRPRWNIHGHVSEANIGVGENVSDVAPSRPRWNVHGHVSDASIKVGENVSDVAPSRPRWNVHGHVSDASIKVGENVSEVAPSRPRWNVHGHVSDASIKVGENVSDVAPSRPRWNVHGHVSDASIKVGENVSDVAPSRPRWNVHGHVSEASIRIGENVSDVDLQPHGHVQPPLILEEPFPEAEPDLKSHQCPPDHVSQTVLCVEAQSPAQECEPQLPEEMKPTICLSLGSTEEGSLQTKTLVTEPSMLGNGIPEEKGPRRNRDAEDLSPCLPSSPQEDTLPSSPGPSEEVPSTEAEEARRWGKEQAYLADLTKLYRLEQYPDSYESMSEPPMAHLVHHMLPRAFAFPVDPQVQSAVDESAVQLSELLTLPVLMKRSLMAPLAAHVSLVNKAAVDYFFVELHLETHFEALRHFLLMEDGEFAQSLSDLLFEKLGAGQTPGELLNPLVLNSILSKALQYSLHGDTPHATNLSFALKYLPEVFAPNAPDVLSCLELRYKVDWPLNIVITESCLNKYSGIFSFLLQLKLMMWTLKDICFHLKRTALVSHTAGSVQFRQLQLFKHEMQHFVKVIQGYIANQILHVSWCEFRARLAVVGDLEEIQRAHAEYLHRAVFRGLLTEKAAPVMNIIHSIFSLVLKFRSQLISQNWGPATGPRGAEHPNFPLMQQSYSTFKYYSHFLFKVVTKLVNRGYQPHLEDFLLRINFNNYYQDS</t>
  </si>
  <si>
    <t xml:space="preserve">HGHVSEANIGVGENVSDVAPSRPRWNVHGHVSDASIKVGENVSDVAPSRPRWNVHGHVSDASIKVGENVSEVAPSRPRWNVH</t>
  </si>
  <si>
    <t xml:space="preserve">cluster433</t>
  </si>
  <si>
    <t xml:space="preserve">https://www.ebi.ac.uk/interpro/protein/UniProt/D4E4L4</t>
  </si>
  <si>
    <t xml:space="preserve">&gt;D4E4L4.1</t>
  </si>
  <si>
    <t xml:space="preserve">D4E4L4</t>
  </si>
  <si>
    <t xml:space="preserve">SEROD</t>
  </si>
  <si>
    <t xml:space="preserve">EMBL:EFE95423.1 </t>
  </si>
  <si>
    <t xml:space="preserve">MLQKLQSAHMTERAIGAGLVMQQRAERLHTHARAIGAGLVMQQRVERSHTHARAIGAGLVMQQRVEQSHTHARAIGAGLVRQTE</t>
  </si>
  <si>
    <t xml:space="preserve">HTHARAIGAGLVMQQRVERSHTHARAIGAGLVMQQRVEQSHTHARAIGAGLVRQTE</t>
  </si>
  <si>
    <t xml:space="preserve">cluster388</t>
  </si>
  <si>
    <t xml:space="preserve">https://www.ebi.ac.uk/interpro/protein/UniProt/D5PF39</t>
  </si>
  <si>
    <t xml:space="preserve">&gt;D5PF39.1</t>
  </si>
  <si>
    <t xml:space="preserve">D5PF39</t>
  </si>
  <si>
    <t xml:space="preserve">Biotin carboxyl carrier protein </t>
  </si>
  <si>
    <t xml:space="preserve">ARBA:ARBA00024234 </t>
  </si>
  <si>
    <t xml:space="preserve">MITRVLVANRGEIARRVFATCRRLGLGTVAVYTDPDANAPHVAEADARVRLEKTNDYLNAEAIIAAARAAGADAVHPGYGFLSENADFAAAVQGAGLTWIGPPVDAVRAMGSKIESKKLMSAAGVPVLDELDPDTVAQAQLPVLVKASAGGGGRGMRVVRELSSLAGEVEAARREAQSAFGDPTVFCERYLPTGHHIEVQVMADTHGTVWAVGERECSIQRRHQKIIEEAPSPLVERVPGMRAKLFDAARLAAGAIGYTGAGTVEFLADDDGEFYFLEMNTRLQVEHPVTEETTGLDLVELQLRVADGGRLDPEPPAAQGHSIEARLYAEDPAQGWQPQAGRVHSIDVPTVRSRFTTLGHRTGIRLDSGIVAGSTVSIHYDPMLAKVISYAPTRRQAALVLADALARTRLHGLRTNRELLVNVLRHPAFLDGATDTAFFDTHGLPKLSAPLAGGPTVRLSAIAAALADAAHNRAVAPVQGSLPSGWRNLASGYQAKTYLDAEGGEHRIEYRFTRTGLLFAGEDQVRLVSATPDEVVLADGSGVACGFAVARYGPHAHDVYVDSARGPVHLVALPRFPEPGSAVERGSLVAPMPGNVIRIGAAVGETVEAGQALIWLEAMKMEHTITAPTDGVLVELNVKTGQQVEVGAVLGVIGSAASPGEPGHDHPDPGVIGSAASPGEPGHDHPDPGVIGSAASPGEPGHDHSNLARVEAPQAEGDS</t>
  </si>
  <si>
    <t xml:space="preserve">HDHPDPGVIGSAASPGEPGHDHPDPGVIGSAASPGEPGHDHSNLARVEAPQAEGDS</t>
  </si>
  <si>
    <t xml:space="preserve">cluster387</t>
  </si>
  <si>
    <t xml:space="preserve">https://www.ebi.ac.uk/interpro/protein/UniProt/D6SLI1</t>
  </si>
  <si>
    <t xml:space="preserve">&gt;D6SLI1.1</t>
  </si>
  <si>
    <t xml:space="preserve">D6SLI1</t>
  </si>
  <si>
    <t xml:space="preserve">von Willebrand factor type A </t>
  </si>
  <si>
    <t xml:space="preserve">EMBL:EFI35542.1 </t>
  </si>
  <si>
    <t xml:space="preserve">MKPEVSFLNQSRCFLAALTAIFVFFCLSSPAAGSEDPSSDNHGLMLAGLSELEGTHGHGPSSLDDLEGDHGHGPSGLDALEGTHGHDEMAVQDDGVICPEDSVCLEAETQLPLRLLPRPFSHVYSEPAADSDNIVIANIPAFHPLFVFERRDIDMSDPASPGGWYRVGQSRDDHQGWMQAADVMEWRQALLVSYTHPGGQIEGRNPVLMFRDLDSLKELVDDFGRQDRAREIYQGIETGDVPGEIVSMEPQRFVDITKQFYILPILDWEETSIMGDDVRLLQLAAAVPEQRGADTLDDEEYSSQARIQRGDQAGAAMEDLNVDIVFTIDTTRSMQPFIDMTREAVVKMVQDFTDDTAARFRFGLVGFRDCIDTVPWLEYDVLNFTPELVDGDRLIHLLEHELEETEVGSGDYAEEGFAGVDEALRSDWRDNSLRFMVFITDASSNPKGDPQNTTGKDEHDLRREADDAQVHILAIHLLDPRATEDHPIATPQYMKLSQVRGSSESAYTSVDAFEQEEYQALVDDIVMEINDLLQKALGTDDDAAAATAQVQDEPQEVGQGQEAVGKLWEAALVEYIGQSASPPKDIVAWAMDRDLVYTADRSLEVRVLVNRDQLSSLAQALDNVIQALMRAEVTQMQFFEALQSVSSQTMQSPEDISGAGRLADTGLLPSFIQALPYKSDILSLNDEMFASMTAEQRSQLEWNILAKLEQYRAINEQVDVWFRLNETDPDREMVYPLHLDYLP</t>
  </si>
  <si>
    <t xml:space="preserve">HGHGPSSLDDLEGDHGHGPSGLDALEGTHGHDEMAVQDDGVICPEDSVCLEAETQL</t>
  </si>
  <si>
    <t xml:space="preserve">https://www.ebi.ac.uk/interpro/protein/UniProt/D7IS70</t>
  </si>
  <si>
    <t xml:space="preserve">&gt;D7IS70.1</t>
  </si>
  <si>
    <t xml:space="preserve">D7IS70</t>
  </si>
  <si>
    <t xml:space="preserve">cluster661</t>
  </si>
  <si>
    <t xml:space="preserve">https://www.ebi.ac.uk/interpro/protein/UniProt/D9VXL1</t>
  </si>
  <si>
    <t xml:space="preserve">&gt;D9VXL1.1</t>
  </si>
  <si>
    <t xml:space="preserve">D9VXL1</t>
  </si>
  <si>
    <t xml:space="preserve">EMBL:EFL15318.1 </t>
  </si>
  <si>
    <t xml:space="preserve">MAITSYPFDAQAVTETQFSQMFREFQDSGVVASFGSSGFTVTAGTAMTLNVSSGLAFLRGFMAQATATETVTIPAANTSLRVDRVILRLDPALNSVVLAVKTGTAGSSTPPSLTQTDTGIYELPLAQVTVNANVTSITSSDITRTRPFVGTRILCWNTNTRPASPRLGQIGWNADTSSFEFWNDTAWAPLIGNVSWSTLTGKPTTFTPSTHTHLWADITDRPSSLPPAAHTHDWSQVTSKPTSFVPSAHTHAWTEVTGKPTTFAPSAHSHAWTDITSKPTTFTPSSHSHSSYLESGDTIAWSNGTKRVHADSVSGSGTYYAVWVQGDGTFARNTSSRRFKQNVRDIDIDPDAVLSLRPRIYDRRPKEEGSDDYLRDEFGLIAEEVAETLPEIVTYDEEGRIDALRYDLLGVALLSVVQDQAERIERLEQLVRDMSR</t>
  </si>
  <si>
    <t xml:space="preserve">HTHLWADITDRPSSLPPAAHTHDWSQVTSKPTSFVPSAHTHAWTEVTGKPTTFAPSAHSHAWTDIT</t>
  </si>
  <si>
    <t xml:space="preserve">cluster296</t>
  </si>
  <si>
    <t xml:space="preserve">https://www.ebi.ac.uk/interpro/protein/UniProt/E1X2V2</t>
  </si>
  <si>
    <t xml:space="preserve">&gt;E1X2V2.1</t>
  </si>
  <si>
    <t xml:space="preserve">E1X2V2</t>
  </si>
  <si>
    <t xml:space="preserve">HALMS</t>
  </si>
  <si>
    <t xml:space="preserve">Aminotran_5 domain-containing protein </t>
  </si>
  <si>
    <t xml:space="preserve">Pfam:PF00266 </t>
  </si>
  <si>
    <t xml:space="preserve">MNRFQKLFSTFINNNSGKLHFACHSHHYWPDCTREAQLNYWDDSSRLVDDKWGEIFSKRIPNVQNLISEVLNFDRAEDICFAPNTHELVTRVMSSFSGKIKLLTTDSEFYSFSRQLNRLIEENTIEATIIPLEPIDTFEERFTKESHKGFDLVFTSHVFFNSGYAINGLTEFVNKIEENNKFIIVDGYHAFMALPIDLSRIGDKIFYIAGGYKYVGSGEGSCFMTIPKSCKLRPLNTGWFAELSTLDNIDESQVGYPTNGLRFAGSTLDFTSLYRMESVLNLYKNEEINSELIHTHVQNCQREFLKMVDGLNHSHLNRENLLYSEERDHGHFLTFELESASLVESLKEKLSLNGVLTDSRKNRLRFGFSIYHDPKEYKAELFNVTL</t>
  </si>
  <si>
    <t xml:space="preserve">HTHVQNCQREFLKMVDGLNHSHLNRENLLYSEERDHGHFLTFELESASLVESLKEKLSLNGVL</t>
  </si>
  <si>
    <t xml:space="preserve">cluster425</t>
  </si>
  <si>
    <t xml:space="preserve">https://www.ebi.ac.uk/interpro/protein/UniProt/E4ZQ55</t>
  </si>
  <si>
    <t xml:space="preserve">&gt;E4ZQ55.1</t>
  </si>
  <si>
    <t xml:space="preserve">E4ZQ55</t>
  </si>
  <si>
    <t xml:space="preserve">LEPMJ</t>
  </si>
  <si>
    <t xml:space="preserve">ADF-H domain-containing protein </t>
  </si>
  <si>
    <t xml:space="preserve">PROSITE:PS51263 </t>
  </si>
  <si>
    <t xml:space="preserve">MSSEARLYTFSDETKTKLRKFRLGTSRAQDPQAVIYEIDKKTLEIRAVDDEVYADVESLADELPDHAPRFVLLSYPLTLDSGRLSVPYVMLYYLPITCNSEVKMLYAGAKELMRNTSEIIKKSRLRWGGGEVIQSYSWVWAWGDEGYGHVVDLGKGDEGHGHVVDLGKGDEGHGHVVDLGKGDEGHGHVVDLGKGDEGYGHEEKGKFRFNRDEKHDRHRVVINSCALEES</t>
  </si>
  <si>
    <t xml:space="preserve">HGHVVDLGKGDEGHGHVVDLGKGDEGHGHVVDLGKGDEGYGHEEKGKFRFNRDE</t>
  </si>
  <si>
    <t xml:space="preserve">https://www.ebi.ac.uk/interpro/protein/UniProt/E9Q6P4</t>
  </si>
  <si>
    <t xml:space="preserve">&gt;E9Q6P4.1</t>
  </si>
  <si>
    <t xml:space="preserve">E9Q6P4</t>
  </si>
  <si>
    <t xml:space="preserve">Ensembl:ENSMUSP00000040132 </t>
  </si>
  <si>
    <t xml:space="preserve">MASITQLFDDLCEALLPAAQARPGQRSVNRKRAKRSLKRVAYNALFANLFQEDTHQRQPDSSKLPVKNKVLMLSFDLRVGGLGPEADRLEELVEKLEAAPDCPFVEVASVLDLLVQLAGSGPPQVLRRKRDYFFNNKHAGRNIPYSGYDCYDLSVFEMDVRSFISGEENLCHHTVQEALQVMEAAPGTGLPTVGLFSIGDSCGDRFERDTRVSLFGALVHSRTYDMDVRLDLPPVPDSADFSGLAIKVPQIVDQWEDEGFQSASNLTPDSQSEPSMTPDLDLWEAVLTYEASKRRCWERIGCPPGHREEPYLTEAGRDAFDRFCRLRHGELQALSGGLLQAPKPVLVEESELVKDSLNVLLGVVSATFSLCRPTQAFVVEPGVHVSGASPESISSILSEVAEYGTCYTRLSHFSLQPVVGSLCSRGLVFQAFTSGLRRYLQYYRACVLSTPPTLSLLTIGFLFKKLGRQLRYLAELCGVGTVSLATSGEPRAVFPTGVKLLSYLYQEALDNCSNEHYPVLLSLLKTSCEPYTRFIHDWVYSGVFRDVYGEFMIQVNHEYLSFRDKFYWTHGYVLISKEVEDCVPVFLKHIAHDVYVCGKTINLLKLCCPRHYLCWSDVPVPRISVIFSLEELKEIEKDCAVYVGRMERVARHSCISKEEKELRMEIAKQELIVHAREAASRVLSELSDRQMAEQIAQDTRKREQFQRLKEQFVKDQERRLAARQEELDDDFSYARELRDREKRLKALEEELERKASKLSAEAARREQKALWRIQRHRLESARLRFLLEDQKCIQEMLRDMEAQQPQEPPSVFPSTGSQVTSTGPEHAGEGHSCDPGFTELHWGCPSLPCASTPSVPKSATEGADDSGAGPFSTGLSITDFLPVDSGEEQPVENTGVPFLEVALQTICSDLSPVAPEPAALTAGGPQATQSEYDFNTILRPAMATSLSPGPFQDVQNSVDSDKQHLLGDMSTKVDSYIHDMQETLPCPHPLSHATPVEGSLQPVGQLLEHMSETTVSTESHASGMAPCQQLSISRHVSDANIKVGDYMSDVALPRPRWNVHGHVSEASIGVGENMAEVAPSRPRWNVHGHVSDASIKIGENMSDVAPSRTRWNIHGHVSDASIKVGENVSDVTPSRPRWNVHGHVSEASIKVGENVSDVTPSRPRWNVHGHVSEASIKVGENVSDVTPSRPRWNVHGHVSDASIRIGENVSDTDLDLQQRGCAQPPLILEEPLPEAEADLKPHQCPPAHVSEAVLGVEAQSPALECGPQLPEKTKPTVCSGFGRTEEGSLQTKTLVAEPSMLGSGIPEEKGPGKSRDAEDLSPCLPSSSQEDTAVPSSPGPSDEVSNTEAEARRWGKEQAYLTDLTKLYHLEQYPDSYDSMSEPPVAHLVHHMLPRAFAFPVDPQVQSAVDESAVQLSELLTLPVLMKRSLMAPLAAHVSLVSKAAVDYFFVELHLETHFEALRHFLLMEDGEFAQSLSDLLFEKLGAGQTPGELLNPLVLNSILSKALQYSLHGDTPHASNLSFALKYLPEVFAPNAPDVLSCLELRYKVDWPLNIVITESCLNKYSGIFSFLLQLKLMMWTLKDICFHLKRTALVSHTAGSVQFRQLQLFKHEMQHFVKVIQGYIANQILHVSWCEFRARLAVVGDLEEIQRAHAEYLHRAVFRGLLTEKAAPVMNIIHSIFSLVLKFRSQLISQNWGPATGPRGAEHPNFPLMQQSYSTFKYYSHFLFKVVTKLVNRGYQPHLEDFLLRINFNNYYQDS</t>
  </si>
  <si>
    <t xml:space="preserve">cluster694</t>
  </si>
  <si>
    <t xml:space="preserve">https://www.ebi.ac.uk/interpro/protein/UniProt/F2S000</t>
  </si>
  <si>
    <t xml:space="preserve">&gt;F2S000.1</t>
  </si>
  <si>
    <t xml:space="preserve">F2S000</t>
  </si>
  <si>
    <t xml:space="preserve">TRIT1</t>
  </si>
  <si>
    <t xml:space="preserve">EMBL:EGD96830.1 </t>
  </si>
  <si>
    <t xml:space="preserve">MEQGGFSYPMNGPHSQLSLDPQVSPNNQHSHTVDPSRLSLDPQVSPNNQHSHTVDPSRLSLDPQVSPNNQHSHLSNGLPSQAPLDSRVGPNNQYANPVNRLPPQPLDHEAAIQRIFANLAASLSLPPPQNPQAGLNGGHPPAPGLPAHVTGASGHNNHEREFEIAHRSRERAFICASRRKDRCLSIRMQSARNASKCHYFNTGCWFIINEDHARDGNDFDITYKLPDYWNEEIPPPTTWNSTWPAPRYATDWYKQPKQSPPIPTTTRQQRNGVKPENLVEEDTTGIPRPTRPPRDYGSRL</t>
  </si>
  <si>
    <t xml:space="preserve">HSHTVDPSRLSLDPQVSPNNQHSHTVDPSRLSLDPQVSPNNQHSHLSNGLPSQAPLDSRVGPNNQYANPV</t>
  </si>
  <si>
    <t xml:space="preserve">cluster666</t>
  </si>
  <si>
    <t xml:space="preserve">https://www.ebi.ac.uk/interpro/protein/UniProt/F2U3J1</t>
  </si>
  <si>
    <t xml:space="preserve">&gt;F2U3J1.1</t>
  </si>
  <si>
    <t xml:space="preserve">F2U3J1</t>
  </si>
  <si>
    <t xml:space="preserve">SALR5</t>
  </si>
  <si>
    <t xml:space="preserve">Integrase catalytic domain-containing protein </t>
  </si>
  <si>
    <t xml:space="preserve">PROSITE:PS50994 </t>
  </si>
  <si>
    <t xml:space="preserve">MEGLQVPKFDGKAESLKDFTAHFKLYLKQTCPGAEGVLEGKEVTQDQEERAHVSIMQALRGCNSTAAKGALAQPDARTAWQVLIKYYNRPEDDVKKSRHIINCINSVRVRPDDTADEYATRIYQAIDKLSTAYDMRESRTLEEIFSLFIFSLFHDSKPKQFGNEIKSPTSTVHQFVDLILSSNPALEDTVSDHSGTEQMLKIARPRRPERTRSDRQLKRKKSRCPHCGKYCFHREEDCYHNPNRSMQSGFKHQSGGSRNNQPRPPHQQHKPDFTFKILRTPQQLPFSEHLVGLDSQSSVHIFSDPTYFTHRVILQQPAVVRGLGGTVEVHETGTVSLKVRVGSEEKVINVRDVLFLPTMGFNILSAGRLVDAGVTVKLNGESPRVEYRDLCLQLHMHGTTYYLKAEPLHKAQACLAVQTLHTWHRRLGHRSLTDVAKLLDDNGISYQQHHRDQIQPCTQCMPYKIQRKPVRKAADDHSTEPGGRLHGDLQGPFPSAAKTHKYVLFVVDEKTRYADTMVISKKSDAPTALRQLVATTAIPIDRGALLQVDADPVFKSSIFAATARQLGVTVRFSPPYTHQHNGMAERAWRTVKEMAASMLAASAIPPQQQPDFTCAAIQHASNVYNYVVHTSLGSPPYTALTGRPPPLSSLRVFGCPCVIYDDVKSDKGALPARGAAGHYIGYDPRCNGHKIFVSGTQRTRSGINVDFVECHQQQPTGALQVHGHQQQPTGALQAHGHQQQPTGALQAHDHQQQPTGALQAHGHQQQPTGALQAHGHQQQPTWRTAGRVVCLEQHRTSDRPITKAGSPLQAHGHQQQPTGALQAHGHQQQPTGALQAHGHQQQPTGALQAHGHQQQPTGALQAHGHQQQPTGALQAHGHQQQPDGQQRQQLQGHDQTTADLVPTVLAEREICLQPQQHEPQQQHQQHAQQQPQQLRRSGRIRTPVEKLCLTATTANDPPRTWQMAMKGRDRQRWLDAFEEEWGKMLQFGAFDVVDSRQLSIPTQPIPSKLVLTSKQLVDGTTKRKVRLVCCGNRQDVGTFDDVFAPTTRIDAVRTFLAVTTFKRWHLHQYDVTSAFLHAQIDVQGVYVRPPSAANLPDGSLLRLKKSLYGLRQAPRLWYNSIWQTIKESGLRRLASDACVFVGEDCMLCVHVDDFLIAAGTIDRVRHVAASLSAHYHLKHLGPAKQYLNININYDRDAGTMTLTQQHYVHHLLQQHGLQTCRPKDTTLPTNFKLDATTAAETVDVKQFQHIVGSLLYLAGCTRPDVAYAATALARAVRQPTAIHQHAAKHVMKYLRGTSGLGITYSATSAPTLQLRGFSDASHLTDTTTSRGHAGHLFTLVGGPISWSSRRLSLATASTAETEYVSIARASHSAVYLRQFLNELGYTLPPTTIVTDNQPAIAIATNRVTKLRTKHIRLRFHIVRELVEDNVIELTYEPGRTLLADMLTKPLPRPALVLCRDQVLAVVPV</t>
  </si>
  <si>
    <t xml:space="preserve">HGHQQQPTGALQAHGHQQQPTGALQAHDHQQQPTGALQAHGHQQQPTGALQAHGHQQQPTWRTAGRVVCLEQHRTSDRPI</t>
  </si>
  <si>
    <t xml:space="preserve">cluster697</t>
  </si>
  <si>
    <t xml:space="preserve">https://www.ebi.ac.uk/interpro/protein/UniProt/G1KXH3</t>
  </si>
  <si>
    <t xml:space="preserve">&gt;G1KXH3.1</t>
  </si>
  <si>
    <t xml:space="preserve">G1KXH3</t>
  </si>
  <si>
    <t xml:space="preserve">ANOCA</t>
  </si>
  <si>
    <t xml:space="preserve">RNA binding motif protein 12B </t>
  </si>
  <si>
    <t xml:space="preserve">Ensembl:ENSACAP00000020087 </t>
  </si>
  <si>
    <t xml:space="preserve">MAVVIRLQGLPVVAGPADIRHLFSGLNIPDGGVYITGGEKGEAFVIFETDEDARQAMSYSERYIKNSRIGCFLSSKTEMQNVIELNRKRFDHSGRETIGSRWTDSGNSSSFSNIVAAMSKGTGRYGYDSVDPFEDRLYSNGSENNSTDLSKTSNSDKLYLFIRGMPYTATEGDILAFFDGLQVDGIIMLKTNGVNNGDGLVKFATPTDCTRGLQRDRQYMRNRFIRIYRSNEETWIKSMGKSISRRAVARTHSRSPPRRITARSRSPLSGSSRSPPHNGEHYIHVKKLPFPIEKRELRAFFEDLDIPDSHITFLKIPDNRPNKDAVVMFRSMRDYYSALGYHKYPLRGQEILLFPISKEAVMQLAGFSENEKSPERYHIANEKGDWDRYSDPKTCVYVRNFPYDVTKREVRTFFAGFNISNYDIHLLYDDKGIGLGETLVKFRTEDDARKAESLNRRRFLGTEVLLRCISEKQMKEFGVNVPPVSDGKMQDHIRSYERGQQGNRKHPSDYRHPPSDLISTSDNFKDSAPSLTDKSSFSHPGPSADKPPLPGFQYSSQSWKKLALQSFQNQCEFNRNLKKEQEMTPTQRKGERKARGKDRKRRRKNRSRGARREGLARCLDPRRPAEKGGQNEPCEECSQIVGPSFSLVTFHWVQWWHLSYFDGPPGWRGKPMFTWKRSEENELKRTRKNDFNKERRPDFQSSRMHTRSKSPPRRVVAHTHSRSPPKRIAARTVSRSPPRSVMTHSHSRSISRRAMAHTHSRSPPRRITARSRSPLSGSSRSPPHNGEHYIHVKKLPFPIENHITFLKIPDNRPNKDAVVMFRSITEDDARKVSDGKMQDHIRSYERGQQGNQKHPSDYRHPPSDLISTSDNFKDSAPFTEFGEDVRGNFPGGRFMSDSNVSGSSNCFTLIKLKNIPFRATPNEILDFFHGYKIIPESLSIQHNQYGLPSGEAVIALVNYNEAMAVVNELNDRPIGQRKIRLTLV</t>
  </si>
  <si>
    <t xml:space="preserve">HTHSRSPPKRIAARTVSRSPPRSVMTHSHSRSISRRAMAHTHSRSPPRRITARSRSPLSGSSRSPPH</t>
  </si>
  <si>
    <t xml:space="preserve">cluster559</t>
  </si>
  <si>
    <t xml:space="preserve">https://www.ebi.ac.uk/interpro/protein/UniProt/G1L368</t>
  </si>
  <si>
    <t xml:space="preserve">&gt;G1L368.2</t>
  </si>
  <si>
    <t xml:space="preserve">G1L368</t>
  </si>
  <si>
    <t xml:space="preserve">AILME</t>
  </si>
  <si>
    <t xml:space="preserve">Ensembl:ENSAMEP00000001328 </t>
  </si>
  <si>
    <t xml:space="preserve">MGFFLLASRGTLWKSWKERVIKRPATAHALRPDQMISDEFATNTKVSEIQYMLQELINSMMFNKLENNAIKYISSTIINLSKALSTLNEELKVFNLESANMYISETSEKEKELSLKIMRELSEKNEMLQQKLQDAEEKYEHFIRSKGVVEPQVGTALPTSTLKVLPELSSQSSTSKADIEDSVDDILVKEFESIIDEAQTKGTKGLGTKWDSAISYTAPVEMTSDSIDKRYPLLEKNQKKSSEDITEDKISLKKGDDYQKDGTDQYQSQKKKRTKGPYMHETSGLNVSDDKGKEKDSETKLDYYLELQSREKKRKEIKSFLEDKSKSSTESRSQHVPADYPSADTKSPGFRSGTSSIWEQLRKLKPEYSRDKSQISSENKEESTTESMDKESKSETSSPAEQFAFTQLGDPSEKVKTKGKKHHISPGTTTRKQRKTEEDISVFTKKVKSHGLVKPKSRVTEETSEATRVLGSPDSKSEESNLEEFQKAIMAFLKEKIDNIGKPLDKKAVPKEELLLKMAEVEKLGIIKAKIEEYFQNVAETVTKTLRKYKDIKSTGQVEDKPIKRKKEVSFMPGVHFQKPISAKSEISTLLSSKSMDPLTDNLIQAILTEIEGEKDAPVASTVGRDHKEKEKQRREEHLQEGQEKIFGKGLKHQLQEGSFWKKSYEMTNKKLQEKESWLQTKEGKQGQQKRKQWQEKEMWKEQQKQRMQKQTEQDEEQMQSEEEDYQKPKQQQLEAWNKKMEKQVVPLEKEKGQQKRHVQKEVRHQELEINWEKEQKQKPRRNVEDHERQREKKPKDQMKINEKNSEEQEMFSQTSVTRSPRGKSIPKVAFQLHERKKFHGHPKALDILADGKHAIPFTPPSSTQSPSPKAFPLSGQSPTKFLTLTPQQAQALGISVTPQQAQAQGITLTPQQAQAQGITLTPQQAQAQGITLTPQQAQALGITHPSAGPGTGDHSHPSAGPGPGDHSHPSAGPGPGDHSHPSAGPGPGDHSHPSAGPGPGDHSHPSAGPGPGDHSHPSAGPGPGDHSHPSAGPGPGDHSHPSAGPGPGDHSHPSAGPGPGDHSHPSAGPGPGDHSHPSAGPGPGDHSHPSAGPGPGDHSHPSAGPGPGDHSHPSAGPGPGDHSHPSAGPGPGDHSHPSAGPGPGDHSHPPAGPGPGDHSHPSAGPGPGDHSHPSAGPGTGDHSQPSAGPGTGDHSHPSTGPGTGDDTHP</t>
  </si>
  <si>
    <t xml:space="preserve">HSHPSAGPGPGDHSHPSAGPGPGDHSHPSAGPGPGDHSHPSAGPGPGDHSHPSAGPGPGDHSHPSAGPGPGDHSHP</t>
  </si>
  <si>
    <t xml:space="preserve">cluster396</t>
  </si>
  <si>
    <t xml:space="preserve">https://www.ebi.ac.uk/interpro/protein/UniProt/G1L6K3</t>
  </si>
  <si>
    <t xml:space="preserve">&gt;G1L6K3.2</t>
  </si>
  <si>
    <t xml:space="preserve">G1L6K3</t>
  </si>
  <si>
    <t xml:space="preserve">Ensembl:ENSAMEP00000002518 </t>
  </si>
  <si>
    <t xml:space="preserve">MASVPQLFDDLCEALLPAAKAHLGQHGVSRKRAKQSLKRVAYNALFTNLFQDETHKLQADLSKLPVKNKIFMLSFDLRVGGLGPEADRLEELVEELLAAPCCPLVEVGSVLDLLVQLAGSGPPQVPQRKRDYFFNNKHVGRSVPYSGYDCCDLSVFEMDVQSLISREEYLCQDMIQKALQVMEAAPGSGLPTVGLFSYGDPWGDRFERDTRVSLFGALVHSRTYDMDVRLDLPPMPDSADLSGLAIKVPQSVDQSDDEGFQSASNLTPDSQSEPGMTPDIDLWDAVLTYEASKRRCWEQVGCPPGHREEPYLTEAGRDTFDRFCRLCHGELQVLGGGLLQAPQPVLVKECELVKDALNVLIGVVSTTFSLCQPAQTFVVRRGVHVSGASPEGISSLLSEVAECGTHYTRLSRFSLQPVLDSSCSKGLVFQAFTSGLRKYLQYYRACVLSTPPTLSLLTIGFLFKKLGRQLRYLAELCGVGTALPGSSGGEPETAFPTGVKLLSYLYQEALDNCSNEHYPVLLSLLKTSCEPYTRFIHDWVYSGVFRDVYGEFMIQVNHEYLGFRDKFYWTHGYVLISKEVEACVPVFLKHIAHDVYVCGKTINLLKLCCPRHYLYWSDVPVPRISVIFSPEELKEVERDCAIYVGRMERVARHSSISKEEKELRMEIAKQELIVQAREAASRVLRALSDRQTSERRALDARKREQFQRLKEQFVKDQERRRAARQEALDGDFSYARELHDRERRLRALEEQLERKARQALVDHYSKLSAEAARREQKALWKLQRHRLASARLRLLVEDQQHIQGMLKDVSEGKAPEPPAVLPAAGSQAPSPGPEHPAGGCSHDAGYAEQQHVAAWGGPNAEEPRQLRPPAAGACGSGPGAEPQPGLVDGPGPFSEGLSIQDFLPAAREAEPPTHTGAAPVLEEALQTIGSDLPPSAPSEATGPGPSGPQEYDFRTILRPAIAPLASPGSQQTVGGSLRNGGQQLWGDSVTQPEDTGASDRQVALPHPQTPAHTLPQDGSSQAVGQLLRQASEGSVPTGGCVSGIALSRPRWNVHGHVSDASIKVGENVWDVAPSRPRWNVHGHVSDASIKVGENVWDVAPSRPRWNVHGHVSQSCVVLGAVSGESQPNTPRPCQSPPNHVSQPGLSLGAQSPVWEQEPRLPAEMASDSSCAQVAGSSSGEASGLQAPPSAVAASGDLGDSNPKEPGPETSGDTEDLSPSRPPHSQEGAAAPGSPSLGEGEAAAQRWGQEQAYLAGLAEQYRLEQYPDSYEAMSEPPVAHLLHHGLPRAFALPEDPRVRSDADETAVQLSELLPLPVLMKHSITAPLAAHVSLVNKAAVDYFFVELRLEAHFEALRHFLLMEDGEFAQSLSDLLFEKLGAGQTPGELLNPLVLNSVLSKALQYSLHGDTPYAANLSFALKFLPEAFAPNAPDVLSCLELRYKVDWPLNVVVTEGCLSRYSGIFSFLLQLKLMTWTLKDICFHLKRAALRSHAAGSVQFRQLQLFKHEMQHFVKVTQGYIANQILHVSWCEFRARLARVGDLEEIQRAHAEYLHKAVFRGLLTERAAPVMNVIHSVFSLVLKFRSQLISRPWVPAAGPRGAEHPNFALMQQSYSTFKYYSHFLFKVVTKLVNRGYQPHLEDFLLRINFNNYYQDA</t>
  </si>
  <si>
    <t xml:space="preserve">HGHVSDASIKVGENVWDVAPSRPRWNVHGHVSDASIKVGENVWDVAPSRPRWNVHGHVSQSCVVLGAVSGESQPNTPRPCQS</t>
  </si>
  <si>
    <t xml:space="preserve">https://www.ebi.ac.uk/interpro/protein/UniProt/G3I2V2</t>
  </si>
  <si>
    <t xml:space="preserve">&gt;G3I2V2.1</t>
  </si>
  <si>
    <t xml:space="preserve">G3I2V2</t>
  </si>
  <si>
    <t xml:space="preserve">EMBL:EGW01039.1 </t>
  </si>
  <si>
    <t xml:space="preserve">MASITQLFDDLCEALLPAAQARPGQRSVNRKRAKLSLKRVAYNALFANLFQEETQQRQPDSSKLPVKNKVLMLSFDLRVGGLGPEADRLEELVEKLEAIPGCPFVEVECVLDLLVQLAGSGPPQVLRRKRDYFFNNKHAGRNLPYSGYDCYDLSVFEMDVRSLISGEEYLCHNMVQEALQVMESAPGTGLPTVGLYSIGDSCGDRFERDTRVSLFGALVHSRTYDMDVRLDLPPVPDSADFSGLAIKVPQIVDQWEDEGFQSASNLTPDSQSEPSMTPDLDLWETVLTYEASKRRCWERIGCLPGHREEPYLTEAGRDAFDRFCRLCHGELRALSGGLLQGPKPVLVEESELVKDSLNVLLGVVSATFSFCQPTQAFVVELGVHVSGASPESISSILSEVAEYGTYYTRLSHFSLQPVIGSLCSRGLVFQAFTSGLRRYLQYYRACVLSTPPTLSLLTIGFLFKKLGRQLRYLAELCGVGAVSLATSGEPRAVFPTGVKLLSYLYQEALDNCSNEHYPVLLSLLKTSCEPYTRFIHDWVYSGVFRDVYGEFMIQVNHEYLSFRVIFSLEELKEIEKDCAVYVGRMERLARHSSISKEEKELRMEIAKQELIVHAREAASRVLRELSDRQMSEQMAVDTRKREQFQRLKEQFVKDQERRLAARQEELDDDFSYARELRDREKRLKALEEELERKARQALVDHYSKLSAEAARREQKALWRIQRHRLESARLQFLLEDQKRIQVTSPCPEHADEGRSCDLGSTELQWNCPSGTSTPSVLKSAAEGADDSGTGQAEGAGPFSSGLSITDFLPTGPGAEQPVDNTGAPFLEAALQTICSDLPPITGPTLTAADPQPTQSEYDFNTILRPALAASSSPGPFQDVQNGLDSETQYVLGDMPTKLNACVHDVQETLPCPHPLKHVTPEEGSFQPVGQFLEHMSGTVIPTESLASGMAPCQQLRSISRCVSDANTKGEDYMSDMALPRPQWNICGPVSEASIGVGENVSEVASSRPRWNVHGHVSDASIKVGENVSDVAPSRPRWNIHGHVSDASIKIGENVSDVAPPRPRWNVHGHVSEGSIKIGENVSDVAPSRPRWNIHGHVSDASIKVGENVSDVAPPRPRWNVHGHVSDASIKVGENVSDVAPPRPRWNVHGHVSEASIRIGENVSEEAPQPHGCTQPPLILEEPLPEAEPDLLKPRQCSPAHVSQSGLGVEAQSPTLECGPQLPGETKPTICSSPGSIEEGSLETMPPVVAEPSILGNGILEETGPERSRDAEDLSPWPPSSQEDTAVPSSPGPSEEVSDTEAEARRWGKEQAYLADLTQLYHLEQYPDSYESMSEPPVAHLVHHMLPQAFAFPVDPQVQSAVDETAVQLSELLTLPVLMKRSLTAPLAAHVTLVNKAAVDYFFVELHLETHFEALRHFLLMEDGEFAQSLSDLLFEKLGAGQTPGELLNPLVLNSILSKALQYSLHGDTPHATNLSFALKYLPEVFAPNAPDVLSCLELRYKVDWPLNIVITESCLNKYSGIFSFLLQLKLMMWTLKDICFHLKRTALVSHTGGSVQFRQLQLFKHEMQHFVKVIQGYIANQILHVSWCEFRARLAVVSDLEEIQRAHAEYLHRAVFRGLLTEKAAPVMNIIHSIFSLVLKFRSQLISQTWGPATGPRGAEHPNFPLMQQSYSTFKYYSHFLFKVVTKLVNRGYQPHLEDFLLRINFNNYYQDS</t>
  </si>
  <si>
    <t xml:space="preserve">cluster252</t>
  </si>
  <si>
    <t xml:space="preserve">https://www.ebi.ac.uk/interpro/protein/UniProt/G3TG26</t>
  </si>
  <si>
    <t xml:space="preserve">&gt;G3TG26.1</t>
  </si>
  <si>
    <t xml:space="preserve">G3TG26</t>
  </si>
  <si>
    <t xml:space="preserve">LOXAF</t>
  </si>
  <si>
    <t xml:space="preserve">LTPGEVPTLAGTQPSQVQEYDFSTILRPAVAALVSPGSLQALEGDSGSKGPQLRWDTDTKLDARVPEVLAGQPHLPLPRPAEEENSGPQDQPLRHVSEGRVSSVGHASQTAPSRPRWSVHGHVSDANIKIGENVSDMAPLQPRWNIHGHTSDANVRVGENVSDVAPSRPQWSVHGHVSDANIRVGENVSDVAPSRPRWSVHGHVSDANIRVGENVSDVAPSRPRWSIHGHVSDANIRVGENISDVAPSRPRWSVHGHVSDANIRVGENVSDVVPSRPRWSVHGHVSDSNIRVGENVSDVAPSQPRWSVHGHMLLEEAEPEKSGPHLSPSGHVVQSDQGAQSTSLEHPPAETTPGPLGLSLAQVATFGSAEEGGFQAELCTVARPGAPEEHGSEGEPADAPSLPHCARSGSRSSGNSSTASPGQPSSPQAGEAREEWAYLEGLAAQYHLEQYPDSYEAMSEPPAAHLLPHVLPRSFSFPADPQAQPGTDETAVQLSELLTLPVLLKHSISAPLTAHVSLVNKAAVDYFFVELHLETHLEALRHFVLMEDGEFAQSLSDLLFEKLGSGQMPGELLSPLALGSVLSKALQYSLHGDSPLAANLSFALKFLPEVFSPNAPDVLSCLELRYKVDWPLNIVITESCLSKYGRIFSFLLQLKLMMWTLKDICGHLKRSALVSRVAGSVQFRQLQLFKHEMQHFVKVTQGYIASQILHVTWCEFRNKLATVSTLEEVQRAHAEYLNKAVFRGLLTEKAAPVMNVIHSIFSLVLKFRSQLISQAWGPTAHPRGAEHPNFALMQQSYNTFKYYSHFLFKVVTKLVNRGYQPHLEDFLLRINFNNYYQDA</t>
  </si>
  <si>
    <t xml:space="preserve">HGHVSDANIKIGENVSDMAPLQPRWNIHGHTSDANVRVGENVSDVAPSRPQWSVHGHVSDANIRVGENVSDVAPSRPRWSVH</t>
  </si>
  <si>
    <t xml:space="preserve">https://www.ebi.ac.uk/interpro/protein/UniProt/G5B2I2</t>
  </si>
  <si>
    <t xml:space="preserve">&gt;G5B2I2.1</t>
  </si>
  <si>
    <t xml:space="preserve">G5B2I2</t>
  </si>
  <si>
    <t xml:space="preserve">HETGA</t>
  </si>
  <si>
    <t xml:space="preserve">EMBL:EHB03490.1 </t>
  </si>
  <si>
    <t xml:space="preserve">MASITQLFDDLCEALLPAAQPRPGQRSVDRKRTKQSLKRVAYNALFTNLFQEDARPLQSDLSKLPVRNKVLMLSFDLRVGGLGPEADRLEELVEGLEAAPCCPLLEVGSVLTLLVQLAGSGPPQILQRKRDYFFNNKHAGRNVPYSGYDCCDLSVFEMDVQSFISREEHLCHSMIQETLQVMEAAPGTALPTVGLFSFGDPCGDRFERDTRVSLFGALVHSRTYDMDVRLDFPPVPDSADLSGLAIKVPQSVDQWEDEGFQSASNLTPDSQSEPSMTPDVDLWEAALTYEVSKRRCWERIGCPPGHREEPYLTEAGRDTFDRFCRLRQEELQVLSGGPLQAPRPVLVTEQELVKDSLNVLLGVASATFSLCQPAQAFVVARGVHVSGASPESISSILSEVAAYGTCYTRLSHFSLQPALGSSCSRGLVFQAFTSGLRRYLQYYRACVLATPPTLSLLTIGFLFKKLGRQLRYLAELCGVGAMLLGTGGGEPRAVFPTGVRLLSYLYQEALDNCSNEHYPVLLSLLKTSCEPYTRFIRDWVYSGVLGDVYGEFMIQGNDEYLGCRDKSYWTHGFALISKEVEDCVPVFLRHVAHDVYICGKTINLLKLCCPQHYLCWSDIPVPRISVIFSLEELKEVEKDCAVYVGRMERVARHSSISKEEKELRMEIAKQELIAHAREAASRVLRELSDRQTSEQMALDTRKREQFQRLKEQFVKDQERRLAARQEELDEDFSYAPEALEEELEKKARQALVDHYSKLSAEAARREQKALWRVQRHRLGSARLHFLLDDEKCLQEMLRDMSEACRPQEPLGVLPLARSQVLSASPEHSDGGQSCDPGPPKQPEDYLGRLNAPALQPLQSPAEGARPFSAGLSITDFLPAGSGAEQPVQDGTPLLDHALQAICSDLFLSPTVKAPSAEGTLPVQPQEYDFSTILRPAPIALLSPESPQAVKGSEEQQLWVDTRVTPDECAPDTQVPLPCPLRHGATQESSSQPPGWSPSTTLEATAPAEDEAWATQESSSQPPGWSPSTTLEATAPAEDCAAGTAASRPRWNIHGHVSDASIRVGENVSDVAASRPRWNIHGHVSDASIRVGENVSDVAASRPRWNIHGHVSDASIRVGENVSDVAASRPRWNIHGHVSDASIQIGETVSDVASSWPCWDAHTTQPTFLEPESNPPRLPYSRPSHRSQPGSLEIESPALECGPPLRTEAEPATRSPGAGSWEDGGVQDLPFAVAKPGALGESVLQEPGPGWSRDTEDLSPRRPLDSQEDTAAPGCPGPGEVEAEADTEVEARRQGEEQAYLAGLARLYHLEQYPDSYEAMSEPPVAQLVHHVLPRAFTFPVDPQVQPAVGETAVQLSELLTLPVLMKCSLTAPLAAHVSLVNKAAVDYFFVELHLESHFEALRHFLLMEDGEFAQSLSDLLFEKLGAGQTPGELLSPLALNCILSKALQCSLRGDSPHAAGLSFALKHLPEVFAPNTPDVLSCLELRYKVDWPLNIIITESCLSKYGAIFSFLLQLKLMMWTLKDICFHLKRTALVSHAAGSVQFRQLQLFKHEMQHFVKVTQGYIANQILHVSWCEFRARLATVSNLEEIQRAHAEYLHKAVFRGLLTEKAAPVMNIIHSIFSLVLKFRSQLISQAWGPATGPQGTEHPNFALMQQSYSTFKYYSHFLFKVVTKLVNRGYQPHLEDFLLRINFNSYYQDA</t>
  </si>
  <si>
    <t xml:space="preserve">HGHVSDASIRVGENVSDVAASRPRWNIHGHVSDASIRVGENVSDVAASRPRWNIHGHVSDASIRVGENVSDVAASRPRWNIH</t>
  </si>
  <si>
    <t xml:space="preserve">cluster205</t>
  </si>
  <si>
    <t xml:space="preserve">https://www.ebi.ac.uk/interpro/protein/UniProt/H0VRZ8</t>
  </si>
  <si>
    <t xml:space="preserve">&gt;H0VRZ8.2</t>
  </si>
  <si>
    <t xml:space="preserve">H0VRZ8</t>
  </si>
  <si>
    <t xml:space="preserve">CAVPO</t>
  </si>
  <si>
    <t xml:space="preserve">Ensembl:ENSCPOP00000013380 </t>
  </si>
  <si>
    <t xml:space="preserve">MASITQLFDDLCEALLPAARPRPGQRSVDRRRAKQSLKRVAYNALFTSLFQEDARALQPDLSKLPVRNKVLMLSFDLRVGGLGPEADRLEELVEALEATSRSPLLEVGSVLTLLVQLAGSGPPQILQRKRDYFFNNKHAGRNVPYSGYDCYDLSVFEMDVQSLIAREEYLCHSMIRETLQVMEAAPGTGLPTVGHFSFGDSCGDRFERDTRVSLFGALVHSRTYDMEVRLDFPPVPDSADLSGLAIKVPQSVDQWEDEGFQSASNLTPDSQSEPSVTPDVDLWEAALTYEVSKRRCWERIGCTPGHREEPYLTEAGRDAFDRFCRLRQEELQVLSGSLLQAPRPMMVTEQELVKDSLNVLLGVASATFSLCQSTQAFVVAQGVHVSGASPESISSILSEVAAYGTCYTRLSHFSLQPALGASCGRGLVFQAFTSGLRRYLQYYGACVLATPSTLSLLTIGFLFKKLGRQLRYLAELCGIGAILPGAGGGEPKASFPTGVRLLSYLYQEALDNCSNEHYPVLLSLLKTSCEPYTRFIHDWVYSGVFRDVYGEFMIQVNDEYLGCRDKSYWTHGYVLISKDVEDCVPVFLRHVAHDVYVCGKTINLLKLCCPQHYLCWSDIPVPRISVIFSLEELKEVEKDCAVYVGRMERVAHHSCISKEEKELRMEIAKQELIAHAREAASRVLRELSDRQTSEQMALDARKREQFQQLKEQFVKDQERRLAARQEELDEDFSYARELRDREKRLQALEEELEKKARQALVDHYSKLSAEAARREQKALWRVQRHRLESARLRFLLEEEKCLQEMLRDLSEVRHPLEPPGVLPLACSEDLSGSLEHSDGGQTCDLGFPEQPGDCRGGLNVLAPQPLQSPAAGAGPFSAGLSIVDFLPTDSRAEQPEQDGTPLLDQALQTICSDLLPSSTTEAPSAEETLPAQPQEYDFSTILRPAVTAALSLGPLQAVRDSEEQQLCVNTRGRPDECGPDIHRPLCLPHPLTHRHGTAQEANSQIPGGFLAPTLGAAAPTEGRATETAASQPGWNIHGHVSDSSIQIGENVSDVAASRPRWNIHGHVSDASIRVGENMSDVATSRPRWNIHGHVSDSSIQIGENVSDVAASWPRWNIHGHVSDASIRVGENMSDVATSRPRWNIHGHVSDASIQIGENVSAVASSQPSWGGHTTQPFFLEAKSNPPRLPCSLPGQGSWPGTPKVESSALECGPSISAEVDPATHCPGAGSWEDSSLQATSCAIAEPGTVGDSVSEQPGPGRNGDTEDLSACQPGDSQDTATPGQPSPGEGEVEVDAEAEAEARRWGEEQAYLASLARLYPLEQYPDSYEAMSEPPVTHLVHHVLPWAFTFPMGLQAQPAVDETAVQLSELLTLPVLMKRSLTAPLAAHVSLVNKAAVDFFFVELHLESHFEALRHFVLMEDGEFAQSLSDLLFEKLAAGQTPGELLSPLALNGILSKALQCSLHGDSPHAAGLSFALKHLPEVFAPNTPDVLSCLELRYKVDWPLNIVITESCLSKYSAIFSFLLQLKLMMWTLKDICFHLKRTALVSHSAGSVQFRQLQLFKHEMQHFVKVTQGYIANQILHVSWCEFRARLATVSDLEEIQRAHAEYLHKAVFRGLLTEKAAPVMNIIHSIFSLVLKFRSQLISQAWAPASGPLGTEHPNFALMQQSYNTFKYYSHFLFKVVTKLVNRGYQPHLEDFLLRINFNSYYQDA</t>
  </si>
  <si>
    <t xml:space="preserve">HGHVSDSSIQIGENVSDVAASRPRWNIHGHVSDASIRVGENMSDVATSRPRWNIHGHVSDSSIQIGENVSDVAASWPRWNIH</t>
  </si>
  <si>
    <t xml:space="preserve">cluster311</t>
  </si>
  <si>
    <t xml:space="preserve">https://www.ebi.ac.uk/interpro/protein/UniProt/H1SDI4</t>
  </si>
  <si>
    <t xml:space="preserve">&gt;H1SDI4.1</t>
  </si>
  <si>
    <t xml:space="preserve">H1SDI4</t>
  </si>
  <si>
    <t xml:space="preserve">Phage tail collar domain-containing protein </t>
  </si>
  <si>
    <t xml:space="preserve">EMBL:EHP39438.1 </t>
  </si>
  <si>
    <t xml:space="preserve">MTGQEATWLTADWANDVQENICQVIEAATIALVKGDGSQMLQAIRAIANQVGMPVGVPLPWLGATSTIPSNCVVLMGQTLDRELYPLVSTHALASGIIVSDTDWLAQALHRTKFSTGDGLSTIRLPDLRGELIYGADLGRGVRSAAIGDWLAGELLAHVHAASTDSQGTHSHAGTTDTQGYHSHGGATAGVGDHTHPYTRSPAASNPDAQGADAGASMLDLTQFVGDNTGAGGAHAHGINGDGSHAHNVTTNAAGAHIHNVTVSSAGGLETRQRGTGYPFIMRVK</t>
  </si>
  <si>
    <t xml:space="preserve">HSHAGTTDTQGYHSHGGATAGVGDHTHPYTRSPAASNPDAQGADAGASMLDL</t>
  </si>
  <si>
    <t xml:space="preserve">https://www.ebi.ac.uk/interpro/protein/UniProt/I3PGW1</t>
  </si>
  <si>
    <t xml:space="preserve">&gt;I3PGW1.1</t>
  </si>
  <si>
    <t xml:space="preserve">I3PGW1</t>
  </si>
  <si>
    <t xml:space="preserve">EMBL:AEX65696.1 </t>
  </si>
  <si>
    <t xml:space="preserve">MADIQLKYLQDLEAAGGVAATDLMHVSQSGLDRSVTVSVLMRFMTDAFFPVGSVMLRSDAKNPNTMLPGTTWVRLAAGRNIRIAAENGSDVLNIGGADDVTLTGNNLPSHSHAFQNGATNQAGNHTHNVWTGNAGSHTHGAYTDAQGNHAHRAWTDAQGQHQHGVGIRNPSNYGGSGGYYGVRGIGLGSGAWAQGGGQTGSESLTSADGNHSHNVGMDAAGNHGHNITVNAVGDHAHAAAMDERGAHTHTVTGTIGSTGNNASFSVVNAYVNLAAWRRTQ</t>
  </si>
  <si>
    <t xml:space="preserve">HSHAFQNGATNQAGNHTHNVWTGNAGSHTHGAYTDAQGNHAHRAWTDAQGQHQHG</t>
  </si>
  <si>
    <t xml:space="preserve">cluster504</t>
  </si>
  <si>
    <t xml:space="preserve">https://www.ebi.ac.uk/interpro/protein/UniProt/I9EF14</t>
  </si>
  <si>
    <t xml:space="preserve">&gt;I9EF14.1</t>
  </si>
  <si>
    <t xml:space="preserve">I9EF14</t>
  </si>
  <si>
    <t xml:space="preserve">EMBL:EIY18594.1 (Fragment)</t>
  </si>
  <si>
    <t xml:space="preserve">NPHSHIRSDPFLRCDSSSSDGFNPHSHIRSDLKVINLYNNTKGFNPHSHIRSDTGTVRTSFGLSGFNPHSHIRSDATVSSASLPPTGFNPHSHIRSDVLLIEKLQYIPCFNPHSHIRSDWSMALLRLRPHSFNPHSHIRSDNKIGKSLC</t>
  </si>
  <si>
    <t xml:space="preserve">HSHIRSDPFLRCDSSSSDGFNPHSHIRSDLKVINLYNNTKGFNPHSHIRSDTGTVRTSFGLSGFNPHSHIRS</t>
  </si>
  <si>
    <t xml:space="preserve">cluster486</t>
  </si>
  <si>
    <t xml:space="preserve">https://www.ebi.ac.uk/interpro/protein/UniProt/J0SK97</t>
  </si>
  <si>
    <t xml:space="preserve">&gt;J0SK97.1</t>
  </si>
  <si>
    <t xml:space="preserve">J0SK97</t>
  </si>
  <si>
    <t xml:space="preserve">9ACTO</t>
  </si>
  <si>
    <t xml:space="preserve">EMBL:EJG14526.1 </t>
  </si>
  <si>
    <t xml:space="preserve">MSLTGSARGGRRDRGVRSTARRRARRRVGGCLGAGFLRRIGGRFLRYCGCGRGIRSILGPLRPCFAERNTAIRVYGGRGLRRFICSGCLCADGRFTCLPRMLRERLPEGKTPGGSHRGRGRGLATRKGALRTTDRTRPHTHRSLRTTNRTRPHTHRALRTTNRTRPHTHRALRTTNRTRPHTHRALRTTSRALRSDFRVLRHDCRRLRIRNRTTRQRIRTLRHDRRLGQERTRASRSGSRVLRHDCRCLRIRNRTTRQRIRTLRHDCRRLRIRNRTTRQRIRTLRHHRRRLLIDSRGLRSGRNSTAAGHRRRFACTRTLKANVVAKVACAWTPTLRQRSHGAFGEALGSRG</t>
  </si>
  <si>
    <t xml:space="preserve">HTHRSLRTTNRTRPHTHRALRTTNRTRPHTHRALRTTNRTRPHTHRALRTTSRALRSDFRVLRHDCRRLR</t>
  </si>
  <si>
    <t xml:space="preserve">cluster446</t>
  </si>
  <si>
    <t xml:space="preserve">https://www.ebi.ac.uk/interpro/protein/UniProt/J1BAA2</t>
  </si>
  <si>
    <t xml:space="preserve">&gt;J1BAA2.1</t>
  </si>
  <si>
    <t xml:space="preserve">J1BAA2</t>
  </si>
  <si>
    <t xml:space="preserve">EMBL:EJG15033.1 </t>
  </si>
  <si>
    <t xml:space="preserve">MTAQSPVHTSSRSNSTATEGLGVVDDIYRNAVDISNGDFASVQAMIDNARSGMMCLAADPVDFFGQMAVSFILEHVDPLNNMLNDFTGDSAEVFGMSDSWQSIADSLASVADEIDTTSSSAMSDMAGQAVDAYLHRQEVVSSAMRAVSENASSFSTTLNDAANIVDAIHDIVRDAIADVVATCISGVFWSCVTAGVASPVEGAKVSGKVTSWVVTIAQIGQALVQLLQSIQRVFDNLDSIQTGLTNEVKVIGANCTMPAGGCCGATASTADLSSPLTGNSGMTSNGQTGGTNVYANNGGTAVGGDNNGVINNGGTINNDNSTTTVDVDVNPTFTHQGDGSSDSKTDDKSGSQHGHSDTKPDKSGSQHGHSDTKPDKSGSQHGHSDAKPDKSGSQHGHSDAKPDKSGSQHGHSDAKPDKSGSQHGHNDAKPDKNEQGHSGNGTGHQEKTNPGHSSTSGNQGNKTNPVTTGTSGTTHKRTEPPIPQPPKPEPPIPQPPKATPNTHPSNPGGFGGSRPHIRTRKIKGK</t>
  </si>
  <si>
    <t xml:space="preserve">HGHSDTKPDKSGSQHGHSDTKPDKSGSQHGHSDAKPDKSGSQHGHSDAKPDKSGSQHGHSDAKPDKSGSQHGHNDAKPDKNEQG</t>
  </si>
  <si>
    <t xml:space="preserve">cluster440</t>
  </si>
  <si>
    <t xml:space="preserve">https://www.ebi.ac.uk/interpro/protein/UniProt/J4W5B6</t>
  </si>
  <si>
    <t xml:space="preserve">&gt;J4W5B6.1</t>
  </si>
  <si>
    <t xml:space="preserve">J4W5B6</t>
  </si>
  <si>
    <t xml:space="preserve">PF10844 family protein </t>
  </si>
  <si>
    <t xml:space="preserve">EMBL:EJU21166.1 </t>
  </si>
  <si>
    <t xml:space="preserve">MIEVIRSIIDEQMNSYGLSDLAIGTVVSINPLKIRLTDRITLNENQILLTEFVLEKSLKLIHKHGIESVKISSYIHSHKIEGATEKAQEHTHSLDLSTKADTHSHKADITIRDNLGAKIIIQEGLKNSDKVIMLKTEQGQKYVVLSKVRDKKSVIIDCISGSWDWS</t>
  </si>
  <si>
    <t xml:space="preserve">HSHKIEGATEKAQEHTHSLDLSTKADTHSHKADITIRDNLGAKIIIQEGLKNSDK</t>
  </si>
  <si>
    <t xml:space="preserve">cluster688</t>
  </si>
  <si>
    <t xml:space="preserve">https://www.ebi.ac.uk/interpro/protein/UniProt/K0SF53</t>
  </si>
  <si>
    <t xml:space="preserve">&gt;K0SF53.1</t>
  </si>
  <si>
    <t xml:space="preserve">K0SF53</t>
  </si>
  <si>
    <t xml:space="preserve">THAOC</t>
  </si>
  <si>
    <t xml:space="preserve">EMBL:EJK59586.1 (Fragment)</t>
  </si>
  <si>
    <t xml:space="preserve">MSQRISFTTTGQDRRDHQTDSPLTGNIPFTTTGRDHPRQDGPLTGKMPIHDHRPGPSIAQDGPLTGKMPIHDHRPGPSIAQDGPLTGKMPIHDHRPGPSIAQDGPLTGKRPNSTTRRGKDRGVRQRDITRKPKGTVAWFLLGHDETTTIQSRLPCNVPAALVPLVQSLAAPQGAKGRNHPTAGERTEA</t>
  </si>
  <si>
    <t xml:space="preserve">HDHRPGPSIAQDGPLTGKMPIHDHRPGPSIAQDGPLTGKMPIHDHRPGPSIAQDGPLTGKRPNSTTRRGK</t>
  </si>
  <si>
    <t xml:space="preserve">cluster470</t>
  </si>
  <si>
    <t xml:space="preserve">https://www.ebi.ac.uk/interpro/protein/UniProt/K2NPJ3</t>
  </si>
  <si>
    <t xml:space="preserve">&gt;K2NPJ3.1</t>
  </si>
  <si>
    <t xml:space="preserve">K2NPJ3</t>
  </si>
  <si>
    <t xml:space="preserve">EMBL:EKF49538.1 </t>
  </si>
  <si>
    <t xml:space="preserve">MIAAINMDPGYLTQTRDLTRYKKIVFYAKIDGTNWYDLSDYVLKVRTNNRIELLESPAIDTAVVTVRNKNNAFTPTQYNDIFDPSTGKLNGTIYNNYLNKVWEVKIEVEVDNTITIPIFYGWKPANAITEKHKTADIELKDLLWITTQKKPTNPILYANYTPDQIINDILVNRIGLDVSYLDLQALTTPWEVFIADNTKTWWQILQEIARATGGKLTCTPDGKIAFRTRIENYSDPAPAITITEDNIKNYNINTKRQYNQIKIQSQGYEIGTTQEYVIDHELQGDASIVKAGTQGTFELEYTSEYIKDPDTYVYISYYLNDTPIAVDRQFSAGYDDGNIRLDELTAYPDKLILKITNLSSTVDYRITHIKFSAIPINKKSELTVVKPNQTGQPDAELSLTSYYSSEALLSNIADALYGETTKTIKFVLQLNEFYPELFAGNLITLQLTPKGISSGTFLINGVEHELEAQKFKTSISIVEWGNVIFDIADKQVSKVTPSEVAQQPAETTQLETVQQQVQELQTQVQTVDDRTNYLDGLAPATPTGLALATINENGLSFITASWNANTEADLIGYELAWSYDGINWNYITTTDTSVQFEVLGNMTVYVKVQSYDAEGKKSGWTTVESITSAKDTTPPAIPTGLTATGLFQTIMVKWNKNTETDFDHYVLEYDTSDTFPAPKQIVTSSNYATLKELTVNTTYYIRIKAVDKSGNESDWSTTVSATTTKVYDDDLESQTLNNAVNDLNALSDTVDNVENYTRQVTFVLNSAFEDAKGQGSIDGWNTWDGSGTVVQVTDGIGGKYAATNDDGTMWSVYSNKIPIDHNNTYIVECYARTVSGDNGTFYLAVVLFDANGNNISGDGTWWYYPALGVVPPSTWTRYTGLFGAGTSRPFPSNARYMSVGFILNYLNGNRKMQVQQPRIRLVMDSTYIKDAAITSAKIANAAIEEAHIKDAAVSTAKIQDAAITNAKIGDLAVDNAKIASVDASKITTGYLDADRIQAGSITSDKLVVQPANALPEGTIAYWTDSLVDVVNGIVPDGFTEINLAPSITLTPYNAPEGSVVGDLLAGNKIYAGKSIQVGSKVFIENTSDGKGIIRVNSGGTDIVKIGEGAIDGTTDGITINNGKIQIKGPNNVKTLLSYQGIKQIYCITVIDQFDYNHPLEVPIYIPQNSDGSNPVADITIMIQNQKYRRYTSVSAAGSAHAHSVNIYNHTHTVSPSWTKFITDPGGADGHTHDYDIANSWNTLNPTTYLFSSTSESSHTHDLNYGIYELATTYTVYIDLDTGSGYTNIGSVAGGGSTTITASGITSGNKLQFRVGASGDKARIVALIYVEYYLY</t>
  </si>
  <si>
    <t xml:space="preserve">HTHTVSPSWTKFITDPGGADGHTHDYDIANSWNTLNPTTYLFSSTSESSHTHDLNYGIYELATTYTVYIDLDTGSGY</t>
  </si>
  <si>
    <t xml:space="preserve">cluster621</t>
  </si>
  <si>
    <t xml:space="preserve">https://www.ebi.ac.uk/interpro/protein/UniProt/K4HYK7</t>
  </si>
  <si>
    <t xml:space="preserve">&gt;K4HYK7.1</t>
  </si>
  <si>
    <t xml:space="preserve">K4HYK7</t>
  </si>
  <si>
    <t xml:space="preserve">MTITSYPFDEQPVSEGQFSYLFRELQSTGIADSVNGGGFQVIGDSSGMQVKVNPGFALLRGHAVQSTDTEIVAIDAASTNVRIDRVVLRLDPAANSITLAVVKGTPGGEAPALTQSDTGVYELPLASVNVGVGVATIAATAVTSERRFIGNTVGGWTTSTRPQSPRTGRLGLNVSTSKWEFWDGSKWADLAPTVTWSSISGRPNEFTPVAHQHDWTDLNKPTAFNPTSHTHDWAQVTGRPTSYPPSSHSHDWNSITSKPTTFAPSSHSHSWSSITSKPSTFPPSSHSHSGYLTSGSTIAWANGSKKPHNNAASGSGTWYAVWVEGDGTFCRNTSSVRFKENVRDYTISPDDVLALRPVIYDRKDQTREDGTVKEGRKDEVGLIAEEVEQRLPWLINYLDGEVDGLRYDLLGVALLPVVQRQAEQISALEERLSALEARA</t>
  </si>
  <si>
    <t xml:space="preserve">HTHDWAQVTGRPTSYPPSSHSHDWNSITSKPTTFAPSSHSHSWSSITSKPSTFPPSSHSHSGYLTS</t>
  </si>
  <si>
    <t xml:space="preserve">cluster279</t>
  </si>
  <si>
    <t xml:space="preserve">https://www.ebi.ac.uk/interpro/protein/UniProt/K7G403</t>
  </si>
  <si>
    <t xml:space="preserve">&gt;K7G403.1</t>
  </si>
  <si>
    <t xml:space="preserve">K7G403</t>
  </si>
  <si>
    <t xml:space="preserve">Ensembl:ENSPSIP00000015014 </t>
  </si>
  <si>
    <t xml:space="preserve">VPGEKGALVPLAAAARCLRVRPAPGHQPLRGAADESGAPRRCIPEFVNAAFGKEVQASSTCGKPPSRHCDASDARKAHPAAYLTDLNTASNMTCWRSESLHHSPHNVTLTLALAKKFEVIYVSHQTHTPPRSCGQSCYCSIHTHTPPRSCGQSCYCSIHTHTPPRSCGQSCYCSIHTHTPPRSCGQSCYCSIHTHTPPRSCGQSCYCSIHTHTPPRSCGQSCYCSIHTHTPPRSCGQSCYCSIHTHTPPRSCGQSCYCSIHTHTPPRSCGQSCYCSIHTHTPPRSCGQSCYCSIHTHTPPRSCGQSCYCSIHTHTPPRSCALPHGVRYEWEQRRLGGVVWICQRFVAGRIALSTREGPLRGERLGQSACLAKNCPGPCDCHPVGAAGKTCNQTTGQCPCKDGVTGLTCNRCAKGYQQSRSPVAPCITRAQSRPLAQPRQQGGSVQQPADCDSYCKPAKGNYKVSMKKYCKKDYVVQVNVLDMETVANWAKFTVNVLSVYKCRDERVKRGDNFLWIHMKDL</t>
  </si>
  <si>
    <t xml:space="preserve">HTHTPPRSCGQSCYCSIHTHTPPRSCGQSCYCSIHTHTPPRSCGQSCYCSIHTHTPPRSCGQ</t>
  </si>
  <si>
    <t xml:space="preserve">https://www.ebi.ac.uk/interpro/protein/UniProt/K9K8F7</t>
  </si>
  <si>
    <t xml:space="preserve">&gt;K9K8F7.1</t>
  </si>
  <si>
    <t xml:space="preserve">K9K8F7</t>
  </si>
  <si>
    <t xml:space="preserve">EMBL:AEO97494.1 </t>
  </si>
  <si>
    <t xml:space="preserve">MADYKLSELNSIDTIRSDDLLHVRVKKRPEMLGDEDRRMTYQDFLASFKLERFVQIAGSTMTGDLGIVKLLYGGKAVFDPTGSSEITMGDVLKTFKINANGLKLTIADASRSATVYHTLNKPSPNELGMRTNEENDARYARLAVTNTFSGTQNIQGDVNLLRLRNQNANNAQYIEGVDLDGSARWLVGISKNGSDAVQLYNNKYDSALTIASNISVNKSLAITGQVQPSDFSNLDARYFTQTVANQRFAQLAANNNFTGTNTFSRNLTIISDSAALRLKNATSSSLFVQGVDSQNTNRWYVGNGDNTASVLLHNYVHGSNIRLDNGYISVNQNFRITGQVQPSDFSNIDSRYIPAATLSTIARTNAQNTFNGAQTVVSDGEGLVIKNSTQNRPLYIRGKDAANVSRWWLGVGDPNSTDVALNNSFSGTQLILGNSSASINKTLTLAGQIQPSDFSNLDARYYTQSTANSRYMLAYSSGTGTEVGGSDGIAWNAKTGLYNVTGYTTQLVFQMYQGASSTPSAQLKFNYRNGGFWYRSSRDGFGFEEGFTQIYTEKYKPTPSAIGAYTKAETDQKIAEAISDSTDLNKIYPVGIVTWFNSNVNPNTALPGLTWTYLNNGVGRTIRIAAANGSDVATTGGSDSVTLSVGNLPSHTHSFSATTSSFDYGTKTTNTTGAHTHSVSGYTNNTGAHTHTVGGRYGGDSIGGKHRVQVSGAEQVSSVAGDHSHTVYGTAAYNGNHAHTVGIGAHSHTVSGNTGGTGSGSAFSVTNQFYKLMAWVRTA</t>
  </si>
  <si>
    <t xml:space="preserve">HTHSFSATTSSFDYGTKTTNTTGAHTHSVSGYTNNTGAHTHTVGGRYGGDSIGGKHRVQVSGAEQV</t>
  </si>
  <si>
    <t xml:space="preserve">cluster714</t>
  </si>
  <si>
    <t xml:space="preserve">https://www.ebi.ac.uk/interpro/protein/UniProt/K9UX75</t>
  </si>
  <si>
    <t xml:space="preserve">&gt;K9UX75.1</t>
  </si>
  <si>
    <t xml:space="preserve">K9UX75</t>
  </si>
  <si>
    <t xml:space="preserve">Hydrogenase accessory protein HypB </t>
  </si>
  <si>
    <t xml:space="preserve">EMBL:AFZ00039.1 </t>
  </si>
  <si>
    <t xml:space="preserve">MCVTCGCSDDAEVTVTNLENGKVELVESHDHLHHHHHHNQHSHTHTLADGTVVTHTHEQQTLAATAIHSHNQTISLEQNILAKNNLIAAQNRGWFKGRNILAINLMSSPGSGKTTLLTRTINDLKSQLTISVIEGDQETTNDAKKIQDTGCKVVQINTGAGCHLDAEMIDQGLQQLNPPLDSVVMIENVGNLVCPALFDLGENSKVVILSVTEGEDKPIKYPQMFRNSQVMILTKIDLLPYINFDVQKCIEYALQVNPQIQIFKLSATTGEGLDSWYKWISDNY</t>
  </si>
  <si>
    <t xml:space="preserve">HDHLHHHHHHNQHSHTHTLADGTVVTHTHEQQTLAATAIHSHNQTISLEQNILAKNNLIAAQNRGWF</t>
  </si>
  <si>
    <t xml:space="preserve">cluster335</t>
  </si>
  <si>
    <t xml:space="preserve">https://www.ebi.ac.uk/interpro/protein/UniProt/L7MLL1</t>
  </si>
  <si>
    <t xml:space="preserve">&gt;L7MLL1.1</t>
  </si>
  <si>
    <t xml:space="preserve">L7MLL1</t>
  </si>
  <si>
    <t xml:space="preserve">RHIPC</t>
  </si>
  <si>
    <t xml:space="preserve">Putative mucin family member that functions as an osmosensor in the hog pathway </t>
  </si>
  <si>
    <t xml:space="preserve">EMBL:JAA64163.1 (Fragment)</t>
  </si>
  <si>
    <t xml:space="preserve">VLTTFTLTATHTHERSLTFTLTSTHTHECSLTFTLTSTHTHEYSLTFTLTSTHTHECSLTFTLTSTHTHECSLTFTLTSTHTHEGSLTSTLTSTHTHECSLTITLTSTHTHECSLTFTLTSTDTHECSLTFTLISIHTHECSLTFTLTLISAHSRSHSPPLTLMSAHSRSYSPPLALMSAHSRSYSPPLALMSAHSRSHSPPLTLMSAHSRSHSPPLTLMSVHSRSYSPPLTLWSAHSRSHSPLFTPLSLTHTHSVQMSVSECV</t>
  </si>
  <si>
    <t xml:space="preserve">HTHERSLTFTLTSTHTHECSLTFTLTSTHTHEYSLTFTLTSTHTHECSLTFTLTSTHTHECSLTFTLTSTHTHEGSLTSTLTSTHTHECSLTITLTSTHTHECSLTFTLTST</t>
  </si>
  <si>
    <t xml:space="preserve">cluster259</t>
  </si>
  <si>
    <t xml:space="preserve">https://www.ebi.ac.uk/interpro/protein/UniProt/L9JFE4</t>
  </si>
  <si>
    <t xml:space="preserve">&gt;L9JFE4.1</t>
  </si>
  <si>
    <t xml:space="preserve">L9JFE4</t>
  </si>
  <si>
    <t xml:space="preserve">TUPCH</t>
  </si>
  <si>
    <t xml:space="preserve">Mitogen-activated protein kinase </t>
  </si>
  <si>
    <t xml:space="preserve">ARBA:ARBA00012411 </t>
  </si>
  <si>
    <t xml:space="preserve">MALQLWALLLLGLVGAGRGLRPRKLDYFRSETELNHLVVDEASGVVYLGAVNALYQLSADLQLEQQAATGPALDNKKCTPPIEVTQCHEAVLTDNTNQLLLLDRPGERLVECGSLFKGICALRALNNVSKRLFYEDGSGEKSFVASNDEGVATVGLVSATAPGGERVLFVGKGNGPHDNGIIVSTRLLDRTEGREAFEAYTDHATFKAGYLSTNTQQFVAAFEDGRYVFFVFNQQDKHPGQNRTLLARMCKEDPFYYSYLEMDLQCRDSRDAQAPAFSTCLAASVATPGASRVLYAVFSRDGRSAGGPGAGLCLFPLDKVHAQMEANRDACYAGTRETSFYKPFHGEILCGSHGLGTSESFPCGSEHLPYPLGTRRGLEATAVLQRGSLSLTAVTVTAENGHTVAFLGTSDGRILKIYFAPDGTSTEYGSIVVEINKKIKQDLVLSGDLASLYAMTQDKVFRLPVQECLGYPTCLQCRDSQDPYCGWCVTEGRCTRRAECPRAEEAGHWLWSRDKFCVTVTGAQPQNMSRRAQGEVQLTVSPLPALSEDDELLCLFGESPPHPARVEGDTVVCNSLSNIPSTPPGQDHVTVSIQLLFRRGNVFLTSHQYPFYDCREAMGLVGNLPCISCTSNRWTCQWDLRYHECREASPNPEDGIVRAHMEDNCPQFLNPSPLVIPMNHETDVTFQGKNLDTVKGSSLHVGSELLKFEEPVTMREPGVFSFRTPKLSHDANETLPLHLYVKSYGKNGRCVYEALCSNATSECPPPVITRIQPETGPLGGGIRVTILGSNLGVRAEDVKRVTVAGRSCAFEPEWYSVSTRIVCTVEAAEVPFTGGVEVDVNGKLGYSPPSVQFTYQQPQPLSVEPKQGPQAGGTTLTINGTHLDTGSKEDVLVALGNVPCKVTEFGAQLQCVTGPQSVLGEVDLEISYGGSRVPSPGVTFTYRENPVLRAFEPLRSFVSGGRSINVTGHGFSLIQRFAMVVIAEPLQSWRRRRETGPLQPTTVTGTEYVFYNDTKIVFLSPAVPEEPEAYNLTALIQMDGHRALLRTDAGAFEYVSDPTFENFTGGVKKQVNKLIHARGTNLNKAMTLQEAEAFVGAERCLMKTLTETDLYCEPPEVQPPPKRRQKRDTTHNLPEFIVKFGSREWVLGRVEYDTRTGDVPLSLILPLVIVPMVAVIAVSVYCYWRKSQQAEREYEKIKSQLEGLEESVRDRCKKEFTDLMIEMEDQTNDVHEAGIPVLDYKTYTDRVFFLPSKDGDKDVMITGRLDIPEARRPTVEQALYQFSNLLNSKSFLITLRRVGGACGAGGRGPGRALTTPPQFIHTLESQREFSARAKVYFASLLTVALHGKLEYYTDINKLLDQYVGARNPKLMLRRSETVVERMLSNWMSICLYQHLKDNAGEPLYKLFKAIKHQVEKGPVDAVQKKAKYTLNDTGLLGDDVEYTPLTVSVIVQDEGVDAIPVKVLNCDTISQVKEKIIDQVYRTQPCSCWPKPDSVVLEWRPGSTAQILSDLDLTSQREGRWRRINTLMHYNVRDGATLILSKVGVSQQPEDSQQDLPGERHALLEEENRVWHLVRPADEVDEGKPKRGSMKEKERTKAITEIYLTRLLSVKGTLQQFVDNFFQSVLAPGHAVPPAVKYFFDFLDEQAEKHDIKDEDTIHFWKTNSLPLRFWVNILKNPHFIFDVHVHEVVDASLSVIAQTFMDACTRTEHKLSRGGPGAGQAMTGRRAMVGSVDPRQPPCQYNPCSDSYYKGIRQMVQVSDQDMNTHLAEISRAHTDSLNTLVALHQLYQYTQKYYDEIIDALEGDPAAQKMQLAFRLQQIAAALENKDLKGPLLGGSAGTPHRSLPAAGSPSDWLVRAPGKGSAYDARLRQKVAVKKLSRPFQSLIHARRTYRELRLLKHLKHENVIGLLDVFTPATTLEDFSEVYLVTTLMGADLNNIVKCQALSDEHVQFLVYQLLRGLKVGAQLLSPSWRRGPPCERGGDLVLTGLSLLQYIHSAGIIHRDLKPSNVAVNEDCELRILDFGLARQADEEMTGYVATRWYRAPEIMLNWMHYSQTVDIWSVGCIMAELLQGKALFPGNDYIDQLKRIMEVVGTPSPEVLAKMSSEHARTYIQSLPPMPQKDLSSIFRGANPLAIDLLGKMLVLDSDQRISAAEALAHTYFSQYHDPDDEPEAEPYDESVEAKERTVEEWKELTYQEVLSFKPPEPPQPPGSLEIEHRTGAKVAIKKLYRPFQSELFAKRAYRELRLLKHMRHENVIGLLDVFTPDETLDDFTDFYLVMPFMGTDLGKLMKHEKLSEDRIQFLVYQMLKGLKYIHDAGIIHRDLKPGNLAVNEDCELKILDFGLARQADSEMTGYVVTRWYRAPEVILNWMRYTQTVDIWSVGCIMAQMITGKTLFKGSDHLDQLKEIMKVTGTPPAEFVQRLQSADVSRGGGWPGCGLVLTLTLCPTQAKNSMKGLPELEKKDFASILTSASPLAVSLLEKMLVLDAEQRVTAAEALAHPYFESLHDTDDAPKAQKYDDSFDDVDRTLDEWKLDIWSVGCIMAEMITGKTLFKGSDRILSMATLGARTQLLPRLGITDLDQLKEIMKVTGTPPAEFVQRLQSADAKNYMKGLPELEKKDFASILTSASPLAVSLLEKMLVLDAEQRVTAAEALAHPYFESLHDTDDAPKAQKYDDSFDDVDRTLDEWKSLRSDHSPAMGTALVYHEDMTAPRLLWDDPECQIECPERLTAALDLLRQCGLEQRCTRLSTREASEAELGLVHSLEYVALVRGTQALGEAELQALSGQYDAVYFHPSTYHCARLAAGAALQLVDAVLAGTVRNGLALVRPPGHHSQRAAASGFCVFNNVAIAAQHAKQKHGLHRILIVDWDIHHGQGIQYIFEDDPSVLYFSWHRYEHGRFWPFLRESDADVVGRGQGRGFTVNLPWNQVGMGNAEYLAAFLHVLLPLAFEFGPELVLVAAGFDSAIGDPEGQMQATPECFAHLTHLLQVLAGGRVCAVLEGGYHLESLAQSVCMTVQALLGDPAPPLLRPMVPCQSALVSIQRVRAAQAPHWTSLQENDERPPPQLPGGPVCEAAVAVPSCPLGQLCLCPIPPVRTAAALTTPVASLILPPGVLLQEGSASMEKTEAWARLHRSLAQDEALMALGKLLNLLDGILDGQVGSGVVAIPAPAATATLDVVIQQSLSLRTERVLCVVLGQLDRPLDLADDGRTLWLHIRGQEASALSMFQVSMPLPGTTGGFLSCILGLVLPLAYGFQPDMALMVLGPAHGLEVPQAALLATLLRGPAGGRVLALVEEGSAVQLAGVLASVLQGQAPPSLGPFVSASAEDSQALKYLRRQLGARITRLFEDLCEALLPPAQPHLGRRAASRRRATRRLRRVAYDALFASLFREEIPQLQPGLAKLPVRNKILMLSFDLRVGGLGPEADRLEELVGELEEAARCPLVEVASVLDLLVQLAGTGPPRVLQRKRDYFHNNRHVGRNVPHSGYDCYNLRAFEMDVQSLVTREEDLCHSLIQETLQVMEAAPGTGLSTFRLFSFGDPCGDRFERDTRVSLFGALVHSRTYDMDVRLDLPPVSGSADLSALAIKVPRSVDQWEDEGFQSASNLTPESQSEPSVTPDVDLWEAALTYEASKRRCWERAGCPPGHGEEPYLTEAGRGAFDRFCRLRQGELQLLGGGALQAPQPLVVKECELVKDALNVLIGVVSATFSLCQPAQAFVVKQGIHVSGASPESISSLLSEVAEYGTCYMRLSRFSLQPVLGSPHSKGLVFQAFTSGLRRYLQYYRACVLSTLPTLSLLTIGFLFKKLGRQLRYLAELCGVGAALPGAGGAGPRPAFPTGVKLLSYLYQEALDNCSNEHYPVLLSLMKTSCEPYTQFIHDWVYSGVFRDVYGEFMIQVNPEYLGVRNKFYWTHGYVLISREAEDCVPVFLRHTVHDVYVCGKTVNLLKLCCPQHYLCWSDIPVPRISVIFSLEELKEVEKDCAVYVGRMERVARHSSVSKEEKELRMEIAKQELIVHAREAASRVLNALSGEHSPSPPCCSSGLLAGTPPNCTSYCINADRQMSEQMALDARKREQFQRLKEQFMKDQERRLAARQEELEDDFSYARELRDREKRLKALEEELERKARQALVDHYSKLSAEAARREQKALWRVQRHRLQRERLRFLQEDEERIQGMLKGVSKVHKPQESLPVLCAHFQVVSPGPEHPDGRCGCDSMRTEQHSASFDCSGKVSVQLPQPPQGPAVEARQAEEVEPFTVGVSIGDFLPMGLGAGRSVQTNTVPLLEEALQTIRSNLPPGPSGPPGEATAVACTQPPVLQEYDFRTILRPAVATFPGPEPLQAVEGSEGPQHGGVLSMKLNTLGSDMQVATPQAELLRPGTPEAEYSKSTQQLPGQTSGDSVPTGDCSSGLAPTWLHGHVSDANIRVGENVSDVAPSRPRWSTHRHVSDASIRVGENVSDVIPSRPRWSAHGHVSDASIRVGENVSDVAPSRPRWSSHGHVSDASIRVGENVSDVAPSRPRWSSHGHVSDASIRVGENVLDVAPSPLQWSAHGHVSDSSVQAGENMSNVDPSLPGWSVHGHMLDCGIQAGENMSVPSRPRWSTHTSQSYVVLGELSSKDEPMVSRPQRRCPGDGFQSGLSLGTQRPLLECRLQPPVEVVPSICQSGSGSGEESSLPTSPPTVVGPGTLGDSASEEPGLGSSKDTEDLSPDRPLSLQEEAATQRSPGAAEAVAEGRHAEQAYLAGLARQYHLEPYPDCYESMSEPPVAHLLHHVVPRAFAFPVDPQIQAAADETAVQLSELLTLPVLMKRSITAPLAAHVSLVNKAIVDYFFVEMQLESHLEALRHFLLMEDGEFAQSLSDLLFEKLGAGQTPGELLSPLALNSILSKALQYSLHGDSPHAANLSFALKYLPEVFAPNAPDVLSCLELRYKVDWPLNIVITESCLSQYGGIFSFLLQLKLMMWTLKDICFQLKRTALLSHTAGSVQLRQLQLFKHEMQHFVKVIQGYVASQILHVSWCEFRARLAVVGDLEEIQRAHADYLHKAVFRGLLTEKAAPVMNIIHSIFSLVLKFRSQLISQAWGPAGGPRGAEHPNFALMQQSYNTFKYYSHFLFKVVTKLVNRGYQPHLEDFLLNINFNSYYQDA</t>
  </si>
  <si>
    <t xml:space="preserve">HGHVSDASIRVGENVSDVAPSRPRWSSHGHVSDASIRVGENVSDVAPSRPRWSSHGHVSDASIRVGENVLDVAPSPLQWSAH</t>
  </si>
  <si>
    <t xml:space="preserve">cluster695</t>
  </si>
  <si>
    <t xml:space="preserve">https://www.ebi.ac.uk/interpro/protein/UniProt/L9KZN6</t>
  </si>
  <si>
    <t xml:space="preserve">&gt;L9KZN6.1</t>
  </si>
  <si>
    <t xml:space="preserve">L9KZN6</t>
  </si>
  <si>
    <t xml:space="preserve">Dynein heavy chain 17, axonemal </t>
  </si>
  <si>
    <t xml:space="preserve">EMBL:ELW68256.1 </t>
  </si>
  <si>
    <t xml:space="preserve">MAGEVGALWAVGCPANGTHSHLAMADPLLETHSHPAMADPLLGTHSHPAMADPLLGTHSHPAMVDPLLGTHSHLAMADPLLGTHSHLAMVDPLLGPHDPGLSPPSLALVANWVHMAENSAVVPDQPMDWSANPLFERKDSKKDALLDLEGKPANLNKRYTAVKDAGLKIQTMVAVRAVRPCSGRGCRKTRFRADTSSQPWKDYVNYIDSMVLDEFDNFIRKSLNYLIDNMESVAPLFEIRMELDEDGLIFNPSLEMGSEHGFLALVEDLLNDIYNVARLIPRLAKGRINYKTDLEDMTDLIEMREEVSSLVINAMKEAEEYQDSFERYSYLWLDDLREFMKNFLIFGRAATQEDLDTRTDETMPKTPPTLAQFQQQIDSYEKLYEEVSRCENSKVFHGWLQCDCRPFKQALLNTIKRWSFMFKRHLSEHVINSLADLEAFMKVARSGLTKPLKEGDYDGLVEVMGHLMRVKERQVATDNMFEPLKQTIQLLKSYGEEVPEEVHLKLQELPEHWTNTKKLAIQVKQSVAPLQANEVSILRRKCQQFELKQHEFREKFRREAPFSFTDPDPYRSLNKLKQHEFREKFRREAPFSFTDPDPYRSLNKQQKSIAAMESVMEALSKSGSLFEVTVPDYKQLKACHKEVRLLKELWDMIVMVNTSIDDWKTTKWKDINVEQMDIDCKKFAKDVRSLDKEMKSWDAFVGLDNTVKNMITSLRAVSELQNPAIRDRHWQQLMQATQVKFEMSEETTLADLLQLNLHQYEDEVRNIVDKAVKESGMEKVLKALDSTWTTMEFEHEPHPRTGTMMLKSDEVLVETLEDNQVQLQNLLMSKYLSHFLKEVTSWQQKLSTADSVISIWFEVQRTWSHLESIFIGSEDIRAQLPEDSKRFDAIDQEFKALMADAVKTPNVVEATNKPGLYEKLEVLKKSLAMCEKALAEYLETKRLAFPRFYFVSSADLLDILSNGNDPVEVSRHLSKLFDSLCKLKFRLDADGKPLKVGLGMYSKEDEYVDFDQECDLSGQVEVWLNRVLDRMCSTLRHEIPEAVVTYEEKPREQWIFDYPAQVALTCTQIWWTTEVGLAFARLEEGYENAIKDYNKKQISQLNALITLLIGNLNAGDRMKIMTICTIDVHARDVVAKMITAKAGHPTRSAPPPQVESSQAFTWQSQLRHRWDEEKGHCFANICDAQIQYSYEYLGNTPRLVITPLTDRCYITLTQSLHLIMGGAPAGPAGTGKTETTKDLGRALGTMVYVFNCSEQMDYKSCGNIYKGLAQTGAWGCFDEFNRISVEVLSVIAVQVKCVQDAIRAKKKMFNFLGEMISLTPTVGLFITMNPGYAGRTELPENLKALFRPCAMVVPDFELICEIMLVAEGFLDARLLARKFITLYTLCKELLSKQDHYDWGLRAIKSVLVVAGSLKRGDPSRAEDQVLMRALRDFNIPKIVTDDLPVFMGLIGDLFPALDVPRKRDLNFEKARPQPRTIRPACPSIAEDSFVLKVVQLEELLQVRHSVFVIGNAGSGKSQVLKSLNKTYQNMKRKPVAVDLDPKAVTCDELFGIINPATREWKDGDRMGSQAGLSAGECQPGCHARTEWKAQGTQRASSQESCLDAGRVSRLPLFTGLFSTIMRDLANITHDGPKWIVLDGDIDPMWIESLNTVMDDNKVLTLASNERIPLNRTMRLVFEISHLRTATPATVSRAGILYINPADLGWNPVVSSWIERRKVQSEKANLMILFDKYLPTCLDKLRVGFKKITPVPEITVIQTILYLLECLLTERNAPPDSPKDLYELYFVFACFWAFGGAMFQDQLVDYRVEFSKWWINEFKTIKFPSQGTVFDYYIDPDTKKFLPWTDRVPAFELDPDVPLQASLVHTTETIRIRYFMDLLMEKSWPVMLVGNAGTGKSVLMGDKLESLRSTDGYLVQAVPFNFYTTSAMLQGVLEKPLEKKSGRNYGPPGTKKLIYFIDDMNMPEVDKYGTVAPHTLIRQHMDHGHWYDRQKLTLKDVHNCQYVACMNPTSGSFTIDPRLQRHFCVFAVSFPGQEALTTIYSTILTQHLAFRSVSMVVQRTSSQLVAAALALHQKVTATFLPTAIKFHYIFNLRDLSNIFQGLLFSTAEVLKTPLDLVRLWLHEAERVYGDKMVDEKDQETLQRVTVASTKKFFDDIGEELLFARPNIFCHFVQGIGDPKYFPATDMAHLNKLLADVLDSYNEVNAVLFEDAVAHICRINRILESPRGNALLVGVGGSGKQSLSRLAAFISALDVFQITLKKGYGIPDLKMDLNAQYIKAAVKNVPSVFLMTDSQVAEEQFLVLINDLLASGEIPGLFMDDEVENIIASMRPQVKSLGMTDTREACWKFFIEKVRRQLKVILCFSPVGSVLRVRARKFPAVVNCTAINWFHEWPEDALVSVSARFLEETEGIQPEVKASISLFMSYVHTTVNEMSKVYLATERRYNYTTPKTFLEQIKLYQNLLAKKRMELVAKIERLENGLMKLQSTASQKNENADKLIQVVGVETEKVSKEKAIADEEEVKVEVINKNVTEKQKACETDLAKAEPALLAAQEALDTLNKNNLTELKSFGSPPDAVVNVTATVMILTAPGGKIPKDKSWKAAKIMMGKVDTFLDSLKKFDKEHIPEACLKAFKPYQGNPTFDPEFIRSKSTAAAGLCSWCINIVRFYEVYCDVAPKRQALEEANAELAEAREKLSRIRNKIAELNANLSNLTSAFEKATAEKIKLVGGLASENIRWAESVENFKSQGVTLCGDVLLISAFVSYVGYFTKKYRNELMDKFWIPYINNLKVPIPITTGLDPLSLLTDDADVASWNNQGLPSDRMSTENATILCNTERWPLIVDAQLQGVKWIKNKYGSELKAIRLGQKSGEWWLPWRPAPGSEPKCNADVNPALRPKAGPVGAPSPHNAGLSGLWLTASELCPSYLDIIEQAISEGDILLIENIGETVDPVLDPLLGRNTIKKGKFIKIGDKEVEYHAQFRLILHTKYFNPHYKPEMQAQCTLINFLVTRDGLEDQLLAAVVAKERPDLEQLKANLTKSQNEFKIVLKELEDSLLARLSAASGNFLGDTALVENLETTKHTASEIEEKVQEAKITEAKINEARESYRPAAGRASLLYFILNDLNKINPIYQFSLKAFNVVFEKAIQKTAPADEVKQRVINLTDEITYSVYIYTARGLFERDKLIFLAQVTFQVLSMKKELNPIELDFLLRFPFKAGVVSPVDFLQHQGWGGIKALAEMDEFKNLDSDIEGSAKRWKKLVESEAPEKEIFPKEWKNKTALQKLCMVLSMKKELNPIELDFLLRFPFKAGVVSPVDFLQHQGWGGIKALAEMDEFKNLDSDIEGSAKRWKKLVESEAPEKEIFPKEWKNKTALQKLCMVRCMRPDRMTYAVKNFVEEKMGSKFVEGRSVEFSKSYEESSPSTPIFFILSPGVDPLKDVEALGKKLGFTIDNGKLHNVSLGQGQEVVAENALDVAAENGHWVILQNIHLVARWLSTLDKKVERYSAGSHEDYRVFISAEPAPSPESHIIPQGILENAIKITNEPPTGMYANLHKALDLFTQDTLEMCTKEMEFKCILFALCYFHAVVAERRKFGAQGWNRSYPFNNGDLTISISVLYNYLEANAKVPWDDLRYLFGEIMYGGHITDDWDRRLCRTYLAEYIRAEMLEGEVLLAPGFQIPPNLDYKGYHEYIDENLPPESPYLYGLHPNAEIGFLTVTSEKLFRTVLEMQPKETDSGAGTGVSREEKARSLMPTPTSEEGQGLECGPAALALTAAALGASATEHGHNPTTRSTLGTTQMSGLSTSAKPVAKAPCPFIQHGHTMVLGFLQLPSPLRLPSTLGPGPGTPWADSLTLKLVGRGICPGKPAVMGLVKAVLDDILEKIPETFNMAEIMAKAAEKTPYVVVAFQECERMNILTNEMRRSLKELNLGLKGELTITTDMEDLSTALFYDTVPDTWVARAYPSMMGLAAWYADLLLRIRELEAWTTDFALPTTVWLAGFFNPQSFLTAIMQSMARKNEWPLDKMCLSVEVTKKNREDMTAPPREGAYVYGLFMEGARWDTQTGVIAEARLKELTPAMPVIFIKAIPVDRMETKNIYECPVYKTRVRGPTYVWTFNLKTKEKAAKWVLAAVALLLQV</t>
  </si>
  <si>
    <t xml:space="preserve">HSHLAMADPLLETHSHPAMADPLLGTHSHPAMADPLLGTHSHPAMVDPLLGTHSHLAMADPLLGTHSHLAMVDPLLGPHD</t>
  </si>
  <si>
    <t xml:space="preserve">https://www.ebi.ac.uk/interpro/protein/UniProt/M7BRZ6</t>
  </si>
  <si>
    <t xml:space="preserve">&gt;M7BRZ6.1</t>
  </si>
  <si>
    <t xml:space="preserve">M7BRZ6</t>
  </si>
  <si>
    <t xml:space="preserve">CHEMY</t>
  </si>
  <si>
    <t xml:space="preserve">EMBL:EMP38535.1 </t>
  </si>
  <si>
    <t xml:space="preserve">MESITQLFSDLCEAHMTGLSWKVHLGRQKISKKRAKQNLKRIAYNALFMNLFQEEARKVQSNISRLPVKNKILMLSFNLRVGGMGAQADRLEKLVEELETSDCLPFTEINSILDLLVQLVGTGPPQLLPQKKDYFLNNKYVGRNVKYQGYDYYDVSVFEADIQTLITNEEYQFNDTIQKTVQIMEAAPGTGLPAIGLFSQNYPVGDKFEKETRVSLFGALVHSRTYDMDIRLDLPPVPDNADLSGLAIKVPQSIDQSEDEGFQSASNLTPDSQSEPSMTPDIDLWDAVLTYGPSKRRCWERIGCPPGKKEEPYLTEAGREAFDNFYRLREGELELFSNTILQLPQLVLMKEFELVKDVLNVLIGVVSATFSLNQAAQTFVIKQGIYVSGTSPESMNNLLSEVAEYGTYYTRLSRFSLQPVLDSLYNKGLVFQAFTSGLRKYLQYYRACVLSTPPTLSLLTISFLFRKLGRQLRYLAELCGIGTTVLGISRGAGASFPTGVRLLSYLYKEALNNCSNEHYPVLLSLLKTSCEPYTRFIYDWVYSGVFRDVYGEFMIQVNEDYLSFRGTHYICWSDIPVPRISVIFSLEELKEIERDCAVYVGRMERIARYSSISKEEKDLRMEIAKQELIVHARETASKVLKAINDQQISERMTLDARKREQFQKLKEQFAKDQERRLTMKQEEIDDDFSYARELREREKRLKALEEELEKKARGFSEAAGMSLQLLGRGPACRHRLHSSRWLQFPANGSCRARARGGGSAWSPLAFPPPRSCRDMLDASGELRGAGQEIIDHYSKLSDDAARREQRALWKIQRHKLETARLNFLLEDQKHIEEMLEKLPNGKYRRKLDIIPHKQCQTVSLMDAAVEEPSSQVSSVEPVHSDNNVVRGDSESGLKSVTSAEKPLALSRPVNTHINQHPEQDAAGTESQLLSTEQTWDPSQSANSLPESSLNIEDFLPESQEKQPAAVGSLLDEAFQNISSELPETTQISESQPLLIEALQGEGNTQLHQQSEYDFNTILRPAAVSQGHGRVGENVLVDSRRLQWNIHGHVSNASFNVGEYVPHAETSQSHSNPYGHSSDSHIKIGEYTSEVESSRPRWNIHGHISAAHIKIGEYTSEVESSRPRWNVHGHASEANIKIGEYVSNIEPTRPRWNIHGHASDANIKIGENVSEPVPSRARWNIHGHASDANIKIGENVSEVLPSRPRWNIHGHASQSHIKMGELVSDTELSKPRWSPFGHASQSNIKIGEWSPSTESDPIPHNKTISGHTSDSTVQTFQCNGEFSPSVESKRDNKSSEGKEEVLPQSQSSDSVPVLSDSNIEGEKQENITEEREKQEVIAKDVSKDLPPELPQGSQTEEPEKSIALSVTPQETLLSEACASETKEKEDDDDTWRKEQAYLKALSDQYCLEKYQDSYDLMSELPVSHLLHHVIPRSYTFPVDPLVQSATDETAVQLSELLSLPVLMKHSITAPLVSQGPCCETLVYTPASKIPQCTVEGELGRRMLESAAEVALICPISVSLDEVHLRQTPGELLNPLVLNSILNKALQYSLHGDTQLASNLSFALKYLPEMFKPNAPDALNCLELRYKVDWPLNIVITESCMNKYNKIFSFLLQLKHMVWTLKDIWFHLKRTALVSRASNSVQFRQLQLYKHEMQHFVKVIQGYIANQILHVTWCEFGNKLSSVGNLEEIHRTHAEYLNKAIFRGLLTEKATPVMNIIHSIFSLILKFRSQLISQSWNFDAGEQMAVHPNFGLMQQSYNTFKYYSHFLFKVVTKLVNRGYQPHLEDFLLRINFNNYYKDN</t>
  </si>
  <si>
    <t xml:space="preserve">HGHISAAHIKIGEYTSEVESSRPRWNVHGHASEANIKIGEYVSNIEPTRPRWNIHGHASDANIKIGENVSEPVPSRARWNIH</t>
  </si>
  <si>
    <t xml:space="preserve">cluster699</t>
  </si>
  <si>
    <t xml:space="preserve">https://www.ebi.ac.uk/interpro/protein/UniProt/N1PZK3</t>
  </si>
  <si>
    <t xml:space="preserve">&gt;N1PZK3.1</t>
  </si>
  <si>
    <t xml:space="preserve">N1PZK3</t>
  </si>
  <si>
    <t xml:space="preserve">DOTSN</t>
  </si>
  <si>
    <t xml:space="preserve">MFS domain-containing protein </t>
  </si>
  <si>
    <t xml:space="preserve">PROSITE:PS50850 </t>
  </si>
  <si>
    <t xml:space="preserve">MALPPKWYQFLVSVFASLGSVLYGYDLGVIAGAVASNNFVATFNPTTAETGAVVSVFTGGAFFGAGFAGPAGDYLGRKKTILLGALIFILGGGLQSGAQNLGYLYAGRAIAGLGVGFLVMIVPLYQAELAHPDIRGRVTALQQFMLGVGALVASWVSYATYTYLPDSSSKQWRLSLGIQIIPAGFLAMLIMLFPESPRWLIDHGHAEEGLRTLAKLHSHGDTSNAWVVAEYNQIQDMITFEHDHEAKSYKELFTNRSSFRRLFLAVSIQASVQMTGVSAIQYYSPDIFRQIGIPGSDTLKYQGISSIIALIAQFCCILFIDYTGRRWAMIGGNLGNCLTFVIATILLAEFPPGETSNKAASWGFIVVTWAYNFSFSATNGPLSWIVPAEIFDTRTRSKGVSIATMMSFAFNTMIGQVTPIAIGNIGWRFYLLFVVCNFTNAIFFWVIQPETAKRPLEEMNYLFTNAPLFVPTMNTKDFQQHDLEQRVAEVEAKGSIVSHVEERRQAGF</t>
  </si>
  <si>
    <t xml:space="preserve">HGHAEEGLRTLAKLHSHGDTSNAWVVAEYNQIQDMITFEHDHEAKSYKELFTNRSSFRRLFLAVSIQ</t>
  </si>
  <si>
    <t xml:space="preserve">cluster649</t>
  </si>
  <si>
    <t xml:space="preserve">https://www.ebi.ac.uk/interpro/protein/UniProt/N9HID1</t>
  </si>
  <si>
    <t xml:space="preserve">&gt;N9HID1.1</t>
  </si>
  <si>
    <t xml:space="preserve">N9HID1</t>
  </si>
  <si>
    <t xml:space="preserve">ACILW</t>
  </si>
  <si>
    <t xml:space="preserve">Phage-tail_3 domain-containing protein </t>
  </si>
  <si>
    <t xml:space="preserve">Pfam:PF13550 </t>
  </si>
  <si>
    <t xml:space="preserve">MNAVIKGAKAGEGKARKAVIAPDSAQSKTYIKILYGLSEGEVEGLASGLQSVYLEETPLQNPAGGWNFEDIQADFRHGTNDQTHIEGFPDISSETAINVELKSESPWVRSLTNTDLDAIRLRFKWGPLRQQNAENGDVKGIVIQYAIDLQTDRGTWTEVLNTQIADKTSANYERSHRIDLPKSDTGWTVRVRRLTPNSTSEYISDKMYVDALTEVIDLKLSYPNTAMLGLQYDAETFSNVAKVAVDLKGIKLQVPSNYDPVARTYAGMWDGTFKRAYTNNPAWIYYDICTAKRYALGDRLTSAMLDKWSLYRLAQYCDQLVDDGKGGQEPRFTCNVYLQSTEDAYTILSKLAGVFRAISYWDGNSIVCDADIPQDTYFTYTRANVIEGLFEYTGTRARDRHTVAKVAWDNPANHYKTEYVYVRDEAAIAKLGVRIAEIDAWGCTSEGQAQRAGLWALKSEQLETRTVSFKVGLDGYIPQPGRVIEIADELFAGRANGGRISAVSADRKVITLDRDDVVCRAGDRLVVNGEDGKAQGRIVSSVNGRNIIVTTAFDAVAAENVWAVDAQDLKTMKFRVMSITQDDKHQFSITGLQYESAKYDAIDFGAFIDERPISIINPTIQAPVESVSITSETMVQQGLSVETMIIAWPQAIGATKYQVEWRKDDGTWIKLPITGNNSAEVSGIYAGNYEARVTAISAFDIASLPTYSILTALTGKQGLPPALANLSATGILFGYRLNWNFPAVGALDTAYTEIEISSTANGANAAQLGLFAYPTDTHVIQGMQPNLTRYFRGRLIDRIGNVGPWSARVSATTSADASAVLDILSGKITELQLHQDLQTKIDKIDTIAGLDGDIGNLIDNITAVQTQADQLNTALNQETQQRISAVQDLDDGLTQEIEDRQSGDTANLNALNNYKSSNDQALANVQQQVNTAVTATSANTQAVQALDSRVTTTEGNANTAKTNAATALNKAETATTQAGSAASLASQASAIANQAADTADTANQTAATALSTANVAATQSGANATRLDAITLELGNKASTGALSQTDAKVAEHEGKISANTTKIDGVYAQVNPKLIGSTEDLIGSTEGFAGTWTLQSAMIENDMALSQRIDTTVAQIGDNTALIQAEAIARADADNALSQTINTVQSSVGQNTASIQEVVQSVSGLYAQKYIKLDVNGKVAGWGGANDGKESNFILNFDSFAIGSGNSTGYYPFIFRNTPFTDPVTGTVFPVSAYLRSAMMDYQSVKTSHIEDLAVKTAKIANLAVDTLKIKDNAVTVPVSAFAEAAIQVGAGYTTIQTLYVPADMGHTILTFGAVFSFNSFDTKQQILCRVLKNGNVVFENLEVFYLESNTVGKTTSLSGSHSHGVSVSFSGNTSNEGSHSHSVSVSGNTGSTNAGGTFHSHSFSDSAGTNSAGTHSHSFNVNSSSFTSAADPGHTHSVNIDNQSRGAGTMNISRHDSTGIAGTFQLQLIAVTGGNISVSQRYIHAMTMRK</t>
  </si>
  <si>
    <t xml:space="preserve">HSHGVSVSFSGNTSNEGSHSHSVSVSGNTGSTNAGGTFHSHSFSDSAGTNSAGTHSHSFNVNSSSF</t>
  </si>
  <si>
    <t xml:space="preserve">cluster437</t>
  </si>
  <si>
    <t xml:space="preserve">https://www.ebi.ac.uk/interpro/protein/UniProt/Q38186</t>
  </si>
  <si>
    <t xml:space="preserve">&gt;Q38186.2</t>
  </si>
  <si>
    <t xml:space="preserve">Q38186</t>
  </si>
  <si>
    <t xml:space="preserve">BPT4</t>
  </si>
  <si>
    <t xml:space="preserve">Gp37, tip of tail fiber protein </t>
  </si>
  <si>
    <t xml:space="preserve">EMBL:CAA91914.2 (Fragment)</t>
  </si>
  <si>
    <t xml:space="preserve">KTTSSFDYGTKGTNSTGGHTHSGSGSTSTNGEHSHYIEAWNGTGVGGNKMSSYAISYRAGGSNTNAAGNHSHTFSFGTSSAGDHSHSGSGSTSTNGEHSHYIEAWNGTGVGGNKMSSYAISYRAGGSNTNAAGNHSHTFSFGTSSAGDHSHSVGIGAHTHTVAIGSHGHTITVNSTGNTENTVKNIAFNYIVRLA</t>
  </si>
  <si>
    <t xml:space="preserve">HSHTFSFGTSSAGDHSHSGSGSTSTNGEHSHYIEAWNGTGVGGNKMSSYAISYRAG</t>
  </si>
  <si>
    <t xml:space="preserve">cluster186</t>
  </si>
  <si>
    <t xml:space="preserve">https://www.ebi.ac.uk/interpro/protein/UniProt/Q46JV3</t>
  </si>
  <si>
    <t xml:space="preserve">&gt;Q46JV3.1</t>
  </si>
  <si>
    <t xml:space="preserve">Q46JV3</t>
  </si>
  <si>
    <t xml:space="preserve">PROMT</t>
  </si>
  <si>
    <t xml:space="preserve">EMBL:AAZ58225.1 </t>
  </si>
  <si>
    <t xml:space="preserve">MTGTPENISPPPSGDPGYMPPPSGDPGYVPPPSGDPGYVPPPSGDSGYTPPPSGDAGYTPPSGNSGQPHGDPGYVPPSEIPGYVPPHGDPGYVPPSEIPGYVPPDLSERDLAARNESQAAAAAAGLSEADWAMTEEGMAFADRQEAMDIASGEYVPGEAENDFDRNHRREEPPGLSAEALADIAELEAAAAAAGLALEDYSDTPEGRARAEEMGRRAEERDIAAGLILPSPGNNLGQQASQSEIDGWQRGEDGSLMPPANWAVDGQGGYVFSPPDPSPSGLLSPDQQAAAAGLSVADWANTAEGRAHSQAVEEEALAQMTLAGEGQGIYGFEPPEGPSAQDLAERDEFEAAAAAAGLAPEDYSDTPEGRARAEEMGRRAEARAKAELIGGIRPDSFSEEDISNLEFSLVSDFDRDQFASFAPTAVAGFGKDHFAAFDPTAVAGFGRDHFAAFDPTAVAGFGKDHVAAFDTAAMAGFDYQHMGAFDTEAMAGFKADHVAALDAQAIAGLDQDQFAAFDPTAMAGFNADHFAAIDYGYMAGLGKDHVAAFDPMAMAGFDYQHMGAFDTEAMAGFKADHVAALDAQAIAGLDQDQFAAFDPTAMAGFNADHFAAIDYGYMAGLGKDHVAAFDPMAMAGFDYQHMGAFDTEAMAGFKADHVAALDAQAIAGLDQDQFAAFDPTAMAGFNADHFAAIDYGYMAGLGKDHVAAFDPMAMAGFDYQHMGAFDTEAMAGFKADHVAALDAQAIAGLDQDQFAAFDPTAMAGFNADHFAAIDYGYMAGLGKDHVAAFDPMAMAGFDYQHMGAFDTEAMAGFKADHVAALDAQAIAGLDQDQFAAFDPTAMAGFNADHFAAIDYGYMAGLGKDHVAAFDPMAMAGFDPEHVAAFDPMAVAGFDHTHFAAFDPMAVAGFDHTHFAAFDPMAMAGFDPEHVAAFDPMAVAGFDPDHVAAFDPMAVAGFDHTHFAAFDPMAVAGFDHTHAAAFDPMAVAGFDHTHFAAFDPMAVAGFDHTHAAAFDPMAVAGFDHTHFAAFDPMAVAGFDPEHVAAFDPMAVAGFDHTHFAAFDPMAVAGFDHTHAAAFDPMAVAGFDHTHAAAFDPMAVAGFDHTHAAAFDPMAMAGFDKDHFAAFAPTAVAGFGKDQIAAFDPLAMEGFDPTHIAAFDAEAMAGFKGQTLKELDPESFAAVTPDQLAKMAPDAAAAVKNWVLPKDEIIRWEGGLRGPDGEWMTADSFFGKRTTGDKPAETTVWTPPEADAIAKSGGFTKSDGTFVKEDDYFKDPSSAGWTVPPDELIKKDGGFRNPNGKWVTSKEFLNNTGTVPETDEIKKNGGYFDADKKWVSSVAHFGEGSADAQTVAWAPPAATDIKTDGGFWDPFGQWVKSEDFEKDGWKAPEGEVKPAIPEGITAEEIKSAGGYQATNGAWVTDAKHFDTSLDNEANKTAGYWGATTDPIKEAANLANSLLTSNEVSLIPEEAALAAGLSVADWALTDEGRAHAEAVEADALAVISLANLDPTAVALDKKPISEVAYPWQEIDDLKKPQGDGAELDSTSHWASLVKSKDDGDDRLEGGETSDKIFGGLGSDFIDGGEGEDVAFYAGNFADYKFDRTKDTVAIQDQREGLNDGNDTLKNVEYIQFADQKVDVSKLDVVKTYTGDSKDFKFFKREDGTIEVKTEDGFDDITGVPKLEFNDKSFSGISDIKETFDQVKSKDDSTGQMFRVYNAAFARFPDSDGLEYWIDKNSSGENSNRQVADSFLGSEEFKSTYGADVDTGTYVNNLYKNILGRDADQGGYDYWVEQLDSGQENRGELLLGFAESLENKALFSEVTGLF</t>
  </si>
  <si>
    <t xml:space="preserve">HTHFAAFDPMAVAGFDHTHAAAFDPMAVAGFDHTHFAAFDPMAVAGFDHTHAAAFDPMAV</t>
  </si>
  <si>
    <t xml:space="preserve">cluster209</t>
  </si>
  <si>
    <t xml:space="preserve">https://www.ebi.ac.uk/interpro/protein/UniProt/Q4V982</t>
  </si>
  <si>
    <t xml:space="preserve">&gt;Q4V982.1</t>
  </si>
  <si>
    <t xml:space="preserve">Q4V982</t>
  </si>
  <si>
    <t xml:space="preserve">DANRE</t>
  </si>
  <si>
    <t xml:space="preserve">Zgc:113921 protein </t>
  </si>
  <si>
    <t xml:space="preserve">EMBL:AAH97015.1 </t>
  </si>
  <si>
    <t xml:space="preserve">MKQRQRSSQRSRDSEEETRSERSITAAPSERASGLSLSRGGLLYLCVPLILSGLYVQQGWRLSEVEQKYEALLERSRSSDQMEEKMEEISAQLQASADAVSHLSELHRSVSSIVNTSADLRVEREASAQHTHTSAQHTHTLQQLTEQWRSAQMEQEASAQHAHTLQQRLHTLTELWRSRRAEAGAELHTLQTQTRAAHAQLTQQINAAEASVSELKERLTELQAGIGRNARALERTEQEDTHHLQELLQRHTHRLALLQQQADTLAQHTHRLTEQVEDCAQHTHSWQETQRQRVEECVRALLKLRAQVSAGWRRMEDTLRKVEALEETTDGGGGRSIQHM</t>
  </si>
  <si>
    <t xml:space="preserve">HTHRLALLQQQADTLAQHTHRLTEQVEDCAQHTHSWQETQRQRVEECVRALLKLRAQVS</t>
  </si>
  <si>
    <t xml:space="preserve">cluster242</t>
  </si>
  <si>
    <t xml:space="preserve">https://www.ebi.ac.uk/interpro/protein/UniProt/R1EDE9</t>
  </si>
  <si>
    <t xml:space="preserve">&gt;R1EDE9.1</t>
  </si>
  <si>
    <t xml:space="preserve">R1EDE9</t>
  </si>
  <si>
    <t xml:space="preserve">EMIHU</t>
  </si>
  <si>
    <t xml:space="preserve">Fe2OG dioxygenase domain-containing protein </t>
  </si>
  <si>
    <t xml:space="preserve">PROSITE:PS51471 </t>
  </si>
  <si>
    <t xml:space="preserve">MLPPALLAASIPLPTPSVNTETLAKDLYVEKSFLTDAEAASLAAKLASFPDEAWLAGEAIRMLPHHGGMTDRLAERVQAVRYVPGYPGFDLHTDSTDTTAVLYLNDIPPRFGGELEFPLVNVSVTPTAGKLAFWASDRSTEHHLRAELHRVRPMTSGSPYRYTISFLMNITTRSGASHAAPEAPTPRNQVQHAVSRRLLMADGGEGAEHAHGPAHTHALGCNFTPDPADPTKHTHALGCNFTPDPFDPAKHTHALGCNFTPDPADPAKHTHALGCNFIPEHTHTHTHTLGCNFIPCCSETAAHTHARTIIGNSDTHHHLLFASHAAPACNTAC</t>
  </si>
  <si>
    <t xml:space="preserve">HTHALGCNFTPDPADPTKHTHALGCNFTPDPFDPAKHTHALGCNFTPDPADPAKHTHALGCNFI</t>
  </si>
  <si>
    <t xml:space="preserve">cluster356</t>
  </si>
  <si>
    <t xml:space="preserve">https://www.ebi.ac.uk/interpro/protein/UniProt/R4HCV4</t>
  </si>
  <si>
    <t xml:space="preserve">&gt;R4HCV4.1</t>
  </si>
  <si>
    <t xml:space="preserve">R4HCV4</t>
  </si>
  <si>
    <t xml:space="preserve">PNPL.11c </t>
  </si>
  <si>
    <t xml:space="preserve">EMBL:AEC12504.1 </t>
  </si>
  <si>
    <t xml:space="preserve">MSSHYVAGPLPPAPGDAGGDPPTMSVPDWVPGVFSPEAAVIAGAVLALLVLLLFLVWVVRRLRKGEGATADSSSDQDPWVRRLIGAILISVPLLLALTFYGSFHAVEKFAEKAHVDPAWIPPVAIDGTLVVFLLFDLLFARLGRPNEFVKQTTRGFIALTLVANAAAGWGSMAAVFLHIPAPLAIVVLTEVSRQALVAEARKKDGMEPFDAIPFMRWVLAPRATFGLWRWMILRDVRSYSTALATDTVRRDALAIVDSSPAGTIPGYLARRLREGMDVSATAARVRALAGVDDEPFVPTPSTPTADGSTPPSPVEVRSGVEAPVSATLSATPDAPGGVEPASGGVDAGVETSDGSPVVQGPSHGVPVPDPTPSEGVGVERVETPPVPVAESGGVQSDPPGSGLVLHSDTADEPVPTTDAGVDVSERGVSETVGVRPPATTEGEGDEDGPEDDGPRGGGAPTPPAPAVVPGQMSVADVLPPLDSMAPVRPDPLETARIALDGPVWDEVADDTRAKKPRIMALLWECAGDVTAARAAWTDRTEGEEFPPDTYRSGRGYAHQWHKALTAYLIERHGHVDEVRALLSGAGVDHTHEGVDAALAEWESAHGHQVIQFRRPTPTGL</t>
  </si>
  <si>
    <t xml:space="preserve">HGHVDEVRALLSGAGVDHTHEGVDAALAEWESAHGHQVIQFRRPTPTGL</t>
  </si>
  <si>
    <t xml:space="preserve">cluster690</t>
  </si>
  <si>
    <t xml:space="preserve">https://www.ebi.ac.uk/interpro/protein/UniProt/R4TMR1</t>
  </si>
  <si>
    <t xml:space="preserve">&gt;R4TMR1.1</t>
  </si>
  <si>
    <t xml:space="preserve">R4TMR1</t>
  </si>
  <si>
    <t xml:space="preserve">MTQSSYPFDGQTTSETQYSQFFRELQDSGVCAQASDLDLRVGAAGTGMTVTVQPGRAIVRGHAYSSTAVETLTIAASESQARTDRVVLRLDPTANSIVLAVVKGTAGGGLPALVQTDTAIYELLLANVTVPASATVITSSNVDRQRRFVGHRVGHWETEQRPTSPRQGQLGYNFTTNRWEFWDGSAWTDLAPIVDYNTIANKPSTFPPNTHSHDWASITSKPTTFPPSTHTHPAPSWNDVTGKPTTFAPSSHSHDWSQITGEPAFASTSHTHSWSSITSKPSTFAPSTHYHSQYLEGGDTIAWANGSKQPHARGVSGSGTYYAVWVRGDGGFCRNTSSIKFKENVRDYEIDPDAVLALDPKIYDRKAEVNDEGEIEEGNKNEVGLIAEEVAEHLPWIVNYLDGEVDGLRYDLLGVALLPVVKRQAKQIEDLEARLARLESAHHSADAN</t>
  </si>
  <si>
    <t xml:space="preserve">HSHDWASITSKPTTFPPSTHTHPAPSWNDVTGKPTTFAPSSHSHDWSQITGEPAFASTSHTHSWSSITS</t>
  </si>
  <si>
    <t xml:space="preserve">cluster689</t>
  </si>
  <si>
    <t xml:space="preserve">https://www.ebi.ac.uk/interpro/protein/UniProt/R4TPC7</t>
  </si>
  <si>
    <t xml:space="preserve">&gt;R4TPC7.1</t>
  </si>
  <si>
    <t xml:space="preserve">R4TPC7</t>
  </si>
  <si>
    <t xml:space="preserve">MTQSSYPFDGQTTSETQYSQFFRELQDSGVCAQASDLDLRVGAAGTGMTVTVQPGRAIVRGHAYSSTAVETLTIAASESQARTDRVVLRLDPTANSIVLAVVKGTAGGGLPALVQTDTAIYELLLANVTVPASATVITSSNVDRQRRFVGHRVGHWETEQRPTSPRQGQLGYNFTTNRWEFWDGSAWTDLAPIVDYNTIANKPSTFPPNTHSHDWASITSKPTTFPPSTHTHPAPTWTDVTNKPTTFAPNAHTHSWSDITGEPAFAPSSHTHSWDSISGKPGSFPPSTHYHGQYLEGGDTIAWANGSKQPHARGVSGSGTYYAVWVRGDGGFCRNTSSIKFKENVRDYEIDPDAVLALDPKIYDRKAEVNDEGEIEEGNKDEVGLIAEEVAEHLPWIVNYLDGEVDGLRYDLLGVALLPVVKRQAKQIEDLEARLARLESAHHSADAH</t>
  </si>
  <si>
    <t xml:space="preserve">HSHDWASITSKPTTFPPSTHTHPAPTWTDVTNKPTTFAPNAHTHSWSDITGEPAFAPSSHTHSWDSISG</t>
  </si>
  <si>
    <t xml:space="preserve">https://www.ebi.ac.uk/interpro/protein/UniProt/R4TQ39</t>
  </si>
  <si>
    <t xml:space="preserve">&gt;R4TQ39.1</t>
  </si>
  <si>
    <t xml:space="preserve">R4TQ39</t>
  </si>
  <si>
    <t xml:space="preserve">Phage tail collar domain family protein </t>
  </si>
  <si>
    <t xml:space="preserve">EMBL:AGM15409.1 </t>
  </si>
  <si>
    <t xml:space="preserve">cluster704</t>
  </si>
  <si>
    <t xml:space="preserve">https://www.ebi.ac.uk/interpro/protein/UniProt/R5EQN5</t>
  </si>
  <si>
    <t xml:space="preserve">&gt;R5EQN5.1</t>
  </si>
  <si>
    <t xml:space="preserve">R5EQN5</t>
  </si>
  <si>
    <t xml:space="preserve">LPXTG-motif cell wall anchor domain protein </t>
  </si>
  <si>
    <t xml:space="preserve">EMBL:CCX90932.1 </t>
  </si>
  <si>
    <t xml:space="preserve">MDTGTLTCTDTAHVHTARCYGTWELVCGQEEHTHSEACKQEETVFCGKDAHTHGEACRDENGELVCGTEEHTHSLACYADPGADVETAELWEQTFAGVTLTGNWRQDTLAIAETQLGYAESTKNYVVAEDGETVKGYTRYGAWCGEPYGDWNVMFLTFCLHYAGVEGVDRDCGGWVTSWADAFEPAQSHTPAVGDLVLFDRDGDGTADRAGLVAQITDSGFAAMEGDAEDAVRLLTYGADDPGILGYINLPEGPKEFTLTAQTENGITVTITGESASLPYPAREITVTVTEVTDGERRAIRDQILGEEQAEPERSYLLDITLWHGEEEIEPTGSVTVTFSGIDTEGLYPKVYHIDTNAQTATDMEAKTGENGDVTVDTDHFSLYEVQARSFQDLSGYIGDAFSEGGNFKLTGDAWTADNGSSANLSITQNTTIDLNGHTLTISKANQYFDVHEGAKLTIMDSSDSIQDTKSTVTGNVCGNKATLENDTLTYYITESTANGTGTTETLVKHTVPLTGAGKILCQEASEQVILVKGALELQSGVLQNTGGKHIFTVDRGTLDINGGYIVGGGSDGTPGGGIYVDNGTVNIQGGVIAANRGSSGGGIFFQNGTLNISGGAVAGNEVINGHSDNGGGIYVNSGTLNLSGGYVTNNYKECGCSDCRNDVNNTHGGGGIALANSSVMNMTGGYVTGNYSGLAGGGIYAGFFGHNVRFTMSGGTIAGNCAELGEGGGLRIAGGTNGVIQATNKVYITNNITNSNNDWGGGGIFVQEKGNLSIMNALITGNTAGGFGGGVGACPTGETLIVNQDGAAIYGNRASGTNMSGGGNNKTYDSTLAQTSEVFTRNGYADYFCVRAKDGANGPISLVTGLMAGGGAANWTGSCDEQPVTIGKTGYAAAKYLFGLNARPDDTAKSQAVDAAKVIITGNHSNIHGGGIMTNGGLILGDPGGKVVTATPELDITGTKALLKDGVKQNEGLNFQFKLTDSEGKEVGTATSDAATGQFSISPDVQYSQTGTHTYTLSEVKGDRAGVTYDTNVHTIQVTVSEKTVSLLGVDFKSYYVSSVTLDGSESGGSSGSGSGTGSETGTFRVHFKNTQGWEHVYMHVWADSSNPLTSWPGMQMTQGSDGYYVAELSVSGTGTYNYVFNNGSGKQTKDITNVPYAPGKEVRFDYETVIENTATGSSGSGDAVGHGSNSDGSYTLTIPGDAFTNTMMTQLNLQITKTDSADASKLLEGAKFTLKEQGTENSMEVTTGKDGIALFSGIRRNTTYDLRETQAPSNYMTAGPWILEVGEDSSATLYPATENPDGTLEKASDTDTGTALTVTTGTDSKVLELPIQDTLWGYELPDTGGAGTTSYTAGGLALVFGAATLLYSHCRRRKEDEASS</t>
  </si>
  <si>
    <t xml:space="preserve">HTHSEACKQEETVFCGKDAHTHGEACRDENGELVCGTEEHTHSLACYADPGADVETAELWEQTFAGV</t>
  </si>
  <si>
    <t xml:space="preserve">cluster671</t>
  </si>
  <si>
    <t xml:space="preserve">https://www.ebi.ac.uk/interpro/protein/UniProt/R6LKC6</t>
  </si>
  <si>
    <t xml:space="preserve">&gt;R6LKC6.1</t>
  </si>
  <si>
    <t xml:space="preserve">R6LKC6</t>
  </si>
  <si>
    <t xml:space="preserve">EMBL:CDB87928.1 </t>
  </si>
  <si>
    <t xml:space="preserve">MQNSLPKKIQSYREEHSRVRRWSKLVTILACVVVFCTTYALILPAVTMTSETYCGKEAHTHTEECYERELICTLGSDEDIHEHTDACYEPRLVLACGHEEGPEHTHTTDCYRMESVLVCTEGEGASGAGTHQHRDTCYKETLICGMEEHQHTLLCYSNPEADLETADIWERTLPAALSGNWADDLIAVAESQLGYHESTNNYILDEGGYIHGYTRYGAWYGSPYGDWCAMFASFCLHYAGIPESTFPYEAGCTRWVELLTQAGLYTTGAPERGALAFFDKNADGLADHVGIVTAVSDDGFQTIEGNLGKAVVSQTHSYADGEVLGYGLLLNASEEPETPEDTEKQPLCCLEEHVHDKSCYDESGALTCTLSEHTHAESCYEAAKQPLCGLEEHIHDENCYDESGALTCTLPEHTHTESCYEAAKQPLCGLEEHTHDENCYDKSGALTCTLPEHTHTESCYEAAKKPLCGLEEHTHDESCYDESGALICALPEHTHTDACYQAVGLDTYEFFYADSQLSLRLYVESPISLESAELQVTPVSQSEAQLTEMLRTANAADDEAPDASGEWILRHLALTQDGATLDTSAFTMTADITLTRSALAPVEAELSVFADAAPEAEPAISVSVMQEDETQSLRELDSASIAPGEASPVLHAAVQSGLLAVNAATANPTYTVQYYANLPRFVKDGEQEASGLTPLKVFDTSGGKLPTNSANNSTLNIYLKSIGQTTNKNAGDPTTLYTVATKDELTRMYTDNKFEYIKAPNPSYIDKLTENSSYTLKAVWVLKDGKNPESTNSDDWEQYNTDVHFTNRSDVAAANKQVVYIHDSTVIRLIYDCANTSQPLPATFYDYDITSGTRFPRPLSVEIPLTACRSSSTHLLIKGKRIRLSIQTISGRWIPFTTQILILADTVLPFNTQVLRIRTATTIRTELL</t>
  </si>
  <si>
    <t xml:space="preserve">HTHTESCYEAAKQPLCGLEEHTHDENCYDKSGALTCTLPEHTHTESCYEAAKKPLCGLEEHTHDESCY</t>
  </si>
  <si>
    <t xml:space="preserve">cluster540</t>
  </si>
  <si>
    <t xml:space="preserve">https://www.ebi.ac.uk/interpro/protein/UniProt/R6YFZ0</t>
  </si>
  <si>
    <t xml:space="preserve">&gt;R6YFZ0.1</t>
  </si>
  <si>
    <t xml:space="preserve">R6YFZ0</t>
  </si>
  <si>
    <t xml:space="preserve">CNA-B domain-containing protein </t>
  </si>
  <si>
    <t xml:space="preserve">Pfam:PF05738 </t>
  </si>
  <si>
    <t xml:space="preserve">MKPQDENRKLREYIRQSKQRRRWHGLTAVLATAAAVLTLCVMVLPAVTLENTPQTLACQLDDLHTHTDSCYDEEGELVCGYADFVAHTHDSSCYGEDGTLICPLEERKPHTHTESCYQETEVLVCGQEETQGHTHTEACYETQLVCGLEESQGHTHPGHVHTDACYTVTQTRICESTEPDHVHTEECSEAHRELTCTQDTGCYDENGNLACGLEETQGHTHSEDCYDTQLVCGQEETEPHTHTDSCYQVQRELVCGQEEVILHTHTEGCRDEDGNLTCGMVEIKEHVHDETCLPEEEVAPHTLAAQNGAVATDFGPYITSTQVQVKSGDQWVDIVDGTVTDGSSIQVTIYYSITDSDIVTADNNIIYYQLPNGIRLTKEENGPVEVGDKNAGTYTITTDGRITITFNENFADGSPFSGNISFHGEVSLADIEGGDDIVFGGAGGTITIVPDAGDTSLHIEKTGDYNQAEGKMYYTVTVSSEDGSDGPIHYTDKFLNPTGGIAYEEESIRVLNSARQEVEVEIDFQTGSTWFEIPNLPQLGPGESYTITYTATVNPDDTTTEDGSLEARNRASAADESNEVSTIHEVEISGPRIEKIGVYNPSTREVVWTVYLYNPRGYDLAGKTLSDTMTWTYGGETLEQVITSATLTPYIGGTPGESETIELPYTFPKISTQSYILTYTTSLPEDAAVGANLSVTNTAWLDNWKTEYTIDGTVPGKTGLVKTFTGQGDGDAVESDLNWSSIITFPQGTLEAGTLDSVRYVDIIQDAVNEGGQLRAGTHYTTPELLQQLVAAPVDGYNQLEALEYGTDYTIQVVTAADFQKALGETYYNATGVGYVFETVAFDQLFNGFTFDGKTYQFHWQDLEEVDGGTPIAMFAVTFTQSALDKLNAVGQISISYSTHYDLSKVTGNGTYTLVNGGRTPSNSAAANTETALLAQLNKQVSTIGGHDYALESNAYTDGPAKMDVGDTDGNIYYRILLYNFGDEIFLQDTMWATQNGGNISVDSIQVYDPITGNLLETLEIWGADGHFGKEHDYYGIYNLKNLGAYRGYIIGLYYHVDVSAQVAEGETKTITNTVKWTDVAEDSVGTTVTNSKPTLEKESALADGENNLVYYYVTINPGAKDLLPDGGNLQLEDTLTLPNGVSATLRPETIKLYTYNAENADGHYLGEDISDNPVFRVDQTEGEENSYIFTVPDETACVVVYAYEIDRGTYAGDNIKVSNAAMLMGSAVISAGDEIQLDNQGSSSEANKATLTIYKIGGNDVSNLLQGVLFDLFRYEEQEGGGYKWVRTDVTAAGPPAGDGGNHFITGGDNVEGAIILNFLDEGGGNGNGSHYNTLYRLTEFETLPGYKLDTTPRYYVWGRNGATEESTQAAMAVVLAEAGVTWDEVTFIPYGGSETQTIANEPTTTEITVTKTWQGAEGTPLEEDLPDSVEVTLYQQTDGGEPVQYGESVTLTDDNNWTYTWAQLPKEVDGQAVTYTVVETPITGWEASYDYGEGATGITEGTIQIINTKQSAFTLPETGGVGPTLVAIAGVPLVGAAGVVYWNLRRKRRRGGKGP</t>
  </si>
  <si>
    <t xml:space="preserve">HTHTDSCYDEEGELVCGYADFVAHTHDSSCYGEDGTLICPLEERKPHTHTESCYQETEVLVCGQEETQGHTHTE</t>
  </si>
  <si>
    <t xml:space="preserve">cluster278</t>
  </si>
  <si>
    <t xml:space="preserve">https://www.ebi.ac.uk/interpro/protein/UniProt/S4RAF2</t>
  </si>
  <si>
    <t xml:space="preserve">&gt;S4RAF2.1</t>
  </si>
  <si>
    <t xml:space="preserve">S4RAF2</t>
  </si>
  <si>
    <t xml:space="preserve">PETMA</t>
  </si>
  <si>
    <t xml:space="preserve">Ensembl:ENSPMAP00000002183 </t>
  </si>
  <si>
    <t xml:space="preserve">PQSHTTTQCGGHVTAPPATTVTATVTHNHSHTQPQSHTTTQCGGHVTAPPATTVTHNHTVWWSRDSSSCNHRQPQSHTTTQCGGHVTAPPATTGNHSHRQPQSQATTVTGNHSHTQPQSQPQSHTTTQCGGHVTAPPATTGNHSHTQPQSHTTTVTHNHTVLLLQPQSHTTTQCGGHVTAPPATTITGTVTHNHSHTQPQSHTTRQCGGHVTAPPATTVTRNHSHSHTQPRSVATTVTHNHSHTQPQSHTTTVTGNHSHTQPQSQATTVTGNHSHRQPQSQATTVTGNHSHRQPQSQATTVTRNHRQLQSHATTGNYSHTQPQSQATTGNHSHSHRQPQSQATTVTGNYSHTQPQATTVTGNHSYRQPQSQATTVTGNHSHTQPQSQATTVTRNHSHRKPQSQATTVTGNHSHRQPQSHATTVTGNHSHTQPQSQHNSTTTTPQSQPHNITTTVTRNHSHTQPESQATTVTGNHSHRQPQATTVT</t>
  </si>
  <si>
    <t xml:space="preserve">HSHSHTQPRSVATTVTHNHSHTQPQSHTTTVTGNHSHTQPQSQATTVTGNHSHRQPQSQATT</t>
  </si>
  <si>
    <t xml:space="preserve">https://www.ebi.ac.uk/interpro/protein/UniProt/S5MDX5</t>
  </si>
  <si>
    <t xml:space="preserve">&gt;S5MDX5.1</t>
  </si>
  <si>
    <t xml:space="preserve">S5MDX5</t>
  </si>
  <si>
    <t xml:space="preserve">EMBL:AGR48474.1 </t>
  </si>
  <si>
    <t xml:space="preserve">MADYKLSELNSIDTIRSDDLLHVRVKKRPEMLGDEDRRMTYQDFLASFKLERFVQIAGSTMTGDLGIVKLLYGGKAVFDPTGSSEINIGDVLKTFKINANGLKLTIADASRSATVYHTLNKPSPNELGMRTNEENDARYARLAVTNTFSGTQNIQGDVNLLRLRNQNANNAQYIEGVNLDGSARWLVGISKNGSDAVQLYNNKYDSALTIASNVSVNKSLAITGQVQPSDFSNLDARYFTQTVANQRFAQLAANNNFTGTNTFSRNLLIISDSAALRLKNTVANAALYVKAEANDGSGKWYVGNGDNTPAVFISNYVYGSYLRLDNGHVAVNKDFRITGQVQPSDWANIDSRYIPAATLSNLPKLNVANTFVNVQTIVSNNEGLVLRNLTQGQPLYIRGVDTANVSRWWLGVGGPNSNVVTLNNSYSGTQIALEPSAIVANKNLAITGQVQPSNFSNLDARYFVKTQLLNQSLMTLSVDNLENPSGFNLGYSGFVRNNAVTSGLKELAIHVAHSNKTAAHARGISFVYGSNGLATFTYAYDKDGRYAGEAQLYTTDFKPTPSDIGAYTKAETDQKIAQAISDSTDLNKIYPVGIVTWFNSNVNPNTALPGLTWTYLNNGVGRTIRIAAANGSDVATTGGSDSVTLAVGNLPSHTHSFSATTSSFDYGTKTTNTTGAHTHSVSGSTNTTGAHTHGYITGAQPSGTRGDWDSDGNRNTVQTGSAGNHSHSVSGTAASNGNHAHSVGIGAHSHTVSGNTGGTGSGSAFSVINQFYKLMAWVRTA</t>
  </si>
  <si>
    <t xml:space="preserve">HTHSFSATTSSFDYGTKTTNTTGAHTHSVSGSTNTTGAHTHGYITGAQPSGTRGDWDSDGNRNTVQ</t>
  </si>
  <si>
    <t xml:space="preserve">cluster236</t>
  </si>
  <si>
    <t xml:space="preserve">https://www.ebi.ac.uk/interpro/protein/UniProt/U1ID74</t>
  </si>
  <si>
    <t xml:space="preserve">&gt;U1ID74.1</t>
  </si>
  <si>
    <t xml:space="preserve">U1ID74</t>
  </si>
  <si>
    <t xml:space="preserve">9BRAD</t>
  </si>
  <si>
    <t xml:space="preserve">NitT/TauT family transport system permease </t>
  </si>
  <si>
    <t xml:space="preserve">EMBL:ERF80344.1 </t>
  </si>
  <si>
    <t xml:space="preserve">MALETFNFVDSLSPTNPAPTDSVTNGADHMRGIKLTLKQTFPGATGPLTTAKGGHLSIDDGTATAPAFTFTSEPSLGFYRSAAGTIACSGTFLGGKFIGEIFDYAGANPPPGCLACDGQALSRTTYADLFSIIGTTWGAGDGSTTFNLPGLMARFRRHRDNSTLSGAVGNKQNPTNLTHTHGVSGTTGSESNDHSHYVSGYTGSMNQNATHTHNSNAAANGGGSGTGGGAFALNAPGAATISAVNTDHQHYFAAQSGGISANHVHAFSVTSQASGDANEARPYSATVLTCIRVQ</t>
  </si>
  <si>
    <t xml:space="preserve">HTHGVSGTTGSESNDHSHYVSGYTGSMNQNATHTHNSNAAANGGGSGTGGGAFALNAPGA</t>
  </si>
  <si>
    <t xml:space="preserve">cluster237</t>
  </si>
  <si>
    <t xml:space="preserve">https://www.ebi.ac.uk/interpro/protein/UniProt/U3KNH3</t>
  </si>
  <si>
    <t xml:space="preserve">&gt;U3KNH3.1</t>
  </si>
  <si>
    <t xml:space="preserve">U3KNH3</t>
  </si>
  <si>
    <t xml:space="preserve">RABIT</t>
  </si>
  <si>
    <t xml:space="preserve">Toll like receptor 8 </t>
  </si>
  <si>
    <t xml:space="preserve">Ensembl:ENSOCUP00000026782 </t>
  </si>
  <si>
    <t xml:space="preserve">MSIPRGAMSLHAWTVAWLCLLTGCHAFLSSSDTTHHSSRSYPCDERRQNGSVLAECNRRGLREVPRTVSAYVTELDLSNNLIARITNASFPPLPNVTRINLNHNANRGQGNPSLRESGMQITDGAFLGLLRLRELLLEDNQLGAIPAALPASLEELSLVQNSIVSVSKTHTATLRHLRRLHLAWNCHFVCNKTFAAEDGAFASLARLELLSLSFNNLARVPLGLPGSLRKLFLSNAGIARVGRDDFQGLHNLRLLDLSGNCPRCFNAPFPCTPCAGDSSIDIHPLAFQPLSRLAYLNLSSTSLRVVPASWFANMTSLKVLHLEFNYLAHEMAAGEFLTQLPRLQVLDLSFNYRQAEYPLRLNVSTNFAALRSLRALHLRGYVFQELRREDVRPLVALPRLKTINLGVNFIRQIDFDLFQDFPGLRLIYLSENRISPLVGGHDAQSSLGNLHGHDAQSPLGNVSGVQSSLGNFSVHGHDAQSSLGNLHGHNVQSPLGNFSDTQSSLVNFSDTQSSPGNVSLHRHGHRLQPRSADPAFNPHANFYHDTRPLVKPQCAAYGKALDLSLNSIFFIGERQFASFRDVACLNLSSNGNAQVLRGTEFAALPRLKYLDLTDNRLDFDDDRALGELRELEVLDLSRNAHYFRVAGVTHRLGFLQNLTRLRVLNLSHNGIYTLTDHALRSASLEELVFRGNRLDVLWGADDHRYWPLFQGLHNLTQLDLSFNRLQRIPEQAFLSLPRMLTELRVSNNALRAFAWALLRTLPALRLLDLSANRLTSVTRGLSAHAPSLRTLLLARNHIAQLPGGFLSGAASLERLDLSANLLRTINRSTLADDAAANTRLAVLELGGNPLDCSCAIRDFRAWMDEHPRITIPRLTDVACASPGDQKGKSVVSLELATCVSDTVAAILFFFSFSVTAAVLGAALAHHVFSWDVWFLYHVCLAKVRGYRSLSTAAAAQHSVYDAYVSYDVRDACVADWVINELRRRLEEGEDGDSGKNVLLCLEDRDWDPGLAVIDNLARSITAEQEDDFSC</t>
  </si>
  <si>
    <t xml:space="preserve">HGHDAQSPLGNVSGVQSSLGNFSVHGHDAQSSLGNLHGHNVQSPLGNFSDTQSSLVNFSDTQSS</t>
  </si>
  <si>
    <t xml:space="preserve">cluster174</t>
  </si>
  <si>
    <t xml:space="preserve">https://www.ebi.ac.uk/interpro/protein/UniProt/V4A3A7</t>
  </si>
  <si>
    <t xml:space="preserve">&gt;V4A3A7.1</t>
  </si>
  <si>
    <t xml:space="preserve">V4A3A7</t>
  </si>
  <si>
    <t xml:space="preserve">LOTGI</t>
  </si>
  <si>
    <t xml:space="preserve">EMBL:ESO91207.1 (Fragment)</t>
  </si>
  <si>
    <t xml:space="preserve">ILTCLAFSLVWHSHLSGILTCLAFSLAWHSHLPGILTCLAFSLAWHSRLPGILTCLAFSLAWHSHLPGTLACLAFSLVWHSRLPGTLACLAFSLDWHSHLPGILTCLAFSLDWHSHLTGILSCLAFSLDWHSHLTGILTCLAFSLVWHSHLTGILT</t>
  </si>
  <si>
    <t xml:space="preserve">HSHLPGILTCLAFSLDWHSHLTGILSCLAFSLDWHSHLTGILTCLAFSLVWHSHLTGILT</t>
  </si>
  <si>
    <t xml:space="preserve">cluster585</t>
  </si>
  <si>
    <t xml:space="preserve">https://www.ebi.ac.uk/interpro/protein/UniProt/V4AI47</t>
  </si>
  <si>
    <t xml:space="preserve">&gt;V4AI47.1</t>
  </si>
  <si>
    <t xml:space="preserve">V4AI47</t>
  </si>
  <si>
    <t xml:space="preserve">EMBL:ESP03754.1 (Fragment)</t>
  </si>
  <si>
    <t xml:space="preserve">HSLVLNRTEIHSHSLVSNRTEIHSHSLVLNRTDIHSHSLVSNRTEIHSHSLVSNRTEIHSHSLVLNRTDIHSHSLVSNRTEIHSHSLVSNRTEIHSHSLVSNRTEIHSHSLVSNRTEIHSHSLVSNRTEKHSHSLVSNRTEIHSHLLVLNRTEIHSHSLVSNRTEKHSHSLVLNRTEIHSHSLVLNRTEIHSHSLVLNRTEIHSHSLVSNRTEIHSHSLVSNRTEIHSHSLVLNRTRIHSHSLVSNRTEVHSHSLVSNRTEIHSHSLVLNRTEIHSHSLVLNRTRIHSHSLVLNRTEIHSHSLVLNRTRIHSHSLVLNRTEIHSHSLVLNRTEIHSHSLVSNRTEVHSHSLVSNRTEVHSHSLVLNRTEIHSHSLVLNRTEIHSHSRIK</t>
  </si>
  <si>
    <t xml:space="preserve">HSHSLVSNRTEIHSHSLVLNRTDIHSHSLVSNRTEIHSHSLVSNRTEIHSHSLVLNRTDIHSHSLVSNRTEIHSHS</t>
  </si>
  <si>
    <t xml:space="preserve">https://www.ebi.ac.uk/interpro/protein/UniProt/V4YJR0</t>
  </si>
  <si>
    <t xml:space="preserve">&gt;V4YJR0.1</t>
  </si>
  <si>
    <t xml:space="preserve">V4YJR0</t>
  </si>
  <si>
    <t xml:space="preserve">Putative phosphoesterase </t>
  </si>
  <si>
    <t xml:space="preserve">EMBL:ESS11637.1 </t>
  </si>
  <si>
    <t xml:space="preserve">MKPYSTSAREDRYRVAGPERPRQLFVSGLEHRYVEGVTFRGRAAYVEAAETVVIADIHLGRGEASDVEFPLGEESDLCGRLADLCTALDPETVVVGGDVLHTFGWTTDAAADSLRSLTRVCRDAGARPVLVAGNHDTVLAEAFAGDVHDHYWVDEDTLVCHGHDEPDPTAQRYIVGHDHPAIEIEGVRHPCFLYGDGAYDGQDLLILPAFSRLAAGVEVNRMYAADFQSPLVTDSDPLQPIVWDGDRGETLRFPRLSQFRQML</t>
  </si>
  <si>
    <t xml:space="preserve">HDHYWVDEDTLVCHGHDEPDPTAQRYIVGHDHPAIEIEGVRHPCFLYGDGAYDGQDL</t>
  </si>
  <si>
    <t xml:space="preserve">https://www.ebi.ac.uk/interpro/protein/UniProt/V7PUU3</t>
  </si>
  <si>
    <t xml:space="preserve">&gt;V7PUU3.1</t>
  </si>
  <si>
    <t xml:space="preserve">V7PUU3</t>
  </si>
  <si>
    <t xml:space="preserve">MENFSKKFFPSLYKRNKGNENQLSSSTNNNSSNNNSNNSNIDNNNNINNSNNNSNSNSNSNNDSNNISNGIEQNYNTNEKYNLPRQGIGTTELLNADTSGFQKKNQDVNENSFTDLAENCKREKHMTTLEKSKSKNRENKENRENKENRENKENRENKENKNNGDISKDLSKSEIKSDDHLINDSKNRKDQNSKVNLKYDEKEATEEDKQNPTVRDKNKKDAESKRSQENKKNNINKGKYDEGKYDEGKYDEGKYDEGSEQVENEKKKINKEKIKNRDKDVKDDNSKTCTMDDRNISINGECIENLNDSENNNDNNNGNNNDDNKNGNNNDDNKNGNNNDDNNNDDRKTAKKIKMKKIEINKKENDTSGYSPINNDLNNNNNIMVNTCDKIIKNENNIENKSVNIYINTKNQNIIFNNNDNTNIQIIQNKNNLTYYYSGNNNHNSYMTEINNSKKYNNEFESNTYKLCNATIDTNESNTLQTKIQNIYSSNNNINQNLANDSILKHDGIKETFINNVNYNNFPNHANMNMIDTIENSSPILTTDNSNSNSNNNNSNSYNSNYYANMFNDLNYVPRLNNNYISQNTNDNTLPNEADSYNNFPYVNTKIRTLGNNALLNGHRNNVKNRYNCISDNNNINNNKHNTNVINDFFVYNNINNVYKDPVSNNDHLSNGNTSHYSGQNFEIFSMGMNVDENNMHASGILDNSYTYMNPFNSDNTFTCKNLDNLVNSNISMFNGNITDNIPNRYVNHANLNFSIFNEKEMNPNQQTNDDFINDVNYDVYSNYTQNNHSHNNSSYTQNNHSHNNSSYTQNNHSHNNSSYTQNNQNNQNNQNNHNHNNSSYNHNHNNSSYNSSYNSSYNSSYNMPTNSRGSFFPNHNVNFSLERNTFLNKNSTASFVYNNLKRDDNINDIYDEKKKLFDVLNSAKSSIIIENDLINNNNFSSSFETSNNPEKTKSGFIFDKNIDHSKKKTCTVKIKKVSALNLEPQSGLTSYGGKTENSENNENRENSENNENNEKCGKGGCNKPNKANIFDVAKKKKYVAEIIRCELIWGPSKNKEPITPVENCELHPVVIIKDELGNLYDDDEDNENNPIGKTVNIFYRWSRGPPRTVCFFHSQKIGHIQCTLTFRCFCSYNCFMKGFEDIHKYYKSNGSINIPSHFNLHTYGVSCSSFNWENYDENIEFDETHYKGLINSGLINVSGKETWKVIHNERNYIPCVKDVGHQIMLETMILDKRAITSTSKTDSSDSSDHSENSDHSENSDHSENSDHSENSDHSENSEKLANLKTDSIDNFNIIKERTNIDKENKISISQNNITQINKISETNNTDLTISNVDDFQVSSTMDTIEASLAEPDTSTRFSIPLISLKESKKNQLRNINSDESTEPRFSEKEPLNPKPLNLDEKKNLVLTTQNELANKNKKNKITSETTTQNELANKNKKDQIINKNNKKKKKKIYVLDDNIWNSINDPNIYHKIITGCCIPNIQIMPNNNNITSFKTLNSSDNQFTVMTWNILAEIYGTSEAFSHCDPYMLSWSYRKTKIIQEILNYRPDIICLQEIQNEHFLEFFKPCLSQYEYQGAYKQKTKEIFTSPSGKHKGGKYTIDGCAIFFNKKKFNFVEIYALEFSKLIKEGSVISLPKEVQKNPALSKGLLKDNIALVLLLEYVENNKILYDSEKWEKNNNPHFENKKNKKNKKKMVIVSNTHIIANPEATYVKIWQTQILVKVIEYLKINFIQKYEIIPSIIICGDFNSTPNSAVYQLLYKKKCFPTHNDIHSDEHGLLKYLPMSHNLNIKSAYAISNFLSQRINKEESINNIIINNTIELDKFEPAFTNYTSNFIGCLDYIFYNDEDLNIISTVNIPNETQLIQESQIYHLSTSALPSPVRPSDHFPLVAKFEFKFL</t>
  </si>
  <si>
    <t xml:space="preserve">cluster292</t>
  </si>
  <si>
    <t xml:space="preserve">https://www.ebi.ac.uk/interpro/protein/UniProt/W0IYF8</t>
  </si>
  <si>
    <t xml:space="preserve">&gt;W0IYF8.1</t>
  </si>
  <si>
    <t xml:space="preserve">W0IYF8</t>
  </si>
  <si>
    <t xml:space="preserve">EMBL:AHF89521.1 </t>
  </si>
  <si>
    <t xml:space="preserve">MVLETIVTNIGLAKIASAIANGVTVNLAAIALGDGGGNPVTPSQTATELVREVWRGGLTNLTNDPNNPDRYVVAETIVPTDVGGWAVREVGVFDDSGALIAVGNFPDTYKPLPTEGAARDLVVRIYLAVSSTSAVELRIDPAIVLASRQWVTDNFTVGAQIPGGNTGYVLRKKSNADGDFEWVDIASGTTILVAPREEVQTLVAGQTVVTLAVCTTEGVAIYLDGVRLRGPAVADPQFSIQDDTTLTLATPATAGQKLHAAQNEPASELDYLRGVNNLGEIKAAGAPAQQKALENLGLPNTLGNLAKAVGELLMPVGHIYVTVNNTNPAALLGFGTWARWGEGRSLTGFSTSDADFNAVEKTGGNKTVTLTVAQLPAHTHNNAAQTITTTSAGAHTHATNSVTVTTTNAGSHTHAIWGNSSAGETSSAYGFANTNADRPITGDNTGAAWFTQNGFGTQLIQTAGGHTHTVTIPALTAASAGAHTHTVTVEAKATTSVGSNSPVNILQPYIVAHLWKRTA</t>
  </si>
  <si>
    <t xml:space="preserve">HTHNNAAQTITTTSAGAHTHATNSVTVTTTNAGSHTHAIWGNSSAGETSSAYGFANTNADRP</t>
  </si>
  <si>
    <t xml:space="preserve">cluster705</t>
  </si>
  <si>
    <t xml:space="preserve">https://www.ebi.ac.uk/interpro/protein/UniProt/W5NEG7</t>
  </si>
  <si>
    <t xml:space="preserve">&gt;W5NEG7.1</t>
  </si>
  <si>
    <t xml:space="preserve">W5NEG7</t>
  </si>
  <si>
    <t xml:space="preserve">LEPOC</t>
  </si>
  <si>
    <t xml:space="preserve">Adaptor protein, phosphotyrosine interaction, PH domain and leucine zipper containing 2 </t>
  </si>
  <si>
    <t xml:space="preserve">Ensembl:ENSLOCP00000019026 </t>
  </si>
  <si>
    <t xml:space="preserve">INRGYTREQXPVLRRPPLAGYDSAELWRLEAEAWALVCGEEWGALGGLCTTLGLMEAPPGTGTGLLALGRAGEGRERYEKETRLSLFGALQHTRTSDMEIRLDLPPVPSNAELTGLAIRVPPSLDQSEDEGFQSASNLTPDSQSEPSPSPEPDVWEALRSFEPGRRRCWEGIGCPPGRKELPYLSEAGREAFDQLYQLREGGLQLLSTAAALPPSPLPLHTQTQLVTDVLNVLIGVASTTFPLDQVTVQFSPCPGICVSGVSPDSMQGLLGELAEYGTHYLRLSRFCLQGAHKRGLVFQAFTGALRRYLQYYRACVLCTPPTLSLLAIGFLFRKVGRQLRYLSELCCVDGGAGGSQAVGRSSLASFPVGVKLLSYLYNEAQSNCSNENYAVLLSLLKSSCEPYTRFIYDWVYSGVFRDVYGEFMIQVNEDFLSCRDKQFWTQGYTLISQDVEECVPVFLRHMANDIYVCGKTINLLKICCPQVSTRPLAGLVPEHSTAPGTDPERRPIPLASCSLTRIPIPRTRQYSVLNSEFRIQLPAAPETSVLPASRNPSPPFLRAGRQVSRRLAEEARKRERFEEMKQQLEQDREWRSEARRREQEDDFGFARELRDRERRLQALEEQLERQARKELVEQYSRLSEEAARRERRALWRAHRLRLDSARAQFLEEDHRHTQALLQQFPLGQGRPLLDILPKTQLLTHRAAQSEQQPSQTETPGAPAPSSSPAAPLPSLGGEPLISEELDLDDFLPRARPAQDRGHSRNHALDAALLRIESDLLAGAAVGPAPVQDYDFSSPFSFLQAEETPPRGSPNLGQGETNREQALCPHRPHIYGHPSTAHIRVGENVSEVEEVLPRPSSHGQPSDSSIPLGQYASEVGLSRPQRSSHGHPSQASVQLGEQTQGPGAAPDQGARRARLSQGLPASEGTVGPDVHTGAASPESAQPVHGRDASDANSKVGRIPAVDIRDHPSSAHFKVGAFVLEQEPQPPAPSVYGHVSDASINVGQHVSEVVAPVPAANRHGHSSDASIKVGGFVSEVAQPRPRWNRHGHTTDARIKVGGYVSEQEPPRPQPHGHASDTSLQVGCVVSGTAPSLPTPQPHGHASDTSLQVGCVVSGTEPSLPTPQPHGHASDSSIKVGQNVAEAPPAPRPRWNVHGHASQSHFRLGVLVSTLQPPQPPPGTPTAGNGQRGVVQGKSPVGKEEAGAHSNTGQDEAPVQCAEGSPGWSSEQEYLLSLAAQYEVEQYQDNYSLLRGKPEGCFVVVSRGPLVVTSHREGGEELSAVPHDRPTSSIARRSERIPLSAAPQLVNKAVVDYFFVELEVERHFEALRHFLLMEDGEFAQSLSDLLFEKLGSGQTPGELLTPFVLNSILTRALQYSLHGDSPLAANFTFALRFLPETFHPHAPDALGCLELRYKVDWPLNIVITDSCMSKYNRLFSFLLQLKHMVWTLRDVWFHLKRAALVKGAGRGGQFRQLQLYRHEMQHFVKVIQGYIANQILQVSWSEFSQRLGSVSDLDAIHRRHADYLNRAIFRGLLTEKAAPVMNIIHSIFSLILKFRTQLIAQPWGCQQGEAEHPNFVAMQHSYRTFKYYSHFLFKVVTKLVNRGYQPHLEDFLLRINFNNYYKDS</t>
  </si>
  <si>
    <t xml:space="preserve">HGHSSDASIKVGGFVSEVAQPRPRWNRHGHTTDARIKVGGYVSEQEPPRPQPHGHASDTSLQVGCVVSGTAPSLPTPQPH</t>
  </si>
  <si>
    <t xml:space="preserve">cluster340</t>
  </si>
  <si>
    <t xml:space="preserve">https://www.ebi.ac.uk/interpro/protein/UniProt/W5YTA7</t>
  </si>
  <si>
    <t xml:space="preserve">&gt;W5YTA7.1</t>
  </si>
  <si>
    <t xml:space="preserve">W5YTA7</t>
  </si>
  <si>
    <t xml:space="preserve">EMBL:AHI29713.1 </t>
  </si>
  <si>
    <t xml:space="preserve">MTQIDTGTNNFLRPTTPAQLRAAVTDAYYLPVGGTAAAATKLATARTITLDGDVTGSASFDGSSNVTLSASVVATEHNHNTLYYTKAEVDALVAAAGEKPGMIKLWSGSLASIPGGYALCDGTQGTPPLADKFVIGAGGAYAVGDVGGSKDAVVVAHTHGASSNSTGSHSHSGTTASGGTHSHTTAIKVSSSNSALSAVWTTSFGYTSAGGSRVGGVSNDSYTAYYPYTSSGGAHSHTFSTNTTGSHTHTITVDSEGESGIDKNLPPYYALAYIMKL</t>
  </si>
  <si>
    <t xml:space="preserve">HTHGASSNSTGSHSHSGTTASGGTHSHTTAIKVSSSNSALSAVWTTSFGYTS</t>
  </si>
  <si>
    <t xml:space="preserve">cluster175</t>
  </si>
  <si>
    <t xml:space="preserve">https://www.ebi.ac.uk/interpro/protein/UniProt/W6NEI8</t>
  </si>
  <si>
    <t xml:space="preserve">&gt;W6NEI8.1</t>
  </si>
  <si>
    <t xml:space="preserve">W6NEI8</t>
  </si>
  <si>
    <t xml:space="preserve">EMBL:CDL95698.1 </t>
  </si>
  <si>
    <t xml:space="preserve">MATKPTSSQMMGPMMGMMGGMMPMMHGMMMPMMMNHMQMMMGMMGGGGAQGLVGLGDIGPKIDSPGQDIPKSTFSHMGMMMGPMMGGMMPMMHGRMSMMGGMMPMMHGMMSHMHPMMNMMSMHGGSTSGGSHNHGGTMSATSSSGGGHSHGGSMSAVSSSGAAGGHNHGGASSPAISNGGGHDHGASMSSASPSGGTHDHGGSMNAATLSGGGHNHGGVMSVLSSSGGAGGHNHGRGITPAGNDHGGSMSPATFSGGGHDHGGGMNAASLSEGGHDHGGSISLASSSGGAHDHGGSMSPGTSSGGGHNHGGTMSAVSSSGGAGGHNHGGSSKMPTFRLMIALLVLSLLAVDEAAPYLPGYMMGGRRGGFMRGPMRGPMMGGPMRRHGMGRPIMGRYGRMGGFGMGGRGMRPVPF</t>
  </si>
  <si>
    <t xml:space="preserve">HDHGGGMNAASLSEGGHDHGGSISLASSSGGAHDHGGSMSPGTSSGGGHNHGGTMSAVSS</t>
  </si>
  <si>
    <t xml:space="preserve">cluster375</t>
  </si>
  <si>
    <t xml:space="preserve">https://www.ebi.ac.uk/interpro/protein/UniProt/W6RSW9</t>
  </si>
  <si>
    <t xml:space="preserve">&gt;W6RSW9.1</t>
  </si>
  <si>
    <t xml:space="preserve">W6RSW9</t>
  </si>
  <si>
    <t xml:space="preserve">EMBL:CDM57376.1 </t>
  </si>
  <si>
    <t xml:space="preserve">MADAFTTNFNFTKPEQGFSIDTWGGKLNGNSDLLDTVLRAIVPTGAVFPYAGASAPSMFLLCNGAAVSRTTYAALYAVIGTGFGAGDGTTTFNVPDLRAQFLRGLDAGKGVDTGRVLGTTQADSIRAHSHTGTTVAGGAHTHTGSTDAQGSHTHSVAANGATDAQGNHAHGLAHAPAPGGVEPWNAGAGGDWHVNYAGATEYAGNHAHNVSVTGVAYAAGAHTHNVTINTGGDHTHTFTTANTGGAETRPTNVAVNFIIRT</t>
  </si>
  <si>
    <t xml:space="preserve">HSHTGTTVAGGAHTHTGSTDAQGSHTHSVAANGATDAQGNHAHGLAHAPAPG</t>
  </si>
  <si>
    <t xml:space="preserve">https://www.ebi.ac.uk/interpro/protein/UniProt/W7FZA0</t>
  </si>
  <si>
    <t xml:space="preserve">&gt;W7FZA0.1</t>
  </si>
  <si>
    <t xml:space="preserve">W7FZA0</t>
  </si>
  <si>
    <t xml:space="preserve">MKNEEYKRLISLWGIEHQEILMNSSIFFLGSNILTLEICKGLILSGVRNLIIIDDGLVDIENLRNYKLYYNLCNTNDYKCNVIKEYLKRINKNNVHINCIITNPRKYFYNLLKERKEIDKYKCNDKKTNVDIVICNLNIKDNIYIEKLCSQYNINIITCNYTNMIGYLNVCIKEHNHFYIHNNHNHNNNNNYSFLFYHYISLSLLNIPEINEYVTKLDYTSFKHNSMTNKIFFLIKCYKDIYNIQQEKKIIIKKNKINKINNNNNNNNNNKSYSNICYSYIDSHEIINCNHILLFIKNKLLLTNLSFPNFQNITHEFLALHNILCLIKKYIIQSNIHNYENKLSISKNHISFFLIVYKSFIQKNNYLPYLYDDINFEDQNINTIVIRKKQHDEQKIQHIINKKKIKYSFYKPFSITYFRYFFSHFHFIKHITKDEIKNNDELLNHWQKFVCLYKYNMEKKEKQKKENKDNNIYIDHTHDNINNNNIYIDHTHDNINNNNIYIDHTHDNNNNNNNNNIYIDHTHDNINNNNNIYIDHTHDNINNNNNNIYIDHTYDKNCNHFHNNFHNDHYNFPCANTHYNHTIQIKKKERKIKNSTPILLCNNKNNDILYFFKNTLTHHIKETIKKGTTNVFKNENINTIYTSIYQEKEIYFVKSLLLHSHRNTSTLKETIQNINNSLLKYNKTNNFPSNICLVLLMSGFITQEILKIASLYLKPHINYYFFEL</t>
  </si>
  <si>
    <t xml:space="preserve">HTHDNINNNNIYIDHTHDNINNNNIYIDHTHDNNNNNNNNNIYIDHTHDNINNNNNIYIDHTHDNINNNNNNI</t>
  </si>
  <si>
    <t xml:space="preserve">cluster633</t>
  </si>
  <si>
    <t xml:space="preserve">https://www.ebi.ac.uk/interpro/protein/UniProt/W9C4P1</t>
  </si>
  <si>
    <t xml:space="preserve">&gt;W9C4P1.1</t>
  </si>
  <si>
    <t xml:space="preserve">W9C4P1</t>
  </si>
  <si>
    <t xml:space="preserve">SCLBF</t>
  </si>
  <si>
    <t xml:space="preserve">EMBL:ESZ89540.1 </t>
  </si>
  <si>
    <t xml:space="preserve">MSAPHRRGPWAPAEDAYLVKLVDTQGALNWVRIAQLIGSRSPKQCRERYHQNLKPTLNHDPISPEEGLQIERLVGEMGKRWAEIARRLEGRSDNAVKNWWNGSMNRRRRLVLRRRPSSHTHPFNEQSETLSFARPIHSHPYDTSRPVDAYFSRKPHGHLSSPSVSEASRAESLDGAPSLISDTGSNFSISPRVASSSSRELPPLSSFDRFDTRRPSIPQRQFRPNPSPYSYESESQSSCHPSLERKPYNNHAHSNSSPKWYLHASGPSAVSQSGGHDLRPCPDQQYQYPATSPPYPPPQPRTSAQPLNAPPSPLHIRLPPIIRPLSPVESKDERMEIMRLLM</t>
  </si>
  <si>
    <t xml:space="preserve">HTHPFNEQSETLSFARPIHSHPYDTSRPVDAYFSRKPHGHLSSPSVSEASRAESLDGAPSLISDT</t>
  </si>
  <si>
    <t xml:space="preserve">cluster415</t>
  </si>
  <si>
    <t xml:space="preserve">https://www.ebi.ac.uk/interpro/protein/UniProt/X1UE59</t>
  </si>
  <si>
    <t xml:space="preserve">&gt;X1UE59.1</t>
  </si>
  <si>
    <t xml:space="preserve">X1UE59</t>
  </si>
  <si>
    <t xml:space="preserve">EMBL:GAI98155.1 (Fragment)</t>
  </si>
  <si>
    <t xml:space="preserve">MAVDSAGVSSVVSLSTTNSKHAFTGNVDIGGDLTVTGNTYGIIPSGAILMFNSSCPSGYTRVTALDDKFPRGSASYGSTGGSDDAVVVSHDHTFTGDALASHGHGDNFGFSGSAMASHGHGDNFGFSGNAMGTHGHGDNFGFSGSAMGTHSHTFTGSALATHTHTINHDHAGFSSGTQSASHSHTFTGNALPTHIHNVQGGAGGIGGGIKFSLIPITTPIVELKATPTSAGTPAGTIGTQSASHTHWVNVPAYNANSGSKSAGTPAGT</t>
  </si>
  <si>
    <t xml:space="preserve">HDHTFTGDALASHGHGDNFGFSGSAMASHGHGDNFGFSGNAMGTHGHGDNFGFSGSAMGTHSHTFTGSALATHTHTINHDHAGFSSGTQSASHSHTFTGN</t>
  </si>
  <si>
    <t xml:space="preserve">cluster372</t>
  </si>
  <si>
    <t xml:space="preserve">https://www.ebi.ac.uk/interpro/protein/UniProt/X1X5V4</t>
  </si>
  <si>
    <t xml:space="preserve">&gt;X1X5V4.1</t>
  </si>
  <si>
    <t xml:space="preserve">X1X5V4</t>
  </si>
  <si>
    <t xml:space="preserve">ACYPI</t>
  </si>
  <si>
    <t xml:space="preserve">EnsemblMetazoa:ACYPI080933-PA </t>
  </si>
  <si>
    <t xml:space="preserve">MVIFLAIQIRPMEVSVSLHSHQQFEVSVSLHSHQQFEVLMALHSHQSEISVVNYSHQLEVLVSIRSHHQLEVLVSIHSHQSEISVAIHSRPMVILLAIHIRPMEVSVVIHSPLTKVLVTICSQPMGVSALTHNH</t>
  </si>
  <si>
    <t xml:space="preserve">HSHQQFEVSVSLHSHQQFEVLMALHSHQSEISVVNYSHQLEVLVSIRSHHQL</t>
  </si>
  <si>
    <t xml:space="preserve">cluster531</t>
  </si>
  <si>
    <t xml:space="preserve">https://www.ebi.ac.uk/interpro/protein/UniProt/X6NXQ6</t>
  </si>
  <si>
    <t xml:space="preserve">&gt;X6NXQ6.1</t>
  </si>
  <si>
    <t xml:space="preserve">X6NXQ6</t>
  </si>
  <si>
    <t xml:space="preserve">RETFI</t>
  </si>
  <si>
    <t xml:space="preserve">EMBL:ETO30771.1 </t>
  </si>
  <si>
    <t xml:space="preserve">MAEKSNPNDNIPMTKYGAARGQGNAPRSKFHPYGANASQPTFHSHGANAFQPTFHSHGASAFQPTFHSHGASAFQPTFHSHGANAFQPTFHSHGANASQNWKKIKNTKLSNVWASYREKQVTDLNPVEEFHFYKFQAAIAEEIFANKLDTAEASLEPSELKPKLLGNMDWSWTPIYCLKKGSKKKKKKKKRIDEKDTDPADIEKLEKHIQAPSVYVPYLQFPTLPFQMYGPANIKKSKFAYPIVMPVYALALAAVKRYKLRLEDYDIVSLRPGIKRICSASEQLNTNFQLINGILFAEDVNVAPTALTSNFGYQFELYCTNQNRPEVFFLINGEGKGSGLPALTQQILYTIQHKEGNEEKEKEKKKRNNNERQKKKKKVPLPIYAKNQEFFQLLDIRIGKLRMLIASEVDAVDIDTEKPVELKFGSRDMPVSIWTQTLFSGIEQVFRGSILLFCYYCCSVGIQALKADEFFKNKIQRKSTLIMFYRILEKIKFHCKATVNETCNDPGFQVSQMFRLTRKGDTEKAFLCKVFKPEYLITKQQWENNITRVVQHCINVLWVSFPFFNFFRKFNLEHTNDFNKKTTFVISSINFFNILLTLFSYYSNFFWKCETHLY</t>
  </si>
  <si>
    <t xml:space="preserve">HSHGANAFQPTFHSHGASAFQPTFHSHGASAFQPTFHSHGANAFQPTFHSHGANASQNWKKIKNTKLSNVWASYRE</t>
  </si>
  <si>
    <t xml:space="preserve">RYATKVHG</t>
  </si>
  <si>
    <t xml:space="preserve">RYAALAHT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</si>
</sst>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%"/>
    <numFmt numFmtId="167" formatCode="0.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55308D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41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B559" activeCellId="0" sqref="B559"/>
    </sheetView>
  </sheetViews>
  <sheetFormatPr defaultColWidth="11.5703125" defaultRowHeight="12.8" zeroHeight="false" outlineLevelRow="0" outlineLevelCol="0"/>
  <cols>
    <col collapsed="false" customWidth="true" hidden="false" outlineLevel="0" max="10" min="10" style="0" width="50.3"/>
    <col collapsed="false" customWidth="true" hidden="false" outlineLevel="0" max="12" min="12" style="0" width="21.54"/>
    <col collapsed="false" customWidth="true" hidden="false" outlineLevel="0" max="14" min="14" style="0" width="5.14"/>
    <col collapsed="false" customWidth="true" hidden="false" outlineLevel="0" max="15" min="15" style="0" width="5.55"/>
    <col collapsed="false" customWidth="true" hidden="false" outlineLevel="0" max="16" min="16" style="0" width="6.67"/>
    <col collapsed="false" customWidth="true" hidden="false" outlineLevel="0" max="17" min="17" style="0" width="102.82"/>
    <col collapsed="false" customWidth="true" hidden="false" outlineLevel="0" max="26" min="23" style="1" width="8.06"/>
    <col collapsed="false" customWidth="true" hidden="false" outlineLevel="0" max="46" min="27" style="2" width="8.06"/>
    <col collapsed="false" customWidth="false" hidden="false" outlineLevel="0" max="49" min="47" style="2" width="11.56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F1" s="3" t="s">
        <v>3</v>
      </c>
      <c r="G1" s="3" t="s">
        <v>4</v>
      </c>
      <c r="H1" s="3" t="s">
        <v>5</v>
      </c>
      <c r="J1" s="3" t="s">
        <v>6</v>
      </c>
      <c r="K1" s="3" t="s">
        <v>7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0" t="str">
        <f aca="false">IF(ISNUMBER(D2),"IN PFAM","NOT IN PFAM")</f>
        <v>IN PFAM</v>
      </c>
      <c r="D2" s="0" t="n">
        <v>785</v>
      </c>
      <c r="E2" s="0" t="n">
        <v>902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n">
        <f aca="false">FIND(Q2,M2)</f>
        <v>850</v>
      </c>
      <c r="O2" s="3" t="n">
        <f aca="false">LEN(Q2)+N2-1</f>
        <v>921</v>
      </c>
      <c r="P2" s="3" t="n">
        <f aca="false">LEN(Q2)</f>
        <v>72</v>
      </c>
      <c r="Q2" s="3" t="s">
        <v>52</v>
      </c>
      <c r="R2" s="5" t="n">
        <f aca="false">SUM(LEN(Q2)-LEN(SUBSTITUTE(Q2,$R$1,"")))/LEN($R$1)</f>
        <v>1</v>
      </c>
      <c r="S2" s="5" t="n">
        <f aca="false">SUM(LEN(Q2)-LEN(SUBSTITUTE(Q2,$S$1,"")))/LEN($S$1)</f>
        <v>0</v>
      </c>
      <c r="T2" s="5" t="n">
        <f aca="false">SUM(LEN(Q2)-LEN(SUBSTITUTE(Q2,$T$1,"")))/LEN($T$1)</f>
        <v>1</v>
      </c>
      <c r="U2" s="5" t="n">
        <f aca="false">SUM(LEN(Q2)-LEN(SUBSTITUTE(Q2,$U$1,"")))/LEN($U$1)</f>
        <v>1</v>
      </c>
      <c r="V2" s="0" t="n">
        <f aca="false">SUM(R2:U2)</f>
        <v>3</v>
      </c>
      <c r="W2" s="6" t="n">
        <f aca="false">SUM(AA2:AH2)</f>
        <v>0.430555555555556</v>
      </c>
      <c r="X2" s="6" t="n">
        <f aca="false">SUM(AI2:AL2)</f>
        <v>0.263888888888889</v>
      </c>
      <c r="Y2" s="6" t="n">
        <f aca="false">SUM(AP2:AT2)</f>
        <v>0.194444444444444</v>
      </c>
      <c r="Z2" s="6" t="n">
        <f aca="false">SUM(AM2:AO2)</f>
        <v>0.111111111111111</v>
      </c>
      <c r="AA2" s="7" t="n">
        <f aca="false">(LEN($Q2)-LEN(SUBSTITUTE($Q2,AA$1,"")))/LEN($Q2)</f>
        <v>0.0972222222222222</v>
      </c>
      <c r="AB2" s="7" t="n">
        <f aca="false">(LEN($Q2)-LEN(SUBSTITUTE($Q2,AB$1,"")))/LEN($Q2)</f>
        <v>0.194444444444444</v>
      </c>
      <c r="AC2" s="7" t="n">
        <f aca="false">(LEN($Q2)-LEN(SUBSTITUTE($Q2,AC$1,"")))/LEN($Q2)</f>
        <v>0.111111111111111</v>
      </c>
      <c r="AD2" s="7" t="n">
        <f aca="false">(LEN($Q2)-LEN(SUBSTITUTE($Q2,AD$1,"")))/LEN($Q2)</f>
        <v>0.0138888888888889</v>
      </c>
      <c r="AE2" s="7" t="n">
        <f aca="false">(LEN($Q2)-LEN(SUBSTITUTE($Q2,AE$1,"")))/LEN($Q2)</f>
        <v>0</v>
      </c>
      <c r="AF2" s="7" t="n">
        <f aca="false">(LEN($Q2)-LEN(SUBSTITUTE($Q2,AF$1,"")))/LEN($Q2)</f>
        <v>0</v>
      </c>
      <c r="AG2" s="7" t="n">
        <f aca="false">(LEN($Q2)-LEN(SUBSTITUTE($Q2,AG$1,"")))/LEN($Q2)</f>
        <v>0</v>
      </c>
      <c r="AH2" s="7" t="n">
        <f aca="false">(LEN($Q2)-LEN(SUBSTITUTE($Q2,AH$1,"")))/LEN($Q2)</f>
        <v>0.0138888888888889</v>
      </c>
      <c r="AI2" s="7" t="n">
        <f aca="false">(LEN($Q2)-LEN(SUBSTITUTE($Q2,AI$1,"")))/LEN($Q2)</f>
        <v>0.111111111111111</v>
      </c>
      <c r="AJ2" s="7" t="n">
        <f aca="false">(LEN($Q2)-LEN(SUBSTITUTE($Q2,AJ$1,"")))/LEN($Q2)</f>
        <v>0.0833333333333333</v>
      </c>
      <c r="AK2" s="7" t="n">
        <f aca="false">(LEN($Q2)-LEN(SUBSTITUTE($Q2,AK$1,"")))/LEN($Q2)</f>
        <v>0.0416666666666667</v>
      </c>
      <c r="AL2" s="7" t="n">
        <f aca="false">(LEN($Q2)-LEN(SUBSTITUTE($Q2,AL$1,"")))/LEN($Q2)</f>
        <v>0.0277777777777778</v>
      </c>
      <c r="AM2" s="7" t="n">
        <f aca="false">(LEN($Q2)-LEN(SUBSTITUTE($Q2,AM$1,"")))/LEN($Q2)</f>
        <v>0.0972222222222222</v>
      </c>
      <c r="AN2" s="7" t="n">
        <f aca="false">(LEN($Q2)-LEN(SUBSTITUTE($Q2,AN$1,"")))/LEN($Q2)</f>
        <v>0</v>
      </c>
      <c r="AO2" s="7" t="n">
        <f aca="false">(LEN($Q2)-LEN(SUBSTITUTE($Q2,AO$1,"")))/LEN($Q2)</f>
        <v>0.0138888888888889</v>
      </c>
      <c r="AP2" s="7" t="n">
        <f aca="false">(LEN($Q2)-LEN(SUBSTITUTE($Q2,AP$1,"")))/LEN($Q2)</f>
        <v>0.0833333333333333</v>
      </c>
      <c r="AQ2" s="7" t="n">
        <f aca="false">(LEN($Q2)-LEN(SUBSTITUTE($Q2,AQ$1,"")))/LEN($Q2)</f>
        <v>0</v>
      </c>
      <c r="AR2" s="7" t="n">
        <f aca="false">(LEN($Q2)-LEN(SUBSTITUTE($Q2,AR$1,"")))/LEN($Q2)</f>
        <v>0.0416666666666667</v>
      </c>
      <c r="AS2" s="7" t="n">
        <f aca="false">(LEN($Q2)-LEN(SUBSTITUTE($Q2,AS$1,"")))/LEN($Q2)</f>
        <v>0.0694444444444444</v>
      </c>
      <c r="AT2" s="7" t="n">
        <f aca="false">(LEN($Q2)-LEN(SUBSTITUTE($Q2,AT$1,"")))/LEN($Q2)</f>
        <v>0</v>
      </c>
    </row>
    <row r="3" customFormat="false" ht="12.8" hidden="false" customHeight="false" outlineLevel="0" collapsed="false">
      <c r="A3" s="0" t="s">
        <v>53</v>
      </c>
      <c r="B3" s="0" t="s">
        <v>43</v>
      </c>
      <c r="C3" s="0" t="str">
        <f aca="false">IF(ISNUMBER(D3),"IN PFAM","NOT IN PFAM")</f>
        <v>IN PFAM</v>
      </c>
      <c r="D3" s="0" t="n">
        <v>186</v>
      </c>
      <c r="E3" s="0" t="n">
        <v>313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48</v>
      </c>
      <c r="K3" s="3" t="s">
        <v>49</v>
      </c>
      <c r="L3" s="3" t="s">
        <v>58</v>
      </c>
      <c r="M3" s="3" t="s">
        <v>59</v>
      </c>
      <c r="N3" s="3" t="n">
        <f aca="false">FIND(Q3,M3)</f>
        <v>202</v>
      </c>
      <c r="O3" s="3" t="n">
        <f aca="false">LEN(Q3)+N3-1</f>
        <v>273</v>
      </c>
      <c r="P3" s="3" t="n">
        <f aca="false">LEN(Q3)</f>
        <v>72</v>
      </c>
      <c r="Q3" s="3" t="s">
        <v>60</v>
      </c>
      <c r="R3" s="5" t="n">
        <f aca="false">SUM(LEN(Q3)-LEN(SUBSTITUTE(Q3,$R$1,"")))/LEN($R$1)</f>
        <v>0</v>
      </c>
      <c r="S3" s="5" t="n">
        <f aca="false">SUM(LEN(Q3)-LEN(SUBSTITUTE(Q3,$S$1,"")))/LEN($S$1)</f>
        <v>0</v>
      </c>
      <c r="T3" s="5" t="n">
        <f aca="false">SUM(LEN(Q3)-LEN(SUBSTITUTE(Q3,$T$1,"")))/LEN($T$1)</f>
        <v>4</v>
      </c>
      <c r="U3" s="5" t="n">
        <f aca="false">SUM(LEN(Q3)-LEN(SUBSTITUTE(Q3,$U$1,"")))/LEN($U$1)</f>
        <v>0</v>
      </c>
      <c r="V3" s="0" t="n">
        <f aca="false">SUM(R3:U3)</f>
        <v>4</v>
      </c>
      <c r="W3" s="6" t="n">
        <f aca="false">SUM(AA3:AH3)</f>
        <v>0.527777777777778</v>
      </c>
      <c r="X3" s="6" t="n">
        <f aca="false">SUM(AI3:AL3)</f>
        <v>0.166666666666667</v>
      </c>
      <c r="Y3" s="6" t="n">
        <f aca="false">SUM(AP3:AT3)</f>
        <v>0.208333333333333</v>
      </c>
      <c r="Z3" s="6" t="n">
        <f aca="false">SUM(AM3:AO3)</f>
        <v>0.0972222222222222</v>
      </c>
      <c r="AA3" s="7" t="n">
        <f aca="false">(LEN($Q3)-LEN(SUBSTITUTE($Q3,AA$1,"")))/LEN($Q3)</f>
        <v>0.0833333333333333</v>
      </c>
      <c r="AB3" s="7" t="n">
        <f aca="false">(LEN($Q3)-LEN(SUBSTITUTE($Q3,AB$1,"")))/LEN($Q3)</f>
        <v>0.263888888888889</v>
      </c>
      <c r="AC3" s="7" t="n">
        <f aca="false">(LEN($Q3)-LEN(SUBSTITUTE($Q3,AC$1,"")))/LEN($Q3)</f>
        <v>0.0833333333333333</v>
      </c>
      <c r="AD3" s="7" t="n">
        <f aca="false">(LEN($Q3)-LEN(SUBSTITUTE($Q3,AD$1,"")))/LEN($Q3)</f>
        <v>0.0555555555555556</v>
      </c>
      <c r="AE3" s="7" t="n">
        <f aca="false">(LEN($Q3)-LEN(SUBSTITUTE($Q3,AE$1,"")))/LEN($Q3)</f>
        <v>0</v>
      </c>
      <c r="AF3" s="7" t="n">
        <f aca="false">(LEN($Q3)-LEN(SUBSTITUTE($Q3,AF$1,"")))/LEN($Q3)</f>
        <v>0</v>
      </c>
      <c r="AG3" s="7" t="n">
        <f aca="false">(LEN($Q3)-LEN(SUBSTITUTE($Q3,AG$1,"")))/LEN($Q3)</f>
        <v>0</v>
      </c>
      <c r="AH3" s="7" t="n">
        <f aca="false">(LEN($Q3)-LEN(SUBSTITUTE($Q3,AH$1,"")))/LEN($Q3)</f>
        <v>0.0416666666666667</v>
      </c>
      <c r="AI3" s="7" t="n">
        <f aca="false">(LEN($Q3)-LEN(SUBSTITUTE($Q3,AI$1,"")))/LEN($Q3)</f>
        <v>0.0833333333333333</v>
      </c>
      <c r="AJ3" s="7" t="n">
        <f aca="false">(LEN($Q3)-LEN(SUBSTITUTE($Q3,AJ$1,"")))/LEN($Q3)</f>
        <v>0.0277777777777778</v>
      </c>
      <c r="AK3" s="7" t="n">
        <f aca="false">(LEN($Q3)-LEN(SUBSTITUTE($Q3,AK$1,"")))/LEN($Q3)</f>
        <v>0.0277777777777778</v>
      </c>
      <c r="AL3" s="7" t="n">
        <f aca="false">(LEN($Q3)-LEN(SUBSTITUTE($Q3,AL$1,"")))/LEN($Q3)</f>
        <v>0.0277777777777778</v>
      </c>
      <c r="AM3" s="7" t="n">
        <f aca="false">(LEN($Q3)-LEN(SUBSTITUTE($Q3,AM$1,"")))/LEN($Q3)</f>
        <v>0.0972222222222222</v>
      </c>
      <c r="AN3" s="7" t="n">
        <f aca="false">(LEN($Q3)-LEN(SUBSTITUTE($Q3,AN$1,"")))/LEN($Q3)</f>
        <v>0</v>
      </c>
      <c r="AO3" s="7" t="n">
        <f aca="false">(LEN($Q3)-LEN(SUBSTITUTE($Q3,AO$1,"")))/LEN($Q3)</f>
        <v>0</v>
      </c>
      <c r="AP3" s="7" t="n">
        <f aca="false">(LEN($Q3)-LEN(SUBSTITUTE($Q3,AP$1,"")))/LEN($Q3)</f>
        <v>0.111111111111111</v>
      </c>
      <c r="AQ3" s="7" t="n">
        <f aca="false">(LEN($Q3)-LEN(SUBSTITUTE($Q3,AQ$1,"")))/LEN($Q3)</f>
        <v>0</v>
      </c>
      <c r="AR3" s="7" t="n">
        <f aca="false">(LEN($Q3)-LEN(SUBSTITUTE($Q3,AR$1,"")))/LEN($Q3)</f>
        <v>0.0416666666666667</v>
      </c>
      <c r="AS3" s="7" t="n">
        <f aca="false">(LEN($Q3)-LEN(SUBSTITUTE($Q3,AS$1,"")))/LEN($Q3)</f>
        <v>0.0555555555555556</v>
      </c>
      <c r="AT3" s="7" t="n">
        <f aca="false">(LEN($Q3)-LEN(SUBSTITUTE($Q3,AT$1,"")))/LEN($Q3)</f>
        <v>0</v>
      </c>
    </row>
    <row r="4" customFormat="false" ht="12.8" hidden="false" customHeight="false" outlineLevel="0" collapsed="false">
      <c r="A4" s="0" t="s">
        <v>61</v>
      </c>
      <c r="B4" s="0" t="s">
        <v>43</v>
      </c>
      <c r="C4" s="0" t="str">
        <f aca="false">IF(ISNUMBER(D4),"IN PFAM","NOT IN PFAM")</f>
        <v>IN PFAM</v>
      </c>
      <c r="D4" s="0" t="n">
        <v>480</v>
      </c>
      <c r="E4" s="0" t="n">
        <v>647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3" t="s">
        <v>69</v>
      </c>
      <c r="N4" s="3" t="n">
        <f aca="false">FIND(Q4,M4)</f>
        <v>485</v>
      </c>
      <c r="O4" s="3" t="n">
        <f aca="false">LEN(Q4)+N4-1</f>
        <v>556</v>
      </c>
      <c r="P4" s="3" t="n">
        <f aca="false">LEN(Q4)</f>
        <v>72</v>
      </c>
      <c r="Q4" s="3" t="s">
        <v>70</v>
      </c>
      <c r="R4" s="5" t="n">
        <f aca="false">SUM(LEN(Q4)-LEN(SUBSTITUTE(Q4,$R$1,"")))/LEN($R$1)</f>
        <v>1</v>
      </c>
      <c r="S4" s="5" t="n">
        <f aca="false">SUM(LEN(Q4)-LEN(SUBSTITUTE(Q4,$S$1,"")))/LEN($S$1)</f>
        <v>0</v>
      </c>
      <c r="T4" s="5" t="n">
        <f aca="false">SUM(LEN(Q4)-LEN(SUBSTITUTE(Q4,$T$1,"")))/LEN($T$1)</f>
        <v>2</v>
      </c>
      <c r="U4" s="5" t="n">
        <f aca="false">SUM(LEN(Q4)-LEN(SUBSTITUTE(Q4,$U$1,"")))/LEN($U$1)</f>
        <v>0</v>
      </c>
      <c r="V4" s="0" t="n">
        <f aca="false">SUM(R4:U4)</f>
        <v>3</v>
      </c>
      <c r="W4" s="6" t="n">
        <f aca="false">SUM(AA4:AH4)</f>
        <v>0.402777777777778</v>
      </c>
      <c r="X4" s="6" t="n">
        <f aca="false">SUM(AI4:AL4)</f>
        <v>0.305555555555556</v>
      </c>
      <c r="Y4" s="6" t="n">
        <f aca="false">SUM(AP4:AT4)</f>
        <v>0.194444444444444</v>
      </c>
      <c r="Z4" s="6" t="n">
        <f aca="false">SUM(AM4:AO4)</f>
        <v>0.0972222222222222</v>
      </c>
      <c r="AA4" s="7" t="n">
        <f aca="false">(LEN($Q4)-LEN(SUBSTITUTE($Q4,AA$1,"")))/LEN($Q4)</f>
        <v>0.0833333333333333</v>
      </c>
      <c r="AB4" s="7" t="n">
        <f aca="false">(LEN($Q4)-LEN(SUBSTITUTE($Q4,AB$1,"")))/LEN($Q4)</f>
        <v>0.180555555555556</v>
      </c>
      <c r="AC4" s="7" t="n">
        <f aca="false">(LEN($Q4)-LEN(SUBSTITUTE($Q4,AC$1,"")))/LEN($Q4)</f>
        <v>0.0555555555555556</v>
      </c>
      <c r="AD4" s="7" t="n">
        <f aca="false">(LEN($Q4)-LEN(SUBSTITUTE($Q4,AD$1,"")))/LEN($Q4)</f>
        <v>0</v>
      </c>
      <c r="AE4" s="7" t="n">
        <f aca="false">(LEN($Q4)-LEN(SUBSTITUTE($Q4,AE$1,"")))/LEN($Q4)</f>
        <v>0.0138888888888889</v>
      </c>
      <c r="AF4" s="7" t="n">
        <f aca="false">(LEN($Q4)-LEN(SUBSTITUTE($Q4,AF$1,"")))/LEN($Q4)</f>
        <v>0</v>
      </c>
      <c r="AG4" s="7" t="n">
        <f aca="false">(LEN($Q4)-LEN(SUBSTITUTE($Q4,AG$1,"")))/LEN($Q4)</f>
        <v>0</v>
      </c>
      <c r="AH4" s="7" t="n">
        <f aca="false">(LEN($Q4)-LEN(SUBSTITUTE($Q4,AH$1,"")))/LEN($Q4)</f>
        <v>0.0694444444444444</v>
      </c>
      <c r="AI4" s="7" t="n">
        <f aca="false">(LEN($Q4)-LEN(SUBSTITUTE($Q4,AI$1,"")))/LEN($Q4)</f>
        <v>0.125</v>
      </c>
      <c r="AJ4" s="7" t="n">
        <f aca="false">(LEN($Q4)-LEN(SUBSTITUTE($Q4,AJ$1,"")))/LEN($Q4)</f>
        <v>0.0833333333333333</v>
      </c>
      <c r="AK4" s="7" t="n">
        <f aca="false">(LEN($Q4)-LEN(SUBSTITUTE($Q4,AK$1,"")))/LEN($Q4)</f>
        <v>0.0555555555555556</v>
      </c>
      <c r="AL4" s="7" t="n">
        <f aca="false">(LEN($Q4)-LEN(SUBSTITUTE($Q4,AL$1,"")))/LEN($Q4)</f>
        <v>0.0416666666666667</v>
      </c>
      <c r="AM4" s="7" t="n">
        <f aca="false">(LEN($Q4)-LEN(SUBSTITUTE($Q4,AM$1,"")))/LEN($Q4)</f>
        <v>0.0972222222222222</v>
      </c>
      <c r="AN4" s="7" t="n">
        <f aca="false">(LEN($Q4)-LEN(SUBSTITUTE($Q4,AN$1,"")))/LEN($Q4)</f>
        <v>0</v>
      </c>
      <c r="AO4" s="7" t="n">
        <f aca="false">(LEN($Q4)-LEN(SUBSTITUTE($Q4,AO$1,"")))/LEN($Q4)</f>
        <v>0</v>
      </c>
      <c r="AP4" s="7" t="n">
        <f aca="false">(LEN($Q4)-LEN(SUBSTITUTE($Q4,AP$1,"")))/LEN($Q4)</f>
        <v>0.0833333333333333</v>
      </c>
      <c r="AQ4" s="7" t="n">
        <f aca="false">(LEN($Q4)-LEN(SUBSTITUTE($Q4,AQ$1,"")))/LEN($Q4)</f>
        <v>0</v>
      </c>
      <c r="AR4" s="7" t="n">
        <f aca="false">(LEN($Q4)-LEN(SUBSTITUTE($Q4,AR$1,"")))/LEN($Q4)</f>
        <v>0.0416666666666667</v>
      </c>
      <c r="AS4" s="7" t="n">
        <f aca="false">(LEN($Q4)-LEN(SUBSTITUTE($Q4,AS$1,"")))/LEN($Q4)</f>
        <v>0.0555555555555556</v>
      </c>
      <c r="AT4" s="7" t="n">
        <f aca="false">(LEN($Q4)-LEN(SUBSTITUTE($Q4,AT$1,"")))/LEN($Q4)</f>
        <v>0.0138888888888889</v>
      </c>
    </row>
    <row r="5" customFormat="false" ht="12.8" hidden="false" customHeight="false" outlineLevel="0" collapsed="false">
      <c r="A5" s="0" t="s">
        <v>61</v>
      </c>
      <c r="B5" s="0" t="s">
        <v>43</v>
      </c>
      <c r="C5" s="0" t="str">
        <f aca="false">IF(ISNUMBER(D5),"IN PFAM","NOT IN PFAM")</f>
        <v>IN PFAM</v>
      </c>
      <c r="D5" s="0" t="n">
        <v>328</v>
      </c>
      <c r="E5" s="0" t="n">
        <v>495</v>
      </c>
      <c r="F5" s="3" t="s">
        <v>71</v>
      </c>
      <c r="G5" s="3" t="s">
        <v>72</v>
      </c>
      <c r="H5" s="3" t="s">
        <v>73</v>
      </c>
      <c r="I5" s="3" t="s">
        <v>65</v>
      </c>
      <c r="J5" s="3" t="s">
        <v>48</v>
      </c>
      <c r="K5" s="3" t="s">
        <v>49</v>
      </c>
      <c r="L5" s="3" t="s">
        <v>74</v>
      </c>
      <c r="M5" s="3" t="s">
        <v>75</v>
      </c>
      <c r="N5" s="3" t="n">
        <f aca="false">FIND(Q5,M5)</f>
        <v>333</v>
      </c>
      <c r="O5" s="3" t="n">
        <f aca="false">LEN(Q5)+N5-1</f>
        <v>404</v>
      </c>
      <c r="P5" s="3" t="n">
        <f aca="false">LEN(Q5)</f>
        <v>72</v>
      </c>
      <c r="Q5" s="3" t="s">
        <v>70</v>
      </c>
      <c r="R5" s="5" t="n">
        <f aca="false">SUM(LEN(Q5)-LEN(SUBSTITUTE(Q5,$R$1,"")))/LEN($R$1)</f>
        <v>1</v>
      </c>
      <c r="S5" s="5" t="n">
        <f aca="false">SUM(LEN(Q5)-LEN(SUBSTITUTE(Q5,$S$1,"")))/LEN($S$1)</f>
        <v>0</v>
      </c>
      <c r="T5" s="5" t="n">
        <f aca="false">SUM(LEN(Q5)-LEN(SUBSTITUTE(Q5,$T$1,"")))/LEN($T$1)</f>
        <v>2</v>
      </c>
      <c r="U5" s="5" t="n">
        <f aca="false">SUM(LEN(Q5)-LEN(SUBSTITUTE(Q5,$U$1,"")))/LEN($U$1)</f>
        <v>0</v>
      </c>
      <c r="V5" s="0" t="n">
        <f aca="false">SUM(R5:U5)</f>
        <v>3</v>
      </c>
      <c r="W5" s="6" t="n">
        <f aca="false">SUM(AA5:AH5)</f>
        <v>0.402777777777778</v>
      </c>
      <c r="X5" s="6" t="n">
        <f aca="false">SUM(AI5:AL5)</f>
        <v>0.305555555555556</v>
      </c>
      <c r="Y5" s="6" t="n">
        <f aca="false">SUM(AP5:AT5)</f>
        <v>0.194444444444444</v>
      </c>
      <c r="Z5" s="6" t="n">
        <f aca="false">SUM(AM5:AO5)</f>
        <v>0.0972222222222222</v>
      </c>
      <c r="AA5" s="7" t="n">
        <f aca="false">(LEN($Q5)-LEN(SUBSTITUTE($Q5,AA$1,"")))/LEN($Q5)</f>
        <v>0.0833333333333333</v>
      </c>
      <c r="AB5" s="7" t="n">
        <f aca="false">(LEN($Q5)-LEN(SUBSTITUTE($Q5,AB$1,"")))/LEN($Q5)</f>
        <v>0.180555555555556</v>
      </c>
      <c r="AC5" s="7" t="n">
        <f aca="false">(LEN($Q5)-LEN(SUBSTITUTE($Q5,AC$1,"")))/LEN($Q5)</f>
        <v>0.0555555555555556</v>
      </c>
      <c r="AD5" s="7" t="n">
        <f aca="false">(LEN($Q5)-LEN(SUBSTITUTE($Q5,AD$1,"")))/LEN($Q5)</f>
        <v>0</v>
      </c>
      <c r="AE5" s="7" t="n">
        <f aca="false">(LEN($Q5)-LEN(SUBSTITUTE($Q5,AE$1,"")))/LEN($Q5)</f>
        <v>0.0138888888888889</v>
      </c>
      <c r="AF5" s="7" t="n">
        <f aca="false">(LEN($Q5)-LEN(SUBSTITUTE($Q5,AF$1,"")))/LEN($Q5)</f>
        <v>0</v>
      </c>
      <c r="AG5" s="7" t="n">
        <f aca="false">(LEN($Q5)-LEN(SUBSTITUTE($Q5,AG$1,"")))/LEN($Q5)</f>
        <v>0</v>
      </c>
      <c r="AH5" s="7" t="n">
        <f aca="false">(LEN($Q5)-LEN(SUBSTITUTE($Q5,AH$1,"")))/LEN($Q5)</f>
        <v>0.0694444444444444</v>
      </c>
      <c r="AI5" s="7" t="n">
        <f aca="false">(LEN($Q5)-LEN(SUBSTITUTE($Q5,AI$1,"")))/LEN($Q5)</f>
        <v>0.125</v>
      </c>
      <c r="AJ5" s="7" t="n">
        <f aca="false">(LEN($Q5)-LEN(SUBSTITUTE($Q5,AJ$1,"")))/LEN($Q5)</f>
        <v>0.0833333333333333</v>
      </c>
      <c r="AK5" s="7" t="n">
        <f aca="false">(LEN($Q5)-LEN(SUBSTITUTE($Q5,AK$1,"")))/LEN($Q5)</f>
        <v>0.0555555555555556</v>
      </c>
      <c r="AL5" s="7" t="n">
        <f aca="false">(LEN($Q5)-LEN(SUBSTITUTE($Q5,AL$1,"")))/LEN($Q5)</f>
        <v>0.0416666666666667</v>
      </c>
      <c r="AM5" s="7" t="n">
        <f aca="false">(LEN($Q5)-LEN(SUBSTITUTE($Q5,AM$1,"")))/LEN($Q5)</f>
        <v>0.0972222222222222</v>
      </c>
      <c r="AN5" s="7" t="n">
        <f aca="false">(LEN($Q5)-LEN(SUBSTITUTE($Q5,AN$1,"")))/LEN($Q5)</f>
        <v>0</v>
      </c>
      <c r="AO5" s="7" t="n">
        <f aca="false">(LEN($Q5)-LEN(SUBSTITUTE($Q5,AO$1,"")))/LEN($Q5)</f>
        <v>0</v>
      </c>
      <c r="AP5" s="7" t="n">
        <f aca="false">(LEN($Q5)-LEN(SUBSTITUTE($Q5,AP$1,"")))/LEN($Q5)</f>
        <v>0.0833333333333333</v>
      </c>
      <c r="AQ5" s="7" t="n">
        <f aca="false">(LEN($Q5)-LEN(SUBSTITUTE($Q5,AQ$1,"")))/LEN($Q5)</f>
        <v>0</v>
      </c>
      <c r="AR5" s="7" t="n">
        <f aca="false">(LEN($Q5)-LEN(SUBSTITUTE($Q5,AR$1,"")))/LEN($Q5)</f>
        <v>0.0416666666666667</v>
      </c>
      <c r="AS5" s="7" t="n">
        <f aca="false">(LEN($Q5)-LEN(SUBSTITUTE($Q5,AS$1,"")))/LEN($Q5)</f>
        <v>0.0555555555555556</v>
      </c>
      <c r="AT5" s="7" t="n">
        <f aca="false">(LEN($Q5)-LEN(SUBSTITUTE($Q5,AT$1,"")))/LEN($Q5)</f>
        <v>0.0138888888888889</v>
      </c>
    </row>
    <row r="6" customFormat="false" ht="12.8" hidden="false" customHeight="false" outlineLevel="0" collapsed="false">
      <c r="A6" s="0" t="s">
        <v>61</v>
      </c>
      <c r="B6" s="0" t="s">
        <v>43</v>
      </c>
      <c r="C6" s="0" t="str">
        <f aca="false">IF(ISNUMBER(D6),"IN PFAM","NOT IN PFAM")</f>
        <v>IN PFAM</v>
      </c>
      <c r="D6" s="0" t="n">
        <v>480</v>
      </c>
      <c r="E6" s="0" t="n">
        <v>647</v>
      </c>
      <c r="F6" s="3" t="s">
        <v>76</v>
      </c>
      <c r="G6" s="3" t="s">
        <v>77</v>
      </c>
      <c r="H6" s="3" t="s">
        <v>78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79</v>
      </c>
      <c r="N6" s="3" t="n">
        <f aca="false">FIND(Q6,M6)</f>
        <v>485</v>
      </c>
      <c r="O6" s="3" t="n">
        <f aca="false">LEN(Q6)+N6-1</f>
        <v>556</v>
      </c>
      <c r="P6" s="3" t="n">
        <f aca="false">LEN(Q6)</f>
        <v>72</v>
      </c>
      <c r="Q6" s="3" t="s">
        <v>80</v>
      </c>
      <c r="R6" s="5" t="n">
        <f aca="false">SUM(LEN(Q6)-LEN(SUBSTITUTE(Q6,$R$1,"")))/LEN($R$1)</f>
        <v>1</v>
      </c>
      <c r="S6" s="5" t="n">
        <f aca="false">SUM(LEN(Q6)-LEN(SUBSTITUTE(Q6,$S$1,"")))/LEN($S$1)</f>
        <v>0</v>
      </c>
      <c r="T6" s="5" t="n">
        <f aca="false">SUM(LEN(Q6)-LEN(SUBSTITUTE(Q6,$T$1,"")))/LEN($T$1)</f>
        <v>2</v>
      </c>
      <c r="U6" s="5" t="n">
        <f aca="false">SUM(LEN(Q6)-LEN(SUBSTITUTE(Q6,$U$1,"")))/LEN($U$1)</f>
        <v>0</v>
      </c>
      <c r="V6" s="0" t="n">
        <f aca="false">SUM(R6:U6)</f>
        <v>3</v>
      </c>
      <c r="W6" s="6" t="n">
        <f aca="false">SUM(AA6:AH6)</f>
        <v>0.388888888888889</v>
      </c>
      <c r="X6" s="6" t="n">
        <f aca="false">SUM(AI6:AL6)</f>
        <v>0.319444444444444</v>
      </c>
      <c r="Y6" s="6" t="n">
        <f aca="false">SUM(AP6:AT6)</f>
        <v>0.194444444444444</v>
      </c>
      <c r="Z6" s="6" t="n">
        <f aca="false">SUM(AM6:AO6)</f>
        <v>0.0972222222222222</v>
      </c>
      <c r="AA6" s="7" t="n">
        <f aca="false">(LEN($Q6)-LEN(SUBSTITUTE($Q6,AA$1,"")))/LEN($Q6)</f>
        <v>0.0833333333333333</v>
      </c>
      <c r="AB6" s="7" t="n">
        <f aca="false">(LEN($Q6)-LEN(SUBSTITUTE($Q6,AB$1,"")))/LEN($Q6)</f>
        <v>0.166666666666667</v>
      </c>
      <c r="AC6" s="7" t="n">
        <f aca="false">(LEN($Q6)-LEN(SUBSTITUTE($Q6,AC$1,"")))/LEN($Q6)</f>
        <v>0.0555555555555556</v>
      </c>
      <c r="AD6" s="7" t="n">
        <f aca="false">(LEN($Q6)-LEN(SUBSTITUTE($Q6,AD$1,"")))/LEN($Q6)</f>
        <v>0</v>
      </c>
      <c r="AE6" s="7" t="n">
        <f aca="false">(LEN($Q6)-LEN(SUBSTITUTE($Q6,AE$1,"")))/LEN($Q6)</f>
        <v>0.0138888888888889</v>
      </c>
      <c r="AF6" s="7" t="n">
        <f aca="false">(LEN($Q6)-LEN(SUBSTITUTE($Q6,AF$1,"")))/LEN($Q6)</f>
        <v>0</v>
      </c>
      <c r="AG6" s="7" t="n">
        <f aca="false">(LEN($Q6)-LEN(SUBSTITUTE($Q6,AG$1,"")))/LEN($Q6)</f>
        <v>0</v>
      </c>
      <c r="AH6" s="7" t="n">
        <f aca="false">(LEN($Q6)-LEN(SUBSTITUTE($Q6,AH$1,"")))/LEN($Q6)</f>
        <v>0.0694444444444444</v>
      </c>
      <c r="AI6" s="7" t="n">
        <f aca="false">(LEN($Q6)-LEN(SUBSTITUTE($Q6,AI$1,"")))/LEN($Q6)</f>
        <v>0.125</v>
      </c>
      <c r="AJ6" s="7" t="n">
        <f aca="false">(LEN($Q6)-LEN(SUBSTITUTE($Q6,AJ$1,"")))/LEN($Q6)</f>
        <v>0.0972222222222222</v>
      </c>
      <c r="AK6" s="7" t="n">
        <f aca="false">(LEN($Q6)-LEN(SUBSTITUTE($Q6,AK$1,"")))/LEN($Q6)</f>
        <v>0.0555555555555556</v>
      </c>
      <c r="AL6" s="7" t="n">
        <f aca="false">(LEN($Q6)-LEN(SUBSTITUTE($Q6,AL$1,"")))/LEN($Q6)</f>
        <v>0.0416666666666667</v>
      </c>
      <c r="AM6" s="7" t="n">
        <f aca="false">(LEN($Q6)-LEN(SUBSTITUTE($Q6,AM$1,"")))/LEN($Q6)</f>
        <v>0.0972222222222222</v>
      </c>
      <c r="AN6" s="7" t="n">
        <f aca="false">(LEN($Q6)-LEN(SUBSTITUTE($Q6,AN$1,"")))/LEN($Q6)</f>
        <v>0</v>
      </c>
      <c r="AO6" s="7" t="n">
        <f aca="false">(LEN($Q6)-LEN(SUBSTITUTE($Q6,AO$1,"")))/LEN($Q6)</f>
        <v>0</v>
      </c>
      <c r="AP6" s="7" t="n">
        <f aca="false">(LEN($Q6)-LEN(SUBSTITUTE($Q6,AP$1,"")))/LEN($Q6)</f>
        <v>0.0833333333333333</v>
      </c>
      <c r="AQ6" s="7" t="n">
        <f aca="false">(LEN($Q6)-LEN(SUBSTITUTE($Q6,AQ$1,"")))/LEN($Q6)</f>
        <v>0</v>
      </c>
      <c r="AR6" s="7" t="n">
        <f aca="false">(LEN($Q6)-LEN(SUBSTITUTE($Q6,AR$1,"")))/LEN($Q6)</f>
        <v>0.0416666666666667</v>
      </c>
      <c r="AS6" s="7" t="n">
        <f aca="false">(LEN($Q6)-LEN(SUBSTITUTE($Q6,AS$1,"")))/LEN($Q6)</f>
        <v>0.0555555555555556</v>
      </c>
      <c r="AT6" s="7" t="n">
        <f aca="false">(LEN($Q6)-LEN(SUBSTITUTE($Q6,AT$1,"")))/LEN($Q6)</f>
        <v>0.0138888888888889</v>
      </c>
    </row>
    <row r="7" customFormat="false" ht="12.8" hidden="false" customHeight="false" outlineLevel="0" collapsed="false">
      <c r="A7" s="0" t="s">
        <v>81</v>
      </c>
      <c r="B7" s="0" t="s">
        <v>43</v>
      </c>
      <c r="C7" s="0" t="str">
        <f aca="false">IF(ISNUMBER(D7),"IN PFAM","NOT IN PFAM")</f>
        <v>IN PFAM</v>
      </c>
      <c r="D7" s="0" t="n">
        <v>142</v>
      </c>
      <c r="E7" s="0" t="n">
        <v>242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48</v>
      </c>
      <c r="K7" s="3" t="s">
        <v>49</v>
      </c>
      <c r="L7" s="3" t="s">
        <v>86</v>
      </c>
      <c r="M7" s="3" t="s">
        <v>87</v>
      </c>
      <c r="N7" s="3" t="n">
        <f aca="false">FIND(Q7,M7)</f>
        <v>148</v>
      </c>
      <c r="O7" s="3" t="n">
        <f aca="false">LEN(Q7)+N7-1</f>
        <v>219</v>
      </c>
      <c r="P7" s="3" t="n">
        <f aca="false">LEN(Q7)</f>
        <v>72</v>
      </c>
      <c r="Q7" s="3" t="s">
        <v>88</v>
      </c>
      <c r="R7" s="5" t="n">
        <f aca="false">SUM(LEN(Q7)-LEN(SUBSTITUTE(Q7,$R$1,"")))/LEN($R$1)</f>
        <v>0</v>
      </c>
      <c r="S7" s="5" t="n">
        <f aca="false">SUM(LEN(Q7)-LEN(SUBSTITUTE(Q7,$S$1,"")))/LEN($S$1)</f>
        <v>0</v>
      </c>
      <c r="T7" s="5" t="n">
        <f aca="false">SUM(LEN(Q7)-LEN(SUBSTITUTE(Q7,$T$1,"")))/LEN($T$1)</f>
        <v>4</v>
      </c>
      <c r="U7" s="5" t="n">
        <f aca="false">SUM(LEN(Q7)-LEN(SUBSTITUTE(Q7,$U$1,"")))/LEN($U$1)</f>
        <v>0</v>
      </c>
      <c r="V7" s="0" t="n">
        <f aca="false">SUM(R7:U7)</f>
        <v>4</v>
      </c>
      <c r="W7" s="6" t="n">
        <f aca="false">SUM(AA7:AH7)</f>
        <v>0.277777777777778</v>
      </c>
      <c r="X7" s="6" t="n">
        <f aca="false">SUM(AI7:AL7)</f>
        <v>0.402777777777778</v>
      </c>
      <c r="Y7" s="6" t="n">
        <f aca="false">SUM(AP7:AT7)</f>
        <v>0.277777777777778</v>
      </c>
      <c r="Z7" s="6" t="n">
        <f aca="false">SUM(AM7:AO7)</f>
        <v>0.0416666666666667</v>
      </c>
      <c r="AA7" s="7" t="n">
        <f aca="false">(LEN($Q7)-LEN(SUBSTITUTE($Q7,AA$1,"")))/LEN($Q7)</f>
        <v>0.0416666666666667</v>
      </c>
      <c r="AB7" s="7" t="n">
        <f aca="false">(LEN($Q7)-LEN(SUBSTITUTE($Q7,AB$1,"")))/LEN($Q7)</f>
        <v>0.0555555555555556</v>
      </c>
      <c r="AC7" s="7" t="n">
        <f aca="false">(LEN($Q7)-LEN(SUBSTITUTE($Q7,AC$1,"")))/LEN($Q7)</f>
        <v>0.0833333333333333</v>
      </c>
      <c r="AD7" s="7" t="n">
        <f aca="false">(LEN($Q7)-LEN(SUBSTITUTE($Q7,AD$1,"")))/LEN($Q7)</f>
        <v>0</v>
      </c>
      <c r="AE7" s="7" t="n">
        <f aca="false">(LEN($Q7)-LEN(SUBSTITUTE($Q7,AE$1,"")))/LEN($Q7)</f>
        <v>0</v>
      </c>
      <c r="AF7" s="7" t="n">
        <f aca="false">(LEN($Q7)-LEN(SUBSTITUTE($Q7,AF$1,"")))/LEN($Q7)</f>
        <v>0</v>
      </c>
      <c r="AG7" s="7" t="n">
        <f aca="false">(LEN($Q7)-LEN(SUBSTITUTE($Q7,AG$1,"")))/LEN($Q7)</f>
        <v>0</v>
      </c>
      <c r="AH7" s="7" t="n">
        <f aca="false">(LEN($Q7)-LEN(SUBSTITUTE($Q7,AH$1,"")))/LEN($Q7)</f>
        <v>0.0972222222222222</v>
      </c>
      <c r="AI7" s="7" t="n">
        <f aca="false">(LEN($Q7)-LEN(SUBSTITUTE($Q7,AI$1,"")))/LEN($Q7)</f>
        <v>0.194444444444444</v>
      </c>
      <c r="AJ7" s="7" t="n">
        <f aca="false">(LEN($Q7)-LEN(SUBSTITUTE($Q7,AJ$1,"")))/LEN($Q7)</f>
        <v>0.0416666666666667</v>
      </c>
      <c r="AK7" s="7" t="n">
        <f aca="false">(LEN($Q7)-LEN(SUBSTITUTE($Q7,AK$1,"")))/LEN($Q7)</f>
        <v>0.125</v>
      </c>
      <c r="AL7" s="7" t="n">
        <f aca="false">(LEN($Q7)-LEN(SUBSTITUTE($Q7,AL$1,"")))/LEN($Q7)</f>
        <v>0.0416666666666667</v>
      </c>
      <c r="AM7" s="7" t="n">
        <f aca="false">(LEN($Q7)-LEN(SUBSTITUTE($Q7,AM$1,"")))/LEN($Q7)</f>
        <v>0.0416666666666667</v>
      </c>
      <c r="AN7" s="7" t="n">
        <f aca="false">(LEN($Q7)-LEN(SUBSTITUTE($Q7,AN$1,"")))/LEN($Q7)</f>
        <v>0</v>
      </c>
      <c r="AO7" s="7" t="n">
        <f aca="false">(LEN($Q7)-LEN(SUBSTITUTE($Q7,AO$1,"")))/LEN($Q7)</f>
        <v>0</v>
      </c>
      <c r="AP7" s="7" t="n">
        <f aca="false">(LEN($Q7)-LEN(SUBSTITUTE($Q7,AP$1,"")))/LEN($Q7)</f>
        <v>0.111111111111111</v>
      </c>
      <c r="AQ7" s="7" t="n">
        <f aca="false">(LEN($Q7)-LEN(SUBSTITUTE($Q7,AQ$1,"")))/LEN($Q7)</f>
        <v>0.0416666666666667</v>
      </c>
      <c r="AR7" s="7" t="n">
        <f aca="false">(LEN($Q7)-LEN(SUBSTITUTE($Q7,AR$1,"")))/LEN($Q7)</f>
        <v>0.0416666666666667</v>
      </c>
      <c r="AS7" s="7" t="n">
        <f aca="false">(LEN($Q7)-LEN(SUBSTITUTE($Q7,AS$1,"")))/LEN($Q7)</f>
        <v>0.0416666666666667</v>
      </c>
      <c r="AT7" s="7" t="n">
        <f aca="false">(LEN($Q7)-LEN(SUBSTITUTE($Q7,AT$1,"")))/LEN($Q7)</f>
        <v>0.0416666666666667</v>
      </c>
    </row>
    <row r="8" customFormat="false" ht="12.8" hidden="false" customHeight="false" outlineLevel="0" collapsed="false">
      <c r="A8" s="0" t="s">
        <v>89</v>
      </c>
      <c r="B8" s="0" t="s">
        <v>43</v>
      </c>
      <c r="C8" s="0" t="str">
        <f aca="false">IF(ISNUMBER(D8),"IN PFAM","NOT IN PFAM")</f>
        <v>IN PFAM</v>
      </c>
      <c r="D8" s="0" t="n">
        <v>155</v>
      </c>
      <c r="E8" s="0" t="n">
        <v>288</v>
      </c>
      <c r="F8" s="3" t="s">
        <v>90</v>
      </c>
      <c r="G8" s="3" t="s">
        <v>91</v>
      </c>
      <c r="H8" s="3" t="s">
        <v>92</v>
      </c>
      <c r="I8" s="3" t="s">
        <v>85</v>
      </c>
      <c r="J8" s="3" t="s">
        <v>48</v>
      </c>
      <c r="K8" s="3" t="s">
        <v>49</v>
      </c>
      <c r="L8" s="3" t="s">
        <v>93</v>
      </c>
      <c r="M8" s="3" t="s">
        <v>94</v>
      </c>
      <c r="N8" s="3" t="n">
        <f aca="false">FIND(Q8,M8)</f>
        <v>160</v>
      </c>
      <c r="O8" s="3" t="n">
        <f aca="false">LEN(Q8)+N8-1</f>
        <v>231</v>
      </c>
      <c r="P8" s="3" t="n">
        <f aca="false">LEN(Q8)</f>
        <v>72</v>
      </c>
      <c r="Q8" s="3" t="s">
        <v>95</v>
      </c>
      <c r="R8" s="5" t="n">
        <f aca="false">SUM(LEN(Q8)-LEN(SUBSTITUTE(Q8,$R$1,"")))/LEN($R$1)</f>
        <v>0</v>
      </c>
      <c r="S8" s="5" t="n">
        <f aca="false">SUM(LEN(Q8)-LEN(SUBSTITUTE(Q8,$S$1,"")))/LEN($S$1)</f>
        <v>0</v>
      </c>
      <c r="T8" s="5" t="n">
        <f aca="false">SUM(LEN(Q8)-LEN(SUBSTITUTE(Q8,$T$1,"")))/LEN($T$1)</f>
        <v>3</v>
      </c>
      <c r="U8" s="5" t="n">
        <f aca="false">SUM(LEN(Q8)-LEN(SUBSTITUTE(Q8,$U$1,"")))/LEN($U$1)</f>
        <v>0</v>
      </c>
      <c r="V8" s="0" t="n">
        <f aca="false">SUM(R8:U8)</f>
        <v>3</v>
      </c>
      <c r="W8" s="6" t="n">
        <f aca="false">SUM(AA8:AH8)</f>
        <v>0.305555555555556</v>
      </c>
      <c r="X8" s="6" t="n">
        <f aca="false">SUM(AI8:AL8)</f>
        <v>0.375</v>
      </c>
      <c r="Y8" s="6" t="n">
        <f aca="false">SUM(AP8:AT8)</f>
        <v>0.208333333333333</v>
      </c>
      <c r="Z8" s="6" t="n">
        <f aca="false">SUM(AM8:AO8)</f>
        <v>0.111111111111111</v>
      </c>
      <c r="AA8" s="7" t="n">
        <f aca="false">(LEN($Q8)-LEN(SUBSTITUTE($Q8,AA$1,"")))/LEN($Q8)</f>
        <v>0.0416666666666667</v>
      </c>
      <c r="AB8" s="7" t="n">
        <f aca="false">(LEN($Q8)-LEN(SUBSTITUTE($Q8,AB$1,"")))/LEN($Q8)</f>
        <v>0.0277777777777778</v>
      </c>
      <c r="AC8" s="7" t="n">
        <f aca="false">(LEN($Q8)-LEN(SUBSTITUTE($Q8,AC$1,"")))/LEN($Q8)</f>
        <v>0.0833333333333333</v>
      </c>
      <c r="AD8" s="7" t="n">
        <f aca="false">(LEN($Q8)-LEN(SUBSTITUTE($Q8,AD$1,"")))/LEN($Q8)</f>
        <v>0</v>
      </c>
      <c r="AE8" s="7" t="n">
        <f aca="false">(LEN($Q8)-LEN(SUBSTITUTE($Q8,AE$1,"")))/LEN($Q8)</f>
        <v>0.0416666666666667</v>
      </c>
      <c r="AF8" s="7" t="n">
        <f aca="false">(LEN($Q8)-LEN(SUBSTITUTE($Q8,AF$1,"")))/LEN($Q8)</f>
        <v>0</v>
      </c>
      <c r="AG8" s="7" t="n">
        <f aca="false">(LEN($Q8)-LEN(SUBSTITUTE($Q8,AG$1,"")))/LEN($Q8)</f>
        <v>0.0138888888888889</v>
      </c>
      <c r="AH8" s="7" t="n">
        <f aca="false">(LEN($Q8)-LEN(SUBSTITUTE($Q8,AH$1,"")))/LEN($Q8)</f>
        <v>0.0972222222222222</v>
      </c>
      <c r="AI8" s="7" t="n">
        <f aca="false">(LEN($Q8)-LEN(SUBSTITUTE($Q8,AI$1,"")))/LEN($Q8)</f>
        <v>0.166666666666667</v>
      </c>
      <c r="AJ8" s="7" t="n">
        <f aca="false">(LEN($Q8)-LEN(SUBSTITUTE($Q8,AJ$1,"")))/LEN($Q8)</f>
        <v>0.0833333333333333</v>
      </c>
      <c r="AK8" s="7" t="n">
        <f aca="false">(LEN($Q8)-LEN(SUBSTITUTE($Q8,AK$1,"")))/LEN($Q8)</f>
        <v>0.0972222222222222</v>
      </c>
      <c r="AL8" s="7" t="n">
        <f aca="false">(LEN($Q8)-LEN(SUBSTITUTE($Q8,AL$1,"")))/LEN($Q8)</f>
        <v>0.0277777777777778</v>
      </c>
      <c r="AM8" s="7" t="n">
        <f aca="false">(LEN($Q8)-LEN(SUBSTITUTE($Q8,AM$1,"")))/LEN($Q8)</f>
        <v>0.111111111111111</v>
      </c>
      <c r="AN8" s="7" t="n">
        <f aca="false">(LEN($Q8)-LEN(SUBSTITUTE($Q8,AN$1,"")))/LEN($Q8)</f>
        <v>0</v>
      </c>
      <c r="AO8" s="7" t="n">
        <f aca="false">(LEN($Q8)-LEN(SUBSTITUTE($Q8,AO$1,"")))/LEN($Q8)</f>
        <v>0</v>
      </c>
      <c r="AP8" s="7" t="n">
        <f aca="false">(LEN($Q8)-LEN(SUBSTITUTE($Q8,AP$1,"")))/LEN($Q8)</f>
        <v>0.0833333333333333</v>
      </c>
      <c r="AQ8" s="7" t="n">
        <f aca="false">(LEN($Q8)-LEN(SUBSTITUTE($Q8,AQ$1,"")))/LEN($Q8)</f>
        <v>0</v>
      </c>
      <c r="AR8" s="7" t="n">
        <f aca="false">(LEN($Q8)-LEN(SUBSTITUTE($Q8,AR$1,"")))/LEN($Q8)</f>
        <v>0.0277777777777778</v>
      </c>
      <c r="AS8" s="7" t="n">
        <f aca="false">(LEN($Q8)-LEN(SUBSTITUTE($Q8,AS$1,"")))/LEN($Q8)</f>
        <v>0.0277777777777778</v>
      </c>
      <c r="AT8" s="7" t="n">
        <f aca="false">(LEN($Q8)-LEN(SUBSTITUTE($Q8,AT$1,"")))/LEN($Q8)</f>
        <v>0.0694444444444444</v>
      </c>
    </row>
    <row r="9" customFormat="false" ht="12.8" hidden="false" customHeight="false" outlineLevel="0" collapsed="false">
      <c r="A9" s="0" t="s">
        <v>96</v>
      </c>
      <c r="B9" s="0" t="s">
        <v>43</v>
      </c>
      <c r="C9" s="0" t="str">
        <f aca="false">IF(ISNUMBER(D9),"IN PFAM","NOT IN PFAM")</f>
        <v>IN PFAM</v>
      </c>
      <c r="D9" s="0" t="n">
        <v>185</v>
      </c>
      <c r="E9" s="0" t="n">
        <v>349</v>
      </c>
      <c r="F9" s="3" t="s">
        <v>97</v>
      </c>
      <c r="G9" s="3" t="s">
        <v>98</v>
      </c>
      <c r="H9" s="3" t="s">
        <v>99</v>
      </c>
      <c r="I9" s="3" t="s">
        <v>85</v>
      </c>
      <c r="J9" s="3" t="s">
        <v>48</v>
      </c>
      <c r="K9" s="3" t="s">
        <v>49</v>
      </c>
      <c r="L9" s="3" t="s">
        <v>100</v>
      </c>
      <c r="M9" s="3" t="s">
        <v>101</v>
      </c>
      <c r="N9" s="3" t="n">
        <f aca="false">FIND(Q9,M9)</f>
        <v>190</v>
      </c>
      <c r="O9" s="3" t="n">
        <f aca="false">LEN(Q9)+N9-1</f>
        <v>261</v>
      </c>
      <c r="P9" s="3" t="n">
        <f aca="false">LEN(Q9)</f>
        <v>72</v>
      </c>
      <c r="Q9" s="3" t="s">
        <v>102</v>
      </c>
      <c r="R9" s="5" t="n">
        <f aca="false">SUM(LEN(Q9)-LEN(SUBSTITUTE(Q9,$R$1,"")))/LEN($R$1)</f>
        <v>0</v>
      </c>
      <c r="S9" s="5" t="n">
        <f aca="false">SUM(LEN(Q9)-LEN(SUBSTITUTE(Q9,$S$1,"")))/LEN($S$1)</f>
        <v>0</v>
      </c>
      <c r="T9" s="5" t="n">
        <f aca="false">SUM(LEN(Q9)-LEN(SUBSTITUTE(Q9,$T$1,"")))/LEN($T$1)</f>
        <v>3</v>
      </c>
      <c r="U9" s="5" t="n">
        <f aca="false">SUM(LEN(Q9)-LEN(SUBSTITUTE(Q9,$U$1,"")))/LEN($U$1)</f>
        <v>0</v>
      </c>
      <c r="V9" s="0" t="n">
        <f aca="false">SUM(R9:U9)</f>
        <v>3</v>
      </c>
      <c r="W9" s="6" t="n">
        <f aca="false">SUM(AA9:AH9)</f>
        <v>0.305555555555556</v>
      </c>
      <c r="X9" s="6" t="n">
        <f aca="false">SUM(AI9:AL9)</f>
        <v>0.319444444444444</v>
      </c>
      <c r="Y9" s="6" t="n">
        <f aca="false">SUM(AP9:AT9)</f>
        <v>0.305555555555555</v>
      </c>
      <c r="Z9" s="6" t="n">
        <f aca="false">SUM(AM9:AO9)</f>
        <v>0.0694444444444444</v>
      </c>
      <c r="AA9" s="7" t="n">
        <f aca="false">(LEN($Q9)-LEN(SUBSTITUTE($Q9,AA$1,"")))/LEN($Q9)</f>
        <v>0.0416666666666667</v>
      </c>
      <c r="AB9" s="7" t="n">
        <f aca="false">(LEN($Q9)-LEN(SUBSTITUTE($Q9,AB$1,"")))/LEN($Q9)</f>
        <v>0.0833333333333333</v>
      </c>
      <c r="AC9" s="7" t="n">
        <f aca="false">(LEN($Q9)-LEN(SUBSTITUTE($Q9,AC$1,"")))/LEN($Q9)</f>
        <v>0.0694444444444444</v>
      </c>
      <c r="AD9" s="7" t="n">
        <f aca="false">(LEN($Q9)-LEN(SUBSTITUTE($Q9,AD$1,"")))/LEN($Q9)</f>
        <v>0</v>
      </c>
      <c r="AE9" s="7" t="n">
        <f aca="false">(LEN($Q9)-LEN(SUBSTITUTE($Q9,AE$1,"")))/LEN($Q9)</f>
        <v>0.0138888888888889</v>
      </c>
      <c r="AF9" s="7" t="n">
        <f aca="false">(LEN($Q9)-LEN(SUBSTITUTE($Q9,AF$1,"")))/LEN($Q9)</f>
        <v>0</v>
      </c>
      <c r="AG9" s="7" t="n">
        <f aca="false">(LEN($Q9)-LEN(SUBSTITUTE($Q9,AG$1,"")))/LEN($Q9)</f>
        <v>0.0138888888888889</v>
      </c>
      <c r="AH9" s="7" t="n">
        <f aca="false">(LEN($Q9)-LEN(SUBSTITUTE($Q9,AH$1,"")))/LEN($Q9)</f>
        <v>0.0833333333333333</v>
      </c>
      <c r="AI9" s="7" t="n">
        <f aca="false">(LEN($Q9)-LEN(SUBSTITUTE($Q9,AI$1,"")))/LEN($Q9)</f>
        <v>0.166666666666667</v>
      </c>
      <c r="AJ9" s="7" t="n">
        <f aca="false">(LEN($Q9)-LEN(SUBSTITUTE($Q9,AJ$1,"")))/LEN($Q9)</f>
        <v>0.0416666666666667</v>
      </c>
      <c r="AK9" s="7" t="n">
        <f aca="false">(LEN($Q9)-LEN(SUBSTITUTE($Q9,AK$1,"")))/LEN($Q9)</f>
        <v>0.0833333333333333</v>
      </c>
      <c r="AL9" s="7" t="n">
        <f aca="false">(LEN($Q9)-LEN(SUBSTITUTE($Q9,AL$1,"")))/LEN($Q9)</f>
        <v>0.0277777777777778</v>
      </c>
      <c r="AM9" s="7" t="n">
        <f aca="false">(LEN($Q9)-LEN(SUBSTITUTE($Q9,AM$1,"")))/LEN($Q9)</f>
        <v>0.0555555555555556</v>
      </c>
      <c r="AN9" s="7" t="n">
        <f aca="false">(LEN($Q9)-LEN(SUBSTITUTE($Q9,AN$1,"")))/LEN($Q9)</f>
        <v>0.0138888888888889</v>
      </c>
      <c r="AO9" s="7" t="n">
        <f aca="false">(LEN($Q9)-LEN(SUBSTITUTE($Q9,AO$1,"")))/LEN($Q9)</f>
        <v>0</v>
      </c>
      <c r="AP9" s="7" t="n">
        <f aca="false">(LEN($Q9)-LEN(SUBSTITUTE($Q9,AP$1,"")))/LEN($Q9)</f>
        <v>0.0833333333333333</v>
      </c>
      <c r="AQ9" s="7" t="n">
        <f aca="false">(LEN($Q9)-LEN(SUBSTITUTE($Q9,AQ$1,"")))/LEN($Q9)</f>
        <v>0.0138888888888889</v>
      </c>
      <c r="AR9" s="7" t="n">
        <f aca="false">(LEN($Q9)-LEN(SUBSTITUTE($Q9,AR$1,"")))/LEN($Q9)</f>
        <v>0.0555555555555556</v>
      </c>
      <c r="AS9" s="7" t="n">
        <f aca="false">(LEN($Q9)-LEN(SUBSTITUTE($Q9,AS$1,"")))/LEN($Q9)</f>
        <v>0.0694444444444444</v>
      </c>
      <c r="AT9" s="7" t="n">
        <f aca="false">(LEN($Q9)-LEN(SUBSTITUTE($Q9,AT$1,"")))/LEN($Q9)</f>
        <v>0.0833333333333333</v>
      </c>
    </row>
    <row r="10" customFormat="false" ht="12.8" hidden="false" customHeight="false" outlineLevel="0" collapsed="false">
      <c r="A10" s="0" t="s">
        <v>103</v>
      </c>
      <c r="B10" s="0" t="s">
        <v>43</v>
      </c>
      <c r="C10" s="0" t="str">
        <f aca="false">IF(ISNUMBER(D10),"IN PFAM","NOT IN PFAM")</f>
        <v>IN PFAM</v>
      </c>
      <c r="D10" s="0" t="n">
        <v>142</v>
      </c>
      <c r="E10" s="0" t="n">
        <v>236</v>
      </c>
      <c r="F10" s="3" t="s">
        <v>104</v>
      </c>
      <c r="G10" s="3" t="s">
        <v>105</v>
      </c>
      <c r="H10" s="3" t="s">
        <v>106</v>
      </c>
      <c r="I10" s="3" t="s">
        <v>85</v>
      </c>
      <c r="J10" s="3" t="s">
        <v>48</v>
      </c>
      <c r="K10" s="3" t="s">
        <v>49</v>
      </c>
      <c r="L10" s="3" t="s">
        <v>107</v>
      </c>
      <c r="M10" s="3" t="s">
        <v>108</v>
      </c>
      <c r="N10" s="3" t="n">
        <f aca="false">FIND(Q10,M10)</f>
        <v>148</v>
      </c>
      <c r="O10" s="3" t="n">
        <f aca="false">LEN(Q10)+N10-1</f>
        <v>219</v>
      </c>
      <c r="P10" s="3" t="n">
        <f aca="false">LEN(Q10)</f>
        <v>72</v>
      </c>
      <c r="Q10" s="3" t="s">
        <v>109</v>
      </c>
      <c r="R10" s="5" t="n">
        <f aca="false">SUM(LEN(Q10)-LEN(SUBSTITUTE(Q10,$R$1,"")))/LEN($R$1)</f>
        <v>0</v>
      </c>
      <c r="S10" s="5" t="n">
        <f aca="false">SUM(LEN(Q10)-LEN(SUBSTITUTE(Q10,$S$1,"")))/LEN($S$1)</f>
        <v>0</v>
      </c>
      <c r="T10" s="5" t="n">
        <f aca="false">SUM(LEN(Q10)-LEN(SUBSTITUTE(Q10,$T$1,"")))/LEN($T$1)</f>
        <v>4</v>
      </c>
      <c r="U10" s="5" t="n">
        <f aca="false">SUM(LEN(Q10)-LEN(SUBSTITUTE(Q10,$U$1,"")))/LEN($U$1)</f>
        <v>0</v>
      </c>
      <c r="V10" s="0" t="n">
        <f aca="false">SUM(R10:U10)</f>
        <v>4</v>
      </c>
      <c r="W10" s="6" t="n">
        <f aca="false">SUM(AA10:AH10)</f>
        <v>0.277777777777778</v>
      </c>
      <c r="X10" s="6" t="n">
        <f aca="false">SUM(AI10:AL10)</f>
        <v>0.430555555555556</v>
      </c>
      <c r="Y10" s="6" t="n">
        <f aca="false">SUM(AP10:AT10)</f>
        <v>0.25</v>
      </c>
      <c r="Z10" s="6" t="n">
        <f aca="false">SUM(AM10:AO10)</f>
        <v>0.0416666666666667</v>
      </c>
      <c r="AA10" s="7" t="n">
        <f aca="false">(LEN($Q10)-LEN(SUBSTITUTE($Q10,AA$1,"")))/LEN($Q10)</f>
        <v>0.0416666666666667</v>
      </c>
      <c r="AB10" s="7" t="n">
        <f aca="false">(LEN($Q10)-LEN(SUBSTITUTE($Q10,AB$1,"")))/LEN($Q10)</f>
        <v>0.0694444444444444</v>
      </c>
      <c r="AC10" s="7" t="n">
        <f aca="false">(LEN($Q10)-LEN(SUBSTITUTE($Q10,AC$1,"")))/LEN($Q10)</f>
        <v>0.0833333333333333</v>
      </c>
      <c r="AD10" s="7" t="n">
        <f aca="false">(LEN($Q10)-LEN(SUBSTITUTE($Q10,AD$1,"")))/LEN($Q10)</f>
        <v>0</v>
      </c>
      <c r="AE10" s="7" t="n">
        <f aca="false">(LEN($Q10)-LEN(SUBSTITUTE($Q10,AE$1,"")))/LEN($Q10)</f>
        <v>0</v>
      </c>
      <c r="AF10" s="7" t="n">
        <f aca="false">(LEN($Q10)-LEN(SUBSTITUTE($Q10,AF$1,"")))/LEN($Q10)</f>
        <v>0</v>
      </c>
      <c r="AG10" s="7" t="n">
        <f aca="false">(LEN($Q10)-LEN(SUBSTITUTE($Q10,AG$1,"")))/LEN($Q10)</f>
        <v>0</v>
      </c>
      <c r="AH10" s="7" t="n">
        <f aca="false">(LEN($Q10)-LEN(SUBSTITUTE($Q10,AH$1,"")))/LEN($Q10)</f>
        <v>0.0833333333333333</v>
      </c>
      <c r="AI10" s="7" t="n">
        <f aca="false">(LEN($Q10)-LEN(SUBSTITUTE($Q10,AI$1,"")))/LEN($Q10)</f>
        <v>0.166666666666667</v>
      </c>
      <c r="AJ10" s="7" t="n">
        <f aca="false">(LEN($Q10)-LEN(SUBSTITUTE($Q10,AJ$1,"")))/LEN($Q10)</f>
        <v>0.111111111111111</v>
      </c>
      <c r="AK10" s="7" t="n">
        <f aca="false">(LEN($Q10)-LEN(SUBSTITUTE($Q10,AK$1,"")))/LEN($Q10)</f>
        <v>0.111111111111111</v>
      </c>
      <c r="AL10" s="7" t="n">
        <f aca="false">(LEN($Q10)-LEN(SUBSTITUTE($Q10,AL$1,"")))/LEN($Q10)</f>
        <v>0.0416666666666667</v>
      </c>
      <c r="AM10" s="7" t="n">
        <f aca="false">(LEN($Q10)-LEN(SUBSTITUTE($Q10,AM$1,"")))/LEN($Q10)</f>
        <v>0.0416666666666667</v>
      </c>
      <c r="AN10" s="7" t="n">
        <f aca="false">(LEN($Q10)-LEN(SUBSTITUTE($Q10,AN$1,"")))/LEN($Q10)</f>
        <v>0</v>
      </c>
      <c r="AO10" s="7" t="n">
        <f aca="false">(LEN($Q10)-LEN(SUBSTITUTE($Q10,AO$1,"")))/LEN($Q10)</f>
        <v>0</v>
      </c>
      <c r="AP10" s="7" t="n">
        <f aca="false">(LEN($Q10)-LEN(SUBSTITUTE($Q10,AP$1,"")))/LEN($Q10)</f>
        <v>0.111111111111111</v>
      </c>
      <c r="AQ10" s="7" t="n">
        <f aca="false">(LEN($Q10)-LEN(SUBSTITUTE($Q10,AQ$1,"")))/LEN($Q10)</f>
        <v>0.0138888888888889</v>
      </c>
      <c r="AR10" s="7" t="n">
        <f aca="false">(LEN($Q10)-LEN(SUBSTITUTE($Q10,AR$1,"")))/LEN($Q10)</f>
        <v>0.0416666666666667</v>
      </c>
      <c r="AS10" s="7" t="n">
        <f aca="false">(LEN($Q10)-LEN(SUBSTITUTE($Q10,AS$1,"")))/LEN($Q10)</f>
        <v>0.0277777777777778</v>
      </c>
      <c r="AT10" s="7" t="n">
        <f aca="false">(LEN($Q10)-LEN(SUBSTITUTE($Q10,AT$1,"")))/LEN($Q10)</f>
        <v>0.0555555555555556</v>
      </c>
    </row>
    <row r="11" customFormat="false" ht="12.8" hidden="false" customHeight="false" outlineLevel="0" collapsed="false">
      <c r="A11" s="0" t="s">
        <v>81</v>
      </c>
      <c r="B11" s="0" t="s">
        <v>43</v>
      </c>
      <c r="C11" s="0" t="str">
        <f aca="false">IF(ISNUMBER(D11),"IN PFAM","NOT IN PFAM")</f>
        <v>IN PFAM</v>
      </c>
      <c r="D11" s="0" t="n">
        <v>142</v>
      </c>
      <c r="E11" s="0" t="n">
        <v>280</v>
      </c>
      <c r="F11" s="3" t="s">
        <v>110</v>
      </c>
      <c r="G11" s="3" t="s">
        <v>111</v>
      </c>
      <c r="H11" s="3" t="s">
        <v>112</v>
      </c>
      <c r="I11" s="3" t="s">
        <v>85</v>
      </c>
      <c r="J11" s="3" t="s">
        <v>48</v>
      </c>
      <c r="K11" s="3" t="s">
        <v>49</v>
      </c>
      <c r="L11" s="3" t="s">
        <v>113</v>
      </c>
      <c r="M11" s="3" t="s">
        <v>114</v>
      </c>
      <c r="N11" s="3" t="n">
        <f aca="false">FIND(Q11,M11)</f>
        <v>170</v>
      </c>
      <c r="O11" s="3" t="n">
        <f aca="false">LEN(Q11)+N11-1</f>
        <v>241</v>
      </c>
      <c r="P11" s="3" t="n">
        <f aca="false">LEN(Q11)</f>
        <v>72</v>
      </c>
      <c r="Q11" s="3" t="s">
        <v>115</v>
      </c>
      <c r="R11" s="5" t="n">
        <f aca="false">SUM(LEN(Q11)-LEN(SUBSTITUTE(Q11,$R$1,"")))/LEN($R$1)</f>
        <v>0</v>
      </c>
      <c r="S11" s="5" t="n">
        <f aca="false">SUM(LEN(Q11)-LEN(SUBSTITUTE(Q11,$S$1,"")))/LEN($S$1)</f>
        <v>0</v>
      </c>
      <c r="T11" s="5" t="n">
        <f aca="false">SUM(LEN(Q11)-LEN(SUBSTITUTE(Q11,$T$1,"")))/LEN($T$1)</f>
        <v>4</v>
      </c>
      <c r="U11" s="5" t="n">
        <f aca="false">SUM(LEN(Q11)-LEN(SUBSTITUTE(Q11,$U$1,"")))/LEN($U$1)</f>
        <v>0</v>
      </c>
      <c r="V11" s="0" t="n">
        <f aca="false">SUM(R11:U11)</f>
        <v>4</v>
      </c>
      <c r="W11" s="6" t="n">
        <f aca="false">SUM(AA11:AH11)</f>
        <v>0.25</v>
      </c>
      <c r="X11" s="6" t="n">
        <f aca="false">SUM(AI11:AL11)</f>
        <v>0.402777777777778</v>
      </c>
      <c r="Y11" s="6" t="n">
        <f aca="false">SUM(AP11:AT11)</f>
        <v>0.305555555555556</v>
      </c>
      <c r="Z11" s="6" t="n">
        <f aca="false">SUM(AM11:AO11)</f>
        <v>0.0416666666666667</v>
      </c>
      <c r="AA11" s="7" t="n">
        <f aca="false">(LEN($Q11)-LEN(SUBSTITUTE($Q11,AA$1,"")))/LEN($Q11)</f>
        <v>0.0416666666666667</v>
      </c>
      <c r="AB11" s="7" t="n">
        <f aca="false">(LEN($Q11)-LEN(SUBSTITUTE($Q11,AB$1,"")))/LEN($Q11)</f>
        <v>0.0277777777777778</v>
      </c>
      <c r="AC11" s="7" t="n">
        <f aca="false">(LEN($Q11)-LEN(SUBSTITUTE($Q11,AC$1,"")))/LEN($Q11)</f>
        <v>0.0833333333333333</v>
      </c>
      <c r="AD11" s="7" t="n">
        <f aca="false">(LEN($Q11)-LEN(SUBSTITUTE($Q11,AD$1,"")))/LEN($Q11)</f>
        <v>0</v>
      </c>
      <c r="AE11" s="7" t="n">
        <f aca="false">(LEN($Q11)-LEN(SUBSTITUTE($Q11,AE$1,"")))/LEN($Q11)</f>
        <v>0</v>
      </c>
      <c r="AF11" s="7" t="n">
        <f aca="false">(LEN($Q11)-LEN(SUBSTITUTE($Q11,AF$1,"")))/LEN($Q11)</f>
        <v>0</v>
      </c>
      <c r="AG11" s="7" t="n">
        <f aca="false">(LEN($Q11)-LEN(SUBSTITUTE($Q11,AG$1,"")))/LEN($Q11)</f>
        <v>0</v>
      </c>
      <c r="AH11" s="7" t="n">
        <f aca="false">(LEN($Q11)-LEN(SUBSTITUTE($Q11,AH$1,"")))/LEN($Q11)</f>
        <v>0.0972222222222222</v>
      </c>
      <c r="AI11" s="7" t="n">
        <f aca="false">(LEN($Q11)-LEN(SUBSTITUTE($Q11,AI$1,"")))/LEN($Q11)</f>
        <v>0.166666666666667</v>
      </c>
      <c r="AJ11" s="7" t="n">
        <f aca="false">(LEN($Q11)-LEN(SUBSTITUTE($Q11,AJ$1,"")))/LEN($Q11)</f>
        <v>0.0972222222222222</v>
      </c>
      <c r="AK11" s="7" t="n">
        <f aca="false">(LEN($Q11)-LEN(SUBSTITUTE($Q11,AK$1,"")))/LEN($Q11)</f>
        <v>0.0972222222222222</v>
      </c>
      <c r="AL11" s="7" t="n">
        <f aca="false">(LEN($Q11)-LEN(SUBSTITUTE($Q11,AL$1,"")))/LEN($Q11)</f>
        <v>0.0416666666666667</v>
      </c>
      <c r="AM11" s="7" t="n">
        <f aca="false">(LEN($Q11)-LEN(SUBSTITUTE($Q11,AM$1,"")))/LEN($Q11)</f>
        <v>0.0416666666666667</v>
      </c>
      <c r="AN11" s="7" t="n">
        <f aca="false">(LEN($Q11)-LEN(SUBSTITUTE($Q11,AN$1,"")))/LEN($Q11)</f>
        <v>0</v>
      </c>
      <c r="AO11" s="7" t="n">
        <f aca="false">(LEN($Q11)-LEN(SUBSTITUTE($Q11,AO$1,"")))/LEN($Q11)</f>
        <v>0</v>
      </c>
      <c r="AP11" s="7" t="n">
        <f aca="false">(LEN($Q11)-LEN(SUBSTITUTE($Q11,AP$1,"")))/LEN($Q11)</f>
        <v>0.111111111111111</v>
      </c>
      <c r="AQ11" s="7" t="n">
        <f aca="false">(LEN($Q11)-LEN(SUBSTITUTE($Q11,AQ$1,"")))/LEN($Q11)</f>
        <v>0.0416666666666667</v>
      </c>
      <c r="AR11" s="7" t="n">
        <f aca="false">(LEN($Q11)-LEN(SUBSTITUTE($Q11,AR$1,"")))/LEN($Q11)</f>
        <v>0.0416666666666667</v>
      </c>
      <c r="AS11" s="7" t="n">
        <f aca="false">(LEN($Q11)-LEN(SUBSTITUTE($Q11,AS$1,"")))/LEN($Q11)</f>
        <v>0.0694444444444444</v>
      </c>
      <c r="AT11" s="7" t="n">
        <f aca="false">(LEN($Q11)-LEN(SUBSTITUTE($Q11,AT$1,"")))/LEN($Q11)</f>
        <v>0.0416666666666667</v>
      </c>
    </row>
    <row r="12" customFormat="false" ht="12.8" hidden="false" customHeight="false" outlineLevel="0" collapsed="false">
      <c r="A12" s="0" t="s">
        <v>96</v>
      </c>
      <c r="B12" s="0" t="s">
        <v>43</v>
      </c>
      <c r="C12" s="0" t="str">
        <f aca="false">IF(ISNUMBER(D12),"IN PFAM","NOT IN PFAM")</f>
        <v>IN PFAM</v>
      </c>
      <c r="D12" s="0" t="n">
        <v>185</v>
      </c>
      <c r="E12" s="0" t="n">
        <v>302</v>
      </c>
      <c r="F12" s="3" t="s">
        <v>116</v>
      </c>
      <c r="G12" s="3" t="s">
        <v>117</v>
      </c>
      <c r="H12" s="3" t="s">
        <v>118</v>
      </c>
      <c r="I12" s="3" t="s">
        <v>85</v>
      </c>
      <c r="J12" s="3" t="s">
        <v>48</v>
      </c>
      <c r="K12" s="3" t="s">
        <v>49</v>
      </c>
      <c r="L12" s="3" t="s">
        <v>119</v>
      </c>
      <c r="M12" s="3" t="s">
        <v>120</v>
      </c>
      <c r="N12" s="3" t="n">
        <f aca="false">FIND(Q12,M12)</f>
        <v>190</v>
      </c>
      <c r="O12" s="3" t="n">
        <f aca="false">LEN(Q12)+N12-1</f>
        <v>261</v>
      </c>
      <c r="P12" s="3" t="n">
        <f aca="false">LEN(Q12)</f>
        <v>72</v>
      </c>
      <c r="Q12" s="3" t="s">
        <v>121</v>
      </c>
      <c r="R12" s="5" t="n">
        <f aca="false">SUM(LEN(Q12)-LEN(SUBSTITUTE(Q12,$R$1,"")))/LEN($R$1)</f>
        <v>0</v>
      </c>
      <c r="S12" s="5" t="n">
        <f aca="false">SUM(LEN(Q12)-LEN(SUBSTITUTE(Q12,$S$1,"")))/LEN($S$1)</f>
        <v>0</v>
      </c>
      <c r="T12" s="5" t="n">
        <f aca="false">SUM(LEN(Q12)-LEN(SUBSTITUTE(Q12,$T$1,"")))/LEN($T$1)</f>
        <v>3</v>
      </c>
      <c r="U12" s="5" t="n">
        <f aca="false">SUM(LEN(Q12)-LEN(SUBSTITUTE(Q12,$U$1,"")))/LEN($U$1)</f>
        <v>0</v>
      </c>
      <c r="V12" s="0" t="n">
        <f aca="false">SUM(R12:U12)</f>
        <v>3</v>
      </c>
      <c r="W12" s="6" t="n">
        <f aca="false">SUM(AA12:AH12)</f>
        <v>0.305555555555556</v>
      </c>
      <c r="X12" s="6" t="n">
        <f aca="false">SUM(AI12:AL12)</f>
        <v>0.305555555555556</v>
      </c>
      <c r="Y12" s="6" t="n">
        <f aca="false">SUM(AP12:AT12)</f>
        <v>0.305555555555556</v>
      </c>
      <c r="Z12" s="6" t="n">
        <f aca="false">SUM(AM12:AO12)</f>
        <v>0.0833333333333333</v>
      </c>
      <c r="AA12" s="7" t="n">
        <f aca="false">(LEN($Q12)-LEN(SUBSTITUTE($Q12,AA$1,"")))/LEN($Q12)</f>
        <v>0.0555555555555556</v>
      </c>
      <c r="AB12" s="7" t="n">
        <f aca="false">(LEN($Q12)-LEN(SUBSTITUTE($Q12,AB$1,"")))/LEN($Q12)</f>
        <v>0.0972222222222222</v>
      </c>
      <c r="AC12" s="7" t="n">
        <f aca="false">(LEN($Q12)-LEN(SUBSTITUTE($Q12,AC$1,"")))/LEN($Q12)</f>
        <v>0.0555555555555556</v>
      </c>
      <c r="AD12" s="7" t="n">
        <f aca="false">(LEN($Q12)-LEN(SUBSTITUTE($Q12,AD$1,"")))/LEN($Q12)</f>
        <v>0</v>
      </c>
      <c r="AE12" s="7" t="n">
        <f aca="false">(LEN($Q12)-LEN(SUBSTITUTE($Q12,AE$1,"")))/LEN($Q12)</f>
        <v>0.0138888888888889</v>
      </c>
      <c r="AF12" s="7" t="n">
        <f aca="false">(LEN($Q12)-LEN(SUBSTITUTE($Q12,AF$1,"")))/LEN($Q12)</f>
        <v>0</v>
      </c>
      <c r="AG12" s="7" t="n">
        <f aca="false">(LEN($Q12)-LEN(SUBSTITUTE($Q12,AG$1,"")))/LEN($Q12)</f>
        <v>0</v>
      </c>
      <c r="AH12" s="7" t="n">
        <f aca="false">(LEN($Q12)-LEN(SUBSTITUTE($Q12,AH$1,"")))/LEN($Q12)</f>
        <v>0.0833333333333333</v>
      </c>
      <c r="AI12" s="7" t="n">
        <f aca="false">(LEN($Q12)-LEN(SUBSTITUTE($Q12,AI$1,"")))/LEN($Q12)</f>
        <v>0.152777777777778</v>
      </c>
      <c r="AJ12" s="7" t="n">
        <f aca="false">(LEN($Q12)-LEN(SUBSTITUTE($Q12,AJ$1,"")))/LEN($Q12)</f>
        <v>0.0277777777777778</v>
      </c>
      <c r="AK12" s="7" t="n">
        <f aca="false">(LEN($Q12)-LEN(SUBSTITUTE($Q12,AK$1,"")))/LEN($Q12)</f>
        <v>0.0972222222222222</v>
      </c>
      <c r="AL12" s="7" t="n">
        <f aca="false">(LEN($Q12)-LEN(SUBSTITUTE($Q12,AL$1,"")))/LEN($Q12)</f>
        <v>0.0277777777777778</v>
      </c>
      <c r="AM12" s="7" t="n">
        <f aca="false">(LEN($Q12)-LEN(SUBSTITUTE($Q12,AM$1,"")))/LEN($Q12)</f>
        <v>0.0694444444444444</v>
      </c>
      <c r="AN12" s="7" t="n">
        <f aca="false">(LEN($Q12)-LEN(SUBSTITUTE($Q12,AN$1,"")))/LEN($Q12)</f>
        <v>0</v>
      </c>
      <c r="AO12" s="7" t="n">
        <f aca="false">(LEN($Q12)-LEN(SUBSTITUTE($Q12,AO$1,"")))/LEN($Q12)</f>
        <v>0.0138888888888889</v>
      </c>
      <c r="AP12" s="7" t="n">
        <f aca="false">(LEN($Q12)-LEN(SUBSTITUTE($Q12,AP$1,"")))/LEN($Q12)</f>
        <v>0.0833333333333333</v>
      </c>
      <c r="AQ12" s="7" t="n">
        <f aca="false">(LEN($Q12)-LEN(SUBSTITUTE($Q12,AQ$1,"")))/LEN($Q12)</f>
        <v>0.0138888888888889</v>
      </c>
      <c r="AR12" s="7" t="n">
        <f aca="false">(LEN($Q12)-LEN(SUBSTITUTE($Q12,AR$1,"")))/LEN($Q12)</f>
        <v>0.0555555555555556</v>
      </c>
      <c r="AS12" s="7" t="n">
        <f aca="false">(LEN($Q12)-LEN(SUBSTITUTE($Q12,AS$1,"")))/LEN($Q12)</f>
        <v>0.0833333333333333</v>
      </c>
      <c r="AT12" s="7" t="n">
        <f aca="false">(LEN($Q12)-LEN(SUBSTITUTE($Q12,AT$1,"")))/LEN($Q12)</f>
        <v>0.0694444444444444</v>
      </c>
    </row>
    <row r="13" customFormat="false" ht="12.8" hidden="false" customHeight="false" outlineLevel="0" collapsed="false">
      <c r="A13" s="0" t="s">
        <v>81</v>
      </c>
      <c r="B13" s="0" t="s">
        <v>43</v>
      </c>
      <c r="C13" s="0" t="str">
        <f aca="false">IF(ISNUMBER(D13),"IN PFAM","NOT IN PFAM")</f>
        <v>IN PFAM</v>
      </c>
      <c r="D13" s="0" t="n">
        <v>142</v>
      </c>
      <c r="E13" s="0" t="n">
        <v>262</v>
      </c>
      <c r="F13" s="3" t="s">
        <v>122</v>
      </c>
      <c r="G13" s="3" t="s">
        <v>123</v>
      </c>
      <c r="H13" s="3" t="s">
        <v>124</v>
      </c>
      <c r="I13" s="3" t="s">
        <v>85</v>
      </c>
      <c r="J13" s="3" t="s">
        <v>48</v>
      </c>
      <c r="K13" s="3" t="s">
        <v>49</v>
      </c>
      <c r="L13" s="3" t="s">
        <v>125</v>
      </c>
      <c r="M13" s="3" t="s">
        <v>126</v>
      </c>
      <c r="N13" s="3" t="n">
        <f aca="false">FIND(Q13,M13)</f>
        <v>148</v>
      </c>
      <c r="O13" s="3" t="n">
        <f aca="false">LEN(Q13)+N13-1</f>
        <v>219</v>
      </c>
      <c r="P13" s="3" t="n">
        <f aca="false">LEN(Q13)</f>
        <v>72</v>
      </c>
      <c r="Q13" s="3" t="s">
        <v>88</v>
      </c>
      <c r="R13" s="5" t="n">
        <f aca="false">SUM(LEN(Q13)-LEN(SUBSTITUTE(Q13,$R$1,"")))/LEN($R$1)</f>
        <v>0</v>
      </c>
      <c r="S13" s="5" t="n">
        <f aca="false">SUM(LEN(Q13)-LEN(SUBSTITUTE(Q13,$S$1,"")))/LEN($S$1)</f>
        <v>0</v>
      </c>
      <c r="T13" s="5" t="n">
        <f aca="false">SUM(LEN(Q13)-LEN(SUBSTITUTE(Q13,$T$1,"")))/LEN($T$1)</f>
        <v>4</v>
      </c>
      <c r="U13" s="5" t="n">
        <f aca="false">SUM(LEN(Q13)-LEN(SUBSTITUTE(Q13,$U$1,"")))/LEN($U$1)</f>
        <v>0</v>
      </c>
      <c r="V13" s="0" t="n">
        <f aca="false">SUM(R13:U13)</f>
        <v>4</v>
      </c>
      <c r="W13" s="6" t="n">
        <f aca="false">SUM(AA13:AH13)</f>
        <v>0.277777777777778</v>
      </c>
      <c r="X13" s="6" t="n">
        <f aca="false">SUM(AI13:AL13)</f>
        <v>0.402777777777778</v>
      </c>
      <c r="Y13" s="6" t="n">
        <f aca="false">SUM(AP13:AT13)</f>
        <v>0.277777777777778</v>
      </c>
      <c r="Z13" s="6" t="n">
        <f aca="false">SUM(AM13:AO13)</f>
        <v>0.0416666666666667</v>
      </c>
      <c r="AA13" s="7" t="n">
        <f aca="false">(LEN($Q13)-LEN(SUBSTITUTE($Q13,AA$1,"")))/LEN($Q13)</f>
        <v>0.0416666666666667</v>
      </c>
      <c r="AB13" s="7" t="n">
        <f aca="false">(LEN($Q13)-LEN(SUBSTITUTE($Q13,AB$1,"")))/LEN($Q13)</f>
        <v>0.0555555555555556</v>
      </c>
      <c r="AC13" s="7" t="n">
        <f aca="false">(LEN($Q13)-LEN(SUBSTITUTE($Q13,AC$1,"")))/LEN($Q13)</f>
        <v>0.0833333333333333</v>
      </c>
      <c r="AD13" s="7" t="n">
        <f aca="false">(LEN($Q13)-LEN(SUBSTITUTE($Q13,AD$1,"")))/LEN($Q13)</f>
        <v>0</v>
      </c>
      <c r="AE13" s="7" t="n">
        <f aca="false">(LEN($Q13)-LEN(SUBSTITUTE($Q13,AE$1,"")))/LEN($Q13)</f>
        <v>0</v>
      </c>
      <c r="AF13" s="7" t="n">
        <f aca="false">(LEN($Q13)-LEN(SUBSTITUTE($Q13,AF$1,"")))/LEN($Q13)</f>
        <v>0</v>
      </c>
      <c r="AG13" s="7" t="n">
        <f aca="false">(LEN($Q13)-LEN(SUBSTITUTE($Q13,AG$1,"")))/LEN($Q13)</f>
        <v>0</v>
      </c>
      <c r="AH13" s="7" t="n">
        <f aca="false">(LEN($Q13)-LEN(SUBSTITUTE($Q13,AH$1,"")))/LEN($Q13)</f>
        <v>0.0972222222222222</v>
      </c>
      <c r="AI13" s="7" t="n">
        <f aca="false">(LEN($Q13)-LEN(SUBSTITUTE($Q13,AI$1,"")))/LEN($Q13)</f>
        <v>0.194444444444444</v>
      </c>
      <c r="AJ13" s="7" t="n">
        <f aca="false">(LEN($Q13)-LEN(SUBSTITUTE($Q13,AJ$1,"")))/LEN($Q13)</f>
        <v>0.0416666666666667</v>
      </c>
      <c r="AK13" s="7" t="n">
        <f aca="false">(LEN($Q13)-LEN(SUBSTITUTE($Q13,AK$1,"")))/LEN($Q13)</f>
        <v>0.125</v>
      </c>
      <c r="AL13" s="7" t="n">
        <f aca="false">(LEN($Q13)-LEN(SUBSTITUTE($Q13,AL$1,"")))/LEN($Q13)</f>
        <v>0.0416666666666667</v>
      </c>
      <c r="AM13" s="7" t="n">
        <f aca="false">(LEN($Q13)-LEN(SUBSTITUTE($Q13,AM$1,"")))/LEN($Q13)</f>
        <v>0.0416666666666667</v>
      </c>
      <c r="AN13" s="7" t="n">
        <f aca="false">(LEN($Q13)-LEN(SUBSTITUTE($Q13,AN$1,"")))/LEN($Q13)</f>
        <v>0</v>
      </c>
      <c r="AO13" s="7" t="n">
        <f aca="false">(LEN($Q13)-LEN(SUBSTITUTE($Q13,AO$1,"")))/LEN($Q13)</f>
        <v>0</v>
      </c>
      <c r="AP13" s="7" t="n">
        <f aca="false">(LEN($Q13)-LEN(SUBSTITUTE($Q13,AP$1,"")))/LEN($Q13)</f>
        <v>0.111111111111111</v>
      </c>
      <c r="AQ13" s="7" t="n">
        <f aca="false">(LEN($Q13)-LEN(SUBSTITUTE($Q13,AQ$1,"")))/LEN($Q13)</f>
        <v>0.0416666666666667</v>
      </c>
      <c r="AR13" s="7" t="n">
        <f aca="false">(LEN($Q13)-LEN(SUBSTITUTE($Q13,AR$1,"")))/LEN($Q13)</f>
        <v>0.0416666666666667</v>
      </c>
      <c r="AS13" s="7" t="n">
        <f aca="false">(LEN($Q13)-LEN(SUBSTITUTE($Q13,AS$1,"")))/LEN($Q13)</f>
        <v>0.0416666666666667</v>
      </c>
      <c r="AT13" s="7" t="n">
        <f aca="false">(LEN($Q13)-LEN(SUBSTITUTE($Q13,AT$1,"")))/LEN($Q13)</f>
        <v>0.0416666666666667</v>
      </c>
    </row>
    <row r="14" customFormat="false" ht="12.8" hidden="false" customHeight="false" outlineLevel="0" collapsed="false">
      <c r="A14" s="0" t="s">
        <v>127</v>
      </c>
      <c r="B14" s="0" t="s">
        <v>43</v>
      </c>
      <c r="C14" s="0" t="str">
        <f aca="false">IF(ISNUMBER(D14),"IN PFAM","NOT IN PFAM")</f>
        <v>IN PFAM</v>
      </c>
      <c r="D14" s="0" t="n">
        <v>185</v>
      </c>
      <c r="E14" s="0" t="n">
        <v>472</v>
      </c>
      <c r="F14" s="3" t="s">
        <v>128</v>
      </c>
      <c r="G14" s="3" t="s">
        <v>129</v>
      </c>
      <c r="H14" s="3" t="s">
        <v>130</v>
      </c>
      <c r="I14" s="3" t="s">
        <v>85</v>
      </c>
      <c r="J14" s="3" t="s">
        <v>48</v>
      </c>
      <c r="K14" s="3" t="s">
        <v>49</v>
      </c>
      <c r="L14" s="3" t="s">
        <v>131</v>
      </c>
      <c r="M14" s="3" t="s">
        <v>132</v>
      </c>
      <c r="N14" s="3" t="n">
        <f aca="false">FIND(Q14,M14)</f>
        <v>190</v>
      </c>
      <c r="O14" s="3" t="n">
        <f aca="false">LEN(Q14)+N14-1</f>
        <v>261</v>
      </c>
      <c r="P14" s="3" t="n">
        <f aca="false">LEN(Q14)</f>
        <v>72</v>
      </c>
      <c r="Q14" s="3" t="s">
        <v>133</v>
      </c>
      <c r="R14" s="5" t="n">
        <f aca="false">SUM(LEN(Q14)-LEN(SUBSTITUTE(Q14,$R$1,"")))/LEN($R$1)</f>
        <v>0</v>
      </c>
      <c r="S14" s="5" t="n">
        <f aca="false">SUM(LEN(Q14)-LEN(SUBSTITUTE(Q14,$S$1,"")))/LEN($S$1)</f>
        <v>0</v>
      </c>
      <c r="T14" s="5" t="n">
        <f aca="false">SUM(LEN(Q14)-LEN(SUBSTITUTE(Q14,$T$1,"")))/LEN($T$1)</f>
        <v>3</v>
      </c>
      <c r="U14" s="5" t="n">
        <f aca="false">SUM(LEN(Q14)-LEN(SUBSTITUTE(Q14,$U$1,"")))/LEN($U$1)</f>
        <v>0</v>
      </c>
      <c r="V14" s="0" t="n">
        <f aca="false">SUM(R14:U14)</f>
        <v>3</v>
      </c>
      <c r="W14" s="6" t="n">
        <f aca="false">SUM(AA14:AH14)</f>
        <v>0.277777777777778</v>
      </c>
      <c r="X14" s="6" t="n">
        <f aca="false">SUM(AI14:AL14)</f>
        <v>0.333333333333333</v>
      </c>
      <c r="Y14" s="6" t="n">
        <f aca="false">SUM(AP14:AT14)</f>
        <v>0.305555555555555</v>
      </c>
      <c r="Z14" s="6" t="n">
        <f aca="false">SUM(AM14:AO14)</f>
        <v>0.0833333333333333</v>
      </c>
      <c r="AA14" s="7" t="n">
        <f aca="false">(LEN($Q14)-LEN(SUBSTITUTE($Q14,AA$1,"")))/LEN($Q14)</f>
        <v>0.0694444444444444</v>
      </c>
      <c r="AB14" s="7" t="n">
        <f aca="false">(LEN($Q14)-LEN(SUBSTITUTE($Q14,AB$1,"")))/LEN($Q14)</f>
        <v>0.0138888888888889</v>
      </c>
      <c r="AC14" s="7" t="n">
        <f aca="false">(LEN($Q14)-LEN(SUBSTITUTE($Q14,AC$1,"")))/LEN($Q14)</f>
        <v>0.0694444444444444</v>
      </c>
      <c r="AD14" s="7" t="n">
        <f aca="false">(LEN($Q14)-LEN(SUBSTITUTE($Q14,AD$1,"")))/LEN($Q14)</f>
        <v>0</v>
      </c>
      <c r="AE14" s="7" t="n">
        <f aca="false">(LEN($Q14)-LEN(SUBSTITUTE($Q14,AE$1,"")))/LEN($Q14)</f>
        <v>0.0277777777777778</v>
      </c>
      <c r="AF14" s="7" t="n">
        <f aca="false">(LEN($Q14)-LEN(SUBSTITUTE($Q14,AF$1,"")))/LEN($Q14)</f>
        <v>0.0138888888888889</v>
      </c>
      <c r="AG14" s="7" t="n">
        <f aca="false">(LEN($Q14)-LEN(SUBSTITUTE($Q14,AG$1,"")))/LEN($Q14)</f>
        <v>0</v>
      </c>
      <c r="AH14" s="7" t="n">
        <f aca="false">(LEN($Q14)-LEN(SUBSTITUTE($Q14,AH$1,"")))/LEN($Q14)</f>
        <v>0.0833333333333333</v>
      </c>
      <c r="AI14" s="7" t="n">
        <f aca="false">(LEN($Q14)-LEN(SUBSTITUTE($Q14,AI$1,"")))/LEN($Q14)</f>
        <v>0.152777777777778</v>
      </c>
      <c r="AJ14" s="7" t="n">
        <f aca="false">(LEN($Q14)-LEN(SUBSTITUTE($Q14,AJ$1,"")))/LEN($Q14)</f>
        <v>0.0555555555555556</v>
      </c>
      <c r="AK14" s="7" t="n">
        <f aca="false">(LEN($Q14)-LEN(SUBSTITUTE($Q14,AK$1,"")))/LEN($Q14)</f>
        <v>0.0972222222222222</v>
      </c>
      <c r="AL14" s="7" t="n">
        <f aca="false">(LEN($Q14)-LEN(SUBSTITUTE($Q14,AL$1,"")))/LEN($Q14)</f>
        <v>0.0277777777777778</v>
      </c>
      <c r="AM14" s="7" t="n">
        <f aca="false">(LEN($Q14)-LEN(SUBSTITUTE($Q14,AM$1,"")))/LEN($Q14)</f>
        <v>0.0833333333333333</v>
      </c>
      <c r="AN14" s="7" t="n">
        <f aca="false">(LEN($Q14)-LEN(SUBSTITUTE($Q14,AN$1,"")))/LEN($Q14)</f>
        <v>0</v>
      </c>
      <c r="AO14" s="7" t="n">
        <f aca="false">(LEN($Q14)-LEN(SUBSTITUTE($Q14,AO$1,"")))/LEN($Q14)</f>
        <v>0</v>
      </c>
      <c r="AP14" s="7" t="n">
        <f aca="false">(LEN($Q14)-LEN(SUBSTITUTE($Q14,AP$1,"")))/LEN($Q14)</f>
        <v>0.0833333333333333</v>
      </c>
      <c r="AQ14" s="7" t="n">
        <f aca="false">(LEN($Q14)-LEN(SUBSTITUTE($Q14,AQ$1,"")))/LEN($Q14)</f>
        <v>0.0416666666666667</v>
      </c>
      <c r="AR14" s="7" t="n">
        <f aca="false">(LEN($Q14)-LEN(SUBSTITUTE($Q14,AR$1,"")))/LEN($Q14)</f>
        <v>0.0277777777777778</v>
      </c>
      <c r="AS14" s="7" t="n">
        <f aca="false">(LEN($Q14)-LEN(SUBSTITUTE($Q14,AS$1,"")))/LEN($Q14)</f>
        <v>0.0694444444444444</v>
      </c>
      <c r="AT14" s="7" t="n">
        <f aca="false">(LEN($Q14)-LEN(SUBSTITUTE($Q14,AT$1,"")))/LEN($Q14)</f>
        <v>0.0833333333333333</v>
      </c>
    </row>
    <row r="15" customFormat="false" ht="12.8" hidden="false" customHeight="false" outlineLevel="0" collapsed="false">
      <c r="A15" s="0" t="s">
        <v>134</v>
      </c>
      <c r="B15" s="0" t="s">
        <v>43</v>
      </c>
      <c r="C15" s="0" t="str">
        <f aca="false">IF(ISNUMBER(D15),"IN PFAM","NOT IN PFAM")</f>
        <v>IN PFAM</v>
      </c>
      <c r="D15" s="0" t="n">
        <v>142</v>
      </c>
      <c r="E15" s="0" t="n">
        <v>239</v>
      </c>
      <c r="F15" s="3" t="s">
        <v>135</v>
      </c>
      <c r="G15" s="3" t="s">
        <v>136</v>
      </c>
      <c r="H15" s="3" t="s">
        <v>137</v>
      </c>
      <c r="I15" s="3" t="s">
        <v>85</v>
      </c>
      <c r="J15" s="3" t="s">
        <v>48</v>
      </c>
      <c r="K15" s="3" t="s">
        <v>49</v>
      </c>
      <c r="L15" s="3" t="s">
        <v>138</v>
      </c>
      <c r="M15" s="3" t="s">
        <v>139</v>
      </c>
      <c r="N15" s="3" t="n">
        <f aca="false">FIND(Q15,M15)</f>
        <v>148</v>
      </c>
      <c r="O15" s="3" t="n">
        <f aca="false">LEN(Q15)+N15-1</f>
        <v>219</v>
      </c>
      <c r="P15" s="3" t="n">
        <f aca="false">LEN(Q15)</f>
        <v>72</v>
      </c>
      <c r="Q15" s="3" t="s">
        <v>140</v>
      </c>
      <c r="R15" s="5" t="n">
        <f aca="false">SUM(LEN(Q15)-LEN(SUBSTITUTE(Q15,$R$1,"")))/LEN($R$1)</f>
        <v>0</v>
      </c>
      <c r="S15" s="5" t="n">
        <f aca="false">SUM(LEN(Q15)-LEN(SUBSTITUTE(Q15,$S$1,"")))/LEN($S$1)</f>
        <v>0</v>
      </c>
      <c r="T15" s="5" t="n">
        <f aca="false">SUM(LEN(Q15)-LEN(SUBSTITUTE(Q15,$T$1,"")))/LEN($T$1)</f>
        <v>4</v>
      </c>
      <c r="U15" s="5" t="n">
        <f aca="false">SUM(LEN(Q15)-LEN(SUBSTITUTE(Q15,$U$1,"")))/LEN($U$1)</f>
        <v>0</v>
      </c>
      <c r="V15" s="0" t="n">
        <f aca="false">SUM(R15:U15)</f>
        <v>4</v>
      </c>
      <c r="W15" s="6" t="n">
        <f aca="false">SUM(AA15:AH15)</f>
        <v>0.25</v>
      </c>
      <c r="X15" s="6" t="n">
        <f aca="false">SUM(AI15:AL15)</f>
        <v>0.458333333333333</v>
      </c>
      <c r="Y15" s="6" t="n">
        <f aca="false">SUM(AP15:AT15)</f>
        <v>0.25</v>
      </c>
      <c r="Z15" s="6" t="n">
        <f aca="false">SUM(AM15:AO15)</f>
        <v>0.0416666666666667</v>
      </c>
      <c r="AA15" s="7" t="n">
        <f aca="false">(LEN($Q15)-LEN(SUBSTITUTE($Q15,AA$1,"")))/LEN($Q15)</f>
        <v>0.0416666666666667</v>
      </c>
      <c r="AB15" s="7" t="n">
        <f aca="false">(LEN($Q15)-LEN(SUBSTITUTE($Q15,AB$1,"")))/LEN($Q15)</f>
        <v>0.0416666666666667</v>
      </c>
      <c r="AC15" s="7" t="n">
        <f aca="false">(LEN($Q15)-LEN(SUBSTITUTE($Q15,AC$1,"")))/LEN($Q15)</f>
        <v>0.0833333333333333</v>
      </c>
      <c r="AD15" s="7" t="n">
        <f aca="false">(LEN($Q15)-LEN(SUBSTITUTE($Q15,AD$1,"")))/LEN($Q15)</f>
        <v>0</v>
      </c>
      <c r="AE15" s="7" t="n">
        <f aca="false">(LEN($Q15)-LEN(SUBSTITUTE($Q15,AE$1,"")))/LEN($Q15)</f>
        <v>0</v>
      </c>
      <c r="AF15" s="7" t="n">
        <f aca="false">(LEN($Q15)-LEN(SUBSTITUTE($Q15,AF$1,"")))/LEN($Q15)</f>
        <v>0</v>
      </c>
      <c r="AG15" s="7" t="n">
        <f aca="false">(LEN($Q15)-LEN(SUBSTITUTE($Q15,AG$1,"")))/LEN($Q15)</f>
        <v>0</v>
      </c>
      <c r="AH15" s="7" t="n">
        <f aca="false">(LEN($Q15)-LEN(SUBSTITUTE($Q15,AH$1,"")))/LEN($Q15)</f>
        <v>0.0833333333333333</v>
      </c>
      <c r="AI15" s="7" t="n">
        <f aca="false">(LEN($Q15)-LEN(SUBSTITUTE($Q15,AI$1,"")))/LEN($Q15)</f>
        <v>0.194444444444444</v>
      </c>
      <c r="AJ15" s="7" t="n">
        <f aca="false">(LEN($Q15)-LEN(SUBSTITUTE($Q15,AJ$1,"")))/LEN($Q15)</f>
        <v>0.0972222222222222</v>
      </c>
      <c r="AK15" s="7" t="n">
        <f aca="false">(LEN($Q15)-LEN(SUBSTITUTE($Q15,AK$1,"")))/LEN($Q15)</f>
        <v>0.125</v>
      </c>
      <c r="AL15" s="7" t="n">
        <f aca="false">(LEN($Q15)-LEN(SUBSTITUTE($Q15,AL$1,"")))/LEN($Q15)</f>
        <v>0.0416666666666667</v>
      </c>
      <c r="AM15" s="7" t="n">
        <f aca="false">(LEN($Q15)-LEN(SUBSTITUTE($Q15,AM$1,"")))/LEN($Q15)</f>
        <v>0.0416666666666667</v>
      </c>
      <c r="AN15" s="7" t="n">
        <f aca="false">(LEN($Q15)-LEN(SUBSTITUTE($Q15,AN$1,"")))/LEN($Q15)</f>
        <v>0</v>
      </c>
      <c r="AO15" s="7" t="n">
        <f aca="false">(LEN($Q15)-LEN(SUBSTITUTE($Q15,AO$1,"")))/LEN($Q15)</f>
        <v>0</v>
      </c>
      <c r="AP15" s="7" t="n">
        <f aca="false">(LEN($Q15)-LEN(SUBSTITUTE($Q15,AP$1,"")))/LEN($Q15)</f>
        <v>0.111111111111111</v>
      </c>
      <c r="AQ15" s="7" t="n">
        <f aca="false">(LEN($Q15)-LEN(SUBSTITUTE($Q15,AQ$1,"")))/LEN($Q15)</f>
        <v>0.0138888888888889</v>
      </c>
      <c r="AR15" s="7" t="n">
        <f aca="false">(LEN($Q15)-LEN(SUBSTITUTE($Q15,AR$1,"")))/LEN($Q15)</f>
        <v>0.0416666666666667</v>
      </c>
      <c r="AS15" s="7" t="n">
        <f aca="false">(LEN($Q15)-LEN(SUBSTITUTE($Q15,AS$1,"")))/LEN($Q15)</f>
        <v>0.0416666666666667</v>
      </c>
      <c r="AT15" s="7" t="n">
        <f aca="false">(LEN($Q15)-LEN(SUBSTITUTE($Q15,AT$1,"")))/LEN($Q15)</f>
        <v>0.0416666666666667</v>
      </c>
    </row>
    <row r="16" customFormat="false" ht="12.8" hidden="false" customHeight="false" outlineLevel="0" collapsed="false">
      <c r="A16" s="0" t="s">
        <v>141</v>
      </c>
      <c r="B16" s="0" t="s">
        <v>43</v>
      </c>
      <c r="C16" s="0" t="str">
        <f aca="false">IF(ISNUMBER(D16),"IN PFAM","NOT IN PFAM")</f>
        <v>IN PFAM</v>
      </c>
      <c r="D16" s="0" t="n">
        <v>142</v>
      </c>
      <c r="E16" s="0" t="n">
        <v>218</v>
      </c>
      <c r="F16" s="3" t="s">
        <v>142</v>
      </c>
      <c r="G16" s="3" t="s">
        <v>143</v>
      </c>
      <c r="H16" s="3" t="s">
        <v>144</v>
      </c>
      <c r="I16" s="3" t="s">
        <v>85</v>
      </c>
      <c r="J16" s="3" t="s">
        <v>48</v>
      </c>
      <c r="K16" s="3" t="s">
        <v>49</v>
      </c>
      <c r="L16" s="3" t="s">
        <v>145</v>
      </c>
      <c r="M16" s="3" t="s">
        <v>146</v>
      </c>
      <c r="N16" s="3" t="n">
        <f aca="false">FIND(Q16,M16)</f>
        <v>170</v>
      </c>
      <c r="O16" s="3" t="n">
        <f aca="false">LEN(Q16)+N16-1</f>
        <v>241</v>
      </c>
      <c r="P16" s="3" t="n">
        <f aca="false">LEN(Q16)</f>
        <v>72</v>
      </c>
      <c r="Q16" s="3" t="s">
        <v>147</v>
      </c>
      <c r="R16" s="5" t="n">
        <f aca="false">SUM(LEN(Q16)-LEN(SUBSTITUTE(Q16,$R$1,"")))/LEN($R$1)</f>
        <v>0</v>
      </c>
      <c r="S16" s="5" t="n">
        <f aca="false">SUM(LEN(Q16)-LEN(SUBSTITUTE(Q16,$S$1,"")))/LEN($S$1)</f>
        <v>0</v>
      </c>
      <c r="T16" s="5" t="n">
        <f aca="false">SUM(LEN(Q16)-LEN(SUBSTITUTE(Q16,$T$1,"")))/LEN($T$1)</f>
        <v>3</v>
      </c>
      <c r="U16" s="5" t="n">
        <f aca="false">SUM(LEN(Q16)-LEN(SUBSTITUTE(Q16,$U$1,"")))/LEN($U$1)</f>
        <v>0</v>
      </c>
      <c r="V16" s="0" t="n">
        <f aca="false">SUM(R16:U16)</f>
        <v>3</v>
      </c>
      <c r="W16" s="6" t="n">
        <f aca="false">SUM(AA16:AH16)</f>
        <v>0.291666666666667</v>
      </c>
      <c r="X16" s="6" t="n">
        <f aca="false">SUM(AI16:AL16)</f>
        <v>0.319444444444444</v>
      </c>
      <c r="Y16" s="6" t="n">
        <f aca="false">SUM(AP16:AT16)</f>
        <v>0.333333333333333</v>
      </c>
      <c r="Z16" s="6" t="n">
        <f aca="false">SUM(AM16:AO16)</f>
        <v>0.0555555555555556</v>
      </c>
      <c r="AA16" s="7" t="n">
        <f aca="false">(LEN($Q16)-LEN(SUBSTITUTE($Q16,AA$1,"")))/LEN($Q16)</f>
        <v>0.0694444444444444</v>
      </c>
      <c r="AB16" s="7" t="n">
        <f aca="false">(LEN($Q16)-LEN(SUBSTITUTE($Q16,AB$1,"")))/LEN($Q16)</f>
        <v>0.0416666666666667</v>
      </c>
      <c r="AC16" s="7" t="n">
        <f aca="false">(LEN($Q16)-LEN(SUBSTITUTE($Q16,AC$1,"")))/LEN($Q16)</f>
        <v>0.0694444444444444</v>
      </c>
      <c r="AD16" s="7" t="n">
        <f aca="false">(LEN($Q16)-LEN(SUBSTITUTE($Q16,AD$1,"")))/LEN($Q16)</f>
        <v>0</v>
      </c>
      <c r="AE16" s="7" t="n">
        <f aca="false">(LEN($Q16)-LEN(SUBSTITUTE($Q16,AE$1,"")))/LEN($Q16)</f>
        <v>0.0277777777777778</v>
      </c>
      <c r="AF16" s="7" t="n">
        <f aca="false">(LEN($Q16)-LEN(SUBSTITUTE($Q16,AF$1,"")))/LEN($Q16)</f>
        <v>0.0138888888888889</v>
      </c>
      <c r="AG16" s="7" t="n">
        <f aca="false">(LEN($Q16)-LEN(SUBSTITUTE($Q16,AG$1,"")))/LEN($Q16)</f>
        <v>0</v>
      </c>
      <c r="AH16" s="7" t="n">
        <f aca="false">(LEN($Q16)-LEN(SUBSTITUTE($Q16,AH$1,"")))/LEN($Q16)</f>
        <v>0.0694444444444444</v>
      </c>
      <c r="AI16" s="7" t="n">
        <f aca="false">(LEN($Q16)-LEN(SUBSTITUTE($Q16,AI$1,"")))/LEN($Q16)</f>
        <v>0.152777777777778</v>
      </c>
      <c r="AJ16" s="7" t="n">
        <f aca="false">(LEN($Q16)-LEN(SUBSTITUTE($Q16,AJ$1,"")))/LEN($Q16)</f>
        <v>0.0555555555555556</v>
      </c>
      <c r="AK16" s="7" t="n">
        <f aca="false">(LEN($Q16)-LEN(SUBSTITUTE($Q16,AK$1,"")))/LEN($Q16)</f>
        <v>0.0972222222222222</v>
      </c>
      <c r="AL16" s="7" t="n">
        <f aca="false">(LEN($Q16)-LEN(SUBSTITUTE($Q16,AL$1,"")))/LEN($Q16)</f>
        <v>0.0138888888888889</v>
      </c>
      <c r="AM16" s="7" t="n">
        <f aca="false">(LEN($Q16)-LEN(SUBSTITUTE($Q16,AM$1,"")))/LEN($Q16)</f>
        <v>0.0555555555555556</v>
      </c>
      <c r="AN16" s="7" t="n">
        <f aca="false">(LEN($Q16)-LEN(SUBSTITUTE($Q16,AN$1,"")))/LEN($Q16)</f>
        <v>0</v>
      </c>
      <c r="AO16" s="7" t="n">
        <f aca="false">(LEN($Q16)-LEN(SUBSTITUTE($Q16,AO$1,"")))/LEN($Q16)</f>
        <v>0</v>
      </c>
      <c r="AP16" s="7" t="n">
        <f aca="false">(LEN($Q16)-LEN(SUBSTITUTE($Q16,AP$1,"")))/LEN($Q16)</f>
        <v>0.0833333333333333</v>
      </c>
      <c r="AQ16" s="7" t="n">
        <f aca="false">(LEN($Q16)-LEN(SUBSTITUTE($Q16,AQ$1,"")))/LEN($Q16)</f>
        <v>0.0138888888888889</v>
      </c>
      <c r="AR16" s="7" t="n">
        <f aca="false">(LEN($Q16)-LEN(SUBSTITUTE($Q16,AR$1,"")))/LEN($Q16)</f>
        <v>0.0694444444444444</v>
      </c>
      <c r="AS16" s="7" t="n">
        <f aca="false">(LEN($Q16)-LEN(SUBSTITUTE($Q16,AS$1,"")))/LEN($Q16)</f>
        <v>0.0694444444444444</v>
      </c>
      <c r="AT16" s="7" t="n">
        <f aca="false">(LEN($Q16)-LEN(SUBSTITUTE($Q16,AT$1,"")))/LEN($Q16)</f>
        <v>0.0972222222222222</v>
      </c>
    </row>
    <row r="17" customFormat="false" ht="12.8" hidden="false" customHeight="false" outlineLevel="0" collapsed="false">
      <c r="A17" s="0" t="s">
        <v>148</v>
      </c>
      <c r="B17" s="0" t="s">
        <v>43</v>
      </c>
      <c r="C17" s="0" t="str">
        <f aca="false">IF(ISNUMBER(D17),"IN PFAM","NOT IN PFAM")</f>
        <v>IN PFAM</v>
      </c>
      <c r="D17" s="0" t="n">
        <v>142</v>
      </c>
      <c r="E17" s="0" t="n">
        <v>239</v>
      </c>
      <c r="F17" s="3" t="s">
        <v>149</v>
      </c>
      <c r="G17" s="3" t="s">
        <v>150</v>
      </c>
      <c r="H17" s="3" t="s">
        <v>151</v>
      </c>
      <c r="I17" s="3" t="s">
        <v>85</v>
      </c>
      <c r="J17" s="3" t="s">
        <v>48</v>
      </c>
      <c r="K17" s="3" t="s">
        <v>49</v>
      </c>
      <c r="L17" s="3" t="s">
        <v>152</v>
      </c>
      <c r="M17" s="3" t="s">
        <v>153</v>
      </c>
      <c r="N17" s="3" t="n">
        <f aca="false">FIND(Q17,M17)</f>
        <v>148</v>
      </c>
      <c r="O17" s="3" t="n">
        <f aca="false">LEN(Q17)+N17-1</f>
        <v>219</v>
      </c>
      <c r="P17" s="3" t="n">
        <f aca="false">LEN(Q17)</f>
        <v>72</v>
      </c>
      <c r="Q17" s="3" t="s">
        <v>154</v>
      </c>
      <c r="R17" s="5" t="n">
        <f aca="false">SUM(LEN(Q17)-LEN(SUBSTITUTE(Q17,$R$1,"")))/LEN($R$1)</f>
        <v>0</v>
      </c>
      <c r="S17" s="5" t="n">
        <f aca="false">SUM(LEN(Q17)-LEN(SUBSTITUTE(Q17,$S$1,"")))/LEN($S$1)</f>
        <v>0</v>
      </c>
      <c r="T17" s="5" t="n">
        <f aca="false">SUM(LEN(Q17)-LEN(SUBSTITUTE(Q17,$T$1,"")))/LEN($T$1)</f>
        <v>4</v>
      </c>
      <c r="U17" s="5" t="n">
        <f aca="false">SUM(LEN(Q17)-LEN(SUBSTITUTE(Q17,$U$1,"")))/LEN($U$1)</f>
        <v>0</v>
      </c>
      <c r="V17" s="0" t="n">
        <f aca="false">SUM(R17:U17)</f>
        <v>4</v>
      </c>
      <c r="W17" s="6" t="n">
        <f aca="false">SUM(AA17:AH17)</f>
        <v>0.25</v>
      </c>
      <c r="X17" s="6" t="n">
        <f aca="false">SUM(AI17:AL17)</f>
        <v>0.430555555555556</v>
      </c>
      <c r="Y17" s="6" t="n">
        <f aca="false">SUM(AP17:AT17)</f>
        <v>0.277777777777778</v>
      </c>
      <c r="Z17" s="6" t="n">
        <f aca="false">SUM(AM17:AO17)</f>
        <v>0.0416666666666667</v>
      </c>
      <c r="AA17" s="7" t="n">
        <f aca="false">(LEN($Q17)-LEN(SUBSTITUTE($Q17,AA$1,"")))/LEN($Q17)</f>
        <v>0.0416666666666667</v>
      </c>
      <c r="AB17" s="7" t="n">
        <f aca="false">(LEN($Q17)-LEN(SUBSTITUTE($Q17,AB$1,"")))/LEN($Q17)</f>
        <v>0.0416666666666667</v>
      </c>
      <c r="AC17" s="7" t="n">
        <f aca="false">(LEN($Q17)-LEN(SUBSTITUTE($Q17,AC$1,"")))/LEN($Q17)</f>
        <v>0.0833333333333333</v>
      </c>
      <c r="AD17" s="7" t="n">
        <f aca="false">(LEN($Q17)-LEN(SUBSTITUTE($Q17,AD$1,"")))/LEN($Q17)</f>
        <v>0</v>
      </c>
      <c r="AE17" s="7" t="n">
        <f aca="false">(LEN($Q17)-LEN(SUBSTITUTE($Q17,AE$1,"")))/LEN($Q17)</f>
        <v>0</v>
      </c>
      <c r="AF17" s="7" t="n">
        <f aca="false">(LEN($Q17)-LEN(SUBSTITUTE($Q17,AF$1,"")))/LEN($Q17)</f>
        <v>0</v>
      </c>
      <c r="AG17" s="7" t="n">
        <f aca="false">(LEN($Q17)-LEN(SUBSTITUTE($Q17,AG$1,"")))/LEN($Q17)</f>
        <v>0</v>
      </c>
      <c r="AH17" s="7" t="n">
        <f aca="false">(LEN($Q17)-LEN(SUBSTITUTE($Q17,AH$1,"")))/LEN($Q17)</f>
        <v>0.0833333333333333</v>
      </c>
      <c r="AI17" s="7" t="n">
        <f aca="false">(LEN($Q17)-LEN(SUBSTITUTE($Q17,AI$1,"")))/LEN($Q17)</f>
        <v>0.194444444444444</v>
      </c>
      <c r="AJ17" s="7" t="n">
        <f aca="false">(LEN($Q17)-LEN(SUBSTITUTE($Q17,AJ$1,"")))/LEN($Q17)</f>
        <v>0.0694444444444444</v>
      </c>
      <c r="AK17" s="7" t="n">
        <f aca="false">(LEN($Q17)-LEN(SUBSTITUTE($Q17,AK$1,"")))/LEN($Q17)</f>
        <v>0.125</v>
      </c>
      <c r="AL17" s="7" t="n">
        <f aca="false">(LEN($Q17)-LEN(SUBSTITUTE($Q17,AL$1,"")))/LEN($Q17)</f>
        <v>0.0416666666666667</v>
      </c>
      <c r="AM17" s="7" t="n">
        <f aca="false">(LEN($Q17)-LEN(SUBSTITUTE($Q17,AM$1,"")))/LEN($Q17)</f>
        <v>0.0416666666666667</v>
      </c>
      <c r="AN17" s="7" t="n">
        <f aca="false">(LEN($Q17)-LEN(SUBSTITUTE($Q17,AN$1,"")))/LEN($Q17)</f>
        <v>0</v>
      </c>
      <c r="AO17" s="7" t="n">
        <f aca="false">(LEN($Q17)-LEN(SUBSTITUTE($Q17,AO$1,"")))/LEN($Q17)</f>
        <v>0</v>
      </c>
      <c r="AP17" s="7" t="n">
        <f aca="false">(LEN($Q17)-LEN(SUBSTITUTE($Q17,AP$1,"")))/LEN($Q17)</f>
        <v>0.111111111111111</v>
      </c>
      <c r="AQ17" s="7" t="n">
        <f aca="false">(LEN($Q17)-LEN(SUBSTITUTE($Q17,AQ$1,"")))/LEN($Q17)</f>
        <v>0.0416666666666667</v>
      </c>
      <c r="AR17" s="7" t="n">
        <f aca="false">(LEN($Q17)-LEN(SUBSTITUTE($Q17,AR$1,"")))/LEN($Q17)</f>
        <v>0.0416666666666667</v>
      </c>
      <c r="AS17" s="7" t="n">
        <f aca="false">(LEN($Q17)-LEN(SUBSTITUTE($Q17,AS$1,"")))/LEN($Q17)</f>
        <v>0.0416666666666667</v>
      </c>
      <c r="AT17" s="7" t="n">
        <f aca="false">(LEN($Q17)-LEN(SUBSTITUTE($Q17,AT$1,"")))/LEN($Q17)</f>
        <v>0.0416666666666667</v>
      </c>
    </row>
    <row r="18" customFormat="false" ht="12.8" hidden="false" customHeight="false" outlineLevel="0" collapsed="false">
      <c r="A18" s="0" t="s">
        <v>96</v>
      </c>
      <c r="B18" s="0" t="s">
        <v>43</v>
      </c>
      <c r="C18" s="0" t="str">
        <f aca="false">IF(ISNUMBER(D18),"IN PFAM","NOT IN PFAM")</f>
        <v>IN PFAM</v>
      </c>
      <c r="D18" s="0" t="n">
        <v>185</v>
      </c>
      <c r="E18" s="0" t="n">
        <v>509</v>
      </c>
      <c r="F18" s="3" t="s">
        <v>155</v>
      </c>
      <c r="G18" s="3" t="s">
        <v>156</v>
      </c>
      <c r="H18" s="3" t="s">
        <v>157</v>
      </c>
      <c r="I18" s="3" t="s">
        <v>85</v>
      </c>
      <c r="J18" s="3" t="s">
        <v>48</v>
      </c>
      <c r="K18" s="3" t="s">
        <v>49</v>
      </c>
      <c r="L18" s="3" t="s">
        <v>158</v>
      </c>
      <c r="M18" s="3" t="s">
        <v>159</v>
      </c>
      <c r="N18" s="3" t="n">
        <f aca="false">FIND(Q18,M18)</f>
        <v>190</v>
      </c>
      <c r="O18" s="3" t="n">
        <f aca="false">LEN(Q18)+N18-1</f>
        <v>261</v>
      </c>
      <c r="P18" s="3" t="n">
        <f aca="false">LEN(Q18)</f>
        <v>72</v>
      </c>
      <c r="Q18" s="3" t="s">
        <v>160</v>
      </c>
      <c r="R18" s="5" t="n">
        <f aca="false">SUM(LEN(Q18)-LEN(SUBSTITUTE(Q18,$R$1,"")))/LEN($R$1)</f>
        <v>0</v>
      </c>
      <c r="S18" s="5" t="n">
        <f aca="false">SUM(LEN(Q18)-LEN(SUBSTITUTE(Q18,$S$1,"")))/LEN($S$1)</f>
        <v>0</v>
      </c>
      <c r="T18" s="5" t="n">
        <f aca="false">SUM(LEN(Q18)-LEN(SUBSTITUTE(Q18,$T$1,"")))/LEN($T$1)</f>
        <v>3</v>
      </c>
      <c r="U18" s="5" t="n">
        <f aca="false">SUM(LEN(Q18)-LEN(SUBSTITUTE(Q18,$U$1,"")))/LEN($U$1)</f>
        <v>0</v>
      </c>
      <c r="V18" s="0" t="n">
        <f aca="false">SUM(R18:U18)</f>
        <v>3</v>
      </c>
      <c r="W18" s="6" t="n">
        <f aca="false">SUM(AA18:AH18)</f>
        <v>0.319444444444444</v>
      </c>
      <c r="X18" s="6" t="n">
        <f aca="false">SUM(AI18:AL18)</f>
        <v>0.305555555555556</v>
      </c>
      <c r="Y18" s="6" t="n">
        <f aca="false">SUM(AP18:AT18)</f>
        <v>0.305555555555556</v>
      </c>
      <c r="Z18" s="6" t="n">
        <f aca="false">SUM(AM18:AO18)</f>
        <v>0.0694444444444444</v>
      </c>
      <c r="AA18" s="7" t="n">
        <f aca="false">(LEN($Q18)-LEN(SUBSTITUTE($Q18,AA$1,"")))/LEN($Q18)</f>
        <v>0.0555555555555556</v>
      </c>
      <c r="AB18" s="7" t="n">
        <f aca="false">(LEN($Q18)-LEN(SUBSTITUTE($Q18,AB$1,"")))/LEN($Q18)</f>
        <v>0.0694444444444444</v>
      </c>
      <c r="AC18" s="7" t="n">
        <f aca="false">(LEN($Q18)-LEN(SUBSTITUTE($Q18,AC$1,"")))/LEN($Q18)</f>
        <v>0.0833333333333333</v>
      </c>
      <c r="AD18" s="7" t="n">
        <f aca="false">(LEN($Q18)-LEN(SUBSTITUTE($Q18,AD$1,"")))/LEN($Q18)</f>
        <v>0</v>
      </c>
      <c r="AE18" s="7" t="n">
        <f aca="false">(LEN($Q18)-LEN(SUBSTITUTE($Q18,AE$1,"")))/LEN($Q18)</f>
        <v>0.0138888888888889</v>
      </c>
      <c r="AF18" s="7" t="n">
        <f aca="false">(LEN($Q18)-LEN(SUBSTITUTE($Q18,AF$1,"")))/LEN($Q18)</f>
        <v>0.0138888888888889</v>
      </c>
      <c r="AG18" s="7" t="n">
        <f aca="false">(LEN($Q18)-LEN(SUBSTITUTE($Q18,AG$1,"")))/LEN($Q18)</f>
        <v>0</v>
      </c>
      <c r="AH18" s="7" t="n">
        <f aca="false">(LEN($Q18)-LEN(SUBSTITUTE($Q18,AH$1,"")))/LEN($Q18)</f>
        <v>0.0833333333333333</v>
      </c>
      <c r="AI18" s="7" t="n">
        <f aca="false">(LEN($Q18)-LEN(SUBSTITUTE($Q18,AI$1,"")))/LEN($Q18)</f>
        <v>0.152777777777778</v>
      </c>
      <c r="AJ18" s="7" t="n">
        <f aca="false">(LEN($Q18)-LEN(SUBSTITUTE($Q18,AJ$1,"")))/LEN($Q18)</f>
        <v>0.0277777777777778</v>
      </c>
      <c r="AK18" s="7" t="n">
        <f aca="false">(LEN($Q18)-LEN(SUBSTITUTE($Q18,AK$1,"")))/LEN($Q18)</f>
        <v>0.0972222222222222</v>
      </c>
      <c r="AL18" s="7" t="n">
        <f aca="false">(LEN($Q18)-LEN(SUBSTITUTE($Q18,AL$1,"")))/LEN($Q18)</f>
        <v>0.0277777777777778</v>
      </c>
      <c r="AM18" s="7" t="n">
        <f aca="false">(LEN($Q18)-LEN(SUBSTITUTE($Q18,AM$1,"")))/LEN($Q18)</f>
        <v>0.0694444444444444</v>
      </c>
      <c r="AN18" s="7" t="n">
        <f aca="false">(LEN($Q18)-LEN(SUBSTITUTE($Q18,AN$1,"")))/LEN($Q18)</f>
        <v>0</v>
      </c>
      <c r="AO18" s="7" t="n">
        <f aca="false">(LEN($Q18)-LEN(SUBSTITUTE($Q18,AO$1,"")))/LEN($Q18)</f>
        <v>0</v>
      </c>
      <c r="AP18" s="7" t="n">
        <f aca="false">(LEN($Q18)-LEN(SUBSTITUTE($Q18,AP$1,"")))/LEN($Q18)</f>
        <v>0.0833333333333333</v>
      </c>
      <c r="AQ18" s="7" t="n">
        <f aca="false">(LEN($Q18)-LEN(SUBSTITUTE($Q18,AQ$1,"")))/LEN($Q18)</f>
        <v>0.0138888888888889</v>
      </c>
      <c r="AR18" s="7" t="n">
        <f aca="false">(LEN($Q18)-LEN(SUBSTITUTE($Q18,AR$1,"")))/LEN($Q18)</f>
        <v>0.0555555555555556</v>
      </c>
      <c r="AS18" s="7" t="n">
        <f aca="false">(LEN($Q18)-LEN(SUBSTITUTE($Q18,AS$1,"")))/LEN($Q18)</f>
        <v>0.0833333333333333</v>
      </c>
      <c r="AT18" s="7" t="n">
        <f aca="false">(LEN($Q18)-LEN(SUBSTITUTE($Q18,AT$1,"")))/LEN($Q18)</f>
        <v>0.0694444444444444</v>
      </c>
    </row>
    <row r="19" customFormat="false" ht="12.8" hidden="false" customHeight="false" outlineLevel="0" collapsed="false">
      <c r="A19" s="0" t="s">
        <v>141</v>
      </c>
      <c r="B19" s="0" t="s">
        <v>43</v>
      </c>
      <c r="C19" s="0" t="str">
        <f aca="false">IF(ISNUMBER(D19),"IN PFAM","NOT IN PFAM")</f>
        <v>IN PFAM</v>
      </c>
      <c r="D19" s="0" t="n">
        <v>182</v>
      </c>
      <c r="E19" s="0" t="n">
        <v>237</v>
      </c>
      <c r="F19" s="3" t="s">
        <v>161</v>
      </c>
      <c r="G19" s="3" t="s">
        <v>162</v>
      </c>
      <c r="H19" s="3" t="s">
        <v>163</v>
      </c>
      <c r="I19" s="3" t="s">
        <v>85</v>
      </c>
      <c r="J19" s="3" t="s">
        <v>48</v>
      </c>
      <c r="K19" s="3" t="s">
        <v>49</v>
      </c>
      <c r="L19" s="3" t="s">
        <v>164</v>
      </c>
      <c r="M19" s="3" t="s">
        <v>165</v>
      </c>
      <c r="N19" s="3" t="n">
        <f aca="false">FIND(Q19,M19)</f>
        <v>190</v>
      </c>
      <c r="O19" s="3" t="n">
        <f aca="false">LEN(Q19)+N19-1</f>
        <v>261</v>
      </c>
      <c r="P19" s="3" t="n">
        <f aca="false">LEN(Q19)</f>
        <v>72</v>
      </c>
      <c r="Q19" s="3" t="s">
        <v>166</v>
      </c>
      <c r="R19" s="5" t="n">
        <f aca="false">SUM(LEN(Q19)-LEN(SUBSTITUTE(Q19,$R$1,"")))/LEN($R$1)</f>
        <v>0</v>
      </c>
      <c r="S19" s="5" t="n">
        <f aca="false">SUM(LEN(Q19)-LEN(SUBSTITUTE(Q19,$S$1,"")))/LEN($S$1)</f>
        <v>0</v>
      </c>
      <c r="T19" s="5" t="n">
        <f aca="false">SUM(LEN(Q19)-LEN(SUBSTITUTE(Q19,$T$1,"")))/LEN($T$1)</f>
        <v>3</v>
      </c>
      <c r="U19" s="5" t="n">
        <f aca="false">SUM(LEN(Q19)-LEN(SUBSTITUTE(Q19,$U$1,"")))/LEN($U$1)</f>
        <v>0</v>
      </c>
      <c r="V19" s="0" t="n">
        <f aca="false">SUM(R19:U19)</f>
        <v>3</v>
      </c>
      <c r="W19" s="6" t="n">
        <f aca="false">SUM(AA19:AH19)</f>
        <v>0.277777777777778</v>
      </c>
      <c r="X19" s="6" t="n">
        <f aca="false">SUM(AI19:AL19)</f>
        <v>0.305555555555556</v>
      </c>
      <c r="Y19" s="6" t="n">
        <f aca="false">SUM(AP19:AT19)</f>
        <v>0.319444444444444</v>
      </c>
      <c r="Z19" s="6" t="n">
        <f aca="false">SUM(AM19:AO19)</f>
        <v>0.0972222222222222</v>
      </c>
      <c r="AA19" s="7" t="n">
        <f aca="false">(LEN($Q19)-LEN(SUBSTITUTE($Q19,AA$1,"")))/LEN($Q19)</f>
        <v>0.0694444444444444</v>
      </c>
      <c r="AB19" s="7" t="n">
        <f aca="false">(LEN($Q19)-LEN(SUBSTITUTE($Q19,AB$1,"")))/LEN($Q19)</f>
        <v>0.0555555555555556</v>
      </c>
      <c r="AC19" s="7" t="n">
        <f aca="false">(LEN($Q19)-LEN(SUBSTITUTE($Q19,AC$1,"")))/LEN($Q19)</f>
        <v>0.0555555555555556</v>
      </c>
      <c r="AD19" s="7" t="n">
        <f aca="false">(LEN($Q19)-LEN(SUBSTITUTE($Q19,AD$1,"")))/LEN($Q19)</f>
        <v>0</v>
      </c>
      <c r="AE19" s="7" t="n">
        <f aca="false">(LEN($Q19)-LEN(SUBSTITUTE($Q19,AE$1,"")))/LEN($Q19)</f>
        <v>0.0277777777777778</v>
      </c>
      <c r="AF19" s="7" t="n">
        <f aca="false">(LEN($Q19)-LEN(SUBSTITUTE($Q19,AF$1,"")))/LEN($Q19)</f>
        <v>0</v>
      </c>
      <c r="AG19" s="7" t="n">
        <f aca="false">(LEN($Q19)-LEN(SUBSTITUTE($Q19,AG$1,"")))/LEN($Q19)</f>
        <v>0</v>
      </c>
      <c r="AH19" s="7" t="n">
        <f aca="false">(LEN($Q19)-LEN(SUBSTITUTE($Q19,AH$1,"")))/LEN($Q19)</f>
        <v>0.0694444444444444</v>
      </c>
      <c r="AI19" s="7" t="n">
        <f aca="false">(LEN($Q19)-LEN(SUBSTITUTE($Q19,AI$1,"")))/LEN($Q19)</f>
        <v>0.152777777777778</v>
      </c>
      <c r="AJ19" s="7" t="n">
        <f aca="false">(LEN($Q19)-LEN(SUBSTITUTE($Q19,AJ$1,"")))/LEN($Q19)</f>
        <v>0.0555555555555556</v>
      </c>
      <c r="AK19" s="7" t="n">
        <f aca="false">(LEN($Q19)-LEN(SUBSTITUTE($Q19,AK$1,"")))/LEN($Q19)</f>
        <v>0.0833333333333333</v>
      </c>
      <c r="AL19" s="7" t="n">
        <f aca="false">(LEN($Q19)-LEN(SUBSTITUTE($Q19,AL$1,"")))/LEN($Q19)</f>
        <v>0.0138888888888889</v>
      </c>
      <c r="AM19" s="7" t="n">
        <f aca="false">(LEN($Q19)-LEN(SUBSTITUTE($Q19,AM$1,"")))/LEN($Q19)</f>
        <v>0.0833333333333333</v>
      </c>
      <c r="AN19" s="7" t="n">
        <f aca="false">(LEN($Q19)-LEN(SUBSTITUTE($Q19,AN$1,"")))/LEN($Q19)</f>
        <v>0</v>
      </c>
      <c r="AO19" s="7" t="n">
        <f aca="false">(LEN($Q19)-LEN(SUBSTITUTE($Q19,AO$1,"")))/LEN($Q19)</f>
        <v>0.0138888888888889</v>
      </c>
      <c r="AP19" s="7" t="n">
        <f aca="false">(LEN($Q19)-LEN(SUBSTITUTE($Q19,AP$1,"")))/LEN($Q19)</f>
        <v>0.0833333333333333</v>
      </c>
      <c r="AQ19" s="7" t="n">
        <f aca="false">(LEN($Q19)-LEN(SUBSTITUTE($Q19,AQ$1,"")))/LEN($Q19)</f>
        <v>0.0138888888888889</v>
      </c>
      <c r="AR19" s="7" t="n">
        <f aca="false">(LEN($Q19)-LEN(SUBSTITUTE($Q19,AR$1,"")))/LEN($Q19)</f>
        <v>0.0555555555555556</v>
      </c>
      <c r="AS19" s="7" t="n">
        <f aca="false">(LEN($Q19)-LEN(SUBSTITUTE($Q19,AS$1,"")))/LEN($Q19)</f>
        <v>0.0833333333333333</v>
      </c>
      <c r="AT19" s="7" t="n">
        <f aca="false">(LEN($Q19)-LEN(SUBSTITUTE($Q19,AT$1,"")))/LEN($Q19)</f>
        <v>0.0833333333333333</v>
      </c>
    </row>
    <row r="20" customFormat="false" ht="12.8" hidden="false" customHeight="false" outlineLevel="0" collapsed="false">
      <c r="A20" s="0" t="s">
        <v>167</v>
      </c>
      <c r="B20" s="0" t="s">
        <v>43</v>
      </c>
      <c r="C20" s="0" t="str">
        <f aca="false">IF(ISNUMBER(D20),"IN PFAM","NOT IN PFAM")</f>
        <v>IN PFAM</v>
      </c>
      <c r="D20" s="0" t="n">
        <v>142</v>
      </c>
      <c r="E20" s="0" t="n">
        <v>310</v>
      </c>
      <c r="F20" s="3" t="s">
        <v>168</v>
      </c>
      <c r="G20" s="3" t="s">
        <v>169</v>
      </c>
      <c r="H20" s="3" t="s">
        <v>170</v>
      </c>
      <c r="I20" s="3" t="s">
        <v>85</v>
      </c>
      <c r="J20" s="3" t="s">
        <v>48</v>
      </c>
      <c r="K20" s="3" t="s">
        <v>49</v>
      </c>
      <c r="L20" s="3" t="s">
        <v>171</v>
      </c>
      <c r="M20" s="3" t="s">
        <v>172</v>
      </c>
      <c r="N20" s="3" t="n">
        <f aca="false">FIND(Q20,M20)</f>
        <v>262</v>
      </c>
      <c r="O20" s="3" t="n">
        <f aca="false">LEN(Q20)+N20-1</f>
        <v>333</v>
      </c>
      <c r="P20" s="3" t="n">
        <f aca="false">LEN(Q20)</f>
        <v>72</v>
      </c>
      <c r="Q20" s="3" t="s">
        <v>173</v>
      </c>
      <c r="R20" s="5" t="n">
        <f aca="false">SUM(LEN(Q20)-LEN(SUBSTITUTE(Q20,$R$1,"")))/LEN($R$1)</f>
        <v>0</v>
      </c>
      <c r="S20" s="5" t="n">
        <f aca="false">SUM(LEN(Q20)-LEN(SUBSTITUTE(Q20,$S$1,"")))/LEN($S$1)</f>
        <v>0</v>
      </c>
      <c r="T20" s="5" t="n">
        <f aca="false">SUM(LEN(Q20)-LEN(SUBSTITUTE(Q20,$T$1,"")))/LEN($T$1)</f>
        <v>3</v>
      </c>
      <c r="U20" s="5" t="n">
        <f aca="false">SUM(LEN(Q20)-LEN(SUBSTITUTE(Q20,$U$1,"")))/LEN($U$1)</f>
        <v>0</v>
      </c>
      <c r="V20" s="0" t="n">
        <f aca="false">SUM(R20:U20)</f>
        <v>3</v>
      </c>
      <c r="W20" s="6" t="n">
        <f aca="false">SUM(AA20:AH20)</f>
        <v>0.305555555555556</v>
      </c>
      <c r="X20" s="6" t="n">
        <f aca="false">SUM(AI20:AL20)</f>
        <v>0.347222222222222</v>
      </c>
      <c r="Y20" s="6" t="n">
        <f aca="false">SUM(AP20:AT20)</f>
        <v>0.236111111111111</v>
      </c>
      <c r="Z20" s="6" t="n">
        <f aca="false">SUM(AM20:AO20)</f>
        <v>0.111111111111111</v>
      </c>
      <c r="AA20" s="7" t="n">
        <f aca="false">(LEN($Q20)-LEN(SUBSTITUTE($Q20,AA$1,"")))/LEN($Q20)</f>
        <v>0.0416666666666667</v>
      </c>
      <c r="AB20" s="7" t="n">
        <f aca="false">(LEN($Q20)-LEN(SUBSTITUTE($Q20,AB$1,"")))/LEN($Q20)</f>
        <v>0.0277777777777778</v>
      </c>
      <c r="AC20" s="7" t="n">
        <f aca="false">(LEN($Q20)-LEN(SUBSTITUTE($Q20,AC$1,"")))/LEN($Q20)</f>
        <v>0.0833333333333333</v>
      </c>
      <c r="AD20" s="7" t="n">
        <f aca="false">(LEN($Q20)-LEN(SUBSTITUTE($Q20,AD$1,"")))/LEN($Q20)</f>
        <v>0</v>
      </c>
      <c r="AE20" s="7" t="n">
        <f aca="false">(LEN($Q20)-LEN(SUBSTITUTE($Q20,AE$1,"")))/LEN($Q20)</f>
        <v>0.0416666666666667</v>
      </c>
      <c r="AF20" s="7" t="n">
        <f aca="false">(LEN($Q20)-LEN(SUBSTITUTE($Q20,AF$1,"")))/LEN($Q20)</f>
        <v>0</v>
      </c>
      <c r="AG20" s="7" t="n">
        <f aca="false">(LEN($Q20)-LEN(SUBSTITUTE($Q20,AG$1,"")))/LEN($Q20)</f>
        <v>0.0138888888888889</v>
      </c>
      <c r="AH20" s="7" t="n">
        <f aca="false">(LEN($Q20)-LEN(SUBSTITUTE($Q20,AH$1,"")))/LEN($Q20)</f>
        <v>0.0972222222222222</v>
      </c>
      <c r="AI20" s="7" t="n">
        <f aca="false">(LEN($Q20)-LEN(SUBSTITUTE($Q20,AI$1,"")))/LEN($Q20)</f>
        <v>0.166666666666667</v>
      </c>
      <c r="AJ20" s="7" t="n">
        <f aca="false">(LEN($Q20)-LEN(SUBSTITUTE($Q20,AJ$1,"")))/LEN($Q20)</f>
        <v>0.0555555555555556</v>
      </c>
      <c r="AK20" s="7" t="n">
        <f aca="false">(LEN($Q20)-LEN(SUBSTITUTE($Q20,AK$1,"")))/LEN($Q20)</f>
        <v>0.0972222222222222</v>
      </c>
      <c r="AL20" s="7" t="n">
        <f aca="false">(LEN($Q20)-LEN(SUBSTITUTE($Q20,AL$1,"")))/LEN($Q20)</f>
        <v>0.0277777777777778</v>
      </c>
      <c r="AM20" s="7" t="n">
        <f aca="false">(LEN($Q20)-LEN(SUBSTITUTE($Q20,AM$1,"")))/LEN($Q20)</f>
        <v>0.111111111111111</v>
      </c>
      <c r="AN20" s="7" t="n">
        <f aca="false">(LEN($Q20)-LEN(SUBSTITUTE($Q20,AN$1,"")))/LEN($Q20)</f>
        <v>0</v>
      </c>
      <c r="AO20" s="7" t="n">
        <f aca="false">(LEN($Q20)-LEN(SUBSTITUTE($Q20,AO$1,"")))/LEN($Q20)</f>
        <v>0</v>
      </c>
      <c r="AP20" s="7" t="n">
        <f aca="false">(LEN($Q20)-LEN(SUBSTITUTE($Q20,AP$1,"")))/LEN($Q20)</f>
        <v>0.0833333333333333</v>
      </c>
      <c r="AQ20" s="7" t="n">
        <f aca="false">(LEN($Q20)-LEN(SUBSTITUTE($Q20,AQ$1,"")))/LEN($Q20)</f>
        <v>0.0277777777777778</v>
      </c>
      <c r="AR20" s="7" t="n">
        <f aca="false">(LEN($Q20)-LEN(SUBSTITUTE($Q20,AR$1,"")))/LEN($Q20)</f>
        <v>0.0277777777777778</v>
      </c>
      <c r="AS20" s="7" t="n">
        <f aca="false">(LEN($Q20)-LEN(SUBSTITUTE($Q20,AS$1,"")))/LEN($Q20)</f>
        <v>0.0277777777777778</v>
      </c>
      <c r="AT20" s="7" t="n">
        <f aca="false">(LEN($Q20)-LEN(SUBSTITUTE($Q20,AT$1,"")))/LEN($Q20)</f>
        <v>0.0694444444444444</v>
      </c>
    </row>
    <row r="21" customFormat="false" ht="12.8" hidden="false" customHeight="false" outlineLevel="0" collapsed="false">
      <c r="A21" s="0" t="s">
        <v>174</v>
      </c>
      <c r="B21" s="0" t="s">
        <v>43</v>
      </c>
      <c r="C21" s="0" t="str">
        <f aca="false">IF(ISNUMBER(D21),"IN PFAM","NOT IN PFAM")</f>
        <v>IN PFAM</v>
      </c>
      <c r="D21" s="0" t="n">
        <v>155</v>
      </c>
      <c r="E21" s="0" t="n">
        <v>234</v>
      </c>
      <c r="F21" s="3" t="s">
        <v>175</v>
      </c>
      <c r="G21" s="3" t="s">
        <v>176</v>
      </c>
      <c r="H21" s="3" t="s">
        <v>177</v>
      </c>
      <c r="I21" s="3" t="s">
        <v>85</v>
      </c>
      <c r="J21" s="3" t="s">
        <v>48</v>
      </c>
      <c r="K21" s="3" t="s">
        <v>49</v>
      </c>
      <c r="L21" s="3" t="s">
        <v>178</v>
      </c>
      <c r="M21" s="3" t="s">
        <v>179</v>
      </c>
      <c r="N21" s="3" t="n">
        <f aca="false">FIND(Q21,M21)</f>
        <v>160</v>
      </c>
      <c r="O21" s="3" t="n">
        <f aca="false">LEN(Q21)+N21-1</f>
        <v>231</v>
      </c>
      <c r="P21" s="3" t="n">
        <f aca="false">LEN(Q21)</f>
        <v>72</v>
      </c>
      <c r="Q21" s="3" t="s">
        <v>180</v>
      </c>
      <c r="R21" s="5" t="n">
        <f aca="false">SUM(LEN(Q21)-LEN(SUBSTITUTE(Q21,$R$1,"")))/LEN($R$1)</f>
        <v>0</v>
      </c>
      <c r="S21" s="5" t="n">
        <f aca="false">SUM(LEN(Q21)-LEN(SUBSTITUTE(Q21,$S$1,"")))/LEN($S$1)</f>
        <v>0</v>
      </c>
      <c r="T21" s="5" t="n">
        <f aca="false">SUM(LEN(Q21)-LEN(SUBSTITUTE(Q21,$T$1,"")))/LEN($T$1)</f>
        <v>3</v>
      </c>
      <c r="U21" s="5" t="n">
        <f aca="false">SUM(LEN(Q21)-LEN(SUBSTITUTE(Q21,$U$1,"")))/LEN($U$1)</f>
        <v>0</v>
      </c>
      <c r="V21" s="0" t="n">
        <f aca="false">SUM(R21:U21)</f>
        <v>3</v>
      </c>
      <c r="W21" s="6" t="n">
        <f aca="false">SUM(AA21:AH21)</f>
        <v>0.305555555555556</v>
      </c>
      <c r="X21" s="6" t="n">
        <f aca="false">SUM(AI21:AL21)</f>
        <v>0.347222222222222</v>
      </c>
      <c r="Y21" s="6" t="n">
        <f aca="false">SUM(AP21:AT21)</f>
        <v>0.263888888888889</v>
      </c>
      <c r="Z21" s="6" t="n">
        <f aca="false">SUM(AM21:AO21)</f>
        <v>0.0833333333333333</v>
      </c>
      <c r="AA21" s="7" t="n">
        <f aca="false">(LEN($Q21)-LEN(SUBSTITUTE($Q21,AA$1,"")))/LEN($Q21)</f>
        <v>0.0694444444444444</v>
      </c>
      <c r="AB21" s="7" t="n">
        <f aca="false">(LEN($Q21)-LEN(SUBSTITUTE($Q21,AB$1,"")))/LEN($Q21)</f>
        <v>0.0416666666666667</v>
      </c>
      <c r="AC21" s="7" t="n">
        <f aca="false">(LEN($Q21)-LEN(SUBSTITUTE($Q21,AC$1,"")))/LEN($Q21)</f>
        <v>0.0694444444444444</v>
      </c>
      <c r="AD21" s="7" t="n">
        <f aca="false">(LEN($Q21)-LEN(SUBSTITUTE($Q21,AD$1,"")))/LEN($Q21)</f>
        <v>0</v>
      </c>
      <c r="AE21" s="7" t="n">
        <f aca="false">(LEN($Q21)-LEN(SUBSTITUTE($Q21,AE$1,"")))/LEN($Q21)</f>
        <v>0.0277777777777778</v>
      </c>
      <c r="AF21" s="7" t="n">
        <f aca="false">(LEN($Q21)-LEN(SUBSTITUTE($Q21,AF$1,"")))/LEN($Q21)</f>
        <v>0.0138888888888889</v>
      </c>
      <c r="AG21" s="7" t="n">
        <f aca="false">(LEN($Q21)-LEN(SUBSTITUTE($Q21,AG$1,"")))/LEN($Q21)</f>
        <v>0</v>
      </c>
      <c r="AH21" s="7" t="n">
        <f aca="false">(LEN($Q21)-LEN(SUBSTITUTE($Q21,AH$1,"")))/LEN($Q21)</f>
        <v>0.0833333333333333</v>
      </c>
      <c r="AI21" s="7" t="n">
        <f aca="false">(LEN($Q21)-LEN(SUBSTITUTE($Q21,AI$1,"")))/LEN($Q21)</f>
        <v>0.166666666666667</v>
      </c>
      <c r="AJ21" s="7" t="n">
        <f aca="false">(LEN($Q21)-LEN(SUBSTITUTE($Q21,AJ$1,"")))/LEN($Q21)</f>
        <v>0.0416666666666667</v>
      </c>
      <c r="AK21" s="7" t="n">
        <f aca="false">(LEN($Q21)-LEN(SUBSTITUTE($Q21,AK$1,"")))/LEN($Q21)</f>
        <v>0.111111111111111</v>
      </c>
      <c r="AL21" s="7" t="n">
        <f aca="false">(LEN($Q21)-LEN(SUBSTITUTE($Q21,AL$1,"")))/LEN($Q21)</f>
        <v>0.0277777777777778</v>
      </c>
      <c r="AM21" s="7" t="n">
        <f aca="false">(LEN($Q21)-LEN(SUBSTITUTE($Q21,AM$1,"")))/LEN($Q21)</f>
        <v>0.0833333333333333</v>
      </c>
      <c r="AN21" s="7" t="n">
        <f aca="false">(LEN($Q21)-LEN(SUBSTITUTE($Q21,AN$1,"")))/LEN($Q21)</f>
        <v>0</v>
      </c>
      <c r="AO21" s="7" t="n">
        <f aca="false">(LEN($Q21)-LEN(SUBSTITUTE($Q21,AO$1,"")))/LEN($Q21)</f>
        <v>0</v>
      </c>
      <c r="AP21" s="7" t="n">
        <f aca="false">(LEN($Q21)-LEN(SUBSTITUTE($Q21,AP$1,"")))/LEN($Q21)</f>
        <v>0.0833333333333333</v>
      </c>
      <c r="AQ21" s="7" t="n">
        <f aca="false">(LEN($Q21)-LEN(SUBSTITUTE($Q21,AQ$1,"")))/LEN($Q21)</f>
        <v>0.0277777777777778</v>
      </c>
      <c r="AR21" s="7" t="n">
        <f aca="false">(LEN($Q21)-LEN(SUBSTITUTE($Q21,AR$1,"")))/LEN($Q21)</f>
        <v>0.0277777777777778</v>
      </c>
      <c r="AS21" s="7" t="n">
        <f aca="false">(LEN($Q21)-LEN(SUBSTITUTE($Q21,AS$1,"")))/LEN($Q21)</f>
        <v>0.0416666666666667</v>
      </c>
      <c r="AT21" s="7" t="n">
        <f aca="false">(LEN($Q21)-LEN(SUBSTITUTE($Q21,AT$1,"")))/LEN($Q21)</f>
        <v>0.0833333333333333</v>
      </c>
    </row>
    <row r="22" customFormat="false" ht="12.8" hidden="false" customHeight="false" outlineLevel="0" collapsed="false">
      <c r="A22" s="0" t="s">
        <v>134</v>
      </c>
      <c r="B22" s="0" t="s">
        <v>43</v>
      </c>
      <c r="C22" s="0" t="str">
        <f aca="false">IF(ISNUMBER(D22),"IN PFAM","NOT IN PFAM")</f>
        <v>IN PFAM</v>
      </c>
      <c r="D22" s="0" t="n">
        <v>142</v>
      </c>
      <c r="E22" s="0" t="n">
        <v>236</v>
      </c>
      <c r="F22" s="3" t="s">
        <v>181</v>
      </c>
      <c r="G22" s="3" t="s">
        <v>182</v>
      </c>
      <c r="H22" s="3" t="s">
        <v>183</v>
      </c>
      <c r="I22" s="3" t="s">
        <v>85</v>
      </c>
      <c r="J22" s="3" t="s">
        <v>48</v>
      </c>
      <c r="K22" s="3" t="s">
        <v>49</v>
      </c>
      <c r="L22" s="3" t="s">
        <v>184</v>
      </c>
      <c r="M22" s="3" t="s">
        <v>185</v>
      </c>
      <c r="N22" s="3" t="n">
        <f aca="false">FIND(Q22,M22)</f>
        <v>148</v>
      </c>
      <c r="O22" s="3" t="n">
        <f aca="false">LEN(Q22)+N22-1</f>
        <v>219</v>
      </c>
      <c r="P22" s="3" t="n">
        <f aca="false">LEN(Q22)</f>
        <v>72</v>
      </c>
      <c r="Q22" s="3" t="s">
        <v>186</v>
      </c>
      <c r="R22" s="5" t="n">
        <f aca="false">SUM(LEN(Q22)-LEN(SUBSTITUTE(Q22,$R$1,"")))/LEN($R$1)</f>
        <v>0</v>
      </c>
      <c r="S22" s="5" t="n">
        <f aca="false">SUM(LEN(Q22)-LEN(SUBSTITUTE(Q22,$S$1,"")))/LEN($S$1)</f>
        <v>0</v>
      </c>
      <c r="T22" s="5" t="n">
        <f aca="false">SUM(LEN(Q22)-LEN(SUBSTITUTE(Q22,$T$1,"")))/LEN($T$1)</f>
        <v>4</v>
      </c>
      <c r="U22" s="5" t="n">
        <f aca="false">SUM(LEN(Q22)-LEN(SUBSTITUTE(Q22,$U$1,"")))/LEN($U$1)</f>
        <v>0</v>
      </c>
      <c r="V22" s="0" t="n">
        <f aca="false">SUM(R22:U22)</f>
        <v>4</v>
      </c>
      <c r="W22" s="6" t="n">
        <f aca="false">SUM(AA22:AH22)</f>
        <v>0.25</v>
      </c>
      <c r="X22" s="6" t="n">
        <f aca="false">SUM(AI22:AL22)</f>
        <v>0.416666666666667</v>
      </c>
      <c r="Y22" s="6" t="n">
        <f aca="false">SUM(AP22:AT22)</f>
        <v>0.291666666666667</v>
      </c>
      <c r="Z22" s="6" t="n">
        <f aca="false">SUM(AM22:AO22)</f>
        <v>0.0416666666666667</v>
      </c>
      <c r="AA22" s="7" t="n">
        <f aca="false">(LEN($Q22)-LEN(SUBSTITUTE($Q22,AA$1,"")))/LEN($Q22)</f>
        <v>0.0416666666666667</v>
      </c>
      <c r="AB22" s="7" t="n">
        <f aca="false">(LEN($Q22)-LEN(SUBSTITUTE($Q22,AB$1,"")))/LEN($Q22)</f>
        <v>0.0416666666666667</v>
      </c>
      <c r="AC22" s="7" t="n">
        <f aca="false">(LEN($Q22)-LEN(SUBSTITUTE($Q22,AC$1,"")))/LEN($Q22)</f>
        <v>0.0833333333333333</v>
      </c>
      <c r="AD22" s="7" t="n">
        <f aca="false">(LEN($Q22)-LEN(SUBSTITUTE($Q22,AD$1,"")))/LEN($Q22)</f>
        <v>0</v>
      </c>
      <c r="AE22" s="7" t="n">
        <f aca="false">(LEN($Q22)-LEN(SUBSTITUTE($Q22,AE$1,"")))/LEN($Q22)</f>
        <v>0</v>
      </c>
      <c r="AF22" s="7" t="n">
        <f aca="false">(LEN($Q22)-LEN(SUBSTITUTE($Q22,AF$1,"")))/LEN($Q22)</f>
        <v>0</v>
      </c>
      <c r="AG22" s="7" t="n">
        <f aca="false">(LEN($Q22)-LEN(SUBSTITUTE($Q22,AG$1,"")))/LEN($Q22)</f>
        <v>0</v>
      </c>
      <c r="AH22" s="7" t="n">
        <f aca="false">(LEN($Q22)-LEN(SUBSTITUTE($Q22,AH$1,"")))/LEN($Q22)</f>
        <v>0.0833333333333333</v>
      </c>
      <c r="AI22" s="7" t="n">
        <f aca="false">(LEN($Q22)-LEN(SUBSTITUTE($Q22,AI$1,"")))/LEN($Q22)</f>
        <v>0.180555555555556</v>
      </c>
      <c r="AJ22" s="7" t="n">
        <f aca="false">(LEN($Q22)-LEN(SUBSTITUTE($Q22,AJ$1,"")))/LEN($Q22)</f>
        <v>0.0833333333333333</v>
      </c>
      <c r="AK22" s="7" t="n">
        <f aca="false">(LEN($Q22)-LEN(SUBSTITUTE($Q22,AK$1,"")))/LEN($Q22)</f>
        <v>0.111111111111111</v>
      </c>
      <c r="AL22" s="7" t="n">
        <f aca="false">(LEN($Q22)-LEN(SUBSTITUTE($Q22,AL$1,"")))/LEN($Q22)</f>
        <v>0.0416666666666667</v>
      </c>
      <c r="AM22" s="7" t="n">
        <f aca="false">(LEN($Q22)-LEN(SUBSTITUTE($Q22,AM$1,"")))/LEN($Q22)</f>
        <v>0.0416666666666667</v>
      </c>
      <c r="AN22" s="7" t="n">
        <f aca="false">(LEN($Q22)-LEN(SUBSTITUTE($Q22,AN$1,"")))/LEN($Q22)</f>
        <v>0</v>
      </c>
      <c r="AO22" s="7" t="n">
        <f aca="false">(LEN($Q22)-LEN(SUBSTITUTE($Q22,AO$1,"")))/LEN($Q22)</f>
        <v>0</v>
      </c>
      <c r="AP22" s="7" t="n">
        <f aca="false">(LEN($Q22)-LEN(SUBSTITUTE($Q22,AP$1,"")))/LEN($Q22)</f>
        <v>0.111111111111111</v>
      </c>
      <c r="AQ22" s="7" t="n">
        <f aca="false">(LEN($Q22)-LEN(SUBSTITUTE($Q22,AQ$1,"")))/LEN($Q22)</f>
        <v>0.0277777777777778</v>
      </c>
      <c r="AR22" s="7" t="n">
        <f aca="false">(LEN($Q22)-LEN(SUBSTITUTE($Q22,AR$1,"")))/LEN($Q22)</f>
        <v>0.0555555555555556</v>
      </c>
      <c r="AS22" s="7" t="n">
        <f aca="false">(LEN($Q22)-LEN(SUBSTITUTE($Q22,AS$1,"")))/LEN($Q22)</f>
        <v>0.0416666666666667</v>
      </c>
      <c r="AT22" s="7" t="n">
        <f aca="false">(LEN($Q22)-LEN(SUBSTITUTE($Q22,AT$1,"")))/LEN($Q22)</f>
        <v>0.0555555555555556</v>
      </c>
    </row>
    <row r="23" customFormat="false" ht="12.8" hidden="false" customHeight="false" outlineLevel="0" collapsed="false">
      <c r="A23" s="0" t="s">
        <v>81</v>
      </c>
      <c r="B23" s="0" t="s">
        <v>43</v>
      </c>
      <c r="C23" s="0" t="str">
        <f aca="false">IF(ISNUMBER(D23),"IN PFAM","NOT IN PFAM")</f>
        <v>IN PFAM</v>
      </c>
      <c r="D23" s="0" t="n">
        <v>142</v>
      </c>
      <c r="E23" s="0" t="n">
        <v>280</v>
      </c>
      <c r="F23" s="3" t="s">
        <v>187</v>
      </c>
      <c r="G23" s="3" t="s">
        <v>188</v>
      </c>
      <c r="H23" s="3" t="s">
        <v>189</v>
      </c>
      <c r="I23" s="3" t="s">
        <v>85</v>
      </c>
      <c r="J23" s="3" t="s">
        <v>48</v>
      </c>
      <c r="K23" s="3" t="s">
        <v>49</v>
      </c>
      <c r="L23" s="3" t="s">
        <v>190</v>
      </c>
      <c r="M23" s="3" t="s">
        <v>191</v>
      </c>
      <c r="N23" s="3" t="n">
        <f aca="false">FIND(Q23,M23)</f>
        <v>170</v>
      </c>
      <c r="O23" s="3" t="n">
        <f aca="false">LEN(Q23)+N23-1</f>
        <v>241</v>
      </c>
      <c r="P23" s="3" t="n">
        <f aca="false">LEN(Q23)</f>
        <v>72</v>
      </c>
      <c r="Q23" s="3" t="s">
        <v>192</v>
      </c>
      <c r="R23" s="5" t="n">
        <f aca="false">SUM(LEN(Q23)-LEN(SUBSTITUTE(Q23,$R$1,"")))/LEN($R$1)</f>
        <v>0</v>
      </c>
      <c r="S23" s="5" t="n">
        <f aca="false">SUM(LEN(Q23)-LEN(SUBSTITUTE(Q23,$S$1,"")))/LEN($S$1)</f>
        <v>0</v>
      </c>
      <c r="T23" s="5" t="n">
        <f aca="false">SUM(LEN(Q23)-LEN(SUBSTITUTE(Q23,$T$1,"")))/LEN($T$1)</f>
        <v>4</v>
      </c>
      <c r="U23" s="5" t="n">
        <f aca="false">SUM(LEN(Q23)-LEN(SUBSTITUTE(Q23,$U$1,"")))/LEN($U$1)</f>
        <v>0</v>
      </c>
      <c r="V23" s="0" t="n">
        <f aca="false">SUM(R23:U23)</f>
        <v>4</v>
      </c>
      <c r="W23" s="6" t="n">
        <f aca="false">SUM(AA23:AH23)</f>
        <v>0.277777777777778</v>
      </c>
      <c r="X23" s="6" t="n">
        <f aca="false">SUM(AI23:AL23)</f>
        <v>0.402777777777778</v>
      </c>
      <c r="Y23" s="6" t="n">
        <f aca="false">SUM(AP23:AT23)</f>
        <v>0.277777777777778</v>
      </c>
      <c r="Z23" s="6" t="n">
        <f aca="false">SUM(AM23:AO23)</f>
        <v>0.0416666666666667</v>
      </c>
      <c r="AA23" s="7" t="n">
        <f aca="false">(LEN($Q23)-LEN(SUBSTITUTE($Q23,AA$1,"")))/LEN($Q23)</f>
        <v>0.0416666666666667</v>
      </c>
      <c r="AB23" s="7" t="n">
        <f aca="false">(LEN($Q23)-LEN(SUBSTITUTE($Q23,AB$1,"")))/LEN($Q23)</f>
        <v>0.0555555555555556</v>
      </c>
      <c r="AC23" s="7" t="n">
        <f aca="false">(LEN($Q23)-LEN(SUBSTITUTE($Q23,AC$1,"")))/LEN($Q23)</f>
        <v>0.0833333333333333</v>
      </c>
      <c r="AD23" s="7" t="n">
        <f aca="false">(LEN($Q23)-LEN(SUBSTITUTE($Q23,AD$1,"")))/LEN($Q23)</f>
        <v>0</v>
      </c>
      <c r="AE23" s="7" t="n">
        <f aca="false">(LEN($Q23)-LEN(SUBSTITUTE($Q23,AE$1,"")))/LEN($Q23)</f>
        <v>0</v>
      </c>
      <c r="AF23" s="7" t="n">
        <f aca="false">(LEN($Q23)-LEN(SUBSTITUTE($Q23,AF$1,"")))/LEN($Q23)</f>
        <v>0</v>
      </c>
      <c r="AG23" s="7" t="n">
        <f aca="false">(LEN($Q23)-LEN(SUBSTITUTE($Q23,AG$1,"")))/LEN($Q23)</f>
        <v>0</v>
      </c>
      <c r="AH23" s="7" t="n">
        <f aca="false">(LEN($Q23)-LEN(SUBSTITUTE($Q23,AH$1,"")))/LEN($Q23)</f>
        <v>0.0972222222222222</v>
      </c>
      <c r="AI23" s="7" t="n">
        <f aca="false">(LEN($Q23)-LEN(SUBSTITUTE($Q23,AI$1,"")))/LEN($Q23)</f>
        <v>0.180555555555556</v>
      </c>
      <c r="AJ23" s="7" t="n">
        <f aca="false">(LEN($Q23)-LEN(SUBSTITUTE($Q23,AJ$1,"")))/LEN($Q23)</f>
        <v>0.0694444444444444</v>
      </c>
      <c r="AK23" s="7" t="n">
        <f aca="false">(LEN($Q23)-LEN(SUBSTITUTE($Q23,AK$1,"")))/LEN($Q23)</f>
        <v>0.111111111111111</v>
      </c>
      <c r="AL23" s="7" t="n">
        <f aca="false">(LEN($Q23)-LEN(SUBSTITUTE($Q23,AL$1,"")))/LEN($Q23)</f>
        <v>0.0416666666666667</v>
      </c>
      <c r="AM23" s="7" t="n">
        <f aca="false">(LEN($Q23)-LEN(SUBSTITUTE($Q23,AM$1,"")))/LEN($Q23)</f>
        <v>0.0416666666666667</v>
      </c>
      <c r="AN23" s="7" t="n">
        <f aca="false">(LEN($Q23)-LEN(SUBSTITUTE($Q23,AN$1,"")))/LEN($Q23)</f>
        <v>0</v>
      </c>
      <c r="AO23" s="7" t="n">
        <f aca="false">(LEN($Q23)-LEN(SUBSTITUTE($Q23,AO$1,"")))/LEN($Q23)</f>
        <v>0</v>
      </c>
      <c r="AP23" s="7" t="n">
        <f aca="false">(LEN($Q23)-LEN(SUBSTITUTE($Q23,AP$1,"")))/LEN($Q23)</f>
        <v>0.111111111111111</v>
      </c>
      <c r="AQ23" s="7" t="n">
        <f aca="false">(LEN($Q23)-LEN(SUBSTITUTE($Q23,AQ$1,"")))/LEN($Q23)</f>
        <v>0.0416666666666667</v>
      </c>
      <c r="AR23" s="7" t="n">
        <f aca="false">(LEN($Q23)-LEN(SUBSTITUTE($Q23,AR$1,"")))/LEN($Q23)</f>
        <v>0.0416666666666667</v>
      </c>
      <c r="AS23" s="7" t="n">
        <f aca="false">(LEN($Q23)-LEN(SUBSTITUTE($Q23,AS$1,"")))/LEN($Q23)</f>
        <v>0.0416666666666667</v>
      </c>
      <c r="AT23" s="7" t="n">
        <f aca="false">(LEN($Q23)-LEN(SUBSTITUTE($Q23,AT$1,"")))/LEN($Q23)</f>
        <v>0.0416666666666667</v>
      </c>
    </row>
    <row r="24" customFormat="false" ht="12.8" hidden="false" customHeight="false" outlineLevel="0" collapsed="false">
      <c r="A24" s="0" t="s">
        <v>174</v>
      </c>
      <c r="B24" s="0" t="s">
        <v>43</v>
      </c>
      <c r="C24" s="0" t="str">
        <f aca="false">IF(ISNUMBER(D24),"IN PFAM","NOT IN PFAM")</f>
        <v>IN PFAM</v>
      </c>
      <c r="D24" s="0" t="n">
        <v>185</v>
      </c>
      <c r="E24" s="0" t="n">
        <v>234</v>
      </c>
      <c r="F24" s="3" t="s">
        <v>193</v>
      </c>
      <c r="G24" s="3" t="s">
        <v>194</v>
      </c>
      <c r="H24" s="3" t="s">
        <v>195</v>
      </c>
      <c r="I24" s="3" t="s">
        <v>85</v>
      </c>
      <c r="J24" s="3" t="s">
        <v>48</v>
      </c>
      <c r="K24" s="3" t="s">
        <v>49</v>
      </c>
      <c r="L24" s="3" t="s">
        <v>196</v>
      </c>
      <c r="M24" s="3" t="s">
        <v>197</v>
      </c>
      <c r="N24" s="3" t="n">
        <f aca="false">FIND(Q24,M24)</f>
        <v>190</v>
      </c>
      <c r="O24" s="3" t="n">
        <f aca="false">LEN(Q24)+N24-1</f>
        <v>261</v>
      </c>
      <c r="P24" s="3" t="n">
        <f aca="false">LEN(Q24)</f>
        <v>72</v>
      </c>
      <c r="Q24" s="3" t="s">
        <v>198</v>
      </c>
      <c r="R24" s="5" t="n">
        <f aca="false">SUM(LEN(Q24)-LEN(SUBSTITUTE(Q24,$R$1,"")))/LEN($R$1)</f>
        <v>0</v>
      </c>
      <c r="S24" s="5" t="n">
        <f aca="false">SUM(LEN(Q24)-LEN(SUBSTITUTE(Q24,$S$1,"")))/LEN($S$1)</f>
        <v>0</v>
      </c>
      <c r="T24" s="5" t="n">
        <f aca="false">SUM(LEN(Q24)-LEN(SUBSTITUTE(Q24,$T$1,"")))/LEN($T$1)</f>
        <v>3</v>
      </c>
      <c r="U24" s="5" t="n">
        <f aca="false">SUM(LEN(Q24)-LEN(SUBSTITUTE(Q24,$U$1,"")))/LEN($U$1)</f>
        <v>0</v>
      </c>
      <c r="V24" s="0" t="n">
        <f aca="false">SUM(R24:U24)</f>
        <v>3</v>
      </c>
      <c r="W24" s="6" t="n">
        <f aca="false">SUM(AA24:AH24)</f>
        <v>0.305555555555556</v>
      </c>
      <c r="X24" s="6" t="n">
        <f aca="false">SUM(AI24:AL24)</f>
        <v>0.333333333333333</v>
      </c>
      <c r="Y24" s="6" t="n">
        <f aca="false">SUM(AP24:AT24)</f>
        <v>0.263888888888889</v>
      </c>
      <c r="Z24" s="6" t="n">
        <f aca="false">SUM(AM24:AO24)</f>
        <v>0.0972222222222222</v>
      </c>
      <c r="AA24" s="7" t="n">
        <f aca="false">(LEN($Q24)-LEN(SUBSTITUTE($Q24,AA$1,"")))/LEN($Q24)</f>
        <v>0.0555555555555556</v>
      </c>
      <c r="AB24" s="7" t="n">
        <f aca="false">(LEN($Q24)-LEN(SUBSTITUTE($Q24,AB$1,"")))/LEN($Q24)</f>
        <v>0.0555555555555556</v>
      </c>
      <c r="AC24" s="7" t="n">
        <f aca="false">(LEN($Q24)-LEN(SUBSTITUTE($Q24,AC$1,"")))/LEN($Q24)</f>
        <v>0.0555555555555556</v>
      </c>
      <c r="AD24" s="7" t="n">
        <f aca="false">(LEN($Q24)-LEN(SUBSTITUTE($Q24,AD$1,"")))/LEN($Q24)</f>
        <v>0</v>
      </c>
      <c r="AE24" s="7" t="n">
        <f aca="false">(LEN($Q24)-LEN(SUBSTITUTE($Q24,AE$1,"")))/LEN($Q24)</f>
        <v>0.0277777777777778</v>
      </c>
      <c r="AF24" s="7" t="n">
        <f aca="false">(LEN($Q24)-LEN(SUBSTITUTE($Q24,AF$1,"")))/LEN($Q24)</f>
        <v>0</v>
      </c>
      <c r="AG24" s="7" t="n">
        <f aca="false">(LEN($Q24)-LEN(SUBSTITUTE($Q24,AG$1,"")))/LEN($Q24)</f>
        <v>0.0138888888888889</v>
      </c>
      <c r="AH24" s="7" t="n">
        <f aca="false">(LEN($Q24)-LEN(SUBSTITUTE($Q24,AH$1,"")))/LEN($Q24)</f>
        <v>0.0972222222222222</v>
      </c>
      <c r="AI24" s="7" t="n">
        <f aca="false">(LEN($Q24)-LEN(SUBSTITUTE($Q24,AI$1,"")))/LEN($Q24)</f>
        <v>0.166666666666667</v>
      </c>
      <c r="AJ24" s="7" t="n">
        <f aca="false">(LEN($Q24)-LEN(SUBSTITUTE($Q24,AJ$1,"")))/LEN($Q24)</f>
        <v>0.0416666666666667</v>
      </c>
      <c r="AK24" s="7" t="n">
        <f aca="false">(LEN($Q24)-LEN(SUBSTITUTE($Q24,AK$1,"")))/LEN($Q24)</f>
        <v>0.0972222222222222</v>
      </c>
      <c r="AL24" s="7" t="n">
        <f aca="false">(LEN($Q24)-LEN(SUBSTITUTE($Q24,AL$1,"")))/LEN($Q24)</f>
        <v>0.0277777777777778</v>
      </c>
      <c r="AM24" s="7" t="n">
        <f aca="false">(LEN($Q24)-LEN(SUBSTITUTE($Q24,AM$1,"")))/LEN($Q24)</f>
        <v>0.0833333333333333</v>
      </c>
      <c r="AN24" s="7" t="n">
        <f aca="false">(LEN($Q24)-LEN(SUBSTITUTE($Q24,AN$1,"")))/LEN($Q24)</f>
        <v>0.0138888888888889</v>
      </c>
      <c r="AO24" s="7" t="n">
        <f aca="false">(LEN($Q24)-LEN(SUBSTITUTE($Q24,AO$1,"")))/LEN($Q24)</f>
        <v>0</v>
      </c>
      <c r="AP24" s="7" t="n">
        <f aca="false">(LEN($Q24)-LEN(SUBSTITUTE($Q24,AP$1,"")))/LEN($Q24)</f>
        <v>0.0833333333333333</v>
      </c>
      <c r="AQ24" s="7" t="n">
        <f aca="false">(LEN($Q24)-LEN(SUBSTITUTE($Q24,AQ$1,"")))/LEN($Q24)</f>
        <v>0.0277777777777778</v>
      </c>
      <c r="AR24" s="7" t="n">
        <f aca="false">(LEN($Q24)-LEN(SUBSTITUTE($Q24,AR$1,"")))/LEN($Q24)</f>
        <v>0.0277777777777778</v>
      </c>
      <c r="AS24" s="7" t="n">
        <f aca="false">(LEN($Q24)-LEN(SUBSTITUTE($Q24,AS$1,"")))/LEN($Q24)</f>
        <v>0.0416666666666667</v>
      </c>
      <c r="AT24" s="7" t="n">
        <f aca="false">(LEN($Q24)-LEN(SUBSTITUTE($Q24,AT$1,"")))/LEN($Q24)</f>
        <v>0.0833333333333333</v>
      </c>
    </row>
    <row r="25" customFormat="false" ht="12.8" hidden="false" customHeight="false" outlineLevel="0" collapsed="false">
      <c r="A25" s="0" t="s">
        <v>199</v>
      </c>
      <c r="B25" s="0" t="s">
        <v>43</v>
      </c>
      <c r="C25" s="0" t="str">
        <f aca="false">IF(ISNUMBER(D25),"IN PFAM","NOT IN PFAM")</f>
        <v>IN PFAM</v>
      </c>
      <c r="D25" s="0" t="n">
        <v>142</v>
      </c>
      <c r="E25" s="0" t="n">
        <v>217</v>
      </c>
      <c r="F25" s="3" t="s">
        <v>200</v>
      </c>
      <c r="G25" s="3" t="s">
        <v>201</v>
      </c>
      <c r="H25" s="3" t="s">
        <v>202</v>
      </c>
      <c r="I25" s="3" t="s">
        <v>85</v>
      </c>
      <c r="J25" s="3" t="s">
        <v>48</v>
      </c>
      <c r="K25" s="3" t="s">
        <v>49</v>
      </c>
      <c r="L25" s="3" t="s">
        <v>203</v>
      </c>
      <c r="M25" s="3" t="s">
        <v>204</v>
      </c>
      <c r="N25" s="3" t="n">
        <f aca="false">FIND(Q25,M25)</f>
        <v>148</v>
      </c>
      <c r="O25" s="3" t="n">
        <f aca="false">LEN(Q25)+N25-1</f>
        <v>219</v>
      </c>
      <c r="P25" s="3" t="n">
        <f aca="false">LEN(Q25)</f>
        <v>72</v>
      </c>
      <c r="Q25" s="3" t="s">
        <v>205</v>
      </c>
      <c r="R25" s="5" t="n">
        <f aca="false">SUM(LEN(Q25)-LEN(SUBSTITUTE(Q25,$R$1,"")))/LEN($R$1)</f>
        <v>0</v>
      </c>
      <c r="S25" s="5" t="n">
        <f aca="false">SUM(LEN(Q25)-LEN(SUBSTITUTE(Q25,$S$1,"")))/LEN($S$1)</f>
        <v>0</v>
      </c>
      <c r="T25" s="5" t="n">
        <f aca="false">SUM(LEN(Q25)-LEN(SUBSTITUTE(Q25,$T$1,"")))/LEN($T$1)</f>
        <v>4</v>
      </c>
      <c r="U25" s="5" t="n">
        <f aca="false">SUM(LEN(Q25)-LEN(SUBSTITUTE(Q25,$U$1,"")))/LEN($U$1)</f>
        <v>0</v>
      </c>
      <c r="V25" s="0" t="n">
        <f aca="false">SUM(R25:U25)</f>
        <v>4</v>
      </c>
      <c r="W25" s="6" t="n">
        <f aca="false">SUM(AA25:AH25)</f>
        <v>0.277777777777778</v>
      </c>
      <c r="X25" s="6" t="n">
        <f aca="false">SUM(AI25:AL25)</f>
        <v>0.388888888888889</v>
      </c>
      <c r="Y25" s="6" t="n">
        <f aca="false">SUM(AP25:AT25)</f>
        <v>0.305555555555556</v>
      </c>
      <c r="Z25" s="6" t="n">
        <f aca="false">SUM(AM25:AO25)</f>
        <v>0.0277777777777778</v>
      </c>
      <c r="AA25" s="7" t="n">
        <f aca="false">(LEN($Q25)-LEN(SUBSTITUTE($Q25,AA$1,"")))/LEN($Q25)</f>
        <v>0.0416666666666667</v>
      </c>
      <c r="AB25" s="7" t="n">
        <f aca="false">(LEN($Q25)-LEN(SUBSTITUTE($Q25,AB$1,"")))/LEN($Q25)</f>
        <v>0.0555555555555556</v>
      </c>
      <c r="AC25" s="7" t="n">
        <f aca="false">(LEN($Q25)-LEN(SUBSTITUTE($Q25,AC$1,"")))/LEN($Q25)</f>
        <v>0.0972222222222222</v>
      </c>
      <c r="AD25" s="7" t="n">
        <f aca="false">(LEN($Q25)-LEN(SUBSTITUTE($Q25,AD$1,"")))/LEN($Q25)</f>
        <v>0</v>
      </c>
      <c r="AE25" s="7" t="n">
        <f aca="false">(LEN($Q25)-LEN(SUBSTITUTE($Q25,AE$1,"")))/LEN($Q25)</f>
        <v>0</v>
      </c>
      <c r="AF25" s="7" t="n">
        <f aca="false">(LEN($Q25)-LEN(SUBSTITUTE($Q25,AF$1,"")))/LEN($Q25)</f>
        <v>0</v>
      </c>
      <c r="AG25" s="7" t="n">
        <f aca="false">(LEN($Q25)-LEN(SUBSTITUTE($Q25,AG$1,"")))/LEN($Q25)</f>
        <v>0</v>
      </c>
      <c r="AH25" s="7" t="n">
        <f aca="false">(LEN($Q25)-LEN(SUBSTITUTE($Q25,AH$1,"")))/LEN($Q25)</f>
        <v>0.0833333333333333</v>
      </c>
      <c r="AI25" s="7" t="n">
        <f aca="false">(LEN($Q25)-LEN(SUBSTITUTE($Q25,AI$1,"")))/LEN($Q25)</f>
        <v>0.166666666666667</v>
      </c>
      <c r="AJ25" s="7" t="n">
        <f aca="false">(LEN($Q25)-LEN(SUBSTITUTE($Q25,AJ$1,"")))/LEN($Q25)</f>
        <v>0.0833333333333333</v>
      </c>
      <c r="AK25" s="7" t="n">
        <f aca="false">(LEN($Q25)-LEN(SUBSTITUTE($Q25,AK$1,"")))/LEN($Q25)</f>
        <v>0.111111111111111</v>
      </c>
      <c r="AL25" s="7" t="n">
        <f aca="false">(LEN($Q25)-LEN(SUBSTITUTE($Q25,AL$1,"")))/LEN($Q25)</f>
        <v>0.0277777777777778</v>
      </c>
      <c r="AM25" s="7" t="n">
        <f aca="false">(LEN($Q25)-LEN(SUBSTITUTE($Q25,AM$1,"")))/LEN($Q25)</f>
        <v>0.0277777777777778</v>
      </c>
      <c r="AN25" s="7" t="n">
        <f aca="false">(LEN($Q25)-LEN(SUBSTITUTE($Q25,AN$1,"")))/LEN($Q25)</f>
        <v>0</v>
      </c>
      <c r="AO25" s="7" t="n">
        <f aca="false">(LEN($Q25)-LEN(SUBSTITUTE($Q25,AO$1,"")))/LEN($Q25)</f>
        <v>0</v>
      </c>
      <c r="AP25" s="7" t="n">
        <f aca="false">(LEN($Q25)-LEN(SUBSTITUTE($Q25,AP$1,"")))/LEN($Q25)</f>
        <v>0.111111111111111</v>
      </c>
      <c r="AQ25" s="7" t="n">
        <f aca="false">(LEN($Q25)-LEN(SUBSTITUTE($Q25,AQ$1,"")))/LEN($Q25)</f>
        <v>0.0277777777777778</v>
      </c>
      <c r="AR25" s="7" t="n">
        <f aca="false">(LEN($Q25)-LEN(SUBSTITUTE($Q25,AR$1,"")))/LEN($Q25)</f>
        <v>0.0694444444444444</v>
      </c>
      <c r="AS25" s="7" t="n">
        <f aca="false">(LEN($Q25)-LEN(SUBSTITUTE($Q25,AS$1,"")))/LEN($Q25)</f>
        <v>0.0416666666666667</v>
      </c>
      <c r="AT25" s="7" t="n">
        <f aca="false">(LEN($Q25)-LEN(SUBSTITUTE($Q25,AT$1,"")))/LEN($Q25)</f>
        <v>0.0555555555555556</v>
      </c>
    </row>
    <row r="26" customFormat="false" ht="12.8" hidden="false" customHeight="false" outlineLevel="0" collapsed="false">
      <c r="A26" s="0" t="s">
        <v>81</v>
      </c>
      <c r="B26" s="0" t="s">
        <v>43</v>
      </c>
      <c r="C26" s="0" t="str">
        <f aca="false">IF(ISNUMBER(D26),"IN PFAM","NOT IN PFAM")</f>
        <v>IN PFAM</v>
      </c>
      <c r="D26" s="0" t="n">
        <v>142</v>
      </c>
      <c r="E26" s="0" t="n">
        <v>242</v>
      </c>
      <c r="F26" s="3" t="s">
        <v>206</v>
      </c>
      <c r="G26" s="3" t="s">
        <v>207</v>
      </c>
      <c r="H26" s="3" t="s">
        <v>208</v>
      </c>
      <c r="I26" s="3" t="s">
        <v>85</v>
      </c>
      <c r="J26" s="3" t="s">
        <v>48</v>
      </c>
      <c r="K26" s="3" t="s">
        <v>49</v>
      </c>
      <c r="L26" s="3" t="s">
        <v>209</v>
      </c>
      <c r="M26" s="3" t="s">
        <v>210</v>
      </c>
      <c r="N26" s="3" t="n">
        <f aca="false">FIND(Q26,M26)</f>
        <v>148</v>
      </c>
      <c r="O26" s="3" t="n">
        <f aca="false">LEN(Q26)+N26-1</f>
        <v>219</v>
      </c>
      <c r="P26" s="3" t="n">
        <f aca="false">LEN(Q26)</f>
        <v>72</v>
      </c>
      <c r="Q26" s="3" t="s">
        <v>211</v>
      </c>
      <c r="R26" s="5" t="n">
        <f aca="false">SUM(LEN(Q26)-LEN(SUBSTITUTE(Q26,$R$1,"")))/LEN($R$1)</f>
        <v>0</v>
      </c>
      <c r="S26" s="5" t="n">
        <f aca="false">SUM(LEN(Q26)-LEN(SUBSTITUTE(Q26,$S$1,"")))/LEN($S$1)</f>
        <v>0</v>
      </c>
      <c r="T26" s="5" t="n">
        <f aca="false">SUM(LEN(Q26)-LEN(SUBSTITUTE(Q26,$T$1,"")))/LEN($T$1)</f>
        <v>4</v>
      </c>
      <c r="U26" s="5" t="n">
        <f aca="false">SUM(LEN(Q26)-LEN(SUBSTITUTE(Q26,$U$1,"")))/LEN($U$1)</f>
        <v>0</v>
      </c>
      <c r="V26" s="0" t="n">
        <f aca="false">SUM(R26:U26)</f>
        <v>4</v>
      </c>
      <c r="W26" s="6" t="n">
        <f aca="false">SUM(AA26:AH26)</f>
        <v>0.277777777777778</v>
      </c>
      <c r="X26" s="6" t="n">
        <f aca="false">SUM(AI26:AL26)</f>
        <v>0.402777777777778</v>
      </c>
      <c r="Y26" s="6" t="n">
        <f aca="false">SUM(AP26:AT26)</f>
        <v>0.277777777777778</v>
      </c>
      <c r="Z26" s="6" t="n">
        <f aca="false">SUM(AM26:AO26)</f>
        <v>0.0416666666666667</v>
      </c>
      <c r="AA26" s="7" t="n">
        <f aca="false">(LEN($Q26)-LEN(SUBSTITUTE($Q26,AA$1,"")))/LEN($Q26)</f>
        <v>0.0416666666666667</v>
      </c>
      <c r="AB26" s="7" t="n">
        <f aca="false">(LEN($Q26)-LEN(SUBSTITUTE($Q26,AB$1,"")))/LEN($Q26)</f>
        <v>0.0555555555555556</v>
      </c>
      <c r="AC26" s="7" t="n">
        <f aca="false">(LEN($Q26)-LEN(SUBSTITUTE($Q26,AC$1,"")))/LEN($Q26)</f>
        <v>0.0833333333333333</v>
      </c>
      <c r="AD26" s="7" t="n">
        <f aca="false">(LEN($Q26)-LEN(SUBSTITUTE($Q26,AD$1,"")))/LEN($Q26)</f>
        <v>0</v>
      </c>
      <c r="AE26" s="7" t="n">
        <f aca="false">(LEN($Q26)-LEN(SUBSTITUTE($Q26,AE$1,"")))/LEN($Q26)</f>
        <v>0</v>
      </c>
      <c r="AF26" s="7" t="n">
        <f aca="false">(LEN($Q26)-LEN(SUBSTITUTE($Q26,AF$1,"")))/LEN($Q26)</f>
        <v>0</v>
      </c>
      <c r="AG26" s="7" t="n">
        <f aca="false">(LEN($Q26)-LEN(SUBSTITUTE($Q26,AG$1,"")))/LEN($Q26)</f>
        <v>0</v>
      </c>
      <c r="AH26" s="7" t="n">
        <f aca="false">(LEN($Q26)-LEN(SUBSTITUTE($Q26,AH$1,"")))/LEN($Q26)</f>
        <v>0.0972222222222222</v>
      </c>
      <c r="AI26" s="7" t="n">
        <f aca="false">(LEN($Q26)-LEN(SUBSTITUTE($Q26,AI$1,"")))/LEN($Q26)</f>
        <v>0.152777777777778</v>
      </c>
      <c r="AJ26" s="7" t="n">
        <f aca="false">(LEN($Q26)-LEN(SUBSTITUTE($Q26,AJ$1,"")))/LEN($Q26)</f>
        <v>0.125</v>
      </c>
      <c r="AK26" s="7" t="n">
        <f aca="false">(LEN($Q26)-LEN(SUBSTITUTE($Q26,AK$1,"")))/LEN($Q26)</f>
        <v>0.0833333333333333</v>
      </c>
      <c r="AL26" s="7" t="n">
        <f aca="false">(LEN($Q26)-LEN(SUBSTITUTE($Q26,AL$1,"")))/LEN($Q26)</f>
        <v>0.0416666666666667</v>
      </c>
      <c r="AM26" s="7" t="n">
        <f aca="false">(LEN($Q26)-LEN(SUBSTITUTE($Q26,AM$1,"")))/LEN($Q26)</f>
        <v>0.0416666666666667</v>
      </c>
      <c r="AN26" s="7" t="n">
        <f aca="false">(LEN($Q26)-LEN(SUBSTITUTE($Q26,AN$1,"")))/LEN($Q26)</f>
        <v>0</v>
      </c>
      <c r="AO26" s="7" t="n">
        <f aca="false">(LEN($Q26)-LEN(SUBSTITUTE($Q26,AO$1,"")))/LEN($Q26)</f>
        <v>0</v>
      </c>
      <c r="AP26" s="7" t="n">
        <f aca="false">(LEN($Q26)-LEN(SUBSTITUTE($Q26,AP$1,"")))/LEN($Q26)</f>
        <v>0.111111111111111</v>
      </c>
      <c r="AQ26" s="7" t="n">
        <f aca="false">(LEN($Q26)-LEN(SUBSTITUTE($Q26,AQ$1,"")))/LEN($Q26)</f>
        <v>0.0416666666666667</v>
      </c>
      <c r="AR26" s="7" t="n">
        <f aca="false">(LEN($Q26)-LEN(SUBSTITUTE($Q26,AR$1,"")))/LEN($Q26)</f>
        <v>0.0416666666666667</v>
      </c>
      <c r="AS26" s="7" t="n">
        <f aca="false">(LEN($Q26)-LEN(SUBSTITUTE($Q26,AS$1,"")))/LEN($Q26)</f>
        <v>0.0138888888888889</v>
      </c>
      <c r="AT26" s="7" t="n">
        <f aca="false">(LEN($Q26)-LEN(SUBSTITUTE($Q26,AT$1,"")))/LEN($Q26)</f>
        <v>0.0694444444444444</v>
      </c>
    </row>
    <row r="27" customFormat="false" ht="12.8" hidden="false" customHeight="false" outlineLevel="0" collapsed="false">
      <c r="A27" s="0" t="s">
        <v>199</v>
      </c>
      <c r="B27" s="0" t="s">
        <v>43</v>
      </c>
      <c r="C27" s="0" t="str">
        <f aca="false">IF(ISNUMBER(D27),"IN PFAM","NOT IN PFAM")</f>
        <v>IN PFAM</v>
      </c>
      <c r="D27" s="0" t="n">
        <v>142</v>
      </c>
      <c r="E27" s="0" t="n">
        <v>241</v>
      </c>
      <c r="F27" s="3" t="s">
        <v>212</v>
      </c>
      <c r="G27" s="3" t="s">
        <v>213</v>
      </c>
      <c r="H27" s="3" t="s">
        <v>214</v>
      </c>
      <c r="I27" s="3" t="s">
        <v>85</v>
      </c>
      <c r="J27" s="3" t="s">
        <v>48</v>
      </c>
      <c r="K27" s="3" t="s">
        <v>49</v>
      </c>
      <c r="L27" s="3" t="s">
        <v>215</v>
      </c>
      <c r="M27" s="3" t="s">
        <v>216</v>
      </c>
      <c r="N27" s="3" t="n">
        <f aca="false">FIND(Q27,M27)</f>
        <v>170</v>
      </c>
      <c r="O27" s="3" t="n">
        <f aca="false">LEN(Q27)+N27-1</f>
        <v>241</v>
      </c>
      <c r="P27" s="3" t="n">
        <f aca="false">LEN(Q27)</f>
        <v>72</v>
      </c>
      <c r="Q27" s="3" t="s">
        <v>217</v>
      </c>
      <c r="R27" s="5" t="n">
        <f aca="false">SUM(LEN(Q27)-LEN(SUBSTITUTE(Q27,$R$1,"")))/LEN($R$1)</f>
        <v>0</v>
      </c>
      <c r="S27" s="5" t="n">
        <f aca="false">SUM(LEN(Q27)-LEN(SUBSTITUTE(Q27,$S$1,"")))/LEN($S$1)</f>
        <v>0</v>
      </c>
      <c r="T27" s="5" t="n">
        <f aca="false">SUM(LEN(Q27)-LEN(SUBSTITUTE(Q27,$T$1,"")))/LEN($T$1)</f>
        <v>4</v>
      </c>
      <c r="U27" s="5" t="n">
        <f aca="false">SUM(LEN(Q27)-LEN(SUBSTITUTE(Q27,$U$1,"")))/LEN($U$1)</f>
        <v>0</v>
      </c>
      <c r="V27" s="0" t="n">
        <f aca="false">SUM(R27:U27)</f>
        <v>4</v>
      </c>
      <c r="W27" s="6" t="n">
        <f aca="false">SUM(AA27:AH27)</f>
        <v>0.263888888888889</v>
      </c>
      <c r="X27" s="6" t="n">
        <f aca="false">SUM(AI27:AL27)</f>
        <v>0.375</v>
      </c>
      <c r="Y27" s="6" t="n">
        <f aca="false">SUM(AP27:AT27)</f>
        <v>0.333333333333333</v>
      </c>
      <c r="Z27" s="6" t="n">
        <f aca="false">SUM(AM27:AO27)</f>
        <v>0.0277777777777778</v>
      </c>
      <c r="AA27" s="7" t="n">
        <f aca="false">(LEN($Q27)-LEN(SUBSTITUTE($Q27,AA$1,"")))/LEN($Q27)</f>
        <v>0.0416666666666667</v>
      </c>
      <c r="AB27" s="7" t="n">
        <f aca="false">(LEN($Q27)-LEN(SUBSTITUTE($Q27,AB$1,"")))/LEN($Q27)</f>
        <v>0.0416666666666667</v>
      </c>
      <c r="AC27" s="7" t="n">
        <f aca="false">(LEN($Q27)-LEN(SUBSTITUTE($Q27,AC$1,"")))/LEN($Q27)</f>
        <v>0.0833333333333333</v>
      </c>
      <c r="AD27" s="7" t="n">
        <f aca="false">(LEN($Q27)-LEN(SUBSTITUTE($Q27,AD$1,"")))/LEN($Q27)</f>
        <v>0</v>
      </c>
      <c r="AE27" s="7" t="n">
        <f aca="false">(LEN($Q27)-LEN(SUBSTITUTE($Q27,AE$1,"")))/LEN($Q27)</f>
        <v>0.0277777777777778</v>
      </c>
      <c r="AF27" s="7" t="n">
        <f aca="false">(LEN($Q27)-LEN(SUBSTITUTE($Q27,AF$1,"")))/LEN($Q27)</f>
        <v>0</v>
      </c>
      <c r="AG27" s="7" t="n">
        <f aca="false">(LEN($Q27)-LEN(SUBSTITUTE($Q27,AG$1,"")))/LEN($Q27)</f>
        <v>0</v>
      </c>
      <c r="AH27" s="7" t="n">
        <f aca="false">(LEN($Q27)-LEN(SUBSTITUTE($Q27,AH$1,"")))/LEN($Q27)</f>
        <v>0.0694444444444444</v>
      </c>
      <c r="AI27" s="7" t="n">
        <f aca="false">(LEN($Q27)-LEN(SUBSTITUTE($Q27,AI$1,"")))/LEN($Q27)</f>
        <v>0.152777777777778</v>
      </c>
      <c r="AJ27" s="7" t="n">
        <f aca="false">(LEN($Q27)-LEN(SUBSTITUTE($Q27,AJ$1,"")))/LEN($Q27)</f>
        <v>0.0972222222222222</v>
      </c>
      <c r="AK27" s="7" t="n">
        <f aca="false">(LEN($Q27)-LEN(SUBSTITUTE($Q27,AK$1,"")))/LEN($Q27)</f>
        <v>0.0972222222222222</v>
      </c>
      <c r="AL27" s="7" t="n">
        <f aca="false">(LEN($Q27)-LEN(SUBSTITUTE($Q27,AL$1,"")))/LEN($Q27)</f>
        <v>0.0277777777777778</v>
      </c>
      <c r="AM27" s="7" t="n">
        <f aca="false">(LEN($Q27)-LEN(SUBSTITUTE($Q27,AM$1,"")))/LEN($Q27)</f>
        <v>0.0277777777777778</v>
      </c>
      <c r="AN27" s="7" t="n">
        <f aca="false">(LEN($Q27)-LEN(SUBSTITUTE($Q27,AN$1,"")))/LEN($Q27)</f>
        <v>0</v>
      </c>
      <c r="AO27" s="7" t="n">
        <f aca="false">(LEN($Q27)-LEN(SUBSTITUTE($Q27,AO$1,"")))/LEN($Q27)</f>
        <v>0</v>
      </c>
      <c r="AP27" s="7" t="n">
        <f aca="false">(LEN($Q27)-LEN(SUBSTITUTE($Q27,AP$1,"")))/LEN($Q27)</f>
        <v>0.111111111111111</v>
      </c>
      <c r="AQ27" s="7" t="n">
        <f aca="false">(LEN($Q27)-LEN(SUBSTITUTE($Q27,AQ$1,"")))/LEN($Q27)</f>
        <v>0.0277777777777778</v>
      </c>
      <c r="AR27" s="7" t="n">
        <f aca="false">(LEN($Q27)-LEN(SUBSTITUTE($Q27,AR$1,"")))/LEN($Q27)</f>
        <v>0.0694444444444444</v>
      </c>
      <c r="AS27" s="7" t="n">
        <f aca="false">(LEN($Q27)-LEN(SUBSTITUTE($Q27,AS$1,"")))/LEN($Q27)</f>
        <v>0.0694444444444444</v>
      </c>
      <c r="AT27" s="7" t="n">
        <f aca="false">(LEN($Q27)-LEN(SUBSTITUTE($Q27,AT$1,"")))/LEN($Q27)</f>
        <v>0.0555555555555556</v>
      </c>
    </row>
    <row r="28" customFormat="false" ht="12.8" hidden="false" customHeight="false" outlineLevel="0" collapsed="false">
      <c r="A28" s="0" t="s">
        <v>218</v>
      </c>
      <c r="B28" s="0" t="s">
        <v>43</v>
      </c>
      <c r="C28" s="0" t="str">
        <f aca="false">IF(ISNUMBER(D28),"IN PFAM","NOT IN PFAM")</f>
        <v>IN PFAM</v>
      </c>
      <c r="D28" s="0" t="n">
        <v>142</v>
      </c>
      <c r="E28" s="0" t="n">
        <v>217</v>
      </c>
      <c r="F28" s="3" t="s">
        <v>219</v>
      </c>
      <c r="G28" s="3" t="s">
        <v>220</v>
      </c>
      <c r="H28" s="3" t="s">
        <v>221</v>
      </c>
      <c r="I28" s="3" t="s">
        <v>85</v>
      </c>
      <c r="J28" s="3" t="s">
        <v>48</v>
      </c>
      <c r="K28" s="3" t="s">
        <v>49</v>
      </c>
      <c r="L28" s="3" t="s">
        <v>222</v>
      </c>
      <c r="M28" s="3" t="s">
        <v>223</v>
      </c>
      <c r="N28" s="3" t="n">
        <f aca="false">FIND(Q28,M28)</f>
        <v>170</v>
      </c>
      <c r="O28" s="3" t="n">
        <f aca="false">LEN(Q28)+N28-1</f>
        <v>241</v>
      </c>
      <c r="P28" s="3" t="n">
        <f aca="false">LEN(Q28)</f>
        <v>72</v>
      </c>
      <c r="Q28" s="3" t="s">
        <v>224</v>
      </c>
      <c r="R28" s="5" t="n">
        <f aca="false">SUM(LEN(Q28)-LEN(SUBSTITUTE(Q28,$R$1,"")))/LEN($R$1)</f>
        <v>0</v>
      </c>
      <c r="S28" s="5" t="n">
        <f aca="false">SUM(LEN(Q28)-LEN(SUBSTITUTE(Q28,$S$1,"")))/LEN($S$1)</f>
        <v>0</v>
      </c>
      <c r="T28" s="5" t="n">
        <f aca="false">SUM(LEN(Q28)-LEN(SUBSTITUTE(Q28,$T$1,"")))/LEN($T$1)</f>
        <v>3</v>
      </c>
      <c r="U28" s="5" t="n">
        <f aca="false">SUM(LEN(Q28)-LEN(SUBSTITUTE(Q28,$U$1,"")))/LEN($U$1)</f>
        <v>0</v>
      </c>
      <c r="V28" s="0" t="n">
        <f aca="false">SUM(R28:U28)</f>
        <v>3</v>
      </c>
      <c r="W28" s="6" t="n">
        <f aca="false">SUM(AA28:AH28)</f>
        <v>0.305555555555556</v>
      </c>
      <c r="X28" s="6" t="n">
        <f aca="false">SUM(AI28:AL28)</f>
        <v>0.347222222222222</v>
      </c>
      <c r="Y28" s="6" t="n">
        <f aca="false">SUM(AP28:AT28)</f>
        <v>0.277777777777778</v>
      </c>
      <c r="Z28" s="6" t="n">
        <f aca="false">SUM(AM28:AO28)</f>
        <v>0.0694444444444444</v>
      </c>
      <c r="AA28" s="7" t="n">
        <f aca="false">(LEN($Q28)-LEN(SUBSTITUTE($Q28,AA$1,"")))/LEN($Q28)</f>
        <v>0.0694444444444444</v>
      </c>
      <c r="AB28" s="7" t="n">
        <f aca="false">(LEN($Q28)-LEN(SUBSTITUTE($Q28,AB$1,"")))/LEN($Q28)</f>
        <v>0.0555555555555556</v>
      </c>
      <c r="AC28" s="7" t="n">
        <f aca="false">(LEN($Q28)-LEN(SUBSTITUTE($Q28,AC$1,"")))/LEN($Q28)</f>
        <v>0.0694444444444444</v>
      </c>
      <c r="AD28" s="7" t="n">
        <f aca="false">(LEN($Q28)-LEN(SUBSTITUTE($Q28,AD$1,"")))/LEN($Q28)</f>
        <v>0</v>
      </c>
      <c r="AE28" s="7" t="n">
        <f aca="false">(LEN($Q28)-LEN(SUBSTITUTE($Q28,AE$1,"")))/LEN($Q28)</f>
        <v>0.0138888888888889</v>
      </c>
      <c r="AF28" s="7" t="n">
        <f aca="false">(LEN($Q28)-LEN(SUBSTITUTE($Q28,AF$1,"")))/LEN($Q28)</f>
        <v>0</v>
      </c>
      <c r="AG28" s="7" t="n">
        <f aca="false">(LEN($Q28)-LEN(SUBSTITUTE($Q28,AG$1,"")))/LEN($Q28)</f>
        <v>0.0138888888888889</v>
      </c>
      <c r="AH28" s="7" t="n">
        <f aca="false">(LEN($Q28)-LEN(SUBSTITUTE($Q28,AH$1,"")))/LEN($Q28)</f>
        <v>0.0833333333333333</v>
      </c>
      <c r="AI28" s="7" t="n">
        <f aca="false">(LEN($Q28)-LEN(SUBSTITUTE($Q28,AI$1,"")))/LEN($Q28)</f>
        <v>0.166666666666667</v>
      </c>
      <c r="AJ28" s="7" t="n">
        <f aca="false">(LEN($Q28)-LEN(SUBSTITUTE($Q28,AJ$1,"")))/LEN($Q28)</f>
        <v>0.0833333333333333</v>
      </c>
      <c r="AK28" s="7" t="n">
        <f aca="false">(LEN($Q28)-LEN(SUBSTITUTE($Q28,AK$1,"")))/LEN($Q28)</f>
        <v>0.0833333333333333</v>
      </c>
      <c r="AL28" s="7" t="n">
        <f aca="false">(LEN($Q28)-LEN(SUBSTITUTE($Q28,AL$1,"")))/LEN($Q28)</f>
        <v>0.0138888888888889</v>
      </c>
      <c r="AM28" s="7" t="n">
        <f aca="false">(LEN($Q28)-LEN(SUBSTITUTE($Q28,AM$1,"")))/LEN($Q28)</f>
        <v>0.0555555555555556</v>
      </c>
      <c r="AN28" s="7" t="n">
        <f aca="false">(LEN($Q28)-LEN(SUBSTITUTE($Q28,AN$1,"")))/LEN($Q28)</f>
        <v>0.0138888888888889</v>
      </c>
      <c r="AO28" s="7" t="n">
        <f aca="false">(LEN($Q28)-LEN(SUBSTITUTE($Q28,AO$1,"")))/LEN($Q28)</f>
        <v>0</v>
      </c>
      <c r="AP28" s="7" t="n">
        <f aca="false">(LEN($Q28)-LEN(SUBSTITUTE($Q28,AP$1,"")))/LEN($Q28)</f>
        <v>0.0833333333333333</v>
      </c>
      <c r="AQ28" s="7" t="n">
        <f aca="false">(LEN($Q28)-LEN(SUBSTITUTE($Q28,AQ$1,"")))/LEN($Q28)</f>
        <v>0.0138888888888889</v>
      </c>
      <c r="AR28" s="7" t="n">
        <f aca="false">(LEN($Q28)-LEN(SUBSTITUTE($Q28,AR$1,"")))/LEN($Q28)</f>
        <v>0.0555555555555556</v>
      </c>
      <c r="AS28" s="7" t="n">
        <f aca="false">(LEN($Q28)-LEN(SUBSTITUTE($Q28,AS$1,"")))/LEN($Q28)</f>
        <v>0.0555555555555556</v>
      </c>
      <c r="AT28" s="7" t="n">
        <f aca="false">(LEN($Q28)-LEN(SUBSTITUTE($Q28,AT$1,"")))/LEN($Q28)</f>
        <v>0.0694444444444444</v>
      </c>
    </row>
    <row r="29" customFormat="false" ht="12.8" hidden="false" customHeight="false" outlineLevel="0" collapsed="false">
      <c r="A29" s="0" t="s">
        <v>225</v>
      </c>
      <c r="B29" s="0" t="s">
        <v>43</v>
      </c>
      <c r="C29" s="0" t="str">
        <f aca="false">IF(ISNUMBER(D29),"IN PFAM","NOT IN PFAM")</f>
        <v>IN PFAM</v>
      </c>
      <c r="D29" s="0" t="n">
        <v>142</v>
      </c>
      <c r="E29" s="0" t="n">
        <v>287</v>
      </c>
      <c r="F29" s="3" t="s">
        <v>226</v>
      </c>
      <c r="G29" s="3" t="s">
        <v>227</v>
      </c>
      <c r="H29" s="3" t="s">
        <v>228</v>
      </c>
      <c r="I29" s="3" t="s">
        <v>85</v>
      </c>
      <c r="J29" s="3" t="s">
        <v>48</v>
      </c>
      <c r="K29" s="3" t="s">
        <v>49</v>
      </c>
      <c r="L29" s="3" t="s">
        <v>229</v>
      </c>
      <c r="M29" s="3" t="s">
        <v>230</v>
      </c>
      <c r="N29" s="3" t="n">
        <f aca="false">FIND(Q29,M29)</f>
        <v>148</v>
      </c>
      <c r="O29" s="3" t="n">
        <f aca="false">LEN(Q29)+N29-1</f>
        <v>219</v>
      </c>
      <c r="P29" s="3" t="n">
        <f aca="false">LEN(Q29)</f>
        <v>72</v>
      </c>
      <c r="Q29" s="3" t="s">
        <v>231</v>
      </c>
      <c r="R29" s="5" t="n">
        <f aca="false">SUM(LEN(Q29)-LEN(SUBSTITUTE(Q29,$R$1,"")))/LEN($R$1)</f>
        <v>0</v>
      </c>
      <c r="S29" s="5" t="n">
        <f aca="false">SUM(LEN(Q29)-LEN(SUBSTITUTE(Q29,$S$1,"")))/LEN($S$1)</f>
        <v>0</v>
      </c>
      <c r="T29" s="5" t="n">
        <f aca="false">SUM(LEN(Q29)-LEN(SUBSTITUTE(Q29,$T$1,"")))/LEN($T$1)</f>
        <v>3</v>
      </c>
      <c r="U29" s="5" t="n">
        <f aca="false">SUM(LEN(Q29)-LEN(SUBSTITUTE(Q29,$U$1,"")))/LEN($U$1)</f>
        <v>0</v>
      </c>
      <c r="V29" s="0" t="n">
        <f aca="false">SUM(R29:U29)</f>
        <v>3</v>
      </c>
      <c r="W29" s="6" t="n">
        <f aca="false">SUM(AA29:AH29)</f>
        <v>0.305555555555556</v>
      </c>
      <c r="X29" s="6" t="n">
        <f aca="false">SUM(AI29:AL29)</f>
        <v>0.375</v>
      </c>
      <c r="Y29" s="6" t="n">
        <f aca="false">SUM(AP29:AT29)</f>
        <v>0.305555555555555</v>
      </c>
      <c r="Z29" s="6" t="n">
        <f aca="false">SUM(AM29:AO29)</f>
        <v>0.0138888888888889</v>
      </c>
      <c r="AA29" s="7" t="n">
        <f aca="false">(LEN($Q29)-LEN(SUBSTITUTE($Q29,AA$1,"")))/LEN($Q29)</f>
        <v>0.0416666666666667</v>
      </c>
      <c r="AB29" s="7" t="n">
        <f aca="false">(LEN($Q29)-LEN(SUBSTITUTE($Q29,AB$1,"")))/LEN($Q29)</f>
        <v>0.0694444444444444</v>
      </c>
      <c r="AC29" s="7" t="n">
        <f aca="false">(LEN($Q29)-LEN(SUBSTITUTE($Q29,AC$1,"")))/LEN($Q29)</f>
        <v>0.0972222222222222</v>
      </c>
      <c r="AD29" s="7" t="n">
        <f aca="false">(LEN($Q29)-LEN(SUBSTITUTE($Q29,AD$1,"")))/LEN($Q29)</f>
        <v>0</v>
      </c>
      <c r="AE29" s="7" t="n">
        <f aca="false">(LEN($Q29)-LEN(SUBSTITUTE($Q29,AE$1,"")))/LEN($Q29)</f>
        <v>0</v>
      </c>
      <c r="AF29" s="7" t="n">
        <f aca="false">(LEN($Q29)-LEN(SUBSTITUTE($Q29,AF$1,"")))/LEN($Q29)</f>
        <v>0</v>
      </c>
      <c r="AG29" s="7" t="n">
        <f aca="false">(LEN($Q29)-LEN(SUBSTITUTE($Q29,AG$1,"")))/LEN($Q29)</f>
        <v>0.0138888888888889</v>
      </c>
      <c r="AH29" s="7" t="n">
        <f aca="false">(LEN($Q29)-LEN(SUBSTITUTE($Q29,AH$1,"")))/LEN($Q29)</f>
        <v>0.0833333333333333</v>
      </c>
      <c r="AI29" s="7" t="n">
        <f aca="false">(LEN($Q29)-LEN(SUBSTITUTE($Q29,AI$1,"")))/LEN($Q29)</f>
        <v>0.152777777777778</v>
      </c>
      <c r="AJ29" s="7" t="n">
        <f aca="false">(LEN($Q29)-LEN(SUBSTITUTE($Q29,AJ$1,"")))/LEN($Q29)</f>
        <v>0.0972222222222222</v>
      </c>
      <c r="AK29" s="7" t="n">
        <f aca="false">(LEN($Q29)-LEN(SUBSTITUTE($Q29,AK$1,"")))/LEN($Q29)</f>
        <v>0.0972222222222222</v>
      </c>
      <c r="AL29" s="7" t="n">
        <f aca="false">(LEN($Q29)-LEN(SUBSTITUTE($Q29,AL$1,"")))/LEN($Q29)</f>
        <v>0.0277777777777778</v>
      </c>
      <c r="AM29" s="7" t="n">
        <f aca="false">(LEN($Q29)-LEN(SUBSTITUTE($Q29,AM$1,"")))/LEN($Q29)</f>
        <v>0.0138888888888889</v>
      </c>
      <c r="AN29" s="7" t="n">
        <f aca="false">(LEN($Q29)-LEN(SUBSTITUTE($Q29,AN$1,"")))/LEN($Q29)</f>
        <v>0</v>
      </c>
      <c r="AO29" s="7" t="n">
        <f aca="false">(LEN($Q29)-LEN(SUBSTITUTE($Q29,AO$1,"")))/LEN($Q29)</f>
        <v>0</v>
      </c>
      <c r="AP29" s="7" t="n">
        <f aca="false">(LEN($Q29)-LEN(SUBSTITUTE($Q29,AP$1,"")))/LEN($Q29)</f>
        <v>0.0833333333333333</v>
      </c>
      <c r="AQ29" s="7" t="n">
        <f aca="false">(LEN($Q29)-LEN(SUBSTITUTE($Q29,AQ$1,"")))/LEN($Q29)</f>
        <v>0.0138888888888889</v>
      </c>
      <c r="AR29" s="7" t="n">
        <f aca="false">(LEN($Q29)-LEN(SUBSTITUTE($Q29,AR$1,"")))/LEN($Q29)</f>
        <v>0.0972222222222222</v>
      </c>
      <c r="AS29" s="7" t="n">
        <f aca="false">(LEN($Q29)-LEN(SUBSTITUTE($Q29,AS$1,"")))/LEN($Q29)</f>
        <v>0.0277777777777778</v>
      </c>
      <c r="AT29" s="7" t="n">
        <f aca="false">(LEN($Q29)-LEN(SUBSTITUTE($Q29,AT$1,"")))/LEN($Q29)</f>
        <v>0.0833333333333333</v>
      </c>
    </row>
    <row r="30" customFormat="false" ht="12.8" hidden="false" customHeight="false" outlineLevel="0" collapsed="false">
      <c r="A30" s="0" t="s">
        <v>89</v>
      </c>
      <c r="B30" s="0" t="s">
        <v>43</v>
      </c>
      <c r="C30" s="0" t="str">
        <f aca="false">IF(ISNUMBER(D30),"IN PFAM","NOT IN PFAM")</f>
        <v>IN PFAM</v>
      </c>
      <c r="D30" s="0" t="n">
        <v>185</v>
      </c>
      <c r="E30" s="0" t="n">
        <v>472</v>
      </c>
      <c r="F30" s="3" t="s">
        <v>232</v>
      </c>
      <c r="G30" s="3" t="s">
        <v>233</v>
      </c>
      <c r="H30" s="3" t="s">
        <v>234</v>
      </c>
      <c r="I30" s="3" t="s">
        <v>85</v>
      </c>
      <c r="J30" s="3" t="s">
        <v>48</v>
      </c>
      <c r="K30" s="3" t="s">
        <v>49</v>
      </c>
      <c r="L30" s="3" t="s">
        <v>235</v>
      </c>
      <c r="M30" s="3" t="s">
        <v>236</v>
      </c>
      <c r="N30" s="3" t="n">
        <f aca="false">FIND(Q30,M30)</f>
        <v>190</v>
      </c>
      <c r="O30" s="3" t="n">
        <f aca="false">LEN(Q30)+N30-1</f>
        <v>261</v>
      </c>
      <c r="P30" s="3" t="n">
        <f aca="false">LEN(Q30)</f>
        <v>72</v>
      </c>
      <c r="Q30" s="3" t="s">
        <v>237</v>
      </c>
      <c r="R30" s="5" t="n">
        <f aca="false">SUM(LEN(Q30)-LEN(SUBSTITUTE(Q30,$R$1,"")))/LEN($R$1)</f>
        <v>0</v>
      </c>
      <c r="S30" s="5" t="n">
        <f aca="false">SUM(LEN(Q30)-LEN(SUBSTITUTE(Q30,$S$1,"")))/LEN($S$1)</f>
        <v>0</v>
      </c>
      <c r="T30" s="5" t="n">
        <f aca="false">SUM(LEN(Q30)-LEN(SUBSTITUTE(Q30,$T$1,"")))/LEN($T$1)</f>
        <v>3</v>
      </c>
      <c r="U30" s="5" t="n">
        <f aca="false">SUM(LEN(Q30)-LEN(SUBSTITUTE(Q30,$U$1,"")))/LEN($U$1)</f>
        <v>0</v>
      </c>
      <c r="V30" s="0" t="n">
        <f aca="false">SUM(R30:U30)</f>
        <v>3</v>
      </c>
      <c r="W30" s="6" t="n">
        <f aca="false">SUM(AA30:AH30)</f>
        <v>0.305555555555556</v>
      </c>
      <c r="X30" s="6" t="n">
        <f aca="false">SUM(AI30:AL30)</f>
        <v>0.361111111111111</v>
      </c>
      <c r="Y30" s="6" t="n">
        <f aca="false">SUM(AP30:AT30)</f>
        <v>0.222222222222222</v>
      </c>
      <c r="Z30" s="6" t="n">
        <f aca="false">SUM(AM30:AO30)</f>
        <v>0.111111111111111</v>
      </c>
      <c r="AA30" s="7" t="n">
        <f aca="false">(LEN($Q30)-LEN(SUBSTITUTE($Q30,AA$1,"")))/LEN($Q30)</f>
        <v>0.0416666666666667</v>
      </c>
      <c r="AB30" s="7" t="n">
        <f aca="false">(LEN($Q30)-LEN(SUBSTITUTE($Q30,AB$1,"")))/LEN($Q30)</f>
        <v>0.0277777777777778</v>
      </c>
      <c r="AC30" s="7" t="n">
        <f aca="false">(LEN($Q30)-LEN(SUBSTITUTE($Q30,AC$1,"")))/LEN($Q30)</f>
        <v>0.0833333333333333</v>
      </c>
      <c r="AD30" s="7" t="n">
        <f aca="false">(LEN($Q30)-LEN(SUBSTITUTE($Q30,AD$1,"")))/LEN($Q30)</f>
        <v>0</v>
      </c>
      <c r="AE30" s="7" t="n">
        <f aca="false">(LEN($Q30)-LEN(SUBSTITUTE($Q30,AE$1,"")))/LEN($Q30)</f>
        <v>0.0416666666666667</v>
      </c>
      <c r="AF30" s="7" t="n">
        <f aca="false">(LEN($Q30)-LEN(SUBSTITUTE($Q30,AF$1,"")))/LEN($Q30)</f>
        <v>0</v>
      </c>
      <c r="AG30" s="7" t="n">
        <f aca="false">(LEN($Q30)-LEN(SUBSTITUTE($Q30,AG$1,"")))/LEN($Q30)</f>
        <v>0.0138888888888889</v>
      </c>
      <c r="AH30" s="7" t="n">
        <f aca="false">(LEN($Q30)-LEN(SUBSTITUTE($Q30,AH$1,"")))/LEN($Q30)</f>
        <v>0.0972222222222222</v>
      </c>
      <c r="AI30" s="7" t="n">
        <f aca="false">(LEN($Q30)-LEN(SUBSTITUTE($Q30,AI$1,"")))/LEN($Q30)</f>
        <v>0.166666666666667</v>
      </c>
      <c r="AJ30" s="7" t="n">
        <f aca="false">(LEN($Q30)-LEN(SUBSTITUTE($Q30,AJ$1,"")))/LEN($Q30)</f>
        <v>0.0694444444444444</v>
      </c>
      <c r="AK30" s="7" t="n">
        <f aca="false">(LEN($Q30)-LEN(SUBSTITUTE($Q30,AK$1,"")))/LEN($Q30)</f>
        <v>0.0972222222222222</v>
      </c>
      <c r="AL30" s="7" t="n">
        <f aca="false">(LEN($Q30)-LEN(SUBSTITUTE($Q30,AL$1,"")))/LEN($Q30)</f>
        <v>0.0277777777777778</v>
      </c>
      <c r="AM30" s="7" t="n">
        <f aca="false">(LEN($Q30)-LEN(SUBSTITUTE($Q30,AM$1,"")))/LEN($Q30)</f>
        <v>0.111111111111111</v>
      </c>
      <c r="AN30" s="7" t="n">
        <f aca="false">(LEN($Q30)-LEN(SUBSTITUTE($Q30,AN$1,"")))/LEN($Q30)</f>
        <v>0</v>
      </c>
      <c r="AO30" s="7" t="n">
        <f aca="false">(LEN($Q30)-LEN(SUBSTITUTE($Q30,AO$1,"")))/LEN($Q30)</f>
        <v>0</v>
      </c>
      <c r="AP30" s="7" t="n">
        <f aca="false">(LEN($Q30)-LEN(SUBSTITUTE($Q30,AP$1,"")))/LEN($Q30)</f>
        <v>0.0833333333333333</v>
      </c>
      <c r="AQ30" s="7" t="n">
        <f aca="false">(LEN($Q30)-LEN(SUBSTITUTE($Q30,AQ$1,"")))/LEN($Q30)</f>
        <v>0.0138888888888889</v>
      </c>
      <c r="AR30" s="7" t="n">
        <f aca="false">(LEN($Q30)-LEN(SUBSTITUTE($Q30,AR$1,"")))/LEN($Q30)</f>
        <v>0.0416666666666667</v>
      </c>
      <c r="AS30" s="7" t="n">
        <f aca="false">(LEN($Q30)-LEN(SUBSTITUTE($Q30,AS$1,"")))/LEN($Q30)</f>
        <v>0.0277777777777778</v>
      </c>
      <c r="AT30" s="7" t="n">
        <f aca="false">(LEN($Q30)-LEN(SUBSTITUTE($Q30,AT$1,"")))/LEN($Q30)</f>
        <v>0.0555555555555556</v>
      </c>
    </row>
    <row r="31" customFormat="false" ht="12.8" hidden="false" customHeight="false" outlineLevel="0" collapsed="false">
      <c r="A31" s="0" t="s">
        <v>238</v>
      </c>
      <c r="B31" s="0" t="s">
        <v>43</v>
      </c>
      <c r="C31" s="0" t="str">
        <f aca="false">IF(ISNUMBER(D31),"IN PFAM","NOT IN PFAM")</f>
        <v>IN PFAM</v>
      </c>
      <c r="D31" s="0" t="n">
        <v>90</v>
      </c>
      <c r="E31" s="0" t="n">
        <v>168</v>
      </c>
      <c r="F31" s="3" t="s">
        <v>239</v>
      </c>
      <c r="G31" s="3" t="s">
        <v>240</v>
      </c>
      <c r="H31" s="3" t="s">
        <v>241</v>
      </c>
      <c r="I31" s="3" t="s">
        <v>85</v>
      </c>
      <c r="J31" s="3" t="s">
        <v>48</v>
      </c>
      <c r="K31" s="3" t="s">
        <v>49</v>
      </c>
      <c r="L31" s="3" t="s">
        <v>242</v>
      </c>
      <c r="M31" s="3" t="s">
        <v>243</v>
      </c>
      <c r="N31" s="3" t="n">
        <f aca="false">FIND(Q31,M31)</f>
        <v>118</v>
      </c>
      <c r="O31" s="3" t="n">
        <f aca="false">LEN(Q31)+N31-1</f>
        <v>189</v>
      </c>
      <c r="P31" s="3" t="n">
        <f aca="false">LEN(Q31)</f>
        <v>72</v>
      </c>
      <c r="Q31" s="3" t="s">
        <v>244</v>
      </c>
      <c r="R31" s="5" t="n">
        <f aca="false">SUM(LEN(Q31)-LEN(SUBSTITUTE(Q31,$R$1,"")))/LEN($R$1)</f>
        <v>0</v>
      </c>
      <c r="S31" s="5" t="n">
        <f aca="false">SUM(LEN(Q31)-LEN(SUBSTITUTE(Q31,$S$1,"")))/LEN($S$1)</f>
        <v>0</v>
      </c>
      <c r="T31" s="5" t="n">
        <f aca="false">SUM(LEN(Q31)-LEN(SUBSTITUTE(Q31,$T$1,"")))/LEN($T$1)</f>
        <v>3</v>
      </c>
      <c r="U31" s="5" t="n">
        <f aca="false">SUM(LEN(Q31)-LEN(SUBSTITUTE(Q31,$U$1,"")))/LEN($U$1)</f>
        <v>0</v>
      </c>
      <c r="V31" s="0" t="n">
        <f aca="false">SUM(R31:U31)</f>
        <v>3</v>
      </c>
      <c r="W31" s="6" t="n">
        <f aca="false">SUM(AA31:AH31)</f>
        <v>0.277777777777778</v>
      </c>
      <c r="X31" s="6" t="n">
        <f aca="false">SUM(AI31:AL31)</f>
        <v>0.444444444444444</v>
      </c>
      <c r="Y31" s="6" t="n">
        <f aca="false">SUM(AP31:AT31)</f>
        <v>0.194444444444444</v>
      </c>
      <c r="Z31" s="6" t="n">
        <f aca="false">SUM(AM31:AO31)</f>
        <v>0.0833333333333333</v>
      </c>
      <c r="AA31" s="7" t="n">
        <f aca="false">(LEN($Q31)-LEN(SUBSTITUTE($Q31,AA$1,"")))/LEN($Q31)</f>
        <v>0.0277777777777778</v>
      </c>
      <c r="AB31" s="7" t="n">
        <f aca="false">(LEN($Q31)-LEN(SUBSTITUTE($Q31,AB$1,"")))/LEN($Q31)</f>
        <v>0.0555555555555556</v>
      </c>
      <c r="AC31" s="7" t="n">
        <f aca="false">(LEN($Q31)-LEN(SUBSTITUTE($Q31,AC$1,"")))/LEN($Q31)</f>
        <v>0.0833333333333333</v>
      </c>
      <c r="AD31" s="7" t="n">
        <f aca="false">(LEN($Q31)-LEN(SUBSTITUTE($Q31,AD$1,"")))/LEN($Q31)</f>
        <v>0</v>
      </c>
      <c r="AE31" s="7" t="n">
        <f aca="false">(LEN($Q31)-LEN(SUBSTITUTE($Q31,AE$1,"")))/LEN($Q31)</f>
        <v>0.0277777777777778</v>
      </c>
      <c r="AF31" s="7" t="n">
        <f aca="false">(LEN($Q31)-LEN(SUBSTITUTE($Q31,AF$1,"")))/LEN($Q31)</f>
        <v>0</v>
      </c>
      <c r="AG31" s="7" t="n">
        <f aca="false">(LEN($Q31)-LEN(SUBSTITUTE($Q31,AG$1,"")))/LEN($Q31)</f>
        <v>0</v>
      </c>
      <c r="AH31" s="7" t="n">
        <f aca="false">(LEN($Q31)-LEN(SUBSTITUTE($Q31,AH$1,"")))/LEN($Q31)</f>
        <v>0.0833333333333333</v>
      </c>
      <c r="AI31" s="7" t="n">
        <f aca="false">(LEN($Q31)-LEN(SUBSTITUTE($Q31,AI$1,"")))/LEN($Q31)</f>
        <v>0.236111111111111</v>
      </c>
      <c r="AJ31" s="7" t="n">
        <f aca="false">(LEN($Q31)-LEN(SUBSTITUTE($Q31,AJ$1,"")))/LEN($Q31)</f>
        <v>0.0694444444444444</v>
      </c>
      <c r="AK31" s="7" t="n">
        <f aca="false">(LEN($Q31)-LEN(SUBSTITUTE($Q31,AK$1,"")))/LEN($Q31)</f>
        <v>0.111111111111111</v>
      </c>
      <c r="AL31" s="7" t="n">
        <f aca="false">(LEN($Q31)-LEN(SUBSTITUTE($Q31,AL$1,"")))/LEN($Q31)</f>
        <v>0.0277777777777778</v>
      </c>
      <c r="AM31" s="7" t="n">
        <f aca="false">(LEN($Q31)-LEN(SUBSTITUTE($Q31,AM$1,"")))/LEN($Q31)</f>
        <v>0.0416666666666667</v>
      </c>
      <c r="AN31" s="7" t="n">
        <f aca="false">(LEN($Q31)-LEN(SUBSTITUTE($Q31,AN$1,"")))/LEN($Q31)</f>
        <v>0</v>
      </c>
      <c r="AO31" s="7" t="n">
        <f aca="false">(LEN($Q31)-LEN(SUBSTITUTE($Q31,AO$1,"")))/LEN($Q31)</f>
        <v>0.0416666666666667</v>
      </c>
      <c r="AP31" s="7" t="n">
        <f aca="false">(LEN($Q31)-LEN(SUBSTITUTE($Q31,AP$1,"")))/LEN($Q31)</f>
        <v>0.0833333333333333</v>
      </c>
      <c r="AQ31" s="7" t="n">
        <f aca="false">(LEN($Q31)-LEN(SUBSTITUTE($Q31,AQ$1,"")))/LEN($Q31)</f>
        <v>0.0138888888888889</v>
      </c>
      <c r="AR31" s="7" t="n">
        <f aca="false">(LEN($Q31)-LEN(SUBSTITUTE($Q31,AR$1,"")))/LEN($Q31)</f>
        <v>0.0416666666666667</v>
      </c>
      <c r="AS31" s="7" t="n">
        <f aca="false">(LEN($Q31)-LEN(SUBSTITUTE($Q31,AS$1,"")))/LEN($Q31)</f>
        <v>0.0277777777777778</v>
      </c>
      <c r="AT31" s="7" t="n">
        <f aca="false">(LEN($Q31)-LEN(SUBSTITUTE($Q31,AT$1,"")))/LEN($Q31)</f>
        <v>0.0277777777777778</v>
      </c>
    </row>
    <row r="32" customFormat="false" ht="12.8" hidden="false" customHeight="false" outlineLevel="0" collapsed="false">
      <c r="A32" s="0" t="s">
        <v>148</v>
      </c>
      <c r="B32" s="0" t="s">
        <v>43</v>
      </c>
      <c r="C32" s="0" t="str">
        <f aca="false">IF(ISNUMBER(D32),"IN PFAM","NOT IN PFAM")</f>
        <v>IN PFAM</v>
      </c>
      <c r="D32" s="0" t="n">
        <v>74</v>
      </c>
      <c r="E32" s="0" t="n">
        <v>171</v>
      </c>
      <c r="F32" s="3" t="s">
        <v>245</v>
      </c>
      <c r="G32" s="3" t="s">
        <v>246</v>
      </c>
      <c r="H32" s="3" t="s">
        <v>247</v>
      </c>
      <c r="I32" s="3" t="s">
        <v>85</v>
      </c>
      <c r="J32" s="3" t="s">
        <v>48</v>
      </c>
      <c r="K32" s="3" t="s">
        <v>49</v>
      </c>
      <c r="L32" s="3" t="s">
        <v>248</v>
      </c>
      <c r="M32" s="3" t="s">
        <v>249</v>
      </c>
      <c r="N32" s="3" t="n">
        <f aca="false">FIND(Q32,M32)</f>
        <v>80</v>
      </c>
      <c r="O32" s="3" t="n">
        <f aca="false">LEN(Q32)+N32-1</f>
        <v>151</v>
      </c>
      <c r="P32" s="3" t="n">
        <f aca="false">LEN(Q32)</f>
        <v>72</v>
      </c>
      <c r="Q32" s="3" t="s">
        <v>154</v>
      </c>
      <c r="R32" s="5" t="n">
        <f aca="false">SUM(LEN(Q32)-LEN(SUBSTITUTE(Q32,$R$1,"")))/LEN($R$1)</f>
        <v>0</v>
      </c>
      <c r="S32" s="5" t="n">
        <f aca="false">SUM(LEN(Q32)-LEN(SUBSTITUTE(Q32,$S$1,"")))/LEN($S$1)</f>
        <v>0</v>
      </c>
      <c r="T32" s="5" t="n">
        <f aca="false">SUM(LEN(Q32)-LEN(SUBSTITUTE(Q32,$T$1,"")))/LEN($T$1)</f>
        <v>4</v>
      </c>
      <c r="U32" s="5" t="n">
        <f aca="false">SUM(LEN(Q32)-LEN(SUBSTITUTE(Q32,$U$1,"")))/LEN($U$1)</f>
        <v>0</v>
      </c>
      <c r="V32" s="0" t="n">
        <f aca="false">SUM(R32:U32)</f>
        <v>4</v>
      </c>
      <c r="W32" s="6" t="n">
        <f aca="false">SUM(AA32:AH32)</f>
        <v>0.25</v>
      </c>
      <c r="X32" s="6" t="n">
        <f aca="false">SUM(AI32:AL32)</f>
        <v>0.430555555555556</v>
      </c>
      <c r="Y32" s="6" t="n">
        <f aca="false">SUM(AP32:AT32)</f>
        <v>0.277777777777778</v>
      </c>
      <c r="Z32" s="6" t="n">
        <f aca="false">SUM(AM32:AO32)</f>
        <v>0.0416666666666667</v>
      </c>
      <c r="AA32" s="7" t="n">
        <f aca="false">(LEN($Q32)-LEN(SUBSTITUTE($Q32,AA$1,"")))/LEN($Q32)</f>
        <v>0.0416666666666667</v>
      </c>
      <c r="AB32" s="7" t="n">
        <f aca="false">(LEN($Q32)-LEN(SUBSTITUTE($Q32,AB$1,"")))/LEN($Q32)</f>
        <v>0.0416666666666667</v>
      </c>
      <c r="AC32" s="7" t="n">
        <f aca="false">(LEN($Q32)-LEN(SUBSTITUTE($Q32,AC$1,"")))/LEN($Q32)</f>
        <v>0.0833333333333333</v>
      </c>
      <c r="AD32" s="7" t="n">
        <f aca="false">(LEN($Q32)-LEN(SUBSTITUTE($Q32,AD$1,"")))/LEN($Q32)</f>
        <v>0</v>
      </c>
      <c r="AE32" s="7" t="n">
        <f aca="false">(LEN($Q32)-LEN(SUBSTITUTE($Q32,AE$1,"")))/LEN($Q32)</f>
        <v>0</v>
      </c>
      <c r="AF32" s="7" t="n">
        <f aca="false">(LEN($Q32)-LEN(SUBSTITUTE($Q32,AF$1,"")))/LEN($Q32)</f>
        <v>0</v>
      </c>
      <c r="AG32" s="7" t="n">
        <f aca="false">(LEN($Q32)-LEN(SUBSTITUTE($Q32,AG$1,"")))/LEN($Q32)</f>
        <v>0</v>
      </c>
      <c r="AH32" s="7" t="n">
        <f aca="false">(LEN($Q32)-LEN(SUBSTITUTE($Q32,AH$1,"")))/LEN($Q32)</f>
        <v>0.0833333333333333</v>
      </c>
      <c r="AI32" s="7" t="n">
        <f aca="false">(LEN($Q32)-LEN(SUBSTITUTE($Q32,AI$1,"")))/LEN($Q32)</f>
        <v>0.194444444444444</v>
      </c>
      <c r="AJ32" s="7" t="n">
        <f aca="false">(LEN($Q32)-LEN(SUBSTITUTE($Q32,AJ$1,"")))/LEN($Q32)</f>
        <v>0.0694444444444444</v>
      </c>
      <c r="AK32" s="7" t="n">
        <f aca="false">(LEN($Q32)-LEN(SUBSTITUTE($Q32,AK$1,"")))/LEN($Q32)</f>
        <v>0.125</v>
      </c>
      <c r="AL32" s="7" t="n">
        <f aca="false">(LEN($Q32)-LEN(SUBSTITUTE($Q32,AL$1,"")))/LEN($Q32)</f>
        <v>0.0416666666666667</v>
      </c>
      <c r="AM32" s="7" t="n">
        <f aca="false">(LEN($Q32)-LEN(SUBSTITUTE($Q32,AM$1,"")))/LEN($Q32)</f>
        <v>0.0416666666666667</v>
      </c>
      <c r="AN32" s="7" t="n">
        <f aca="false">(LEN($Q32)-LEN(SUBSTITUTE($Q32,AN$1,"")))/LEN($Q32)</f>
        <v>0</v>
      </c>
      <c r="AO32" s="7" t="n">
        <f aca="false">(LEN($Q32)-LEN(SUBSTITUTE($Q32,AO$1,"")))/LEN($Q32)</f>
        <v>0</v>
      </c>
      <c r="AP32" s="7" t="n">
        <f aca="false">(LEN($Q32)-LEN(SUBSTITUTE($Q32,AP$1,"")))/LEN($Q32)</f>
        <v>0.111111111111111</v>
      </c>
      <c r="AQ32" s="7" t="n">
        <f aca="false">(LEN($Q32)-LEN(SUBSTITUTE($Q32,AQ$1,"")))/LEN($Q32)</f>
        <v>0.0416666666666667</v>
      </c>
      <c r="AR32" s="7" t="n">
        <f aca="false">(LEN($Q32)-LEN(SUBSTITUTE($Q32,AR$1,"")))/LEN($Q32)</f>
        <v>0.0416666666666667</v>
      </c>
      <c r="AS32" s="7" t="n">
        <f aca="false">(LEN($Q32)-LEN(SUBSTITUTE($Q32,AS$1,"")))/LEN($Q32)</f>
        <v>0.0416666666666667</v>
      </c>
      <c r="AT32" s="7" t="n">
        <f aca="false">(LEN($Q32)-LEN(SUBSTITUTE($Q32,AT$1,"")))/LEN($Q32)</f>
        <v>0.0416666666666667</v>
      </c>
    </row>
    <row r="33" customFormat="false" ht="12.8" hidden="false" customHeight="false" outlineLevel="0" collapsed="false">
      <c r="A33" s="0" t="s">
        <v>250</v>
      </c>
      <c r="B33" s="0" t="s">
        <v>43</v>
      </c>
      <c r="C33" s="0" t="str">
        <f aca="false">IF(ISNUMBER(D33),"IN PFAM","NOT IN PFAM")</f>
        <v>IN PFAM</v>
      </c>
      <c r="D33" s="0" t="n">
        <v>142</v>
      </c>
      <c r="E33" s="0" t="n">
        <v>217</v>
      </c>
      <c r="F33" s="3" t="s">
        <v>251</v>
      </c>
      <c r="G33" s="3" t="s">
        <v>252</v>
      </c>
      <c r="H33" s="3" t="s">
        <v>253</v>
      </c>
      <c r="I33" s="3" t="s">
        <v>85</v>
      </c>
      <c r="J33" s="3" t="s">
        <v>48</v>
      </c>
      <c r="K33" s="3" t="s">
        <v>49</v>
      </c>
      <c r="L33" s="3" t="s">
        <v>254</v>
      </c>
      <c r="M33" s="3" t="s">
        <v>255</v>
      </c>
      <c r="N33" s="3" t="n">
        <f aca="false">FIND(Q33,M33)</f>
        <v>148</v>
      </c>
      <c r="O33" s="3" t="n">
        <f aca="false">LEN(Q33)+N33-1</f>
        <v>219</v>
      </c>
      <c r="P33" s="3" t="n">
        <f aca="false">LEN(Q33)</f>
        <v>72</v>
      </c>
      <c r="Q33" s="3" t="s">
        <v>256</v>
      </c>
      <c r="R33" s="5" t="n">
        <f aca="false">SUM(LEN(Q33)-LEN(SUBSTITUTE(Q33,$R$1,"")))/LEN($R$1)</f>
        <v>0</v>
      </c>
      <c r="S33" s="5" t="n">
        <f aca="false">SUM(LEN(Q33)-LEN(SUBSTITUTE(Q33,$S$1,"")))/LEN($S$1)</f>
        <v>0</v>
      </c>
      <c r="T33" s="5" t="n">
        <f aca="false">SUM(LEN(Q33)-LEN(SUBSTITUTE(Q33,$T$1,"")))/LEN($T$1)</f>
        <v>3</v>
      </c>
      <c r="U33" s="5" t="n">
        <f aca="false">SUM(LEN(Q33)-LEN(SUBSTITUTE(Q33,$U$1,"")))/LEN($U$1)</f>
        <v>0</v>
      </c>
      <c r="V33" s="0" t="n">
        <f aca="false">SUM(R33:U33)</f>
        <v>3</v>
      </c>
      <c r="W33" s="6" t="n">
        <f aca="false">SUM(AA33:AH33)</f>
        <v>0.319444444444444</v>
      </c>
      <c r="X33" s="6" t="n">
        <f aca="false">SUM(AI33:AL33)</f>
        <v>0.375</v>
      </c>
      <c r="Y33" s="6" t="n">
        <f aca="false">SUM(AP33:AT33)</f>
        <v>0.277777777777778</v>
      </c>
      <c r="Z33" s="6" t="n">
        <f aca="false">SUM(AM33:AO33)</f>
        <v>0.0277777777777778</v>
      </c>
      <c r="AA33" s="7" t="n">
        <f aca="false">(LEN($Q33)-LEN(SUBSTITUTE($Q33,AA$1,"")))/LEN($Q33)</f>
        <v>0.0555555555555556</v>
      </c>
      <c r="AB33" s="7" t="n">
        <f aca="false">(LEN($Q33)-LEN(SUBSTITUTE($Q33,AB$1,"")))/LEN($Q33)</f>
        <v>0.0694444444444444</v>
      </c>
      <c r="AC33" s="7" t="n">
        <f aca="false">(LEN($Q33)-LEN(SUBSTITUTE($Q33,AC$1,"")))/LEN($Q33)</f>
        <v>0.0833333333333333</v>
      </c>
      <c r="AD33" s="7" t="n">
        <f aca="false">(LEN($Q33)-LEN(SUBSTITUTE($Q33,AD$1,"")))/LEN($Q33)</f>
        <v>0</v>
      </c>
      <c r="AE33" s="7" t="n">
        <f aca="false">(LEN($Q33)-LEN(SUBSTITUTE($Q33,AE$1,"")))/LEN($Q33)</f>
        <v>0</v>
      </c>
      <c r="AF33" s="7" t="n">
        <f aca="false">(LEN($Q33)-LEN(SUBSTITUTE($Q33,AF$1,"")))/LEN($Q33)</f>
        <v>0</v>
      </c>
      <c r="AG33" s="7" t="n">
        <f aca="false">(LEN($Q33)-LEN(SUBSTITUTE($Q33,AG$1,"")))/LEN($Q33)</f>
        <v>0.0277777777777778</v>
      </c>
      <c r="AH33" s="7" t="n">
        <f aca="false">(LEN($Q33)-LEN(SUBSTITUTE($Q33,AH$1,"")))/LEN($Q33)</f>
        <v>0.0833333333333333</v>
      </c>
      <c r="AI33" s="7" t="n">
        <f aca="false">(LEN($Q33)-LEN(SUBSTITUTE($Q33,AI$1,"")))/LEN($Q33)</f>
        <v>0.152777777777778</v>
      </c>
      <c r="AJ33" s="7" t="n">
        <f aca="false">(LEN($Q33)-LEN(SUBSTITUTE($Q33,AJ$1,"")))/LEN($Q33)</f>
        <v>0.0694444444444444</v>
      </c>
      <c r="AK33" s="7" t="n">
        <f aca="false">(LEN($Q33)-LEN(SUBSTITUTE($Q33,AK$1,"")))/LEN($Q33)</f>
        <v>0.125</v>
      </c>
      <c r="AL33" s="7" t="n">
        <f aca="false">(LEN($Q33)-LEN(SUBSTITUTE($Q33,AL$1,"")))/LEN($Q33)</f>
        <v>0.0277777777777778</v>
      </c>
      <c r="AM33" s="7" t="n">
        <f aca="false">(LEN($Q33)-LEN(SUBSTITUTE($Q33,AM$1,"")))/LEN($Q33)</f>
        <v>0.0277777777777778</v>
      </c>
      <c r="AN33" s="7" t="n">
        <f aca="false">(LEN($Q33)-LEN(SUBSTITUTE($Q33,AN$1,"")))/LEN($Q33)</f>
        <v>0</v>
      </c>
      <c r="AO33" s="7" t="n">
        <f aca="false">(LEN($Q33)-LEN(SUBSTITUTE($Q33,AO$1,"")))/LEN($Q33)</f>
        <v>0</v>
      </c>
      <c r="AP33" s="7" t="n">
        <f aca="false">(LEN($Q33)-LEN(SUBSTITUTE($Q33,AP$1,"")))/LEN($Q33)</f>
        <v>0.0833333333333333</v>
      </c>
      <c r="AQ33" s="7" t="n">
        <f aca="false">(LEN($Q33)-LEN(SUBSTITUTE($Q33,AQ$1,"")))/LEN($Q33)</f>
        <v>0.0277777777777778</v>
      </c>
      <c r="AR33" s="7" t="n">
        <f aca="false">(LEN($Q33)-LEN(SUBSTITUTE($Q33,AR$1,"")))/LEN($Q33)</f>
        <v>0.0555555555555556</v>
      </c>
      <c r="AS33" s="7" t="n">
        <f aca="false">(LEN($Q33)-LEN(SUBSTITUTE($Q33,AS$1,"")))/LEN($Q33)</f>
        <v>0.0416666666666667</v>
      </c>
      <c r="AT33" s="7" t="n">
        <f aca="false">(LEN($Q33)-LEN(SUBSTITUTE($Q33,AT$1,"")))/LEN($Q33)</f>
        <v>0.0694444444444444</v>
      </c>
    </row>
    <row r="34" customFormat="false" ht="12.8" hidden="false" customHeight="false" outlineLevel="0" collapsed="false">
      <c r="A34" s="0" t="s">
        <v>134</v>
      </c>
      <c r="B34" s="0" t="s">
        <v>43</v>
      </c>
      <c r="C34" s="0" t="str">
        <f aca="false">IF(ISNUMBER(D34),"IN PFAM","NOT IN PFAM")</f>
        <v>IN PFAM</v>
      </c>
      <c r="D34" s="0" t="n">
        <v>142</v>
      </c>
      <c r="E34" s="0" t="n">
        <v>220</v>
      </c>
      <c r="F34" s="3" t="s">
        <v>257</v>
      </c>
      <c r="G34" s="3" t="s">
        <v>258</v>
      </c>
      <c r="H34" s="3" t="s">
        <v>259</v>
      </c>
      <c r="I34" s="3" t="s">
        <v>85</v>
      </c>
      <c r="J34" s="3" t="s">
        <v>48</v>
      </c>
      <c r="K34" s="3" t="s">
        <v>49</v>
      </c>
      <c r="L34" s="3" t="s">
        <v>260</v>
      </c>
      <c r="M34" s="3" t="s">
        <v>261</v>
      </c>
      <c r="N34" s="3" t="n">
        <f aca="false">FIND(Q34,M34)</f>
        <v>148</v>
      </c>
      <c r="O34" s="3" t="n">
        <f aca="false">LEN(Q34)+N34-1</f>
        <v>219</v>
      </c>
      <c r="P34" s="3" t="n">
        <f aca="false">LEN(Q34)</f>
        <v>72</v>
      </c>
      <c r="Q34" s="3" t="s">
        <v>262</v>
      </c>
      <c r="R34" s="5" t="n">
        <f aca="false">SUM(LEN(Q34)-LEN(SUBSTITUTE(Q34,$R$1,"")))/LEN($R$1)</f>
        <v>0</v>
      </c>
      <c r="S34" s="5" t="n">
        <f aca="false">SUM(LEN(Q34)-LEN(SUBSTITUTE(Q34,$S$1,"")))/LEN($S$1)</f>
        <v>0</v>
      </c>
      <c r="T34" s="5" t="n">
        <f aca="false">SUM(LEN(Q34)-LEN(SUBSTITUTE(Q34,$T$1,"")))/LEN($T$1)</f>
        <v>4</v>
      </c>
      <c r="U34" s="5" t="n">
        <f aca="false">SUM(LEN(Q34)-LEN(SUBSTITUTE(Q34,$U$1,"")))/LEN($U$1)</f>
        <v>0</v>
      </c>
      <c r="V34" s="0" t="n">
        <f aca="false">SUM(R34:U34)</f>
        <v>4</v>
      </c>
      <c r="W34" s="6" t="n">
        <f aca="false">SUM(AA34:AH34)</f>
        <v>0.263888888888889</v>
      </c>
      <c r="X34" s="6" t="n">
        <f aca="false">SUM(AI34:AL34)</f>
        <v>0.416666666666667</v>
      </c>
      <c r="Y34" s="6" t="n">
        <f aca="false">SUM(AP34:AT34)</f>
        <v>0.277777777777778</v>
      </c>
      <c r="Z34" s="6" t="n">
        <f aca="false">SUM(AM34:AO34)</f>
        <v>0.0416666666666667</v>
      </c>
      <c r="AA34" s="7" t="n">
        <f aca="false">(LEN($Q34)-LEN(SUBSTITUTE($Q34,AA$1,"")))/LEN($Q34)</f>
        <v>0.0416666666666667</v>
      </c>
      <c r="AB34" s="7" t="n">
        <f aca="false">(LEN($Q34)-LEN(SUBSTITUTE($Q34,AB$1,"")))/LEN($Q34)</f>
        <v>0.0416666666666667</v>
      </c>
      <c r="AC34" s="7" t="n">
        <f aca="false">(LEN($Q34)-LEN(SUBSTITUTE($Q34,AC$1,"")))/LEN($Q34)</f>
        <v>0.0833333333333333</v>
      </c>
      <c r="AD34" s="7" t="n">
        <f aca="false">(LEN($Q34)-LEN(SUBSTITUTE($Q34,AD$1,"")))/LEN($Q34)</f>
        <v>0</v>
      </c>
      <c r="AE34" s="7" t="n">
        <f aca="false">(LEN($Q34)-LEN(SUBSTITUTE($Q34,AE$1,"")))/LEN($Q34)</f>
        <v>0.0138888888888889</v>
      </c>
      <c r="AF34" s="7" t="n">
        <f aca="false">(LEN($Q34)-LEN(SUBSTITUTE($Q34,AF$1,"")))/LEN($Q34)</f>
        <v>0</v>
      </c>
      <c r="AG34" s="7" t="n">
        <f aca="false">(LEN($Q34)-LEN(SUBSTITUTE($Q34,AG$1,"")))/LEN($Q34)</f>
        <v>0</v>
      </c>
      <c r="AH34" s="7" t="n">
        <f aca="false">(LEN($Q34)-LEN(SUBSTITUTE($Q34,AH$1,"")))/LEN($Q34)</f>
        <v>0.0833333333333333</v>
      </c>
      <c r="AI34" s="7" t="n">
        <f aca="false">(LEN($Q34)-LEN(SUBSTITUTE($Q34,AI$1,"")))/LEN($Q34)</f>
        <v>0.194444444444444</v>
      </c>
      <c r="AJ34" s="7" t="n">
        <f aca="false">(LEN($Q34)-LEN(SUBSTITUTE($Q34,AJ$1,"")))/LEN($Q34)</f>
        <v>0.0555555555555556</v>
      </c>
      <c r="AK34" s="7" t="n">
        <f aca="false">(LEN($Q34)-LEN(SUBSTITUTE($Q34,AK$1,"")))/LEN($Q34)</f>
        <v>0.125</v>
      </c>
      <c r="AL34" s="7" t="n">
        <f aca="false">(LEN($Q34)-LEN(SUBSTITUTE($Q34,AL$1,"")))/LEN($Q34)</f>
        <v>0.0416666666666667</v>
      </c>
      <c r="AM34" s="7" t="n">
        <f aca="false">(LEN($Q34)-LEN(SUBSTITUTE($Q34,AM$1,"")))/LEN($Q34)</f>
        <v>0.0416666666666667</v>
      </c>
      <c r="AN34" s="7" t="n">
        <f aca="false">(LEN($Q34)-LEN(SUBSTITUTE($Q34,AN$1,"")))/LEN($Q34)</f>
        <v>0</v>
      </c>
      <c r="AO34" s="7" t="n">
        <f aca="false">(LEN($Q34)-LEN(SUBSTITUTE($Q34,AO$1,"")))/LEN($Q34)</f>
        <v>0</v>
      </c>
      <c r="AP34" s="7" t="n">
        <f aca="false">(LEN($Q34)-LEN(SUBSTITUTE($Q34,AP$1,"")))/LEN($Q34)</f>
        <v>0.111111111111111</v>
      </c>
      <c r="AQ34" s="7" t="n">
        <f aca="false">(LEN($Q34)-LEN(SUBSTITUTE($Q34,AQ$1,"")))/LEN($Q34)</f>
        <v>0.0416666666666667</v>
      </c>
      <c r="AR34" s="7" t="n">
        <f aca="false">(LEN($Q34)-LEN(SUBSTITUTE($Q34,AR$1,"")))/LEN($Q34)</f>
        <v>0.0416666666666667</v>
      </c>
      <c r="AS34" s="7" t="n">
        <f aca="false">(LEN($Q34)-LEN(SUBSTITUTE($Q34,AS$1,"")))/LEN($Q34)</f>
        <v>0.0416666666666667</v>
      </c>
      <c r="AT34" s="7" t="n">
        <f aca="false">(LEN($Q34)-LEN(SUBSTITUTE($Q34,AT$1,"")))/LEN($Q34)</f>
        <v>0.0416666666666667</v>
      </c>
    </row>
    <row r="35" customFormat="false" ht="12.8" hidden="false" customHeight="false" outlineLevel="0" collapsed="false">
      <c r="A35" s="0" t="s">
        <v>89</v>
      </c>
      <c r="B35" s="0" t="s">
        <v>43</v>
      </c>
      <c r="C35" s="0" t="str">
        <f aca="false">IF(ISNUMBER(D35),"IN PFAM","NOT IN PFAM")</f>
        <v>IN PFAM</v>
      </c>
      <c r="D35" s="0" t="n">
        <v>155</v>
      </c>
      <c r="E35" s="0" t="n">
        <v>472</v>
      </c>
      <c r="F35" s="3" t="s">
        <v>263</v>
      </c>
      <c r="G35" s="3" t="s">
        <v>264</v>
      </c>
      <c r="H35" s="3" t="s">
        <v>265</v>
      </c>
      <c r="I35" s="3" t="s">
        <v>85</v>
      </c>
      <c r="J35" s="3" t="s">
        <v>48</v>
      </c>
      <c r="K35" s="3" t="s">
        <v>49</v>
      </c>
      <c r="L35" s="3" t="s">
        <v>266</v>
      </c>
      <c r="M35" s="3" t="s">
        <v>267</v>
      </c>
      <c r="N35" s="3" t="n">
        <f aca="false">FIND(Q35,M35)</f>
        <v>160</v>
      </c>
      <c r="O35" s="3" t="n">
        <f aca="false">LEN(Q35)+N35-1</f>
        <v>231</v>
      </c>
      <c r="P35" s="3" t="n">
        <f aca="false">LEN(Q35)</f>
        <v>72</v>
      </c>
      <c r="Q35" s="3" t="s">
        <v>268</v>
      </c>
      <c r="R35" s="5" t="n">
        <f aca="false">SUM(LEN(Q35)-LEN(SUBSTITUTE(Q35,$R$1,"")))/LEN($R$1)</f>
        <v>0</v>
      </c>
      <c r="S35" s="5" t="n">
        <f aca="false">SUM(LEN(Q35)-LEN(SUBSTITUTE(Q35,$S$1,"")))/LEN($S$1)</f>
        <v>0</v>
      </c>
      <c r="T35" s="5" t="n">
        <f aca="false">SUM(LEN(Q35)-LEN(SUBSTITUTE(Q35,$T$1,"")))/LEN($T$1)</f>
        <v>3</v>
      </c>
      <c r="U35" s="5" t="n">
        <f aca="false">SUM(LEN(Q35)-LEN(SUBSTITUTE(Q35,$U$1,"")))/LEN($U$1)</f>
        <v>0</v>
      </c>
      <c r="V35" s="0" t="n">
        <f aca="false">SUM(R35:U35)</f>
        <v>3</v>
      </c>
      <c r="W35" s="6" t="n">
        <f aca="false">SUM(AA35:AH35)</f>
        <v>0.291666666666667</v>
      </c>
      <c r="X35" s="6" t="n">
        <f aca="false">SUM(AI35:AL35)</f>
        <v>0.361111111111111</v>
      </c>
      <c r="Y35" s="6" t="n">
        <f aca="false">SUM(AP35:AT35)</f>
        <v>0.222222222222222</v>
      </c>
      <c r="Z35" s="6" t="n">
        <f aca="false">SUM(AM35:AO35)</f>
        <v>0.111111111111111</v>
      </c>
      <c r="AA35" s="7" t="n">
        <f aca="false">(LEN($Q35)-LEN(SUBSTITUTE($Q35,AA$1,"")))/LEN($Q35)</f>
        <v>0.0416666666666667</v>
      </c>
      <c r="AB35" s="7" t="n">
        <f aca="false">(LEN($Q35)-LEN(SUBSTITUTE($Q35,AB$1,"")))/LEN($Q35)</f>
        <v>0.0277777777777778</v>
      </c>
      <c r="AC35" s="7" t="n">
        <f aca="false">(LEN($Q35)-LEN(SUBSTITUTE($Q35,AC$1,"")))/LEN($Q35)</f>
        <v>0.0833333333333333</v>
      </c>
      <c r="AD35" s="7" t="n">
        <f aca="false">(LEN($Q35)-LEN(SUBSTITUTE($Q35,AD$1,"")))/LEN($Q35)</f>
        <v>0</v>
      </c>
      <c r="AE35" s="7" t="n">
        <f aca="false">(LEN($Q35)-LEN(SUBSTITUTE($Q35,AE$1,"")))/LEN($Q35)</f>
        <v>0.0277777777777778</v>
      </c>
      <c r="AF35" s="7" t="n">
        <f aca="false">(LEN($Q35)-LEN(SUBSTITUTE($Q35,AF$1,"")))/LEN($Q35)</f>
        <v>0</v>
      </c>
      <c r="AG35" s="7" t="n">
        <f aca="false">(LEN($Q35)-LEN(SUBSTITUTE($Q35,AG$1,"")))/LEN($Q35)</f>
        <v>0.0138888888888889</v>
      </c>
      <c r="AH35" s="7" t="n">
        <f aca="false">(LEN($Q35)-LEN(SUBSTITUTE($Q35,AH$1,"")))/LEN($Q35)</f>
        <v>0.0972222222222222</v>
      </c>
      <c r="AI35" s="7" t="n">
        <f aca="false">(LEN($Q35)-LEN(SUBSTITUTE($Q35,AI$1,"")))/LEN($Q35)</f>
        <v>0.166666666666667</v>
      </c>
      <c r="AJ35" s="7" t="n">
        <f aca="false">(LEN($Q35)-LEN(SUBSTITUTE($Q35,AJ$1,"")))/LEN($Q35)</f>
        <v>0.0694444444444444</v>
      </c>
      <c r="AK35" s="7" t="n">
        <f aca="false">(LEN($Q35)-LEN(SUBSTITUTE($Q35,AK$1,"")))/LEN($Q35)</f>
        <v>0.0972222222222222</v>
      </c>
      <c r="AL35" s="7" t="n">
        <f aca="false">(LEN($Q35)-LEN(SUBSTITUTE($Q35,AL$1,"")))/LEN($Q35)</f>
        <v>0.0277777777777778</v>
      </c>
      <c r="AM35" s="7" t="n">
        <f aca="false">(LEN($Q35)-LEN(SUBSTITUTE($Q35,AM$1,"")))/LEN($Q35)</f>
        <v>0.111111111111111</v>
      </c>
      <c r="AN35" s="7" t="n">
        <f aca="false">(LEN($Q35)-LEN(SUBSTITUTE($Q35,AN$1,"")))/LEN($Q35)</f>
        <v>0</v>
      </c>
      <c r="AO35" s="7" t="n">
        <f aca="false">(LEN($Q35)-LEN(SUBSTITUTE($Q35,AO$1,"")))/LEN($Q35)</f>
        <v>0</v>
      </c>
      <c r="AP35" s="7" t="n">
        <f aca="false">(LEN($Q35)-LEN(SUBSTITUTE($Q35,AP$1,"")))/LEN($Q35)</f>
        <v>0.0833333333333333</v>
      </c>
      <c r="AQ35" s="7" t="n">
        <f aca="false">(LEN($Q35)-LEN(SUBSTITUTE($Q35,AQ$1,"")))/LEN($Q35)</f>
        <v>0.0138888888888889</v>
      </c>
      <c r="AR35" s="7" t="n">
        <f aca="false">(LEN($Q35)-LEN(SUBSTITUTE($Q35,AR$1,"")))/LEN($Q35)</f>
        <v>0.0416666666666667</v>
      </c>
      <c r="AS35" s="7" t="n">
        <f aca="false">(LEN($Q35)-LEN(SUBSTITUTE($Q35,AS$1,"")))/LEN($Q35)</f>
        <v>0.0277777777777778</v>
      </c>
      <c r="AT35" s="7" t="n">
        <f aca="false">(LEN($Q35)-LEN(SUBSTITUTE($Q35,AT$1,"")))/LEN($Q35)</f>
        <v>0.0555555555555556</v>
      </c>
    </row>
    <row r="36" customFormat="false" ht="12.8" hidden="false" customHeight="false" outlineLevel="0" collapsed="false">
      <c r="A36" s="0" t="s">
        <v>269</v>
      </c>
      <c r="B36" s="0" t="s">
        <v>43</v>
      </c>
      <c r="C36" s="0" t="str">
        <f aca="false">IF(ISNUMBER(D36),"IN PFAM","NOT IN PFAM")</f>
        <v>IN PFAM</v>
      </c>
      <c r="D36" s="0" t="n">
        <v>142</v>
      </c>
      <c r="E36" s="0" t="n">
        <v>349</v>
      </c>
      <c r="F36" s="3" t="s">
        <v>270</v>
      </c>
      <c r="G36" s="3" t="s">
        <v>271</v>
      </c>
      <c r="H36" s="3" t="s">
        <v>272</v>
      </c>
      <c r="I36" s="3" t="s">
        <v>85</v>
      </c>
      <c r="J36" s="3" t="s">
        <v>48</v>
      </c>
      <c r="K36" s="3" t="s">
        <v>49</v>
      </c>
      <c r="L36" s="3" t="s">
        <v>273</v>
      </c>
      <c r="M36" s="3" t="s">
        <v>274</v>
      </c>
      <c r="N36" s="3" t="n">
        <f aca="false">FIND(Q36,M36)</f>
        <v>148</v>
      </c>
      <c r="O36" s="3" t="n">
        <f aca="false">LEN(Q36)+N36-1</f>
        <v>219</v>
      </c>
      <c r="P36" s="3" t="n">
        <f aca="false">LEN(Q36)</f>
        <v>72</v>
      </c>
      <c r="Q36" s="3" t="s">
        <v>275</v>
      </c>
      <c r="R36" s="5" t="n">
        <f aca="false">SUM(LEN(Q36)-LEN(SUBSTITUTE(Q36,$R$1,"")))/LEN($R$1)</f>
        <v>0</v>
      </c>
      <c r="S36" s="5" t="n">
        <f aca="false">SUM(LEN(Q36)-LEN(SUBSTITUTE(Q36,$S$1,"")))/LEN($S$1)</f>
        <v>0</v>
      </c>
      <c r="T36" s="5" t="n">
        <f aca="false">SUM(LEN(Q36)-LEN(SUBSTITUTE(Q36,$T$1,"")))/LEN($T$1)</f>
        <v>4</v>
      </c>
      <c r="U36" s="5" t="n">
        <f aca="false">SUM(LEN(Q36)-LEN(SUBSTITUTE(Q36,$U$1,"")))/LEN($U$1)</f>
        <v>0</v>
      </c>
      <c r="V36" s="0" t="n">
        <f aca="false">SUM(R36:U36)</f>
        <v>4</v>
      </c>
      <c r="W36" s="6" t="n">
        <f aca="false">SUM(AA36:AH36)</f>
        <v>0.291666666666667</v>
      </c>
      <c r="X36" s="6" t="n">
        <f aca="false">SUM(AI36:AL36)</f>
        <v>0.444444444444444</v>
      </c>
      <c r="Y36" s="6" t="n">
        <f aca="false">SUM(AP36:AT36)</f>
        <v>0.222222222222222</v>
      </c>
      <c r="Z36" s="6" t="n">
        <f aca="false">SUM(AM36:AO36)</f>
        <v>0.0416666666666667</v>
      </c>
      <c r="AA36" s="7" t="n">
        <f aca="false">(LEN($Q36)-LEN(SUBSTITUTE($Q36,AA$1,"")))/LEN($Q36)</f>
        <v>0.0416666666666667</v>
      </c>
      <c r="AB36" s="7" t="n">
        <f aca="false">(LEN($Q36)-LEN(SUBSTITUTE($Q36,AB$1,"")))/LEN($Q36)</f>
        <v>0.0694444444444444</v>
      </c>
      <c r="AC36" s="7" t="n">
        <f aca="false">(LEN($Q36)-LEN(SUBSTITUTE($Q36,AC$1,"")))/LEN($Q36)</f>
        <v>0.0833333333333333</v>
      </c>
      <c r="AD36" s="7" t="n">
        <f aca="false">(LEN($Q36)-LEN(SUBSTITUTE($Q36,AD$1,"")))/LEN($Q36)</f>
        <v>0</v>
      </c>
      <c r="AE36" s="7" t="n">
        <f aca="false">(LEN($Q36)-LEN(SUBSTITUTE($Q36,AE$1,"")))/LEN($Q36)</f>
        <v>0</v>
      </c>
      <c r="AF36" s="7" t="n">
        <f aca="false">(LEN($Q36)-LEN(SUBSTITUTE($Q36,AF$1,"")))/LEN($Q36)</f>
        <v>0</v>
      </c>
      <c r="AG36" s="7" t="n">
        <f aca="false">(LEN($Q36)-LEN(SUBSTITUTE($Q36,AG$1,"")))/LEN($Q36)</f>
        <v>0</v>
      </c>
      <c r="AH36" s="7" t="n">
        <f aca="false">(LEN($Q36)-LEN(SUBSTITUTE($Q36,AH$1,"")))/LEN($Q36)</f>
        <v>0.0972222222222222</v>
      </c>
      <c r="AI36" s="7" t="n">
        <f aca="false">(LEN($Q36)-LEN(SUBSTITUTE($Q36,AI$1,"")))/LEN($Q36)</f>
        <v>0.166666666666667</v>
      </c>
      <c r="AJ36" s="7" t="n">
        <f aca="false">(LEN($Q36)-LEN(SUBSTITUTE($Q36,AJ$1,"")))/LEN($Q36)</f>
        <v>0.138888888888889</v>
      </c>
      <c r="AK36" s="7" t="n">
        <f aca="false">(LEN($Q36)-LEN(SUBSTITUTE($Q36,AK$1,"")))/LEN($Q36)</f>
        <v>0.0972222222222222</v>
      </c>
      <c r="AL36" s="7" t="n">
        <f aca="false">(LEN($Q36)-LEN(SUBSTITUTE($Q36,AL$1,"")))/LEN($Q36)</f>
        <v>0.0416666666666667</v>
      </c>
      <c r="AM36" s="7" t="n">
        <f aca="false">(LEN($Q36)-LEN(SUBSTITUTE($Q36,AM$1,"")))/LEN($Q36)</f>
        <v>0.0416666666666667</v>
      </c>
      <c r="AN36" s="7" t="n">
        <f aca="false">(LEN($Q36)-LEN(SUBSTITUTE($Q36,AN$1,"")))/LEN($Q36)</f>
        <v>0</v>
      </c>
      <c r="AO36" s="7" t="n">
        <f aca="false">(LEN($Q36)-LEN(SUBSTITUTE($Q36,AO$1,"")))/LEN($Q36)</f>
        <v>0</v>
      </c>
      <c r="AP36" s="7" t="n">
        <f aca="false">(LEN($Q36)-LEN(SUBSTITUTE($Q36,AP$1,"")))/LEN($Q36)</f>
        <v>0.111111111111111</v>
      </c>
      <c r="AQ36" s="7" t="n">
        <f aca="false">(LEN($Q36)-LEN(SUBSTITUTE($Q36,AQ$1,"")))/LEN($Q36)</f>
        <v>0</v>
      </c>
      <c r="AR36" s="7" t="n">
        <f aca="false">(LEN($Q36)-LEN(SUBSTITUTE($Q36,AR$1,"")))/LEN($Q36)</f>
        <v>0.0416666666666667</v>
      </c>
      <c r="AS36" s="7" t="n">
        <f aca="false">(LEN($Q36)-LEN(SUBSTITUTE($Q36,AS$1,"")))/LEN($Q36)</f>
        <v>0.0138888888888889</v>
      </c>
      <c r="AT36" s="7" t="n">
        <f aca="false">(LEN($Q36)-LEN(SUBSTITUTE($Q36,AT$1,"")))/LEN($Q36)</f>
        <v>0.0555555555555556</v>
      </c>
    </row>
    <row r="37" customFormat="false" ht="12.8" hidden="false" customHeight="false" outlineLevel="0" collapsed="false">
      <c r="A37" s="0" t="s">
        <v>199</v>
      </c>
      <c r="B37" s="0" t="s">
        <v>43</v>
      </c>
      <c r="C37" s="0" t="str">
        <f aca="false">IF(ISNUMBER(D37),"IN PFAM","NOT IN PFAM")</f>
        <v>IN PFAM</v>
      </c>
      <c r="D37" s="0" t="n">
        <v>142</v>
      </c>
      <c r="E37" s="0" t="n">
        <v>240</v>
      </c>
      <c r="F37" s="3" t="s">
        <v>276</v>
      </c>
      <c r="G37" s="3" t="s">
        <v>277</v>
      </c>
      <c r="H37" s="3" t="s">
        <v>278</v>
      </c>
      <c r="I37" s="3" t="s">
        <v>85</v>
      </c>
      <c r="J37" s="3" t="s">
        <v>48</v>
      </c>
      <c r="K37" s="3" t="s">
        <v>49</v>
      </c>
      <c r="L37" s="3" t="s">
        <v>279</v>
      </c>
      <c r="M37" s="3" t="s">
        <v>280</v>
      </c>
      <c r="N37" s="3" t="n">
        <f aca="false">FIND(Q37,M37)</f>
        <v>170</v>
      </c>
      <c r="O37" s="3" t="n">
        <f aca="false">LEN(Q37)+N37-1</f>
        <v>241</v>
      </c>
      <c r="P37" s="3" t="n">
        <f aca="false">LEN(Q37)</f>
        <v>72</v>
      </c>
      <c r="Q37" s="3" t="s">
        <v>281</v>
      </c>
      <c r="R37" s="5" t="n">
        <f aca="false">SUM(LEN(Q37)-LEN(SUBSTITUTE(Q37,$R$1,"")))/LEN($R$1)</f>
        <v>0</v>
      </c>
      <c r="S37" s="5" t="n">
        <f aca="false">SUM(LEN(Q37)-LEN(SUBSTITUTE(Q37,$S$1,"")))/LEN($S$1)</f>
        <v>0</v>
      </c>
      <c r="T37" s="5" t="n">
        <f aca="false">SUM(LEN(Q37)-LEN(SUBSTITUTE(Q37,$T$1,"")))/LEN($T$1)</f>
        <v>4</v>
      </c>
      <c r="U37" s="5" t="n">
        <f aca="false">SUM(LEN(Q37)-LEN(SUBSTITUTE(Q37,$U$1,"")))/LEN($U$1)</f>
        <v>0</v>
      </c>
      <c r="V37" s="0" t="n">
        <f aca="false">SUM(R37:U37)</f>
        <v>4</v>
      </c>
      <c r="W37" s="6" t="n">
        <f aca="false">SUM(AA37:AH37)</f>
        <v>0.291666666666667</v>
      </c>
      <c r="X37" s="6" t="n">
        <f aca="false">SUM(AI37:AL37)</f>
        <v>0.375</v>
      </c>
      <c r="Y37" s="6" t="n">
        <f aca="false">SUM(AP37:AT37)</f>
        <v>0.305555555555556</v>
      </c>
      <c r="Z37" s="6" t="n">
        <f aca="false">SUM(AM37:AO37)</f>
        <v>0.0277777777777778</v>
      </c>
      <c r="AA37" s="7" t="n">
        <f aca="false">(LEN($Q37)-LEN(SUBSTITUTE($Q37,AA$1,"")))/LEN($Q37)</f>
        <v>0.0416666666666667</v>
      </c>
      <c r="AB37" s="7" t="n">
        <f aca="false">(LEN($Q37)-LEN(SUBSTITUTE($Q37,AB$1,"")))/LEN($Q37)</f>
        <v>0.0694444444444444</v>
      </c>
      <c r="AC37" s="7" t="n">
        <f aca="false">(LEN($Q37)-LEN(SUBSTITUTE($Q37,AC$1,"")))/LEN($Q37)</f>
        <v>0.0833333333333333</v>
      </c>
      <c r="AD37" s="7" t="n">
        <f aca="false">(LEN($Q37)-LEN(SUBSTITUTE($Q37,AD$1,"")))/LEN($Q37)</f>
        <v>0</v>
      </c>
      <c r="AE37" s="7" t="n">
        <f aca="false">(LEN($Q37)-LEN(SUBSTITUTE($Q37,AE$1,"")))/LEN($Q37)</f>
        <v>0.0277777777777778</v>
      </c>
      <c r="AF37" s="7" t="n">
        <f aca="false">(LEN($Q37)-LEN(SUBSTITUTE($Q37,AF$1,"")))/LEN($Q37)</f>
        <v>0</v>
      </c>
      <c r="AG37" s="7" t="n">
        <f aca="false">(LEN($Q37)-LEN(SUBSTITUTE($Q37,AG$1,"")))/LEN($Q37)</f>
        <v>0</v>
      </c>
      <c r="AH37" s="7" t="n">
        <f aca="false">(LEN($Q37)-LEN(SUBSTITUTE($Q37,AH$1,"")))/LEN($Q37)</f>
        <v>0.0694444444444444</v>
      </c>
      <c r="AI37" s="7" t="n">
        <f aca="false">(LEN($Q37)-LEN(SUBSTITUTE($Q37,AI$1,"")))/LEN($Q37)</f>
        <v>0.166666666666667</v>
      </c>
      <c r="AJ37" s="7" t="n">
        <f aca="false">(LEN($Q37)-LEN(SUBSTITUTE($Q37,AJ$1,"")))/LEN($Q37)</f>
        <v>0.0694444444444444</v>
      </c>
      <c r="AK37" s="7" t="n">
        <f aca="false">(LEN($Q37)-LEN(SUBSTITUTE($Q37,AK$1,"")))/LEN($Q37)</f>
        <v>0.111111111111111</v>
      </c>
      <c r="AL37" s="7" t="n">
        <f aca="false">(LEN($Q37)-LEN(SUBSTITUTE($Q37,AL$1,"")))/LEN($Q37)</f>
        <v>0.0277777777777778</v>
      </c>
      <c r="AM37" s="7" t="n">
        <f aca="false">(LEN($Q37)-LEN(SUBSTITUTE($Q37,AM$1,"")))/LEN($Q37)</f>
        <v>0.0277777777777778</v>
      </c>
      <c r="AN37" s="7" t="n">
        <f aca="false">(LEN($Q37)-LEN(SUBSTITUTE($Q37,AN$1,"")))/LEN($Q37)</f>
        <v>0</v>
      </c>
      <c r="AO37" s="7" t="n">
        <f aca="false">(LEN($Q37)-LEN(SUBSTITUTE($Q37,AO$1,"")))/LEN($Q37)</f>
        <v>0</v>
      </c>
      <c r="AP37" s="7" t="n">
        <f aca="false">(LEN($Q37)-LEN(SUBSTITUTE($Q37,AP$1,"")))/LEN($Q37)</f>
        <v>0.111111111111111</v>
      </c>
      <c r="AQ37" s="7" t="n">
        <f aca="false">(LEN($Q37)-LEN(SUBSTITUTE($Q37,AQ$1,"")))/LEN($Q37)</f>
        <v>0.0277777777777778</v>
      </c>
      <c r="AR37" s="7" t="n">
        <f aca="false">(LEN($Q37)-LEN(SUBSTITUTE($Q37,AR$1,"")))/LEN($Q37)</f>
        <v>0.0694444444444444</v>
      </c>
      <c r="AS37" s="7" t="n">
        <f aca="false">(LEN($Q37)-LEN(SUBSTITUTE($Q37,AS$1,"")))/LEN($Q37)</f>
        <v>0.0277777777777778</v>
      </c>
      <c r="AT37" s="7" t="n">
        <f aca="false">(LEN($Q37)-LEN(SUBSTITUTE($Q37,AT$1,"")))/LEN($Q37)</f>
        <v>0.0694444444444444</v>
      </c>
    </row>
    <row r="38" customFormat="false" ht="12.8" hidden="false" customHeight="false" outlineLevel="0" collapsed="false">
      <c r="A38" s="0" t="s">
        <v>218</v>
      </c>
      <c r="B38" s="0" t="s">
        <v>43</v>
      </c>
      <c r="C38" s="0" t="str">
        <f aca="false">IF(ISNUMBER(D38),"IN PFAM","NOT IN PFAM")</f>
        <v>IN PFAM</v>
      </c>
      <c r="D38" s="0" t="n">
        <v>11</v>
      </c>
      <c r="E38" s="0" t="n">
        <v>142</v>
      </c>
      <c r="F38" s="3" t="s">
        <v>282</v>
      </c>
      <c r="G38" s="3" t="s">
        <v>283</v>
      </c>
      <c r="H38" s="3" t="s">
        <v>284</v>
      </c>
      <c r="I38" s="3" t="s">
        <v>85</v>
      </c>
      <c r="J38" s="3" t="s">
        <v>48</v>
      </c>
      <c r="K38" s="3" t="s">
        <v>49</v>
      </c>
      <c r="L38" s="3" t="s">
        <v>285</v>
      </c>
      <c r="M38" s="3" t="s">
        <v>286</v>
      </c>
      <c r="N38" s="3" t="n">
        <f aca="false">FIND(Q38,M38)</f>
        <v>17</v>
      </c>
      <c r="O38" s="3" t="n">
        <f aca="false">LEN(Q38)+N38-1</f>
        <v>88</v>
      </c>
      <c r="P38" s="3" t="n">
        <f aca="false">LEN(Q38)</f>
        <v>72</v>
      </c>
      <c r="Q38" s="3" t="s">
        <v>287</v>
      </c>
      <c r="R38" s="5" t="n">
        <f aca="false">SUM(LEN(Q38)-LEN(SUBSTITUTE(Q38,$R$1,"")))/LEN($R$1)</f>
        <v>0</v>
      </c>
      <c r="S38" s="5" t="n">
        <f aca="false">SUM(LEN(Q38)-LEN(SUBSTITUTE(Q38,$S$1,"")))/LEN($S$1)</f>
        <v>0</v>
      </c>
      <c r="T38" s="5" t="n">
        <f aca="false">SUM(LEN(Q38)-LEN(SUBSTITUTE(Q38,$T$1,"")))/LEN($T$1)</f>
        <v>3</v>
      </c>
      <c r="U38" s="5" t="n">
        <f aca="false">SUM(LEN(Q38)-LEN(SUBSTITUTE(Q38,$U$1,"")))/LEN($U$1)</f>
        <v>0</v>
      </c>
      <c r="V38" s="0" t="n">
        <f aca="false">SUM(R38:U38)</f>
        <v>3</v>
      </c>
      <c r="W38" s="6" t="n">
        <f aca="false">SUM(AA38:AH38)</f>
        <v>0.291666666666667</v>
      </c>
      <c r="X38" s="6" t="n">
        <f aca="false">SUM(AI38:AL38)</f>
        <v>0.333333333333333</v>
      </c>
      <c r="Y38" s="6" t="n">
        <f aca="false">SUM(AP38:AT38)</f>
        <v>0.305555555555555</v>
      </c>
      <c r="Z38" s="6" t="n">
        <f aca="false">SUM(AM38:AO38)</f>
        <v>0.0694444444444444</v>
      </c>
      <c r="AA38" s="7" t="n">
        <f aca="false">(LEN($Q38)-LEN(SUBSTITUTE($Q38,AA$1,"")))/LEN($Q38)</f>
        <v>0.0694444444444444</v>
      </c>
      <c r="AB38" s="7" t="n">
        <f aca="false">(LEN($Q38)-LEN(SUBSTITUTE($Q38,AB$1,"")))/LEN($Q38)</f>
        <v>0.0555555555555556</v>
      </c>
      <c r="AC38" s="7" t="n">
        <f aca="false">(LEN($Q38)-LEN(SUBSTITUTE($Q38,AC$1,"")))/LEN($Q38)</f>
        <v>0.0694444444444444</v>
      </c>
      <c r="AD38" s="7" t="n">
        <f aca="false">(LEN($Q38)-LEN(SUBSTITUTE($Q38,AD$1,"")))/LEN($Q38)</f>
        <v>0</v>
      </c>
      <c r="AE38" s="7" t="n">
        <f aca="false">(LEN($Q38)-LEN(SUBSTITUTE($Q38,AE$1,"")))/LEN($Q38)</f>
        <v>0.0138888888888889</v>
      </c>
      <c r="AF38" s="7" t="n">
        <f aca="false">(LEN($Q38)-LEN(SUBSTITUTE($Q38,AF$1,"")))/LEN($Q38)</f>
        <v>0</v>
      </c>
      <c r="AG38" s="7" t="n">
        <f aca="false">(LEN($Q38)-LEN(SUBSTITUTE($Q38,AG$1,"")))/LEN($Q38)</f>
        <v>0.0138888888888889</v>
      </c>
      <c r="AH38" s="7" t="n">
        <f aca="false">(LEN($Q38)-LEN(SUBSTITUTE($Q38,AH$1,"")))/LEN($Q38)</f>
        <v>0.0694444444444444</v>
      </c>
      <c r="AI38" s="7" t="n">
        <f aca="false">(LEN($Q38)-LEN(SUBSTITUTE($Q38,AI$1,"")))/LEN($Q38)</f>
        <v>0.166666666666667</v>
      </c>
      <c r="AJ38" s="7" t="n">
        <f aca="false">(LEN($Q38)-LEN(SUBSTITUTE($Q38,AJ$1,"")))/LEN($Q38)</f>
        <v>0.0833333333333333</v>
      </c>
      <c r="AK38" s="7" t="n">
        <f aca="false">(LEN($Q38)-LEN(SUBSTITUTE($Q38,AK$1,"")))/LEN($Q38)</f>
        <v>0.0694444444444444</v>
      </c>
      <c r="AL38" s="7" t="n">
        <f aca="false">(LEN($Q38)-LEN(SUBSTITUTE($Q38,AL$1,"")))/LEN($Q38)</f>
        <v>0.0138888888888889</v>
      </c>
      <c r="AM38" s="7" t="n">
        <f aca="false">(LEN($Q38)-LEN(SUBSTITUTE($Q38,AM$1,"")))/LEN($Q38)</f>
        <v>0.0416666666666667</v>
      </c>
      <c r="AN38" s="7" t="n">
        <f aca="false">(LEN($Q38)-LEN(SUBSTITUTE($Q38,AN$1,"")))/LEN($Q38)</f>
        <v>0.0138888888888889</v>
      </c>
      <c r="AO38" s="7" t="n">
        <f aca="false">(LEN($Q38)-LEN(SUBSTITUTE($Q38,AO$1,"")))/LEN($Q38)</f>
        <v>0.0138888888888889</v>
      </c>
      <c r="AP38" s="7" t="n">
        <f aca="false">(LEN($Q38)-LEN(SUBSTITUTE($Q38,AP$1,"")))/LEN($Q38)</f>
        <v>0.0833333333333333</v>
      </c>
      <c r="AQ38" s="7" t="n">
        <f aca="false">(LEN($Q38)-LEN(SUBSTITUTE($Q38,AQ$1,"")))/LEN($Q38)</f>
        <v>0.0138888888888889</v>
      </c>
      <c r="AR38" s="7" t="n">
        <f aca="false">(LEN($Q38)-LEN(SUBSTITUTE($Q38,AR$1,"")))/LEN($Q38)</f>
        <v>0.0555555555555556</v>
      </c>
      <c r="AS38" s="7" t="n">
        <f aca="false">(LEN($Q38)-LEN(SUBSTITUTE($Q38,AS$1,"")))/LEN($Q38)</f>
        <v>0.0555555555555556</v>
      </c>
      <c r="AT38" s="7" t="n">
        <f aca="false">(LEN($Q38)-LEN(SUBSTITUTE($Q38,AT$1,"")))/LEN($Q38)</f>
        <v>0.0972222222222222</v>
      </c>
    </row>
    <row r="39" customFormat="false" ht="12.8" hidden="false" customHeight="false" outlineLevel="0" collapsed="false">
      <c r="A39" s="0" t="s">
        <v>81</v>
      </c>
      <c r="B39" s="0" t="s">
        <v>43</v>
      </c>
      <c r="C39" s="0" t="str">
        <f aca="false">IF(ISNUMBER(D39),"IN PFAM","NOT IN PFAM")</f>
        <v>IN PFAM</v>
      </c>
      <c r="D39" s="0" t="n">
        <v>142</v>
      </c>
      <c r="E39" s="0" t="n">
        <v>324</v>
      </c>
      <c r="F39" s="3" t="s">
        <v>288</v>
      </c>
      <c r="G39" s="3" t="s">
        <v>289</v>
      </c>
      <c r="H39" s="3" t="s">
        <v>290</v>
      </c>
      <c r="I39" s="3" t="s">
        <v>85</v>
      </c>
      <c r="J39" s="3" t="s">
        <v>48</v>
      </c>
      <c r="K39" s="3" t="s">
        <v>49</v>
      </c>
      <c r="L39" s="3" t="s">
        <v>291</v>
      </c>
      <c r="M39" s="3" t="s">
        <v>292</v>
      </c>
      <c r="N39" s="3" t="n">
        <f aca="false">FIND(Q39,M39)</f>
        <v>170</v>
      </c>
      <c r="O39" s="3" t="n">
        <f aca="false">LEN(Q39)+N39-1</f>
        <v>241</v>
      </c>
      <c r="P39" s="3" t="n">
        <f aca="false">LEN(Q39)</f>
        <v>72</v>
      </c>
      <c r="Q39" s="3" t="s">
        <v>293</v>
      </c>
      <c r="R39" s="5" t="n">
        <f aca="false">SUM(LEN(Q39)-LEN(SUBSTITUTE(Q39,$R$1,"")))/LEN($R$1)</f>
        <v>0</v>
      </c>
      <c r="S39" s="5" t="n">
        <f aca="false">SUM(LEN(Q39)-LEN(SUBSTITUTE(Q39,$S$1,"")))/LEN($S$1)</f>
        <v>0</v>
      </c>
      <c r="T39" s="5" t="n">
        <f aca="false">SUM(LEN(Q39)-LEN(SUBSTITUTE(Q39,$T$1,"")))/LEN($T$1)</f>
        <v>4</v>
      </c>
      <c r="U39" s="5" t="n">
        <f aca="false">SUM(LEN(Q39)-LEN(SUBSTITUTE(Q39,$U$1,"")))/LEN($U$1)</f>
        <v>0</v>
      </c>
      <c r="V39" s="0" t="n">
        <f aca="false">SUM(R39:U39)</f>
        <v>4</v>
      </c>
      <c r="W39" s="6" t="n">
        <f aca="false">SUM(AA39:AH39)</f>
        <v>0.263888888888889</v>
      </c>
      <c r="X39" s="6" t="n">
        <f aca="false">SUM(AI39:AL39)</f>
        <v>0.402777777777778</v>
      </c>
      <c r="Y39" s="6" t="n">
        <f aca="false">SUM(AP39:AT39)</f>
        <v>0.291666666666667</v>
      </c>
      <c r="Z39" s="6" t="n">
        <f aca="false">SUM(AM39:AO39)</f>
        <v>0.0416666666666667</v>
      </c>
      <c r="AA39" s="7" t="n">
        <f aca="false">(LEN($Q39)-LEN(SUBSTITUTE($Q39,AA$1,"")))/LEN($Q39)</f>
        <v>0.0416666666666667</v>
      </c>
      <c r="AB39" s="7" t="n">
        <f aca="false">(LEN($Q39)-LEN(SUBSTITUTE($Q39,AB$1,"")))/LEN($Q39)</f>
        <v>0.0416666666666667</v>
      </c>
      <c r="AC39" s="7" t="n">
        <f aca="false">(LEN($Q39)-LEN(SUBSTITUTE($Q39,AC$1,"")))/LEN($Q39)</f>
        <v>0.0833333333333333</v>
      </c>
      <c r="AD39" s="7" t="n">
        <f aca="false">(LEN($Q39)-LEN(SUBSTITUTE($Q39,AD$1,"")))/LEN($Q39)</f>
        <v>0</v>
      </c>
      <c r="AE39" s="7" t="n">
        <f aca="false">(LEN($Q39)-LEN(SUBSTITUTE($Q39,AE$1,"")))/LEN($Q39)</f>
        <v>0</v>
      </c>
      <c r="AF39" s="7" t="n">
        <f aca="false">(LEN($Q39)-LEN(SUBSTITUTE($Q39,AF$1,"")))/LEN($Q39)</f>
        <v>0</v>
      </c>
      <c r="AG39" s="7" t="n">
        <f aca="false">(LEN($Q39)-LEN(SUBSTITUTE($Q39,AG$1,"")))/LEN($Q39)</f>
        <v>0</v>
      </c>
      <c r="AH39" s="7" t="n">
        <f aca="false">(LEN($Q39)-LEN(SUBSTITUTE($Q39,AH$1,"")))/LEN($Q39)</f>
        <v>0.0972222222222222</v>
      </c>
      <c r="AI39" s="7" t="n">
        <f aca="false">(LEN($Q39)-LEN(SUBSTITUTE($Q39,AI$1,"")))/LEN($Q39)</f>
        <v>0.180555555555556</v>
      </c>
      <c r="AJ39" s="7" t="n">
        <f aca="false">(LEN($Q39)-LEN(SUBSTITUTE($Q39,AJ$1,"")))/LEN($Q39)</f>
        <v>0.0694444444444444</v>
      </c>
      <c r="AK39" s="7" t="n">
        <f aca="false">(LEN($Q39)-LEN(SUBSTITUTE($Q39,AK$1,"")))/LEN($Q39)</f>
        <v>0.111111111111111</v>
      </c>
      <c r="AL39" s="7" t="n">
        <f aca="false">(LEN($Q39)-LEN(SUBSTITUTE($Q39,AL$1,"")))/LEN($Q39)</f>
        <v>0.0416666666666667</v>
      </c>
      <c r="AM39" s="7" t="n">
        <f aca="false">(LEN($Q39)-LEN(SUBSTITUTE($Q39,AM$1,"")))/LEN($Q39)</f>
        <v>0.0416666666666667</v>
      </c>
      <c r="AN39" s="7" t="n">
        <f aca="false">(LEN($Q39)-LEN(SUBSTITUTE($Q39,AN$1,"")))/LEN($Q39)</f>
        <v>0</v>
      </c>
      <c r="AO39" s="7" t="n">
        <f aca="false">(LEN($Q39)-LEN(SUBSTITUTE($Q39,AO$1,"")))/LEN($Q39)</f>
        <v>0</v>
      </c>
      <c r="AP39" s="7" t="n">
        <f aca="false">(LEN($Q39)-LEN(SUBSTITUTE($Q39,AP$1,"")))/LEN($Q39)</f>
        <v>0.111111111111111</v>
      </c>
      <c r="AQ39" s="7" t="n">
        <f aca="false">(LEN($Q39)-LEN(SUBSTITUTE($Q39,AQ$1,"")))/LEN($Q39)</f>
        <v>0.0416666666666667</v>
      </c>
      <c r="AR39" s="7" t="n">
        <f aca="false">(LEN($Q39)-LEN(SUBSTITUTE($Q39,AR$1,"")))/LEN($Q39)</f>
        <v>0.0416666666666667</v>
      </c>
      <c r="AS39" s="7" t="n">
        <f aca="false">(LEN($Q39)-LEN(SUBSTITUTE($Q39,AS$1,"")))/LEN($Q39)</f>
        <v>0.0555555555555556</v>
      </c>
      <c r="AT39" s="7" t="n">
        <f aca="false">(LEN($Q39)-LEN(SUBSTITUTE($Q39,AT$1,"")))/LEN($Q39)</f>
        <v>0.0416666666666667</v>
      </c>
    </row>
    <row r="40" customFormat="false" ht="12.8" hidden="false" customHeight="false" outlineLevel="0" collapsed="false">
      <c r="A40" s="0" t="s">
        <v>294</v>
      </c>
      <c r="B40" s="0" t="s">
        <v>43</v>
      </c>
      <c r="C40" s="0" t="str">
        <f aca="false">IF(ISNUMBER(D40),"IN PFAM","NOT IN PFAM")</f>
        <v>IN PFAM</v>
      </c>
      <c r="D40" s="0" t="n">
        <v>142</v>
      </c>
      <c r="E40" s="0" t="n">
        <v>281</v>
      </c>
      <c r="F40" s="3" t="s">
        <v>295</v>
      </c>
      <c r="G40" s="3" t="s">
        <v>296</v>
      </c>
      <c r="H40" s="3" t="s">
        <v>297</v>
      </c>
      <c r="I40" s="3" t="s">
        <v>85</v>
      </c>
      <c r="J40" s="3" t="s">
        <v>48</v>
      </c>
      <c r="K40" s="3" t="s">
        <v>49</v>
      </c>
      <c r="L40" s="3" t="s">
        <v>298</v>
      </c>
      <c r="M40" s="3" t="s">
        <v>299</v>
      </c>
      <c r="N40" s="3" t="n">
        <f aca="false">FIND(Q40,M40)</f>
        <v>148</v>
      </c>
      <c r="O40" s="3" t="n">
        <f aca="false">LEN(Q40)+N40-1</f>
        <v>219</v>
      </c>
      <c r="P40" s="3" t="n">
        <f aca="false">LEN(Q40)</f>
        <v>72</v>
      </c>
      <c r="Q40" s="3" t="s">
        <v>300</v>
      </c>
      <c r="R40" s="5" t="n">
        <f aca="false">SUM(LEN(Q40)-LEN(SUBSTITUTE(Q40,$R$1,"")))/LEN($R$1)</f>
        <v>0</v>
      </c>
      <c r="S40" s="5" t="n">
        <f aca="false">SUM(LEN(Q40)-LEN(SUBSTITUTE(Q40,$S$1,"")))/LEN($S$1)</f>
        <v>0</v>
      </c>
      <c r="T40" s="5" t="n">
        <f aca="false">SUM(LEN(Q40)-LEN(SUBSTITUTE(Q40,$T$1,"")))/LEN($T$1)</f>
        <v>3</v>
      </c>
      <c r="U40" s="5" t="n">
        <f aca="false">SUM(LEN(Q40)-LEN(SUBSTITUTE(Q40,$U$1,"")))/LEN($U$1)</f>
        <v>0</v>
      </c>
      <c r="V40" s="0" t="n">
        <f aca="false">SUM(R40:U40)</f>
        <v>3</v>
      </c>
      <c r="W40" s="6" t="n">
        <f aca="false">SUM(AA40:AH40)</f>
        <v>0.305555555555556</v>
      </c>
      <c r="X40" s="6" t="n">
        <f aca="false">SUM(AI40:AL40)</f>
        <v>0.402777777777778</v>
      </c>
      <c r="Y40" s="6" t="n">
        <f aca="false">SUM(AP40:AT40)</f>
        <v>0.236111111111111</v>
      </c>
      <c r="Z40" s="6" t="n">
        <f aca="false">SUM(AM40:AO40)</f>
        <v>0.0555555555555556</v>
      </c>
      <c r="AA40" s="7" t="n">
        <f aca="false">(LEN($Q40)-LEN(SUBSTITUTE($Q40,AA$1,"")))/LEN($Q40)</f>
        <v>0.0277777777777778</v>
      </c>
      <c r="AB40" s="7" t="n">
        <f aca="false">(LEN($Q40)-LEN(SUBSTITUTE($Q40,AB$1,"")))/LEN($Q40)</f>
        <v>0.0555555555555556</v>
      </c>
      <c r="AC40" s="7" t="n">
        <f aca="false">(LEN($Q40)-LEN(SUBSTITUTE($Q40,AC$1,"")))/LEN($Q40)</f>
        <v>0.0972222222222222</v>
      </c>
      <c r="AD40" s="7" t="n">
        <f aca="false">(LEN($Q40)-LEN(SUBSTITUTE($Q40,AD$1,"")))/LEN($Q40)</f>
        <v>0</v>
      </c>
      <c r="AE40" s="7" t="n">
        <f aca="false">(LEN($Q40)-LEN(SUBSTITUTE($Q40,AE$1,"")))/LEN($Q40)</f>
        <v>0.0416666666666667</v>
      </c>
      <c r="AF40" s="7" t="n">
        <f aca="false">(LEN($Q40)-LEN(SUBSTITUTE($Q40,AF$1,"")))/LEN($Q40)</f>
        <v>0</v>
      </c>
      <c r="AG40" s="7" t="n">
        <f aca="false">(LEN($Q40)-LEN(SUBSTITUTE($Q40,AG$1,"")))/LEN($Q40)</f>
        <v>0</v>
      </c>
      <c r="AH40" s="7" t="n">
        <f aca="false">(LEN($Q40)-LEN(SUBSTITUTE($Q40,AH$1,"")))/LEN($Q40)</f>
        <v>0.0833333333333333</v>
      </c>
      <c r="AI40" s="7" t="n">
        <f aca="false">(LEN($Q40)-LEN(SUBSTITUTE($Q40,AI$1,"")))/LEN($Q40)</f>
        <v>0.180555555555556</v>
      </c>
      <c r="AJ40" s="7" t="n">
        <f aca="false">(LEN($Q40)-LEN(SUBSTITUTE($Q40,AJ$1,"")))/LEN($Q40)</f>
        <v>0.0833333333333333</v>
      </c>
      <c r="AK40" s="7" t="n">
        <f aca="false">(LEN($Q40)-LEN(SUBSTITUTE($Q40,AK$1,"")))/LEN($Q40)</f>
        <v>0.111111111111111</v>
      </c>
      <c r="AL40" s="7" t="n">
        <f aca="false">(LEN($Q40)-LEN(SUBSTITUTE($Q40,AL$1,"")))/LEN($Q40)</f>
        <v>0.0277777777777778</v>
      </c>
      <c r="AM40" s="7" t="n">
        <f aca="false">(LEN($Q40)-LEN(SUBSTITUTE($Q40,AM$1,"")))/LEN($Q40)</f>
        <v>0.0416666666666667</v>
      </c>
      <c r="AN40" s="7" t="n">
        <f aca="false">(LEN($Q40)-LEN(SUBSTITUTE($Q40,AN$1,"")))/LEN($Q40)</f>
        <v>0</v>
      </c>
      <c r="AO40" s="7" t="n">
        <f aca="false">(LEN($Q40)-LEN(SUBSTITUTE($Q40,AO$1,"")))/LEN($Q40)</f>
        <v>0.0138888888888889</v>
      </c>
      <c r="AP40" s="7" t="n">
        <f aca="false">(LEN($Q40)-LEN(SUBSTITUTE($Q40,AP$1,"")))/LEN($Q40)</f>
        <v>0.0833333333333333</v>
      </c>
      <c r="AQ40" s="7" t="n">
        <f aca="false">(LEN($Q40)-LEN(SUBSTITUTE($Q40,AQ$1,"")))/LEN($Q40)</f>
        <v>0.0138888888888889</v>
      </c>
      <c r="AR40" s="7" t="n">
        <f aca="false">(LEN($Q40)-LEN(SUBSTITUTE($Q40,AR$1,"")))/LEN($Q40)</f>
        <v>0.0277777777777778</v>
      </c>
      <c r="AS40" s="7" t="n">
        <f aca="false">(LEN($Q40)-LEN(SUBSTITUTE($Q40,AS$1,"")))/LEN($Q40)</f>
        <v>0.0694444444444444</v>
      </c>
      <c r="AT40" s="7" t="n">
        <f aca="false">(LEN($Q40)-LEN(SUBSTITUTE($Q40,AT$1,"")))/LEN($Q40)</f>
        <v>0.0416666666666667</v>
      </c>
    </row>
    <row r="41" customFormat="false" ht="12.8" hidden="false" customHeight="false" outlineLevel="0" collapsed="false">
      <c r="A41" s="0" t="s">
        <v>301</v>
      </c>
      <c r="B41" s="0" t="s">
        <v>43</v>
      </c>
      <c r="C41" s="0" t="str">
        <f aca="false">IF(ISNUMBER(D41),"IN PFAM","NOT IN PFAM")</f>
        <v>IN PFAM</v>
      </c>
      <c r="D41" s="0" t="n">
        <v>142</v>
      </c>
      <c r="E41" s="0" t="n">
        <v>217</v>
      </c>
      <c r="F41" s="3" t="s">
        <v>302</v>
      </c>
      <c r="G41" s="3" t="s">
        <v>303</v>
      </c>
      <c r="H41" s="3" t="s">
        <v>304</v>
      </c>
      <c r="I41" s="3" t="s">
        <v>85</v>
      </c>
      <c r="J41" s="3" t="s">
        <v>48</v>
      </c>
      <c r="K41" s="3" t="s">
        <v>49</v>
      </c>
      <c r="L41" s="3" t="s">
        <v>305</v>
      </c>
      <c r="M41" s="3" t="s">
        <v>306</v>
      </c>
      <c r="N41" s="3" t="n">
        <f aca="false">FIND(Q41,M41)</f>
        <v>148</v>
      </c>
      <c r="O41" s="3" t="n">
        <f aca="false">LEN(Q41)+N41-1</f>
        <v>219</v>
      </c>
      <c r="P41" s="3" t="n">
        <f aca="false">LEN(Q41)</f>
        <v>72</v>
      </c>
      <c r="Q41" s="3" t="s">
        <v>307</v>
      </c>
      <c r="R41" s="5" t="n">
        <f aca="false">SUM(LEN(Q41)-LEN(SUBSTITUTE(Q41,$R$1,"")))/LEN($R$1)</f>
        <v>0</v>
      </c>
      <c r="S41" s="5" t="n">
        <f aca="false">SUM(LEN(Q41)-LEN(SUBSTITUTE(Q41,$S$1,"")))/LEN($S$1)</f>
        <v>0</v>
      </c>
      <c r="T41" s="5" t="n">
        <f aca="false">SUM(LEN(Q41)-LEN(SUBSTITUTE(Q41,$T$1,"")))/LEN($T$1)</f>
        <v>4</v>
      </c>
      <c r="U41" s="5" t="n">
        <f aca="false">SUM(LEN(Q41)-LEN(SUBSTITUTE(Q41,$U$1,"")))/LEN($U$1)</f>
        <v>0</v>
      </c>
      <c r="V41" s="0" t="n">
        <f aca="false">SUM(R41:U41)</f>
        <v>4</v>
      </c>
      <c r="W41" s="6" t="n">
        <f aca="false">SUM(AA41:AH41)</f>
        <v>0.277777777777778</v>
      </c>
      <c r="X41" s="6" t="n">
        <f aca="false">SUM(AI41:AL41)</f>
        <v>0.402777777777778</v>
      </c>
      <c r="Y41" s="6" t="n">
        <f aca="false">SUM(AP41:AT41)</f>
        <v>0.291666666666667</v>
      </c>
      <c r="Z41" s="6" t="n">
        <f aca="false">SUM(AM41:AO41)</f>
        <v>0.0277777777777778</v>
      </c>
      <c r="AA41" s="7" t="n">
        <f aca="false">(LEN($Q41)-LEN(SUBSTITUTE($Q41,AA$1,"")))/LEN($Q41)</f>
        <v>0.0416666666666667</v>
      </c>
      <c r="AB41" s="7" t="n">
        <f aca="false">(LEN($Q41)-LEN(SUBSTITUTE($Q41,AB$1,"")))/LEN($Q41)</f>
        <v>0.0555555555555556</v>
      </c>
      <c r="AC41" s="7" t="n">
        <f aca="false">(LEN($Q41)-LEN(SUBSTITUTE($Q41,AC$1,"")))/LEN($Q41)</f>
        <v>0.0833333333333333</v>
      </c>
      <c r="AD41" s="7" t="n">
        <f aca="false">(LEN($Q41)-LEN(SUBSTITUTE($Q41,AD$1,"")))/LEN($Q41)</f>
        <v>0</v>
      </c>
      <c r="AE41" s="7" t="n">
        <f aca="false">(LEN($Q41)-LEN(SUBSTITUTE($Q41,AE$1,"")))/LEN($Q41)</f>
        <v>0.0138888888888889</v>
      </c>
      <c r="AF41" s="7" t="n">
        <f aca="false">(LEN($Q41)-LEN(SUBSTITUTE($Q41,AF$1,"")))/LEN($Q41)</f>
        <v>0</v>
      </c>
      <c r="AG41" s="7" t="n">
        <f aca="false">(LEN($Q41)-LEN(SUBSTITUTE($Q41,AG$1,"")))/LEN($Q41)</f>
        <v>0</v>
      </c>
      <c r="AH41" s="7" t="n">
        <f aca="false">(LEN($Q41)-LEN(SUBSTITUTE($Q41,AH$1,"")))/LEN($Q41)</f>
        <v>0.0833333333333333</v>
      </c>
      <c r="AI41" s="7" t="n">
        <f aca="false">(LEN($Q41)-LEN(SUBSTITUTE($Q41,AI$1,"")))/LEN($Q41)</f>
        <v>0.152777777777778</v>
      </c>
      <c r="AJ41" s="7" t="n">
        <f aca="false">(LEN($Q41)-LEN(SUBSTITUTE($Q41,AJ$1,"")))/LEN($Q41)</f>
        <v>0.125</v>
      </c>
      <c r="AK41" s="7" t="n">
        <f aca="false">(LEN($Q41)-LEN(SUBSTITUTE($Q41,AK$1,"")))/LEN($Q41)</f>
        <v>0.0972222222222222</v>
      </c>
      <c r="AL41" s="7" t="n">
        <f aca="false">(LEN($Q41)-LEN(SUBSTITUTE($Q41,AL$1,"")))/LEN($Q41)</f>
        <v>0.0277777777777778</v>
      </c>
      <c r="AM41" s="7" t="n">
        <f aca="false">(LEN($Q41)-LEN(SUBSTITUTE($Q41,AM$1,"")))/LEN($Q41)</f>
        <v>0.0277777777777778</v>
      </c>
      <c r="AN41" s="7" t="n">
        <f aca="false">(LEN($Q41)-LEN(SUBSTITUTE($Q41,AN$1,"")))/LEN($Q41)</f>
        <v>0</v>
      </c>
      <c r="AO41" s="7" t="n">
        <f aca="false">(LEN($Q41)-LEN(SUBSTITUTE($Q41,AO$1,"")))/LEN($Q41)</f>
        <v>0</v>
      </c>
      <c r="AP41" s="7" t="n">
        <f aca="false">(LEN($Q41)-LEN(SUBSTITUTE($Q41,AP$1,"")))/LEN($Q41)</f>
        <v>0.111111111111111</v>
      </c>
      <c r="AQ41" s="7" t="n">
        <f aca="false">(LEN($Q41)-LEN(SUBSTITUTE($Q41,AQ$1,"")))/LEN($Q41)</f>
        <v>0.0138888888888889</v>
      </c>
      <c r="AR41" s="7" t="n">
        <f aca="false">(LEN($Q41)-LEN(SUBSTITUTE($Q41,AR$1,"")))/LEN($Q41)</f>
        <v>0.0694444444444444</v>
      </c>
      <c r="AS41" s="7" t="n">
        <f aca="false">(LEN($Q41)-LEN(SUBSTITUTE($Q41,AS$1,"")))/LEN($Q41)</f>
        <v>0.0277777777777778</v>
      </c>
      <c r="AT41" s="7" t="n">
        <f aca="false">(LEN($Q41)-LEN(SUBSTITUTE($Q41,AT$1,"")))/LEN($Q41)</f>
        <v>0.0694444444444444</v>
      </c>
    </row>
    <row r="42" customFormat="false" ht="12.8" hidden="false" customHeight="false" outlineLevel="0" collapsed="false">
      <c r="A42" s="0" t="s">
        <v>269</v>
      </c>
      <c r="B42" s="0" t="s">
        <v>43</v>
      </c>
      <c r="C42" s="0" t="str">
        <f aca="false">IF(ISNUMBER(D42),"IN PFAM","NOT IN PFAM")</f>
        <v>IN PFAM</v>
      </c>
      <c r="D42" s="0" t="n">
        <v>142</v>
      </c>
      <c r="E42" s="0" t="n">
        <v>236</v>
      </c>
      <c r="F42" s="3" t="s">
        <v>308</v>
      </c>
      <c r="G42" s="3" t="s">
        <v>309</v>
      </c>
      <c r="H42" s="3" t="s">
        <v>310</v>
      </c>
      <c r="I42" s="3" t="s">
        <v>85</v>
      </c>
      <c r="J42" s="3" t="s">
        <v>48</v>
      </c>
      <c r="K42" s="3" t="s">
        <v>49</v>
      </c>
      <c r="L42" s="3" t="s">
        <v>311</v>
      </c>
      <c r="M42" s="3" t="s">
        <v>312</v>
      </c>
      <c r="N42" s="3" t="n">
        <f aca="false">FIND(Q42,M42)</f>
        <v>148</v>
      </c>
      <c r="O42" s="3" t="n">
        <f aca="false">LEN(Q42)+N42-1</f>
        <v>219</v>
      </c>
      <c r="P42" s="3" t="n">
        <f aca="false">LEN(Q42)</f>
        <v>72</v>
      </c>
      <c r="Q42" s="3" t="s">
        <v>313</v>
      </c>
      <c r="R42" s="5" t="n">
        <f aca="false">SUM(LEN(Q42)-LEN(SUBSTITUTE(Q42,$R$1,"")))/LEN($R$1)</f>
        <v>0</v>
      </c>
      <c r="S42" s="5" t="n">
        <f aca="false">SUM(LEN(Q42)-LEN(SUBSTITUTE(Q42,$S$1,"")))/LEN($S$1)</f>
        <v>0</v>
      </c>
      <c r="T42" s="5" t="n">
        <f aca="false">SUM(LEN(Q42)-LEN(SUBSTITUTE(Q42,$T$1,"")))/LEN($T$1)</f>
        <v>4</v>
      </c>
      <c r="U42" s="5" t="n">
        <f aca="false">SUM(LEN(Q42)-LEN(SUBSTITUTE(Q42,$U$1,"")))/LEN($U$1)</f>
        <v>0</v>
      </c>
      <c r="V42" s="0" t="n">
        <f aca="false">SUM(R42:U42)</f>
        <v>4</v>
      </c>
      <c r="W42" s="6" t="n">
        <f aca="false">SUM(AA42:AH42)</f>
        <v>0.277777777777778</v>
      </c>
      <c r="X42" s="6" t="n">
        <f aca="false">SUM(AI42:AL42)</f>
        <v>0.416666666666667</v>
      </c>
      <c r="Y42" s="6" t="n">
        <f aca="false">SUM(AP42:AT42)</f>
        <v>0.263888888888889</v>
      </c>
      <c r="Z42" s="6" t="n">
        <f aca="false">SUM(AM42:AO42)</f>
        <v>0.0416666666666667</v>
      </c>
      <c r="AA42" s="7" t="n">
        <f aca="false">(LEN($Q42)-LEN(SUBSTITUTE($Q42,AA$1,"")))/LEN($Q42)</f>
        <v>0.0416666666666667</v>
      </c>
      <c r="AB42" s="7" t="n">
        <f aca="false">(LEN($Q42)-LEN(SUBSTITUTE($Q42,AB$1,"")))/LEN($Q42)</f>
        <v>0.0555555555555556</v>
      </c>
      <c r="AC42" s="7" t="n">
        <f aca="false">(LEN($Q42)-LEN(SUBSTITUTE($Q42,AC$1,"")))/LEN($Q42)</f>
        <v>0.0833333333333333</v>
      </c>
      <c r="AD42" s="7" t="n">
        <f aca="false">(LEN($Q42)-LEN(SUBSTITUTE($Q42,AD$1,"")))/LEN($Q42)</f>
        <v>0</v>
      </c>
      <c r="AE42" s="7" t="n">
        <f aca="false">(LEN($Q42)-LEN(SUBSTITUTE($Q42,AE$1,"")))/LEN($Q42)</f>
        <v>0</v>
      </c>
      <c r="AF42" s="7" t="n">
        <f aca="false">(LEN($Q42)-LEN(SUBSTITUTE($Q42,AF$1,"")))/LEN($Q42)</f>
        <v>0</v>
      </c>
      <c r="AG42" s="7" t="n">
        <f aca="false">(LEN($Q42)-LEN(SUBSTITUTE($Q42,AG$1,"")))/LEN($Q42)</f>
        <v>0</v>
      </c>
      <c r="AH42" s="7" t="n">
        <f aca="false">(LEN($Q42)-LEN(SUBSTITUTE($Q42,AH$1,"")))/LEN($Q42)</f>
        <v>0.0972222222222222</v>
      </c>
      <c r="AI42" s="7" t="n">
        <f aca="false">(LEN($Q42)-LEN(SUBSTITUTE($Q42,AI$1,"")))/LEN($Q42)</f>
        <v>0.180555555555556</v>
      </c>
      <c r="AJ42" s="7" t="n">
        <f aca="false">(LEN($Q42)-LEN(SUBSTITUTE($Q42,AJ$1,"")))/LEN($Q42)</f>
        <v>0.0972222222222222</v>
      </c>
      <c r="AK42" s="7" t="n">
        <f aca="false">(LEN($Q42)-LEN(SUBSTITUTE($Q42,AK$1,"")))/LEN($Q42)</f>
        <v>0.0972222222222222</v>
      </c>
      <c r="AL42" s="7" t="n">
        <f aca="false">(LEN($Q42)-LEN(SUBSTITUTE($Q42,AL$1,"")))/LEN($Q42)</f>
        <v>0.0416666666666667</v>
      </c>
      <c r="AM42" s="7" t="n">
        <f aca="false">(LEN($Q42)-LEN(SUBSTITUTE($Q42,AM$1,"")))/LEN($Q42)</f>
        <v>0.0416666666666667</v>
      </c>
      <c r="AN42" s="7" t="n">
        <f aca="false">(LEN($Q42)-LEN(SUBSTITUTE($Q42,AN$1,"")))/LEN($Q42)</f>
        <v>0</v>
      </c>
      <c r="AO42" s="7" t="n">
        <f aca="false">(LEN($Q42)-LEN(SUBSTITUTE($Q42,AO$1,"")))/LEN($Q42)</f>
        <v>0</v>
      </c>
      <c r="AP42" s="7" t="n">
        <f aca="false">(LEN($Q42)-LEN(SUBSTITUTE($Q42,AP$1,"")))/LEN($Q42)</f>
        <v>0.111111111111111</v>
      </c>
      <c r="AQ42" s="7" t="n">
        <f aca="false">(LEN($Q42)-LEN(SUBSTITUTE($Q42,AQ$1,"")))/LEN($Q42)</f>
        <v>0.0138888888888889</v>
      </c>
      <c r="AR42" s="7" t="n">
        <f aca="false">(LEN($Q42)-LEN(SUBSTITUTE($Q42,AR$1,"")))/LEN($Q42)</f>
        <v>0.0416666666666667</v>
      </c>
      <c r="AS42" s="7" t="n">
        <f aca="false">(LEN($Q42)-LEN(SUBSTITUTE($Q42,AS$1,"")))/LEN($Q42)</f>
        <v>0.0416666666666667</v>
      </c>
      <c r="AT42" s="7" t="n">
        <f aca="false">(LEN($Q42)-LEN(SUBSTITUTE($Q42,AT$1,"")))/LEN($Q42)</f>
        <v>0.0555555555555556</v>
      </c>
    </row>
    <row r="43" customFormat="false" ht="12.8" hidden="false" customHeight="false" outlineLevel="0" collapsed="false">
      <c r="A43" s="0" t="s">
        <v>218</v>
      </c>
      <c r="B43" s="0" t="s">
        <v>43</v>
      </c>
      <c r="C43" s="0" t="str">
        <f aca="false">IF(ISNUMBER(D43),"IN PFAM","NOT IN PFAM")</f>
        <v>IN PFAM</v>
      </c>
      <c r="D43" s="0" t="n">
        <v>142</v>
      </c>
      <c r="E43" s="0" t="n">
        <v>217</v>
      </c>
      <c r="F43" s="3" t="s">
        <v>314</v>
      </c>
      <c r="G43" s="3" t="s">
        <v>315</v>
      </c>
      <c r="H43" s="3" t="s">
        <v>316</v>
      </c>
      <c r="I43" s="3" t="s">
        <v>85</v>
      </c>
      <c r="J43" s="3" t="s">
        <v>48</v>
      </c>
      <c r="K43" s="3" t="s">
        <v>49</v>
      </c>
      <c r="L43" s="3" t="s">
        <v>317</v>
      </c>
      <c r="M43" s="3" t="s">
        <v>318</v>
      </c>
      <c r="N43" s="3" t="n">
        <f aca="false">FIND(Q43,M43)</f>
        <v>170</v>
      </c>
      <c r="O43" s="3" t="n">
        <f aca="false">LEN(Q43)+N43-1</f>
        <v>241</v>
      </c>
      <c r="P43" s="3" t="n">
        <f aca="false">LEN(Q43)</f>
        <v>72</v>
      </c>
      <c r="Q43" s="3" t="s">
        <v>319</v>
      </c>
      <c r="R43" s="5" t="n">
        <f aca="false">SUM(LEN(Q43)-LEN(SUBSTITUTE(Q43,$R$1,"")))/LEN($R$1)</f>
        <v>0</v>
      </c>
      <c r="S43" s="5" t="n">
        <f aca="false">SUM(LEN(Q43)-LEN(SUBSTITUTE(Q43,$S$1,"")))/LEN($S$1)</f>
        <v>0</v>
      </c>
      <c r="T43" s="5" t="n">
        <f aca="false">SUM(LEN(Q43)-LEN(SUBSTITUTE(Q43,$T$1,"")))/LEN($T$1)</f>
        <v>3</v>
      </c>
      <c r="U43" s="5" t="n">
        <f aca="false">SUM(LEN(Q43)-LEN(SUBSTITUTE(Q43,$U$1,"")))/LEN($U$1)</f>
        <v>0</v>
      </c>
      <c r="V43" s="0" t="n">
        <f aca="false">SUM(R43:U43)</f>
        <v>3</v>
      </c>
      <c r="W43" s="6" t="n">
        <f aca="false">SUM(AA43:AH43)</f>
        <v>0.291666666666667</v>
      </c>
      <c r="X43" s="6" t="n">
        <f aca="false">SUM(AI43:AL43)</f>
        <v>0.347222222222222</v>
      </c>
      <c r="Y43" s="6" t="n">
        <f aca="false">SUM(AP43:AT43)</f>
        <v>0.291666666666667</v>
      </c>
      <c r="Z43" s="6" t="n">
        <f aca="false">SUM(AM43:AO43)</f>
        <v>0.0694444444444444</v>
      </c>
      <c r="AA43" s="7" t="n">
        <f aca="false">(LEN($Q43)-LEN(SUBSTITUTE($Q43,AA$1,"")))/LEN($Q43)</f>
        <v>0.0555555555555556</v>
      </c>
      <c r="AB43" s="7" t="n">
        <f aca="false">(LEN($Q43)-LEN(SUBSTITUTE($Q43,AB$1,"")))/LEN($Q43)</f>
        <v>0.0694444444444444</v>
      </c>
      <c r="AC43" s="7" t="n">
        <f aca="false">(LEN($Q43)-LEN(SUBSTITUTE($Q43,AC$1,"")))/LEN($Q43)</f>
        <v>0.0694444444444444</v>
      </c>
      <c r="AD43" s="7" t="n">
        <f aca="false">(LEN($Q43)-LEN(SUBSTITUTE($Q43,AD$1,"")))/LEN($Q43)</f>
        <v>0</v>
      </c>
      <c r="AE43" s="7" t="n">
        <f aca="false">(LEN($Q43)-LEN(SUBSTITUTE($Q43,AE$1,"")))/LEN($Q43)</f>
        <v>0.0138888888888889</v>
      </c>
      <c r="AF43" s="7" t="n">
        <f aca="false">(LEN($Q43)-LEN(SUBSTITUTE($Q43,AF$1,"")))/LEN($Q43)</f>
        <v>0</v>
      </c>
      <c r="AG43" s="7" t="n">
        <f aca="false">(LEN($Q43)-LEN(SUBSTITUTE($Q43,AG$1,"")))/LEN($Q43)</f>
        <v>0.0138888888888889</v>
      </c>
      <c r="AH43" s="7" t="n">
        <f aca="false">(LEN($Q43)-LEN(SUBSTITUTE($Q43,AH$1,"")))/LEN($Q43)</f>
        <v>0.0694444444444444</v>
      </c>
      <c r="AI43" s="7" t="n">
        <f aca="false">(LEN($Q43)-LEN(SUBSTITUTE($Q43,AI$1,"")))/LEN($Q43)</f>
        <v>0.180555555555556</v>
      </c>
      <c r="AJ43" s="7" t="n">
        <f aca="false">(LEN($Q43)-LEN(SUBSTITUTE($Q43,AJ$1,"")))/LEN($Q43)</f>
        <v>0.0833333333333333</v>
      </c>
      <c r="AK43" s="7" t="n">
        <f aca="false">(LEN($Q43)-LEN(SUBSTITUTE($Q43,AK$1,"")))/LEN($Q43)</f>
        <v>0.0694444444444444</v>
      </c>
      <c r="AL43" s="7" t="n">
        <f aca="false">(LEN($Q43)-LEN(SUBSTITUTE($Q43,AL$1,"")))/LEN($Q43)</f>
        <v>0.0138888888888889</v>
      </c>
      <c r="AM43" s="7" t="n">
        <f aca="false">(LEN($Q43)-LEN(SUBSTITUTE($Q43,AM$1,"")))/LEN($Q43)</f>
        <v>0.0555555555555556</v>
      </c>
      <c r="AN43" s="7" t="n">
        <f aca="false">(LEN($Q43)-LEN(SUBSTITUTE($Q43,AN$1,"")))/LEN($Q43)</f>
        <v>0.0138888888888889</v>
      </c>
      <c r="AO43" s="7" t="n">
        <f aca="false">(LEN($Q43)-LEN(SUBSTITUTE($Q43,AO$1,"")))/LEN($Q43)</f>
        <v>0</v>
      </c>
      <c r="AP43" s="7" t="n">
        <f aca="false">(LEN($Q43)-LEN(SUBSTITUTE($Q43,AP$1,"")))/LEN($Q43)</f>
        <v>0.0833333333333333</v>
      </c>
      <c r="AQ43" s="7" t="n">
        <f aca="false">(LEN($Q43)-LEN(SUBSTITUTE($Q43,AQ$1,"")))/LEN($Q43)</f>
        <v>0.0138888888888889</v>
      </c>
      <c r="AR43" s="7" t="n">
        <f aca="false">(LEN($Q43)-LEN(SUBSTITUTE($Q43,AR$1,"")))/LEN($Q43)</f>
        <v>0.0555555555555556</v>
      </c>
      <c r="AS43" s="7" t="n">
        <f aca="false">(LEN($Q43)-LEN(SUBSTITUTE($Q43,AS$1,"")))/LEN($Q43)</f>
        <v>0.0416666666666667</v>
      </c>
      <c r="AT43" s="7" t="n">
        <f aca="false">(LEN($Q43)-LEN(SUBSTITUTE($Q43,AT$1,"")))/LEN($Q43)</f>
        <v>0.0972222222222222</v>
      </c>
    </row>
    <row r="44" customFormat="false" ht="12.8" hidden="false" customHeight="false" outlineLevel="0" collapsed="false">
      <c r="A44" s="0" t="s">
        <v>320</v>
      </c>
      <c r="B44" s="0" t="s">
        <v>43</v>
      </c>
      <c r="C44" s="0" t="str">
        <f aca="false">IF(ISNUMBER(D44),"IN PFAM","NOT IN PFAM")</f>
        <v>IN PFAM</v>
      </c>
      <c r="D44" s="0" t="n">
        <v>185</v>
      </c>
      <c r="E44" s="0" t="n">
        <v>272</v>
      </c>
      <c r="F44" s="3" t="s">
        <v>321</v>
      </c>
      <c r="G44" s="3" t="s">
        <v>322</v>
      </c>
      <c r="H44" s="3" t="s">
        <v>323</v>
      </c>
      <c r="I44" s="3" t="s">
        <v>85</v>
      </c>
      <c r="J44" s="3" t="s">
        <v>48</v>
      </c>
      <c r="K44" s="3" t="s">
        <v>49</v>
      </c>
      <c r="L44" s="3" t="s">
        <v>324</v>
      </c>
      <c r="M44" s="3" t="s">
        <v>325</v>
      </c>
      <c r="N44" s="3" t="n">
        <f aca="false">FIND(Q44,M44)</f>
        <v>190</v>
      </c>
      <c r="O44" s="3" t="n">
        <f aca="false">LEN(Q44)+N44-1</f>
        <v>261</v>
      </c>
      <c r="P44" s="3" t="n">
        <f aca="false">LEN(Q44)</f>
        <v>72</v>
      </c>
      <c r="Q44" s="3" t="s">
        <v>326</v>
      </c>
      <c r="R44" s="5" t="n">
        <f aca="false">SUM(LEN(Q44)-LEN(SUBSTITUTE(Q44,$R$1,"")))/LEN($R$1)</f>
        <v>0</v>
      </c>
      <c r="S44" s="5" t="n">
        <f aca="false">SUM(LEN(Q44)-LEN(SUBSTITUTE(Q44,$S$1,"")))/LEN($S$1)</f>
        <v>0</v>
      </c>
      <c r="T44" s="5" t="n">
        <f aca="false">SUM(LEN(Q44)-LEN(SUBSTITUTE(Q44,$T$1,"")))/LEN($T$1)</f>
        <v>3</v>
      </c>
      <c r="U44" s="5" t="n">
        <f aca="false">SUM(LEN(Q44)-LEN(SUBSTITUTE(Q44,$U$1,"")))/LEN($U$1)</f>
        <v>0</v>
      </c>
      <c r="V44" s="0" t="n">
        <f aca="false">SUM(R44:U44)</f>
        <v>3</v>
      </c>
      <c r="W44" s="6" t="n">
        <f aca="false">SUM(AA44:AH44)</f>
        <v>0.25</v>
      </c>
      <c r="X44" s="6" t="n">
        <f aca="false">SUM(AI44:AL44)</f>
        <v>0.458333333333333</v>
      </c>
      <c r="Y44" s="6" t="n">
        <f aca="false">SUM(AP44:AT44)</f>
        <v>0.236111111111111</v>
      </c>
      <c r="Z44" s="6" t="n">
        <f aca="false">SUM(AM44:AO44)</f>
        <v>0.0555555555555556</v>
      </c>
      <c r="AA44" s="7" t="n">
        <f aca="false">(LEN($Q44)-LEN(SUBSTITUTE($Q44,AA$1,"")))/LEN($Q44)</f>
        <v>0</v>
      </c>
      <c r="AB44" s="7" t="n">
        <f aca="false">(LEN($Q44)-LEN(SUBSTITUTE($Q44,AB$1,"")))/LEN($Q44)</f>
        <v>0.0555555555555556</v>
      </c>
      <c r="AC44" s="7" t="n">
        <f aca="false">(LEN($Q44)-LEN(SUBSTITUTE($Q44,AC$1,"")))/LEN($Q44)</f>
        <v>0.0833333333333333</v>
      </c>
      <c r="AD44" s="7" t="n">
        <f aca="false">(LEN($Q44)-LEN(SUBSTITUTE($Q44,AD$1,"")))/LEN($Q44)</f>
        <v>0</v>
      </c>
      <c r="AE44" s="7" t="n">
        <f aca="false">(LEN($Q44)-LEN(SUBSTITUTE($Q44,AE$1,"")))/LEN($Q44)</f>
        <v>0.0277777777777778</v>
      </c>
      <c r="AF44" s="7" t="n">
        <f aca="false">(LEN($Q44)-LEN(SUBSTITUTE($Q44,AF$1,"")))/LEN($Q44)</f>
        <v>0</v>
      </c>
      <c r="AG44" s="7" t="n">
        <f aca="false">(LEN($Q44)-LEN(SUBSTITUTE($Q44,AG$1,"")))/LEN($Q44)</f>
        <v>0</v>
      </c>
      <c r="AH44" s="7" t="n">
        <f aca="false">(LEN($Q44)-LEN(SUBSTITUTE($Q44,AH$1,"")))/LEN($Q44)</f>
        <v>0.0833333333333333</v>
      </c>
      <c r="AI44" s="7" t="n">
        <f aca="false">(LEN($Q44)-LEN(SUBSTITUTE($Q44,AI$1,"")))/LEN($Q44)</f>
        <v>0.277777777777778</v>
      </c>
      <c r="AJ44" s="7" t="n">
        <f aca="false">(LEN($Q44)-LEN(SUBSTITUTE($Q44,AJ$1,"")))/LEN($Q44)</f>
        <v>0.0555555555555556</v>
      </c>
      <c r="AK44" s="7" t="n">
        <f aca="false">(LEN($Q44)-LEN(SUBSTITUTE($Q44,AK$1,"")))/LEN($Q44)</f>
        <v>0.0972222222222222</v>
      </c>
      <c r="AL44" s="7" t="n">
        <f aca="false">(LEN($Q44)-LEN(SUBSTITUTE($Q44,AL$1,"")))/LEN($Q44)</f>
        <v>0.0277777777777778</v>
      </c>
      <c r="AM44" s="7" t="n">
        <f aca="false">(LEN($Q44)-LEN(SUBSTITUTE($Q44,AM$1,"")))/LEN($Q44)</f>
        <v>0.0138888888888889</v>
      </c>
      <c r="AN44" s="7" t="n">
        <f aca="false">(LEN($Q44)-LEN(SUBSTITUTE($Q44,AN$1,"")))/LEN($Q44)</f>
        <v>0</v>
      </c>
      <c r="AO44" s="7" t="n">
        <f aca="false">(LEN($Q44)-LEN(SUBSTITUTE($Q44,AO$1,"")))/LEN($Q44)</f>
        <v>0.0416666666666667</v>
      </c>
      <c r="AP44" s="7" t="n">
        <f aca="false">(LEN($Q44)-LEN(SUBSTITUTE($Q44,AP$1,"")))/LEN($Q44)</f>
        <v>0.0833333333333333</v>
      </c>
      <c r="AQ44" s="7" t="n">
        <f aca="false">(LEN($Q44)-LEN(SUBSTITUTE($Q44,AQ$1,"")))/LEN($Q44)</f>
        <v>0</v>
      </c>
      <c r="AR44" s="7" t="n">
        <f aca="false">(LEN($Q44)-LEN(SUBSTITUTE($Q44,AR$1,"")))/LEN($Q44)</f>
        <v>0.0694444444444444</v>
      </c>
      <c r="AS44" s="7" t="n">
        <f aca="false">(LEN($Q44)-LEN(SUBSTITUTE($Q44,AS$1,"")))/LEN($Q44)</f>
        <v>0.0416666666666667</v>
      </c>
      <c r="AT44" s="7" t="n">
        <f aca="false">(LEN($Q44)-LEN(SUBSTITUTE($Q44,AT$1,"")))/LEN($Q44)</f>
        <v>0.0416666666666667</v>
      </c>
    </row>
    <row r="45" customFormat="false" ht="12.8" hidden="false" customHeight="false" outlineLevel="0" collapsed="false">
      <c r="A45" s="0" t="s">
        <v>174</v>
      </c>
      <c r="B45" s="0" t="s">
        <v>43</v>
      </c>
      <c r="C45" s="0" t="str">
        <f aca="false">IF(ISNUMBER(D45),"IN PFAM","NOT IN PFAM")</f>
        <v>IN PFAM</v>
      </c>
      <c r="D45" s="0" t="n">
        <v>142</v>
      </c>
      <c r="E45" s="0" t="n">
        <v>220</v>
      </c>
      <c r="F45" s="3" t="s">
        <v>327</v>
      </c>
      <c r="G45" s="3" t="s">
        <v>328</v>
      </c>
      <c r="H45" s="3" t="s">
        <v>329</v>
      </c>
      <c r="I45" s="3" t="s">
        <v>85</v>
      </c>
      <c r="J45" s="3" t="s">
        <v>48</v>
      </c>
      <c r="K45" s="3" t="s">
        <v>49</v>
      </c>
      <c r="L45" s="3" t="s">
        <v>330</v>
      </c>
      <c r="M45" s="3" t="s">
        <v>331</v>
      </c>
      <c r="N45" s="3" t="n">
        <f aca="false">FIND(Q45,M45)</f>
        <v>170</v>
      </c>
      <c r="O45" s="3" t="n">
        <f aca="false">LEN(Q45)+N45-1</f>
        <v>241</v>
      </c>
      <c r="P45" s="3" t="n">
        <f aca="false">LEN(Q45)</f>
        <v>72</v>
      </c>
      <c r="Q45" s="3" t="s">
        <v>332</v>
      </c>
      <c r="R45" s="5" t="n">
        <f aca="false">SUM(LEN(Q45)-LEN(SUBSTITUTE(Q45,$R$1,"")))/LEN($R$1)</f>
        <v>0</v>
      </c>
      <c r="S45" s="5" t="n">
        <f aca="false">SUM(LEN(Q45)-LEN(SUBSTITUTE(Q45,$S$1,"")))/LEN($S$1)</f>
        <v>0</v>
      </c>
      <c r="T45" s="5" t="n">
        <f aca="false">SUM(LEN(Q45)-LEN(SUBSTITUTE(Q45,$T$1,"")))/LEN($T$1)</f>
        <v>3</v>
      </c>
      <c r="U45" s="5" t="n">
        <f aca="false">SUM(LEN(Q45)-LEN(SUBSTITUTE(Q45,$U$1,"")))/LEN($U$1)</f>
        <v>0</v>
      </c>
      <c r="V45" s="0" t="n">
        <f aca="false">SUM(R45:U45)</f>
        <v>3</v>
      </c>
      <c r="W45" s="6" t="n">
        <f aca="false">SUM(AA45:AH45)</f>
        <v>0.305555555555556</v>
      </c>
      <c r="X45" s="6" t="n">
        <f aca="false">SUM(AI45:AL45)</f>
        <v>0.361111111111111</v>
      </c>
      <c r="Y45" s="6" t="n">
        <f aca="false">SUM(AP45:AT45)</f>
        <v>0.25</v>
      </c>
      <c r="Z45" s="6" t="n">
        <f aca="false">SUM(AM45:AO45)</f>
        <v>0.0833333333333333</v>
      </c>
      <c r="AA45" s="7" t="n">
        <f aca="false">(LEN($Q45)-LEN(SUBSTITUTE($Q45,AA$1,"")))/LEN($Q45)</f>
        <v>0.0555555555555556</v>
      </c>
      <c r="AB45" s="7" t="n">
        <f aca="false">(LEN($Q45)-LEN(SUBSTITUTE($Q45,AB$1,"")))/LEN($Q45)</f>
        <v>0.0555555555555556</v>
      </c>
      <c r="AC45" s="7" t="n">
        <f aca="false">(LEN($Q45)-LEN(SUBSTITUTE($Q45,AC$1,"")))/LEN($Q45)</f>
        <v>0.0694444444444444</v>
      </c>
      <c r="AD45" s="7" t="n">
        <f aca="false">(LEN($Q45)-LEN(SUBSTITUTE($Q45,AD$1,"")))/LEN($Q45)</f>
        <v>0.0138888888888889</v>
      </c>
      <c r="AE45" s="7" t="n">
        <f aca="false">(LEN($Q45)-LEN(SUBSTITUTE($Q45,AE$1,"")))/LEN($Q45)</f>
        <v>0.0138888888888889</v>
      </c>
      <c r="AF45" s="7" t="n">
        <f aca="false">(LEN($Q45)-LEN(SUBSTITUTE($Q45,AF$1,"")))/LEN($Q45)</f>
        <v>0</v>
      </c>
      <c r="AG45" s="7" t="n">
        <f aca="false">(LEN($Q45)-LEN(SUBSTITUTE($Q45,AG$1,"")))/LEN($Q45)</f>
        <v>0.0138888888888889</v>
      </c>
      <c r="AH45" s="7" t="n">
        <f aca="false">(LEN($Q45)-LEN(SUBSTITUTE($Q45,AH$1,"")))/LEN($Q45)</f>
        <v>0.0833333333333333</v>
      </c>
      <c r="AI45" s="7" t="n">
        <f aca="false">(LEN($Q45)-LEN(SUBSTITUTE($Q45,AI$1,"")))/LEN($Q45)</f>
        <v>0.194444444444444</v>
      </c>
      <c r="AJ45" s="7" t="n">
        <f aca="false">(LEN($Q45)-LEN(SUBSTITUTE($Q45,AJ$1,"")))/LEN($Q45)</f>
        <v>0.0555555555555556</v>
      </c>
      <c r="AK45" s="7" t="n">
        <f aca="false">(LEN($Q45)-LEN(SUBSTITUTE($Q45,AK$1,"")))/LEN($Q45)</f>
        <v>0.0833333333333333</v>
      </c>
      <c r="AL45" s="7" t="n">
        <f aca="false">(LEN($Q45)-LEN(SUBSTITUTE($Q45,AL$1,"")))/LEN($Q45)</f>
        <v>0.0277777777777778</v>
      </c>
      <c r="AM45" s="7" t="n">
        <f aca="false">(LEN($Q45)-LEN(SUBSTITUTE($Q45,AM$1,"")))/LEN($Q45)</f>
        <v>0.0694444444444444</v>
      </c>
      <c r="AN45" s="7" t="n">
        <f aca="false">(LEN($Q45)-LEN(SUBSTITUTE($Q45,AN$1,"")))/LEN($Q45)</f>
        <v>0.0138888888888889</v>
      </c>
      <c r="AO45" s="7" t="n">
        <f aca="false">(LEN($Q45)-LEN(SUBSTITUTE($Q45,AO$1,"")))/LEN($Q45)</f>
        <v>0</v>
      </c>
      <c r="AP45" s="7" t="n">
        <f aca="false">(LEN($Q45)-LEN(SUBSTITUTE($Q45,AP$1,"")))/LEN($Q45)</f>
        <v>0.0833333333333333</v>
      </c>
      <c r="AQ45" s="7" t="n">
        <f aca="false">(LEN($Q45)-LEN(SUBSTITUTE($Q45,AQ$1,"")))/LEN($Q45)</f>
        <v>0.0138888888888889</v>
      </c>
      <c r="AR45" s="7" t="n">
        <f aca="false">(LEN($Q45)-LEN(SUBSTITUTE($Q45,AR$1,"")))/LEN($Q45)</f>
        <v>0.0277777777777778</v>
      </c>
      <c r="AS45" s="7" t="n">
        <f aca="false">(LEN($Q45)-LEN(SUBSTITUTE($Q45,AS$1,"")))/LEN($Q45)</f>
        <v>0.0416666666666667</v>
      </c>
      <c r="AT45" s="7" t="n">
        <f aca="false">(LEN($Q45)-LEN(SUBSTITUTE($Q45,AT$1,"")))/LEN($Q45)</f>
        <v>0.0833333333333333</v>
      </c>
    </row>
    <row r="46" customFormat="false" ht="12.8" hidden="false" customHeight="false" outlineLevel="0" collapsed="false">
      <c r="A46" s="0" t="s">
        <v>333</v>
      </c>
      <c r="B46" s="0" t="s">
        <v>43</v>
      </c>
      <c r="C46" s="0" t="str">
        <f aca="false">IF(ISNUMBER(D46),"IN PFAM","NOT IN PFAM")</f>
        <v>IN PFAM</v>
      </c>
      <c r="D46" s="0" t="n">
        <v>142</v>
      </c>
      <c r="E46" s="0" t="n">
        <v>264</v>
      </c>
      <c r="F46" s="3" t="s">
        <v>334</v>
      </c>
      <c r="G46" s="3" t="s">
        <v>335</v>
      </c>
      <c r="H46" s="3" t="s">
        <v>336</v>
      </c>
      <c r="I46" s="3" t="s">
        <v>85</v>
      </c>
      <c r="J46" s="3" t="s">
        <v>337</v>
      </c>
      <c r="K46" s="3" t="s">
        <v>49</v>
      </c>
      <c r="L46" s="3" t="s">
        <v>338</v>
      </c>
      <c r="M46" s="3" t="s">
        <v>339</v>
      </c>
      <c r="N46" s="3" t="n">
        <f aca="false">FIND(Q46,M46)</f>
        <v>148</v>
      </c>
      <c r="O46" s="3" t="n">
        <f aca="false">LEN(Q46)+N46-1</f>
        <v>219</v>
      </c>
      <c r="P46" s="3" t="n">
        <f aca="false">LEN(Q46)</f>
        <v>72</v>
      </c>
      <c r="Q46" s="3" t="s">
        <v>340</v>
      </c>
      <c r="R46" s="5" t="n">
        <f aca="false">SUM(LEN(Q46)-LEN(SUBSTITUTE(Q46,$R$1,"")))/LEN($R$1)</f>
        <v>0</v>
      </c>
      <c r="S46" s="5" t="n">
        <f aca="false">SUM(LEN(Q46)-LEN(SUBSTITUTE(Q46,$S$1,"")))/LEN($S$1)</f>
        <v>0</v>
      </c>
      <c r="T46" s="5" t="n">
        <f aca="false">SUM(LEN(Q46)-LEN(SUBSTITUTE(Q46,$T$1,"")))/LEN($T$1)</f>
        <v>4</v>
      </c>
      <c r="U46" s="5" t="n">
        <f aca="false">SUM(LEN(Q46)-LEN(SUBSTITUTE(Q46,$U$1,"")))/LEN($U$1)</f>
        <v>0</v>
      </c>
      <c r="V46" s="0" t="n">
        <f aca="false">SUM(R46:U46)</f>
        <v>4</v>
      </c>
      <c r="W46" s="6" t="n">
        <f aca="false">SUM(AA46:AH46)</f>
        <v>0.291666666666667</v>
      </c>
      <c r="X46" s="6" t="n">
        <f aca="false">SUM(AI46:AL46)</f>
        <v>0.375</v>
      </c>
      <c r="Y46" s="6" t="n">
        <f aca="false">SUM(AP46:AT46)</f>
        <v>0.291666666666667</v>
      </c>
      <c r="Z46" s="6" t="n">
        <f aca="false">SUM(AM46:AO46)</f>
        <v>0.0416666666666667</v>
      </c>
      <c r="AA46" s="7" t="n">
        <f aca="false">(LEN($Q46)-LEN(SUBSTITUTE($Q46,AA$1,"")))/LEN($Q46)</f>
        <v>0.0277777777777778</v>
      </c>
      <c r="AB46" s="7" t="n">
        <f aca="false">(LEN($Q46)-LEN(SUBSTITUTE($Q46,AB$1,"")))/LEN($Q46)</f>
        <v>0.0694444444444444</v>
      </c>
      <c r="AC46" s="7" t="n">
        <f aca="false">(LEN($Q46)-LEN(SUBSTITUTE($Q46,AC$1,"")))/LEN($Q46)</f>
        <v>0.0833333333333333</v>
      </c>
      <c r="AD46" s="7" t="n">
        <f aca="false">(LEN($Q46)-LEN(SUBSTITUTE($Q46,AD$1,"")))/LEN($Q46)</f>
        <v>0</v>
      </c>
      <c r="AE46" s="7" t="n">
        <f aca="false">(LEN($Q46)-LEN(SUBSTITUTE($Q46,AE$1,"")))/LEN($Q46)</f>
        <v>0</v>
      </c>
      <c r="AF46" s="7" t="n">
        <f aca="false">(LEN($Q46)-LEN(SUBSTITUTE($Q46,AF$1,"")))/LEN($Q46)</f>
        <v>0</v>
      </c>
      <c r="AG46" s="7" t="n">
        <f aca="false">(LEN($Q46)-LEN(SUBSTITUTE($Q46,AG$1,"")))/LEN($Q46)</f>
        <v>0.0138888888888889</v>
      </c>
      <c r="AH46" s="7" t="n">
        <f aca="false">(LEN($Q46)-LEN(SUBSTITUTE($Q46,AH$1,"")))/LEN($Q46)</f>
        <v>0.0972222222222222</v>
      </c>
      <c r="AI46" s="7" t="n">
        <f aca="false">(LEN($Q46)-LEN(SUBSTITUTE($Q46,AI$1,"")))/LEN($Q46)</f>
        <v>0.180555555555556</v>
      </c>
      <c r="AJ46" s="7" t="n">
        <f aca="false">(LEN($Q46)-LEN(SUBSTITUTE($Q46,AJ$1,"")))/LEN($Q46)</f>
        <v>0.0694444444444444</v>
      </c>
      <c r="AK46" s="7" t="n">
        <f aca="false">(LEN($Q46)-LEN(SUBSTITUTE($Q46,AK$1,"")))/LEN($Q46)</f>
        <v>0.0833333333333333</v>
      </c>
      <c r="AL46" s="7" t="n">
        <f aca="false">(LEN($Q46)-LEN(SUBSTITUTE($Q46,AL$1,"")))/LEN($Q46)</f>
        <v>0.0416666666666667</v>
      </c>
      <c r="AM46" s="7" t="n">
        <f aca="false">(LEN($Q46)-LEN(SUBSTITUTE($Q46,AM$1,"")))/LEN($Q46)</f>
        <v>0.0277777777777778</v>
      </c>
      <c r="AN46" s="7" t="n">
        <f aca="false">(LEN($Q46)-LEN(SUBSTITUTE($Q46,AN$1,"")))/LEN($Q46)</f>
        <v>0</v>
      </c>
      <c r="AO46" s="7" t="n">
        <f aca="false">(LEN($Q46)-LEN(SUBSTITUTE($Q46,AO$1,"")))/LEN($Q46)</f>
        <v>0.0138888888888889</v>
      </c>
      <c r="AP46" s="7" t="n">
        <f aca="false">(LEN($Q46)-LEN(SUBSTITUTE($Q46,AP$1,"")))/LEN($Q46)</f>
        <v>0.111111111111111</v>
      </c>
      <c r="AQ46" s="7" t="n">
        <f aca="false">(LEN($Q46)-LEN(SUBSTITUTE($Q46,AQ$1,"")))/LEN($Q46)</f>
        <v>0.0277777777777778</v>
      </c>
      <c r="AR46" s="7" t="n">
        <f aca="false">(LEN($Q46)-LEN(SUBSTITUTE($Q46,AR$1,"")))/LEN($Q46)</f>
        <v>0.0694444444444444</v>
      </c>
      <c r="AS46" s="7" t="n">
        <f aca="false">(LEN($Q46)-LEN(SUBSTITUTE($Q46,AS$1,"")))/LEN($Q46)</f>
        <v>0.0277777777777778</v>
      </c>
      <c r="AT46" s="7" t="n">
        <f aca="false">(LEN($Q46)-LEN(SUBSTITUTE($Q46,AT$1,"")))/LEN($Q46)</f>
        <v>0.0555555555555556</v>
      </c>
    </row>
    <row r="47" customFormat="false" ht="12.8" hidden="false" customHeight="false" outlineLevel="0" collapsed="false">
      <c r="A47" s="0" t="s">
        <v>81</v>
      </c>
      <c r="B47" s="0" t="s">
        <v>43</v>
      </c>
      <c r="C47" s="0" t="str">
        <f aca="false">IF(ISNUMBER(D47),"IN PFAM","NOT IN PFAM")</f>
        <v>IN PFAM</v>
      </c>
      <c r="D47" s="0" t="n">
        <v>186</v>
      </c>
      <c r="E47" s="0" t="n">
        <v>305</v>
      </c>
      <c r="F47" s="3" t="s">
        <v>341</v>
      </c>
      <c r="G47" s="3" t="s">
        <v>342</v>
      </c>
      <c r="H47" s="3" t="s">
        <v>343</v>
      </c>
      <c r="I47" s="3" t="s">
        <v>85</v>
      </c>
      <c r="J47" s="3" t="s">
        <v>48</v>
      </c>
      <c r="K47" s="3" t="s">
        <v>49</v>
      </c>
      <c r="L47" s="3" t="s">
        <v>344</v>
      </c>
      <c r="M47" s="3" t="s">
        <v>345</v>
      </c>
      <c r="N47" s="3" t="n">
        <f aca="false">FIND(Q47,M47)</f>
        <v>192</v>
      </c>
      <c r="O47" s="3" t="n">
        <f aca="false">LEN(Q47)+N47-1</f>
        <v>263</v>
      </c>
      <c r="P47" s="3" t="n">
        <f aca="false">LEN(Q47)</f>
        <v>72</v>
      </c>
      <c r="Q47" s="3" t="s">
        <v>346</v>
      </c>
      <c r="R47" s="5" t="n">
        <f aca="false">SUM(LEN(Q47)-LEN(SUBSTITUTE(Q47,$R$1,"")))/LEN($R$1)</f>
        <v>0</v>
      </c>
      <c r="S47" s="5" t="n">
        <f aca="false">SUM(LEN(Q47)-LEN(SUBSTITUTE(Q47,$S$1,"")))/LEN($S$1)</f>
        <v>0</v>
      </c>
      <c r="T47" s="5" t="n">
        <f aca="false">SUM(LEN(Q47)-LEN(SUBSTITUTE(Q47,$T$1,"")))/LEN($T$1)</f>
        <v>4</v>
      </c>
      <c r="U47" s="5" t="n">
        <f aca="false">SUM(LEN(Q47)-LEN(SUBSTITUTE(Q47,$U$1,"")))/LEN($U$1)</f>
        <v>0</v>
      </c>
      <c r="V47" s="0" t="n">
        <f aca="false">SUM(R47:U47)</f>
        <v>4</v>
      </c>
      <c r="W47" s="6" t="n">
        <f aca="false">SUM(AA47:AH47)</f>
        <v>0.222222222222222</v>
      </c>
      <c r="X47" s="6" t="n">
        <f aca="false">SUM(AI47:AL47)</f>
        <v>0.416666666666667</v>
      </c>
      <c r="Y47" s="6" t="n">
        <f aca="false">SUM(AP47:AT47)</f>
        <v>0.319444444444444</v>
      </c>
      <c r="Z47" s="6" t="n">
        <f aca="false">SUM(AM47:AO47)</f>
        <v>0.0416666666666667</v>
      </c>
      <c r="AA47" s="7" t="n">
        <f aca="false">(LEN($Q47)-LEN(SUBSTITUTE($Q47,AA$1,"")))/LEN($Q47)</f>
        <v>0.0416666666666667</v>
      </c>
      <c r="AB47" s="7" t="n">
        <f aca="false">(LEN($Q47)-LEN(SUBSTITUTE($Q47,AB$1,"")))/LEN($Q47)</f>
        <v>0</v>
      </c>
      <c r="AC47" s="7" t="n">
        <f aca="false">(LEN($Q47)-LEN(SUBSTITUTE($Q47,AC$1,"")))/LEN($Q47)</f>
        <v>0.0833333333333333</v>
      </c>
      <c r="AD47" s="7" t="n">
        <f aca="false">(LEN($Q47)-LEN(SUBSTITUTE($Q47,AD$1,"")))/LEN($Q47)</f>
        <v>0</v>
      </c>
      <c r="AE47" s="7" t="n">
        <f aca="false">(LEN($Q47)-LEN(SUBSTITUTE($Q47,AE$1,"")))/LEN($Q47)</f>
        <v>0</v>
      </c>
      <c r="AF47" s="7" t="n">
        <f aca="false">(LEN($Q47)-LEN(SUBSTITUTE($Q47,AF$1,"")))/LEN($Q47)</f>
        <v>0</v>
      </c>
      <c r="AG47" s="7" t="n">
        <f aca="false">(LEN($Q47)-LEN(SUBSTITUTE($Q47,AG$1,"")))/LEN($Q47)</f>
        <v>0</v>
      </c>
      <c r="AH47" s="7" t="n">
        <f aca="false">(LEN($Q47)-LEN(SUBSTITUTE($Q47,AH$1,"")))/LEN($Q47)</f>
        <v>0.0972222222222222</v>
      </c>
      <c r="AI47" s="7" t="n">
        <f aca="false">(LEN($Q47)-LEN(SUBSTITUTE($Q47,AI$1,"")))/LEN($Q47)</f>
        <v>0.138888888888889</v>
      </c>
      <c r="AJ47" s="7" t="n">
        <f aca="false">(LEN($Q47)-LEN(SUBSTITUTE($Q47,AJ$1,"")))/LEN($Q47)</f>
        <v>0.152777777777778</v>
      </c>
      <c r="AK47" s="7" t="n">
        <f aca="false">(LEN($Q47)-LEN(SUBSTITUTE($Q47,AK$1,"")))/LEN($Q47)</f>
        <v>0.0833333333333333</v>
      </c>
      <c r="AL47" s="7" t="n">
        <f aca="false">(LEN($Q47)-LEN(SUBSTITUTE($Q47,AL$1,"")))/LEN($Q47)</f>
        <v>0.0416666666666667</v>
      </c>
      <c r="AM47" s="7" t="n">
        <f aca="false">(LEN($Q47)-LEN(SUBSTITUTE($Q47,AM$1,"")))/LEN($Q47)</f>
        <v>0.0416666666666667</v>
      </c>
      <c r="AN47" s="7" t="n">
        <f aca="false">(LEN($Q47)-LEN(SUBSTITUTE($Q47,AN$1,"")))/LEN($Q47)</f>
        <v>0</v>
      </c>
      <c r="AO47" s="7" t="n">
        <f aca="false">(LEN($Q47)-LEN(SUBSTITUTE($Q47,AO$1,"")))/LEN($Q47)</f>
        <v>0</v>
      </c>
      <c r="AP47" s="7" t="n">
        <f aca="false">(LEN($Q47)-LEN(SUBSTITUTE($Q47,AP$1,"")))/LEN($Q47)</f>
        <v>0.111111111111111</v>
      </c>
      <c r="AQ47" s="7" t="n">
        <f aca="false">(LEN($Q47)-LEN(SUBSTITUTE($Q47,AQ$1,"")))/LEN($Q47)</f>
        <v>0.0416666666666667</v>
      </c>
      <c r="AR47" s="7" t="n">
        <f aca="false">(LEN($Q47)-LEN(SUBSTITUTE($Q47,AR$1,"")))/LEN($Q47)</f>
        <v>0.0416666666666667</v>
      </c>
      <c r="AS47" s="7" t="n">
        <f aca="false">(LEN($Q47)-LEN(SUBSTITUTE($Q47,AS$1,"")))/LEN($Q47)</f>
        <v>0.0833333333333333</v>
      </c>
      <c r="AT47" s="7" t="n">
        <f aca="false">(LEN($Q47)-LEN(SUBSTITUTE($Q47,AT$1,"")))/LEN($Q47)</f>
        <v>0.0416666666666667</v>
      </c>
    </row>
    <row r="48" customFormat="false" ht="12.8" hidden="false" customHeight="false" outlineLevel="0" collapsed="false">
      <c r="A48" s="0" t="s">
        <v>167</v>
      </c>
      <c r="B48" s="0" t="s">
        <v>43</v>
      </c>
      <c r="C48" s="0" t="str">
        <f aca="false">IF(ISNUMBER(D48),"IN PFAM","NOT IN PFAM")</f>
        <v>IN PFAM</v>
      </c>
      <c r="D48" s="0" t="n">
        <v>155</v>
      </c>
      <c r="E48" s="0" t="n">
        <v>219</v>
      </c>
      <c r="F48" s="3" t="s">
        <v>347</v>
      </c>
      <c r="G48" s="3" t="s">
        <v>348</v>
      </c>
      <c r="H48" s="3" t="s">
        <v>349</v>
      </c>
      <c r="I48" s="3" t="s">
        <v>85</v>
      </c>
      <c r="J48" s="3" t="s">
        <v>48</v>
      </c>
      <c r="K48" s="3" t="s">
        <v>49</v>
      </c>
      <c r="L48" s="3" t="s">
        <v>350</v>
      </c>
      <c r="M48" s="3" t="s">
        <v>351</v>
      </c>
      <c r="N48" s="3" t="n">
        <f aca="false">FIND(Q48,M48)</f>
        <v>160</v>
      </c>
      <c r="O48" s="3" t="n">
        <f aca="false">LEN(Q48)+N48-1</f>
        <v>231</v>
      </c>
      <c r="P48" s="3" t="n">
        <f aca="false">LEN(Q48)</f>
        <v>72</v>
      </c>
      <c r="Q48" s="3" t="s">
        <v>352</v>
      </c>
      <c r="R48" s="5" t="n">
        <f aca="false">SUM(LEN(Q48)-LEN(SUBSTITUTE(Q48,$R$1,"")))/LEN($R$1)</f>
        <v>0</v>
      </c>
      <c r="S48" s="5" t="n">
        <f aca="false">SUM(LEN(Q48)-LEN(SUBSTITUTE(Q48,$S$1,"")))/LEN($S$1)</f>
        <v>0</v>
      </c>
      <c r="T48" s="5" t="n">
        <f aca="false">SUM(LEN(Q48)-LEN(SUBSTITUTE(Q48,$T$1,"")))/LEN($T$1)</f>
        <v>3</v>
      </c>
      <c r="U48" s="5" t="n">
        <f aca="false">SUM(LEN(Q48)-LEN(SUBSTITUTE(Q48,$U$1,"")))/LEN($U$1)</f>
        <v>0</v>
      </c>
      <c r="V48" s="0" t="n">
        <f aca="false">SUM(R48:U48)</f>
        <v>3</v>
      </c>
      <c r="W48" s="6" t="n">
        <f aca="false">SUM(AA48:AH48)</f>
        <v>0.305555555555556</v>
      </c>
      <c r="X48" s="6" t="n">
        <f aca="false">SUM(AI48:AL48)</f>
        <v>0.347222222222222</v>
      </c>
      <c r="Y48" s="6" t="n">
        <f aca="false">SUM(AP48:AT48)</f>
        <v>0.236111111111111</v>
      </c>
      <c r="Z48" s="6" t="n">
        <f aca="false">SUM(AM48:AO48)</f>
        <v>0.111111111111111</v>
      </c>
      <c r="AA48" s="7" t="n">
        <f aca="false">(LEN($Q48)-LEN(SUBSTITUTE($Q48,AA$1,"")))/LEN($Q48)</f>
        <v>0.0416666666666667</v>
      </c>
      <c r="AB48" s="7" t="n">
        <f aca="false">(LEN($Q48)-LEN(SUBSTITUTE($Q48,AB$1,"")))/LEN($Q48)</f>
        <v>0.0277777777777778</v>
      </c>
      <c r="AC48" s="7" t="n">
        <f aca="false">(LEN($Q48)-LEN(SUBSTITUTE($Q48,AC$1,"")))/LEN($Q48)</f>
        <v>0.0833333333333333</v>
      </c>
      <c r="AD48" s="7" t="n">
        <f aca="false">(LEN($Q48)-LEN(SUBSTITUTE($Q48,AD$1,"")))/LEN($Q48)</f>
        <v>0</v>
      </c>
      <c r="AE48" s="7" t="n">
        <f aca="false">(LEN($Q48)-LEN(SUBSTITUTE($Q48,AE$1,"")))/LEN($Q48)</f>
        <v>0.0416666666666667</v>
      </c>
      <c r="AF48" s="7" t="n">
        <f aca="false">(LEN($Q48)-LEN(SUBSTITUTE($Q48,AF$1,"")))/LEN($Q48)</f>
        <v>0</v>
      </c>
      <c r="AG48" s="7" t="n">
        <f aca="false">(LEN($Q48)-LEN(SUBSTITUTE($Q48,AG$1,"")))/LEN($Q48)</f>
        <v>0.0138888888888889</v>
      </c>
      <c r="AH48" s="7" t="n">
        <f aca="false">(LEN($Q48)-LEN(SUBSTITUTE($Q48,AH$1,"")))/LEN($Q48)</f>
        <v>0.0972222222222222</v>
      </c>
      <c r="AI48" s="7" t="n">
        <f aca="false">(LEN($Q48)-LEN(SUBSTITUTE($Q48,AI$1,"")))/LEN($Q48)</f>
        <v>0.166666666666667</v>
      </c>
      <c r="AJ48" s="7" t="n">
        <f aca="false">(LEN($Q48)-LEN(SUBSTITUTE($Q48,AJ$1,"")))/LEN($Q48)</f>
        <v>0.0555555555555556</v>
      </c>
      <c r="AK48" s="7" t="n">
        <f aca="false">(LEN($Q48)-LEN(SUBSTITUTE($Q48,AK$1,"")))/LEN($Q48)</f>
        <v>0.0972222222222222</v>
      </c>
      <c r="AL48" s="7" t="n">
        <f aca="false">(LEN($Q48)-LEN(SUBSTITUTE($Q48,AL$1,"")))/LEN($Q48)</f>
        <v>0.0277777777777778</v>
      </c>
      <c r="AM48" s="7" t="n">
        <f aca="false">(LEN($Q48)-LEN(SUBSTITUTE($Q48,AM$1,"")))/LEN($Q48)</f>
        <v>0.111111111111111</v>
      </c>
      <c r="AN48" s="7" t="n">
        <f aca="false">(LEN($Q48)-LEN(SUBSTITUTE($Q48,AN$1,"")))/LEN($Q48)</f>
        <v>0</v>
      </c>
      <c r="AO48" s="7" t="n">
        <f aca="false">(LEN($Q48)-LEN(SUBSTITUTE($Q48,AO$1,"")))/LEN($Q48)</f>
        <v>0</v>
      </c>
      <c r="AP48" s="7" t="n">
        <f aca="false">(LEN($Q48)-LEN(SUBSTITUTE($Q48,AP$1,"")))/LEN($Q48)</f>
        <v>0.0833333333333333</v>
      </c>
      <c r="AQ48" s="7" t="n">
        <f aca="false">(LEN($Q48)-LEN(SUBSTITUTE($Q48,AQ$1,"")))/LEN($Q48)</f>
        <v>0.0277777777777778</v>
      </c>
      <c r="AR48" s="7" t="n">
        <f aca="false">(LEN($Q48)-LEN(SUBSTITUTE($Q48,AR$1,"")))/LEN($Q48)</f>
        <v>0.0277777777777778</v>
      </c>
      <c r="AS48" s="7" t="n">
        <f aca="false">(LEN($Q48)-LEN(SUBSTITUTE($Q48,AS$1,"")))/LEN($Q48)</f>
        <v>0.0277777777777778</v>
      </c>
      <c r="AT48" s="7" t="n">
        <f aca="false">(LEN($Q48)-LEN(SUBSTITUTE($Q48,AT$1,"")))/LEN($Q48)</f>
        <v>0.0694444444444444</v>
      </c>
    </row>
    <row r="49" customFormat="false" ht="12.8" hidden="false" customHeight="false" outlineLevel="0" collapsed="false">
      <c r="A49" s="0" t="s">
        <v>141</v>
      </c>
      <c r="B49" s="0" t="s">
        <v>43</v>
      </c>
      <c r="C49" s="0" t="str">
        <f aca="false">IF(ISNUMBER(D49),"IN PFAM","NOT IN PFAM")</f>
        <v>IN PFAM</v>
      </c>
      <c r="D49" s="0" t="n">
        <v>142</v>
      </c>
      <c r="E49" s="0" t="n">
        <v>249</v>
      </c>
      <c r="F49" s="3" t="s">
        <v>353</v>
      </c>
      <c r="G49" s="3" t="s">
        <v>354</v>
      </c>
      <c r="H49" s="3" t="s">
        <v>355</v>
      </c>
      <c r="I49" s="3" t="s">
        <v>85</v>
      </c>
      <c r="J49" s="3" t="s">
        <v>48</v>
      </c>
      <c r="K49" s="3" t="s">
        <v>49</v>
      </c>
      <c r="L49" s="3" t="s">
        <v>356</v>
      </c>
      <c r="M49" s="3" t="s">
        <v>357</v>
      </c>
      <c r="N49" s="3" t="n">
        <f aca="false">FIND(Q49,M49)</f>
        <v>148</v>
      </c>
      <c r="O49" s="3" t="n">
        <f aca="false">LEN(Q49)+N49-1</f>
        <v>219</v>
      </c>
      <c r="P49" s="3" t="n">
        <f aca="false">LEN(Q49)</f>
        <v>72</v>
      </c>
      <c r="Q49" s="3" t="s">
        <v>166</v>
      </c>
      <c r="R49" s="5" t="n">
        <f aca="false">SUM(LEN(Q49)-LEN(SUBSTITUTE(Q49,$R$1,"")))/LEN($R$1)</f>
        <v>0</v>
      </c>
      <c r="S49" s="5" t="n">
        <f aca="false">SUM(LEN(Q49)-LEN(SUBSTITUTE(Q49,$S$1,"")))/LEN($S$1)</f>
        <v>0</v>
      </c>
      <c r="T49" s="5" t="n">
        <f aca="false">SUM(LEN(Q49)-LEN(SUBSTITUTE(Q49,$T$1,"")))/LEN($T$1)</f>
        <v>3</v>
      </c>
      <c r="U49" s="5" t="n">
        <f aca="false">SUM(LEN(Q49)-LEN(SUBSTITUTE(Q49,$U$1,"")))/LEN($U$1)</f>
        <v>0</v>
      </c>
      <c r="V49" s="0" t="n">
        <f aca="false">SUM(R49:U49)</f>
        <v>3</v>
      </c>
      <c r="W49" s="6" t="n">
        <f aca="false">SUM(AA49:AH49)</f>
        <v>0.277777777777778</v>
      </c>
      <c r="X49" s="6" t="n">
        <f aca="false">SUM(AI49:AL49)</f>
        <v>0.305555555555556</v>
      </c>
      <c r="Y49" s="6" t="n">
        <f aca="false">SUM(AP49:AT49)</f>
        <v>0.319444444444444</v>
      </c>
      <c r="Z49" s="6" t="n">
        <f aca="false">SUM(AM49:AO49)</f>
        <v>0.0972222222222222</v>
      </c>
      <c r="AA49" s="7" t="n">
        <f aca="false">(LEN($Q49)-LEN(SUBSTITUTE($Q49,AA$1,"")))/LEN($Q49)</f>
        <v>0.0694444444444444</v>
      </c>
      <c r="AB49" s="7" t="n">
        <f aca="false">(LEN($Q49)-LEN(SUBSTITUTE($Q49,AB$1,"")))/LEN($Q49)</f>
        <v>0.0555555555555556</v>
      </c>
      <c r="AC49" s="7" t="n">
        <f aca="false">(LEN($Q49)-LEN(SUBSTITUTE($Q49,AC$1,"")))/LEN($Q49)</f>
        <v>0.0555555555555556</v>
      </c>
      <c r="AD49" s="7" t="n">
        <f aca="false">(LEN($Q49)-LEN(SUBSTITUTE($Q49,AD$1,"")))/LEN($Q49)</f>
        <v>0</v>
      </c>
      <c r="AE49" s="7" t="n">
        <f aca="false">(LEN($Q49)-LEN(SUBSTITUTE($Q49,AE$1,"")))/LEN($Q49)</f>
        <v>0.0277777777777778</v>
      </c>
      <c r="AF49" s="7" t="n">
        <f aca="false">(LEN($Q49)-LEN(SUBSTITUTE($Q49,AF$1,"")))/LEN($Q49)</f>
        <v>0</v>
      </c>
      <c r="AG49" s="7" t="n">
        <f aca="false">(LEN($Q49)-LEN(SUBSTITUTE($Q49,AG$1,"")))/LEN($Q49)</f>
        <v>0</v>
      </c>
      <c r="AH49" s="7" t="n">
        <f aca="false">(LEN($Q49)-LEN(SUBSTITUTE($Q49,AH$1,"")))/LEN($Q49)</f>
        <v>0.0694444444444444</v>
      </c>
      <c r="AI49" s="7" t="n">
        <f aca="false">(LEN($Q49)-LEN(SUBSTITUTE($Q49,AI$1,"")))/LEN($Q49)</f>
        <v>0.152777777777778</v>
      </c>
      <c r="AJ49" s="7" t="n">
        <f aca="false">(LEN($Q49)-LEN(SUBSTITUTE($Q49,AJ$1,"")))/LEN($Q49)</f>
        <v>0.0555555555555556</v>
      </c>
      <c r="AK49" s="7" t="n">
        <f aca="false">(LEN($Q49)-LEN(SUBSTITUTE($Q49,AK$1,"")))/LEN($Q49)</f>
        <v>0.0833333333333333</v>
      </c>
      <c r="AL49" s="7" t="n">
        <f aca="false">(LEN($Q49)-LEN(SUBSTITUTE($Q49,AL$1,"")))/LEN($Q49)</f>
        <v>0.0138888888888889</v>
      </c>
      <c r="AM49" s="7" t="n">
        <f aca="false">(LEN($Q49)-LEN(SUBSTITUTE($Q49,AM$1,"")))/LEN($Q49)</f>
        <v>0.0833333333333333</v>
      </c>
      <c r="AN49" s="7" t="n">
        <f aca="false">(LEN($Q49)-LEN(SUBSTITUTE($Q49,AN$1,"")))/LEN($Q49)</f>
        <v>0</v>
      </c>
      <c r="AO49" s="7" t="n">
        <f aca="false">(LEN($Q49)-LEN(SUBSTITUTE($Q49,AO$1,"")))/LEN($Q49)</f>
        <v>0.0138888888888889</v>
      </c>
      <c r="AP49" s="7" t="n">
        <f aca="false">(LEN($Q49)-LEN(SUBSTITUTE($Q49,AP$1,"")))/LEN($Q49)</f>
        <v>0.0833333333333333</v>
      </c>
      <c r="AQ49" s="7" t="n">
        <f aca="false">(LEN($Q49)-LEN(SUBSTITUTE($Q49,AQ$1,"")))/LEN($Q49)</f>
        <v>0.0138888888888889</v>
      </c>
      <c r="AR49" s="7" t="n">
        <f aca="false">(LEN($Q49)-LEN(SUBSTITUTE($Q49,AR$1,"")))/LEN($Q49)</f>
        <v>0.0555555555555556</v>
      </c>
      <c r="AS49" s="7" t="n">
        <f aca="false">(LEN($Q49)-LEN(SUBSTITUTE($Q49,AS$1,"")))/LEN($Q49)</f>
        <v>0.0833333333333333</v>
      </c>
      <c r="AT49" s="7" t="n">
        <f aca="false">(LEN($Q49)-LEN(SUBSTITUTE($Q49,AT$1,"")))/LEN($Q49)</f>
        <v>0.0833333333333333</v>
      </c>
    </row>
    <row r="50" customFormat="false" ht="12.8" hidden="false" customHeight="false" outlineLevel="0" collapsed="false">
      <c r="A50" s="0" t="s">
        <v>81</v>
      </c>
      <c r="B50" s="0" t="s">
        <v>43</v>
      </c>
      <c r="C50" s="0" t="str">
        <f aca="false">IF(ISNUMBER(D50),"IN PFAM","NOT IN PFAM")</f>
        <v>IN PFAM</v>
      </c>
      <c r="D50" s="0" t="n">
        <v>172</v>
      </c>
      <c r="E50" s="0" t="n">
        <v>269</v>
      </c>
      <c r="F50" s="3" t="s">
        <v>358</v>
      </c>
      <c r="G50" s="3" t="s">
        <v>359</v>
      </c>
      <c r="H50" s="3" t="s">
        <v>360</v>
      </c>
      <c r="I50" s="3" t="s">
        <v>85</v>
      </c>
      <c r="J50" s="3" t="s">
        <v>48</v>
      </c>
      <c r="K50" s="3" t="s">
        <v>49</v>
      </c>
      <c r="L50" s="3" t="s">
        <v>361</v>
      </c>
      <c r="M50" s="3" t="s">
        <v>362</v>
      </c>
      <c r="N50" s="3" t="n">
        <f aca="false">FIND(Q50,M50)</f>
        <v>178</v>
      </c>
      <c r="O50" s="3" t="n">
        <f aca="false">LEN(Q50)+N50-1</f>
        <v>249</v>
      </c>
      <c r="P50" s="3" t="n">
        <f aca="false">LEN(Q50)</f>
        <v>72</v>
      </c>
      <c r="Q50" s="3" t="s">
        <v>88</v>
      </c>
      <c r="R50" s="5" t="n">
        <f aca="false">SUM(LEN(Q50)-LEN(SUBSTITUTE(Q50,$R$1,"")))/LEN($R$1)</f>
        <v>0</v>
      </c>
      <c r="S50" s="5" t="n">
        <f aca="false">SUM(LEN(Q50)-LEN(SUBSTITUTE(Q50,$S$1,"")))/LEN($S$1)</f>
        <v>0</v>
      </c>
      <c r="T50" s="5" t="n">
        <f aca="false">SUM(LEN(Q50)-LEN(SUBSTITUTE(Q50,$T$1,"")))/LEN($T$1)</f>
        <v>4</v>
      </c>
      <c r="U50" s="5" t="n">
        <f aca="false">SUM(LEN(Q50)-LEN(SUBSTITUTE(Q50,$U$1,"")))/LEN($U$1)</f>
        <v>0</v>
      </c>
      <c r="V50" s="0" t="n">
        <f aca="false">SUM(R50:U50)</f>
        <v>4</v>
      </c>
      <c r="W50" s="6" t="n">
        <f aca="false">SUM(AA50:AH50)</f>
        <v>0.277777777777778</v>
      </c>
      <c r="X50" s="6" t="n">
        <f aca="false">SUM(AI50:AL50)</f>
        <v>0.402777777777778</v>
      </c>
      <c r="Y50" s="6" t="n">
        <f aca="false">SUM(AP50:AT50)</f>
        <v>0.277777777777778</v>
      </c>
      <c r="Z50" s="6" t="n">
        <f aca="false">SUM(AM50:AO50)</f>
        <v>0.0416666666666667</v>
      </c>
      <c r="AA50" s="7" t="n">
        <f aca="false">(LEN($Q50)-LEN(SUBSTITUTE($Q50,AA$1,"")))/LEN($Q50)</f>
        <v>0.0416666666666667</v>
      </c>
      <c r="AB50" s="7" t="n">
        <f aca="false">(LEN($Q50)-LEN(SUBSTITUTE($Q50,AB$1,"")))/LEN($Q50)</f>
        <v>0.0555555555555556</v>
      </c>
      <c r="AC50" s="7" t="n">
        <f aca="false">(LEN($Q50)-LEN(SUBSTITUTE($Q50,AC$1,"")))/LEN($Q50)</f>
        <v>0.0833333333333333</v>
      </c>
      <c r="AD50" s="7" t="n">
        <f aca="false">(LEN($Q50)-LEN(SUBSTITUTE($Q50,AD$1,"")))/LEN($Q50)</f>
        <v>0</v>
      </c>
      <c r="AE50" s="7" t="n">
        <f aca="false">(LEN($Q50)-LEN(SUBSTITUTE($Q50,AE$1,"")))/LEN($Q50)</f>
        <v>0</v>
      </c>
      <c r="AF50" s="7" t="n">
        <f aca="false">(LEN($Q50)-LEN(SUBSTITUTE($Q50,AF$1,"")))/LEN($Q50)</f>
        <v>0</v>
      </c>
      <c r="AG50" s="7" t="n">
        <f aca="false">(LEN($Q50)-LEN(SUBSTITUTE($Q50,AG$1,"")))/LEN($Q50)</f>
        <v>0</v>
      </c>
      <c r="AH50" s="7" t="n">
        <f aca="false">(LEN($Q50)-LEN(SUBSTITUTE($Q50,AH$1,"")))/LEN($Q50)</f>
        <v>0.0972222222222222</v>
      </c>
      <c r="AI50" s="7" t="n">
        <f aca="false">(LEN($Q50)-LEN(SUBSTITUTE($Q50,AI$1,"")))/LEN($Q50)</f>
        <v>0.194444444444444</v>
      </c>
      <c r="AJ50" s="7" t="n">
        <f aca="false">(LEN($Q50)-LEN(SUBSTITUTE($Q50,AJ$1,"")))/LEN($Q50)</f>
        <v>0.0416666666666667</v>
      </c>
      <c r="AK50" s="7" t="n">
        <f aca="false">(LEN($Q50)-LEN(SUBSTITUTE($Q50,AK$1,"")))/LEN($Q50)</f>
        <v>0.125</v>
      </c>
      <c r="AL50" s="7" t="n">
        <f aca="false">(LEN($Q50)-LEN(SUBSTITUTE($Q50,AL$1,"")))/LEN($Q50)</f>
        <v>0.0416666666666667</v>
      </c>
      <c r="AM50" s="7" t="n">
        <f aca="false">(LEN($Q50)-LEN(SUBSTITUTE($Q50,AM$1,"")))/LEN($Q50)</f>
        <v>0.0416666666666667</v>
      </c>
      <c r="AN50" s="7" t="n">
        <f aca="false">(LEN($Q50)-LEN(SUBSTITUTE($Q50,AN$1,"")))/LEN($Q50)</f>
        <v>0</v>
      </c>
      <c r="AO50" s="7" t="n">
        <f aca="false">(LEN($Q50)-LEN(SUBSTITUTE($Q50,AO$1,"")))/LEN($Q50)</f>
        <v>0</v>
      </c>
      <c r="AP50" s="7" t="n">
        <f aca="false">(LEN($Q50)-LEN(SUBSTITUTE($Q50,AP$1,"")))/LEN($Q50)</f>
        <v>0.111111111111111</v>
      </c>
      <c r="AQ50" s="7" t="n">
        <f aca="false">(LEN($Q50)-LEN(SUBSTITUTE($Q50,AQ$1,"")))/LEN($Q50)</f>
        <v>0.0416666666666667</v>
      </c>
      <c r="AR50" s="7" t="n">
        <f aca="false">(LEN($Q50)-LEN(SUBSTITUTE($Q50,AR$1,"")))/LEN($Q50)</f>
        <v>0.0416666666666667</v>
      </c>
      <c r="AS50" s="7" t="n">
        <f aca="false">(LEN($Q50)-LEN(SUBSTITUTE($Q50,AS$1,"")))/LEN($Q50)</f>
        <v>0.0416666666666667</v>
      </c>
      <c r="AT50" s="7" t="n">
        <f aca="false">(LEN($Q50)-LEN(SUBSTITUTE($Q50,AT$1,"")))/LEN($Q50)</f>
        <v>0.0416666666666667</v>
      </c>
    </row>
    <row r="51" customFormat="false" ht="12.8" hidden="false" customHeight="false" outlineLevel="0" collapsed="false">
      <c r="A51" s="0" t="s">
        <v>89</v>
      </c>
      <c r="B51" s="0" t="s">
        <v>43</v>
      </c>
      <c r="C51" s="0" t="str">
        <f aca="false">IF(ISNUMBER(D51),"IN PFAM","NOT IN PFAM")</f>
        <v>IN PFAM</v>
      </c>
      <c r="D51" s="0" t="n">
        <v>155</v>
      </c>
      <c r="E51" s="0" t="n">
        <v>288</v>
      </c>
      <c r="F51" s="3" t="s">
        <v>363</v>
      </c>
      <c r="G51" s="3" t="s">
        <v>364</v>
      </c>
      <c r="H51" s="3" t="s">
        <v>365</v>
      </c>
      <c r="I51" s="3" t="s">
        <v>85</v>
      </c>
      <c r="J51" s="3" t="s">
        <v>48</v>
      </c>
      <c r="K51" s="3" t="s">
        <v>49</v>
      </c>
      <c r="L51" s="3" t="s">
        <v>366</v>
      </c>
      <c r="M51" s="3" t="s">
        <v>367</v>
      </c>
      <c r="N51" s="3" t="n">
        <f aca="false">FIND(Q51,M51)</f>
        <v>160</v>
      </c>
      <c r="O51" s="3" t="n">
        <f aca="false">LEN(Q51)+N51-1</f>
        <v>231</v>
      </c>
      <c r="P51" s="3" t="n">
        <f aca="false">LEN(Q51)</f>
        <v>72</v>
      </c>
      <c r="Q51" s="3" t="s">
        <v>368</v>
      </c>
      <c r="R51" s="5" t="n">
        <f aca="false">SUM(LEN(Q51)-LEN(SUBSTITUTE(Q51,$R$1,"")))/LEN($R$1)</f>
        <v>0</v>
      </c>
      <c r="S51" s="5" t="n">
        <f aca="false">SUM(LEN(Q51)-LEN(SUBSTITUTE(Q51,$S$1,"")))/LEN($S$1)</f>
        <v>0</v>
      </c>
      <c r="T51" s="5" t="n">
        <f aca="false">SUM(LEN(Q51)-LEN(SUBSTITUTE(Q51,$T$1,"")))/LEN($T$1)</f>
        <v>3</v>
      </c>
      <c r="U51" s="5" t="n">
        <f aca="false">SUM(LEN(Q51)-LEN(SUBSTITUTE(Q51,$U$1,"")))/LEN($U$1)</f>
        <v>0</v>
      </c>
      <c r="V51" s="0" t="n">
        <f aca="false">SUM(R51:U51)</f>
        <v>3</v>
      </c>
      <c r="W51" s="6" t="n">
        <f aca="false">SUM(AA51:AH51)</f>
        <v>0.305555555555556</v>
      </c>
      <c r="X51" s="6" t="n">
        <f aca="false">SUM(AI51:AL51)</f>
        <v>0.375</v>
      </c>
      <c r="Y51" s="6" t="n">
        <f aca="false">SUM(AP51:AT51)</f>
        <v>0.208333333333333</v>
      </c>
      <c r="Z51" s="6" t="n">
        <f aca="false">SUM(AM51:AO51)</f>
        <v>0.111111111111111</v>
      </c>
      <c r="AA51" s="7" t="n">
        <f aca="false">(LEN($Q51)-LEN(SUBSTITUTE($Q51,AA$1,"")))/LEN($Q51)</f>
        <v>0.0416666666666667</v>
      </c>
      <c r="AB51" s="7" t="n">
        <f aca="false">(LEN($Q51)-LEN(SUBSTITUTE($Q51,AB$1,"")))/LEN($Q51)</f>
        <v>0.0277777777777778</v>
      </c>
      <c r="AC51" s="7" t="n">
        <f aca="false">(LEN($Q51)-LEN(SUBSTITUTE($Q51,AC$1,"")))/LEN($Q51)</f>
        <v>0.0833333333333333</v>
      </c>
      <c r="AD51" s="7" t="n">
        <f aca="false">(LEN($Q51)-LEN(SUBSTITUTE($Q51,AD$1,"")))/LEN($Q51)</f>
        <v>0</v>
      </c>
      <c r="AE51" s="7" t="n">
        <f aca="false">(LEN($Q51)-LEN(SUBSTITUTE($Q51,AE$1,"")))/LEN($Q51)</f>
        <v>0.0416666666666667</v>
      </c>
      <c r="AF51" s="7" t="n">
        <f aca="false">(LEN($Q51)-LEN(SUBSTITUTE($Q51,AF$1,"")))/LEN($Q51)</f>
        <v>0</v>
      </c>
      <c r="AG51" s="7" t="n">
        <f aca="false">(LEN($Q51)-LEN(SUBSTITUTE($Q51,AG$1,"")))/LEN($Q51)</f>
        <v>0.0138888888888889</v>
      </c>
      <c r="AH51" s="7" t="n">
        <f aca="false">(LEN($Q51)-LEN(SUBSTITUTE($Q51,AH$1,"")))/LEN($Q51)</f>
        <v>0.0972222222222222</v>
      </c>
      <c r="AI51" s="7" t="n">
        <f aca="false">(LEN($Q51)-LEN(SUBSTITUTE($Q51,AI$1,"")))/LEN($Q51)</f>
        <v>0.166666666666667</v>
      </c>
      <c r="AJ51" s="7" t="n">
        <f aca="false">(LEN($Q51)-LEN(SUBSTITUTE($Q51,AJ$1,"")))/LEN($Q51)</f>
        <v>0.0833333333333333</v>
      </c>
      <c r="AK51" s="7" t="n">
        <f aca="false">(LEN($Q51)-LEN(SUBSTITUTE($Q51,AK$1,"")))/LEN($Q51)</f>
        <v>0.0972222222222222</v>
      </c>
      <c r="AL51" s="7" t="n">
        <f aca="false">(LEN($Q51)-LEN(SUBSTITUTE($Q51,AL$1,"")))/LEN($Q51)</f>
        <v>0.0277777777777778</v>
      </c>
      <c r="AM51" s="7" t="n">
        <f aca="false">(LEN($Q51)-LEN(SUBSTITUTE($Q51,AM$1,"")))/LEN($Q51)</f>
        <v>0.111111111111111</v>
      </c>
      <c r="AN51" s="7" t="n">
        <f aca="false">(LEN($Q51)-LEN(SUBSTITUTE($Q51,AN$1,"")))/LEN($Q51)</f>
        <v>0</v>
      </c>
      <c r="AO51" s="7" t="n">
        <f aca="false">(LEN($Q51)-LEN(SUBSTITUTE($Q51,AO$1,"")))/LEN($Q51)</f>
        <v>0</v>
      </c>
      <c r="AP51" s="7" t="n">
        <f aca="false">(LEN($Q51)-LEN(SUBSTITUTE($Q51,AP$1,"")))/LEN($Q51)</f>
        <v>0.0833333333333333</v>
      </c>
      <c r="AQ51" s="7" t="n">
        <f aca="false">(LEN($Q51)-LEN(SUBSTITUTE($Q51,AQ$1,"")))/LEN($Q51)</f>
        <v>0</v>
      </c>
      <c r="AR51" s="7" t="n">
        <f aca="false">(LEN($Q51)-LEN(SUBSTITUTE($Q51,AR$1,"")))/LEN($Q51)</f>
        <v>0.0416666666666667</v>
      </c>
      <c r="AS51" s="7" t="n">
        <f aca="false">(LEN($Q51)-LEN(SUBSTITUTE($Q51,AS$1,"")))/LEN($Q51)</f>
        <v>0.0277777777777778</v>
      </c>
      <c r="AT51" s="7" t="n">
        <f aca="false">(LEN($Q51)-LEN(SUBSTITUTE($Q51,AT$1,"")))/LEN($Q51)</f>
        <v>0.0555555555555556</v>
      </c>
    </row>
    <row r="52" customFormat="false" ht="12.8" hidden="false" customHeight="false" outlineLevel="0" collapsed="false">
      <c r="A52" s="0" t="s">
        <v>134</v>
      </c>
      <c r="B52" s="0" t="s">
        <v>43</v>
      </c>
      <c r="C52" s="0" t="str">
        <f aca="false">IF(ISNUMBER(D52),"IN PFAM","NOT IN PFAM")</f>
        <v>IN PFAM</v>
      </c>
      <c r="D52" s="0" t="n">
        <v>142</v>
      </c>
      <c r="E52" s="0" t="n">
        <v>219</v>
      </c>
      <c r="F52" s="3" t="s">
        <v>369</v>
      </c>
      <c r="G52" s="3" t="s">
        <v>370</v>
      </c>
      <c r="H52" s="3" t="s">
        <v>371</v>
      </c>
      <c r="I52" s="3" t="s">
        <v>85</v>
      </c>
      <c r="J52" s="3" t="s">
        <v>48</v>
      </c>
      <c r="K52" s="3" t="s">
        <v>49</v>
      </c>
      <c r="L52" s="3" t="s">
        <v>372</v>
      </c>
      <c r="M52" s="3" t="s">
        <v>373</v>
      </c>
      <c r="N52" s="3" t="n">
        <f aca="false">FIND(Q52,M52)</f>
        <v>148</v>
      </c>
      <c r="O52" s="3" t="n">
        <f aca="false">LEN(Q52)+N52-1</f>
        <v>219</v>
      </c>
      <c r="P52" s="3" t="n">
        <f aca="false">LEN(Q52)</f>
        <v>72</v>
      </c>
      <c r="Q52" s="3" t="s">
        <v>374</v>
      </c>
      <c r="R52" s="5" t="n">
        <f aca="false">SUM(LEN(Q52)-LEN(SUBSTITUTE(Q52,$R$1,"")))/LEN($R$1)</f>
        <v>0</v>
      </c>
      <c r="S52" s="5" t="n">
        <f aca="false">SUM(LEN(Q52)-LEN(SUBSTITUTE(Q52,$S$1,"")))/LEN($S$1)</f>
        <v>0</v>
      </c>
      <c r="T52" s="5" t="n">
        <f aca="false">SUM(LEN(Q52)-LEN(SUBSTITUTE(Q52,$T$1,"")))/LEN($T$1)</f>
        <v>4</v>
      </c>
      <c r="U52" s="5" t="n">
        <f aca="false">SUM(LEN(Q52)-LEN(SUBSTITUTE(Q52,$U$1,"")))/LEN($U$1)</f>
        <v>0</v>
      </c>
      <c r="V52" s="0" t="n">
        <f aca="false">SUM(R52:U52)</f>
        <v>4</v>
      </c>
      <c r="W52" s="6" t="n">
        <f aca="false">SUM(AA52:AH52)</f>
        <v>0.305555555555556</v>
      </c>
      <c r="X52" s="6" t="n">
        <f aca="false">SUM(AI52:AL52)</f>
        <v>0.416666666666667</v>
      </c>
      <c r="Y52" s="6" t="n">
        <f aca="false">SUM(AP52:AT52)</f>
        <v>0.236111111111111</v>
      </c>
      <c r="Z52" s="6" t="n">
        <f aca="false">SUM(AM52:AO52)</f>
        <v>0.0416666666666667</v>
      </c>
      <c r="AA52" s="7" t="n">
        <f aca="false">(LEN($Q52)-LEN(SUBSTITUTE($Q52,AA$1,"")))/LEN($Q52)</f>
        <v>0.0416666666666667</v>
      </c>
      <c r="AB52" s="7" t="n">
        <f aca="false">(LEN($Q52)-LEN(SUBSTITUTE($Q52,AB$1,"")))/LEN($Q52)</f>
        <v>0.0694444444444444</v>
      </c>
      <c r="AC52" s="7" t="n">
        <f aca="false">(LEN($Q52)-LEN(SUBSTITUTE($Q52,AC$1,"")))/LEN($Q52)</f>
        <v>0.0833333333333333</v>
      </c>
      <c r="AD52" s="7" t="n">
        <f aca="false">(LEN($Q52)-LEN(SUBSTITUTE($Q52,AD$1,"")))/LEN($Q52)</f>
        <v>0</v>
      </c>
      <c r="AE52" s="7" t="n">
        <f aca="false">(LEN($Q52)-LEN(SUBSTITUTE($Q52,AE$1,"")))/LEN($Q52)</f>
        <v>0.0277777777777778</v>
      </c>
      <c r="AF52" s="7" t="n">
        <f aca="false">(LEN($Q52)-LEN(SUBSTITUTE($Q52,AF$1,"")))/LEN($Q52)</f>
        <v>0</v>
      </c>
      <c r="AG52" s="7" t="n">
        <f aca="false">(LEN($Q52)-LEN(SUBSTITUTE($Q52,AG$1,"")))/LEN($Q52)</f>
        <v>0</v>
      </c>
      <c r="AH52" s="7" t="n">
        <f aca="false">(LEN($Q52)-LEN(SUBSTITUTE($Q52,AH$1,"")))/LEN($Q52)</f>
        <v>0.0833333333333333</v>
      </c>
      <c r="AI52" s="7" t="n">
        <f aca="false">(LEN($Q52)-LEN(SUBSTITUTE($Q52,AI$1,"")))/LEN($Q52)</f>
        <v>0.180555555555556</v>
      </c>
      <c r="AJ52" s="7" t="n">
        <f aca="false">(LEN($Q52)-LEN(SUBSTITUTE($Q52,AJ$1,"")))/LEN($Q52)</f>
        <v>0.0694444444444444</v>
      </c>
      <c r="AK52" s="7" t="n">
        <f aca="false">(LEN($Q52)-LEN(SUBSTITUTE($Q52,AK$1,"")))/LEN($Q52)</f>
        <v>0.125</v>
      </c>
      <c r="AL52" s="7" t="n">
        <f aca="false">(LEN($Q52)-LEN(SUBSTITUTE($Q52,AL$1,"")))/LEN($Q52)</f>
        <v>0.0416666666666667</v>
      </c>
      <c r="AM52" s="7" t="n">
        <f aca="false">(LEN($Q52)-LEN(SUBSTITUTE($Q52,AM$1,"")))/LEN($Q52)</f>
        <v>0.0416666666666667</v>
      </c>
      <c r="AN52" s="7" t="n">
        <f aca="false">(LEN($Q52)-LEN(SUBSTITUTE($Q52,AN$1,"")))/LEN($Q52)</f>
        <v>0</v>
      </c>
      <c r="AO52" s="7" t="n">
        <f aca="false">(LEN($Q52)-LEN(SUBSTITUTE($Q52,AO$1,"")))/LEN($Q52)</f>
        <v>0</v>
      </c>
      <c r="AP52" s="7" t="n">
        <f aca="false">(LEN($Q52)-LEN(SUBSTITUTE($Q52,AP$1,"")))/LEN($Q52)</f>
        <v>0.111111111111111</v>
      </c>
      <c r="AQ52" s="7" t="n">
        <f aca="false">(LEN($Q52)-LEN(SUBSTITUTE($Q52,AQ$1,"")))/LEN($Q52)</f>
        <v>0.0138888888888889</v>
      </c>
      <c r="AR52" s="7" t="n">
        <f aca="false">(LEN($Q52)-LEN(SUBSTITUTE($Q52,AR$1,"")))/LEN($Q52)</f>
        <v>0.0416666666666667</v>
      </c>
      <c r="AS52" s="7" t="n">
        <f aca="false">(LEN($Q52)-LEN(SUBSTITUTE($Q52,AS$1,"")))/LEN($Q52)</f>
        <v>0.0277777777777778</v>
      </c>
      <c r="AT52" s="7" t="n">
        <f aca="false">(LEN($Q52)-LEN(SUBSTITUTE($Q52,AT$1,"")))/LEN($Q52)</f>
        <v>0.0416666666666667</v>
      </c>
    </row>
    <row r="53" customFormat="false" ht="12.8" hidden="false" customHeight="false" outlineLevel="0" collapsed="false">
      <c r="A53" s="0" t="s">
        <v>96</v>
      </c>
      <c r="B53" s="0" t="s">
        <v>43</v>
      </c>
      <c r="C53" s="0" t="str">
        <f aca="false">IF(ISNUMBER(D53),"IN PFAM","NOT IN PFAM")</f>
        <v>IN PFAM</v>
      </c>
      <c r="D53" s="0" t="n">
        <v>185</v>
      </c>
      <c r="E53" s="0" t="n">
        <v>349</v>
      </c>
      <c r="F53" s="3" t="s">
        <v>375</v>
      </c>
      <c r="G53" s="3" t="s">
        <v>376</v>
      </c>
      <c r="H53" s="3" t="s">
        <v>377</v>
      </c>
      <c r="I53" s="3" t="s">
        <v>85</v>
      </c>
      <c r="J53" s="3" t="s">
        <v>48</v>
      </c>
      <c r="K53" s="3" t="s">
        <v>49</v>
      </c>
      <c r="L53" s="3" t="s">
        <v>378</v>
      </c>
      <c r="M53" s="3" t="s">
        <v>379</v>
      </c>
      <c r="N53" s="3" t="n">
        <f aca="false">FIND(Q53,M53)</f>
        <v>190</v>
      </c>
      <c r="O53" s="3" t="n">
        <f aca="false">LEN(Q53)+N53-1</f>
        <v>261</v>
      </c>
      <c r="P53" s="3" t="n">
        <f aca="false">LEN(Q53)</f>
        <v>72</v>
      </c>
      <c r="Q53" s="3" t="s">
        <v>102</v>
      </c>
      <c r="R53" s="5" t="n">
        <f aca="false">SUM(LEN(Q53)-LEN(SUBSTITUTE(Q53,$R$1,"")))/LEN($R$1)</f>
        <v>0</v>
      </c>
      <c r="S53" s="5" t="n">
        <f aca="false">SUM(LEN(Q53)-LEN(SUBSTITUTE(Q53,$S$1,"")))/LEN($S$1)</f>
        <v>0</v>
      </c>
      <c r="T53" s="5" t="n">
        <f aca="false">SUM(LEN(Q53)-LEN(SUBSTITUTE(Q53,$T$1,"")))/LEN($T$1)</f>
        <v>3</v>
      </c>
      <c r="U53" s="5" t="n">
        <f aca="false">SUM(LEN(Q53)-LEN(SUBSTITUTE(Q53,$U$1,"")))/LEN($U$1)</f>
        <v>0</v>
      </c>
      <c r="V53" s="0" t="n">
        <f aca="false">SUM(R53:U53)</f>
        <v>3</v>
      </c>
      <c r="W53" s="6" t="n">
        <f aca="false">SUM(AA53:AH53)</f>
        <v>0.305555555555556</v>
      </c>
      <c r="X53" s="6" t="n">
        <f aca="false">SUM(AI53:AL53)</f>
        <v>0.319444444444444</v>
      </c>
      <c r="Y53" s="6" t="n">
        <f aca="false">SUM(AP53:AT53)</f>
        <v>0.305555555555555</v>
      </c>
      <c r="Z53" s="6" t="n">
        <f aca="false">SUM(AM53:AO53)</f>
        <v>0.0694444444444444</v>
      </c>
      <c r="AA53" s="7" t="n">
        <f aca="false">(LEN($Q53)-LEN(SUBSTITUTE($Q53,AA$1,"")))/LEN($Q53)</f>
        <v>0.0416666666666667</v>
      </c>
      <c r="AB53" s="7" t="n">
        <f aca="false">(LEN($Q53)-LEN(SUBSTITUTE($Q53,AB$1,"")))/LEN($Q53)</f>
        <v>0.0833333333333333</v>
      </c>
      <c r="AC53" s="7" t="n">
        <f aca="false">(LEN($Q53)-LEN(SUBSTITUTE($Q53,AC$1,"")))/LEN($Q53)</f>
        <v>0.0694444444444444</v>
      </c>
      <c r="AD53" s="7" t="n">
        <f aca="false">(LEN($Q53)-LEN(SUBSTITUTE($Q53,AD$1,"")))/LEN($Q53)</f>
        <v>0</v>
      </c>
      <c r="AE53" s="7" t="n">
        <f aca="false">(LEN($Q53)-LEN(SUBSTITUTE($Q53,AE$1,"")))/LEN($Q53)</f>
        <v>0.0138888888888889</v>
      </c>
      <c r="AF53" s="7" t="n">
        <f aca="false">(LEN($Q53)-LEN(SUBSTITUTE($Q53,AF$1,"")))/LEN($Q53)</f>
        <v>0</v>
      </c>
      <c r="AG53" s="7" t="n">
        <f aca="false">(LEN($Q53)-LEN(SUBSTITUTE($Q53,AG$1,"")))/LEN($Q53)</f>
        <v>0.0138888888888889</v>
      </c>
      <c r="AH53" s="7" t="n">
        <f aca="false">(LEN($Q53)-LEN(SUBSTITUTE($Q53,AH$1,"")))/LEN($Q53)</f>
        <v>0.0833333333333333</v>
      </c>
      <c r="AI53" s="7" t="n">
        <f aca="false">(LEN($Q53)-LEN(SUBSTITUTE($Q53,AI$1,"")))/LEN($Q53)</f>
        <v>0.166666666666667</v>
      </c>
      <c r="AJ53" s="7" t="n">
        <f aca="false">(LEN($Q53)-LEN(SUBSTITUTE($Q53,AJ$1,"")))/LEN($Q53)</f>
        <v>0.0416666666666667</v>
      </c>
      <c r="AK53" s="7" t="n">
        <f aca="false">(LEN($Q53)-LEN(SUBSTITUTE($Q53,AK$1,"")))/LEN($Q53)</f>
        <v>0.0833333333333333</v>
      </c>
      <c r="AL53" s="7" t="n">
        <f aca="false">(LEN($Q53)-LEN(SUBSTITUTE($Q53,AL$1,"")))/LEN($Q53)</f>
        <v>0.0277777777777778</v>
      </c>
      <c r="AM53" s="7" t="n">
        <f aca="false">(LEN($Q53)-LEN(SUBSTITUTE($Q53,AM$1,"")))/LEN($Q53)</f>
        <v>0.0555555555555556</v>
      </c>
      <c r="AN53" s="7" t="n">
        <f aca="false">(LEN($Q53)-LEN(SUBSTITUTE($Q53,AN$1,"")))/LEN($Q53)</f>
        <v>0.0138888888888889</v>
      </c>
      <c r="AO53" s="7" t="n">
        <f aca="false">(LEN($Q53)-LEN(SUBSTITUTE($Q53,AO$1,"")))/LEN($Q53)</f>
        <v>0</v>
      </c>
      <c r="AP53" s="7" t="n">
        <f aca="false">(LEN($Q53)-LEN(SUBSTITUTE($Q53,AP$1,"")))/LEN($Q53)</f>
        <v>0.0833333333333333</v>
      </c>
      <c r="AQ53" s="7" t="n">
        <f aca="false">(LEN($Q53)-LEN(SUBSTITUTE($Q53,AQ$1,"")))/LEN($Q53)</f>
        <v>0.0138888888888889</v>
      </c>
      <c r="AR53" s="7" t="n">
        <f aca="false">(LEN($Q53)-LEN(SUBSTITUTE($Q53,AR$1,"")))/LEN($Q53)</f>
        <v>0.0555555555555556</v>
      </c>
      <c r="AS53" s="7" t="n">
        <f aca="false">(LEN($Q53)-LEN(SUBSTITUTE($Q53,AS$1,"")))/LEN($Q53)</f>
        <v>0.0694444444444444</v>
      </c>
      <c r="AT53" s="7" t="n">
        <f aca="false">(LEN($Q53)-LEN(SUBSTITUTE($Q53,AT$1,"")))/LEN($Q53)</f>
        <v>0.0833333333333333</v>
      </c>
    </row>
    <row r="54" customFormat="false" ht="12.8" hidden="false" customHeight="false" outlineLevel="0" collapsed="false">
      <c r="A54" s="0" t="s">
        <v>81</v>
      </c>
      <c r="B54" s="0" t="s">
        <v>43</v>
      </c>
      <c r="C54" s="0" t="str">
        <f aca="false">IF(ISNUMBER(D54),"IN PFAM","NOT IN PFAM")</f>
        <v>IN PFAM</v>
      </c>
      <c r="D54" s="0" t="n">
        <v>142</v>
      </c>
      <c r="E54" s="0" t="n">
        <v>280</v>
      </c>
      <c r="F54" s="3" t="s">
        <v>380</v>
      </c>
      <c r="G54" s="3" t="s">
        <v>381</v>
      </c>
      <c r="H54" s="3" t="s">
        <v>382</v>
      </c>
      <c r="I54" s="3" t="s">
        <v>85</v>
      </c>
      <c r="J54" s="3" t="s">
        <v>48</v>
      </c>
      <c r="K54" s="3" t="s">
        <v>49</v>
      </c>
      <c r="L54" s="3" t="s">
        <v>383</v>
      </c>
      <c r="M54" s="3" t="s">
        <v>384</v>
      </c>
      <c r="N54" s="3" t="n">
        <f aca="false">FIND(Q54,M54)</f>
        <v>170</v>
      </c>
      <c r="O54" s="3" t="n">
        <f aca="false">LEN(Q54)+N54-1</f>
        <v>241</v>
      </c>
      <c r="P54" s="3" t="n">
        <f aca="false">LEN(Q54)</f>
        <v>72</v>
      </c>
      <c r="Q54" s="3" t="s">
        <v>385</v>
      </c>
      <c r="R54" s="5" t="n">
        <f aca="false">SUM(LEN(Q54)-LEN(SUBSTITUTE(Q54,$R$1,"")))/LEN($R$1)</f>
        <v>0</v>
      </c>
      <c r="S54" s="5" t="n">
        <f aca="false">SUM(LEN(Q54)-LEN(SUBSTITUTE(Q54,$S$1,"")))/LEN($S$1)</f>
        <v>0</v>
      </c>
      <c r="T54" s="5" t="n">
        <f aca="false">SUM(LEN(Q54)-LEN(SUBSTITUTE(Q54,$T$1,"")))/LEN($T$1)</f>
        <v>4</v>
      </c>
      <c r="U54" s="5" t="n">
        <f aca="false">SUM(LEN(Q54)-LEN(SUBSTITUTE(Q54,$U$1,"")))/LEN($U$1)</f>
        <v>0</v>
      </c>
      <c r="V54" s="0" t="n">
        <f aca="false">SUM(R54:U54)</f>
        <v>4</v>
      </c>
      <c r="W54" s="6" t="n">
        <f aca="false">SUM(AA54:AH54)</f>
        <v>0.277777777777778</v>
      </c>
      <c r="X54" s="6" t="n">
        <f aca="false">SUM(AI54:AL54)</f>
        <v>0.416666666666667</v>
      </c>
      <c r="Y54" s="6" t="n">
        <f aca="false">SUM(AP54:AT54)</f>
        <v>0.263888888888889</v>
      </c>
      <c r="Z54" s="6" t="n">
        <f aca="false">SUM(AM54:AO54)</f>
        <v>0.0416666666666667</v>
      </c>
      <c r="AA54" s="7" t="n">
        <f aca="false">(LEN($Q54)-LEN(SUBSTITUTE($Q54,AA$1,"")))/LEN($Q54)</f>
        <v>0.0416666666666667</v>
      </c>
      <c r="AB54" s="7" t="n">
        <f aca="false">(LEN($Q54)-LEN(SUBSTITUTE($Q54,AB$1,"")))/LEN($Q54)</f>
        <v>0.0416666666666667</v>
      </c>
      <c r="AC54" s="7" t="n">
        <f aca="false">(LEN($Q54)-LEN(SUBSTITUTE($Q54,AC$1,"")))/LEN($Q54)</f>
        <v>0.0972222222222222</v>
      </c>
      <c r="AD54" s="7" t="n">
        <f aca="false">(LEN($Q54)-LEN(SUBSTITUTE($Q54,AD$1,"")))/LEN($Q54)</f>
        <v>0</v>
      </c>
      <c r="AE54" s="7" t="n">
        <f aca="false">(LEN($Q54)-LEN(SUBSTITUTE($Q54,AE$1,"")))/LEN($Q54)</f>
        <v>0</v>
      </c>
      <c r="AF54" s="7" t="n">
        <f aca="false">(LEN($Q54)-LEN(SUBSTITUTE($Q54,AF$1,"")))/LEN($Q54)</f>
        <v>0</v>
      </c>
      <c r="AG54" s="7" t="n">
        <f aca="false">(LEN($Q54)-LEN(SUBSTITUTE($Q54,AG$1,"")))/LEN($Q54)</f>
        <v>0</v>
      </c>
      <c r="AH54" s="7" t="n">
        <f aca="false">(LEN($Q54)-LEN(SUBSTITUTE($Q54,AH$1,"")))/LEN($Q54)</f>
        <v>0.0972222222222222</v>
      </c>
      <c r="AI54" s="7" t="n">
        <f aca="false">(LEN($Q54)-LEN(SUBSTITUTE($Q54,AI$1,"")))/LEN($Q54)</f>
        <v>0.166666666666667</v>
      </c>
      <c r="AJ54" s="7" t="n">
        <f aca="false">(LEN($Q54)-LEN(SUBSTITUTE($Q54,AJ$1,"")))/LEN($Q54)</f>
        <v>0.0972222222222222</v>
      </c>
      <c r="AK54" s="7" t="n">
        <f aca="false">(LEN($Q54)-LEN(SUBSTITUTE($Q54,AK$1,"")))/LEN($Q54)</f>
        <v>0.111111111111111</v>
      </c>
      <c r="AL54" s="7" t="n">
        <f aca="false">(LEN($Q54)-LEN(SUBSTITUTE($Q54,AL$1,"")))/LEN($Q54)</f>
        <v>0.0416666666666667</v>
      </c>
      <c r="AM54" s="7" t="n">
        <f aca="false">(LEN($Q54)-LEN(SUBSTITUTE($Q54,AM$1,"")))/LEN($Q54)</f>
        <v>0.0416666666666667</v>
      </c>
      <c r="AN54" s="7" t="n">
        <f aca="false">(LEN($Q54)-LEN(SUBSTITUTE($Q54,AN$1,"")))/LEN($Q54)</f>
        <v>0</v>
      </c>
      <c r="AO54" s="7" t="n">
        <f aca="false">(LEN($Q54)-LEN(SUBSTITUTE($Q54,AO$1,"")))/LEN($Q54)</f>
        <v>0</v>
      </c>
      <c r="AP54" s="7" t="n">
        <f aca="false">(LEN($Q54)-LEN(SUBSTITUTE($Q54,AP$1,"")))/LEN($Q54)</f>
        <v>0.111111111111111</v>
      </c>
      <c r="AQ54" s="7" t="n">
        <f aca="false">(LEN($Q54)-LEN(SUBSTITUTE($Q54,AQ$1,"")))/LEN($Q54)</f>
        <v>0.0416666666666667</v>
      </c>
      <c r="AR54" s="7" t="n">
        <f aca="false">(LEN($Q54)-LEN(SUBSTITUTE($Q54,AR$1,"")))/LEN($Q54)</f>
        <v>0.0416666666666667</v>
      </c>
      <c r="AS54" s="7" t="n">
        <f aca="false">(LEN($Q54)-LEN(SUBSTITUTE($Q54,AS$1,"")))/LEN($Q54)</f>
        <v>0.0416666666666667</v>
      </c>
      <c r="AT54" s="7" t="n">
        <f aca="false">(LEN($Q54)-LEN(SUBSTITUTE($Q54,AT$1,"")))/LEN($Q54)</f>
        <v>0.0277777777777778</v>
      </c>
    </row>
    <row r="55" customFormat="false" ht="12.8" hidden="false" customHeight="false" outlineLevel="0" collapsed="false">
      <c r="A55" s="0" t="s">
        <v>81</v>
      </c>
      <c r="B55" s="0" t="s">
        <v>43</v>
      </c>
      <c r="C55" s="0" t="str">
        <f aca="false">IF(ISNUMBER(D55),"IN PFAM","NOT IN PFAM")</f>
        <v>IN PFAM</v>
      </c>
      <c r="D55" s="0" t="n">
        <v>142</v>
      </c>
      <c r="E55" s="0" t="n">
        <v>261</v>
      </c>
      <c r="F55" s="3" t="s">
        <v>386</v>
      </c>
      <c r="G55" s="3" t="s">
        <v>387</v>
      </c>
      <c r="H55" s="3" t="s">
        <v>388</v>
      </c>
      <c r="I55" s="3" t="s">
        <v>85</v>
      </c>
      <c r="J55" s="3" t="s">
        <v>48</v>
      </c>
      <c r="K55" s="3" t="s">
        <v>49</v>
      </c>
      <c r="L55" s="3" t="s">
        <v>389</v>
      </c>
      <c r="M55" s="3" t="s">
        <v>390</v>
      </c>
      <c r="N55" s="3" t="n">
        <f aca="false">FIND(Q55,M55)</f>
        <v>148</v>
      </c>
      <c r="O55" s="3" t="n">
        <f aca="false">LEN(Q55)+N55-1</f>
        <v>219</v>
      </c>
      <c r="P55" s="3" t="n">
        <f aca="false">LEN(Q55)</f>
        <v>72</v>
      </c>
      <c r="Q55" s="3" t="s">
        <v>88</v>
      </c>
      <c r="R55" s="5" t="n">
        <f aca="false">SUM(LEN(Q55)-LEN(SUBSTITUTE(Q55,$R$1,"")))/LEN($R$1)</f>
        <v>0</v>
      </c>
      <c r="S55" s="5" t="n">
        <f aca="false">SUM(LEN(Q55)-LEN(SUBSTITUTE(Q55,$S$1,"")))/LEN($S$1)</f>
        <v>0</v>
      </c>
      <c r="T55" s="5" t="n">
        <f aca="false">SUM(LEN(Q55)-LEN(SUBSTITUTE(Q55,$T$1,"")))/LEN($T$1)</f>
        <v>4</v>
      </c>
      <c r="U55" s="5" t="n">
        <f aca="false">SUM(LEN(Q55)-LEN(SUBSTITUTE(Q55,$U$1,"")))/LEN($U$1)</f>
        <v>0</v>
      </c>
      <c r="V55" s="0" t="n">
        <f aca="false">SUM(R55:U55)</f>
        <v>4</v>
      </c>
      <c r="W55" s="6" t="n">
        <f aca="false">SUM(AA55:AH55)</f>
        <v>0.277777777777778</v>
      </c>
      <c r="X55" s="6" t="n">
        <f aca="false">SUM(AI55:AL55)</f>
        <v>0.402777777777778</v>
      </c>
      <c r="Y55" s="6" t="n">
        <f aca="false">SUM(AP55:AT55)</f>
        <v>0.277777777777778</v>
      </c>
      <c r="Z55" s="6" t="n">
        <f aca="false">SUM(AM55:AO55)</f>
        <v>0.0416666666666667</v>
      </c>
      <c r="AA55" s="7" t="n">
        <f aca="false">(LEN($Q55)-LEN(SUBSTITUTE($Q55,AA$1,"")))/LEN($Q55)</f>
        <v>0.0416666666666667</v>
      </c>
      <c r="AB55" s="7" t="n">
        <f aca="false">(LEN($Q55)-LEN(SUBSTITUTE($Q55,AB$1,"")))/LEN($Q55)</f>
        <v>0.0555555555555556</v>
      </c>
      <c r="AC55" s="7" t="n">
        <f aca="false">(LEN($Q55)-LEN(SUBSTITUTE($Q55,AC$1,"")))/LEN($Q55)</f>
        <v>0.0833333333333333</v>
      </c>
      <c r="AD55" s="7" t="n">
        <f aca="false">(LEN($Q55)-LEN(SUBSTITUTE($Q55,AD$1,"")))/LEN($Q55)</f>
        <v>0</v>
      </c>
      <c r="AE55" s="7" t="n">
        <f aca="false">(LEN($Q55)-LEN(SUBSTITUTE($Q55,AE$1,"")))/LEN($Q55)</f>
        <v>0</v>
      </c>
      <c r="AF55" s="7" t="n">
        <f aca="false">(LEN($Q55)-LEN(SUBSTITUTE($Q55,AF$1,"")))/LEN($Q55)</f>
        <v>0</v>
      </c>
      <c r="AG55" s="7" t="n">
        <f aca="false">(LEN($Q55)-LEN(SUBSTITUTE($Q55,AG$1,"")))/LEN($Q55)</f>
        <v>0</v>
      </c>
      <c r="AH55" s="7" t="n">
        <f aca="false">(LEN($Q55)-LEN(SUBSTITUTE($Q55,AH$1,"")))/LEN($Q55)</f>
        <v>0.0972222222222222</v>
      </c>
      <c r="AI55" s="7" t="n">
        <f aca="false">(LEN($Q55)-LEN(SUBSTITUTE($Q55,AI$1,"")))/LEN($Q55)</f>
        <v>0.194444444444444</v>
      </c>
      <c r="AJ55" s="7" t="n">
        <f aca="false">(LEN($Q55)-LEN(SUBSTITUTE($Q55,AJ$1,"")))/LEN($Q55)</f>
        <v>0.0416666666666667</v>
      </c>
      <c r="AK55" s="7" t="n">
        <f aca="false">(LEN($Q55)-LEN(SUBSTITUTE($Q55,AK$1,"")))/LEN($Q55)</f>
        <v>0.125</v>
      </c>
      <c r="AL55" s="7" t="n">
        <f aca="false">(LEN($Q55)-LEN(SUBSTITUTE($Q55,AL$1,"")))/LEN($Q55)</f>
        <v>0.0416666666666667</v>
      </c>
      <c r="AM55" s="7" t="n">
        <f aca="false">(LEN($Q55)-LEN(SUBSTITUTE($Q55,AM$1,"")))/LEN($Q55)</f>
        <v>0.0416666666666667</v>
      </c>
      <c r="AN55" s="7" t="n">
        <f aca="false">(LEN($Q55)-LEN(SUBSTITUTE($Q55,AN$1,"")))/LEN($Q55)</f>
        <v>0</v>
      </c>
      <c r="AO55" s="7" t="n">
        <f aca="false">(LEN($Q55)-LEN(SUBSTITUTE($Q55,AO$1,"")))/LEN($Q55)</f>
        <v>0</v>
      </c>
      <c r="AP55" s="7" t="n">
        <f aca="false">(LEN($Q55)-LEN(SUBSTITUTE($Q55,AP$1,"")))/LEN($Q55)</f>
        <v>0.111111111111111</v>
      </c>
      <c r="AQ55" s="7" t="n">
        <f aca="false">(LEN($Q55)-LEN(SUBSTITUTE($Q55,AQ$1,"")))/LEN($Q55)</f>
        <v>0.0416666666666667</v>
      </c>
      <c r="AR55" s="7" t="n">
        <f aca="false">(LEN($Q55)-LEN(SUBSTITUTE($Q55,AR$1,"")))/LEN($Q55)</f>
        <v>0.0416666666666667</v>
      </c>
      <c r="AS55" s="7" t="n">
        <f aca="false">(LEN($Q55)-LEN(SUBSTITUTE($Q55,AS$1,"")))/LEN($Q55)</f>
        <v>0.0416666666666667</v>
      </c>
      <c r="AT55" s="7" t="n">
        <f aca="false">(LEN($Q55)-LEN(SUBSTITUTE($Q55,AT$1,"")))/LEN($Q55)</f>
        <v>0.0416666666666667</v>
      </c>
    </row>
    <row r="56" customFormat="false" ht="12.8" hidden="false" customHeight="false" outlineLevel="0" collapsed="false">
      <c r="A56" s="0" t="s">
        <v>250</v>
      </c>
      <c r="B56" s="0" t="s">
        <v>43</v>
      </c>
      <c r="C56" s="0" t="str">
        <f aca="false">IF(ISNUMBER(D56),"IN PFAM","NOT IN PFAM")</f>
        <v>IN PFAM</v>
      </c>
      <c r="D56" s="0" t="n">
        <v>142</v>
      </c>
      <c r="E56" s="0" t="n">
        <v>236</v>
      </c>
      <c r="F56" s="3" t="s">
        <v>391</v>
      </c>
      <c r="G56" s="3" t="s">
        <v>392</v>
      </c>
      <c r="H56" s="3" t="s">
        <v>393</v>
      </c>
      <c r="I56" s="3" t="s">
        <v>85</v>
      </c>
      <c r="J56" s="3" t="s">
        <v>48</v>
      </c>
      <c r="K56" s="3" t="s">
        <v>49</v>
      </c>
      <c r="L56" s="3" t="s">
        <v>394</v>
      </c>
      <c r="M56" s="3" t="s">
        <v>395</v>
      </c>
      <c r="N56" s="3" t="n">
        <f aca="false">FIND(Q56,M56)</f>
        <v>170</v>
      </c>
      <c r="O56" s="3" t="n">
        <f aca="false">LEN(Q56)+N56-1</f>
        <v>241</v>
      </c>
      <c r="P56" s="3" t="n">
        <f aca="false">LEN(Q56)</f>
        <v>72</v>
      </c>
      <c r="Q56" s="3" t="s">
        <v>396</v>
      </c>
      <c r="R56" s="5" t="n">
        <f aca="false">SUM(LEN(Q56)-LEN(SUBSTITUTE(Q56,$R$1,"")))/LEN($R$1)</f>
        <v>0</v>
      </c>
      <c r="S56" s="5" t="n">
        <f aca="false">SUM(LEN(Q56)-LEN(SUBSTITUTE(Q56,$S$1,"")))/LEN($S$1)</f>
        <v>0</v>
      </c>
      <c r="T56" s="5" t="n">
        <f aca="false">SUM(LEN(Q56)-LEN(SUBSTITUTE(Q56,$T$1,"")))/LEN($T$1)</f>
        <v>3</v>
      </c>
      <c r="U56" s="5" t="n">
        <f aca="false">SUM(LEN(Q56)-LEN(SUBSTITUTE(Q56,$U$1,"")))/LEN($U$1)</f>
        <v>0</v>
      </c>
      <c r="V56" s="0" t="n">
        <f aca="false">SUM(R56:U56)</f>
        <v>3</v>
      </c>
      <c r="W56" s="6" t="n">
        <f aca="false">SUM(AA56:AH56)</f>
        <v>0.319444444444444</v>
      </c>
      <c r="X56" s="6" t="n">
        <f aca="false">SUM(AI56:AL56)</f>
        <v>0.375</v>
      </c>
      <c r="Y56" s="6" t="n">
        <f aca="false">SUM(AP56:AT56)</f>
        <v>0.277777777777778</v>
      </c>
      <c r="Z56" s="6" t="n">
        <f aca="false">SUM(AM56:AO56)</f>
        <v>0.0277777777777778</v>
      </c>
      <c r="AA56" s="7" t="n">
        <f aca="false">(LEN($Q56)-LEN(SUBSTITUTE($Q56,AA$1,"")))/LEN($Q56)</f>
        <v>0.0555555555555556</v>
      </c>
      <c r="AB56" s="7" t="n">
        <f aca="false">(LEN($Q56)-LEN(SUBSTITUTE($Q56,AB$1,"")))/LEN($Q56)</f>
        <v>0.0555555555555556</v>
      </c>
      <c r="AC56" s="7" t="n">
        <f aca="false">(LEN($Q56)-LEN(SUBSTITUTE($Q56,AC$1,"")))/LEN($Q56)</f>
        <v>0.0833333333333333</v>
      </c>
      <c r="AD56" s="7" t="n">
        <f aca="false">(LEN($Q56)-LEN(SUBSTITUTE($Q56,AD$1,"")))/LEN($Q56)</f>
        <v>0</v>
      </c>
      <c r="AE56" s="7" t="n">
        <f aca="false">(LEN($Q56)-LEN(SUBSTITUTE($Q56,AE$1,"")))/LEN($Q56)</f>
        <v>0</v>
      </c>
      <c r="AF56" s="7" t="n">
        <f aca="false">(LEN($Q56)-LEN(SUBSTITUTE($Q56,AF$1,"")))/LEN($Q56)</f>
        <v>0</v>
      </c>
      <c r="AG56" s="7" t="n">
        <f aca="false">(LEN($Q56)-LEN(SUBSTITUTE($Q56,AG$1,"")))/LEN($Q56)</f>
        <v>0.0277777777777778</v>
      </c>
      <c r="AH56" s="7" t="n">
        <f aca="false">(LEN($Q56)-LEN(SUBSTITUTE($Q56,AH$1,"")))/LEN($Q56)</f>
        <v>0.0972222222222222</v>
      </c>
      <c r="AI56" s="7" t="n">
        <f aca="false">(LEN($Q56)-LEN(SUBSTITUTE($Q56,AI$1,"")))/LEN($Q56)</f>
        <v>0.152777777777778</v>
      </c>
      <c r="AJ56" s="7" t="n">
        <f aca="false">(LEN($Q56)-LEN(SUBSTITUTE($Q56,AJ$1,"")))/LEN($Q56)</f>
        <v>0.0833333333333333</v>
      </c>
      <c r="AK56" s="7" t="n">
        <f aca="false">(LEN($Q56)-LEN(SUBSTITUTE($Q56,AK$1,"")))/LEN($Q56)</f>
        <v>0.111111111111111</v>
      </c>
      <c r="AL56" s="7" t="n">
        <f aca="false">(LEN($Q56)-LEN(SUBSTITUTE($Q56,AL$1,"")))/LEN($Q56)</f>
        <v>0.0277777777777778</v>
      </c>
      <c r="AM56" s="7" t="n">
        <f aca="false">(LEN($Q56)-LEN(SUBSTITUTE($Q56,AM$1,"")))/LEN($Q56)</f>
        <v>0.0277777777777778</v>
      </c>
      <c r="AN56" s="7" t="n">
        <f aca="false">(LEN($Q56)-LEN(SUBSTITUTE($Q56,AN$1,"")))/LEN($Q56)</f>
        <v>0</v>
      </c>
      <c r="AO56" s="7" t="n">
        <f aca="false">(LEN($Q56)-LEN(SUBSTITUTE($Q56,AO$1,"")))/LEN($Q56)</f>
        <v>0</v>
      </c>
      <c r="AP56" s="7" t="n">
        <f aca="false">(LEN($Q56)-LEN(SUBSTITUTE($Q56,AP$1,"")))/LEN($Q56)</f>
        <v>0.0833333333333333</v>
      </c>
      <c r="AQ56" s="7" t="n">
        <f aca="false">(LEN($Q56)-LEN(SUBSTITUTE($Q56,AQ$1,"")))/LEN($Q56)</f>
        <v>0.0138888888888889</v>
      </c>
      <c r="AR56" s="7" t="n">
        <f aca="false">(LEN($Q56)-LEN(SUBSTITUTE($Q56,AR$1,"")))/LEN($Q56)</f>
        <v>0.0694444444444444</v>
      </c>
      <c r="AS56" s="7" t="n">
        <f aca="false">(LEN($Q56)-LEN(SUBSTITUTE($Q56,AS$1,"")))/LEN($Q56)</f>
        <v>0.0416666666666667</v>
      </c>
      <c r="AT56" s="7" t="n">
        <f aca="false">(LEN($Q56)-LEN(SUBSTITUTE($Q56,AT$1,"")))/LEN($Q56)</f>
        <v>0.0694444444444444</v>
      </c>
    </row>
    <row r="57" customFormat="false" ht="12.8" hidden="false" customHeight="false" outlineLevel="0" collapsed="false">
      <c r="A57" s="0" t="s">
        <v>167</v>
      </c>
      <c r="B57" s="0" t="s">
        <v>43</v>
      </c>
      <c r="C57" s="0" t="str">
        <f aca="false">IF(ISNUMBER(D57),"IN PFAM","NOT IN PFAM")</f>
        <v>IN PFAM</v>
      </c>
      <c r="D57" s="0" t="n">
        <v>258</v>
      </c>
      <c r="E57" s="0" t="n">
        <v>288</v>
      </c>
      <c r="F57" s="3" t="s">
        <v>397</v>
      </c>
      <c r="G57" s="3" t="s">
        <v>398</v>
      </c>
      <c r="H57" s="3" t="s">
        <v>399</v>
      </c>
      <c r="I57" s="3" t="s">
        <v>85</v>
      </c>
      <c r="J57" s="3" t="s">
        <v>48</v>
      </c>
      <c r="K57" s="3" t="s">
        <v>49</v>
      </c>
      <c r="L57" s="3" t="s">
        <v>400</v>
      </c>
      <c r="M57" s="3" t="s">
        <v>401</v>
      </c>
      <c r="N57" s="3" t="n">
        <f aca="false">FIND(Q57,M57)</f>
        <v>260</v>
      </c>
      <c r="O57" s="3" t="n">
        <f aca="false">LEN(Q57)+N57-1</f>
        <v>331</v>
      </c>
      <c r="P57" s="3" t="n">
        <f aca="false">LEN(Q57)</f>
        <v>72</v>
      </c>
      <c r="Q57" s="3" t="s">
        <v>402</v>
      </c>
      <c r="R57" s="5" t="n">
        <f aca="false">SUM(LEN(Q57)-LEN(SUBSTITUTE(Q57,$R$1,"")))/LEN($R$1)</f>
        <v>0</v>
      </c>
      <c r="S57" s="5" t="n">
        <f aca="false">SUM(LEN(Q57)-LEN(SUBSTITUTE(Q57,$S$1,"")))/LEN($S$1)</f>
        <v>0</v>
      </c>
      <c r="T57" s="5" t="n">
        <f aca="false">SUM(LEN(Q57)-LEN(SUBSTITUTE(Q57,$T$1,"")))/LEN($T$1)</f>
        <v>3</v>
      </c>
      <c r="U57" s="5" t="n">
        <f aca="false">SUM(LEN(Q57)-LEN(SUBSTITUTE(Q57,$U$1,"")))/LEN($U$1)</f>
        <v>0</v>
      </c>
      <c r="V57" s="0" t="n">
        <f aca="false">SUM(R57:U57)</f>
        <v>3</v>
      </c>
      <c r="W57" s="6" t="n">
        <f aca="false">SUM(AA57:AH57)</f>
        <v>0.305555555555556</v>
      </c>
      <c r="X57" s="6" t="n">
        <f aca="false">SUM(AI57:AL57)</f>
        <v>0.347222222222222</v>
      </c>
      <c r="Y57" s="6" t="n">
        <f aca="false">SUM(AP57:AT57)</f>
        <v>0.236111111111111</v>
      </c>
      <c r="Z57" s="6" t="n">
        <f aca="false">SUM(AM57:AO57)</f>
        <v>0.111111111111111</v>
      </c>
      <c r="AA57" s="7" t="n">
        <f aca="false">(LEN($Q57)-LEN(SUBSTITUTE($Q57,AA$1,"")))/LEN($Q57)</f>
        <v>0.0416666666666667</v>
      </c>
      <c r="AB57" s="7" t="n">
        <f aca="false">(LEN($Q57)-LEN(SUBSTITUTE($Q57,AB$1,"")))/LEN($Q57)</f>
        <v>0.0277777777777778</v>
      </c>
      <c r="AC57" s="7" t="n">
        <f aca="false">(LEN($Q57)-LEN(SUBSTITUTE($Q57,AC$1,"")))/LEN($Q57)</f>
        <v>0.0833333333333333</v>
      </c>
      <c r="AD57" s="7" t="n">
        <f aca="false">(LEN($Q57)-LEN(SUBSTITUTE($Q57,AD$1,"")))/LEN($Q57)</f>
        <v>0</v>
      </c>
      <c r="AE57" s="7" t="n">
        <f aca="false">(LEN($Q57)-LEN(SUBSTITUTE($Q57,AE$1,"")))/LEN($Q57)</f>
        <v>0.0416666666666667</v>
      </c>
      <c r="AF57" s="7" t="n">
        <f aca="false">(LEN($Q57)-LEN(SUBSTITUTE($Q57,AF$1,"")))/LEN($Q57)</f>
        <v>0</v>
      </c>
      <c r="AG57" s="7" t="n">
        <f aca="false">(LEN($Q57)-LEN(SUBSTITUTE($Q57,AG$1,"")))/LEN($Q57)</f>
        <v>0.0138888888888889</v>
      </c>
      <c r="AH57" s="7" t="n">
        <f aca="false">(LEN($Q57)-LEN(SUBSTITUTE($Q57,AH$1,"")))/LEN($Q57)</f>
        <v>0.0972222222222222</v>
      </c>
      <c r="AI57" s="7" t="n">
        <f aca="false">(LEN($Q57)-LEN(SUBSTITUTE($Q57,AI$1,"")))/LEN($Q57)</f>
        <v>0.180555555555556</v>
      </c>
      <c r="AJ57" s="7" t="n">
        <f aca="false">(LEN($Q57)-LEN(SUBSTITUTE($Q57,AJ$1,"")))/LEN($Q57)</f>
        <v>0.0555555555555556</v>
      </c>
      <c r="AK57" s="7" t="n">
        <f aca="false">(LEN($Q57)-LEN(SUBSTITUTE($Q57,AK$1,"")))/LEN($Q57)</f>
        <v>0.0833333333333333</v>
      </c>
      <c r="AL57" s="7" t="n">
        <f aca="false">(LEN($Q57)-LEN(SUBSTITUTE($Q57,AL$1,"")))/LEN($Q57)</f>
        <v>0.0277777777777778</v>
      </c>
      <c r="AM57" s="7" t="n">
        <f aca="false">(LEN($Q57)-LEN(SUBSTITUTE($Q57,AM$1,"")))/LEN($Q57)</f>
        <v>0.111111111111111</v>
      </c>
      <c r="AN57" s="7" t="n">
        <f aca="false">(LEN($Q57)-LEN(SUBSTITUTE($Q57,AN$1,"")))/LEN($Q57)</f>
        <v>0</v>
      </c>
      <c r="AO57" s="7" t="n">
        <f aca="false">(LEN($Q57)-LEN(SUBSTITUTE($Q57,AO$1,"")))/LEN($Q57)</f>
        <v>0</v>
      </c>
      <c r="AP57" s="7" t="n">
        <f aca="false">(LEN($Q57)-LEN(SUBSTITUTE($Q57,AP$1,"")))/LEN($Q57)</f>
        <v>0.0833333333333333</v>
      </c>
      <c r="AQ57" s="7" t="n">
        <f aca="false">(LEN($Q57)-LEN(SUBSTITUTE($Q57,AQ$1,"")))/LEN($Q57)</f>
        <v>0.0277777777777778</v>
      </c>
      <c r="AR57" s="7" t="n">
        <f aca="false">(LEN($Q57)-LEN(SUBSTITUTE($Q57,AR$1,"")))/LEN($Q57)</f>
        <v>0.0277777777777778</v>
      </c>
      <c r="AS57" s="7" t="n">
        <f aca="false">(LEN($Q57)-LEN(SUBSTITUTE($Q57,AS$1,"")))/LEN($Q57)</f>
        <v>0.0277777777777778</v>
      </c>
      <c r="AT57" s="7" t="n">
        <f aca="false">(LEN($Q57)-LEN(SUBSTITUTE($Q57,AT$1,"")))/LEN($Q57)</f>
        <v>0.0694444444444444</v>
      </c>
    </row>
    <row r="58" customFormat="false" ht="12.8" hidden="false" customHeight="false" outlineLevel="0" collapsed="false">
      <c r="A58" s="0" t="s">
        <v>403</v>
      </c>
      <c r="B58" s="0" t="s">
        <v>43</v>
      </c>
      <c r="C58" s="0" t="str">
        <f aca="false">IF(ISNUMBER(D58),"IN PFAM","NOT IN PFAM")</f>
        <v>IN PFAM</v>
      </c>
      <c r="D58" s="0" t="n">
        <v>136</v>
      </c>
      <c r="E58" s="0" t="n">
        <v>267</v>
      </c>
      <c r="F58" s="3" t="s">
        <v>404</v>
      </c>
      <c r="G58" s="3" t="s">
        <v>405</v>
      </c>
      <c r="H58" s="3" t="s">
        <v>406</v>
      </c>
      <c r="I58" s="3" t="s">
        <v>85</v>
      </c>
      <c r="J58" s="3" t="s">
        <v>48</v>
      </c>
      <c r="K58" s="3" t="s">
        <v>49</v>
      </c>
      <c r="L58" s="3" t="s">
        <v>407</v>
      </c>
      <c r="M58" s="3" t="s">
        <v>408</v>
      </c>
      <c r="N58" s="3" t="n">
        <f aca="false">FIND(Q58,M58)</f>
        <v>142</v>
      </c>
      <c r="O58" s="3" t="n">
        <f aca="false">LEN(Q58)+N58-1</f>
        <v>213</v>
      </c>
      <c r="P58" s="3" t="n">
        <f aca="false">LEN(Q58)</f>
        <v>72</v>
      </c>
      <c r="Q58" s="3" t="s">
        <v>409</v>
      </c>
      <c r="R58" s="5" t="n">
        <f aca="false">SUM(LEN(Q58)-LEN(SUBSTITUTE(Q58,$R$1,"")))/LEN($R$1)</f>
        <v>0</v>
      </c>
      <c r="S58" s="5" t="n">
        <f aca="false">SUM(LEN(Q58)-LEN(SUBSTITUTE(Q58,$S$1,"")))/LEN($S$1)</f>
        <v>0</v>
      </c>
      <c r="T58" s="5" t="n">
        <f aca="false">SUM(LEN(Q58)-LEN(SUBSTITUTE(Q58,$T$1,"")))/LEN($T$1)</f>
        <v>3</v>
      </c>
      <c r="U58" s="5" t="n">
        <f aca="false">SUM(LEN(Q58)-LEN(SUBSTITUTE(Q58,$U$1,"")))/LEN($U$1)</f>
        <v>0</v>
      </c>
      <c r="V58" s="0" t="n">
        <f aca="false">SUM(R58:U58)</f>
        <v>3</v>
      </c>
      <c r="W58" s="6" t="n">
        <f aca="false">SUM(AA58:AH58)</f>
        <v>0.263888888888889</v>
      </c>
      <c r="X58" s="6" t="n">
        <f aca="false">SUM(AI58:AL58)</f>
        <v>0.347222222222222</v>
      </c>
      <c r="Y58" s="6" t="n">
        <f aca="false">SUM(AP58:AT58)</f>
        <v>0.319444444444444</v>
      </c>
      <c r="Z58" s="6" t="n">
        <f aca="false">SUM(AM58:AO58)</f>
        <v>0.0694444444444444</v>
      </c>
      <c r="AA58" s="7" t="n">
        <f aca="false">(LEN($Q58)-LEN(SUBSTITUTE($Q58,AA$1,"")))/LEN($Q58)</f>
        <v>0.0694444444444444</v>
      </c>
      <c r="AB58" s="7" t="n">
        <f aca="false">(LEN($Q58)-LEN(SUBSTITUTE($Q58,AB$1,"")))/LEN($Q58)</f>
        <v>0.0277777777777778</v>
      </c>
      <c r="AC58" s="7" t="n">
        <f aca="false">(LEN($Q58)-LEN(SUBSTITUTE($Q58,AC$1,"")))/LEN($Q58)</f>
        <v>0.0694444444444444</v>
      </c>
      <c r="AD58" s="7" t="n">
        <f aca="false">(LEN($Q58)-LEN(SUBSTITUTE($Q58,AD$1,"")))/LEN($Q58)</f>
        <v>0</v>
      </c>
      <c r="AE58" s="7" t="n">
        <f aca="false">(LEN($Q58)-LEN(SUBSTITUTE($Q58,AE$1,"")))/LEN($Q58)</f>
        <v>0.0138888888888889</v>
      </c>
      <c r="AF58" s="7" t="n">
        <f aca="false">(LEN($Q58)-LEN(SUBSTITUTE($Q58,AF$1,"")))/LEN($Q58)</f>
        <v>0</v>
      </c>
      <c r="AG58" s="7" t="n">
        <f aca="false">(LEN($Q58)-LEN(SUBSTITUTE($Q58,AG$1,"")))/LEN($Q58)</f>
        <v>0.0138888888888889</v>
      </c>
      <c r="AH58" s="7" t="n">
        <f aca="false">(LEN($Q58)-LEN(SUBSTITUTE($Q58,AH$1,"")))/LEN($Q58)</f>
        <v>0.0694444444444444</v>
      </c>
      <c r="AI58" s="7" t="n">
        <f aca="false">(LEN($Q58)-LEN(SUBSTITUTE($Q58,AI$1,"")))/LEN($Q58)</f>
        <v>0.166666666666667</v>
      </c>
      <c r="AJ58" s="7" t="n">
        <f aca="false">(LEN($Q58)-LEN(SUBSTITUTE($Q58,AJ$1,"")))/LEN($Q58)</f>
        <v>0.111111111111111</v>
      </c>
      <c r="AK58" s="7" t="n">
        <f aca="false">(LEN($Q58)-LEN(SUBSTITUTE($Q58,AK$1,"")))/LEN($Q58)</f>
        <v>0.0555555555555556</v>
      </c>
      <c r="AL58" s="7" t="n">
        <f aca="false">(LEN($Q58)-LEN(SUBSTITUTE($Q58,AL$1,"")))/LEN($Q58)</f>
        <v>0.0138888888888889</v>
      </c>
      <c r="AM58" s="7" t="n">
        <f aca="false">(LEN($Q58)-LEN(SUBSTITUTE($Q58,AM$1,"")))/LEN($Q58)</f>
        <v>0.0555555555555556</v>
      </c>
      <c r="AN58" s="7" t="n">
        <f aca="false">(LEN($Q58)-LEN(SUBSTITUTE($Q58,AN$1,"")))/LEN($Q58)</f>
        <v>0.0138888888888889</v>
      </c>
      <c r="AO58" s="7" t="n">
        <f aca="false">(LEN($Q58)-LEN(SUBSTITUTE($Q58,AO$1,"")))/LEN($Q58)</f>
        <v>0</v>
      </c>
      <c r="AP58" s="7" t="n">
        <f aca="false">(LEN($Q58)-LEN(SUBSTITUTE($Q58,AP$1,"")))/LEN($Q58)</f>
        <v>0.0833333333333333</v>
      </c>
      <c r="AQ58" s="7" t="n">
        <f aca="false">(LEN($Q58)-LEN(SUBSTITUTE($Q58,AQ$1,"")))/LEN($Q58)</f>
        <v>0.0138888888888889</v>
      </c>
      <c r="AR58" s="7" t="n">
        <f aca="false">(LEN($Q58)-LEN(SUBSTITUTE($Q58,AR$1,"")))/LEN($Q58)</f>
        <v>0.0555555555555556</v>
      </c>
      <c r="AS58" s="7" t="n">
        <f aca="false">(LEN($Q58)-LEN(SUBSTITUTE($Q58,AS$1,"")))/LEN($Q58)</f>
        <v>0.0694444444444444</v>
      </c>
      <c r="AT58" s="7" t="n">
        <f aca="false">(LEN($Q58)-LEN(SUBSTITUTE($Q58,AT$1,"")))/LEN($Q58)</f>
        <v>0.0972222222222222</v>
      </c>
    </row>
    <row r="59" customFormat="false" ht="12.8" hidden="false" customHeight="false" outlineLevel="0" collapsed="false">
      <c r="A59" s="0" t="s">
        <v>134</v>
      </c>
      <c r="B59" s="0" t="s">
        <v>43</v>
      </c>
      <c r="C59" s="0" t="str">
        <f aca="false">IF(ISNUMBER(D59),"IN PFAM","NOT IN PFAM")</f>
        <v>IN PFAM</v>
      </c>
      <c r="D59" s="0" t="n">
        <v>142</v>
      </c>
      <c r="E59" s="0" t="n">
        <v>261</v>
      </c>
      <c r="F59" s="3" t="s">
        <v>410</v>
      </c>
      <c r="G59" s="3" t="s">
        <v>411</v>
      </c>
      <c r="H59" s="3" t="s">
        <v>412</v>
      </c>
      <c r="I59" s="3" t="s">
        <v>85</v>
      </c>
      <c r="J59" s="3" t="s">
        <v>48</v>
      </c>
      <c r="K59" s="3" t="s">
        <v>49</v>
      </c>
      <c r="L59" s="3" t="s">
        <v>413</v>
      </c>
      <c r="M59" s="3" t="s">
        <v>414</v>
      </c>
      <c r="N59" s="3" t="n">
        <f aca="false">FIND(Q59,M59)</f>
        <v>148</v>
      </c>
      <c r="O59" s="3" t="n">
        <f aca="false">LEN(Q59)+N59-1</f>
        <v>219</v>
      </c>
      <c r="P59" s="3" t="n">
        <f aca="false">LEN(Q59)</f>
        <v>72</v>
      </c>
      <c r="Q59" s="3" t="s">
        <v>415</v>
      </c>
      <c r="R59" s="5" t="n">
        <f aca="false">SUM(LEN(Q59)-LEN(SUBSTITUTE(Q59,$R$1,"")))/LEN($R$1)</f>
        <v>0</v>
      </c>
      <c r="S59" s="5" t="n">
        <f aca="false">SUM(LEN(Q59)-LEN(SUBSTITUTE(Q59,$S$1,"")))/LEN($S$1)</f>
        <v>0</v>
      </c>
      <c r="T59" s="5" t="n">
        <f aca="false">SUM(LEN(Q59)-LEN(SUBSTITUTE(Q59,$T$1,"")))/LEN($T$1)</f>
        <v>4</v>
      </c>
      <c r="U59" s="5" t="n">
        <f aca="false">SUM(LEN(Q59)-LEN(SUBSTITUTE(Q59,$U$1,"")))/LEN($U$1)</f>
        <v>0</v>
      </c>
      <c r="V59" s="0" t="n">
        <f aca="false">SUM(R59:U59)</f>
        <v>4</v>
      </c>
      <c r="W59" s="6" t="n">
        <f aca="false">SUM(AA59:AH59)</f>
        <v>0.305555555555556</v>
      </c>
      <c r="X59" s="6" t="n">
        <f aca="false">SUM(AI59:AL59)</f>
        <v>0.430555555555556</v>
      </c>
      <c r="Y59" s="6" t="n">
        <f aca="false">SUM(AP59:AT59)</f>
        <v>0.222222222222222</v>
      </c>
      <c r="Z59" s="6" t="n">
        <f aca="false">SUM(AM59:AO59)</f>
        <v>0.0416666666666667</v>
      </c>
      <c r="AA59" s="7" t="n">
        <f aca="false">(LEN($Q59)-LEN(SUBSTITUTE($Q59,AA$1,"")))/LEN($Q59)</f>
        <v>0.0416666666666667</v>
      </c>
      <c r="AB59" s="7" t="n">
        <f aca="false">(LEN($Q59)-LEN(SUBSTITUTE($Q59,AB$1,"")))/LEN($Q59)</f>
        <v>0.0833333333333333</v>
      </c>
      <c r="AC59" s="7" t="n">
        <f aca="false">(LEN($Q59)-LEN(SUBSTITUTE($Q59,AC$1,"")))/LEN($Q59)</f>
        <v>0.0833333333333333</v>
      </c>
      <c r="AD59" s="7" t="n">
        <f aca="false">(LEN($Q59)-LEN(SUBSTITUTE($Q59,AD$1,"")))/LEN($Q59)</f>
        <v>0</v>
      </c>
      <c r="AE59" s="7" t="n">
        <f aca="false">(LEN($Q59)-LEN(SUBSTITUTE($Q59,AE$1,"")))/LEN($Q59)</f>
        <v>0</v>
      </c>
      <c r="AF59" s="7" t="n">
        <f aca="false">(LEN($Q59)-LEN(SUBSTITUTE($Q59,AF$1,"")))/LEN($Q59)</f>
        <v>0</v>
      </c>
      <c r="AG59" s="7" t="n">
        <f aca="false">(LEN($Q59)-LEN(SUBSTITUTE($Q59,AG$1,"")))/LEN($Q59)</f>
        <v>0</v>
      </c>
      <c r="AH59" s="7" t="n">
        <f aca="false">(LEN($Q59)-LEN(SUBSTITUTE($Q59,AH$1,"")))/LEN($Q59)</f>
        <v>0.0972222222222222</v>
      </c>
      <c r="AI59" s="7" t="n">
        <f aca="false">(LEN($Q59)-LEN(SUBSTITUTE($Q59,AI$1,"")))/LEN($Q59)</f>
        <v>0.194444444444444</v>
      </c>
      <c r="AJ59" s="7" t="n">
        <f aca="false">(LEN($Q59)-LEN(SUBSTITUTE($Q59,AJ$1,"")))/LEN($Q59)</f>
        <v>0.0694444444444444</v>
      </c>
      <c r="AK59" s="7" t="n">
        <f aca="false">(LEN($Q59)-LEN(SUBSTITUTE($Q59,AK$1,"")))/LEN($Q59)</f>
        <v>0.125</v>
      </c>
      <c r="AL59" s="7" t="n">
        <f aca="false">(LEN($Q59)-LEN(SUBSTITUTE($Q59,AL$1,"")))/LEN($Q59)</f>
        <v>0.0416666666666667</v>
      </c>
      <c r="AM59" s="7" t="n">
        <f aca="false">(LEN($Q59)-LEN(SUBSTITUTE($Q59,AM$1,"")))/LEN($Q59)</f>
        <v>0.0416666666666667</v>
      </c>
      <c r="AN59" s="7" t="n">
        <f aca="false">(LEN($Q59)-LEN(SUBSTITUTE($Q59,AN$1,"")))/LEN($Q59)</f>
        <v>0</v>
      </c>
      <c r="AO59" s="7" t="n">
        <f aca="false">(LEN($Q59)-LEN(SUBSTITUTE($Q59,AO$1,"")))/LEN($Q59)</f>
        <v>0</v>
      </c>
      <c r="AP59" s="7" t="n">
        <f aca="false">(LEN($Q59)-LEN(SUBSTITUTE($Q59,AP$1,"")))/LEN($Q59)</f>
        <v>0.111111111111111</v>
      </c>
      <c r="AQ59" s="7" t="n">
        <f aca="false">(LEN($Q59)-LEN(SUBSTITUTE($Q59,AQ$1,"")))/LEN($Q59)</f>
        <v>0.0138888888888889</v>
      </c>
      <c r="AR59" s="7" t="n">
        <f aca="false">(LEN($Q59)-LEN(SUBSTITUTE($Q59,AR$1,"")))/LEN($Q59)</f>
        <v>0.0416666666666667</v>
      </c>
      <c r="AS59" s="7" t="n">
        <f aca="false">(LEN($Q59)-LEN(SUBSTITUTE($Q59,AS$1,"")))/LEN($Q59)</f>
        <v>0.0138888888888889</v>
      </c>
      <c r="AT59" s="7" t="n">
        <f aca="false">(LEN($Q59)-LEN(SUBSTITUTE($Q59,AT$1,"")))/LEN($Q59)</f>
        <v>0.0416666666666667</v>
      </c>
    </row>
    <row r="60" customFormat="false" ht="12.8" hidden="false" customHeight="false" outlineLevel="0" collapsed="false">
      <c r="A60" s="0" t="s">
        <v>141</v>
      </c>
      <c r="B60" s="0" t="s">
        <v>43</v>
      </c>
      <c r="C60" s="0" t="str">
        <f aca="false">IF(ISNUMBER(D60),"IN PFAM","NOT IN PFAM")</f>
        <v>IN PFAM</v>
      </c>
      <c r="D60" s="0" t="n">
        <v>142</v>
      </c>
      <c r="E60" s="0" t="n">
        <v>141</v>
      </c>
      <c r="F60" s="3" t="s">
        <v>416</v>
      </c>
      <c r="G60" s="3" t="s">
        <v>417</v>
      </c>
      <c r="H60" s="3" t="s">
        <v>418</v>
      </c>
      <c r="I60" s="3" t="s">
        <v>85</v>
      </c>
      <c r="J60" s="3" t="s">
        <v>48</v>
      </c>
      <c r="K60" s="3" t="s">
        <v>49</v>
      </c>
      <c r="L60" s="3" t="s">
        <v>419</v>
      </c>
      <c r="M60" s="3" t="s">
        <v>420</v>
      </c>
      <c r="N60" s="3" t="n">
        <f aca="false">FIND(Q60,M60)</f>
        <v>148</v>
      </c>
      <c r="O60" s="3" t="n">
        <f aca="false">LEN(Q60)+N60-1</f>
        <v>219</v>
      </c>
      <c r="P60" s="3" t="n">
        <f aca="false">LEN(Q60)</f>
        <v>72</v>
      </c>
      <c r="Q60" s="3" t="s">
        <v>166</v>
      </c>
      <c r="R60" s="5" t="n">
        <f aca="false">SUM(LEN(Q60)-LEN(SUBSTITUTE(Q60,$R$1,"")))/LEN($R$1)</f>
        <v>0</v>
      </c>
      <c r="S60" s="5" t="n">
        <f aca="false">SUM(LEN(Q60)-LEN(SUBSTITUTE(Q60,$S$1,"")))/LEN($S$1)</f>
        <v>0</v>
      </c>
      <c r="T60" s="5" t="n">
        <f aca="false">SUM(LEN(Q60)-LEN(SUBSTITUTE(Q60,$T$1,"")))/LEN($T$1)</f>
        <v>3</v>
      </c>
      <c r="U60" s="5" t="n">
        <f aca="false">SUM(LEN(Q60)-LEN(SUBSTITUTE(Q60,$U$1,"")))/LEN($U$1)</f>
        <v>0</v>
      </c>
      <c r="V60" s="0" t="n">
        <f aca="false">SUM(R60:U60)</f>
        <v>3</v>
      </c>
      <c r="W60" s="6" t="n">
        <f aca="false">SUM(AA60:AH60)</f>
        <v>0.277777777777778</v>
      </c>
      <c r="X60" s="6" t="n">
        <f aca="false">SUM(AI60:AL60)</f>
        <v>0.305555555555556</v>
      </c>
      <c r="Y60" s="6" t="n">
        <f aca="false">SUM(AP60:AT60)</f>
        <v>0.319444444444444</v>
      </c>
      <c r="Z60" s="6" t="n">
        <f aca="false">SUM(AM60:AO60)</f>
        <v>0.0972222222222222</v>
      </c>
      <c r="AA60" s="7" t="n">
        <f aca="false">(LEN($Q60)-LEN(SUBSTITUTE($Q60,AA$1,"")))/LEN($Q60)</f>
        <v>0.0694444444444444</v>
      </c>
      <c r="AB60" s="7" t="n">
        <f aca="false">(LEN($Q60)-LEN(SUBSTITUTE($Q60,AB$1,"")))/LEN($Q60)</f>
        <v>0.0555555555555556</v>
      </c>
      <c r="AC60" s="7" t="n">
        <f aca="false">(LEN($Q60)-LEN(SUBSTITUTE($Q60,AC$1,"")))/LEN($Q60)</f>
        <v>0.0555555555555556</v>
      </c>
      <c r="AD60" s="7" t="n">
        <f aca="false">(LEN($Q60)-LEN(SUBSTITUTE($Q60,AD$1,"")))/LEN($Q60)</f>
        <v>0</v>
      </c>
      <c r="AE60" s="7" t="n">
        <f aca="false">(LEN($Q60)-LEN(SUBSTITUTE($Q60,AE$1,"")))/LEN($Q60)</f>
        <v>0.0277777777777778</v>
      </c>
      <c r="AF60" s="7" t="n">
        <f aca="false">(LEN($Q60)-LEN(SUBSTITUTE($Q60,AF$1,"")))/LEN($Q60)</f>
        <v>0</v>
      </c>
      <c r="AG60" s="7" t="n">
        <f aca="false">(LEN($Q60)-LEN(SUBSTITUTE($Q60,AG$1,"")))/LEN($Q60)</f>
        <v>0</v>
      </c>
      <c r="AH60" s="7" t="n">
        <f aca="false">(LEN($Q60)-LEN(SUBSTITUTE($Q60,AH$1,"")))/LEN($Q60)</f>
        <v>0.0694444444444444</v>
      </c>
      <c r="AI60" s="7" t="n">
        <f aca="false">(LEN($Q60)-LEN(SUBSTITUTE($Q60,AI$1,"")))/LEN($Q60)</f>
        <v>0.152777777777778</v>
      </c>
      <c r="AJ60" s="7" t="n">
        <f aca="false">(LEN($Q60)-LEN(SUBSTITUTE($Q60,AJ$1,"")))/LEN($Q60)</f>
        <v>0.0555555555555556</v>
      </c>
      <c r="AK60" s="7" t="n">
        <f aca="false">(LEN($Q60)-LEN(SUBSTITUTE($Q60,AK$1,"")))/LEN($Q60)</f>
        <v>0.0833333333333333</v>
      </c>
      <c r="AL60" s="7" t="n">
        <f aca="false">(LEN($Q60)-LEN(SUBSTITUTE($Q60,AL$1,"")))/LEN($Q60)</f>
        <v>0.0138888888888889</v>
      </c>
      <c r="AM60" s="7" t="n">
        <f aca="false">(LEN($Q60)-LEN(SUBSTITUTE($Q60,AM$1,"")))/LEN($Q60)</f>
        <v>0.0833333333333333</v>
      </c>
      <c r="AN60" s="7" t="n">
        <f aca="false">(LEN($Q60)-LEN(SUBSTITUTE($Q60,AN$1,"")))/LEN($Q60)</f>
        <v>0</v>
      </c>
      <c r="AO60" s="7" t="n">
        <f aca="false">(LEN($Q60)-LEN(SUBSTITUTE($Q60,AO$1,"")))/LEN($Q60)</f>
        <v>0.0138888888888889</v>
      </c>
      <c r="AP60" s="7" t="n">
        <f aca="false">(LEN($Q60)-LEN(SUBSTITUTE($Q60,AP$1,"")))/LEN($Q60)</f>
        <v>0.0833333333333333</v>
      </c>
      <c r="AQ60" s="7" t="n">
        <f aca="false">(LEN($Q60)-LEN(SUBSTITUTE($Q60,AQ$1,"")))/LEN($Q60)</f>
        <v>0.0138888888888889</v>
      </c>
      <c r="AR60" s="7" t="n">
        <f aca="false">(LEN($Q60)-LEN(SUBSTITUTE($Q60,AR$1,"")))/LEN($Q60)</f>
        <v>0.0555555555555556</v>
      </c>
      <c r="AS60" s="7" t="n">
        <f aca="false">(LEN($Q60)-LEN(SUBSTITUTE($Q60,AS$1,"")))/LEN($Q60)</f>
        <v>0.0833333333333333</v>
      </c>
      <c r="AT60" s="7" t="n">
        <f aca="false">(LEN($Q60)-LEN(SUBSTITUTE($Q60,AT$1,"")))/LEN($Q60)</f>
        <v>0.0833333333333333</v>
      </c>
    </row>
    <row r="61" customFormat="false" ht="12.8" hidden="false" customHeight="false" outlineLevel="0" collapsed="false">
      <c r="A61" s="0" t="s">
        <v>141</v>
      </c>
      <c r="B61" s="0" t="s">
        <v>43</v>
      </c>
      <c r="C61" s="0" t="str">
        <f aca="false">IF(ISNUMBER(D61),"IN PFAM","NOT IN PFAM")</f>
        <v>IN PFAM</v>
      </c>
      <c r="D61" s="0" t="n">
        <v>142</v>
      </c>
      <c r="E61" s="0" t="n">
        <v>215</v>
      </c>
      <c r="F61" s="3" t="s">
        <v>421</v>
      </c>
      <c r="G61" s="3" t="s">
        <v>422</v>
      </c>
      <c r="H61" s="3" t="s">
        <v>423</v>
      </c>
      <c r="I61" s="3" t="s">
        <v>85</v>
      </c>
      <c r="J61" s="3" t="s">
        <v>48</v>
      </c>
      <c r="K61" s="3" t="s">
        <v>49</v>
      </c>
      <c r="L61" s="3" t="s">
        <v>424</v>
      </c>
      <c r="M61" s="3" t="s">
        <v>425</v>
      </c>
      <c r="N61" s="3" t="n">
        <f aca="false">FIND(Q61,M61)</f>
        <v>148</v>
      </c>
      <c r="O61" s="3" t="n">
        <f aca="false">LEN(Q61)+N61-1</f>
        <v>219</v>
      </c>
      <c r="P61" s="3" t="n">
        <f aca="false">LEN(Q61)</f>
        <v>72</v>
      </c>
      <c r="Q61" s="3" t="s">
        <v>426</v>
      </c>
      <c r="R61" s="5" t="n">
        <f aca="false">SUM(LEN(Q61)-LEN(SUBSTITUTE(Q61,$R$1,"")))/LEN($R$1)</f>
        <v>0</v>
      </c>
      <c r="S61" s="5" t="n">
        <f aca="false">SUM(LEN(Q61)-LEN(SUBSTITUTE(Q61,$S$1,"")))/LEN($S$1)</f>
        <v>0</v>
      </c>
      <c r="T61" s="5" t="n">
        <f aca="false">SUM(LEN(Q61)-LEN(SUBSTITUTE(Q61,$T$1,"")))/LEN($T$1)</f>
        <v>3</v>
      </c>
      <c r="U61" s="5" t="n">
        <f aca="false">SUM(LEN(Q61)-LEN(SUBSTITUTE(Q61,$U$1,"")))/LEN($U$1)</f>
        <v>0</v>
      </c>
      <c r="V61" s="0" t="n">
        <f aca="false">SUM(R61:U61)</f>
        <v>3</v>
      </c>
      <c r="W61" s="6" t="n">
        <f aca="false">SUM(AA61:AH61)</f>
        <v>0.305555555555556</v>
      </c>
      <c r="X61" s="6" t="n">
        <f aca="false">SUM(AI61:AL61)</f>
        <v>0.305555555555556</v>
      </c>
      <c r="Y61" s="6" t="n">
        <f aca="false">SUM(AP61:AT61)</f>
        <v>0.305555555555555</v>
      </c>
      <c r="Z61" s="6" t="n">
        <f aca="false">SUM(AM61:AO61)</f>
        <v>0.0833333333333333</v>
      </c>
      <c r="AA61" s="7" t="n">
        <f aca="false">(LEN($Q61)-LEN(SUBSTITUTE($Q61,AA$1,"")))/LEN($Q61)</f>
        <v>0.0694444444444444</v>
      </c>
      <c r="AB61" s="7" t="n">
        <f aca="false">(LEN($Q61)-LEN(SUBSTITUTE($Q61,AB$1,"")))/LEN($Q61)</f>
        <v>0.0555555555555556</v>
      </c>
      <c r="AC61" s="7" t="n">
        <f aca="false">(LEN($Q61)-LEN(SUBSTITUTE($Q61,AC$1,"")))/LEN($Q61)</f>
        <v>0.0694444444444444</v>
      </c>
      <c r="AD61" s="7" t="n">
        <f aca="false">(LEN($Q61)-LEN(SUBSTITUTE($Q61,AD$1,"")))/LEN($Q61)</f>
        <v>0</v>
      </c>
      <c r="AE61" s="7" t="n">
        <f aca="false">(LEN($Q61)-LEN(SUBSTITUTE($Q61,AE$1,"")))/LEN($Q61)</f>
        <v>0.0277777777777778</v>
      </c>
      <c r="AF61" s="7" t="n">
        <f aca="false">(LEN($Q61)-LEN(SUBSTITUTE($Q61,AF$1,"")))/LEN($Q61)</f>
        <v>0.0138888888888889</v>
      </c>
      <c r="AG61" s="7" t="n">
        <f aca="false">(LEN($Q61)-LEN(SUBSTITUTE($Q61,AG$1,"")))/LEN($Q61)</f>
        <v>0</v>
      </c>
      <c r="AH61" s="7" t="n">
        <f aca="false">(LEN($Q61)-LEN(SUBSTITUTE($Q61,AH$1,"")))/LEN($Q61)</f>
        <v>0.0694444444444444</v>
      </c>
      <c r="AI61" s="7" t="n">
        <f aca="false">(LEN($Q61)-LEN(SUBSTITUTE($Q61,AI$1,"")))/LEN($Q61)</f>
        <v>0.138888888888889</v>
      </c>
      <c r="AJ61" s="7" t="n">
        <f aca="false">(LEN($Q61)-LEN(SUBSTITUTE($Q61,AJ$1,"")))/LEN($Q61)</f>
        <v>0.0694444444444444</v>
      </c>
      <c r="AK61" s="7" t="n">
        <f aca="false">(LEN($Q61)-LEN(SUBSTITUTE($Q61,AK$1,"")))/LEN($Q61)</f>
        <v>0.0833333333333333</v>
      </c>
      <c r="AL61" s="7" t="n">
        <f aca="false">(LEN($Q61)-LEN(SUBSTITUTE($Q61,AL$1,"")))/LEN($Q61)</f>
        <v>0.0138888888888889</v>
      </c>
      <c r="AM61" s="7" t="n">
        <f aca="false">(LEN($Q61)-LEN(SUBSTITUTE($Q61,AM$1,"")))/LEN($Q61)</f>
        <v>0.0833333333333333</v>
      </c>
      <c r="AN61" s="7" t="n">
        <f aca="false">(LEN($Q61)-LEN(SUBSTITUTE($Q61,AN$1,"")))/LEN($Q61)</f>
        <v>0</v>
      </c>
      <c r="AO61" s="7" t="n">
        <f aca="false">(LEN($Q61)-LEN(SUBSTITUTE($Q61,AO$1,"")))/LEN($Q61)</f>
        <v>0</v>
      </c>
      <c r="AP61" s="7" t="n">
        <f aca="false">(LEN($Q61)-LEN(SUBSTITUTE($Q61,AP$1,"")))/LEN($Q61)</f>
        <v>0.0833333333333333</v>
      </c>
      <c r="AQ61" s="7" t="n">
        <f aca="false">(LEN($Q61)-LEN(SUBSTITUTE($Q61,AQ$1,"")))/LEN($Q61)</f>
        <v>0</v>
      </c>
      <c r="AR61" s="7" t="n">
        <f aca="false">(LEN($Q61)-LEN(SUBSTITUTE($Q61,AR$1,"")))/LEN($Q61)</f>
        <v>0.0555555555555556</v>
      </c>
      <c r="AS61" s="7" t="n">
        <f aca="false">(LEN($Q61)-LEN(SUBSTITUTE($Q61,AS$1,"")))/LEN($Q61)</f>
        <v>0.0833333333333333</v>
      </c>
      <c r="AT61" s="7" t="n">
        <f aca="false">(LEN($Q61)-LEN(SUBSTITUTE($Q61,AT$1,"")))/LEN($Q61)</f>
        <v>0.0833333333333333</v>
      </c>
    </row>
    <row r="62" customFormat="false" ht="12.8" hidden="false" customHeight="false" outlineLevel="0" collapsed="false">
      <c r="A62" s="0" t="s">
        <v>103</v>
      </c>
      <c r="B62" s="0" t="s">
        <v>43</v>
      </c>
      <c r="C62" s="0" t="str">
        <f aca="false">IF(ISNUMBER(D62),"IN PFAM","NOT IN PFAM")</f>
        <v>IN PFAM</v>
      </c>
      <c r="D62" s="0" t="n">
        <v>142</v>
      </c>
      <c r="E62" s="0" t="n">
        <v>223</v>
      </c>
      <c r="F62" s="3" t="s">
        <v>427</v>
      </c>
      <c r="G62" s="3" t="s">
        <v>428</v>
      </c>
      <c r="H62" s="3" t="s">
        <v>429</v>
      </c>
      <c r="I62" s="3" t="s">
        <v>85</v>
      </c>
      <c r="J62" s="3" t="s">
        <v>48</v>
      </c>
      <c r="K62" s="3" t="s">
        <v>49</v>
      </c>
      <c r="L62" s="3" t="s">
        <v>430</v>
      </c>
      <c r="M62" s="3" t="s">
        <v>431</v>
      </c>
      <c r="N62" s="3" t="n">
        <f aca="false">FIND(Q62,M62)</f>
        <v>148</v>
      </c>
      <c r="O62" s="3" t="n">
        <f aca="false">LEN(Q62)+N62-1</f>
        <v>219</v>
      </c>
      <c r="P62" s="3" t="n">
        <f aca="false">LEN(Q62)</f>
        <v>72</v>
      </c>
      <c r="Q62" s="3" t="s">
        <v>432</v>
      </c>
      <c r="R62" s="5" t="n">
        <f aca="false">SUM(LEN(Q62)-LEN(SUBSTITUTE(Q62,$R$1,"")))/LEN($R$1)</f>
        <v>0</v>
      </c>
      <c r="S62" s="5" t="n">
        <f aca="false">SUM(LEN(Q62)-LEN(SUBSTITUTE(Q62,$S$1,"")))/LEN($S$1)</f>
        <v>0</v>
      </c>
      <c r="T62" s="5" t="n">
        <f aca="false">SUM(LEN(Q62)-LEN(SUBSTITUTE(Q62,$T$1,"")))/LEN($T$1)</f>
        <v>4</v>
      </c>
      <c r="U62" s="5" t="n">
        <f aca="false">SUM(LEN(Q62)-LEN(SUBSTITUTE(Q62,$U$1,"")))/LEN($U$1)</f>
        <v>0</v>
      </c>
      <c r="V62" s="0" t="n">
        <f aca="false">SUM(R62:U62)</f>
        <v>4</v>
      </c>
      <c r="W62" s="6" t="n">
        <f aca="false">SUM(AA62:AH62)</f>
        <v>0.263888888888889</v>
      </c>
      <c r="X62" s="6" t="n">
        <f aca="false">SUM(AI62:AL62)</f>
        <v>0.444444444444444</v>
      </c>
      <c r="Y62" s="6" t="n">
        <f aca="false">SUM(AP62:AT62)</f>
        <v>0.25</v>
      </c>
      <c r="Z62" s="6" t="n">
        <f aca="false">SUM(AM62:AO62)</f>
        <v>0.0416666666666667</v>
      </c>
      <c r="AA62" s="7" t="n">
        <f aca="false">(LEN($Q62)-LEN(SUBSTITUTE($Q62,AA$1,"")))/LEN($Q62)</f>
        <v>0.0416666666666667</v>
      </c>
      <c r="AB62" s="7" t="n">
        <f aca="false">(LEN($Q62)-LEN(SUBSTITUTE($Q62,AB$1,"")))/LEN($Q62)</f>
        <v>0.0555555555555556</v>
      </c>
      <c r="AC62" s="7" t="n">
        <f aca="false">(LEN($Q62)-LEN(SUBSTITUTE($Q62,AC$1,"")))/LEN($Q62)</f>
        <v>0.0833333333333333</v>
      </c>
      <c r="AD62" s="7" t="n">
        <f aca="false">(LEN($Q62)-LEN(SUBSTITUTE($Q62,AD$1,"")))/LEN($Q62)</f>
        <v>0</v>
      </c>
      <c r="AE62" s="7" t="n">
        <f aca="false">(LEN($Q62)-LEN(SUBSTITUTE($Q62,AE$1,"")))/LEN($Q62)</f>
        <v>0</v>
      </c>
      <c r="AF62" s="7" t="n">
        <f aca="false">(LEN($Q62)-LEN(SUBSTITUTE($Q62,AF$1,"")))/LEN($Q62)</f>
        <v>0</v>
      </c>
      <c r="AG62" s="7" t="n">
        <f aca="false">(LEN($Q62)-LEN(SUBSTITUTE($Q62,AG$1,"")))/LEN($Q62)</f>
        <v>0</v>
      </c>
      <c r="AH62" s="7" t="n">
        <f aca="false">(LEN($Q62)-LEN(SUBSTITUTE($Q62,AH$1,"")))/LEN($Q62)</f>
        <v>0.0833333333333333</v>
      </c>
      <c r="AI62" s="7" t="n">
        <f aca="false">(LEN($Q62)-LEN(SUBSTITUTE($Q62,AI$1,"")))/LEN($Q62)</f>
        <v>0.180555555555556</v>
      </c>
      <c r="AJ62" s="7" t="n">
        <f aca="false">(LEN($Q62)-LEN(SUBSTITUTE($Q62,AJ$1,"")))/LEN($Q62)</f>
        <v>0.125</v>
      </c>
      <c r="AK62" s="7" t="n">
        <f aca="false">(LEN($Q62)-LEN(SUBSTITUTE($Q62,AK$1,"")))/LEN($Q62)</f>
        <v>0.0972222222222222</v>
      </c>
      <c r="AL62" s="7" t="n">
        <f aca="false">(LEN($Q62)-LEN(SUBSTITUTE($Q62,AL$1,"")))/LEN($Q62)</f>
        <v>0.0416666666666667</v>
      </c>
      <c r="AM62" s="7" t="n">
        <f aca="false">(LEN($Q62)-LEN(SUBSTITUTE($Q62,AM$1,"")))/LEN($Q62)</f>
        <v>0.0416666666666667</v>
      </c>
      <c r="AN62" s="7" t="n">
        <f aca="false">(LEN($Q62)-LEN(SUBSTITUTE($Q62,AN$1,"")))/LEN($Q62)</f>
        <v>0</v>
      </c>
      <c r="AO62" s="7" t="n">
        <f aca="false">(LEN($Q62)-LEN(SUBSTITUTE($Q62,AO$1,"")))/LEN($Q62)</f>
        <v>0</v>
      </c>
      <c r="AP62" s="7" t="n">
        <f aca="false">(LEN($Q62)-LEN(SUBSTITUTE($Q62,AP$1,"")))/LEN($Q62)</f>
        <v>0.111111111111111</v>
      </c>
      <c r="AQ62" s="7" t="n">
        <f aca="false">(LEN($Q62)-LEN(SUBSTITUTE($Q62,AQ$1,"")))/LEN($Q62)</f>
        <v>0.0138888888888889</v>
      </c>
      <c r="AR62" s="7" t="n">
        <f aca="false">(LEN($Q62)-LEN(SUBSTITUTE($Q62,AR$1,"")))/LEN($Q62)</f>
        <v>0.0416666666666667</v>
      </c>
      <c r="AS62" s="7" t="n">
        <f aca="false">(LEN($Q62)-LEN(SUBSTITUTE($Q62,AS$1,"")))/LEN($Q62)</f>
        <v>0.0277777777777778</v>
      </c>
      <c r="AT62" s="7" t="n">
        <f aca="false">(LEN($Q62)-LEN(SUBSTITUTE($Q62,AT$1,"")))/LEN($Q62)</f>
        <v>0.0555555555555556</v>
      </c>
    </row>
    <row r="63" customFormat="false" ht="12.8" hidden="false" customHeight="false" outlineLevel="0" collapsed="false">
      <c r="A63" s="0" t="s">
        <v>134</v>
      </c>
      <c r="B63" s="0" t="s">
        <v>43</v>
      </c>
      <c r="C63" s="0" t="str">
        <f aca="false">IF(ISNUMBER(D63),"IN PFAM","NOT IN PFAM")</f>
        <v>IN PFAM</v>
      </c>
      <c r="D63" s="0" t="n">
        <v>142</v>
      </c>
      <c r="E63" s="0" t="n">
        <v>217</v>
      </c>
      <c r="F63" s="3" t="s">
        <v>433</v>
      </c>
      <c r="G63" s="3" t="s">
        <v>434</v>
      </c>
      <c r="H63" s="3" t="s">
        <v>435</v>
      </c>
      <c r="I63" s="3" t="s">
        <v>85</v>
      </c>
      <c r="J63" s="3" t="s">
        <v>48</v>
      </c>
      <c r="K63" s="3" t="s">
        <v>49</v>
      </c>
      <c r="L63" s="3" t="s">
        <v>436</v>
      </c>
      <c r="M63" s="3" t="s">
        <v>437</v>
      </c>
      <c r="N63" s="3" t="n">
        <f aca="false">FIND(Q63,M63)</f>
        <v>148</v>
      </c>
      <c r="O63" s="3" t="n">
        <f aca="false">LEN(Q63)+N63-1</f>
        <v>219</v>
      </c>
      <c r="P63" s="3" t="n">
        <f aca="false">LEN(Q63)</f>
        <v>72</v>
      </c>
      <c r="Q63" s="3" t="s">
        <v>438</v>
      </c>
      <c r="R63" s="5" t="n">
        <f aca="false">SUM(LEN(Q63)-LEN(SUBSTITUTE(Q63,$R$1,"")))/LEN($R$1)</f>
        <v>0</v>
      </c>
      <c r="S63" s="5" t="n">
        <f aca="false">SUM(LEN(Q63)-LEN(SUBSTITUTE(Q63,$S$1,"")))/LEN($S$1)</f>
        <v>0</v>
      </c>
      <c r="T63" s="5" t="n">
        <f aca="false">SUM(LEN(Q63)-LEN(SUBSTITUTE(Q63,$T$1,"")))/LEN($T$1)</f>
        <v>4</v>
      </c>
      <c r="U63" s="5" t="n">
        <f aca="false">SUM(LEN(Q63)-LEN(SUBSTITUTE(Q63,$U$1,"")))/LEN($U$1)</f>
        <v>0</v>
      </c>
      <c r="V63" s="0" t="n">
        <f aca="false">SUM(R63:U63)</f>
        <v>4</v>
      </c>
      <c r="W63" s="6" t="n">
        <f aca="false">SUM(AA63:AH63)</f>
        <v>0.277777777777778</v>
      </c>
      <c r="X63" s="6" t="n">
        <f aca="false">SUM(AI63:AL63)</f>
        <v>0.430555555555556</v>
      </c>
      <c r="Y63" s="6" t="n">
        <f aca="false">SUM(AP63:AT63)</f>
        <v>0.25</v>
      </c>
      <c r="Z63" s="6" t="n">
        <f aca="false">SUM(AM63:AO63)</f>
        <v>0.0416666666666667</v>
      </c>
      <c r="AA63" s="7" t="n">
        <f aca="false">(LEN($Q63)-LEN(SUBSTITUTE($Q63,AA$1,"")))/LEN($Q63)</f>
        <v>0.0416666666666667</v>
      </c>
      <c r="AB63" s="7" t="n">
        <f aca="false">(LEN($Q63)-LEN(SUBSTITUTE($Q63,AB$1,"")))/LEN($Q63)</f>
        <v>0.0416666666666667</v>
      </c>
      <c r="AC63" s="7" t="n">
        <f aca="false">(LEN($Q63)-LEN(SUBSTITUTE($Q63,AC$1,"")))/LEN($Q63)</f>
        <v>0.0833333333333333</v>
      </c>
      <c r="AD63" s="7" t="n">
        <f aca="false">(LEN($Q63)-LEN(SUBSTITUTE($Q63,AD$1,"")))/LEN($Q63)</f>
        <v>0</v>
      </c>
      <c r="AE63" s="7" t="n">
        <f aca="false">(LEN($Q63)-LEN(SUBSTITUTE($Q63,AE$1,"")))/LEN($Q63)</f>
        <v>0.0277777777777778</v>
      </c>
      <c r="AF63" s="7" t="n">
        <f aca="false">(LEN($Q63)-LEN(SUBSTITUTE($Q63,AF$1,"")))/LEN($Q63)</f>
        <v>0</v>
      </c>
      <c r="AG63" s="7" t="n">
        <f aca="false">(LEN($Q63)-LEN(SUBSTITUTE($Q63,AG$1,"")))/LEN($Q63)</f>
        <v>0</v>
      </c>
      <c r="AH63" s="7" t="n">
        <f aca="false">(LEN($Q63)-LEN(SUBSTITUTE($Q63,AH$1,"")))/LEN($Q63)</f>
        <v>0.0833333333333333</v>
      </c>
      <c r="AI63" s="7" t="n">
        <f aca="false">(LEN($Q63)-LEN(SUBSTITUTE($Q63,AI$1,"")))/LEN($Q63)</f>
        <v>0.180555555555556</v>
      </c>
      <c r="AJ63" s="7" t="n">
        <f aca="false">(LEN($Q63)-LEN(SUBSTITUTE($Q63,AJ$1,"")))/LEN($Q63)</f>
        <v>0.0833333333333333</v>
      </c>
      <c r="AK63" s="7" t="n">
        <f aca="false">(LEN($Q63)-LEN(SUBSTITUTE($Q63,AK$1,"")))/LEN($Q63)</f>
        <v>0.125</v>
      </c>
      <c r="AL63" s="7" t="n">
        <f aca="false">(LEN($Q63)-LEN(SUBSTITUTE($Q63,AL$1,"")))/LEN($Q63)</f>
        <v>0.0416666666666667</v>
      </c>
      <c r="AM63" s="7" t="n">
        <f aca="false">(LEN($Q63)-LEN(SUBSTITUTE($Q63,AM$1,"")))/LEN($Q63)</f>
        <v>0.0416666666666667</v>
      </c>
      <c r="AN63" s="7" t="n">
        <f aca="false">(LEN($Q63)-LEN(SUBSTITUTE($Q63,AN$1,"")))/LEN($Q63)</f>
        <v>0</v>
      </c>
      <c r="AO63" s="7" t="n">
        <f aca="false">(LEN($Q63)-LEN(SUBSTITUTE($Q63,AO$1,"")))/LEN($Q63)</f>
        <v>0</v>
      </c>
      <c r="AP63" s="7" t="n">
        <f aca="false">(LEN($Q63)-LEN(SUBSTITUTE($Q63,AP$1,"")))/LEN($Q63)</f>
        <v>0.111111111111111</v>
      </c>
      <c r="AQ63" s="7" t="n">
        <f aca="false">(LEN($Q63)-LEN(SUBSTITUTE($Q63,AQ$1,"")))/LEN($Q63)</f>
        <v>0</v>
      </c>
      <c r="AR63" s="7" t="n">
        <f aca="false">(LEN($Q63)-LEN(SUBSTITUTE($Q63,AR$1,"")))/LEN($Q63)</f>
        <v>0.0416666666666667</v>
      </c>
      <c r="AS63" s="7" t="n">
        <f aca="false">(LEN($Q63)-LEN(SUBSTITUTE($Q63,AS$1,"")))/LEN($Q63)</f>
        <v>0.0555555555555556</v>
      </c>
      <c r="AT63" s="7" t="n">
        <f aca="false">(LEN($Q63)-LEN(SUBSTITUTE($Q63,AT$1,"")))/LEN($Q63)</f>
        <v>0.0416666666666667</v>
      </c>
    </row>
    <row r="64" customFormat="false" ht="12.8" hidden="false" customHeight="false" outlineLevel="0" collapsed="false">
      <c r="A64" s="0" t="s">
        <v>148</v>
      </c>
      <c r="B64" s="0" t="s">
        <v>43</v>
      </c>
      <c r="C64" s="0" t="str">
        <f aca="false">IF(ISNUMBER(D64),"IN PFAM","NOT IN PFAM")</f>
        <v>IN PFAM</v>
      </c>
      <c r="D64" s="0" t="n">
        <v>90</v>
      </c>
      <c r="E64" s="0" t="n">
        <v>187</v>
      </c>
      <c r="F64" s="3" t="s">
        <v>439</v>
      </c>
      <c r="G64" s="3" t="s">
        <v>440</v>
      </c>
      <c r="H64" s="3" t="s">
        <v>441</v>
      </c>
      <c r="I64" s="3" t="s">
        <v>85</v>
      </c>
      <c r="J64" s="3" t="s">
        <v>48</v>
      </c>
      <c r="K64" s="3" t="s">
        <v>49</v>
      </c>
      <c r="L64" s="3" t="s">
        <v>442</v>
      </c>
      <c r="M64" s="3" t="s">
        <v>443</v>
      </c>
      <c r="N64" s="3" t="n">
        <f aca="false">FIND(Q64,M64)</f>
        <v>96</v>
      </c>
      <c r="O64" s="3" t="n">
        <f aca="false">LEN(Q64)+N64-1</f>
        <v>167</v>
      </c>
      <c r="P64" s="3" t="n">
        <f aca="false">LEN(Q64)</f>
        <v>72</v>
      </c>
      <c r="Q64" s="3" t="s">
        <v>444</v>
      </c>
      <c r="R64" s="5" t="n">
        <f aca="false">SUM(LEN(Q64)-LEN(SUBSTITUTE(Q64,$R$1,"")))/LEN($R$1)</f>
        <v>0</v>
      </c>
      <c r="S64" s="5" t="n">
        <f aca="false">SUM(LEN(Q64)-LEN(SUBSTITUTE(Q64,$S$1,"")))/LEN($S$1)</f>
        <v>0</v>
      </c>
      <c r="T64" s="5" t="n">
        <f aca="false">SUM(LEN(Q64)-LEN(SUBSTITUTE(Q64,$T$1,"")))/LEN($T$1)</f>
        <v>4</v>
      </c>
      <c r="U64" s="5" t="n">
        <f aca="false">SUM(LEN(Q64)-LEN(SUBSTITUTE(Q64,$U$1,"")))/LEN($U$1)</f>
        <v>0</v>
      </c>
      <c r="V64" s="0" t="n">
        <f aca="false">SUM(R64:U64)</f>
        <v>4</v>
      </c>
      <c r="W64" s="6" t="n">
        <f aca="false">SUM(AA64:AH64)</f>
        <v>0.277777777777778</v>
      </c>
      <c r="X64" s="6" t="n">
        <f aca="false">SUM(AI64:AL64)</f>
        <v>0.458333333333333</v>
      </c>
      <c r="Y64" s="6" t="n">
        <f aca="false">SUM(AP64:AT64)</f>
        <v>0.222222222222222</v>
      </c>
      <c r="Z64" s="6" t="n">
        <f aca="false">SUM(AM64:AO64)</f>
        <v>0.0416666666666667</v>
      </c>
      <c r="AA64" s="7" t="n">
        <f aca="false">(LEN($Q64)-LEN(SUBSTITUTE($Q64,AA$1,"")))/LEN($Q64)</f>
        <v>0.0416666666666667</v>
      </c>
      <c r="AB64" s="7" t="n">
        <f aca="false">(LEN($Q64)-LEN(SUBSTITUTE($Q64,AB$1,"")))/LEN($Q64)</f>
        <v>0.0694444444444444</v>
      </c>
      <c r="AC64" s="7" t="n">
        <f aca="false">(LEN($Q64)-LEN(SUBSTITUTE($Q64,AC$1,"")))/LEN($Q64)</f>
        <v>0.0833333333333333</v>
      </c>
      <c r="AD64" s="7" t="n">
        <f aca="false">(LEN($Q64)-LEN(SUBSTITUTE($Q64,AD$1,"")))/LEN($Q64)</f>
        <v>0</v>
      </c>
      <c r="AE64" s="7" t="n">
        <f aca="false">(LEN($Q64)-LEN(SUBSTITUTE($Q64,AE$1,"")))/LEN($Q64)</f>
        <v>0</v>
      </c>
      <c r="AF64" s="7" t="n">
        <f aca="false">(LEN($Q64)-LEN(SUBSTITUTE($Q64,AF$1,"")))/LEN($Q64)</f>
        <v>0</v>
      </c>
      <c r="AG64" s="7" t="n">
        <f aca="false">(LEN($Q64)-LEN(SUBSTITUTE($Q64,AG$1,"")))/LEN($Q64)</f>
        <v>0</v>
      </c>
      <c r="AH64" s="7" t="n">
        <f aca="false">(LEN($Q64)-LEN(SUBSTITUTE($Q64,AH$1,"")))/LEN($Q64)</f>
        <v>0.0833333333333333</v>
      </c>
      <c r="AI64" s="7" t="n">
        <f aca="false">(LEN($Q64)-LEN(SUBSTITUTE($Q64,AI$1,"")))/LEN($Q64)</f>
        <v>0.194444444444444</v>
      </c>
      <c r="AJ64" s="7" t="n">
        <f aca="false">(LEN($Q64)-LEN(SUBSTITUTE($Q64,AJ$1,"")))/LEN($Q64)</f>
        <v>0.0972222222222222</v>
      </c>
      <c r="AK64" s="7" t="n">
        <f aca="false">(LEN($Q64)-LEN(SUBSTITUTE($Q64,AK$1,"")))/LEN($Q64)</f>
        <v>0.125</v>
      </c>
      <c r="AL64" s="7" t="n">
        <f aca="false">(LEN($Q64)-LEN(SUBSTITUTE($Q64,AL$1,"")))/LEN($Q64)</f>
        <v>0.0416666666666667</v>
      </c>
      <c r="AM64" s="7" t="n">
        <f aca="false">(LEN($Q64)-LEN(SUBSTITUTE($Q64,AM$1,"")))/LEN($Q64)</f>
        <v>0.0416666666666667</v>
      </c>
      <c r="AN64" s="7" t="n">
        <f aca="false">(LEN($Q64)-LEN(SUBSTITUTE($Q64,AN$1,"")))/LEN($Q64)</f>
        <v>0</v>
      </c>
      <c r="AO64" s="7" t="n">
        <f aca="false">(LEN($Q64)-LEN(SUBSTITUTE($Q64,AO$1,"")))/LEN($Q64)</f>
        <v>0</v>
      </c>
      <c r="AP64" s="7" t="n">
        <f aca="false">(LEN($Q64)-LEN(SUBSTITUTE($Q64,AP$1,"")))/LEN($Q64)</f>
        <v>0.111111111111111</v>
      </c>
      <c r="AQ64" s="7" t="n">
        <f aca="false">(LEN($Q64)-LEN(SUBSTITUTE($Q64,AQ$1,"")))/LEN($Q64)</f>
        <v>0.0138888888888889</v>
      </c>
      <c r="AR64" s="7" t="n">
        <f aca="false">(LEN($Q64)-LEN(SUBSTITUTE($Q64,AR$1,"")))/LEN($Q64)</f>
        <v>0.0416666666666667</v>
      </c>
      <c r="AS64" s="7" t="n">
        <f aca="false">(LEN($Q64)-LEN(SUBSTITUTE($Q64,AS$1,"")))/LEN($Q64)</f>
        <v>0.0138888888888889</v>
      </c>
      <c r="AT64" s="7" t="n">
        <f aca="false">(LEN($Q64)-LEN(SUBSTITUTE($Q64,AT$1,"")))/LEN($Q64)</f>
        <v>0.0416666666666667</v>
      </c>
    </row>
    <row r="65" customFormat="false" ht="12.8" hidden="false" customHeight="false" outlineLevel="0" collapsed="false">
      <c r="A65" s="0" t="s">
        <v>269</v>
      </c>
      <c r="B65" s="0" t="s">
        <v>43</v>
      </c>
      <c r="C65" s="0" t="str">
        <f aca="false">IF(ISNUMBER(D65),"IN PFAM","NOT IN PFAM")</f>
        <v>IN PFAM</v>
      </c>
      <c r="D65" s="0" t="n">
        <v>142</v>
      </c>
      <c r="E65" s="0" t="n">
        <v>280</v>
      </c>
      <c r="F65" s="3" t="s">
        <v>445</v>
      </c>
      <c r="G65" s="3" t="s">
        <v>446</v>
      </c>
      <c r="H65" s="3" t="s">
        <v>447</v>
      </c>
      <c r="I65" s="3" t="s">
        <v>85</v>
      </c>
      <c r="J65" s="3" t="s">
        <v>48</v>
      </c>
      <c r="K65" s="3" t="s">
        <v>49</v>
      </c>
      <c r="L65" s="3" t="s">
        <v>448</v>
      </c>
      <c r="M65" s="3" t="s">
        <v>449</v>
      </c>
      <c r="N65" s="3" t="n">
        <f aca="false">FIND(Q65,M65)</f>
        <v>148</v>
      </c>
      <c r="O65" s="3" t="n">
        <f aca="false">LEN(Q65)+N65-1</f>
        <v>219</v>
      </c>
      <c r="P65" s="3" t="n">
        <f aca="false">LEN(Q65)</f>
        <v>72</v>
      </c>
      <c r="Q65" s="3" t="s">
        <v>450</v>
      </c>
      <c r="R65" s="5" t="n">
        <f aca="false">SUM(LEN(Q65)-LEN(SUBSTITUTE(Q65,$R$1,"")))/LEN($R$1)</f>
        <v>0</v>
      </c>
      <c r="S65" s="5" t="n">
        <f aca="false">SUM(LEN(Q65)-LEN(SUBSTITUTE(Q65,$S$1,"")))/LEN($S$1)</f>
        <v>0</v>
      </c>
      <c r="T65" s="5" t="n">
        <f aca="false">SUM(LEN(Q65)-LEN(SUBSTITUTE(Q65,$T$1,"")))/LEN($T$1)</f>
        <v>4</v>
      </c>
      <c r="U65" s="5" t="n">
        <f aca="false">SUM(LEN(Q65)-LEN(SUBSTITUTE(Q65,$U$1,"")))/LEN($U$1)</f>
        <v>0</v>
      </c>
      <c r="V65" s="0" t="n">
        <f aca="false">SUM(R65:U65)</f>
        <v>4</v>
      </c>
      <c r="W65" s="6" t="n">
        <f aca="false">SUM(AA65:AH65)</f>
        <v>0.291666666666667</v>
      </c>
      <c r="X65" s="6" t="n">
        <f aca="false">SUM(AI65:AL65)</f>
        <v>0.430555555555556</v>
      </c>
      <c r="Y65" s="6" t="n">
        <f aca="false">SUM(AP65:AT65)</f>
        <v>0.236111111111111</v>
      </c>
      <c r="Z65" s="6" t="n">
        <f aca="false">SUM(AM65:AO65)</f>
        <v>0.0416666666666667</v>
      </c>
      <c r="AA65" s="7" t="n">
        <f aca="false">(LEN($Q65)-LEN(SUBSTITUTE($Q65,AA$1,"")))/LEN($Q65)</f>
        <v>0.0416666666666667</v>
      </c>
      <c r="AB65" s="7" t="n">
        <f aca="false">(LEN($Q65)-LEN(SUBSTITUTE($Q65,AB$1,"")))/LEN($Q65)</f>
        <v>0.0694444444444444</v>
      </c>
      <c r="AC65" s="7" t="n">
        <f aca="false">(LEN($Q65)-LEN(SUBSTITUTE($Q65,AC$1,"")))/LEN($Q65)</f>
        <v>0.0833333333333333</v>
      </c>
      <c r="AD65" s="7" t="n">
        <f aca="false">(LEN($Q65)-LEN(SUBSTITUTE($Q65,AD$1,"")))/LEN($Q65)</f>
        <v>0</v>
      </c>
      <c r="AE65" s="7" t="n">
        <f aca="false">(LEN($Q65)-LEN(SUBSTITUTE($Q65,AE$1,"")))/LEN($Q65)</f>
        <v>0</v>
      </c>
      <c r="AF65" s="7" t="n">
        <f aca="false">(LEN($Q65)-LEN(SUBSTITUTE($Q65,AF$1,"")))/LEN($Q65)</f>
        <v>0</v>
      </c>
      <c r="AG65" s="7" t="n">
        <f aca="false">(LEN($Q65)-LEN(SUBSTITUTE($Q65,AG$1,"")))/LEN($Q65)</f>
        <v>0</v>
      </c>
      <c r="AH65" s="7" t="n">
        <f aca="false">(LEN($Q65)-LEN(SUBSTITUTE($Q65,AH$1,"")))/LEN($Q65)</f>
        <v>0.0972222222222222</v>
      </c>
      <c r="AI65" s="7" t="n">
        <f aca="false">(LEN($Q65)-LEN(SUBSTITUTE($Q65,AI$1,"")))/LEN($Q65)</f>
        <v>0.166666666666667</v>
      </c>
      <c r="AJ65" s="7" t="n">
        <f aca="false">(LEN($Q65)-LEN(SUBSTITUTE($Q65,AJ$1,"")))/LEN($Q65)</f>
        <v>0.125</v>
      </c>
      <c r="AK65" s="7" t="n">
        <f aca="false">(LEN($Q65)-LEN(SUBSTITUTE($Q65,AK$1,"")))/LEN($Q65)</f>
        <v>0.0972222222222222</v>
      </c>
      <c r="AL65" s="7" t="n">
        <f aca="false">(LEN($Q65)-LEN(SUBSTITUTE($Q65,AL$1,"")))/LEN($Q65)</f>
        <v>0.0416666666666667</v>
      </c>
      <c r="AM65" s="7" t="n">
        <f aca="false">(LEN($Q65)-LEN(SUBSTITUTE($Q65,AM$1,"")))/LEN($Q65)</f>
        <v>0.0416666666666667</v>
      </c>
      <c r="AN65" s="7" t="n">
        <f aca="false">(LEN($Q65)-LEN(SUBSTITUTE($Q65,AN$1,"")))/LEN($Q65)</f>
        <v>0</v>
      </c>
      <c r="AO65" s="7" t="n">
        <f aca="false">(LEN($Q65)-LEN(SUBSTITUTE($Q65,AO$1,"")))/LEN($Q65)</f>
        <v>0</v>
      </c>
      <c r="AP65" s="7" t="n">
        <f aca="false">(LEN($Q65)-LEN(SUBSTITUTE($Q65,AP$1,"")))/LEN($Q65)</f>
        <v>0.111111111111111</v>
      </c>
      <c r="AQ65" s="7" t="n">
        <f aca="false">(LEN($Q65)-LEN(SUBSTITUTE($Q65,AQ$1,"")))/LEN($Q65)</f>
        <v>0.0138888888888889</v>
      </c>
      <c r="AR65" s="7" t="n">
        <f aca="false">(LEN($Q65)-LEN(SUBSTITUTE($Q65,AR$1,"")))/LEN($Q65)</f>
        <v>0.0416666666666667</v>
      </c>
      <c r="AS65" s="7" t="n">
        <f aca="false">(LEN($Q65)-LEN(SUBSTITUTE($Q65,AS$1,"")))/LEN($Q65)</f>
        <v>0.0138888888888889</v>
      </c>
      <c r="AT65" s="7" t="n">
        <f aca="false">(LEN($Q65)-LEN(SUBSTITUTE($Q65,AT$1,"")))/LEN($Q65)</f>
        <v>0.0555555555555556</v>
      </c>
    </row>
    <row r="66" customFormat="false" ht="12.8" hidden="false" customHeight="false" outlineLevel="0" collapsed="false">
      <c r="A66" s="0" t="s">
        <v>403</v>
      </c>
      <c r="B66" s="0" t="s">
        <v>43</v>
      </c>
      <c r="C66" s="0" t="str">
        <f aca="false">IF(ISNUMBER(D66),"IN PFAM","NOT IN PFAM")</f>
        <v>IN PFAM</v>
      </c>
      <c r="D66" s="0" t="n">
        <v>186</v>
      </c>
      <c r="E66" s="0" t="n">
        <v>247</v>
      </c>
      <c r="F66" s="3" t="s">
        <v>451</v>
      </c>
      <c r="G66" s="3" t="s">
        <v>452</v>
      </c>
      <c r="H66" s="3" t="s">
        <v>453</v>
      </c>
      <c r="I66" s="3" t="s">
        <v>85</v>
      </c>
      <c r="J66" s="3" t="s">
        <v>48</v>
      </c>
      <c r="K66" s="3" t="s">
        <v>49</v>
      </c>
      <c r="L66" s="3" t="s">
        <v>454</v>
      </c>
      <c r="M66" s="3" t="s">
        <v>455</v>
      </c>
      <c r="N66" s="3" t="n">
        <f aca="false">FIND(Q66,M66)</f>
        <v>192</v>
      </c>
      <c r="O66" s="3" t="n">
        <f aca="false">LEN(Q66)+N66-1</f>
        <v>263</v>
      </c>
      <c r="P66" s="3" t="n">
        <f aca="false">LEN(Q66)</f>
        <v>72</v>
      </c>
      <c r="Q66" s="3" t="s">
        <v>456</v>
      </c>
      <c r="R66" s="5" t="n">
        <f aca="false">SUM(LEN(Q66)-LEN(SUBSTITUTE(Q66,$R$1,"")))/LEN($R$1)</f>
        <v>0</v>
      </c>
      <c r="S66" s="5" t="n">
        <f aca="false">SUM(LEN(Q66)-LEN(SUBSTITUTE(Q66,$S$1,"")))/LEN($S$1)</f>
        <v>0</v>
      </c>
      <c r="T66" s="5" t="n">
        <f aca="false">SUM(LEN(Q66)-LEN(SUBSTITUTE(Q66,$T$1,"")))/LEN($T$1)</f>
        <v>3</v>
      </c>
      <c r="U66" s="5" t="n">
        <f aca="false">SUM(LEN(Q66)-LEN(SUBSTITUTE(Q66,$U$1,"")))/LEN($U$1)</f>
        <v>0</v>
      </c>
      <c r="V66" s="0" t="n">
        <f aca="false">SUM(R66:U66)</f>
        <v>3</v>
      </c>
      <c r="W66" s="6" t="n">
        <f aca="false">SUM(AA66:AH66)</f>
        <v>0.25</v>
      </c>
      <c r="X66" s="6" t="n">
        <f aca="false">SUM(AI66:AL66)</f>
        <v>0.375</v>
      </c>
      <c r="Y66" s="6" t="n">
        <f aca="false">SUM(AP66:AT66)</f>
        <v>0.305555555555555</v>
      </c>
      <c r="Z66" s="6" t="n">
        <f aca="false">SUM(AM66:AO66)</f>
        <v>0.0694444444444444</v>
      </c>
      <c r="AA66" s="7" t="n">
        <f aca="false">(LEN($Q66)-LEN(SUBSTITUTE($Q66,AA$1,"")))/LEN($Q66)</f>
        <v>0.0694444444444444</v>
      </c>
      <c r="AB66" s="7" t="n">
        <f aca="false">(LEN($Q66)-LEN(SUBSTITUTE($Q66,AB$1,"")))/LEN($Q66)</f>
        <v>0.0138888888888889</v>
      </c>
      <c r="AC66" s="7" t="n">
        <f aca="false">(LEN($Q66)-LEN(SUBSTITUTE($Q66,AC$1,"")))/LEN($Q66)</f>
        <v>0.0694444444444444</v>
      </c>
      <c r="AD66" s="7" t="n">
        <f aca="false">(LEN($Q66)-LEN(SUBSTITUTE($Q66,AD$1,"")))/LEN($Q66)</f>
        <v>0</v>
      </c>
      <c r="AE66" s="7" t="n">
        <f aca="false">(LEN($Q66)-LEN(SUBSTITUTE($Q66,AE$1,"")))/LEN($Q66)</f>
        <v>0.0138888888888889</v>
      </c>
      <c r="AF66" s="7" t="n">
        <f aca="false">(LEN($Q66)-LEN(SUBSTITUTE($Q66,AF$1,"")))/LEN($Q66)</f>
        <v>0</v>
      </c>
      <c r="AG66" s="7" t="n">
        <f aca="false">(LEN($Q66)-LEN(SUBSTITUTE($Q66,AG$1,"")))/LEN($Q66)</f>
        <v>0.0138888888888889</v>
      </c>
      <c r="AH66" s="7" t="n">
        <f aca="false">(LEN($Q66)-LEN(SUBSTITUTE($Q66,AH$1,"")))/LEN($Q66)</f>
        <v>0.0694444444444444</v>
      </c>
      <c r="AI66" s="7" t="n">
        <f aca="false">(LEN($Q66)-LEN(SUBSTITUTE($Q66,AI$1,"")))/LEN($Q66)</f>
        <v>0.180555555555556</v>
      </c>
      <c r="AJ66" s="7" t="n">
        <f aca="false">(LEN($Q66)-LEN(SUBSTITUTE($Q66,AJ$1,"")))/LEN($Q66)</f>
        <v>0.125</v>
      </c>
      <c r="AK66" s="7" t="n">
        <f aca="false">(LEN($Q66)-LEN(SUBSTITUTE($Q66,AK$1,"")))/LEN($Q66)</f>
        <v>0.0555555555555556</v>
      </c>
      <c r="AL66" s="7" t="n">
        <f aca="false">(LEN($Q66)-LEN(SUBSTITUTE($Q66,AL$1,"")))/LEN($Q66)</f>
        <v>0.0138888888888889</v>
      </c>
      <c r="AM66" s="7" t="n">
        <f aca="false">(LEN($Q66)-LEN(SUBSTITUTE($Q66,AM$1,"")))/LEN($Q66)</f>
        <v>0.0555555555555556</v>
      </c>
      <c r="AN66" s="7" t="n">
        <f aca="false">(LEN($Q66)-LEN(SUBSTITUTE($Q66,AN$1,"")))/LEN($Q66)</f>
        <v>0.0138888888888889</v>
      </c>
      <c r="AO66" s="7" t="n">
        <f aca="false">(LEN($Q66)-LEN(SUBSTITUTE($Q66,AO$1,"")))/LEN($Q66)</f>
        <v>0</v>
      </c>
      <c r="AP66" s="7" t="n">
        <f aca="false">(LEN($Q66)-LEN(SUBSTITUTE($Q66,AP$1,"")))/LEN($Q66)</f>
        <v>0.0833333333333333</v>
      </c>
      <c r="AQ66" s="7" t="n">
        <f aca="false">(LEN($Q66)-LEN(SUBSTITUTE($Q66,AQ$1,"")))/LEN($Q66)</f>
        <v>0</v>
      </c>
      <c r="AR66" s="7" t="n">
        <f aca="false">(LEN($Q66)-LEN(SUBSTITUTE($Q66,AR$1,"")))/LEN($Q66)</f>
        <v>0.0555555555555556</v>
      </c>
      <c r="AS66" s="7" t="n">
        <f aca="false">(LEN($Q66)-LEN(SUBSTITUTE($Q66,AS$1,"")))/LEN($Q66)</f>
        <v>0.0694444444444444</v>
      </c>
      <c r="AT66" s="7" t="n">
        <f aca="false">(LEN($Q66)-LEN(SUBSTITUTE($Q66,AT$1,"")))/LEN($Q66)</f>
        <v>0.0972222222222222</v>
      </c>
    </row>
    <row r="67" customFormat="false" ht="12.8" hidden="false" customHeight="false" outlineLevel="0" collapsed="false">
      <c r="A67" s="0" t="s">
        <v>96</v>
      </c>
      <c r="B67" s="0" t="s">
        <v>43</v>
      </c>
      <c r="C67" s="0" t="str">
        <f aca="false">IF(ISNUMBER(D67),"IN PFAM","NOT IN PFAM")</f>
        <v>IN PFAM</v>
      </c>
      <c r="D67" s="0" t="n">
        <v>29</v>
      </c>
      <c r="E67" s="0" t="n">
        <v>533</v>
      </c>
      <c r="F67" s="3" t="s">
        <v>457</v>
      </c>
      <c r="G67" s="3" t="s">
        <v>458</v>
      </c>
      <c r="H67" s="3" t="s">
        <v>459</v>
      </c>
      <c r="I67" s="3" t="s">
        <v>85</v>
      </c>
      <c r="J67" s="3" t="s">
        <v>48</v>
      </c>
      <c r="K67" s="3" t="s">
        <v>49</v>
      </c>
      <c r="L67" s="3" t="s">
        <v>460</v>
      </c>
      <c r="M67" s="3" t="s">
        <v>461</v>
      </c>
      <c r="N67" s="3" t="n">
        <f aca="false">FIND(Q67,M67)</f>
        <v>34</v>
      </c>
      <c r="O67" s="3" t="n">
        <f aca="false">LEN(Q67)+N67-1</f>
        <v>105</v>
      </c>
      <c r="P67" s="3" t="n">
        <f aca="false">LEN(Q67)</f>
        <v>72</v>
      </c>
      <c r="Q67" s="3" t="s">
        <v>102</v>
      </c>
      <c r="R67" s="5" t="n">
        <f aca="false">SUM(LEN(Q67)-LEN(SUBSTITUTE(Q67,$R$1,"")))/LEN($R$1)</f>
        <v>0</v>
      </c>
      <c r="S67" s="5" t="n">
        <f aca="false">SUM(LEN(Q67)-LEN(SUBSTITUTE(Q67,$S$1,"")))/LEN($S$1)</f>
        <v>0</v>
      </c>
      <c r="T67" s="5" t="n">
        <f aca="false">SUM(LEN(Q67)-LEN(SUBSTITUTE(Q67,$T$1,"")))/LEN($T$1)</f>
        <v>3</v>
      </c>
      <c r="U67" s="5" t="n">
        <f aca="false">SUM(LEN(Q67)-LEN(SUBSTITUTE(Q67,$U$1,"")))/LEN($U$1)</f>
        <v>0</v>
      </c>
      <c r="V67" s="0" t="n">
        <f aca="false">SUM(R67:U67)</f>
        <v>3</v>
      </c>
      <c r="W67" s="6" t="n">
        <f aca="false">SUM(AA67:AH67)</f>
        <v>0.305555555555556</v>
      </c>
      <c r="X67" s="6" t="n">
        <f aca="false">SUM(AI67:AL67)</f>
        <v>0.319444444444444</v>
      </c>
      <c r="Y67" s="6" t="n">
        <f aca="false">SUM(AP67:AT67)</f>
        <v>0.305555555555555</v>
      </c>
      <c r="Z67" s="6" t="n">
        <f aca="false">SUM(AM67:AO67)</f>
        <v>0.0694444444444444</v>
      </c>
      <c r="AA67" s="7" t="n">
        <f aca="false">(LEN($Q67)-LEN(SUBSTITUTE($Q67,AA$1,"")))/LEN($Q67)</f>
        <v>0.0416666666666667</v>
      </c>
      <c r="AB67" s="7" t="n">
        <f aca="false">(LEN($Q67)-LEN(SUBSTITUTE($Q67,AB$1,"")))/LEN($Q67)</f>
        <v>0.0833333333333333</v>
      </c>
      <c r="AC67" s="7" t="n">
        <f aca="false">(LEN($Q67)-LEN(SUBSTITUTE($Q67,AC$1,"")))/LEN($Q67)</f>
        <v>0.0694444444444444</v>
      </c>
      <c r="AD67" s="7" t="n">
        <f aca="false">(LEN($Q67)-LEN(SUBSTITUTE($Q67,AD$1,"")))/LEN($Q67)</f>
        <v>0</v>
      </c>
      <c r="AE67" s="7" t="n">
        <f aca="false">(LEN($Q67)-LEN(SUBSTITUTE($Q67,AE$1,"")))/LEN($Q67)</f>
        <v>0.0138888888888889</v>
      </c>
      <c r="AF67" s="7" t="n">
        <f aca="false">(LEN($Q67)-LEN(SUBSTITUTE($Q67,AF$1,"")))/LEN($Q67)</f>
        <v>0</v>
      </c>
      <c r="AG67" s="7" t="n">
        <f aca="false">(LEN($Q67)-LEN(SUBSTITUTE($Q67,AG$1,"")))/LEN($Q67)</f>
        <v>0.0138888888888889</v>
      </c>
      <c r="AH67" s="7" t="n">
        <f aca="false">(LEN($Q67)-LEN(SUBSTITUTE($Q67,AH$1,"")))/LEN($Q67)</f>
        <v>0.0833333333333333</v>
      </c>
      <c r="AI67" s="7" t="n">
        <f aca="false">(LEN($Q67)-LEN(SUBSTITUTE($Q67,AI$1,"")))/LEN($Q67)</f>
        <v>0.166666666666667</v>
      </c>
      <c r="AJ67" s="7" t="n">
        <f aca="false">(LEN($Q67)-LEN(SUBSTITUTE($Q67,AJ$1,"")))/LEN($Q67)</f>
        <v>0.0416666666666667</v>
      </c>
      <c r="AK67" s="7" t="n">
        <f aca="false">(LEN($Q67)-LEN(SUBSTITUTE($Q67,AK$1,"")))/LEN($Q67)</f>
        <v>0.0833333333333333</v>
      </c>
      <c r="AL67" s="7" t="n">
        <f aca="false">(LEN($Q67)-LEN(SUBSTITUTE($Q67,AL$1,"")))/LEN($Q67)</f>
        <v>0.0277777777777778</v>
      </c>
      <c r="AM67" s="7" t="n">
        <f aca="false">(LEN($Q67)-LEN(SUBSTITUTE($Q67,AM$1,"")))/LEN($Q67)</f>
        <v>0.0555555555555556</v>
      </c>
      <c r="AN67" s="7" t="n">
        <f aca="false">(LEN($Q67)-LEN(SUBSTITUTE($Q67,AN$1,"")))/LEN($Q67)</f>
        <v>0.0138888888888889</v>
      </c>
      <c r="AO67" s="7" t="n">
        <f aca="false">(LEN($Q67)-LEN(SUBSTITUTE($Q67,AO$1,"")))/LEN($Q67)</f>
        <v>0</v>
      </c>
      <c r="AP67" s="7" t="n">
        <f aca="false">(LEN($Q67)-LEN(SUBSTITUTE($Q67,AP$1,"")))/LEN($Q67)</f>
        <v>0.0833333333333333</v>
      </c>
      <c r="AQ67" s="7" t="n">
        <f aca="false">(LEN($Q67)-LEN(SUBSTITUTE($Q67,AQ$1,"")))/LEN($Q67)</f>
        <v>0.0138888888888889</v>
      </c>
      <c r="AR67" s="7" t="n">
        <f aca="false">(LEN($Q67)-LEN(SUBSTITUTE($Q67,AR$1,"")))/LEN($Q67)</f>
        <v>0.0555555555555556</v>
      </c>
      <c r="AS67" s="7" t="n">
        <f aca="false">(LEN($Q67)-LEN(SUBSTITUTE($Q67,AS$1,"")))/LEN($Q67)</f>
        <v>0.0694444444444444</v>
      </c>
      <c r="AT67" s="7" t="n">
        <f aca="false">(LEN($Q67)-LEN(SUBSTITUTE($Q67,AT$1,"")))/LEN($Q67)</f>
        <v>0.0833333333333333</v>
      </c>
    </row>
    <row r="68" customFormat="false" ht="12.8" hidden="false" customHeight="false" outlineLevel="0" collapsed="false">
      <c r="A68" s="0" t="s">
        <v>462</v>
      </c>
      <c r="B68" s="0" t="s">
        <v>43</v>
      </c>
      <c r="C68" s="0" t="str">
        <f aca="false">IF(ISNUMBER(D68),"IN PFAM","NOT IN PFAM")</f>
        <v>IN PFAM</v>
      </c>
      <c r="D68" s="0" t="n">
        <v>95</v>
      </c>
      <c r="E68" s="0" t="n">
        <v>262</v>
      </c>
      <c r="F68" s="3" t="s">
        <v>463</v>
      </c>
      <c r="G68" s="3" t="s">
        <v>464</v>
      </c>
      <c r="H68" s="3" t="s">
        <v>465</v>
      </c>
      <c r="I68" s="3" t="s">
        <v>85</v>
      </c>
      <c r="J68" s="3" t="s">
        <v>48</v>
      </c>
      <c r="K68" s="3" t="s">
        <v>49</v>
      </c>
      <c r="L68" s="3" t="s">
        <v>466</v>
      </c>
      <c r="M68" s="3" t="s">
        <v>467</v>
      </c>
      <c r="N68" s="3" t="n">
        <f aca="false">FIND(Q68,M68)</f>
        <v>123</v>
      </c>
      <c r="O68" s="3" t="n">
        <f aca="false">LEN(Q68)+N68-1</f>
        <v>194</v>
      </c>
      <c r="P68" s="3" t="n">
        <f aca="false">LEN(Q68)</f>
        <v>72</v>
      </c>
      <c r="Q68" s="3" t="s">
        <v>468</v>
      </c>
      <c r="R68" s="5" t="n">
        <f aca="false">SUM(LEN(Q68)-LEN(SUBSTITUTE(Q68,$R$1,"")))/LEN($R$1)</f>
        <v>0</v>
      </c>
      <c r="S68" s="5" t="n">
        <f aca="false">SUM(LEN(Q68)-LEN(SUBSTITUTE(Q68,$S$1,"")))/LEN($S$1)</f>
        <v>0</v>
      </c>
      <c r="T68" s="5" t="n">
        <f aca="false">SUM(LEN(Q68)-LEN(SUBSTITUTE(Q68,$T$1,"")))/LEN($T$1)</f>
        <v>3</v>
      </c>
      <c r="U68" s="5" t="n">
        <f aca="false">SUM(LEN(Q68)-LEN(SUBSTITUTE(Q68,$U$1,"")))/LEN($U$1)</f>
        <v>0</v>
      </c>
      <c r="V68" s="0" t="n">
        <f aca="false">SUM(R68:U68)</f>
        <v>3</v>
      </c>
      <c r="W68" s="6" t="n">
        <f aca="false">SUM(AA68:AH68)</f>
        <v>0.291666666666667</v>
      </c>
      <c r="X68" s="6" t="n">
        <f aca="false">SUM(AI68:AL68)</f>
        <v>0.375</v>
      </c>
      <c r="Y68" s="6" t="n">
        <f aca="false">SUM(AP68:AT68)</f>
        <v>0.305555555555556</v>
      </c>
      <c r="Z68" s="6" t="n">
        <f aca="false">SUM(AM68:AO68)</f>
        <v>0.0277777777777778</v>
      </c>
      <c r="AA68" s="7" t="n">
        <f aca="false">(LEN($Q68)-LEN(SUBSTITUTE($Q68,AA$1,"")))/LEN($Q68)</f>
        <v>0.0555555555555556</v>
      </c>
      <c r="AB68" s="7" t="n">
        <f aca="false">(LEN($Q68)-LEN(SUBSTITUTE($Q68,AB$1,"")))/LEN($Q68)</f>
        <v>0.0416666666666667</v>
      </c>
      <c r="AC68" s="7" t="n">
        <f aca="false">(LEN($Q68)-LEN(SUBSTITUTE($Q68,AC$1,"")))/LEN($Q68)</f>
        <v>0.0972222222222222</v>
      </c>
      <c r="AD68" s="7" t="n">
        <f aca="false">(LEN($Q68)-LEN(SUBSTITUTE($Q68,AD$1,"")))/LEN($Q68)</f>
        <v>0</v>
      </c>
      <c r="AE68" s="7" t="n">
        <f aca="false">(LEN($Q68)-LEN(SUBSTITUTE($Q68,AE$1,"")))/LEN($Q68)</f>
        <v>0</v>
      </c>
      <c r="AF68" s="7" t="n">
        <f aca="false">(LEN($Q68)-LEN(SUBSTITUTE($Q68,AF$1,"")))/LEN($Q68)</f>
        <v>0</v>
      </c>
      <c r="AG68" s="7" t="n">
        <f aca="false">(LEN($Q68)-LEN(SUBSTITUTE($Q68,AG$1,"")))/LEN($Q68)</f>
        <v>0.0138888888888889</v>
      </c>
      <c r="AH68" s="7" t="n">
        <f aca="false">(LEN($Q68)-LEN(SUBSTITUTE($Q68,AH$1,"")))/LEN($Q68)</f>
        <v>0.0833333333333333</v>
      </c>
      <c r="AI68" s="7" t="n">
        <f aca="false">(LEN($Q68)-LEN(SUBSTITUTE($Q68,AI$1,"")))/LEN($Q68)</f>
        <v>0.152777777777778</v>
      </c>
      <c r="AJ68" s="7" t="n">
        <f aca="false">(LEN($Q68)-LEN(SUBSTITUTE($Q68,AJ$1,"")))/LEN($Q68)</f>
        <v>0.0833333333333333</v>
      </c>
      <c r="AK68" s="7" t="n">
        <f aca="false">(LEN($Q68)-LEN(SUBSTITUTE($Q68,AK$1,"")))/LEN($Q68)</f>
        <v>0.111111111111111</v>
      </c>
      <c r="AL68" s="7" t="n">
        <f aca="false">(LEN($Q68)-LEN(SUBSTITUTE($Q68,AL$1,"")))/LEN($Q68)</f>
        <v>0.0277777777777778</v>
      </c>
      <c r="AM68" s="7" t="n">
        <f aca="false">(LEN($Q68)-LEN(SUBSTITUTE($Q68,AM$1,"")))/LEN($Q68)</f>
        <v>0.0277777777777778</v>
      </c>
      <c r="AN68" s="7" t="n">
        <f aca="false">(LEN($Q68)-LEN(SUBSTITUTE($Q68,AN$1,"")))/LEN($Q68)</f>
        <v>0</v>
      </c>
      <c r="AO68" s="7" t="n">
        <f aca="false">(LEN($Q68)-LEN(SUBSTITUTE($Q68,AO$1,"")))/LEN($Q68)</f>
        <v>0</v>
      </c>
      <c r="AP68" s="7" t="n">
        <f aca="false">(LEN($Q68)-LEN(SUBSTITUTE($Q68,AP$1,"")))/LEN($Q68)</f>
        <v>0.0833333333333333</v>
      </c>
      <c r="AQ68" s="7" t="n">
        <f aca="false">(LEN($Q68)-LEN(SUBSTITUTE($Q68,AQ$1,"")))/LEN($Q68)</f>
        <v>0.0277777777777778</v>
      </c>
      <c r="AR68" s="7" t="n">
        <f aca="false">(LEN($Q68)-LEN(SUBSTITUTE($Q68,AR$1,"")))/LEN($Q68)</f>
        <v>0.0694444444444444</v>
      </c>
      <c r="AS68" s="7" t="n">
        <f aca="false">(LEN($Q68)-LEN(SUBSTITUTE($Q68,AS$1,"")))/LEN($Q68)</f>
        <v>0.0555555555555556</v>
      </c>
      <c r="AT68" s="7" t="n">
        <f aca="false">(LEN($Q68)-LEN(SUBSTITUTE($Q68,AT$1,"")))/LEN($Q68)</f>
        <v>0.0694444444444444</v>
      </c>
    </row>
    <row r="69" customFormat="false" ht="12.8" hidden="false" customHeight="false" outlineLevel="0" collapsed="false">
      <c r="A69" s="0" t="s">
        <v>269</v>
      </c>
      <c r="B69" s="0" t="s">
        <v>43</v>
      </c>
      <c r="C69" s="0" t="str">
        <f aca="false">IF(ISNUMBER(D69),"IN PFAM","NOT IN PFAM")</f>
        <v>IN PFAM</v>
      </c>
      <c r="D69" s="0" t="n">
        <v>142</v>
      </c>
      <c r="E69" s="0" t="n">
        <v>280</v>
      </c>
      <c r="F69" s="3" t="s">
        <v>469</v>
      </c>
      <c r="G69" s="3" t="s">
        <v>470</v>
      </c>
      <c r="H69" s="3" t="s">
        <v>471</v>
      </c>
      <c r="I69" s="3" t="s">
        <v>85</v>
      </c>
      <c r="J69" s="3" t="s">
        <v>48</v>
      </c>
      <c r="K69" s="3" t="s">
        <v>49</v>
      </c>
      <c r="L69" s="3" t="s">
        <v>472</v>
      </c>
      <c r="M69" s="3" t="s">
        <v>473</v>
      </c>
      <c r="N69" s="3" t="n">
        <f aca="false">FIND(Q69,M69)</f>
        <v>170</v>
      </c>
      <c r="O69" s="3" t="n">
        <f aca="false">LEN(Q69)+N69-1</f>
        <v>241</v>
      </c>
      <c r="P69" s="3" t="n">
        <f aca="false">LEN(Q69)</f>
        <v>72</v>
      </c>
      <c r="Q69" s="3" t="s">
        <v>474</v>
      </c>
      <c r="R69" s="5" t="n">
        <f aca="false">SUM(LEN(Q69)-LEN(SUBSTITUTE(Q69,$R$1,"")))/LEN($R$1)</f>
        <v>0</v>
      </c>
      <c r="S69" s="5" t="n">
        <f aca="false">SUM(LEN(Q69)-LEN(SUBSTITUTE(Q69,$S$1,"")))/LEN($S$1)</f>
        <v>0</v>
      </c>
      <c r="T69" s="5" t="n">
        <f aca="false">SUM(LEN(Q69)-LEN(SUBSTITUTE(Q69,$T$1,"")))/LEN($T$1)</f>
        <v>4</v>
      </c>
      <c r="U69" s="5" t="n">
        <f aca="false">SUM(LEN(Q69)-LEN(SUBSTITUTE(Q69,$U$1,"")))/LEN($U$1)</f>
        <v>0</v>
      </c>
      <c r="V69" s="0" t="n">
        <f aca="false">SUM(R69:U69)</f>
        <v>4</v>
      </c>
      <c r="W69" s="6" t="n">
        <f aca="false">SUM(AA69:AH69)</f>
        <v>0.305555555555556</v>
      </c>
      <c r="X69" s="6" t="n">
        <f aca="false">SUM(AI69:AL69)</f>
        <v>0.444444444444444</v>
      </c>
      <c r="Y69" s="6" t="n">
        <f aca="false">SUM(AP69:AT69)</f>
        <v>0.208333333333333</v>
      </c>
      <c r="Z69" s="6" t="n">
        <f aca="false">SUM(AM69:AO69)</f>
        <v>0.0416666666666667</v>
      </c>
      <c r="AA69" s="7" t="n">
        <f aca="false">(LEN($Q69)-LEN(SUBSTITUTE($Q69,AA$1,"")))/LEN($Q69)</f>
        <v>0.0416666666666667</v>
      </c>
      <c r="AB69" s="7" t="n">
        <f aca="false">(LEN($Q69)-LEN(SUBSTITUTE($Q69,AB$1,"")))/LEN($Q69)</f>
        <v>0.0833333333333333</v>
      </c>
      <c r="AC69" s="7" t="n">
        <f aca="false">(LEN($Q69)-LEN(SUBSTITUTE($Q69,AC$1,"")))/LEN($Q69)</f>
        <v>0.0833333333333333</v>
      </c>
      <c r="AD69" s="7" t="n">
        <f aca="false">(LEN($Q69)-LEN(SUBSTITUTE($Q69,AD$1,"")))/LEN($Q69)</f>
        <v>0</v>
      </c>
      <c r="AE69" s="7" t="n">
        <f aca="false">(LEN($Q69)-LEN(SUBSTITUTE($Q69,AE$1,"")))/LEN($Q69)</f>
        <v>0</v>
      </c>
      <c r="AF69" s="7" t="n">
        <f aca="false">(LEN($Q69)-LEN(SUBSTITUTE($Q69,AF$1,"")))/LEN($Q69)</f>
        <v>0</v>
      </c>
      <c r="AG69" s="7" t="n">
        <f aca="false">(LEN($Q69)-LEN(SUBSTITUTE($Q69,AG$1,"")))/LEN($Q69)</f>
        <v>0</v>
      </c>
      <c r="AH69" s="7" t="n">
        <f aca="false">(LEN($Q69)-LEN(SUBSTITUTE($Q69,AH$1,"")))/LEN($Q69)</f>
        <v>0.0972222222222222</v>
      </c>
      <c r="AI69" s="7" t="n">
        <f aca="false">(LEN($Q69)-LEN(SUBSTITUTE($Q69,AI$1,"")))/LEN($Q69)</f>
        <v>0.180555555555556</v>
      </c>
      <c r="AJ69" s="7" t="n">
        <f aca="false">(LEN($Q69)-LEN(SUBSTITUTE($Q69,AJ$1,"")))/LEN($Q69)</f>
        <v>0.111111111111111</v>
      </c>
      <c r="AK69" s="7" t="n">
        <f aca="false">(LEN($Q69)-LEN(SUBSTITUTE($Q69,AK$1,"")))/LEN($Q69)</f>
        <v>0.111111111111111</v>
      </c>
      <c r="AL69" s="7" t="n">
        <f aca="false">(LEN($Q69)-LEN(SUBSTITUTE($Q69,AL$1,"")))/LEN($Q69)</f>
        <v>0.0416666666666667</v>
      </c>
      <c r="AM69" s="7" t="n">
        <f aca="false">(LEN($Q69)-LEN(SUBSTITUTE($Q69,AM$1,"")))/LEN($Q69)</f>
        <v>0.0416666666666667</v>
      </c>
      <c r="AN69" s="7" t="n">
        <f aca="false">(LEN($Q69)-LEN(SUBSTITUTE($Q69,AN$1,"")))/LEN($Q69)</f>
        <v>0</v>
      </c>
      <c r="AO69" s="7" t="n">
        <f aca="false">(LEN($Q69)-LEN(SUBSTITUTE($Q69,AO$1,"")))/LEN($Q69)</f>
        <v>0</v>
      </c>
      <c r="AP69" s="7" t="n">
        <f aca="false">(LEN($Q69)-LEN(SUBSTITUTE($Q69,AP$1,"")))/LEN($Q69)</f>
        <v>0.111111111111111</v>
      </c>
      <c r="AQ69" s="7" t="n">
        <f aca="false">(LEN($Q69)-LEN(SUBSTITUTE($Q69,AQ$1,"")))/LEN($Q69)</f>
        <v>0</v>
      </c>
      <c r="AR69" s="7" t="n">
        <f aca="false">(LEN($Q69)-LEN(SUBSTITUTE($Q69,AR$1,"")))/LEN($Q69)</f>
        <v>0.0416666666666667</v>
      </c>
      <c r="AS69" s="7" t="n">
        <f aca="false">(LEN($Q69)-LEN(SUBSTITUTE($Q69,AS$1,"")))/LEN($Q69)</f>
        <v>0.0138888888888889</v>
      </c>
      <c r="AT69" s="7" t="n">
        <f aca="false">(LEN($Q69)-LEN(SUBSTITUTE($Q69,AT$1,"")))/LEN($Q69)</f>
        <v>0.0416666666666667</v>
      </c>
    </row>
    <row r="70" customFormat="false" ht="12.8" hidden="false" customHeight="false" outlineLevel="0" collapsed="false">
      <c r="A70" s="0" t="s">
        <v>269</v>
      </c>
      <c r="B70" s="0" t="s">
        <v>43</v>
      </c>
      <c r="C70" s="0" t="str">
        <f aca="false">IF(ISNUMBER(D70),"IN PFAM","NOT IN PFAM")</f>
        <v>IN PFAM</v>
      </c>
      <c r="D70" s="0" t="n">
        <v>142</v>
      </c>
      <c r="E70" s="0" t="n">
        <v>267</v>
      </c>
      <c r="F70" s="3" t="s">
        <v>475</v>
      </c>
      <c r="G70" s="3" t="s">
        <v>476</v>
      </c>
      <c r="H70" s="3" t="s">
        <v>477</v>
      </c>
      <c r="I70" s="3" t="s">
        <v>85</v>
      </c>
      <c r="J70" s="3" t="s">
        <v>48</v>
      </c>
      <c r="K70" s="3" t="s">
        <v>49</v>
      </c>
      <c r="L70" s="3" t="s">
        <v>478</v>
      </c>
      <c r="M70" s="3" t="s">
        <v>479</v>
      </c>
      <c r="N70" s="3" t="n">
        <f aca="false">FIND(Q70,M70)</f>
        <v>148</v>
      </c>
      <c r="O70" s="3" t="n">
        <f aca="false">LEN(Q70)+N70-1</f>
        <v>219</v>
      </c>
      <c r="P70" s="3" t="n">
        <f aca="false">LEN(Q70)</f>
        <v>72</v>
      </c>
      <c r="Q70" s="3" t="s">
        <v>450</v>
      </c>
      <c r="R70" s="5" t="n">
        <f aca="false">SUM(LEN(Q70)-LEN(SUBSTITUTE(Q70,$R$1,"")))/LEN($R$1)</f>
        <v>0</v>
      </c>
      <c r="S70" s="5" t="n">
        <f aca="false">SUM(LEN(Q70)-LEN(SUBSTITUTE(Q70,$S$1,"")))/LEN($S$1)</f>
        <v>0</v>
      </c>
      <c r="T70" s="5" t="n">
        <f aca="false">SUM(LEN(Q70)-LEN(SUBSTITUTE(Q70,$T$1,"")))/LEN($T$1)</f>
        <v>4</v>
      </c>
      <c r="U70" s="5" t="n">
        <f aca="false">SUM(LEN(Q70)-LEN(SUBSTITUTE(Q70,$U$1,"")))/LEN($U$1)</f>
        <v>0</v>
      </c>
      <c r="V70" s="0" t="n">
        <f aca="false">SUM(R70:U70)</f>
        <v>4</v>
      </c>
      <c r="W70" s="6" t="n">
        <f aca="false">SUM(AA70:AH70)</f>
        <v>0.291666666666667</v>
      </c>
      <c r="X70" s="6" t="n">
        <f aca="false">SUM(AI70:AL70)</f>
        <v>0.430555555555556</v>
      </c>
      <c r="Y70" s="6" t="n">
        <f aca="false">SUM(AP70:AT70)</f>
        <v>0.236111111111111</v>
      </c>
      <c r="Z70" s="6" t="n">
        <f aca="false">SUM(AM70:AO70)</f>
        <v>0.0416666666666667</v>
      </c>
      <c r="AA70" s="7" t="n">
        <f aca="false">(LEN($Q70)-LEN(SUBSTITUTE($Q70,AA$1,"")))/LEN($Q70)</f>
        <v>0.0416666666666667</v>
      </c>
      <c r="AB70" s="7" t="n">
        <f aca="false">(LEN($Q70)-LEN(SUBSTITUTE($Q70,AB$1,"")))/LEN($Q70)</f>
        <v>0.0694444444444444</v>
      </c>
      <c r="AC70" s="7" t="n">
        <f aca="false">(LEN($Q70)-LEN(SUBSTITUTE($Q70,AC$1,"")))/LEN($Q70)</f>
        <v>0.0833333333333333</v>
      </c>
      <c r="AD70" s="7" t="n">
        <f aca="false">(LEN($Q70)-LEN(SUBSTITUTE($Q70,AD$1,"")))/LEN($Q70)</f>
        <v>0</v>
      </c>
      <c r="AE70" s="7" t="n">
        <f aca="false">(LEN($Q70)-LEN(SUBSTITUTE($Q70,AE$1,"")))/LEN($Q70)</f>
        <v>0</v>
      </c>
      <c r="AF70" s="7" t="n">
        <f aca="false">(LEN($Q70)-LEN(SUBSTITUTE($Q70,AF$1,"")))/LEN($Q70)</f>
        <v>0</v>
      </c>
      <c r="AG70" s="7" t="n">
        <f aca="false">(LEN($Q70)-LEN(SUBSTITUTE($Q70,AG$1,"")))/LEN($Q70)</f>
        <v>0</v>
      </c>
      <c r="AH70" s="7" t="n">
        <f aca="false">(LEN($Q70)-LEN(SUBSTITUTE($Q70,AH$1,"")))/LEN($Q70)</f>
        <v>0.0972222222222222</v>
      </c>
      <c r="AI70" s="7" t="n">
        <f aca="false">(LEN($Q70)-LEN(SUBSTITUTE($Q70,AI$1,"")))/LEN($Q70)</f>
        <v>0.166666666666667</v>
      </c>
      <c r="AJ70" s="7" t="n">
        <f aca="false">(LEN($Q70)-LEN(SUBSTITUTE($Q70,AJ$1,"")))/LEN($Q70)</f>
        <v>0.125</v>
      </c>
      <c r="AK70" s="7" t="n">
        <f aca="false">(LEN($Q70)-LEN(SUBSTITUTE($Q70,AK$1,"")))/LEN($Q70)</f>
        <v>0.0972222222222222</v>
      </c>
      <c r="AL70" s="7" t="n">
        <f aca="false">(LEN($Q70)-LEN(SUBSTITUTE($Q70,AL$1,"")))/LEN($Q70)</f>
        <v>0.0416666666666667</v>
      </c>
      <c r="AM70" s="7" t="n">
        <f aca="false">(LEN($Q70)-LEN(SUBSTITUTE($Q70,AM$1,"")))/LEN($Q70)</f>
        <v>0.0416666666666667</v>
      </c>
      <c r="AN70" s="7" t="n">
        <f aca="false">(LEN($Q70)-LEN(SUBSTITUTE($Q70,AN$1,"")))/LEN($Q70)</f>
        <v>0</v>
      </c>
      <c r="AO70" s="7" t="n">
        <f aca="false">(LEN($Q70)-LEN(SUBSTITUTE($Q70,AO$1,"")))/LEN($Q70)</f>
        <v>0</v>
      </c>
      <c r="AP70" s="7" t="n">
        <f aca="false">(LEN($Q70)-LEN(SUBSTITUTE($Q70,AP$1,"")))/LEN($Q70)</f>
        <v>0.111111111111111</v>
      </c>
      <c r="AQ70" s="7" t="n">
        <f aca="false">(LEN($Q70)-LEN(SUBSTITUTE($Q70,AQ$1,"")))/LEN($Q70)</f>
        <v>0.0138888888888889</v>
      </c>
      <c r="AR70" s="7" t="n">
        <f aca="false">(LEN($Q70)-LEN(SUBSTITUTE($Q70,AR$1,"")))/LEN($Q70)</f>
        <v>0.0416666666666667</v>
      </c>
      <c r="AS70" s="7" t="n">
        <f aca="false">(LEN($Q70)-LEN(SUBSTITUTE($Q70,AS$1,"")))/LEN($Q70)</f>
        <v>0.0138888888888889</v>
      </c>
      <c r="AT70" s="7" t="n">
        <f aca="false">(LEN($Q70)-LEN(SUBSTITUTE($Q70,AT$1,"")))/LEN($Q70)</f>
        <v>0.0555555555555556</v>
      </c>
    </row>
    <row r="71" customFormat="false" ht="12.8" hidden="false" customHeight="false" outlineLevel="0" collapsed="false">
      <c r="A71" s="0" t="s">
        <v>81</v>
      </c>
      <c r="B71" s="0" t="s">
        <v>43</v>
      </c>
      <c r="C71" s="0" t="str">
        <f aca="false">IF(ISNUMBER(D71),"IN PFAM","NOT IN PFAM")</f>
        <v>IN PFAM</v>
      </c>
      <c r="D71" s="0" t="n">
        <v>172</v>
      </c>
      <c r="E71" s="0" t="n">
        <v>292</v>
      </c>
      <c r="F71" s="3" t="s">
        <v>480</v>
      </c>
      <c r="G71" s="3" t="s">
        <v>481</v>
      </c>
      <c r="H71" s="3" t="s">
        <v>482</v>
      </c>
      <c r="I71" s="3" t="s">
        <v>85</v>
      </c>
      <c r="J71" s="3" t="s">
        <v>48</v>
      </c>
      <c r="K71" s="3" t="s">
        <v>49</v>
      </c>
      <c r="L71" s="3" t="s">
        <v>483</v>
      </c>
      <c r="M71" s="3" t="s">
        <v>484</v>
      </c>
      <c r="N71" s="3" t="n">
        <f aca="false">FIND(Q71,M71)</f>
        <v>178</v>
      </c>
      <c r="O71" s="3" t="n">
        <f aca="false">LEN(Q71)+N71-1</f>
        <v>249</v>
      </c>
      <c r="P71" s="3" t="n">
        <f aca="false">LEN(Q71)</f>
        <v>72</v>
      </c>
      <c r="Q71" s="3" t="s">
        <v>88</v>
      </c>
      <c r="R71" s="5" t="n">
        <f aca="false">SUM(LEN(Q71)-LEN(SUBSTITUTE(Q71,$R$1,"")))/LEN($R$1)</f>
        <v>0</v>
      </c>
      <c r="S71" s="5" t="n">
        <f aca="false">SUM(LEN(Q71)-LEN(SUBSTITUTE(Q71,$S$1,"")))/LEN($S$1)</f>
        <v>0</v>
      </c>
      <c r="T71" s="5" t="n">
        <f aca="false">SUM(LEN(Q71)-LEN(SUBSTITUTE(Q71,$T$1,"")))/LEN($T$1)</f>
        <v>4</v>
      </c>
      <c r="U71" s="5" t="n">
        <f aca="false">SUM(LEN(Q71)-LEN(SUBSTITUTE(Q71,$U$1,"")))/LEN($U$1)</f>
        <v>0</v>
      </c>
      <c r="V71" s="0" t="n">
        <f aca="false">SUM(R71:U71)</f>
        <v>4</v>
      </c>
      <c r="W71" s="6" t="n">
        <f aca="false">SUM(AA71:AH71)</f>
        <v>0.277777777777778</v>
      </c>
      <c r="X71" s="6" t="n">
        <f aca="false">SUM(AI71:AL71)</f>
        <v>0.402777777777778</v>
      </c>
      <c r="Y71" s="6" t="n">
        <f aca="false">SUM(AP71:AT71)</f>
        <v>0.277777777777778</v>
      </c>
      <c r="Z71" s="6" t="n">
        <f aca="false">SUM(AM71:AO71)</f>
        <v>0.0416666666666667</v>
      </c>
      <c r="AA71" s="7" t="n">
        <f aca="false">(LEN($Q71)-LEN(SUBSTITUTE($Q71,AA$1,"")))/LEN($Q71)</f>
        <v>0.0416666666666667</v>
      </c>
      <c r="AB71" s="7" t="n">
        <f aca="false">(LEN($Q71)-LEN(SUBSTITUTE($Q71,AB$1,"")))/LEN($Q71)</f>
        <v>0.0555555555555556</v>
      </c>
      <c r="AC71" s="7" t="n">
        <f aca="false">(LEN($Q71)-LEN(SUBSTITUTE($Q71,AC$1,"")))/LEN($Q71)</f>
        <v>0.0833333333333333</v>
      </c>
      <c r="AD71" s="7" t="n">
        <f aca="false">(LEN($Q71)-LEN(SUBSTITUTE($Q71,AD$1,"")))/LEN($Q71)</f>
        <v>0</v>
      </c>
      <c r="AE71" s="7" t="n">
        <f aca="false">(LEN($Q71)-LEN(SUBSTITUTE($Q71,AE$1,"")))/LEN($Q71)</f>
        <v>0</v>
      </c>
      <c r="AF71" s="7" t="n">
        <f aca="false">(LEN($Q71)-LEN(SUBSTITUTE($Q71,AF$1,"")))/LEN($Q71)</f>
        <v>0</v>
      </c>
      <c r="AG71" s="7" t="n">
        <f aca="false">(LEN($Q71)-LEN(SUBSTITUTE($Q71,AG$1,"")))/LEN($Q71)</f>
        <v>0</v>
      </c>
      <c r="AH71" s="7" t="n">
        <f aca="false">(LEN($Q71)-LEN(SUBSTITUTE($Q71,AH$1,"")))/LEN($Q71)</f>
        <v>0.0972222222222222</v>
      </c>
      <c r="AI71" s="7" t="n">
        <f aca="false">(LEN($Q71)-LEN(SUBSTITUTE($Q71,AI$1,"")))/LEN($Q71)</f>
        <v>0.194444444444444</v>
      </c>
      <c r="AJ71" s="7" t="n">
        <f aca="false">(LEN($Q71)-LEN(SUBSTITUTE($Q71,AJ$1,"")))/LEN($Q71)</f>
        <v>0.0416666666666667</v>
      </c>
      <c r="AK71" s="7" t="n">
        <f aca="false">(LEN($Q71)-LEN(SUBSTITUTE($Q71,AK$1,"")))/LEN($Q71)</f>
        <v>0.125</v>
      </c>
      <c r="AL71" s="7" t="n">
        <f aca="false">(LEN($Q71)-LEN(SUBSTITUTE($Q71,AL$1,"")))/LEN($Q71)</f>
        <v>0.0416666666666667</v>
      </c>
      <c r="AM71" s="7" t="n">
        <f aca="false">(LEN($Q71)-LEN(SUBSTITUTE($Q71,AM$1,"")))/LEN($Q71)</f>
        <v>0.0416666666666667</v>
      </c>
      <c r="AN71" s="7" t="n">
        <f aca="false">(LEN($Q71)-LEN(SUBSTITUTE($Q71,AN$1,"")))/LEN($Q71)</f>
        <v>0</v>
      </c>
      <c r="AO71" s="7" t="n">
        <f aca="false">(LEN($Q71)-LEN(SUBSTITUTE($Q71,AO$1,"")))/LEN($Q71)</f>
        <v>0</v>
      </c>
      <c r="AP71" s="7" t="n">
        <f aca="false">(LEN($Q71)-LEN(SUBSTITUTE($Q71,AP$1,"")))/LEN($Q71)</f>
        <v>0.111111111111111</v>
      </c>
      <c r="AQ71" s="7" t="n">
        <f aca="false">(LEN($Q71)-LEN(SUBSTITUTE($Q71,AQ$1,"")))/LEN($Q71)</f>
        <v>0.0416666666666667</v>
      </c>
      <c r="AR71" s="7" t="n">
        <f aca="false">(LEN($Q71)-LEN(SUBSTITUTE($Q71,AR$1,"")))/LEN($Q71)</f>
        <v>0.0416666666666667</v>
      </c>
      <c r="AS71" s="7" t="n">
        <f aca="false">(LEN($Q71)-LEN(SUBSTITUTE($Q71,AS$1,"")))/LEN($Q71)</f>
        <v>0.0416666666666667</v>
      </c>
      <c r="AT71" s="7" t="n">
        <f aca="false">(LEN($Q71)-LEN(SUBSTITUTE($Q71,AT$1,"")))/LEN($Q71)</f>
        <v>0.0416666666666667</v>
      </c>
    </row>
    <row r="72" customFormat="false" ht="12.8" hidden="false" customHeight="false" outlineLevel="0" collapsed="false">
      <c r="A72" s="0" t="s">
        <v>485</v>
      </c>
      <c r="B72" s="0" t="s">
        <v>43</v>
      </c>
      <c r="C72" s="0" t="str">
        <f aca="false">IF(ISNUMBER(D72),"IN PFAM","NOT IN PFAM")</f>
        <v>IN PFAM</v>
      </c>
      <c r="D72" s="0" t="n">
        <v>186</v>
      </c>
      <c r="E72" s="0" t="n">
        <v>278</v>
      </c>
      <c r="F72" s="3" t="s">
        <v>486</v>
      </c>
      <c r="G72" s="3" t="s">
        <v>487</v>
      </c>
      <c r="H72" s="3" t="s">
        <v>488</v>
      </c>
      <c r="I72" s="3" t="s">
        <v>85</v>
      </c>
      <c r="J72" s="3" t="s">
        <v>48</v>
      </c>
      <c r="K72" s="3" t="s">
        <v>49</v>
      </c>
      <c r="L72" s="3" t="s">
        <v>489</v>
      </c>
      <c r="M72" s="3" t="s">
        <v>490</v>
      </c>
      <c r="N72" s="3" t="n">
        <f aca="false">FIND(Q72,M72)</f>
        <v>192</v>
      </c>
      <c r="O72" s="3" t="n">
        <f aca="false">LEN(Q72)+N72-1</f>
        <v>263</v>
      </c>
      <c r="P72" s="3" t="n">
        <f aca="false">LEN(Q72)</f>
        <v>72</v>
      </c>
      <c r="Q72" s="3" t="s">
        <v>491</v>
      </c>
      <c r="R72" s="5" t="n">
        <f aca="false">SUM(LEN(Q72)-LEN(SUBSTITUTE(Q72,$R$1,"")))/LEN($R$1)</f>
        <v>0</v>
      </c>
      <c r="S72" s="5" t="n">
        <f aca="false">SUM(LEN(Q72)-LEN(SUBSTITUTE(Q72,$S$1,"")))/LEN($S$1)</f>
        <v>0</v>
      </c>
      <c r="T72" s="5" t="n">
        <f aca="false">SUM(LEN(Q72)-LEN(SUBSTITUTE(Q72,$T$1,"")))/LEN($T$1)</f>
        <v>3</v>
      </c>
      <c r="U72" s="5" t="n">
        <f aca="false">SUM(LEN(Q72)-LEN(SUBSTITUTE(Q72,$U$1,"")))/LEN($U$1)</f>
        <v>0</v>
      </c>
      <c r="V72" s="0" t="n">
        <f aca="false">SUM(R72:U72)</f>
        <v>3</v>
      </c>
      <c r="W72" s="6" t="n">
        <f aca="false">SUM(AA72:AH72)</f>
        <v>0.277777777777778</v>
      </c>
      <c r="X72" s="6" t="n">
        <f aca="false">SUM(AI72:AL72)</f>
        <v>0.333333333333333</v>
      </c>
      <c r="Y72" s="6" t="n">
        <f aca="false">SUM(AP72:AT72)</f>
        <v>0.319444444444444</v>
      </c>
      <c r="Z72" s="6" t="n">
        <f aca="false">SUM(AM72:AO72)</f>
        <v>0.0694444444444444</v>
      </c>
      <c r="AA72" s="7" t="n">
        <f aca="false">(LEN($Q72)-LEN(SUBSTITUTE($Q72,AA$1,"")))/LEN($Q72)</f>
        <v>0.0694444444444444</v>
      </c>
      <c r="AB72" s="7" t="n">
        <f aca="false">(LEN($Q72)-LEN(SUBSTITUTE($Q72,AB$1,"")))/LEN($Q72)</f>
        <v>0.0416666666666667</v>
      </c>
      <c r="AC72" s="7" t="n">
        <f aca="false">(LEN($Q72)-LEN(SUBSTITUTE($Q72,AC$1,"")))/LEN($Q72)</f>
        <v>0.0694444444444444</v>
      </c>
      <c r="AD72" s="7" t="n">
        <f aca="false">(LEN($Q72)-LEN(SUBSTITUTE($Q72,AD$1,"")))/LEN($Q72)</f>
        <v>0</v>
      </c>
      <c r="AE72" s="7" t="n">
        <f aca="false">(LEN($Q72)-LEN(SUBSTITUTE($Q72,AE$1,"")))/LEN($Q72)</f>
        <v>0.0138888888888889</v>
      </c>
      <c r="AF72" s="7" t="n">
        <f aca="false">(LEN($Q72)-LEN(SUBSTITUTE($Q72,AF$1,"")))/LEN($Q72)</f>
        <v>0</v>
      </c>
      <c r="AG72" s="7" t="n">
        <f aca="false">(LEN($Q72)-LEN(SUBSTITUTE($Q72,AG$1,"")))/LEN($Q72)</f>
        <v>0.0138888888888889</v>
      </c>
      <c r="AH72" s="7" t="n">
        <f aca="false">(LEN($Q72)-LEN(SUBSTITUTE($Q72,AH$1,"")))/LEN($Q72)</f>
        <v>0.0694444444444444</v>
      </c>
      <c r="AI72" s="7" t="n">
        <f aca="false">(LEN($Q72)-LEN(SUBSTITUTE($Q72,AI$1,"")))/LEN($Q72)</f>
        <v>0.166666666666667</v>
      </c>
      <c r="AJ72" s="7" t="n">
        <f aca="false">(LEN($Q72)-LEN(SUBSTITUTE($Q72,AJ$1,"")))/LEN($Q72)</f>
        <v>0.0833333333333333</v>
      </c>
      <c r="AK72" s="7" t="n">
        <f aca="false">(LEN($Q72)-LEN(SUBSTITUTE($Q72,AK$1,"")))/LEN($Q72)</f>
        <v>0.0694444444444444</v>
      </c>
      <c r="AL72" s="7" t="n">
        <f aca="false">(LEN($Q72)-LEN(SUBSTITUTE($Q72,AL$1,"")))/LEN($Q72)</f>
        <v>0.0138888888888889</v>
      </c>
      <c r="AM72" s="7" t="n">
        <f aca="false">(LEN($Q72)-LEN(SUBSTITUTE($Q72,AM$1,"")))/LEN($Q72)</f>
        <v>0.0416666666666667</v>
      </c>
      <c r="AN72" s="7" t="n">
        <f aca="false">(LEN($Q72)-LEN(SUBSTITUTE($Q72,AN$1,"")))/LEN($Q72)</f>
        <v>0.0138888888888889</v>
      </c>
      <c r="AO72" s="7" t="n">
        <f aca="false">(LEN($Q72)-LEN(SUBSTITUTE($Q72,AO$1,"")))/LEN($Q72)</f>
        <v>0.0138888888888889</v>
      </c>
      <c r="AP72" s="7" t="n">
        <f aca="false">(LEN($Q72)-LEN(SUBSTITUTE($Q72,AP$1,"")))/LEN($Q72)</f>
        <v>0.0833333333333333</v>
      </c>
      <c r="AQ72" s="7" t="n">
        <f aca="false">(LEN($Q72)-LEN(SUBSTITUTE($Q72,AQ$1,"")))/LEN($Q72)</f>
        <v>0.0138888888888889</v>
      </c>
      <c r="AR72" s="7" t="n">
        <f aca="false">(LEN($Q72)-LEN(SUBSTITUTE($Q72,AR$1,"")))/LEN($Q72)</f>
        <v>0.0555555555555556</v>
      </c>
      <c r="AS72" s="7" t="n">
        <f aca="false">(LEN($Q72)-LEN(SUBSTITUTE($Q72,AS$1,"")))/LEN($Q72)</f>
        <v>0.0694444444444444</v>
      </c>
      <c r="AT72" s="7" t="n">
        <f aca="false">(LEN($Q72)-LEN(SUBSTITUTE($Q72,AT$1,"")))/LEN($Q72)</f>
        <v>0.0972222222222222</v>
      </c>
    </row>
    <row r="73" customFormat="false" ht="12.8" hidden="false" customHeight="false" outlineLevel="0" collapsed="false">
      <c r="A73" s="0" t="s">
        <v>294</v>
      </c>
      <c r="B73" s="0" t="s">
        <v>43</v>
      </c>
      <c r="C73" s="0" t="str">
        <f aca="false">IF(ISNUMBER(D73),"IN PFAM","NOT IN PFAM")</f>
        <v>IN PFAM</v>
      </c>
      <c r="D73" s="0" t="n">
        <v>185</v>
      </c>
      <c r="E73" s="0" t="n">
        <v>472</v>
      </c>
      <c r="F73" s="3" t="s">
        <v>492</v>
      </c>
      <c r="G73" s="3" t="s">
        <v>493</v>
      </c>
      <c r="H73" s="3" t="s">
        <v>494</v>
      </c>
      <c r="I73" s="3" t="s">
        <v>85</v>
      </c>
      <c r="J73" s="3" t="s">
        <v>48</v>
      </c>
      <c r="K73" s="3" t="s">
        <v>49</v>
      </c>
      <c r="L73" s="3" t="s">
        <v>495</v>
      </c>
      <c r="M73" s="3" t="s">
        <v>496</v>
      </c>
      <c r="N73" s="3" t="n">
        <f aca="false">FIND(Q73,M73)</f>
        <v>190</v>
      </c>
      <c r="O73" s="3" t="n">
        <f aca="false">LEN(Q73)+N73-1</f>
        <v>261</v>
      </c>
      <c r="P73" s="3" t="n">
        <f aca="false">LEN(Q73)</f>
        <v>72</v>
      </c>
      <c r="Q73" s="3" t="s">
        <v>497</v>
      </c>
      <c r="R73" s="5" t="n">
        <f aca="false">SUM(LEN(Q73)-LEN(SUBSTITUTE(Q73,$R$1,"")))/LEN($R$1)</f>
        <v>0</v>
      </c>
      <c r="S73" s="5" t="n">
        <f aca="false">SUM(LEN(Q73)-LEN(SUBSTITUTE(Q73,$S$1,"")))/LEN($S$1)</f>
        <v>0</v>
      </c>
      <c r="T73" s="5" t="n">
        <f aca="false">SUM(LEN(Q73)-LEN(SUBSTITUTE(Q73,$T$1,"")))/LEN($T$1)</f>
        <v>3</v>
      </c>
      <c r="U73" s="5" t="n">
        <f aca="false">SUM(LEN(Q73)-LEN(SUBSTITUTE(Q73,$U$1,"")))/LEN($U$1)</f>
        <v>0</v>
      </c>
      <c r="V73" s="0" t="n">
        <f aca="false">SUM(R73:U73)</f>
        <v>3</v>
      </c>
      <c r="W73" s="6" t="n">
        <f aca="false">SUM(AA73:AH73)</f>
        <v>0.305555555555556</v>
      </c>
      <c r="X73" s="6" t="n">
        <f aca="false">SUM(AI73:AL73)</f>
        <v>0.402777777777778</v>
      </c>
      <c r="Y73" s="6" t="n">
        <f aca="false">SUM(AP73:AT73)</f>
        <v>0.236111111111111</v>
      </c>
      <c r="Z73" s="6" t="n">
        <f aca="false">SUM(AM73:AO73)</f>
        <v>0.0555555555555556</v>
      </c>
      <c r="AA73" s="7" t="n">
        <f aca="false">(LEN($Q73)-LEN(SUBSTITUTE($Q73,AA$1,"")))/LEN($Q73)</f>
        <v>0.0416666666666667</v>
      </c>
      <c r="AB73" s="7" t="n">
        <f aca="false">(LEN($Q73)-LEN(SUBSTITUTE($Q73,AB$1,"")))/LEN($Q73)</f>
        <v>0.0694444444444444</v>
      </c>
      <c r="AC73" s="7" t="n">
        <f aca="false">(LEN($Q73)-LEN(SUBSTITUTE($Q73,AC$1,"")))/LEN($Q73)</f>
        <v>0.0833333333333333</v>
      </c>
      <c r="AD73" s="7" t="n">
        <f aca="false">(LEN($Q73)-LEN(SUBSTITUTE($Q73,AD$1,"")))/LEN($Q73)</f>
        <v>0</v>
      </c>
      <c r="AE73" s="7" t="n">
        <f aca="false">(LEN($Q73)-LEN(SUBSTITUTE($Q73,AE$1,"")))/LEN($Q73)</f>
        <v>0.0416666666666667</v>
      </c>
      <c r="AF73" s="7" t="n">
        <f aca="false">(LEN($Q73)-LEN(SUBSTITUTE($Q73,AF$1,"")))/LEN($Q73)</f>
        <v>0</v>
      </c>
      <c r="AG73" s="7" t="n">
        <f aca="false">(LEN($Q73)-LEN(SUBSTITUTE($Q73,AG$1,"")))/LEN($Q73)</f>
        <v>0</v>
      </c>
      <c r="AH73" s="7" t="n">
        <f aca="false">(LEN($Q73)-LEN(SUBSTITUTE($Q73,AH$1,"")))/LEN($Q73)</f>
        <v>0.0694444444444444</v>
      </c>
      <c r="AI73" s="7" t="n">
        <f aca="false">(LEN($Q73)-LEN(SUBSTITUTE($Q73,AI$1,"")))/LEN($Q73)</f>
        <v>0.180555555555556</v>
      </c>
      <c r="AJ73" s="7" t="n">
        <f aca="false">(LEN($Q73)-LEN(SUBSTITUTE($Q73,AJ$1,"")))/LEN($Q73)</f>
        <v>0.0833333333333333</v>
      </c>
      <c r="AK73" s="7" t="n">
        <f aca="false">(LEN($Q73)-LEN(SUBSTITUTE($Q73,AK$1,"")))/LEN($Q73)</f>
        <v>0.111111111111111</v>
      </c>
      <c r="AL73" s="7" t="n">
        <f aca="false">(LEN($Q73)-LEN(SUBSTITUTE($Q73,AL$1,"")))/LEN($Q73)</f>
        <v>0.0277777777777778</v>
      </c>
      <c r="AM73" s="7" t="n">
        <f aca="false">(LEN($Q73)-LEN(SUBSTITUTE($Q73,AM$1,"")))/LEN($Q73)</f>
        <v>0.0416666666666667</v>
      </c>
      <c r="AN73" s="7" t="n">
        <f aca="false">(LEN($Q73)-LEN(SUBSTITUTE($Q73,AN$1,"")))/LEN($Q73)</f>
        <v>0</v>
      </c>
      <c r="AO73" s="7" t="n">
        <f aca="false">(LEN($Q73)-LEN(SUBSTITUTE($Q73,AO$1,"")))/LEN($Q73)</f>
        <v>0.0138888888888889</v>
      </c>
      <c r="AP73" s="7" t="n">
        <f aca="false">(LEN($Q73)-LEN(SUBSTITUTE($Q73,AP$1,"")))/LEN($Q73)</f>
        <v>0.0833333333333333</v>
      </c>
      <c r="AQ73" s="7" t="n">
        <f aca="false">(LEN($Q73)-LEN(SUBSTITUTE($Q73,AQ$1,"")))/LEN($Q73)</f>
        <v>0.0277777777777778</v>
      </c>
      <c r="AR73" s="7" t="n">
        <f aca="false">(LEN($Q73)-LEN(SUBSTITUTE($Q73,AR$1,"")))/LEN($Q73)</f>
        <v>0.0277777777777778</v>
      </c>
      <c r="AS73" s="7" t="n">
        <f aca="false">(LEN($Q73)-LEN(SUBSTITUTE($Q73,AS$1,"")))/LEN($Q73)</f>
        <v>0.0555555555555556</v>
      </c>
      <c r="AT73" s="7" t="n">
        <f aca="false">(LEN($Q73)-LEN(SUBSTITUTE($Q73,AT$1,"")))/LEN($Q73)</f>
        <v>0.0416666666666667</v>
      </c>
    </row>
    <row r="74" customFormat="false" ht="12.8" hidden="false" customHeight="false" outlineLevel="0" collapsed="false">
      <c r="A74" s="0" t="s">
        <v>167</v>
      </c>
      <c r="B74" s="0" t="s">
        <v>43</v>
      </c>
      <c r="C74" s="0" t="str">
        <f aca="false">IF(ISNUMBER(D74),"IN PFAM","NOT IN PFAM")</f>
        <v>IN PFAM</v>
      </c>
      <c r="D74" s="0" t="n">
        <v>105</v>
      </c>
      <c r="E74" s="0" t="n">
        <v>429</v>
      </c>
      <c r="F74" s="3" t="s">
        <v>498</v>
      </c>
      <c r="G74" s="3" t="s">
        <v>499</v>
      </c>
      <c r="H74" s="3" t="s">
        <v>500</v>
      </c>
      <c r="I74" s="3" t="s">
        <v>85</v>
      </c>
      <c r="J74" s="3" t="s">
        <v>48</v>
      </c>
      <c r="K74" s="3" t="s">
        <v>49</v>
      </c>
      <c r="L74" s="3" t="s">
        <v>501</v>
      </c>
      <c r="M74" s="3" t="s">
        <v>502</v>
      </c>
      <c r="N74" s="3" t="n">
        <f aca="false">FIND(Q74,M74)</f>
        <v>110</v>
      </c>
      <c r="O74" s="3" t="n">
        <f aca="false">LEN(Q74)+N74-1</f>
        <v>181</v>
      </c>
      <c r="P74" s="3" t="n">
        <f aca="false">LEN(Q74)</f>
        <v>72</v>
      </c>
      <c r="Q74" s="3" t="s">
        <v>402</v>
      </c>
      <c r="R74" s="5" t="n">
        <f aca="false">SUM(LEN(Q74)-LEN(SUBSTITUTE(Q74,$R$1,"")))/LEN($R$1)</f>
        <v>0</v>
      </c>
      <c r="S74" s="5" t="n">
        <f aca="false">SUM(LEN(Q74)-LEN(SUBSTITUTE(Q74,$S$1,"")))/LEN($S$1)</f>
        <v>0</v>
      </c>
      <c r="T74" s="5" t="n">
        <f aca="false">SUM(LEN(Q74)-LEN(SUBSTITUTE(Q74,$T$1,"")))/LEN($T$1)</f>
        <v>3</v>
      </c>
      <c r="U74" s="5" t="n">
        <f aca="false">SUM(LEN(Q74)-LEN(SUBSTITUTE(Q74,$U$1,"")))/LEN($U$1)</f>
        <v>0</v>
      </c>
      <c r="V74" s="0" t="n">
        <f aca="false">SUM(R74:U74)</f>
        <v>3</v>
      </c>
      <c r="W74" s="6" t="n">
        <f aca="false">SUM(AA74:AH74)</f>
        <v>0.305555555555556</v>
      </c>
      <c r="X74" s="6" t="n">
        <f aca="false">SUM(AI74:AL74)</f>
        <v>0.347222222222222</v>
      </c>
      <c r="Y74" s="6" t="n">
        <f aca="false">SUM(AP74:AT74)</f>
        <v>0.236111111111111</v>
      </c>
      <c r="Z74" s="6" t="n">
        <f aca="false">SUM(AM74:AO74)</f>
        <v>0.111111111111111</v>
      </c>
      <c r="AA74" s="7" t="n">
        <f aca="false">(LEN($Q74)-LEN(SUBSTITUTE($Q74,AA$1,"")))/LEN($Q74)</f>
        <v>0.0416666666666667</v>
      </c>
      <c r="AB74" s="7" t="n">
        <f aca="false">(LEN($Q74)-LEN(SUBSTITUTE($Q74,AB$1,"")))/LEN($Q74)</f>
        <v>0.0277777777777778</v>
      </c>
      <c r="AC74" s="7" t="n">
        <f aca="false">(LEN($Q74)-LEN(SUBSTITUTE($Q74,AC$1,"")))/LEN($Q74)</f>
        <v>0.0833333333333333</v>
      </c>
      <c r="AD74" s="7" t="n">
        <f aca="false">(LEN($Q74)-LEN(SUBSTITUTE($Q74,AD$1,"")))/LEN($Q74)</f>
        <v>0</v>
      </c>
      <c r="AE74" s="7" t="n">
        <f aca="false">(LEN($Q74)-LEN(SUBSTITUTE($Q74,AE$1,"")))/LEN($Q74)</f>
        <v>0.0416666666666667</v>
      </c>
      <c r="AF74" s="7" t="n">
        <f aca="false">(LEN($Q74)-LEN(SUBSTITUTE($Q74,AF$1,"")))/LEN($Q74)</f>
        <v>0</v>
      </c>
      <c r="AG74" s="7" t="n">
        <f aca="false">(LEN($Q74)-LEN(SUBSTITUTE($Q74,AG$1,"")))/LEN($Q74)</f>
        <v>0.0138888888888889</v>
      </c>
      <c r="AH74" s="7" t="n">
        <f aca="false">(LEN($Q74)-LEN(SUBSTITUTE($Q74,AH$1,"")))/LEN($Q74)</f>
        <v>0.0972222222222222</v>
      </c>
      <c r="AI74" s="7" t="n">
        <f aca="false">(LEN($Q74)-LEN(SUBSTITUTE($Q74,AI$1,"")))/LEN($Q74)</f>
        <v>0.180555555555556</v>
      </c>
      <c r="AJ74" s="7" t="n">
        <f aca="false">(LEN($Q74)-LEN(SUBSTITUTE($Q74,AJ$1,"")))/LEN($Q74)</f>
        <v>0.0555555555555556</v>
      </c>
      <c r="AK74" s="7" t="n">
        <f aca="false">(LEN($Q74)-LEN(SUBSTITUTE($Q74,AK$1,"")))/LEN($Q74)</f>
        <v>0.0833333333333333</v>
      </c>
      <c r="AL74" s="7" t="n">
        <f aca="false">(LEN($Q74)-LEN(SUBSTITUTE($Q74,AL$1,"")))/LEN($Q74)</f>
        <v>0.0277777777777778</v>
      </c>
      <c r="AM74" s="7" t="n">
        <f aca="false">(LEN($Q74)-LEN(SUBSTITUTE($Q74,AM$1,"")))/LEN($Q74)</f>
        <v>0.111111111111111</v>
      </c>
      <c r="AN74" s="7" t="n">
        <f aca="false">(LEN($Q74)-LEN(SUBSTITUTE($Q74,AN$1,"")))/LEN($Q74)</f>
        <v>0</v>
      </c>
      <c r="AO74" s="7" t="n">
        <f aca="false">(LEN($Q74)-LEN(SUBSTITUTE($Q74,AO$1,"")))/LEN($Q74)</f>
        <v>0</v>
      </c>
      <c r="AP74" s="7" t="n">
        <f aca="false">(LEN($Q74)-LEN(SUBSTITUTE($Q74,AP$1,"")))/LEN($Q74)</f>
        <v>0.0833333333333333</v>
      </c>
      <c r="AQ74" s="7" t="n">
        <f aca="false">(LEN($Q74)-LEN(SUBSTITUTE($Q74,AQ$1,"")))/LEN($Q74)</f>
        <v>0.0277777777777778</v>
      </c>
      <c r="AR74" s="7" t="n">
        <f aca="false">(LEN($Q74)-LEN(SUBSTITUTE($Q74,AR$1,"")))/LEN($Q74)</f>
        <v>0.0277777777777778</v>
      </c>
      <c r="AS74" s="7" t="n">
        <f aca="false">(LEN($Q74)-LEN(SUBSTITUTE($Q74,AS$1,"")))/LEN($Q74)</f>
        <v>0.0277777777777778</v>
      </c>
      <c r="AT74" s="7" t="n">
        <f aca="false">(LEN($Q74)-LEN(SUBSTITUTE($Q74,AT$1,"")))/LEN($Q74)</f>
        <v>0.0694444444444444</v>
      </c>
    </row>
    <row r="75" customFormat="false" ht="12.8" hidden="false" customHeight="false" outlineLevel="0" collapsed="false">
      <c r="A75" s="0" t="s">
        <v>269</v>
      </c>
      <c r="B75" s="0" t="s">
        <v>43</v>
      </c>
      <c r="C75" s="0" t="str">
        <f aca="false">IF(ISNUMBER(D75),"IN PFAM","NOT IN PFAM")</f>
        <v>IN PFAM</v>
      </c>
      <c r="D75" s="0" t="n">
        <v>142</v>
      </c>
      <c r="E75" s="0" t="n">
        <v>236</v>
      </c>
      <c r="F75" s="3" t="s">
        <v>503</v>
      </c>
      <c r="G75" s="3" t="s">
        <v>504</v>
      </c>
      <c r="H75" s="3" t="s">
        <v>505</v>
      </c>
      <c r="I75" s="3" t="s">
        <v>85</v>
      </c>
      <c r="J75" s="3" t="s">
        <v>48</v>
      </c>
      <c r="K75" s="3" t="s">
        <v>49</v>
      </c>
      <c r="L75" s="3" t="s">
        <v>506</v>
      </c>
      <c r="M75" s="3" t="s">
        <v>507</v>
      </c>
      <c r="N75" s="3" t="n">
        <f aca="false">FIND(Q75,M75)</f>
        <v>148</v>
      </c>
      <c r="O75" s="3" t="n">
        <f aca="false">LEN(Q75)+N75-1</f>
        <v>219</v>
      </c>
      <c r="P75" s="3" t="n">
        <f aca="false">LEN(Q75)</f>
        <v>72</v>
      </c>
      <c r="Q75" s="3" t="s">
        <v>508</v>
      </c>
      <c r="R75" s="5" t="n">
        <f aca="false">SUM(LEN(Q75)-LEN(SUBSTITUTE(Q75,$R$1,"")))/LEN($R$1)</f>
        <v>0</v>
      </c>
      <c r="S75" s="5" t="n">
        <f aca="false">SUM(LEN(Q75)-LEN(SUBSTITUTE(Q75,$S$1,"")))/LEN($S$1)</f>
        <v>0</v>
      </c>
      <c r="T75" s="5" t="n">
        <f aca="false">SUM(LEN(Q75)-LEN(SUBSTITUTE(Q75,$T$1,"")))/LEN($T$1)</f>
        <v>4</v>
      </c>
      <c r="U75" s="5" t="n">
        <f aca="false">SUM(LEN(Q75)-LEN(SUBSTITUTE(Q75,$U$1,"")))/LEN($U$1)</f>
        <v>0</v>
      </c>
      <c r="V75" s="0" t="n">
        <f aca="false">SUM(R75:U75)</f>
        <v>4</v>
      </c>
      <c r="W75" s="6" t="n">
        <f aca="false">SUM(AA75:AH75)</f>
        <v>0.25</v>
      </c>
      <c r="X75" s="6" t="n">
        <f aca="false">SUM(AI75:AL75)</f>
        <v>0.444444444444444</v>
      </c>
      <c r="Y75" s="6" t="n">
        <f aca="false">SUM(AP75:AT75)</f>
        <v>0.263888888888889</v>
      </c>
      <c r="Z75" s="6" t="n">
        <f aca="false">SUM(AM75:AO75)</f>
        <v>0.0416666666666667</v>
      </c>
      <c r="AA75" s="7" t="n">
        <f aca="false">(LEN($Q75)-LEN(SUBSTITUTE($Q75,AA$1,"")))/LEN($Q75)</f>
        <v>0.0416666666666667</v>
      </c>
      <c r="AB75" s="7" t="n">
        <f aca="false">(LEN($Q75)-LEN(SUBSTITUTE($Q75,AB$1,"")))/LEN($Q75)</f>
        <v>0.0416666666666667</v>
      </c>
      <c r="AC75" s="7" t="n">
        <f aca="false">(LEN($Q75)-LEN(SUBSTITUTE($Q75,AC$1,"")))/LEN($Q75)</f>
        <v>0.0833333333333333</v>
      </c>
      <c r="AD75" s="7" t="n">
        <f aca="false">(LEN($Q75)-LEN(SUBSTITUTE($Q75,AD$1,"")))/LEN($Q75)</f>
        <v>0</v>
      </c>
      <c r="AE75" s="7" t="n">
        <f aca="false">(LEN($Q75)-LEN(SUBSTITUTE($Q75,AE$1,"")))/LEN($Q75)</f>
        <v>0</v>
      </c>
      <c r="AF75" s="7" t="n">
        <f aca="false">(LEN($Q75)-LEN(SUBSTITUTE($Q75,AF$1,"")))/LEN($Q75)</f>
        <v>0</v>
      </c>
      <c r="AG75" s="7" t="n">
        <f aca="false">(LEN($Q75)-LEN(SUBSTITUTE($Q75,AG$1,"")))/LEN($Q75)</f>
        <v>0</v>
      </c>
      <c r="AH75" s="7" t="n">
        <f aca="false">(LEN($Q75)-LEN(SUBSTITUTE($Q75,AH$1,"")))/LEN($Q75)</f>
        <v>0.0833333333333333</v>
      </c>
      <c r="AI75" s="7" t="n">
        <f aca="false">(LEN($Q75)-LEN(SUBSTITUTE($Q75,AI$1,"")))/LEN($Q75)</f>
        <v>0.180555555555556</v>
      </c>
      <c r="AJ75" s="7" t="n">
        <f aca="false">(LEN($Q75)-LEN(SUBSTITUTE($Q75,AJ$1,"")))/LEN($Q75)</f>
        <v>0.125</v>
      </c>
      <c r="AK75" s="7" t="n">
        <f aca="false">(LEN($Q75)-LEN(SUBSTITUTE($Q75,AK$1,"")))/LEN($Q75)</f>
        <v>0.0972222222222222</v>
      </c>
      <c r="AL75" s="7" t="n">
        <f aca="false">(LEN($Q75)-LEN(SUBSTITUTE($Q75,AL$1,"")))/LEN($Q75)</f>
        <v>0.0416666666666667</v>
      </c>
      <c r="AM75" s="7" t="n">
        <f aca="false">(LEN($Q75)-LEN(SUBSTITUTE($Q75,AM$1,"")))/LEN($Q75)</f>
        <v>0.0416666666666667</v>
      </c>
      <c r="AN75" s="7" t="n">
        <f aca="false">(LEN($Q75)-LEN(SUBSTITUTE($Q75,AN$1,"")))/LEN($Q75)</f>
        <v>0</v>
      </c>
      <c r="AO75" s="7" t="n">
        <f aca="false">(LEN($Q75)-LEN(SUBSTITUTE($Q75,AO$1,"")))/LEN($Q75)</f>
        <v>0</v>
      </c>
      <c r="AP75" s="7" t="n">
        <f aca="false">(LEN($Q75)-LEN(SUBSTITUTE($Q75,AP$1,"")))/LEN($Q75)</f>
        <v>0.111111111111111</v>
      </c>
      <c r="AQ75" s="7" t="n">
        <f aca="false">(LEN($Q75)-LEN(SUBSTITUTE($Q75,AQ$1,"")))/LEN($Q75)</f>
        <v>0.0138888888888889</v>
      </c>
      <c r="AR75" s="7" t="n">
        <f aca="false">(LEN($Q75)-LEN(SUBSTITUTE($Q75,AR$1,"")))/LEN($Q75)</f>
        <v>0.0416666666666667</v>
      </c>
      <c r="AS75" s="7" t="n">
        <f aca="false">(LEN($Q75)-LEN(SUBSTITUTE($Q75,AS$1,"")))/LEN($Q75)</f>
        <v>0.0416666666666667</v>
      </c>
      <c r="AT75" s="7" t="n">
        <f aca="false">(LEN($Q75)-LEN(SUBSTITUTE($Q75,AT$1,"")))/LEN($Q75)</f>
        <v>0.0555555555555556</v>
      </c>
    </row>
    <row r="76" customFormat="false" ht="12.8" hidden="false" customHeight="false" outlineLevel="0" collapsed="false">
      <c r="A76" s="0" t="s">
        <v>509</v>
      </c>
      <c r="B76" s="0" t="s">
        <v>43</v>
      </c>
      <c r="C76" s="0" t="str">
        <f aca="false">IF(ISNUMBER(D76),"IN PFAM","NOT IN PFAM")</f>
        <v>IN PFAM</v>
      </c>
      <c r="D76" s="0" t="n">
        <v>142</v>
      </c>
      <c r="E76" s="0" t="n">
        <v>242</v>
      </c>
      <c r="F76" s="3" t="s">
        <v>510</v>
      </c>
      <c r="G76" s="3" t="s">
        <v>511</v>
      </c>
      <c r="H76" s="3" t="s">
        <v>512</v>
      </c>
      <c r="I76" s="3" t="s">
        <v>85</v>
      </c>
      <c r="J76" s="3" t="s">
        <v>48</v>
      </c>
      <c r="K76" s="3" t="s">
        <v>49</v>
      </c>
      <c r="L76" s="3" t="s">
        <v>513</v>
      </c>
      <c r="M76" s="3" t="s">
        <v>514</v>
      </c>
      <c r="N76" s="3" t="n">
        <f aca="false">FIND(Q76,M76)</f>
        <v>148</v>
      </c>
      <c r="O76" s="3" t="n">
        <f aca="false">LEN(Q76)+N76-1</f>
        <v>219</v>
      </c>
      <c r="P76" s="3" t="n">
        <f aca="false">LEN(Q76)</f>
        <v>72</v>
      </c>
      <c r="Q76" s="3" t="s">
        <v>515</v>
      </c>
      <c r="R76" s="5" t="n">
        <f aca="false">SUM(LEN(Q76)-LEN(SUBSTITUTE(Q76,$R$1,"")))/LEN($R$1)</f>
        <v>0</v>
      </c>
      <c r="S76" s="5" t="n">
        <f aca="false">SUM(LEN(Q76)-LEN(SUBSTITUTE(Q76,$S$1,"")))/LEN($S$1)</f>
        <v>0</v>
      </c>
      <c r="T76" s="5" t="n">
        <f aca="false">SUM(LEN(Q76)-LEN(SUBSTITUTE(Q76,$T$1,"")))/LEN($T$1)</f>
        <v>4</v>
      </c>
      <c r="U76" s="5" t="n">
        <f aca="false">SUM(LEN(Q76)-LEN(SUBSTITUTE(Q76,$U$1,"")))/LEN($U$1)</f>
        <v>0</v>
      </c>
      <c r="V76" s="0" t="n">
        <f aca="false">SUM(R76:U76)</f>
        <v>4</v>
      </c>
      <c r="W76" s="6" t="n">
        <f aca="false">SUM(AA76:AH76)</f>
        <v>0.291666666666667</v>
      </c>
      <c r="X76" s="6" t="n">
        <f aca="false">SUM(AI76:AL76)</f>
        <v>0.402777777777778</v>
      </c>
      <c r="Y76" s="6" t="n">
        <f aca="false">SUM(AP76:AT76)</f>
        <v>0.263888888888889</v>
      </c>
      <c r="Z76" s="6" t="n">
        <f aca="false">SUM(AM76:AO76)</f>
        <v>0.0416666666666667</v>
      </c>
      <c r="AA76" s="7" t="n">
        <f aca="false">(LEN($Q76)-LEN(SUBSTITUTE($Q76,AA$1,"")))/LEN($Q76)</f>
        <v>0.0416666666666667</v>
      </c>
      <c r="AB76" s="7" t="n">
        <f aca="false">(LEN($Q76)-LEN(SUBSTITUTE($Q76,AB$1,"")))/LEN($Q76)</f>
        <v>0.0833333333333333</v>
      </c>
      <c r="AC76" s="7" t="n">
        <f aca="false">(LEN($Q76)-LEN(SUBSTITUTE($Q76,AC$1,"")))/LEN($Q76)</f>
        <v>0.0833333333333333</v>
      </c>
      <c r="AD76" s="7" t="n">
        <f aca="false">(LEN($Q76)-LEN(SUBSTITUTE($Q76,AD$1,"")))/LEN($Q76)</f>
        <v>0</v>
      </c>
      <c r="AE76" s="7" t="n">
        <f aca="false">(LEN($Q76)-LEN(SUBSTITUTE($Q76,AE$1,"")))/LEN($Q76)</f>
        <v>0</v>
      </c>
      <c r="AF76" s="7" t="n">
        <f aca="false">(LEN($Q76)-LEN(SUBSTITUTE($Q76,AF$1,"")))/LEN($Q76)</f>
        <v>0</v>
      </c>
      <c r="AG76" s="7" t="n">
        <f aca="false">(LEN($Q76)-LEN(SUBSTITUTE($Q76,AG$1,"")))/LEN($Q76)</f>
        <v>0</v>
      </c>
      <c r="AH76" s="7" t="n">
        <f aca="false">(LEN($Q76)-LEN(SUBSTITUTE($Q76,AH$1,"")))/LEN($Q76)</f>
        <v>0.0833333333333333</v>
      </c>
      <c r="AI76" s="7" t="n">
        <f aca="false">(LEN($Q76)-LEN(SUBSTITUTE($Q76,AI$1,"")))/LEN($Q76)</f>
        <v>0.166666666666667</v>
      </c>
      <c r="AJ76" s="7" t="n">
        <f aca="false">(LEN($Q76)-LEN(SUBSTITUTE($Q76,AJ$1,"")))/LEN($Q76)</f>
        <v>0.0694444444444444</v>
      </c>
      <c r="AK76" s="7" t="n">
        <f aca="false">(LEN($Q76)-LEN(SUBSTITUTE($Q76,AK$1,"")))/LEN($Q76)</f>
        <v>0.125</v>
      </c>
      <c r="AL76" s="7" t="n">
        <f aca="false">(LEN($Q76)-LEN(SUBSTITUTE($Q76,AL$1,"")))/LEN($Q76)</f>
        <v>0.0416666666666667</v>
      </c>
      <c r="AM76" s="7" t="n">
        <f aca="false">(LEN($Q76)-LEN(SUBSTITUTE($Q76,AM$1,"")))/LEN($Q76)</f>
        <v>0.0416666666666667</v>
      </c>
      <c r="AN76" s="7" t="n">
        <f aca="false">(LEN($Q76)-LEN(SUBSTITUTE($Q76,AN$1,"")))/LEN($Q76)</f>
        <v>0</v>
      </c>
      <c r="AO76" s="7" t="n">
        <f aca="false">(LEN($Q76)-LEN(SUBSTITUTE($Q76,AO$1,"")))/LEN($Q76)</f>
        <v>0</v>
      </c>
      <c r="AP76" s="7" t="n">
        <f aca="false">(LEN($Q76)-LEN(SUBSTITUTE($Q76,AP$1,"")))/LEN($Q76)</f>
        <v>0.111111111111111</v>
      </c>
      <c r="AQ76" s="7" t="n">
        <f aca="false">(LEN($Q76)-LEN(SUBSTITUTE($Q76,AQ$1,"")))/LEN($Q76)</f>
        <v>0.0416666666666667</v>
      </c>
      <c r="AR76" s="7" t="n">
        <f aca="false">(LEN($Q76)-LEN(SUBSTITUTE($Q76,AR$1,"")))/LEN($Q76)</f>
        <v>0.0416666666666667</v>
      </c>
      <c r="AS76" s="7" t="n">
        <f aca="false">(LEN($Q76)-LEN(SUBSTITUTE($Q76,AS$1,"")))/LEN($Q76)</f>
        <v>0.0277777777777778</v>
      </c>
      <c r="AT76" s="7" t="n">
        <f aca="false">(LEN($Q76)-LEN(SUBSTITUTE($Q76,AT$1,"")))/LEN($Q76)</f>
        <v>0.0416666666666667</v>
      </c>
    </row>
    <row r="77" customFormat="false" ht="12.8" hidden="false" customHeight="false" outlineLevel="0" collapsed="false">
      <c r="A77" s="0" t="s">
        <v>103</v>
      </c>
      <c r="B77" s="0" t="s">
        <v>43</v>
      </c>
      <c r="C77" s="0" t="str">
        <f aca="false">IF(ISNUMBER(D77),"IN PFAM","NOT IN PFAM")</f>
        <v>IN PFAM</v>
      </c>
      <c r="D77" s="0" t="n">
        <v>142</v>
      </c>
      <c r="E77" s="0" t="n">
        <v>242</v>
      </c>
      <c r="F77" s="3" t="s">
        <v>516</v>
      </c>
      <c r="G77" s="3" t="s">
        <v>517</v>
      </c>
      <c r="H77" s="3" t="s">
        <v>518</v>
      </c>
      <c r="I77" s="3" t="s">
        <v>85</v>
      </c>
      <c r="J77" s="3" t="s">
        <v>48</v>
      </c>
      <c r="K77" s="3" t="s">
        <v>49</v>
      </c>
      <c r="L77" s="3" t="s">
        <v>519</v>
      </c>
      <c r="M77" s="3" t="s">
        <v>520</v>
      </c>
      <c r="N77" s="3" t="n">
        <f aca="false">FIND(Q77,M77)</f>
        <v>148</v>
      </c>
      <c r="O77" s="3" t="n">
        <f aca="false">LEN(Q77)+N77-1</f>
        <v>219</v>
      </c>
      <c r="P77" s="3" t="n">
        <f aca="false">LEN(Q77)</f>
        <v>72</v>
      </c>
      <c r="Q77" s="3" t="s">
        <v>521</v>
      </c>
      <c r="R77" s="5" t="n">
        <f aca="false">SUM(LEN(Q77)-LEN(SUBSTITUTE(Q77,$R$1,"")))/LEN($R$1)</f>
        <v>0</v>
      </c>
      <c r="S77" s="5" t="n">
        <f aca="false">SUM(LEN(Q77)-LEN(SUBSTITUTE(Q77,$S$1,"")))/LEN($S$1)</f>
        <v>0</v>
      </c>
      <c r="T77" s="5" t="n">
        <f aca="false">SUM(LEN(Q77)-LEN(SUBSTITUTE(Q77,$T$1,"")))/LEN($T$1)</f>
        <v>4</v>
      </c>
      <c r="U77" s="5" t="n">
        <f aca="false">SUM(LEN(Q77)-LEN(SUBSTITUTE(Q77,$U$1,"")))/LEN($U$1)</f>
        <v>0</v>
      </c>
      <c r="V77" s="0" t="n">
        <f aca="false">SUM(R77:U77)</f>
        <v>4</v>
      </c>
      <c r="W77" s="6" t="n">
        <f aca="false">SUM(AA77:AH77)</f>
        <v>0.277777777777778</v>
      </c>
      <c r="X77" s="6" t="n">
        <f aca="false">SUM(AI77:AL77)</f>
        <v>0.430555555555556</v>
      </c>
      <c r="Y77" s="6" t="n">
        <f aca="false">SUM(AP77:AT77)</f>
        <v>0.25</v>
      </c>
      <c r="Z77" s="6" t="n">
        <f aca="false">SUM(AM77:AO77)</f>
        <v>0.0416666666666667</v>
      </c>
      <c r="AA77" s="7" t="n">
        <f aca="false">(LEN($Q77)-LEN(SUBSTITUTE($Q77,AA$1,"")))/LEN($Q77)</f>
        <v>0.0416666666666667</v>
      </c>
      <c r="AB77" s="7" t="n">
        <f aca="false">(LEN($Q77)-LEN(SUBSTITUTE($Q77,AB$1,"")))/LEN($Q77)</f>
        <v>0.0694444444444444</v>
      </c>
      <c r="AC77" s="7" t="n">
        <f aca="false">(LEN($Q77)-LEN(SUBSTITUTE($Q77,AC$1,"")))/LEN($Q77)</f>
        <v>0.0833333333333333</v>
      </c>
      <c r="AD77" s="7" t="n">
        <f aca="false">(LEN($Q77)-LEN(SUBSTITUTE($Q77,AD$1,"")))/LEN($Q77)</f>
        <v>0</v>
      </c>
      <c r="AE77" s="7" t="n">
        <f aca="false">(LEN($Q77)-LEN(SUBSTITUTE($Q77,AE$1,"")))/LEN($Q77)</f>
        <v>0</v>
      </c>
      <c r="AF77" s="7" t="n">
        <f aca="false">(LEN($Q77)-LEN(SUBSTITUTE($Q77,AF$1,"")))/LEN($Q77)</f>
        <v>0</v>
      </c>
      <c r="AG77" s="7" t="n">
        <f aca="false">(LEN($Q77)-LEN(SUBSTITUTE($Q77,AG$1,"")))/LEN($Q77)</f>
        <v>0</v>
      </c>
      <c r="AH77" s="7" t="n">
        <f aca="false">(LEN($Q77)-LEN(SUBSTITUTE($Q77,AH$1,"")))/LEN($Q77)</f>
        <v>0.0833333333333333</v>
      </c>
      <c r="AI77" s="7" t="n">
        <f aca="false">(LEN($Q77)-LEN(SUBSTITUTE($Q77,AI$1,"")))/LEN($Q77)</f>
        <v>0.180555555555556</v>
      </c>
      <c r="AJ77" s="7" t="n">
        <f aca="false">(LEN($Q77)-LEN(SUBSTITUTE($Q77,AJ$1,"")))/LEN($Q77)</f>
        <v>0.111111111111111</v>
      </c>
      <c r="AK77" s="7" t="n">
        <f aca="false">(LEN($Q77)-LEN(SUBSTITUTE($Q77,AK$1,"")))/LEN($Q77)</f>
        <v>0.0972222222222222</v>
      </c>
      <c r="AL77" s="7" t="n">
        <f aca="false">(LEN($Q77)-LEN(SUBSTITUTE($Q77,AL$1,"")))/LEN($Q77)</f>
        <v>0.0416666666666667</v>
      </c>
      <c r="AM77" s="7" t="n">
        <f aca="false">(LEN($Q77)-LEN(SUBSTITUTE($Q77,AM$1,"")))/LEN($Q77)</f>
        <v>0.0416666666666667</v>
      </c>
      <c r="AN77" s="7" t="n">
        <f aca="false">(LEN($Q77)-LEN(SUBSTITUTE($Q77,AN$1,"")))/LEN($Q77)</f>
        <v>0</v>
      </c>
      <c r="AO77" s="7" t="n">
        <f aca="false">(LEN($Q77)-LEN(SUBSTITUTE($Q77,AO$1,"")))/LEN($Q77)</f>
        <v>0</v>
      </c>
      <c r="AP77" s="7" t="n">
        <f aca="false">(LEN($Q77)-LEN(SUBSTITUTE($Q77,AP$1,"")))/LEN($Q77)</f>
        <v>0.111111111111111</v>
      </c>
      <c r="AQ77" s="7" t="n">
        <f aca="false">(LEN($Q77)-LEN(SUBSTITUTE($Q77,AQ$1,"")))/LEN($Q77)</f>
        <v>0.0277777777777778</v>
      </c>
      <c r="AR77" s="7" t="n">
        <f aca="false">(LEN($Q77)-LEN(SUBSTITUTE($Q77,AR$1,"")))/LEN($Q77)</f>
        <v>0.0416666666666667</v>
      </c>
      <c r="AS77" s="7" t="n">
        <f aca="false">(LEN($Q77)-LEN(SUBSTITUTE($Q77,AS$1,"")))/LEN($Q77)</f>
        <v>0.0138888888888889</v>
      </c>
      <c r="AT77" s="7" t="n">
        <f aca="false">(LEN($Q77)-LEN(SUBSTITUTE($Q77,AT$1,"")))/LEN($Q77)</f>
        <v>0.0555555555555556</v>
      </c>
    </row>
    <row r="78" customFormat="false" ht="12.8" hidden="false" customHeight="false" outlineLevel="0" collapsed="false">
      <c r="A78" s="0" t="s">
        <v>250</v>
      </c>
      <c r="B78" s="0" t="s">
        <v>43</v>
      </c>
      <c r="C78" s="0" t="str">
        <f aca="false">IF(ISNUMBER(D78),"IN PFAM","NOT IN PFAM")</f>
        <v>IN PFAM</v>
      </c>
      <c r="D78" s="0" t="n">
        <v>142</v>
      </c>
      <c r="E78" s="0" t="n">
        <v>236</v>
      </c>
      <c r="F78" s="3" t="s">
        <v>522</v>
      </c>
      <c r="G78" s="3" t="s">
        <v>523</v>
      </c>
      <c r="H78" s="3" t="s">
        <v>524</v>
      </c>
      <c r="I78" s="3" t="s">
        <v>85</v>
      </c>
      <c r="J78" s="3" t="s">
        <v>48</v>
      </c>
      <c r="K78" s="3" t="s">
        <v>49</v>
      </c>
      <c r="L78" s="3" t="s">
        <v>525</v>
      </c>
      <c r="M78" s="3" t="s">
        <v>526</v>
      </c>
      <c r="N78" s="3" t="n">
        <f aca="false">FIND(Q78,M78)</f>
        <v>170</v>
      </c>
      <c r="O78" s="3" t="n">
        <f aca="false">LEN(Q78)+N78-1</f>
        <v>241</v>
      </c>
      <c r="P78" s="3" t="n">
        <f aca="false">LEN(Q78)</f>
        <v>72</v>
      </c>
      <c r="Q78" s="3" t="s">
        <v>527</v>
      </c>
      <c r="R78" s="5" t="n">
        <f aca="false">SUM(LEN(Q78)-LEN(SUBSTITUTE(Q78,$R$1,"")))/LEN($R$1)</f>
        <v>0</v>
      </c>
      <c r="S78" s="5" t="n">
        <f aca="false">SUM(LEN(Q78)-LEN(SUBSTITUTE(Q78,$S$1,"")))/LEN($S$1)</f>
        <v>0</v>
      </c>
      <c r="T78" s="5" t="n">
        <f aca="false">SUM(LEN(Q78)-LEN(SUBSTITUTE(Q78,$T$1,"")))/LEN($T$1)</f>
        <v>3</v>
      </c>
      <c r="U78" s="5" t="n">
        <f aca="false">SUM(LEN(Q78)-LEN(SUBSTITUTE(Q78,$U$1,"")))/LEN($U$1)</f>
        <v>0</v>
      </c>
      <c r="V78" s="0" t="n">
        <f aca="false">SUM(R78:U78)</f>
        <v>3</v>
      </c>
      <c r="W78" s="6" t="n">
        <f aca="false">SUM(AA78:AH78)</f>
        <v>0.319444444444444</v>
      </c>
      <c r="X78" s="6" t="n">
        <f aca="false">SUM(AI78:AL78)</f>
        <v>0.388888888888889</v>
      </c>
      <c r="Y78" s="6" t="n">
        <f aca="false">SUM(AP78:AT78)</f>
        <v>0.263888888888889</v>
      </c>
      <c r="Z78" s="6" t="n">
        <f aca="false">SUM(AM78:AO78)</f>
        <v>0.0277777777777778</v>
      </c>
      <c r="AA78" s="7" t="n">
        <f aca="false">(LEN($Q78)-LEN(SUBSTITUTE($Q78,AA$1,"")))/LEN($Q78)</f>
        <v>0.0555555555555556</v>
      </c>
      <c r="AB78" s="7" t="n">
        <f aca="false">(LEN($Q78)-LEN(SUBSTITUTE($Q78,AB$1,"")))/LEN($Q78)</f>
        <v>0.0555555555555556</v>
      </c>
      <c r="AC78" s="7" t="n">
        <f aca="false">(LEN($Q78)-LEN(SUBSTITUTE($Q78,AC$1,"")))/LEN($Q78)</f>
        <v>0.0833333333333333</v>
      </c>
      <c r="AD78" s="7" t="n">
        <f aca="false">(LEN($Q78)-LEN(SUBSTITUTE($Q78,AD$1,"")))/LEN($Q78)</f>
        <v>0</v>
      </c>
      <c r="AE78" s="7" t="n">
        <f aca="false">(LEN($Q78)-LEN(SUBSTITUTE($Q78,AE$1,"")))/LEN($Q78)</f>
        <v>0</v>
      </c>
      <c r="AF78" s="7" t="n">
        <f aca="false">(LEN($Q78)-LEN(SUBSTITUTE($Q78,AF$1,"")))/LEN($Q78)</f>
        <v>0</v>
      </c>
      <c r="AG78" s="7" t="n">
        <f aca="false">(LEN($Q78)-LEN(SUBSTITUTE($Q78,AG$1,"")))/LEN($Q78)</f>
        <v>0.0277777777777778</v>
      </c>
      <c r="AH78" s="7" t="n">
        <f aca="false">(LEN($Q78)-LEN(SUBSTITUTE($Q78,AH$1,"")))/LEN($Q78)</f>
        <v>0.0972222222222222</v>
      </c>
      <c r="AI78" s="7" t="n">
        <f aca="false">(LEN($Q78)-LEN(SUBSTITUTE($Q78,AI$1,"")))/LEN($Q78)</f>
        <v>0.152777777777778</v>
      </c>
      <c r="AJ78" s="7" t="n">
        <f aca="false">(LEN($Q78)-LEN(SUBSTITUTE($Q78,AJ$1,"")))/LEN($Q78)</f>
        <v>0.0694444444444444</v>
      </c>
      <c r="AK78" s="7" t="n">
        <f aca="false">(LEN($Q78)-LEN(SUBSTITUTE($Q78,AK$1,"")))/LEN($Q78)</f>
        <v>0.138888888888889</v>
      </c>
      <c r="AL78" s="7" t="n">
        <f aca="false">(LEN($Q78)-LEN(SUBSTITUTE($Q78,AL$1,"")))/LEN($Q78)</f>
        <v>0.0277777777777778</v>
      </c>
      <c r="AM78" s="7" t="n">
        <f aca="false">(LEN($Q78)-LEN(SUBSTITUTE($Q78,AM$1,"")))/LEN($Q78)</f>
        <v>0.0277777777777778</v>
      </c>
      <c r="AN78" s="7" t="n">
        <f aca="false">(LEN($Q78)-LEN(SUBSTITUTE($Q78,AN$1,"")))/LEN($Q78)</f>
        <v>0</v>
      </c>
      <c r="AO78" s="7" t="n">
        <f aca="false">(LEN($Q78)-LEN(SUBSTITUTE($Q78,AO$1,"")))/LEN($Q78)</f>
        <v>0</v>
      </c>
      <c r="AP78" s="7" t="n">
        <f aca="false">(LEN($Q78)-LEN(SUBSTITUTE($Q78,AP$1,"")))/LEN($Q78)</f>
        <v>0.0833333333333333</v>
      </c>
      <c r="AQ78" s="7" t="n">
        <f aca="false">(LEN($Q78)-LEN(SUBSTITUTE($Q78,AQ$1,"")))/LEN($Q78)</f>
        <v>0.0277777777777778</v>
      </c>
      <c r="AR78" s="7" t="n">
        <f aca="false">(LEN($Q78)-LEN(SUBSTITUTE($Q78,AR$1,"")))/LEN($Q78)</f>
        <v>0.0555555555555556</v>
      </c>
      <c r="AS78" s="7" t="n">
        <f aca="false">(LEN($Q78)-LEN(SUBSTITUTE($Q78,AS$1,"")))/LEN($Q78)</f>
        <v>0.0416666666666667</v>
      </c>
      <c r="AT78" s="7" t="n">
        <f aca="false">(LEN($Q78)-LEN(SUBSTITUTE($Q78,AT$1,"")))/LEN($Q78)</f>
        <v>0.0555555555555556</v>
      </c>
    </row>
    <row r="79" customFormat="false" ht="12.8" hidden="false" customHeight="false" outlineLevel="0" collapsed="false">
      <c r="A79" s="0" t="s">
        <v>134</v>
      </c>
      <c r="B79" s="0" t="s">
        <v>43</v>
      </c>
      <c r="C79" s="0" t="str">
        <f aca="false">IF(ISNUMBER(D79),"IN PFAM","NOT IN PFAM")</f>
        <v>IN PFAM</v>
      </c>
      <c r="D79" s="0" t="n">
        <v>104</v>
      </c>
      <c r="E79" s="0" t="n">
        <v>226</v>
      </c>
      <c r="F79" s="3" t="s">
        <v>528</v>
      </c>
      <c r="G79" s="3" t="s">
        <v>529</v>
      </c>
      <c r="H79" s="3" t="s">
        <v>530</v>
      </c>
      <c r="I79" s="3" t="s">
        <v>85</v>
      </c>
      <c r="J79" s="3" t="s">
        <v>48</v>
      </c>
      <c r="K79" s="3" t="s">
        <v>49</v>
      </c>
      <c r="L79" s="3" t="s">
        <v>531</v>
      </c>
      <c r="M79" s="3" t="s">
        <v>532</v>
      </c>
      <c r="N79" s="3" t="n">
        <f aca="false">FIND(Q79,M79)</f>
        <v>132</v>
      </c>
      <c r="O79" s="3" t="n">
        <f aca="false">LEN(Q79)+N79-1</f>
        <v>203</v>
      </c>
      <c r="P79" s="3" t="n">
        <f aca="false">LEN(Q79)</f>
        <v>72</v>
      </c>
      <c r="Q79" s="3" t="s">
        <v>533</v>
      </c>
      <c r="R79" s="5" t="n">
        <f aca="false">SUM(LEN(Q79)-LEN(SUBSTITUTE(Q79,$R$1,"")))/LEN($R$1)</f>
        <v>0</v>
      </c>
      <c r="S79" s="5" t="n">
        <f aca="false">SUM(LEN(Q79)-LEN(SUBSTITUTE(Q79,$S$1,"")))/LEN($S$1)</f>
        <v>0</v>
      </c>
      <c r="T79" s="5" t="n">
        <f aca="false">SUM(LEN(Q79)-LEN(SUBSTITUTE(Q79,$T$1,"")))/LEN($T$1)</f>
        <v>4</v>
      </c>
      <c r="U79" s="5" t="n">
        <f aca="false">SUM(LEN(Q79)-LEN(SUBSTITUTE(Q79,$U$1,"")))/LEN($U$1)</f>
        <v>0</v>
      </c>
      <c r="V79" s="0" t="n">
        <f aca="false">SUM(R79:U79)</f>
        <v>4</v>
      </c>
      <c r="W79" s="6" t="n">
        <f aca="false">SUM(AA79:AH79)</f>
        <v>0.305555555555556</v>
      </c>
      <c r="X79" s="6" t="n">
        <f aca="false">SUM(AI79:AL79)</f>
        <v>0.402777777777778</v>
      </c>
      <c r="Y79" s="6" t="n">
        <f aca="false">SUM(AP79:AT79)</f>
        <v>0.25</v>
      </c>
      <c r="Z79" s="6" t="n">
        <f aca="false">SUM(AM79:AO79)</f>
        <v>0.0416666666666667</v>
      </c>
      <c r="AA79" s="7" t="n">
        <f aca="false">(LEN($Q79)-LEN(SUBSTITUTE($Q79,AA$1,"")))/LEN($Q79)</f>
        <v>0.0416666666666667</v>
      </c>
      <c r="AB79" s="7" t="n">
        <f aca="false">(LEN($Q79)-LEN(SUBSTITUTE($Q79,AB$1,"")))/LEN($Q79)</f>
        <v>0.0833333333333333</v>
      </c>
      <c r="AC79" s="7" t="n">
        <f aca="false">(LEN($Q79)-LEN(SUBSTITUTE($Q79,AC$1,"")))/LEN($Q79)</f>
        <v>0.0833333333333333</v>
      </c>
      <c r="AD79" s="7" t="n">
        <f aca="false">(LEN($Q79)-LEN(SUBSTITUTE($Q79,AD$1,"")))/LEN($Q79)</f>
        <v>0</v>
      </c>
      <c r="AE79" s="7" t="n">
        <f aca="false">(LEN($Q79)-LEN(SUBSTITUTE($Q79,AE$1,"")))/LEN($Q79)</f>
        <v>0</v>
      </c>
      <c r="AF79" s="7" t="n">
        <f aca="false">(LEN($Q79)-LEN(SUBSTITUTE($Q79,AF$1,"")))/LEN($Q79)</f>
        <v>0</v>
      </c>
      <c r="AG79" s="7" t="n">
        <f aca="false">(LEN($Q79)-LEN(SUBSTITUTE($Q79,AG$1,"")))/LEN($Q79)</f>
        <v>0</v>
      </c>
      <c r="AH79" s="7" t="n">
        <f aca="false">(LEN($Q79)-LEN(SUBSTITUTE($Q79,AH$1,"")))/LEN($Q79)</f>
        <v>0.0972222222222222</v>
      </c>
      <c r="AI79" s="7" t="n">
        <f aca="false">(LEN($Q79)-LEN(SUBSTITUTE($Q79,AI$1,"")))/LEN($Q79)</f>
        <v>0.194444444444444</v>
      </c>
      <c r="AJ79" s="7" t="n">
        <f aca="false">(LEN($Q79)-LEN(SUBSTITUTE($Q79,AJ$1,"")))/LEN($Q79)</f>
        <v>0.0416666666666667</v>
      </c>
      <c r="AK79" s="7" t="n">
        <f aca="false">(LEN($Q79)-LEN(SUBSTITUTE($Q79,AK$1,"")))/LEN($Q79)</f>
        <v>0.125</v>
      </c>
      <c r="AL79" s="7" t="n">
        <f aca="false">(LEN($Q79)-LEN(SUBSTITUTE($Q79,AL$1,"")))/LEN($Q79)</f>
        <v>0.0416666666666667</v>
      </c>
      <c r="AM79" s="7" t="n">
        <f aca="false">(LEN($Q79)-LEN(SUBSTITUTE($Q79,AM$1,"")))/LEN($Q79)</f>
        <v>0.0416666666666667</v>
      </c>
      <c r="AN79" s="7" t="n">
        <f aca="false">(LEN($Q79)-LEN(SUBSTITUTE($Q79,AN$1,"")))/LEN($Q79)</f>
        <v>0</v>
      </c>
      <c r="AO79" s="7" t="n">
        <f aca="false">(LEN($Q79)-LEN(SUBSTITUTE($Q79,AO$1,"")))/LEN($Q79)</f>
        <v>0</v>
      </c>
      <c r="AP79" s="7" t="n">
        <f aca="false">(LEN($Q79)-LEN(SUBSTITUTE($Q79,AP$1,"")))/LEN($Q79)</f>
        <v>0.111111111111111</v>
      </c>
      <c r="AQ79" s="7" t="n">
        <f aca="false">(LEN($Q79)-LEN(SUBSTITUTE($Q79,AQ$1,"")))/LEN($Q79)</f>
        <v>0.0416666666666667</v>
      </c>
      <c r="AR79" s="7" t="n">
        <f aca="false">(LEN($Q79)-LEN(SUBSTITUTE($Q79,AR$1,"")))/LEN($Q79)</f>
        <v>0.0416666666666667</v>
      </c>
      <c r="AS79" s="7" t="n">
        <f aca="false">(LEN($Q79)-LEN(SUBSTITUTE($Q79,AS$1,"")))/LEN($Q79)</f>
        <v>0.0138888888888889</v>
      </c>
      <c r="AT79" s="7" t="n">
        <f aca="false">(LEN($Q79)-LEN(SUBSTITUTE($Q79,AT$1,"")))/LEN($Q79)</f>
        <v>0.0416666666666667</v>
      </c>
    </row>
    <row r="80" customFormat="false" ht="12.8" hidden="false" customHeight="false" outlineLevel="0" collapsed="false">
      <c r="A80" s="0" t="s">
        <v>134</v>
      </c>
      <c r="B80" s="0" t="s">
        <v>43</v>
      </c>
      <c r="C80" s="0" t="str">
        <f aca="false">IF(ISNUMBER(D80),"IN PFAM","NOT IN PFAM")</f>
        <v>IN PFAM</v>
      </c>
      <c r="D80" s="0" t="n">
        <v>142</v>
      </c>
      <c r="E80" s="0" t="n">
        <v>325</v>
      </c>
      <c r="F80" s="3" t="s">
        <v>534</v>
      </c>
      <c r="G80" s="3" t="s">
        <v>535</v>
      </c>
      <c r="H80" s="3" t="s">
        <v>536</v>
      </c>
      <c r="I80" s="3" t="s">
        <v>85</v>
      </c>
      <c r="J80" s="3" t="s">
        <v>48</v>
      </c>
      <c r="K80" s="3" t="s">
        <v>49</v>
      </c>
      <c r="L80" s="3" t="s">
        <v>537</v>
      </c>
      <c r="M80" s="3" t="s">
        <v>538</v>
      </c>
      <c r="N80" s="3" t="n">
        <f aca="false">FIND(Q80,M80)</f>
        <v>148</v>
      </c>
      <c r="O80" s="3" t="n">
        <f aca="false">LEN(Q80)+N80-1</f>
        <v>219</v>
      </c>
      <c r="P80" s="3" t="n">
        <f aca="false">LEN(Q80)</f>
        <v>72</v>
      </c>
      <c r="Q80" s="3" t="s">
        <v>539</v>
      </c>
      <c r="R80" s="5" t="n">
        <f aca="false">SUM(LEN(Q80)-LEN(SUBSTITUTE(Q80,$R$1,"")))/LEN($R$1)</f>
        <v>0</v>
      </c>
      <c r="S80" s="5" t="n">
        <f aca="false">SUM(LEN(Q80)-LEN(SUBSTITUTE(Q80,$S$1,"")))/LEN($S$1)</f>
        <v>0</v>
      </c>
      <c r="T80" s="5" t="n">
        <f aca="false">SUM(LEN(Q80)-LEN(SUBSTITUTE(Q80,$T$1,"")))/LEN($T$1)</f>
        <v>4</v>
      </c>
      <c r="U80" s="5" t="n">
        <f aca="false">SUM(LEN(Q80)-LEN(SUBSTITUTE(Q80,$U$1,"")))/LEN($U$1)</f>
        <v>0</v>
      </c>
      <c r="V80" s="0" t="n">
        <f aca="false">SUM(R80:U80)</f>
        <v>4</v>
      </c>
      <c r="W80" s="6" t="n">
        <f aca="false">SUM(AA80:AH80)</f>
        <v>0.263888888888889</v>
      </c>
      <c r="X80" s="6" t="n">
        <f aca="false">SUM(AI80:AL80)</f>
        <v>0.444444444444444</v>
      </c>
      <c r="Y80" s="6" t="n">
        <f aca="false">SUM(AP80:AT80)</f>
        <v>0.25</v>
      </c>
      <c r="Z80" s="6" t="n">
        <f aca="false">SUM(AM80:AO80)</f>
        <v>0.0416666666666667</v>
      </c>
      <c r="AA80" s="7" t="n">
        <f aca="false">(LEN($Q80)-LEN(SUBSTITUTE($Q80,AA$1,"")))/LEN($Q80)</f>
        <v>0.0416666666666667</v>
      </c>
      <c r="AB80" s="7" t="n">
        <f aca="false">(LEN($Q80)-LEN(SUBSTITUTE($Q80,AB$1,"")))/LEN($Q80)</f>
        <v>0.0555555555555556</v>
      </c>
      <c r="AC80" s="7" t="n">
        <f aca="false">(LEN($Q80)-LEN(SUBSTITUTE($Q80,AC$1,"")))/LEN($Q80)</f>
        <v>0.0833333333333333</v>
      </c>
      <c r="AD80" s="7" t="n">
        <f aca="false">(LEN($Q80)-LEN(SUBSTITUTE($Q80,AD$1,"")))/LEN($Q80)</f>
        <v>0</v>
      </c>
      <c r="AE80" s="7" t="n">
        <f aca="false">(LEN($Q80)-LEN(SUBSTITUTE($Q80,AE$1,"")))/LEN($Q80)</f>
        <v>0</v>
      </c>
      <c r="AF80" s="7" t="n">
        <f aca="false">(LEN($Q80)-LEN(SUBSTITUTE($Q80,AF$1,"")))/LEN($Q80)</f>
        <v>0</v>
      </c>
      <c r="AG80" s="7" t="n">
        <f aca="false">(LEN($Q80)-LEN(SUBSTITUTE($Q80,AG$1,"")))/LEN($Q80)</f>
        <v>0</v>
      </c>
      <c r="AH80" s="7" t="n">
        <f aca="false">(LEN($Q80)-LEN(SUBSTITUTE($Q80,AH$1,"")))/LEN($Q80)</f>
        <v>0.0833333333333333</v>
      </c>
      <c r="AI80" s="7" t="n">
        <f aca="false">(LEN($Q80)-LEN(SUBSTITUTE($Q80,AI$1,"")))/LEN($Q80)</f>
        <v>0.194444444444444</v>
      </c>
      <c r="AJ80" s="7" t="n">
        <f aca="false">(LEN($Q80)-LEN(SUBSTITUTE($Q80,AJ$1,"")))/LEN($Q80)</f>
        <v>0.0833333333333333</v>
      </c>
      <c r="AK80" s="7" t="n">
        <f aca="false">(LEN($Q80)-LEN(SUBSTITUTE($Q80,AK$1,"")))/LEN($Q80)</f>
        <v>0.125</v>
      </c>
      <c r="AL80" s="7" t="n">
        <f aca="false">(LEN($Q80)-LEN(SUBSTITUTE($Q80,AL$1,"")))/LEN($Q80)</f>
        <v>0.0416666666666667</v>
      </c>
      <c r="AM80" s="7" t="n">
        <f aca="false">(LEN($Q80)-LEN(SUBSTITUTE($Q80,AM$1,"")))/LEN($Q80)</f>
        <v>0.0416666666666667</v>
      </c>
      <c r="AN80" s="7" t="n">
        <f aca="false">(LEN($Q80)-LEN(SUBSTITUTE($Q80,AN$1,"")))/LEN($Q80)</f>
        <v>0</v>
      </c>
      <c r="AO80" s="7" t="n">
        <f aca="false">(LEN($Q80)-LEN(SUBSTITUTE($Q80,AO$1,"")))/LEN($Q80)</f>
        <v>0</v>
      </c>
      <c r="AP80" s="7" t="n">
        <f aca="false">(LEN($Q80)-LEN(SUBSTITUTE($Q80,AP$1,"")))/LEN($Q80)</f>
        <v>0.111111111111111</v>
      </c>
      <c r="AQ80" s="7" t="n">
        <f aca="false">(LEN($Q80)-LEN(SUBSTITUTE($Q80,AQ$1,"")))/LEN($Q80)</f>
        <v>0.0277777777777778</v>
      </c>
      <c r="AR80" s="7" t="n">
        <f aca="false">(LEN($Q80)-LEN(SUBSTITUTE($Q80,AR$1,"")))/LEN($Q80)</f>
        <v>0.0416666666666667</v>
      </c>
      <c r="AS80" s="7" t="n">
        <f aca="false">(LEN($Q80)-LEN(SUBSTITUTE($Q80,AS$1,"")))/LEN($Q80)</f>
        <v>0.0277777777777778</v>
      </c>
      <c r="AT80" s="7" t="n">
        <f aca="false">(LEN($Q80)-LEN(SUBSTITUTE($Q80,AT$1,"")))/LEN($Q80)</f>
        <v>0.0416666666666667</v>
      </c>
    </row>
    <row r="81" customFormat="false" ht="12.8" hidden="false" customHeight="false" outlineLevel="0" collapsed="false">
      <c r="A81" s="0" t="s">
        <v>81</v>
      </c>
      <c r="B81" s="0" t="s">
        <v>43</v>
      </c>
      <c r="C81" s="0" t="str">
        <f aca="false">IF(ISNUMBER(D81),"IN PFAM","NOT IN PFAM")</f>
        <v>IN PFAM</v>
      </c>
      <c r="D81" s="0" t="n">
        <v>123</v>
      </c>
      <c r="E81" s="0" t="n">
        <v>242</v>
      </c>
      <c r="F81" s="3" t="s">
        <v>540</v>
      </c>
      <c r="G81" s="3" t="s">
        <v>541</v>
      </c>
      <c r="H81" s="3" t="s">
        <v>542</v>
      </c>
      <c r="I81" s="3" t="s">
        <v>85</v>
      </c>
      <c r="J81" s="3" t="s">
        <v>48</v>
      </c>
      <c r="K81" s="3" t="s">
        <v>49</v>
      </c>
      <c r="L81" s="3" t="s">
        <v>543</v>
      </c>
      <c r="M81" s="3" t="s">
        <v>544</v>
      </c>
      <c r="N81" s="3" t="n">
        <f aca="false">FIND(Q81,M81)</f>
        <v>129</v>
      </c>
      <c r="O81" s="3" t="n">
        <f aca="false">LEN(Q81)+N81-1</f>
        <v>200</v>
      </c>
      <c r="P81" s="3" t="n">
        <f aca="false">LEN(Q81)</f>
        <v>72</v>
      </c>
      <c r="Q81" s="3" t="s">
        <v>293</v>
      </c>
      <c r="R81" s="5" t="n">
        <f aca="false">SUM(LEN(Q81)-LEN(SUBSTITUTE(Q81,$R$1,"")))/LEN($R$1)</f>
        <v>0</v>
      </c>
      <c r="S81" s="5" t="n">
        <f aca="false">SUM(LEN(Q81)-LEN(SUBSTITUTE(Q81,$S$1,"")))/LEN($S$1)</f>
        <v>0</v>
      </c>
      <c r="T81" s="5" t="n">
        <f aca="false">SUM(LEN(Q81)-LEN(SUBSTITUTE(Q81,$T$1,"")))/LEN($T$1)</f>
        <v>4</v>
      </c>
      <c r="U81" s="5" t="n">
        <f aca="false">SUM(LEN(Q81)-LEN(SUBSTITUTE(Q81,$U$1,"")))/LEN($U$1)</f>
        <v>0</v>
      </c>
      <c r="V81" s="0" t="n">
        <f aca="false">SUM(R81:U81)</f>
        <v>4</v>
      </c>
      <c r="W81" s="6" t="n">
        <f aca="false">SUM(AA81:AH81)</f>
        <v>0.263888888888889</v>
      </c>
      <c r="X81" s="6" t="n">
        <f aca="false">SUM(AI81:AL81)</f>
        <v>0.402777777777778</v>
      </c>
      <c r="Y81" s="6" t="n">
        <f aca="false">SUM(AP81:AT81)</f>
        <v>0.291666666666667</v>
      </c>
      <c r="Z81" s="6" t="n">
        <f aca="false">SUM(AM81:AO81)</f>
        <v>0.0416666666666667</v>
      </c>
      <c r="AA81" s="7" t="n">
        <f aca="false">(LEN($Q81)-LEN(SUBSTITUTE($Q81,AA$1,"")))/LEN($Q81)</f>
        <v>0.0416666666666667</v>
      </c>
      <c r="AB81" s="7" t="n">
        <f aca="false">(LEN($Q81)-LEN(SUBSTITUTE($Q81,AB$1,"")))/LEN($Q81)</f>
        <v>0.0416666666666667</v>
      </c>
      <c r="AC81" s="7" t="n">
        <f aca="false">(LEN($Q81)-LEN(SUBSTITUTE($Q81,AC$1,"")))/LEN($Q81)</f>
        <v>0.0833333333333333</v>
      </c>
      <c r="AD81" s="7" t="n">
        <f aca="false">(LEN($Q81)-LEN(SUBSTITUTE($Q81,AD$1,"")))/LEN($Q81)</f>
        <v>0</v>
      </c>
      <c r="AE81" s="7" t="n">
        <f aca="false">(LEN($Q81)-LEN(SUBSTITUTE($Q81,AE$1,"")))/LEN($Q81)</f>
        <v>0</v>
      </c>
      <c r="AF81" s="7" t="n">
        <f aca="false">(LEN($Q81)-LEN(SUBSTITUTE($Q81,AF$1,"")))/LEN($Q81)</f>
        <v>0</v>
      </c>
      <c r="AG81" s="7" t="n">
        <f aca="false">(LEN($Q81)-LEN(SUBSTITUTE($Q81,AG$1,"")))/LEN($Q81)</f>
        <v>0</v>
      </c>
      <c r="AH81" s="7" t="n">
        <f aca="false">(LEN($Q81)-LEN(SUBSTITUTE($Q81,AH$1,"")))/LEN($Q81)</f>
        <v>0.0972222222222222</v>
      </c>
      <c r="AI81" s="7" t="n">
        <f aca="false">(LEN($Q81)-LEN(SUBSTITUTE($Q81,AI$1,"")))/LEN($Q81)</f>
        <v>0.180555555555556</v>
      </c>
      <c r="AJ81" s="7" t="n">
        <f aca="false">(LEN($Q81)-LEN(SUBSTITUTE($Q81,AJ$1,"")))/LEN($Q81)</f>
        <v>0.0694444444444444</v>
      </c>
      <c r="AK81" s="7" t="n">
        <f aca="false">(LEN($Q81)-LEN(SUBSTITUTE($Q81,AK$1,"")))/LEN($Q81)</f>
        <v>0.111111111111111</v>
      </c>
      <c r="AL81" s="7" t="n">
        <f aca="false">(LEN($Q81)-LEN(SUBSTITUTE($Q81,AL$1,"")))/LEN($Q81)</f>
        <v>0.0416666666666667</v>
      </c>
      <c r="AM81" s="7" t="n">
        <f aca="false">(LEN($Q81)-LEN(SUBSTITUTE($Q81,AM$1,"")))/LEN($Q81)</f>
        <v>0.0416666666666667</v>
      </c>
      <c r="AN81" s="7" t="n">
        <f aca="false">(LEN($Q81)-LEN(SUBSTITUTE($Q81,AN$1,"")))/LEN($Q81)</f>
        <v>0</v>
      </c>
      <c r="AO81" s="7" t="n">
        <f aca="false">(LEN($Q81)-LEN(SUBSTITUTE($Q81,AO$1,"")))/LEN($Q81)</f>
        <v>0</v>
      </c>
      <c r="AP81" s="7" t="n">
        <f aca="false">(LEN($Q81)-LEN(SUBSTITUTE($Q81,AP$1,"")))/LEN($Q81)</f>
        <v>0.111111111111111</v>
      </c>
      <c r="AQ81" s="7" t="n">
        <f aca="false">(LEN($Q81)-LEN(SUBSTITUTE($Q81,AQ$1,"")))/LEN($Q81)</f>
        <v>0.0416666666666667</v>
      </c>
      <c r="AR81" s="7" t="n">
        <f aca="false">(LEN($Q81)-LEN(SUBSTITUTE($Q81,AR$1,"")))/LEN($Q81)</f>
        <v>0.0416666666666667</v>
      </c>
      <c r="AS81" s="7" t="n">
        <f aca="false">(LEN($Q81)-LEN(SUBSTITUTE($Q81,AS$1,"")))/LEN($Q81)</f>
        <v>0.0555555555555556</v>
      </c>
      <c r="AT81" s="7" t="n">
        <f aca="false">(LEN($Q81)-LEN(SUBSTITUTE($Q81,AT$1,"")))/LEN($Q81)</f>
        <v>0.0416666666666667</v>
      </c>
    </row>
    <row r="82" customFormat="false" ht="12.8" hidden="false" customHeight="false" outlineLevel="0" collapsed="false">
      <c r="A82" s="0" t="s">
        <v>545</v>
      </c>
      <c r="B82" s="0" t="s">
        <v>43</v>
      </c>
      <c r="C82" s="0" t="str">
        <f aca="false">IF(ISNUMBER(D82),"IN PFAM","NOT IN PFAM")</f>
        <v>IN PFAM</v>
      </c>
      <c r="D82" s="0" t="n">
        <v>142</v>
      </c>
      <c r="E82" s="0" t="n">
        <v>239</v>
      </c>
      <c r="F82" s="3" t="s">
        <v>546</v>
      </c>
      <c r="G82" s="3" t="s">
        <v>547</v>
      </c>
      <c r="H82" s="3" t="s">
        <v>548</v>
      </c>
      <c r="I82" s="3" t="s">
        <v>85</v>
      </c>
      <c r="J82" s="3" t="s">
        <v>48</v>
      </c>
      <c r="K82" s="3" t="s">
        <v>49</v>
      </c>
      <c r="L82" s="3" t="s">
        <v>549</v>
      </c>
      <c r="M82" s="3" t="s">
        <v>550</v>
      </c>
      <c r="N82" s="3" t="n">
        <f aca="false">FIND(Q82,M82)</f>
        <v>170</v>
      </c>
      <c r="O82" s="3" t="n">
        <f aca="false">LEN(Q82)+N82-1</f>
        <v>241</v>
      </c>
      <c r="P82" s="3" t="n">
        <f aca="false">LEN(Q82)</f>
        <v>72</v>
      </c>
      <c r="Q82" s="3" t="s">
        <v>551</v>
      </c>
      <c r="R82" s="5" t="n">
        <f aca="false">SUM(LEN(Q82)-LEN(SUBSTITUTE(Q82,$R$1,"")))/LEN($R$1)</f>
        <v>0</v>
      </c>
      <c r="S82" s="5" t="n">
        <f aca="false">SUM(LEN(Q82)-LEN(SUBSTITUTE(Q82,$S$1,"")))/LEN($S$1)</f>
        <v>0</v>
      </c>
      <c r="T82" s="5" t="n">
        <f aca="false">SUM(LEN(Q82)-LEN(SUBSTITUTE(Q82,$T$1,"")))/LEN($T$1)</f>
        <v>4</v>
      </c>
      <c r="U82" s="5" t="n">
        <f aca="false">SUM(LEN(Q82)-LEN(SUBSTITUTE(Q82,$U$1,"")))/LEN($U$1)</f>
        <v>0</v>
      </c>
      <c r="V82" s="0" t="n">
        <f aca="false">SUM(R82:U82)</f>
        <v>4</v>
      </c>
      <c r="W82" s="6" t="n">
        <f aca="false">SUM(AA82:AH82)</f>
        <v>0.263888888888889</v>
      </c>
      <c r="X82" s="6" t="n">
        <f aca="false">SUM(AI82:AL82)</f>
        <v>0.347222222222222</v>
      </c>
      <c r="Y82" s="6" t="n">
        <f aca="false">SUM(AP82:AT82)</f>
        <v>0.361111111111111</v>
      </c>
      <c r="Z82" s="6" t="n">
        <f aca="false">SUM(AM82:AO82)</f>
        <v>0.0277777777777778</v>
      </c>
      <c r="AA82" s="7" t="n">
        <f aca="false">(LEN($Q82)-LEN(SUBSTITUTE($Q82,AA$1,"")))/LEN($Q82)</f>
        <v>0.0277777777777778</v>
      </c>
      <c r="AB82" s="7" t="n">
        <f aca="false">(LEN($Q82)-LEN(SUBSTITUTE($Q82,AB$1,"")))/LEN($Q82)</f>
        <v>0.0416666666666667</v>
      </c>
      <c r="AC82" s="7" t="n">
        <f aca="false">(LEN($Q82)-LEN(SUBSTITUTE($Q82,AC$1,"")))/LEN($Q82)</f>
        <v>0.0833333333333333</v>
      </c>
      <c r="AD82" s="7" t="n">
        <f aca="false">(LEN($Q82)-LEN(SUBSTITUTE($Q82,AD$1,"")))/LEN($Q82)</f>
        <v>0</v>
      </c>
      <c r="AE82" s="7" t="n">
        <f aca="false">(LEN($Q82)-LEN(SUBSTITUTE($Q82,AE$1,"")))/LEN($Q82)</f>
        <v>0.0277777777777778</v>
      </c>
      <c r="AF82" s="7" t="n">
        <f aca="false">(LEN($Q82)-LEN(SUBSTITUTE($Q82,AF$1,"")))/LEN($Q82)</f>
        <v>0</v>
      </c>
      <c r="AG82" s="7" t="n">
        <f aca="false">(LEN($Q82)-LEN(SUBSTITUTE($Q82,AG$1,"")))/LEN($Q82)</f>
        <v>0.0138888888888889</v>
      </c>
      <c r="AH82" s="7" t="n">
        <f aca="false">(LEN($Q82)-LEN(SUBSTITUTE($Q82,AH$1,"")))/LEN($Q82)</f>
        <v>0.0694444444444444</v>
      </c>
      <c r="AI82" s="7" t="n">
        <f aca="false">(LEN($Q82)-LEN(SUBSTITUTE($Q82,AI$1,"")))/LEN($Q82)</f>
        <v>0.152777777777778</v>
      </c>
      <c r="AJ82" s="7" t="n">
        <f aca="false">(LEN($Q82)-LEN(SUBSTITUTE($Q82,AJ$1,"")))/LEN($Q82)</f>
        <v>0.0972222222222222</v>
      </c>
      <c r="AK82" s="7" t="n">
        <f aca="false">(LEN($Q82)-LEN(SUBSTITUTE($Q82,AK$1,"")))/LEN($Q82)</f>
        <v>0.0694444444444444</v>
      </c>
      <c r="AL82" s="7" t="n">
        <f aca="false">(LEN($Q82)-LEN(SUBSTITUTE($Q82,AL$1,"")))/LEN($Q82)</f>
        <v>0.0277777777777778</v>
      </c>
      <c r="AM82" s="7" t="n">
        <f aca="false">(LEN($Q82)-LEN(SUBSTITUTE($Q82,AM$1,"")))/LEN($Q82)</f>
        <v>0.0138888888888889</v>
      </c>
      <c r="AN82" s="7" t="n">
        <f aca="false">(LEN($Q82)-LEN(SUBSTITUTE($Q82,AN$1,"")))/LEN($Q82)</f>
        <v>0</v>
      </c>
      <c r="AO82" s="7" t="n">
        <f aca="false">(LEN($Q82)-LEN(SUBSTITUTE($Q82,AO$1,"")))/LEN($Q82)</f>
        <v>0.0138888888888889</v>
      </c>
      <c r="AP82" s="7" t="n">
        <f aca="false">(LEN($Q82)-LEN(SUBSTITUTE($Q82,AP$1,"")))/LEN($Q82)</f>
        <v>0.111111111111111</v>
      </c>
      <c r="AQ82" s="7" t="n">
        <f aca="false">(LEN($Q82)-LEN(SUBSTITUTE($Q82,AQ$1,"")))/LEN($Q82)</f>
        <v>0.0138888888888889</v>
      </c>
      <c r="AR82" s="7" t="n">
        <f aca="false">(LEN($Q82)-LEN(SUBSTITUTE($Q82,AR$1,"")))/LEN($Q82)</f>
        <v>0.0972222222222222</v>
      </c>
      <c r="AS82" s="7" t="n">
        <f aca="false">(LEN($Q82)-LEN(SUBSTITUTE($Q82,AS$1,"")))/LEN($Q82)</f>
        <v>0.0694444444444444</v>
      </c>
      <c r="AT82" s="7" t="n">
        <f aca="false">(LEN($Q82)-LEN(SUBSTITUTE($Q82,AT$1,"")))/LEN($Q82)</f>
        <v>0.0694444444444444</v>
      </c>
    </row>
    <row r="83" customFormat="false" ht="12.8" hidden="false" customHeight="false" outlineLevel="0" collapsed="false">
      <c r="A83" s="0" t="s">
        <v>96</v>
      </c>
      <c r="B83" s="0" t="s">
        <v>43</v>
      </c>
      <c r="C83" s="0" t="str">
        <f aca="false">IF(ISNUMBER(D83),"IN PFAM","NOT IN PFAM")</f>
        <v>IN PFAM</v>
      </c>
      <c r="D83" s="0" t="n">
        <v>185</v>
      </c>
      <c r="E83" s="0" t="n">
        <v>509</v>
      </c>
      <c r="F83" s="3" t="s">
        <v>552</v>
      </c>
      <c r="G83" s="3" t="s">
        <v>553</v>
      </c>
      <c r="H83" s="3" t="s">
        <v>554</v>
      </c>
      <c r="I83" s="3" t="s">
        <v>85</v>
      </c>
      <c r="J83" s="3" t="s">
        <v>48</v>
      </c>
      <c r="K83" s="3" t="s">
        <v>49</v>
      </c>
      <c r="L83" s="3" t="s">
        <v>555</v>
      </c>
      <c r="M83" s="3" t="s">
        <v>556</v>
      </c>
      <c r="N83" s="3" t="n">
        <f aca="false">FIND(Q83,M83)</f>
        <v>190</v>
      </c>
      <c r="O83" s="3" t="n">
        <f aca="false">LEN(Q83)+N83-1</f>
        <v>261</v>
      </c>
      <c r="P83" s="3" t="n">
        <f aca="false">LEN(Q83)</f>
        <v>72</v>
      </c>
      <c r="Q83" s="3" t="s">
        <v>557</v>
      </c>
      <c r="R83" s="5" t="n">
        <f aca="false">SUM(LEN(Q83)-LEN(SUBSTITUTE(Q83,$R$1,"")))/LEN($R$1)</f>
        <v>0</v>
      </c>
      <c r="S83" s="5" t="n">
        <f aca="false">SUM(LEN(Q83)-LEN(SUBSTITUTE(Q83,$S$1,"")))/LEN($S$1)</f>
        <v>0</v>
      </c>
      <c r="T83" s="5" t="n">
        <f aca="false">SUM(LEN(Q83)-LEN(SUBSTITUTE(Q83,$T$1,"")))/LEN($T$1)</f>
        <v>3</v>
      </c>
      <c r="U83" s="5" t="n">
        <f aca="false">SUM(LEN(Q83)-LEN(SUBSTITUTE(Q83,$U$1,"")))/LEN($U$1)</f>
        <v>0</v>
      </c>
      <c r="V83" s="0" t="n">
        <f aca="false">SUM(R83:U83)</f>
        <v>3</v>
      </c>
      <c r="W83" s="6" t="n">
        <f aca="false">SUM(AA83:AH83)</f>
        <v>0.319444444444444</v>
      </c>
      <c r="X83" s="6" t="n">
        <f aca="false">SUM(AI83:AL83)</f>
        <v>0.305555555555556</v>
      </c>
      <c r="Y83" s="6" t="n">
        <f aca="false">SUM(AP83:AT83)</f>
        <v>0.319444444444444</v>
      </c>
      <c r="Z83" s="6" t="n">
        <f aca="false">SUM(AM83:AO83)</f>
        <v>0.0555555555555556</v>
      </c>
      <c r="AA83" s="7" t="n">
        <f aca="false">(LEN($Q83)-LEN(SUBSTITUTE($Q83,AA$1,"")))/LEN($Q83)</f>
        <v>0.0555555555555556</v>
      </c>
      <c r="AB83" s="7" t="n">
        <f aca="false">(LEN($Q83)-LEN(SUBSTITUTE($Q83,AB$1,"")))/LEN($Q83)</f>
        <v>0.0833333333333333</v>
      </c>
      <c r="AC83" s="7" t="n">
        <f aca="false">(LEN($Q83)-LEN(SUBSTITUTE($Q83,AC$1,"")))/LEN($Q83)</f>
        <v>0.0694444444444444</v>
      </c>
      <c r="AD83" s="7" t="n">
        <f aca="false">(LEN($Q83)-LEN(SUBSTITUTE($Q83,AD$1,"")))/LEN($Q83)</f>
        <v>0</v>
      </c>
      <c r="AE83" s="7" t="n">
        <f aca="false">(LEN($Q83)-LEN(SUBSTITUTE($Q83,AE$1,"")))/LEN($Q83)</f>
        <v>0.0138888888888889</v>
      </c>
      <c r="AF83" s="7" t="n">
        <f aca="false">(LEN($Q83)-LEN(SUBSTITUTE($Q83,AF$1,"")))/LEN($Q83)</f>
        <v>0.0138888888888889</v>
      </c>
      <c r="AG83" s="7" t="n">
        <f aca="false">(LEN($Q83)-LEN(SUBSTITUTE($Q83,AG$1,"")))/LEN($Q83)</f>
        <v>0</v>
      </c>
      <c r="AH83" s="7" t="n">
        <f aca="false">(LEN($Q83)-LEN(SUBSTITUTE($Q83,AH$1,"")))/LEN($Q83)</f>
        <v>0.0833333333333333</v>
      </c>
      <c r="AI83" s="7" t="n">
        <f aca="false">(LEN($Q83)-LEN(SUBSTITUTE($Q83,AI$1,"")))/LEN($Q83)</f>
        <v>0.152777777777778</v>
      </c>
      <c r="AJ83" s="7" t="n">
        <f aca="false">(LEN($Q83)-LEN(SUBSTITUTE($Q83,AJ$1,"")))/LEN($Q83)</f>
        <v>0.0277777777777778</v>
      </c>
      <c r="AK83" s="7" t="n">
        <f aca="false">(LEN($Q83)-LEN(SUBSTITUTE($Q83,AK$1,"")))/LEN($Q83)</f>
        <v>0.0972222222222222</v>
      </c>
      <c r="AL83" s="7" t="n">
        <f aca="false">(LEN($Q83)-LEN(SUBSTITUTE($Q83,AL$1,"")))/LEN($Q83)</f>
        <v>0.0277777777777778</v>
      </c>
      <c r="AM83" s="7" t="n">
        <f aca="false">(LEN($Q83)-LEN(SUBSTITUTE($Q83,AM$1,"")))/LEN($Q83)</f>
        <v>0.0555555555555556</v>
      </c>
      <c r="AN83" s="7" t="n">
        <f aca="false">(LEN($Q83)-LEN(SUBSTITUTE($Q83,AN$1,"")))/LEN($Q83)</f>
        <v>0</v>
      </c>
      <c r="AO83" s="7" t="n">
        <f aca="false">(LEN($Q83)-LEN(SUBSTITUTE($Q83,AO$1,"")))/LEN($Q83)</f>
        <v>0</v>
      </c>
      <c r="AP83" s="7" t="n">
        <f aca="false">(LEN($Q83)-LEN(SUBSTITUTE($Q83,AP$1,"")))/LEN($Q83)</f>
        <v>0.0833333333333333</v>
      </c>
      <c r="AQ83" s="7" t="n">
        <f aca="false">(LEN($Q83)-LEN(SUBSTITUTE($Q83,AQ$1,"")))/LEN($Q83)</f>
        <v>0.0138888888888889</v>
      </c>
      <c r="AR83" s="7" t="n">
        <f aca="false">(LEN($Q83)-LEN(SUBSTITUTE($Q83,AR$1,"")))/LEN($Q83)</f>
        <v>0.0555555555555556</v>
      </c>
      <c r="AS83" s="7" t="n">
        <f aca="false">(LEN($Q83)-LEN(SUBSTITUTE($Q83,AS$1,"")))/LEN($Q83)</f>
        <v>0.0833333333333333</v>
      </c>
      <c r="AT83" s="7" t="n">
        <f aca="false">(LEN($Q83)-LEN(SUBSTITUTE($Q83,AT$1,"")))/LEN($Q83)</f>
        <v>0.0833333333333333</v>
      </c>
    </row>
    <row r="84" customFormat="false" ht="12.8" hidden="false" customHeight="false" outlineLevel="0" collapsed="false">
      <c r="A84" s="0" t="s">
        <v>134</v>
      </c>
      <c r="B84" s="0" t="s">
        <v>43</v>
      </c>
      <c r="C84" s="0" t="str">
        <f aca="false">IF(ISNUMBER(D84),"IN PFAM","NOT IN PFAM")</f>
        <v>IN PFAM</v>
      </c>
      <c r="D84" s="0" t="n">
        <v>142</v>
      </c>
      <c r="E84" s="0" t="n">
        <v>324</v>
      </c>
      <c r="F84" s="3" t="s">
        <v>558</v>
      </c>
      <c r="G84" s="3" t="s">
        <v>559</v>
      </c>
      <c r="H84" s="3" t="s">
        <v>560</v>
      </c>
      <c r="I84" s="3" t="s">
        <v>85</v>
      </c>
      <c r="J84" s="3" t="s">
        <v>48</v>
      </c>
      <c r="K84" s="3" t="s">
        <v>49</v>
      </c>
      <c r="L84" s="3" t="s">
        <v>561</v>
      </c>
      <c r="M84" s="3" t="s">
        <v>562</v>
      </c>
      <c r="N84" s="3" t="n">
        <f aca="false">FIND(Q84,M84)</f>
        <v>170</v>
      </c>
      <c r="O84" s="3" t="n">
        <f aca="false">LEN(Q84)+N84-1</f>
        <v>241</v>
      </c>
      <c r="P84" s="3" t="n">
        <f aca="false">LEN(Q84)</f>
        <v>72</v>
      </c>
      <c r="Q84" s="3" t="s">
        <v>563</v>
      </c>
      <c r="R84" s="5" t="n">
        <f aca="false">SUM(LEN(Q84)-LEN(SUBSTITUTE(Q84,$R$1,"")))/LEN($R$1)</f>
        <v>0</v>
      </c>
      <c r="S84" s="5" t="n">
        <f aca="false">SUM(LEN(Q84)-LEN(SUBSTITUTE(Q84,$S$1,"")))/LEN($S$1)</f>
        <v>0</v>
      </c>
      <c r="T84" s="5" t="n">
        <f aca="false">SUM(LEN(Q84)-LEN(SUBSTITUTE(Q84,$T$1,"")))/LEN($T$1)</f>
        <v>4</v>
      </c>
      <c r="U84" s="5" t="n">
        <f aca="false">SUM(LEN(Q84)-LEN(SUBSTITUTE(Q84,$U$1,"")))/LEN($U$1)</f>
        <v>0</v>
      </c>
      <c r="V84" s="0" t="n">
        <f aca="false">SUM(R84:U84)</f>
        <v>4</v>
      </c>
      <c r="W84" s="6" t="n">
        <f aca="false">SUM(AA84:AH84)</f>
        <v>0.291666666666667</v>
      </c>
      <c r="X84" s="6" t="n">
        <f aca="false">SUM(AI84:AL84)</f>
        <v>0.402777777777778</v>
      </c>
      <c r="Y84" s="6" t="n">
        <f aca="false">SUM(AP84:AT84)</f>
        <v>0.263888888888889</v>
      </c>
      <c r="Z84" s="6" t="n">
        <f aca="false">SUM(AM84:AO84)</f>
        <v>0.0416666666666667</v>
      </c>
      <c r="AA84" s="7" t="n">
        <f aca="false">(LEN($Q84)-LEN(SUBSTITUTE($Q84,AA$1,"")))/LEN($Q84)</f>
        <v>0.0416666666666667</v>
      </c>
      <c r="AB84" s="7" t="n">
        <f aca="false">(LEN($Q84)-LEN(SUBSTITUTE($Q84,AB$1,"")))/LEN($Q84)</f>
        <v>0.0694444444444444</v>
      </c>
      <c r="AC84" s="7" t="n">
        <f aca="false">(LEN($Q84)-LEN(SUBSTITUTE($Q84,AC$1,"")))/LEN($Q84)</f>
        <v>0.0833333333333333</v>
      </c>
      <c r="AD84" s="7" t="n">
        <f aca="false">(LEN($Q84)-LEN(SUBSTITUTE($Q84,AD$1,"")))/LEN($Q84)</f>
        <v>0</v>
      </c>
      <c r="AE84" s="7" t="n">
        <f aca="false">(LEN($Q84)-LEN(SUBSTITUTE($Q84,AE$1,"")))/LEN($Q84)</f>
        <v>0</v>
      </c>
      <c r="AF84" s="7" t="n">
        <f aca="false">(LEN($Q84)-LEN(SUBSTITUTE($Q84,AF$1,"")))/LEN($Q84)</f>
        <v>0</v>
      </c>
      <c r="AG84" s="7" t="n">
        <f aca="false">(LEN($Q84)-LEN(SUBSTITUTE($Q84,AG$1,"")))/LEN($Q84)</f>
        <v>0</v>
      </c>
      <c r="AH84" s="7" t="n">
        <f aca="false">(LEN($Q84)-LEN(SUBSTITUTE($Q84,AH$1,"")))/LEN($Q84)</f>
        <v>0.0972222222222222</v>
      </c>
      <c r="AI84" s="7" t="n">
        <f aca="false">(LEN($Q84)-LEN(SUBSTITUTE($Q84,AI$1,"")))/LEN($Q84)</f>
        <v>0.194444444444444</v>
      </c>
      <c r="AJ84" s="7" t="n">
        <f aca="false">(LEN($Q84)-LEN(SUBSTITUTE($Q84,AJ$1,"")))/LEN($Q84)</f>
        <v>0.0416666666666667</v>
      </c>
      <c r="AK84" s="7" t="n">
        <f aca="false">(LEN($Q84)-LEN(SUBSTITUTE($Q84,AK$1,"")))/LEN($Q84)</f>
        <v>0.125</v>
      </c>
      <c r="AL84" s="7" t="n">
        <f aca="false">(LEN($Q84)-LEN(SUBSTITUTE($Q84,AL$1,"")))/LEN($Q84)</f>
        <v>0.0416666666666667</v>
      </c>
      <c r="AM84" s="7" t="n">
        <f aca="false">(LEN($Q84)-LEN(SUBSTITUTE($Q84,AM$1,"")))/LEN($Q84)</f>
        <v>0.0416666666666667</v>
      </c>
      <c r="AN84" s="7" t="n">
        <f aca="false">(LEN($Q84)-LEN(SUBSTITUTE($Q84,AN$1,"")))/LEN($Q84)</f>
        <v>0</v>
      </c>
      <c r="AO84" s="7" t="n">
        <f aca="false">(LEN($Q84)-LEN(SUBSTITUTE($Q84,AO$1,"")))/LEN($Q84)</f>
        <v>0</v>
      </c>
      <c r="AP84" s="7" t="n">
        <f aca="false">(LEN($Q84)-LEN(SUBSTITUTE($Q84,AP$1,"")))/LEN($Q84)</f>
        <v>0.111111111111111</v>
      </c>
      <c r="AQ84" s="7" t="n">
        <f aca="false">(LEN($Q84)-LEN(SUBSTITUTE($Q84,AQ$1,"")))/LEN($Q84)</f>
        <v>0.0416666666666667</v>
      </c>
      <c r="AR84" s="7" t="n">
        <f aca="false">(LEN($Q84)-LEN(SUBSTITUTE($Q84,AR$1,"")))/LEN($Q84)</f>
        <v>0.0416666666666667</v>
      </c>
      <c r="AS84" s="7" t="n">
        <f aca="false">(LEN($Q84)-LEN(SUBSTITUTE($Q84,AS$1,"")))/LEN($Q84)</f>
        <v>0.0277777777777778</v>
      </c>
      <c r="AT84" s="7" t="n">
        <f aca="false">(LEN($Q84)-LEN(SUBSTITUTE($Q84,AT$1,"")))/LEN($Q84)</f>
        <v>0.0416666666666667</v>
      </c>
    </row>
    <row r="85" customFormat="false" ht="12.8" hidden="false" customHeight="false" outlineLevel="0" collapsed="false">
      <c r="A85" s="0" t="s">
        <v>81</v>
      </c>
      <c r="B85" s="0" t="s">
        <v>43</v>
      </c>
      <c r="C85" s="0" t="str">
        <f aca="false">IF(ISNUMBER(D85),"IN PFAM","NOT IN PFAM")</f>
        <v>IN PFAM</v>
      </c>
      <c r="D85" s="0" t="n">
        <v>142</v>
      </c>
      <c r="E85" s="0" t="n">
        <v>236</v>
      </c>
      <c r="F85" s="3" t="s">
        <v>564</v>
      </c>
      <c r="G85" s="3" t="s">
        <v>565</v>
      </c>
      <c r="H85" s="3" t="s">
        <v>566</v>
      </c>
      <c r="I85" s="3" t="s">
        <v>85</v>
      </c>
      <c r="J85" s="3" t="s">
        <v>48</v>
      </c>
      <c r="K85" s="3" t="s">
        <v>49</v>
      </c>
      <c r="L85" s="3" t="s">
        <v>567</v>
      </c>
      <c r="M85" s="3" t="s">
        <v>568</v>
      </c>
      <c r="N85" s="3" t="n">
        <f aca="false">FIND(Q85,M85)</f>
        <v>148</v>
      </c>
      <c r="O85" s="3" t="n">
        <f aca="false">LEN(Q85)+N85-1</f>
        <v>219</v>
      </c>
      <c r="P85" s="3" t="n">
        <f aca="false">LEN(Q85)</f>
        <v>72</v>
      </c>
      <c r="Q85" s="3" t="s">
        <v>569</v>
      </c>
      <c r="R85" s="5" t="n">
        <f aca="false">SUM(LEN(Q85)-LEN(SUBSTITUTE(Q85,$R$1,"")))/LEN($R$1)</f>
        <v>0</v>
      </c>
      <c r="S85" s="5" t="n">
        <f aca="false">SUM(LEN(Q85)-LEN(SUBSTITUTE(Q85,$S$1,"")))/LEN($S$1)</f>
        <v>0</v>
      </c>
      <c r="T85" s="5" t="n">
        <f aca="false">SUM(LEN(Q85)-LEN(SUBSTITUTE(Q85,$T$1,"")))/LEN($T$1)</f>
        <v>4</v>
      </c>
      <c r="U85" s="5" t="n">
        <f aca="false">SUM(LEN(Q85)-LEN(SUBSTITUTE(Q85,$U$1,"")))/LEN($U$1)</f>
        <v>0</v>
      </c>
      <c r="V85" s="0" t="n">
        <f aca="false">SUM(R85:U85)</f>
        <v>4</v>
      </c>
      <c r="W85" s="6" t="n">
        <f aca="false">SUM(AA85:AH85)</f>
        <v>0.263888888888889</v>
      </c>
      <c r="X85" s="6" t="n">
        <f aca="false">SUM(AI85:AL85)</f>
        <v>0.430555555555556</v>
      </c>
      <c r="Y85" s="6" t="n">
        <f aca="false">SUM(AP85:AT85)</f>
        <v>0.263888888888889</v>
      </c>
      <c r="Z85" s="6" t="n">
        <f aca="false">SUM(AM85:AO85)</f>
        <v>0.0416666666666667</v>
      </c>
      <c r="AA85" s="7" t="n">
        <f aca="false">(LEN($Q85)-LEN(SUBSTITUTE($Q85,AA$1,"")))/LEN($Q85)</f>
        <v>0.0416666666666667</v>
      </c>
      <c r="AB85" s="7" t="n">
        <f aca="false">(LEN($Q85)-LEN(SUBSTITUTE($Q85,AB$1,"")))/LEN($Q85)</f>
        <v>0.0555555555555556</v>
      </c>
      <c r="AC85" s="7" t="n">
        <f aca="false">(LEN($Q85)-LEN(SUBSTITUTE($Q85,AC$1,"")))/LEN($Q85)</f>
        <v>0.0833333333333333</v>
      </c>
      <c r="AD85" s="7" t="n">
        <f aca="false">(LEN($Q85)-LEN(SUBSTITUTE($Q85,AD$1,"")))/LEN($Q85)</f>
        <v>0</v>
      </c>
      <c r="AE85" s="7" t="n">
        <f aca="false">(LEN($Q85)-LEN(SUBSTITUTE($Q85,AE$1,"")))/LEN($Q85)</f>
        <v>0</v>
      </c>
      <c r="AF85" s="7" t="n">
        <f aca="false">(LEN($Q85)-LEN(SUBSTITUTE($Q85,AF$1,"")))/LEN($Q85)</f>
        <v>0</v>
      </c>
      <c r="AG85" s="7" t="n">
        <f aca="false">(LEN($Q85)-LEN(SUBSTITUTE($Q85,AG$1,"")))/LEN($Q85)</f>
        <v>0</v>
      </c>
      <c r="AH85" s="7" t="n">
        <f aca="false">(LEN($Q85)-LEN(SUBSTITUTE($Q85,AH$1,"")))/LEN($Q85)</f>
        <v>0.0833333333333333</v>
      </c>
      <c r="AI85" s="7" t="n">
        <f aca="false">(LEN($Q85)-LEN(SUBSTITUTE($Q85,AI$1,"")))/LEN($Q85)</f>
        <v>0.166666666666667</v>
      </c>
      <c r="AJ85" s="7" t="n">
        <f aca="false">(LEN($Q85)-LEN(SUBSTITUTE($Q85,AJ$1,"")))/LEN($Q85)</f>
        <v>0.138888888888889</v>
      </c>
      <c r="AK85" s="7" t="n">
        <f aca="false">(LEN($Q85)-LEN(SUBSTITUTE($Q85,AK$1,"")))/LEN($Q85)</f>
        <v>0.0833333333333333</v>
      </c>
      <c r="AL85" s="7" t="n">
        <f aca="false">(LEN($Q85)-LEN(SUBSTITUTE($Q85,AL$1,"")))/LEN($Q85)</f>
        <v>0.0416666666666667</v>
      </c>
      <c r="AM85" s="7" t="n">
        <f aca="false">(LEN($Q85)-LEN(SUBSTITUTE($Q85,AM$1,"")))/LEN($Q85)</f>
        <v>0.0416666666666667</v>
      </c>
      <c r="AN85" s="7" t="n">
        <f aca="false">(LEN($Q85)-LEN(SUBSTITUTE($Q85,AN$1,"")))/LEN($Q85)</f>
        <v>0</v>
      </c>
      <c r="AO85" s="7" t="n">
        <f aca="false">(LEN($Q85)-LEN(SUBSTITUTE($Q85,AO$1,"")))/LEN($Q85)</f>
        <v>0</v>
      </c>
      <c r="AP85" s="7" t="n">
        <f aca="false">(LEN($Q85)-LEN(SUBSTITUTE($Q85,AP$1,"")))/LEN($Q85)</f>
        <v>0.111111111111111</v>
      </c>
      <c r="AQ85" s="7" t="n">
        <f aca="false">(LEN($Q85)-LEN(SUBSTITUTE($Q85,AQ$1,"")))/LEN($Q85)</f>
        <v>0.0277777777777778</v>
      </c>
      <c r="AR85" s="7" t="n">
        <f aca="false">(LEN($Q85)-LEN(SUBSTITUTE($Q85,AR$1,"")))/LEN($Q85)</f>
        <v>0.0416666666666667</v>
      </c>
      <c r="AS85" s="7" t="n">
        <f aca="false">(LEN($Q85)-LEN(SUBSTITUTE($Q85,AS$1,"")))/LEN($Q85)</f>
        <v>0.0277777777777778</v>
      </c>
      <c r="AT85" s="7" t="n">
        <f aca="false">(LEN($Q85)-LEN(SUBSTITUTE($Q85,AT$1,"")))/LEN($Q85)</f>
        <v>0.0555555555555556</v>
      </c>
    </row>
    <row r="86" customFormat="false" ht="12.8" hidden="false" customHeight="false" outlineLevel="0" collapsed="false">
      <c r="A86" s="0" t="s">
        <v>199</v>
      </c>
      <c r="B86" s="0" t="s">
        <v>43</v>
      </c>
      <c r="C86" s="0" t="str">
        <f aca="false">IF(ISNUMBER(D86),"IN PFAM","NOT IN PFAM")</f>
        <v>IN PFAM</v>
      </c>
      <c r="D86" s="0" t="n">
        <v>142</v>
      </c>
      <c r="E86" s="0" t="n">
        <v>217</v>
      </c>
      <c r="F86" s="3" t="s">
        <v>570</v>
      </c>
      <c r="G86" s="3" t="s">
        <v>571</v>
      </c>
      <c r="H86" s="3" t="s">
        <v>572</v>
      </c>
      <c r="I86" s="3" t="s">
        <v>85</v>
      </c>
      <c r="J86" s="3" t="s">
        <v>48</v>
      </c>
      <c r="K86" s="3" t="s">
        <v>49</v>
      </c>
      <c r="L86" s="3" t="s">
        <v>573</v>
      </c>
      <c r="M86" s="3" t="s">
        <v>574</v>
      </c>
      <c r="N86" s="3" t="n">
        <f aca="false">FIND(Q86,M86)</f>
        <v>148</v>
      </c>
      <c r="O86" s="3" t="n">
        <f aca="false">LEN(Q86)+N86-1</f>
        <v>219</v>
      </c>
      <c r="P86" s="3" t="n">
        <f aca="false">LEN(Q86)</f>
        <v>72</v>
      </c>
      <c r="Q86" s="3" t="s">
        <v>575</v>
      </c>
      <c r="R86" s="5" t="n">
        <f aca="false">SUM(LEN(Q86)-LEN(SUBSTITUTE(Q86,$R$1,"")))/LEN($R$1)</f>
        <v>0</v>
      </c>
      <c r="S86" s="5" t="n">
        <f aca="false">SUM(LEN(Q86)-LEN(SUBSTITUTE(Q86,$S$1,"")))/LEN($S$1)</f>
        <v>0</v>
      </c>
      <c r="T86" s="5" t="n">
        <f aca="false">SUM(LEN(Q86)-LEN(SUBSTITUTE(Q86,$T$1,"")))/LEN($T$1)</f>
        <v>3</v>
      </c>
      <c r="U86" s="5" t="n">
        <f aca="false">SUM(LEN(Q86)-LEN(SUBSTITUTE(Q86,$U$1,"")))/LEN($U$1)</f>
        <v>0</v>
      </c>
      <c r="V86" s="0" t="n">
        <f aca="false">SUM(R86:U86)</f>
        <v>3</v>
      </c>
      <c r="W86" s="6" t="n">
        <f aca="false">SUM(AA86:AH86)</f>
        <v>0.291666666666667</v>
      </c>
      <c r="X86" s="6" t="n">
        <f aca="false">SUM(AI86:AL86)</f>
        <v>0.375</v>
      </c>
      <c r="Y86" s="6" t="n">
        <f aca="false">SUM(AP86:AT86)</f>
        <v>0.305555555555556</v>
      </c>
      <c r="Z86" s="6" t="n">
        <f aca="false">SUM(AM86:AO86)</f>
        <v>0.0277777777777778</v>
      </c>
      <c r="AA86" s="7" t="n">
        <f aca="false">(LEN($Q86)-LEN(SUBSTITUTE($Q86,AA$1,"")))/LEN($Q86)</f>
        <v>0.0555555555555556</v>
      </c>
      <c r="AB86" s="7" t="n">
        <f aca="false">(LEN($Q86)-LEN(SUBSTITUTE($Q86,AB$1,"")))/LEN($Q86)</f>
        <v>0.0416666666666667</v>
      </c>
      <c r="AC86" s="7" t="n">
        <f aca="false">(LEN($Q86)-LEN(SUBSTITUTE($Q86,AC$1,"")))/LEN($Q86)</f>
        <v>0.0833333333333333</v>
      </c>
      <c r="AD86" s="7" t="n">
        <f aca="false">(LEN($Q86)-LEN(SUBSTITUTE($Q86,AD$1,"")))/LEN($Q86)</f>
        <v>0</v>
      </c>
      <c r="AE86" s="7" t="n">
        <f aca="false">(LEN($Q86)-LEN(SUBSTITUTE($Q86,AE$1,"")))/LEN($Q86)</f>
        <v>0</v>
      </c>
      <c r="AF86" s="7" t="n">
        <f aca="false">(LEN($Q86)-LEN(SUBSTITUTE($Q86,AF$1,"")))/LEN($Q86)</f>
        <v>0</v>
      </c>
      <c r="AG86" s="7" t="n">
        <f aca="false">(LEN($Q86)-LEN(SUBSTITUTE($Q86,AG$1,"")))/LEN($Q86)</f>
        <v>0.0277777777777778</v>
      </c>
      <c r="AH86" s="7" t="n">
        <f aca="false">(LEN($Q86)-LEN(SUBSTITUTE($Q86,AH$1,"")))/LEN($Q86)</f>
        <v>0.0833333333333333</v>
      </c>
      <c r="AI86" s="7" t="n">
        <f aca="false">(LEN($Q86)-LEN(SUBSTITUTE($Q86,AI$1,"")))/LEN($Q86)</f>
        <v>0.166666666666667</v>
      </c>
      <c r="AJ86" s="7" t="n">
        <f aca="false">(LEN($Q86)-LEN(SUBSTITUTE($Q86,AJ$1,"")))/LEN($Q86)</f>
        <v>0.0694444444444444</v>
      </c>
      <c r="AK86" s="7" t="n">
        <f aca="false">(LEN($Q86)-LEN(SUBSTITUTE($Q86,AK$1,"")))/LEN($Q86)</f>
        <v>0.111111111111111</v>
      </c>
      <c r="AL86" s="7" t="n">
        <f aca="false">(LEN($Q86)-LEN(SUBSTITUTE($Q86,AL$1,"")))/LEN($Q86)</f>
        <v>0.0277777777777778</v>
      </c>
      <c r="AM86" s="7" t="n">
        <f aca="false">(LEN($Q86)-LEN(SUBSTITUTE($Q86,AM$1,"")))/LEN($Q86)</f>
        <v>0.0277777777777778</v>
      </c>
      <c r="AN86" s="7" t="n">
        <f aca="false">(LEN($Q86)-LEN(SUBSTITUTE($Q86,AN$1,"")))/LEN($Q86)</f>
        <v>0</v>
      </c>
      <c r="AO86" s="7" t="n">
        <f aca="false">(LEN($Q86)-LEN(SUBSTITUTE($Q86,AO$1,"")))/LEN($Q86)</f>
        <v>0</v>
      </c>
      <c r="AP86" s="7" t="n">
        <f aca="false">(LEN($Q86)-LEN(SUBSTITUTE($Q86,AP$1,"")))/LEN($Q86)</f>
        <v>0.0833333333333333</v>
      </c>
      <c r="AQ86" s="7" t="n">
        <f aca="false">(LEN($Q86)-LEN(SUBSTITUTE($Q86,AQ$1,"")))/LEN($Q86)</f>
        <v>0.0277777777777778</v>
      </c>
      <c r="AR86" s="7" t="n">
        <f aca="false">(LEN($Q86)-LEN(SUBSTITUTE($Q86,AR$1,"")))/LEN($Q86)</f>
        <v>0.0694444444444444</v>
      </c>
      <c r="AS86" s="7" t="n">
        <f aca="false">(LEN($Q86)-LEN(SUBSTITUTE($Q86,AS$1,"")))/LEN($Q86)</f>
        <v>0.0555555555555556</v>
      </c>
      <c r="AT86" s="7" t="n">
        <f aca="false">(LEN($Q86)-LEN(SUBSTITUTE($Q86,AT$1,"")))/LEN($Q86)</f>
        <v>0.0694444444444444</v>
      </c>
    </row>
    <row r="87" customFormat="false" ht="12.8" hidden="false" customHeight="false" outlineLevel="0" collapsed="false">
      <c r="A87" s="0" t="s">
        <v>89</v>
      </c>
      <c r="B87" s="0" t="s">
        <v>43</v>
      </c>
      <c r="C87" s="0" t="str">
        <f aca="false">IF(ISNUMBER(D87),"IN PFAM","NOT IN PFAM")</f>
        <v>IN PFAM</v>
      </c>
      <c r="D87" s="0" t="n">
        <v>185</v>
      </c>
      <c r="E87" s="0" t="n">
        <v>219</v>
      </c>
      <c r="F87" s="3" t="s">
        <v>576</v>
      </c>
      <c r="G87" s="3" t="s">
        <v>577</v>
      </c>
      <c r="H87" s="3" t="s">
        <v>578</v>
      </c>
      <c r="I87" s="3" t="s">
        <v>85</v>
      </c>
      <c r="J87" s="3" t="s">
        <v>48</v>
      </c>
      <c r="K87" s="3" t="s">
        <v>49</v>
      </c>
      <c r="L87" s="3" t="s">
        <v>579</v>
      </c>
      <c r="M87" s="3" t="s">
        <v>580</v>
      </c>
      <c r="N87" s="3" t="n">
        <f aca="false">FIND(Q87,M87)</f>
        <v>190</v>
      </c>
      <c r="O87" s="3" t="n">
        <f aca="false">LEN(Q87)+N87-1</f>
        <v>261</v>
      </c>
      <c r="P87" s="3" t="n">
        <f aca="false">LEN(Q87)</f>
        <v>72</v>
      </c>
      <c r="Q87" s="3" t="s">
        <v>581</v>
      </c>
      <c r="R87" s="5" t="n">
        <f aca="false">SUM(LEN(Q87)-LEN(SUBSTITUTE(Q87,$R$1,"")))/LEN($R$1)</f>
        <v>0</v>
      </c>
      <c r="S87" s="5" t="n">
        <f aca="false">SUM(LEN(Q87)-LEN(SUBSTITUTE(Q87,$S$1,"")))/LEN($S$1)</f>
        <v>0</v>
      </c>
      <c r="T87" s="5" t="n">
        <f aca="false">SUM(LEN(Q87)-LEN(SUBSTITUTE(Q87,$T$1,"")))/LEN($T$1)</f>
        <v>3</v>
      </c>
      <c r="U87" s="5" t="n">
        <f aca="false">SUM(LEN(Q87)-LEN(SUBSTITUTE(Q87,$U$1,"")))/LEN($U$1)</f>
        <v>0</v>
      </c>
      <c r="V87" s="0" t="n">
        <f aca="false">SUM(R87:U87)</f>
        <v>3</v>
      </c>
      <c r="W87" s="6" t="n">
        <f aca="false">SUM(AA87:AH87)</f>
        <v>0.305555555555556</v>
      </c>
      <c r="X87" s="6" t="n">
        <f aca="false">SUM(AI87:AL87)</f>
        <v>0.333333333333333</v>
      </c>
      <c r="Y87" s="6" t="n">
        <f aca="false">SUM(AP87:AT87)</f>
        <v>0.25</v>
      </c>
      <c r="Z87" s="6" t="n">
        <f aca="false">SUM(AM87:AO87)</f>
        <v>0.111111111111111</v>
      </c>
      <c r="AA87" s="7" t="n">
        <f aca="false">(LEN($Q87)-LEN(SUBSTITUTE($Q87,AA$1,"")))/LEN($Q87)</f>
        <v>0.0277777777777778</v>
      </c>
      <c r="AB87" s="7" t="n">
        <f aca="false">(LEN($Q87)-LEN(SUBSTITUTE($Q87,AB$1,"")))/LEN($Q87)</f>
        <v>0.0416666666666667</v>
      </c>
      <c r="AC87" s="7" t="n">
        <f aca="false">(LEN($Q87)-LEN(SUBSTITUTE($Q87,AC$1,"")))/LEN($Q87)</f>
        <v>0.0833333333333333</v>
      </c>
      <c r="AD87" s="7" t="n">
        <f aca="false">(LEN($Q87)-LEN(SUBSTITUTE($Q87,AD$1,"")))/LEN($Q87)</f>
        <v>0</v>
      </c>
      <c r="AE87" s="7" t="n">
        <f aca="false">(LEN($Q87)-LEN(SUBSTITUTE($Q87,AE$1,"")))/LEN($Q87)</f>
        <v>0.0416666666666667</v>
      </c>
      <c r="AF87" s="7" t="n">
        <f aca="false">(LEN($Q87)-LEN(SUBSTITUTE($Q87,AF$1,"")))/LEN($Q87)</f>
        <v>0</v>
      </c>
      <c r="AG87" s="7" t="n">
        <f aca="false">(LEN($Q87)-LEN(SUBSTITUTE($Q87,AG$1,"")))/LEN($Q87)</f>
        <v>0.0138888888888889</v>
      </c>
      <c r="AH87" s="7" t="n">
        <f aca="false">(LEN($Q87)-LEN(SUBSTITUTE($Q87,AH$1,"")))/LEN($Q87)</f>
        <v>0.0972222222222222</v>
      </c>
      <c r="AI87" s="7" t="n">
        <f aca="false">(LEN($Q87)-LEN(SUBSTITUTE($Q87,AI$1,"")))/LEN($Q87)</f>
        <v>0.152777777777778</v>
      </c>
      <c r="AJ87" s="7" t="n">
        <f aca="false">(LEN($Q87)-LEN(SUBSTITUTE($Q87,AJ$1,"")))/LEN($Q87)</f>
        <v>0.0555555555555556</v>
      </c>
      <c r="AK87" s="7" t="n">
        <f aca="false">(LEN($Q87)-LEN(SUBSTITUTE($Q87,AK$1,"")))/LEN($Q87)</f>
        <v>0.0972222222222222</v>
      </c>
      <c r="AL87" s="7" t="n">
        <f aca="false">(LEN($Q87)-LEN(SUBSTITUTE($Q87,AL$1,"")))/LEN($Q87)</f>
        <v>0.0277777777777778</v>
      </c>
      <c r="AM87" s="7" t="n">
        <f aca="false">(LEN($Q87)-LEN(SUBSTITUTE($Q87,AM$1,"")))/LEN($Q87)</f>
        <v>0.111111111111111</v>
      </c>
      <c r="AN87" s="7" t="n">
        <f aca="false">(LEN($Q87)-LEN(SUBSTITUTE($Q87,AN$1,"")))/LEN($Q87)</f>
        <v>0</v>
      </c>
      <c r="AO87" s="7" t="n">
        <f aca="false">(LEN($Q87)-LEN(SUBSTITUTE($Q87,AO$1,"")))/LEN($Q87)</f>
        <v>0</v>
      </c>
      <c r="AP87" s="7" t="n">
        <f aca="false">(LEN($Q87)-LEN(SUBSTITUTE($Q87,AP$1,"")))/LEN($Q87)</f>
        <v>0.0833333333333333</v>
      </c>
      <c r="AQ87" s="7" t="n">
        <f aca="false">(LEN($Q87)-LEN(SUBSTITUTE($Q87,AQ$1,"")))/LEN($Q87)</f>
        <v>0</v>
      </c>
      <c r="AR87" s="7" t="n">
        <f aca="false">(LEN($Q87)-LEN(SUBSTITUTE($Q87,AR$1,"")))/LEN($Q87)</f>
        <v>0.0694444444444444</v>
      </c>
      <c r="AS87" s="7" t="n">
        <f aca="false">(LEN($Q87)-LEN(SUBSTITUTE($Q87,AS$1,"")))/LEN($Q87)</f>
        <v>0.0416666666666667</v>
      </c>
      <c r="AT87" s="7" t="n">
        <f aca="false">(LEN($Q87)-LEN(SUBSTITUTE($Q87,AT$1,"")))/LEN($Q87)</f>
        <v>0.0555555555555556</v>
      </c>
    </row>
    <row r="88" customFormat="false" ht="12.8" hidden="false" customHeight="false" outlineLevel="0" collapsed="false">
      <c r="A88" s="0" t="s">
        <v>250</v>
      </c>
      <c r="B88" s="0" t="s">
        <v>43</v>
      </c>
      <c r="C88" s="0" t="str">
        <f aca="false">IF(ISNUMBER(D88),"IN PFAM","NOT IN PFAM")</f>
        <v>IN PFAM</v>
      </c>
      <c r="D88" s="0" t="n">
        <v>142</v>
      </c>
      <c r="E88" s="0" t="n">
        <v>236</v>
      </c>
      <c r="F88" s="3" t="s">
        <v>582</v>
      </c>
      <c r="G88" s="3" t="s">
        <v>583</v>
      </c>
      <c r="H88" s="3" t="s">
        <v>584</v>
      </c>
      <c r="I88" s="3" t="s">
        <v>85</v>
      </c>
      <c r="J88" s="3" t="s">
        <v>48</v>
      </c>
      <c r="K88" s="3" t="s">
        <v>49</v>
      </c>
      <c r="L88" s="3" t="s">
        <v>585</v>
      </c>
      <c r="M88" s="3" t="s">
        <v>586</v>
      </c>
      <c r="N88" s="3" t="n">
        <f aca="false">FIND(Q88,M88)</f>
        <v>170</v>
      </c>
      <c r="O88" s="3" t="n">
        <f aca="false">LEN(Q88)+N88-1</f>
        <v>241</v>
      </c>
      <c r="P88" s="3" t="n">
        <f aca="false">LEN(Q88)</f>
        <v>72</v>
      </c>
      <c r="Q88" s="3" t="s">
        <v>587</v>
      </c>
      <c r="R88" s="5" t="n">
        <f aca="false">SUM(LEN(Q88)-LEN(SUBSTITUTE(Q88,$R$1,"")))/LEN($R$1)</f>
        <v>0</v>
      </c>
      <c r="S88" s="5" t="n">
        <f aca="false">SUM(LEN(Q88)-LEN(SUBSTITUTE(Q88,$S$1,"")))/LEN($S$1)</f>
        <v>0</v>
      </c>
      <c r="T88" s="5" t="n">
        <f aca="false">SUM(LEN(Q88)-LEN(SUBSTITUTE(Q88,$T$1,"")))/LEN($T$1)</f>
        <v>3</v>
      </c>
      <c r="U88" s="5" t="n">
        <f aca="false">SUM(LEN(Q88)-LEN(SUBSTITUTE(Q88,$U$1,"")))/LEN($U$1)</f>
        <v>0</v>
      </c>
      <c r="V88" s="0" t="n">
        <f aca="false">SUM(R88:U88)</f>
        <v>3</v>
      </c>
      <c r="W88" s="6" t="n">
        <f aca="false">SUM(AA88:AH88)</f>
        <v>0.305555555555556</v>
      </c>
      <c r="X88" s="6" t="n">
        <f aca="false">SUM(AI88:AL88)</f>
        <v>0.375</v>
      </c>
      <c r="Y88" s="6" t="n">
        <f aca="false">SUM(AP88:AT88)</f>
        <v>0.291666666666667</v>
      </c>
      <c r="Z88" s="6" t="n">
        <f aca="false">SUM(AM88:AO88)</f>
        <v>0.0277777777777778</v>
      </c>
      <c r="AA88" s="7" t="n">
        <f aca="false">(LEN($Q88)-LEN(SUBSTITUTE($Q88,AA$1,"")))/LEN($Q88)</f>
        <v>0.0555555555555556</v>
      </c>
      <c r="AB88" s="7" t="n">
        <f aca="false">(LEN($Q88)-LEN(SUBSTITUTE($Q88,AB$1,"")))/LEN($Q88)</f>
        <v>0.0416666666666667</v>
      </c>
      <c r="AC88" s="7" t="n">
        <f aca="false">(LEN($Q88)-LEN(SUBSTITUTE($Q88,AC$1,"")))/LEN($Q88)</f>
        <v>0.0833333333333333</v>
      </c>
      <c r="AD88" s="7" t="n">
        <f aca="false">(LEN($Q88)-LEN(SUBSTITUTE($Q88,AD$1,"")))/LEN($Q88)</f>
        <v>0</v>
      </c>
      <c r="AE88" s="7" t="n">
        <f aca="false">(LEN($Q88)-LEN(SUBSTITUTE($Q88,AE$1,"")))/LEN($Q88)</f>
        <v>0</v>
      </c>
      <c r="AF88" s="7" t="n">
        <f aca="false">(LEN($Q88)-LEN(SUBSTITUTE($Q88,AF$1,"")))/LEN($Q88)</f>
        <v>0</v>
      </c>
      <c r="AG88" s="7" t="n">
        <f aca="false">(LEN($Q88)-LEN(SUBSTITUTE($Q88,AG$1,"")))/LEN($Q88)</f>
        <v>0.0277777777777778</v>
      </c>
      <c r="AH88" s="7" t="n">
        <f aca="false">(LEN($Q88)-LEN(SUBSTITUTE($Q88,AH$1,"")))/LEN($Q88)</f>
        <v>0.0972222222222222</v>
      </c>
      <c r="AI88" s="7" t="n">
        <f aca="false">(LEN($Q88)-LEN(SUBSTITUTE($Q88,AI$1,"")))/LEN($Q88)</f>
        <v>0.152777777777778</v>
      </c>
      <c r="AJ88" s="7" t="n">
        <f aca="false">(LEN($Q88)-LEN(SUBSTITUTE($Q88,AJ$1,"")))/LEN($Q88)</f>
        <v>0.0694444444444444</v>
      </c>
      <c r="AK88" s="7" t="n">
        <f aca="false">(LEN($Q88)-LEN(SUBSTITUTE($Q88,AK$1,"")))/LEN($Q88)</f>
        <v>0.125</v>
      </c>
      <c r="AL88" s="7" t="n">
        <f aca="false">(LEN($Q88)-LEN(SUBSTITUTE($Q88,AL$1,"")))/LEN($Q88)</f>
        <v>0.0277777777777778</v>
      </c>
      <c r="AM88" s="7" t="n">
        <f aca="false">(LEN($Q88)-LEN(SUBSTITUTE($Q88,AM$1,"")))/LEN($Q88)</f>
        <v>0.0277777777777778</v>
      </c>
      <c r="AN88" s="7" t="n">
        <f aca="false">(LEN($Q88)-LEN(SUBSTITUTE($Q88,AN$1,"")))/LEN($Q88)</f>
        <v>0</v>
      </c>
      <c r="AO88" s="7" t="n">
        <f aca="false">(LEN($Q88)-LEN(SUBSTITUTE($Q88,AO$1,"")))/LEN($Q88)</f>
        <v>0</v>
      </c>
      <c r="AP88" s="7" t="n">
        <f aca="false">(LEN($Q88)-LEN(SUBSTITUTE($Q88,AP$1,"")))/LEN($Q88)</f>
        <v>0.0833333333333333</v>
      </c>
      <c r="AQ88" s="7" t="n">
        <f aca="false">(LEN($Q88)-LEN(SUBSTITUTE($Q88,AQ$1,"")))/LEN($Q88)</f>
        <v>0.0277777777777778</v>
      </c>
      <c r="AR88" s="7" t="n">
        <f aca="false">(LEN($Q88)-LEN(SUBSTITUTE($Q88,AR$1,"")))/LEN($Q88)</f>
        <v>0.0555555555555556</v>
      </c>
      <c r="AS88" s="7" t="n">
        <f aca="false">(LEN($Q88)-LEN(SUBSTITUTE($Q88,AS$1,"")))/LEN($Q88)</f>
        <v>0.0555555555555556</v>
      </c>
      <c r="AT88" s="7" t="n">
        <f aca="false">(LEN($Q88)-LEN(SUBSTITUTE($Q88,AT$1,"")))/LEN($Q88)</f>
        <v>0.0694444444444444</v>
      </c>
    </row>
    <row r="89" customFormat="false" ht="12.8" hidden="false" customHeight="false" outlineLevel="0" collapsed="false">
      <c r="A89" s="0" t="s">
        <v>301</v>
      </c>
      <c r="B89" s="0" t="s">
        <v>43</v>
      </c>
      <c r="C89" s="0" t="str">
        <f aca="false">IF(ISNUMBER(D89),"IN PFAM","NOT IN PFAM")</f>
        <v>IN PFAM</v>
      </c>
      <c r="D89" s="0" t="n">
        <v>142</v>
      </c>
      <c r="E89" s="0" t="n">
        <v>217</v>
      </c>
      <c r="F89" s="3" t="s">
        <v>588</v>
      </c>
      <c r="G89" s="3" t="s">
        <v>589</v>
      </c>
      <c r="H89" s="3" t="s">
        <v>590</v>
      </c>
      <c r="I89" s="3" t="s">
        <v>85</v>
      </c>
      <c r="J89" s="3" t="s">
        <v>48</v>
      </c>
      <c r="K89" s="3" t="s">
        <v>49</v>
      </c>
      <c r="L89" s="3" t="s">
        <v>591</v>
      </c>
      <c r="M89" s="3" t="s">
        <v>592</v>
      </c>
      <c r="N89" s="3" t="n">
        <f aca="false">FIND(Q89,M89)</f>
        <v>148</v>
      </c>
      <c r="O89" s="3" t="n">
        <f aca="false">LEN(Q89)+N89-1</f>
        <v>219</v>
      </c>
      <c r="P89" s="3" t="n">
        <f aca="false">LEN(Q89)</f>
        <v>72</v>
      </c>
      <c r="Q89" s="3" t="s">
        <v>593</v>
      </c>
      <c r="R89" s="5" t="n">
        <f aca="false">SUM(LEN(Q89)-LEN(SUBSTITUTE(Q89,$R$1,"")))/LEN($R$1)</f>
        <v>0</v>
      </c>
      <c r="S89" s="5" t="n">
        <f aca="false">SUM(LEN(Q89)-LEN(SUBSTITUTE(Q89,$S$1,"")))/LEN($S$1)</f>
        <v>0</v>
      </c>
      <c r="T89" s="5" t="n">
        <f aca="false">SUM(LEN(Q89)-LEN(SUBSTITUTE(Q89,$T$1,"")))/LEN($T$1)</f>
        <v>4</v>
      </c>
      <c r="U89" s="5" t="n">
        <f aca="false">SUM(LEN(Q89)-LEN(SUBSTITUTE(Q89,$U$1,"")))/LEN($U$1)</f>
        <v>0</v>
      </c>
      <c r="V89" s="0" t="n">
        <f aca="false">SUM(R89:U89)</f>
        <v>4</v>
      </c>
      <c r="W89" s="6" t="n">
        <f aca="false">SUM(AA89:AH89)</f>
        <v>0.291666666666667</v>
      </c>
      <c r="X89" s="6" t="n">
        <f aca="false">SUM(AI89:AL89)</f>
        <v>0.416666666666667</v>
      </c>
      <c r="Y89" s="6" t="n">
        <f aca="false">SUM(AP89:AT89)</f>
        <v>0.263888888888889</v>
      </c>
      <c r="Z89" s="6" t="n">
        <f aca="false">SUM(AM89:AO89)</f>
        <v>0.0277777777777778</v>
      </c>
      <c r="AA89" s="7" t="n">
        <f aca="false">(LEN($Q89)-LEN(SUBSTITUTE($Q89,AA$1,"")))/LEN($Q89)</f>
        <v>0.0416666666666667</v>
      </c>
      <c r="AB89" s="7" t="n">
        <f aca="false">(LEN($Q89)-LEN(SUBSTITUTE($Q89,AB$1,"")))/LEN($Q89)</f>
        <v>0.0694444444444444</v>
      </c>
      <c r="AC89" s="7" t="n">
        <f aca="false">(LEN($Q89)-LEN(SUBSTITUTE($Q89,AC$1,"")))/LEN($Q89)</f>
        <v>0.0833333333333333</v>
      </c>
      <c r="AD89" s="7" t="n">
        <f aca="false">(LEN($Q89)-LEN(SUBSTITUTE($Q89,AD$1,"")))/LEN($Q89)</f>
        <v>0</v>
      </c>
      <c r="AE89" s="7" t="n">
        <f aca="false">(LEN($Q89)-LEN(SUBSTITUTE($Q89,AE$1,"")))/LEN($Q89)</f>
        <v>0.0138888888888889</v>
      </c>
      <c r="AF89" s="7" t="n">
        <f aca="false">(LEN($Q89)-LEN(SUBSTITUTE($Q89,AF$1,"")))/LEN($Q89)</f>
        <v>0</v>
      </c>
      <c r="AG89" s="7" t="n">
        <f aca="false">(LEN($Q89)-LEN(SUBSTITUTE($Q89,AG$1,"")))/LEN($Q89)</f>
        <v>0</v>
      </c>
      <c r="AH89" s="7" t="n">
        <f aca="false">(LEN($Q89)-LEN(SUBSTITUTE($Q89,AH$1,"")))/LEN($Q89)</f>
        <v>0.0833333333333333</v>
      </c>
      <c r="AI89" s="7" t="n">
        <f aca="false">(LEN($Q89)-LEN(SUBSTITUTE($Q89,AI$1,"")))/LEN($Q89)</f>
        <v>0.166666666666667</v>
      </c>
      <c r="AJ89" s="7" t="n">
        <f aca="false">(LEN($Q89)-LEN(SUBSTITUTE($Q89,AJ$1,"")))/LEN($Q89)</f>
        <v>0.111111111111111</v>
      </c>
      <c r="AK89" s="7" t="n">
        <f aca="false">(LEN($Q89)-LEN(SUBSTITUTE($Q89,AK$1,"")))/LEN($Q89)</f>
        <v>0.111111111111111</v>
      </c>
      <c r="AL89" s="7" t="n">
        <f aca="false">(LEN($Q89)-LEN(SUBSTITUTE($Q89,AL$1,"")))/LEN($Q89)</f>
        <v>0.0277777777777778</v>
      </c>
      <c r="AM89" s="7" t="n">
        <f aca="false">(LEN($Q89)-LEN(SUBSTITUTE($Q89,AM$1,"")))/LEN($Q89)</f>
        <v>0.0277777777777778</v>
      </c>
      <c r="AN89" s="7" t="n">
        <f aca="false">(LEN($Q89)-LEN(SUBSTITUTE($Q89,AN$1,"")))/LEN($Q89)</f>
        <v>0</v>
      </c>
      <c r="AO89" s="7" t="n">
        <f aca="false">(LEN($Q89)-LEN(SUBSTITUTE($Q89,AO$1,"")))/LEN($Q89)</f>
        <v>0</v>
      </c>
      <c r="AP89" s="7" t="n">
        <f aca="false">(LEN($Q89)-LEN(SUBSTITUTE($Q89,AP$1,"")))/LEN($Q89)</f>
        <v>0.111111111111111</v>
      </c>
      <c r="AQ89" s="7" t="n">
        <f aca="false">(LEN($Q89)-LEN(SUBSTITUTE($Q89,AQ$1,"")))/LEN($Q89)</f>
        <v>0</v>
      </c>
      <c r="AR89" s="7" t="n">
        <f aca="false">(LEN($Q89)-LEN(SUBSTITUTE($Q89,AR$1,"")))/LEN($Q89)</f>
        <v>0.0694444444444444</v>
      </c>
      <c r="AS89" s="7" t="n">
        <f aca="false">(LEN($Q89)-LEN(SUBSTITUTE($Q89,AS$1,"")))/LEN($Q89)</f>
        <v>0.0277777777777778</v>
      </c>
      <c r="AT89" s="7" t="n">
        <f aca="false">(LEN($Q89)-LEN(SUBSTITUTE($Q89,AT$1,"")))/LEN($Q89)</f>
        <v>0.0555555555555556</v>
      </c>
    </row>
    <row r="90" customFormat="false" ht="12.8" hidden="false" customHeight="false" outlineLevel="0" collapsed="false">
      <c r="A90" s="0" t="s">
        <v>509</v>
      </c>
      <c r="B90" s="0" t="s">
        <v>43</v>
      </c>
      <c r="C90" s="0" t="str">
        <f aca="false">IF(ISNUMBER(D90),"IN PFAM","NOT IN PFAM")</f>
        <v>IN PFAM</v>
      </c>
      <c r="D90" s="0" t="n">
        <v>142</v>
      </c>
      <c r="E90" s="0" t="n">
        <v>261</v>
      </c>
      <c r="F90" s="3" t="s">
        <v>594</v>
      </c>
      <c r="G90" s="3" t="s">
        <v>595</v>
      </c>
      <c r="H90" s="3" t="s">
        <v>596</v>
      </c>
      <c r="I90" s="3" t="s">
        <v>85</v>
      </c>
      <c r="J90" s="3" t="s">
        <v>48</v>
      </c>
      <c r="K90" s="3" t="s">
        <v>49</v>
      </c>
      <c r="L90" s="3" t="s">
        <v>597</v>
      </c>
      <c r="M90" s="3" t="s">
        <v>598</v>
      </c>
      <c r="N90" s="3" t="n">
        <f aca="false">FIND(Q90,M90)</f>
        <v>148</v>
      </c>
      <c r="O90" s="3" t="n">
        <f aca="false">LEN(Q90)+N90-1</f>
        <v>219</v>
      </c>
      <c r="P90" s="3" t="n">
        <f aca="false">LEN(Q90)</f>
        <v>72</v>
      </c>
      <c r="Q90" s="3" t="s">
        <v>599</v>
      </c>
      <c r="R90" s="5" t="n">
        <f aca="false">SUM(LEN(Q90)-LEN(SUBSTITUTE(Q90,$R$1,"")))/LEN($R$1)</f>
        <v>0</v>
      </c>
      <c r="S90" s="5" t="n">
        <f aca="false">SUM(LEN(Q90)-LEN(SUBSTITUTE(Q90,$S$1,"")))/LEN($S$1)</f>
        <v>0</v>
      </c>
      <c r="T90" s="5" t="n">
        <f aca="false">SUM(LEN(Q90)-LEN(SUBSTITUTE(Q90,$T$1,"")))/LEN($T$1)</f>
        <v>4</v>
      </c>
      <c r="U90" s="5" t="n">
        <f aca="false">SUM(LEN(Q90)-LEN(SUBSTITUTE(Q90,$U$1,"")))/LEN($U$1)</f>
        <v>0</v>
      </c>
      <c r="V90" s="0" t="n">
        <f aca="false">SUM(R90:U90)</f>
        <v>4</v>
      </c>
      <c r="W90" s="6" t="n">
        <f aca="false">SUM(AA90:AH90)</f>
        <v>0.291666666666667</v>
      </c>
      <c r="X90" s="6" t="n">
        <f aca="false">SUM(AI90:AL90)</f>
        <v>0.388888888888889</v>
      </c>
      <c r="Y90" s="6" t="n">
        <f aca="false">SUM(AP90:AT90)</f>
        <v>0.277777777777778</v>
      </c>
      <c r="Z90" s="6" t="n">
        <f aca="false">SUM(AM90:AO90)</f>
        <v>0.0416666666666667</v>
      </c>
      <c r="AA90" s="7" t="n">
        <f aca="false">(LEN($Q90)-LEN(SUBSTITUTE($Q90,AA$1,"")))/LEN($Q90)</f>
        <v>0.0416666666666667</v>
      </c>
      <c r="AB90" s="7" t="n">
        <f aca="false">(LEN($Q90)-LEN(SUBSTITUTE($Q90,AB$1,"")))/LEN($Q90)</f>
        <v>0.0694444444444444</v>
      </c>
      <c r="AC90" s="7" t="n">
        <f aca="false">(LEN($Q90)-LEN(SUBSTITUTE($Q90,AC$1,"")))/LEN($Q90)</f>
        <v>0.0833333333333333</v>
      </c>
      <c r="AD90" s="7" t="n">
        <f aca="false">(LEN($Q90)-LEN(SUBSTITUTE($Q90,AD$1,"")))/LEN($Q90)</f>
        <v>0</v>
      </c>
      <c r="AE90" s="7" t="n">
        <f aca="false">(LEN($Q90)-LEN(SUBSTITUTE($Q90,AE$1,"")))/LEN($Q90)</f>
        <v>0</v>
      </c>
      <c r="AF90" s="7" t="n">
        <f aca="false">(LEN($Q90)-LEN(SUBSTITUTE($Q90,AF$1,"")))/LEN($Q90)</f>
        <v>0</v>
      </c>
      <c r="AG90" s="7" t="n">
        <f aca="false">(LEN($Q90)-LEN(SUBSTITUTE($Q90,AG$1,"")))/LEN($Q90)</f>
        <v>0</v>
      </c>
      <c r="AH90" s="7" t="n">
        <f aca="false">(LEN($Q90)-LEN(SUBSTITUTE($Q90,AH$1,"")))/LEN($Q90)</f>
        <v>0.0972222222222222</v>
      </c>
      <c r="AI90" s="7" t="n">
        <f aca="false">(LEN($Q90)-LEN(SUBSTITUTE($Q90,AI$1,"")))/LEN($Q90)</f>
        <v>0.180555555555556</v>
      </c>
      <c r="AJ90" s="7" t="n">
        <f aca="false">(LEN($Q90)-LEN(SUBSTITUTE($Q90,AJ$1,"")))/LEN($Q90)</f>
        <v>0.0416666666666667</v>
      </c>
      <c r="AK90" s="7" t="n">
        <f aca="false">(LEN($Q90)-LEN(SUBSTITUTE($Q90,AK$1,"")))/LEN($Q90)</f>
        <v>0.125</v>
      </c>
      <c r="AL90" s="7" t="n">
        <f aca="false">(LEN($Q90)-LEN(SUBSTITUTE($Q90,AL$1,"")))/LEN($Q90)</f>
        <v>0.0416666666666667</v>
      </c>
      <c r="AM90" s="7" t="n">
        <f aca="false">(LEN($Q90)-LEN(SUBSTITUTE($Q90,AM$1,"")))/LEN($Q90)</f>
        <v>0.0416666666666667</v>
      </c>
      <c r="AN90" s="7" t="n">
        <f aca="false">(LEN($Q90)-LEN(SUBSTITUTE($Q90,AN$1,"")))/LEN($Q90)</f>
        <v>0</v>
      </c>
      <c r="AO90" s="7" t="n">
        <f aca="false">(LEN($Q90)-LEN(SUBSTITUTE($Q90,AO$1,"")))/LEN($Q90)</f>
        <v>0</v>
      </c>
      <c r="AP90" s="7" t="n">
        <f aca="false">(LEN($Q90)-LEN(SUBSTITUTE($Q90,AP$1,"")))/LEN($Q90)</f>
        <v>0.111111111111111</v>
      </c>
      <c r="AQ90" s="7" t="n">
        <f aca="false">(LEN($Q90)-LEN(SUBSTITUTE($Q90,AQ$1,"")))/LEN($Q90)</f>
        <v>0.0416666666666667</v>
      </c>
      <c r="AR90" s="7" t="n">
        <f aca="false">(LEN($Q90)-LEN(SUBSTITUTE($Q90,AR$1,"")))/LEN($Q90)</f>
        <v>0.0416666666666667</v>
      </c>
      <c r="AS90" s="7" t="n">
        <f aca="false">(LEN($Q90)-LEN(SUBSTITUTE($Q90,AS$1,"")))/LEN($Q90)</f>
        <v>0.0416666666666667</v>
      </c>
      <c r="AT90" s="7" t="n">
        <f aca="false">(LEN($Q90)-LEN(SUBSTITUTE($Q90,AT$1,"")))/LEN($Q90)</f>
        <v>0.0416666666666667</v>
      </c>
    </row>
    <row r="91" customFormat="false" ht="12.8" hidden="false" customHeight="false" outlineLevel="0" collapsed="false">
      <c r="A91" s="0" t="s">
        <v>199</v>
      </c>
      <c r="B91" s="0" t="s">
        <v>43</v>
      </c>
      <c r="C91" s="0" t="str">
        <f aca="false">IF(ISNUMBER(D91),"IN PFAM","NOT IN PFAM")</f>
        <v>IN PFAM</v>
      </c>
      <c r="D91" s="0" t="n">
        <v>185</v>
      </c>
      <c r="E91" s="0" t="n">
        <v>259</v>
      </c>
      <c r="F91" s="3" t="s">
        <v>600</v>
      </c>
      <c r="G91" s="3" t="s">
        <v>601</v>
      </c>
      <c r="H91" s="3" t="s">
        <v>602</v>
      </c>
      <c r="I91" s="3" t="s">
        <v>85</v>
      </c>
      <c r="J91" s="3" t="s">
        <v>48</v>
      </c>
      <c r="K91" s="3" t="s">
        <v>49</v>
      </c>
      <c r="L91" s="3" t="s">
        <v>603</v>
      </c>
      <c r="M91" s="3" t="s">
        <v>604</v>
      </c>
      <c r="N91" s="3" t="n">
        <f aca="false">FIND(Q91,M91)</f>
        <v>190</v>
      </c>
      <c r="O91" s="3" t="n">
        <f aca="false">LEN(Q91)+N91-1</f>
        <v>261</v>
      </c>
      <c r="P91" s="3" t="n">
        <f aca="false">LEN(Q91)</f>
        <v>72</v>
      </c>
      <c r="Q91" s="3" t="s">
        <v>605</v>
      </c>
      <c r="R91" s="5" t="n">
        <f aca="false">SUM(LEN(Q91)-LEN(SUBSTITUTE(Q91,$R$1,"")))/LEN($R$1)</f>
        <v>0</v>
      </c>
      <c r="S91" s="5" t="n">
        <f aca="false">SUM(LEN(Q91)-LEN(SUBSTITUTE(Q91,$S$1,"")))/LEN($S$1)</f>
        <v>0</v>
      </c>
      <c r="T91" s="5" t="n">
        <f aca="false">SUM(LEN(Q91)-LEN(SUBSTITUTE(Q91,$T$1,"")))/LEN($T$1)</f>
        <v>4</v>
      </c>
      <c r="U91" s="5" t="n">
        <f aca="false">SUM(LEN(Q91)-LEN(SUBSTITUTE(Q91,$U$1,"")))/LEN($U$1)</f>
        <v>0</v>
      </c>
      <c r="V91" s="0" t="n">
        <f aca="false">SUM(R91:U91)</f>
        <v>4</v>
      </c>
      <c r="W91" s="6" t="n">
        <f aca="false">SUM(AA91:AH91)</f>
        <v>0.263888888888889</v>
      </c>
      <c r="X91" s="6" t="n">
        <f aca="false">SUM(AI91:AL91)</f>
        <v>0.347222222222222</v>
      </c>
      <c r="Y91" s="6" t="n">
        <f aca="false">SUM(AP91:AT91)</f>
        <v>0.361111111111111</v>
      </c>
      <c r="Z91" s="6" t="n">
        <f aca="false">SUM(AM91:AO91)</f>
        <v>0.0277777777777778</v>
      </c>
      <c r="AA91" s="7" t="n">
        <f aca="false">(LEN($Q91)-LEN(SUBSTITUTE($Q91,AA$1,"")))/LEN($Q91)</f>
        <v>0.0277777777777778</v>
      </c>
      <c r="AB91" s="7" t="n">
        <f aca="false">(LEN($Q91)-LEN(SUBSTITUTE($Q91,AB$1,"")))/LEN($Q91)</f>
        <v>0.0555555555555556</v>
      </c>
      <c r="AC91" s="7" t="n">
        <f aca="false">(LEN($Q91)-LEN(SUBSTITUTE($Q91,AC$1,"")))/LEN($Q91)</f>
        <v>0.0833333333333333</v>
      </c>
      <c r="AD91" s="7" t="n">
        <f aca="false">(LEN($Q91)-LEN(SUBSTITUTE($Q91,AD$1,"")))/LEN($Q91)</f>
        <v>0</v>
      </c>
      <c r="AE91" s="7" t="n">
        <f aca="false">(LEN($Q91)-LEN(SUBSTITUTE($Q91,AE$1,"")))/LEN($Q91)</f>
        <v>0.0277777777777778</v>
      </c>
      <c r="AF91" s="7" t="n">
        <f aca="false">(LEN($Q91)-LEN(SUBSTITUTE($Q91,AF$1,"")))/LEN($Q91)</f>
        <v>0</v>
      </c>
      <c r="AG91" s="7" t="n">
        <f aca="false">(LEN($Q91)-LEN(SUBSTITUTE($Q91,AG$1,"")))/LEN($Q91)</f>
        <v>0</v>
      </c>
      <c r="AH91" s="7" t="n">
        <f aca="false">(LEN($Q91)-LEN(SUBSTITUTE($Q91,AH$1,"")))/LEN($Q91)</f>
        <v>0.0694444444444444</v>
      </c>
      <c r="AI91" s="7" t="n">
        <f aca="false">(LEN($Q91)-LEN(SUBSTITUTE($Q91,AI$1,"")))/LEN($Q91)</f>
        <v>0.152777777777778</v>
      </c>
      <c r="AJ91" s="7" t="n">
        <f aca="false">(LEN($Q91)-LEN(SUBSTITUTE($Q91,AJ$1,"")))/LEN($Q91)</f>
        <v>0.0555555555555556</v>
      </c>
      <c r="AK91" s="7" t="n">
        <f aca="false">(LEN($Q91)-LEN(SUBSTITUTE($Q91,AK$1,"")))/LEN($Q91)</f>
        <v>0.111111111111111</v>
      </c>
      <c r="AL91" s="7" t="n">
        <f aca="false">(LEN($Q91)-LEN(SUBSTITUTE($Q91,AL$1,"")))/LEN($Q91)</f>
        <v>0.0277777777777778</v>
      </c>
      <c r="AM91" s="7" t="n">
        <f aca="false">(LEN($Q91)-LEN(SUBSTITUTE($Q91,AM$1,"")))/LEN($Q91)</f>
        <v>0.0277777777777778</v>
      </c>
      <c r="AN91" s="7" t="n">
        <f aca="false">(LEN($Q91)-LEN(SUBSTITUTE($Q91,AN$1,"")))/LEN($Q91)</f>
        <v>0</v>
      </c>
      <c r="AO91" s="7" t="n">
        <f aca="false">(LEN($Q91)-LEN(SUBSTITUTE($Q91,AO$1,"")))/LEN($Q91)</f>
        <v>0</v>
      </c>
      <c r="AP91" s="7" t="n">
        <f aca="false">(LEN($Q91)-LEN(SUBSTITUTE($Q91,AP$1,"")))/LEN($Q91)</f>
        <v>0.111111111111111</v>
      </c>
      <c r="AQ91" s="7" t="n">
        <f aca="false">(LEN($Q91)-LEN(SUBSTITUTE($Q91,AQ$1,"")))/LEN($Q91)</f>
        <v>0.0138888888888889</v>
      </c>
      <c r="AR91" s="7" t="n">
        <f aca="false">(LEN($Q91)-LEN(SUBSTITUTE($Q91,AR$1,"")))/LEN($Q91)</f>
        <v>0.0972222222222222</v>
      </c>
      <c r="AS91" s="7" t="n">
        <f aca="false">(LEN($Q91)-LEN(SUBSTITUTE($Q91,AS$1,"")))/LEN($Q91)</f>
        <v>0.0833333333333333</v>
      </c>
      <c r="AT91" s="7" t="n">
        <f aca="false">(LEN($Q91)-LEN(SUBSTITUTE($Q91,AT$1,"")))/LEN($Q91)</f>
        <v>0.0555555555555556</v>
      </c>
    </row>
    <row r="92" customFormat="false" ht="12.8" hidden="false" customHeight="false" outlineLevel="0" collapsed="false">
      <c r="A92" s="0" t="s">
        <v>81</v>
      </c>
      <c r="B92" s="0" t="s">
        <v>43</v>
      </c>
      <c r="C92" s="0" t="str">
        <f aca="false">IF(ISNUMBER(D92),"IN PFAM","NOT IN PFAM")</f>
        <v>IN PFAM</v>
      </c>
      <c r="D92" s="0" t="n">
        <v>142</v>
      </c>
      <c r="E92" s="0" t="n">
        <v>390</v>
      </c>
      <c r="F92" s="3" t="s">
        <v>606</v>
      </c>
      <c r="G92" s="3" t="s">
        <v>607</v>
      </c>
      <c r="H92" s="3" t="s">
        <v>608</v>
      </c>
      <c r="I92" s="3" t="s">
        <v>85</v>
      </c>
      <c r="J92" s="3" t="s">
        <v>48</v>
      </c>
      <c r="K92" s="3" t="s">
        <v>49</v>
      </c>
      <c r="L92" s="3" t="s">
        <v>609</v>
      </c>
      <c r="M92" s="3" t="s">
        <v>610</v>
      </c>
      <c r="N92" s="3" t="n">
        <f aca="false">FIND(Q92,M92)</f>
        <v>170</v>
      </c>
      <c r="O92" s="3" t="n">
        <f aca="false">LEN(Q92)+N92-1</f>
        <v>241</v>
      </c>
      <c r="P92" s="3" t="n">
        <f aca="false">LEN(Q92)</f>
        <v>72</v>
      </c>
      <c r="Q92" s="3" t="s">
        <v>88</v>
      </c>
      <c r="R92" s="5" t="n">
        <f aca="false">SUM(LEN(Q92)-LEN(SUBSTITUTE(Q92,$R$1,"")))/LEN($R$1)</f>
        <v>0</v>
      </c>
      <c r="S92" s="5" t="n">
        <f aca="false">SUM(LEN(Q92)-LEN(SUBSTITUTE(Q92,$S$1,"")))/LEN($S$1)</f>
        <v>0</v>
      </c>
      <c r="T92" s="5" t="n">
        <f aca="false">SUM(LEN(Q92)-LEN(SUBSTITUTE(Q92,$T$1,"")))/LEN($T$1)</f>
        <v>4</v>
      </c>
      <c r="U92" s="5" t="n">
        <f aca="false">SUM(LEN(Q92)-LEN(SUBSTITUTE(Q92,$U$1,"")))/LEN($U$1)</f>
        <v>0</v>
      </c>
      <c r="V92" s="0" t="n">
        <f aca="false">SUM(R92:U92)</f>
        <v>4</v>
      </c>
      <c r="W92" s="6" t="n">
        <f aca="false">SUM(AA92:AH92)</f>
        <v>0.277777777777778</v>
      </c>
      <c r="X92" s="6" t="n">
        <f aca="false">SUM(AI92:AL92)</f>
        <v>0.402777777777778</v>
      </c>
      <c r="Y92" s="6" t="n">
        <f aca="false">SUM(AP92:AT92)</f>
        <v>0.277777777777778</v>
      </c>
      <c r="Z92" s="6" t="n">
        <f aca="false">SUM(AM92:AO92)</f>
        <v>0.0416666666666667</v>
      </c>
      <c r="AA92" s="7" t="n">
        <f aca="false">(LEN($Q92)-LEN(SUBSTITUTE($Q92,AA$1,"")))/LEN($Q92)</f>
        <v>0.0416666666666667</v>
      </c>
      <c r="AB92" s="7" t="n">
        <f aca="false">(LEN($Q92)-LEN(SUBSTITUTE($Q92,AB$1,"")))/LEN($Q92)</f>
        <v>0.0555555555555556</v>
      </c>
      <c r="AC92" s="7" t="n">
        <f aca="false">(LEN($Q92)-LEN(SUBSTITUTE($Q92,AC$1,"")))/LEN($Q92)</f>
        <v>0.0833333333333333</v>
      </c>
      <c r="AD92" s="7" t="n">
        <f aca="false">(LEN($Q92)-LEN(SUBSTITUTE($Q92,AD$1,"")))/LEN($Q92)</f>
        <v>0</v>
      </c>
      <c r="AE92" s="7" t="n">
        <f aca="false">(LEN($Q92)-LEN(SUBSTITUTE($Q92,AE$1,"")))/LEN($Q92)</f>
        <v>0</v>
      </c>
      <c r="AF92" s="7" t="n">
        <f aca="false">(LEN($Q92)-LEN(SUBSTITUTE($Q92,AF$1,"")))/LEN($Q92)</f>
        <v>0</v>
      </c>
      <c r="AG92" s="7" t="n">
        <f aca="false">(LEN($Q92)-LEN(SUBSTITUTE($Q92,AG$1,"")))/LEN($Q92)</f>
        <v>0</v>
      </c>
      <c r="AH92" s="7" t="n">
        <f aca="false">(LEN($Q92)-LEN(SUBSTITUTE($Q92,AH$1,"")))/LEN($Q92)</f>
        <v>0.0972222222222222</v>
      </c>
      <c r="AI92" s="7" t="n">
        <f aca="false">(LEN($Q92)-LEN(SUBSTITUTE($Q92,AI$1,"")))/LEN($Q92)</f>
        <v>0.194444444444444</v>
      </c>
      <c r="AJ92" s="7" t="n">
        <f aca="false">(LEN($Q92)-LEN(SUBSTITUTE($Q92,AJ$1,"")))/LEN($Q92)</f>
        <v>0.0416666666666667</v>
      </c>
      <c r="AK92" s="7" t="n">
        <f aca="false">(LEN($Q92)-LEN(SUBSTITUTE($Q92,AK$1,"")))/LEN($Q92)</f>
        <v>0.125</v>
      </c>
      <c r="AL92" s="7" t="n">
        <f aca="false">(LEN($Q92)-LEN(SUBSTITUTE($Q92,AL$1,"")))/LEN($Q92)</f>
        <v>0.0416666666666667</v>
      </c>
      <c r="AM92" s="7" t="n">
        <f aca="false">(LEN($Q92)-LEN(SUBSTITUTE($Q92,AM$1,"")))/LEN($Q92)</f>
        <v>0.0416666666666667</v>
      </c>
      <c r="AN92" s="7" t="n">
        <f aca="false">(LEN($Q92)-LEN(SUBSTITUTE($Q92,AN$1,"")))/LEN($Q92)</f>
        <v>0</v>
      </c>
      <c r="AO92" s="7" t="n">
        <f aca="false">(LEN($Q92)-LEN(SUBSTITUTE($Q92,AO$1,"")))/LEN($Q92)</f>
        <v>0</v>
      </c>
      <c r="AP92" s="7" t="n">
        <f aca="false">(LEN($Q92)-LEN(SUBSTITUTE($Q92,AP$1,"")))/LEN($Q92)</f>
        <v>0.111111111111111</v>
      </c>
      <c r="AQ92" s="7" t="n">
        <f aca="false">(LEN($Q92)-LEN(SUBSTITUTE($Q92,AQ$1,"")))/LEN($Q92)</f>
        <v>0.0416666666666667</v>
      </c>
      <c r="AR92" s="7" t="n">
        <f aca="false">(LEN($Q92)-LEN(SUBSTITUTE($Q92,AR$1,"")))/LEN($Q92)</f>
        <v>0.0416666666666667</v>
      </c>
      <c r="AS92" s="7" t="n">
        <f aca="false">(LEN($Q92)-LEN(SUBSTITUTE($Q92,AS$1,"")))/LEN($Q92)</f>
        <v>0.0416666666666667</v>
      </c>
      <c r="AT92" s="7" t="n">
        <f aca="false">(LEN($Q92)-LEN(SUBSTITUTE($Q92,AT$1,"")))/LEN($Q92)</f>
        <v>0.0416666666666667</v>
      </c>
    </row>
    <row r="93" customFormat="false" ht="12.8" hidden="false" customHeight="false" outlineLevel="0" collapsed="false">
      <c r="A93" s="0" t="s">
        <v>167</v>
      </c>
      <c r="B93" s="0" t="s">
        <v>43</v>
      </c>
      <c r="C93" s="0" t="str">
        <f aca="false">IF(ISNUMBER(D93),"IN PFAM","NOT IN PFAM")</f>
        <v>IN PFAM</v>
      </c>
      <c r="D93" s="0" t="n">
        <v>155</v>
      </c>
      <c r="E93" s="0" t="n">
        <v>429</v>
      </c>
      <c r="F93" s="3" t="s">
        <v>611</v>
      </c>
      <c r="G93" s="3" t="s">
        <v>612</v>
      </c>
      <c r="H93" s="3" t="s">
        <v>613</v>
      </c>
      <c r="I93" s="3" t="s">
        <v>85</v>
      </c>
      <c r="J93" s="3" t="s">
        <v>48</v>
      </c>
      <c r="K93" s="3" t="s">
        <v>49</v>
      </c>
      <c r="L93" s="3" t="s">
        <v>614</v>
      </c>
      <c r="M93" s="3" t="s">
        <v>615</v>
      </c>
      <c r="N93" s="3" t="n">
        <f aca="false">FIND(Q93,M93)</f>
        <v>160</v>
      </c>
      <c r="O93" s="3" t="n">
        <f aca="false">LEN(Q93)+N93-1</f>
        <v>231</v>
      </c>
      <c r="P93" s="3" t="n">
        <f aca="false">LEN(Q93)</f>
        <v>72</v>
      </c>
      <c r="Q93" s="3" t="s">
        <v>616</v>
      </c>
      <c r="R93" s="5" t="n">
        <f aca="false">SUM(LEN(Q93)-LEN(SUBSTITUTE(Q93,$R$1,"")))/LEN($R$1)</f>
        <v>0</v>
      </c>
      <c r="S93" s="5" t="n">
        <f aca="false">SUM(LEN(Q93)-LEN(SUBSTITUTE(Q93,$S$1,"")))/LEN($S$1)</f>
        <v>0</v>
      </c>
      <c r="T93" s="5" t="n">
        <f aca="false">SUM(LEN(Q93)-LEN(SUBSTITUTE(Q93,$T$1,"")))/LEN($T$1)</f>
        <v>3</v>
      </c>
      <c r="U93" s="5" t="n">
        <f aca="false">SUM(LEN(Q93)-LEN(SUBSTITUTE(Q93,$U$1,"")))/LEN($U$1)</f>
        <v>0</v>
      </c>
      <c r="V93" s="0" t="n">
        <f aca="false">SUM(R93:U93)</f>
        <v>3</v>
      </c>
      <c r="W93" s="6" t="n">
        <f aca="false">SUM(AA93:AH93)</f>
        <v>0.305555555555556</v>
      </c>
      <c r="X93" s="6" t="n">
        <f aca="false">SUM(AI93:AL93)</f>
        <v>0.347222222222222</v>
      </c>
      <c r="Y93" s="6" t="n">
        <f aca="false">SUM(AP93:AT93)</f>
        <v>0.25</v>
      </c>
      <c r="Z93" s="6" t="n">
        <f aca="false">SUM(AM93:AO93)</f>
        <v>0.0972222222222222</v>
      </c>
      <c r="AA93" s="7" t="n">
        <f aca="false">(LEN($Q93)-LEN(SUBSTITUTE($Q93,AA$1,"")))/LEN($Q93)</f>
        <v>0.0416666666666667</v>
      </c>
      <c r="AB93" s="7" t="n">
        <f aca="false">(LEN($Q93)-LEN(SUBSTITUTE($Q93,AB$1,"")))/LEN($Q93)</f>
        <v>0.0277777777777778</v>
      </c>
      <c r="AC93" s="7" t="n">
        <f aca="false">(LEN($Q93)-LEN(SUBSTITUTE($Q93,AC$1,"")))/LEN($Q93)</f>
        <v>0.0833333333333333</v>
      </c>
      <c r="AD93" s="7" t="n">
        <f aca="false">(LEN($Q93)-LEN(SUBSTITUTE($Q93,AD$1,"")))/LEN($Q93)</f>
        <v>0</v>
      </c>
      <c r="AE93" s="7" t="n">
        <f aca="false">(LEN($Q93)-LEN(SUBSTITUTE($Q93,AE$1,"")))/LEN($Q93)</f>
        <v>0.0416666666666667</v>
      </c>
      <c r="AF93" s="7" t="n">
        <f aca="false">(LEN($Q93)-LEN(SUBSTITUTE($Q93,AF$1,"")))/LEN($Q93)</f>
        <v>0</v>
      </c>
      <c r="AG93" s="7" t="n">
        <f aca="false">(LEN($Q93)-LEN(SUBSTITUTE($Q93,AG$1,"")))/LEN($Q93)</f>
        <v>0.0138888888888889</v>
      </c>
      <c r="AH93" s="7" t="n">
        <f aca="false">(LEN($Q93)-LEN(SUBSTITUTE($Q93,AH$1,"")))/LEN($Q93)</f>
        <v>0.0972222222222222</v>
      </c>
      <c r="AI93" s="7" t="n">
        <f aca="false">(LEN($Q93)-LEN(SUBSTITUTE($Q93,AI$1,"")))/LEN($Q93)</f>
        <v>0.180555555555556</v>
      </c>
      <c r="AJ93" s="7" t="n">
        <f aca="false">(LEN($Q93)-LEN(SUBSTITUTE($Q93,AJ$1,"")))/LEN($Q93)</f>
        <v>0.0555555555555556</v>
      </c>
      <c r="AK93" s="7" t="n">
        <f aca="false">(LEN($Q93)-LEN(SUBSTITUTE($Q93,AK$1,"")))/LEN($Q93)</f>
        <v>0.0833333333333333</v>
      </c>
      <c r="AL93" s="7" t="n">
        <f aca="false">(LEN($Q93)-LEN(SUBSTITUTE($Q93,AL$1,"")))/LEN($Q93)</f>
        <v>0.0277777777777778</v>
      </c>
      <c r="AM93" s="7" t="n">
        <f aca="false">(LEN($Q93)-LEN(SUBSTITUTE($Q93,AM$1,"")))/LEN($Q93)</f>
        <v>0.0972222222222222</v>
      </c>
      <c r="AN93" s="7" t="n">
        <f aca="false">(LEN($Q93)-LEN(SUBSTITUTE($Q93,AN$1,"")))/LEN($Q93)</f>
        <v>0</v>
      </c>
      <c r="AO93" s="7" t="n">
        <f aca="false">(LEN($Q93)-LEN(SUBSTITUTE($Q93,AO$1,"")))/LEN($Q93)</f>
        <v>0</v>
      </c>
      <c r="AP93" s="7" t="n">
        <f aca="false">(LEN($Q93)-LEN(SUBSTITUTE($Q93,AP$1,"")))/LEN($Q93)</f>
        <v>0.0833333333333333</v>
      </c>
      <c r="AQ93" s="7" t="n">
        <f aca="false">(LEN($Q93)-LEN(SUBSTITUTE($Q93,AQ$1,"")))/LEN($Q93)</f>
        <v>0.0277777777777778</v>
      </c>
      <c r="AR93" s="7" t="n">
        <f aca="false">(LEN($Q93)-LEN(SUBSTITUTE($Q93,AR$1,"")))/LEN($Q93)</f>
        <v>0.0277777777777778</v>
      </c>
      <c r="AS93" s="7" t="n">
        <f aca="false">(LEN($Q93)-LEN(SUBSTITUTE($Q93,AS$1,"")))/LEN($Q93)</f>
        <v>0.0416666666666667</v>
      </c>
      <c r="AT93" s="7" t="n">
        <f aca="false">(LEN($Q93)-LEN(SUBSTITUTE($Q93,AT$1,"")))/LEN($Q93)</f>
        <v>0.0694444444444444</v>
      </c>
    </row>
    <row r="94" customFormat="false" ht="12.8" hidden="false" customHeight="false" outlineLevel="0" collapsed="false">
      <c r="A94" s="0" t="s">
        <v>218</v>
      </c>
      <c r="B94" s="0" t="s">
        <v>43</v>
      </c>
      <c r="C94" s="0" t="str">
        <f aca="false">IF(ISNUMBER(D94),"IN PFAM","NOT IN PFAM")</f>
        <v>IN PFAM</v>
      </c>
      <c r="D94" s="0" t="n">
        <v>11</v>
      </c>
      <c r="E94" s="0" t="n">
        <v>86</v>
      </c>
      <c r="F94" s="3" t="s">
        <v>617</v>
      </c>
      <c r="G94" s="3" t="s">
        <v>618</v>
      </c>
      <c r="H94" s="3" t="s">
        <v>619</v>
      </c>
      <c r="I94" s="3" t="s">
        <v>85</v>
      </c>
      <c r="J94" s="3" t="s">
        <v>48</v>
      </c>
      <c r="K94" s="3" t="s">
        <v>49</v>
      </c>
      <c r="L94" s="3" t="s">
        <v>620</v>
      </c>
      <c r="M94" s="3" t="s">
        <v>621</v>
      </c>
      <c r="N94" s="3" t="n">
        <f aca="false">FIND(Q94,M94)</f>
        <v>39</v>
      </c>
      <c r="O94" s="3" t="n">
        <f aca="false">LEN(Q94)+N94-1</f>
        <v>110</v>
      </c>
      <c r="P94" s="3" t="n">
        <f aca="false">LEN(Q94)</f>
        <v>72</v>
      </c>
      <c r="Q94" s="3" t="s">
        <v>622</v>
      </c>
      <c r="R94" s="5" t="n">
        <f aca="false">SUM(LEN(Q94)-LEN(SUBSTITUTE(Q94,$R$1,"")))/LEN($R$1)</f>
        <v>0</v>
      </c>
      <c r="S94" s="5" t="n">
        <f aca="false">SUM(LEN(Q94)-LEN(SUBSTITUTE(Q94,$S$1,"")))/LEN($S$1)</f>
        <v>0</v>
      </c>
      <c r="T94" s="5" t="n">
        <f aca="false">SUM(LEN(Q94)-LEN(SUBSTITUTE(Q94,$T$1,"")))/LEN($T$1)</f>
        <v>3</v>
      </c>
      <c r="U94" s="5" t="n">
        <f aca="false">SUM(LEN(Q94)-LEN(SUBSTITUTE(Q94,$U$1,"")))/LEN($U$1)</f>
        <v>0</v>
      </c>
      <c r="V94" s="0" t="n">
        <f aca="false">SUM(R94:U94)</f>
        <v>3</v>
      </c>
      <c r="W94" s="6" t="n">
        <f aca="false">SUM(AA94:AH94)</f>
        <v>0.305555555555556</v>
      </c>
      <c r="X94" s="6" t="n">
        <f aca="false">SUM(AI94:AL94)</f>
        <v>0.333333333333333</v>
      </c>
      <c r="Y94" s="6" t="n">
        <f aca="false">SUM(AP94:AT94)</f>
        <v>0.277777777777778</v>
      </c>
      <c r="Z94" s="6" t="n">
        <f aca="false">SUM(AM94:AO94)</f>
        <v>0.0833333333333333</v>
      </c>
      <c r="AA94" s="7" t="n">
        <f aca="false">(LEN($Q94)-LEN(SUBSTITUTE($Q94,AA$1,"")))/LEN($Q94)</f>
        <v>0.0555555555555556</v>
      </c>
      <c r="AB94" s="7" t="n">
        <f aca="false">(LEN($Q94)-LEN(SUBSTITUTE($Q94,AB$1,"")))/LEN($Q94)</f>
        <v>0.0694444444444444</v>
      </c>
      <c r="AC94" s="7" t="n">
        <f aca="false">(LEN($Q94)-LEN(SUBSTITUTE($Q94,AC$1,"")))/LEN($Q94)</f>
        <v>0.0694444444444444</v>
      </c>
      <c r="AD94" s="7" t="n">
        <f aca="false">(LEN($Q94)-LEN(SUBSTITUTE($Q94,AD$1,"")))/LEN($Q94)</f>
        <v>0</v>
      </c>
      <c r="AE94" s="7" t="n">
        <f aca="false">(LEN($Q94)-LEN(SUBSTITUTE($Q94,AE$1,"")))/LEN($Q94)</f>
        <v>0.0138888888888889</v>
      </c>
      <c r="AF94" s="7" t="n">
        <f aca="false">(LEN($Q94)-LEN(SUBSTITUTE($Q94,AF$1,"")))/LEN($Q94)</f>
        <v>0</v>
      </c>
      <c r="AG94" s="7" t="n">
        <f aca="false">(LEN($Q94)-LEN(SUBSTITUTE($Q94,AG$1,"")))/LEN($Q94)</f>
        <v>0.0138888888888889</v>
      </c>
      <c r="AH94" s="7" t="n">
        <f aca="false">(LEN($Q94)-LEN(SUBSTITUTE($Q94,AH$1,"")))/LEN($Q94)</f>
        <v>0.0833333333333333</v>
      </c>
      <c r="AI94" s="7" t="n">
        <f aca="false">(LEN($Q94)-LEN(SUBSTITUTE($Q94,AI$1,"")))/LEN($Q94)</f>
        <v>0.166666666666667</v>
      </c>
      <c r="AJ94" s="7" t="n">
        <f aca="false">(LEN($Q94)-LEN(SUBSTITUTE($Q94,AJ$1,"")))/LEN($Q94)</f>
        <v>0.0833333333333333</v>
      </c>
      <c r="AK94" s="7" t="n">
        <f aca="false">(LEN($Q94)-LEN(SUBSTITUTE($Q94,AK$1,"")))/LEN($Q94)</f>
        <v>0.0694444444444444</v>
      </c>
      <c r="AL94" s="7" t="n">
        <f aca="false">(LEN($Q94)-LEN(SUBSTITUTE($Q94,AL$1,"")))/LEN($Q94)</f>
        <v>0.0138888888888889</v>
      </c>
      <c r="AM94" s="7" t="n">
        <f aca="false">(LEN($Q94)-LEN(SUBSTITUTE($Q94,AM$1,"")))/LEN($Q94)</f>
        <v>0.0694444444444444</v>
      </c>
      <c r="AN94" s="7" t="n">
        <f aca="false">(LEN($Q94)-LEN(SUBSTITUTE($Q94,AN$1,"")))/LEN($Q94)</f>
        <v>0.0138888888888889</v>
      </c>
      <c r="AO94" s="7" t="n">
        <f aca="false">(LEN($Q94)-LEN(SUBSTITUTE($Q94,AO$1,"")))/LEN($Q94)</f>
        <v>0</v>
      </c>
      <c r="AP94" s="7" t="n">
        <f aca="false">(LEN($Q94)-LEN(SUBSTITUTE($Q94,AP$1,"")))/LEN($Q94)</f>
        <v>0.0833333333333333</v>
      </c>
      <c r="AQ94" s="7" t="n">
        <f aca="false">(LEN($Q94)-LEN(SUBSTITUTE($Q94,AQ$1,"")))/LEN($Q94)</f>
        <v>0.0138888888888889</v>
      </c>
      <c r="AR94" s="7" t="n">
        <f aca="false">(LEN($Q94)-LEN(SUBSTITUTE($Q94,AR$1,"")))/LEN($Q94)</f>
        <v>0.0555555555555556</v>
      </c>
      <c r="AS94" s="7" t="n">
        <f aca="false">(LEN($Q94)-LEN(SUBSTITUTE($Q94,AS$1,"")))/LEN($Q94)</f>
        <v>0.0416666666666667</v>
      </c>
      <c r="AT94" s="7" t="n">
        <f aca="false">(LEN($Q94)-LEN(SUBSTITUTE($Q94,AT$1,"")))/LEN($Q94)</f>
        <v>0.0833333333333333</v>
      </c>
    </row>
    <row r="95" customFormat="false" ht="12.8" hidden="false" customHeight="false" outlineLevel="0" collapsed="false">
      <c r="A95" s="0" t="s">
        <v>199</v>
      </c>
      <c r="B95" s="0" t="s">
        <v>43</v>
      </c>
      <c r="C95" s="0" t="str">
        <f aca="false">IF(ISNUMBER(D95),"IN PFAM","NOT IN PFAM")</f>
        <v>IN PFAM</v>
      </c>
      <c r="D95" s="0" t="n">
        <v>142</v>
      </c>
      <c r="E95" s="0" t="n">
        <v>242</v>
      </c>
      <c r="F95" s="3" t="s">
        <v>623</v>
      </c>
      <c r="G95" s="3" t="s">
        <v>624</v>
      </c>
      <c r="H95" s="3" t="s">
        <v>625</v>
      </c>
      <c r="I95" s="3" t="s">
        <v>85</v>
      </c>
      <c r="J95" s="3" t="s">
        <v>48</v>
      </c>
      <c r="K95" s="3" t="s">
        <v>49</v>
      </c>
      <c r="L95" s="3" t="s">
        <v>626</v>
      </c>
      <c r="M95" s="3" t="s">
        <v>627</v>
      </c>
      <c r="N95" s="3" t="n">
        <f aca="false">FIND(Q95,M95)</f>
        <v>170</v>
      </c>
      <c r="O95" s="3" t="n">
        <f aca="false">LEN(Q95)+N95-1</f>
        <v>241</v>
      </c>
      <c r="P95" s="3" t="n">
        <f aca="false">LEN(Q95)</f>
        <v>72</v>
      </c>
      <c r="Q95" s="3" t="s">
        <v>628</v>
      </c>
      <c r="R95" s="5" t="n">
        <f aca="false">SUM(LEN(Q95)-LEN(SUBSTITUTE(Q95,$R$1,"")))/LEN($R$1)</f>
        <v>0</v>
      </c>
      <c r="S95" s="5" t="n">
        <f aca="false">SUM(LEN(Q95)-LEN(SUBSTITUTE(Q95,$S$1,"")))/LEN($S$1)</f>
        <v>0</v>
      </c>
      <c r="T95" s="5" t="n">
        <f aca="false">SUM(LEN(Q95)-LEN(SUBSTITUTE(Q95,$T$1,"")))/LEN($T$1)</f>
        <v>4</v>
      </c>
      <c r="U95" s="5" t="n">
        <f aca="false">SUM(LEN(Q95)-LEN(SUBSTITUTE(Q95,$U$1,"")))/LEN($U$1)</f>
        <v>0</v>
      </c>
      <c r="V95" s="0" t="n">
        <f aca="false">SUM(R95:U95)</f>
        <v>4</v>
      </c>
      <c r="W95" s="6" t="n">
        <f aca="false">SUM(AA95:AH95)</f>
        <v>0.277777777777778</v>
      </c>
      <c r="X95" s="6" t="n">
        <f aca="false">SUM(AI95:AL95)</f>
        <v>0.402777777777778</v>
      </c>
      <c r="Y95" s="6" t="n">
        <f aca="false">SUM(AP95:AT95)</f>
        <v>0.291666666666667</v>
      </c>
      <c r="Z95" s="6" t="n">
        <f aca="false">SUM(AM95:AO95)</f>
        <v>0.0277777777777778</v>
      </c>
      <c r="AA95" s="7" t="n">
        <f aca="false">(LEN($Q95)-LEN(SUBSTITUTE($Q95,AA$1,"")))/LEN($Q95)</f>
        <v>0.0416666666666667</v>
      </c>
      <c r="AB95" s="7" t="n">
        <f aca="false">(LEN($Q95)-LEN(SUBSTITUTE($Q95,AB$1,"")))/LEN($Q95)</f>
        <v>0.0694444444444444</v>
      </c>
      <c r="AC95" s="7" t="n">
        <f aca="false">(LEN($Q95)-LEN(SUBSTITUTE($Q95,AC$1,"")))/LEN($Q95)</f>
        <v>0.0833333333333333</v>
      </c>
      <c r="AD95" s="7" t="n">
        <f aca="false">(LEN($Q95)-LEN(SUBSTITUTE($Q95,AD$1,"")))/LEN($Q95)</f>
        <v>0</v>
      </c>
      <c r="AE95" s="7" t="n">
        <f aca="false">(LEN($Q95)-LEN(SUBSTITUTE($Q95,AE$1,"")))/LEN($Q95)</f>
        <v>0.0138888888888889</v>
      </c>
      <c r="AF95" s="7" t="n">
        <f aca="false">(LEN($Q95)-LEN(SUBSTITUTE($Q95,AF$1,"")))/LEN($Q95)</f>
        <v>0</v>
      </c>
      <c r="AG95" s="7" t="n">
        <f aca="false">(LEN($Q95)-LEN(SUBSTITUTE($Q95,AG$1,"")))/LEN($Q95)</f>
        <v>0</v>
      </c>
      <c r="AH95" s="7" t="n">
        <f aca="false">(LEN($Q95)-LEN(SUBSTITUTE($Q95,AH$1,"")))/LEN($Q95)</f>
        <v>0.0694444444444444</v>
      </c>
      <c r="AI95" s="7" t="n">
        <f aca="false">(LEN($Q95)-LEN(SUBSTITUTE($Q95,AI$1,"")))/LEN($Q95)</f>
        <v>0.166666666666667</v>
      </c>
      <c r="AJ95" s="7" t="n">
        <f aca="false">(LEN($Q95)-LEN(SUBSTITUTE($Q95,AJ$1,"")))/LEN($Q95)</f>
        <v>0.0833333333333333</v>
      </c>
      <c r="AK95" s="7" t="n">
        <f aca="false">(LEN($Q95)-LEN(SUBSTITUTE($Q95,AK$1,"")))/LEN($Q95)</f>
        <v>0.125</v>
      </c>
      <c r="AL95" s="7" t="n">
        <f aca="false">(LEN($Q95)-LEN(SUBSTITUTE($Q95,AL$1,"")))/LEN($Q95)</f>
        <v>0.0277777777777778</v>
      </c>
      <c r="AM95" s="7" t="n">
        <f aca="false">(LEN($Q95)-LEN(SUBSTITUTE($Q95,AM$1,"")))/LEN($Q95)</f>
        <v>0.0277777777777778</v>
      </c>
      <c r="AN95" s="7" t="n">
        <f aca="false">(LEN($Q95)-LEN(SUBSTITUTE($Q95,AN$1,"")))/LEN($Q95)</f>
        <v>0</v>
      </c>
      <c r="AO95" s="7" t="n">
        <f aca="false">(LEN($Q95)-LEN(SUBSTITUTE($Q95,AO$1,"")))/LEN($Q95)</f>
        <v>0</v>
      </c>
      <c r="AP95" s="7" t="n">
        <f aca="false">(LEN($Q95)-LEN(SUBSTITUTE($Q95,AP$1,"")))/LEN($Q95)</f>
        <v>0.111111111111111</v>
      </c>
      <c r="AQ95" s="7" t="n">
        <f aca="false">(LEN($Q95)-LEN(SUBSTITUTE($Q95,AQ$1,"")))/LEN($Q95)</f>
        <v>0.0277777777777778</v>
      </c>
      <c r="AR95" s="7" t="n">
        <f aca="false">(LEN($Q95)-LEN(SUBSTITUTE($Q95,AR$1,"")))/LEN($Q95)</f>
        <v>0.0694444444444444</v>
      </c>
      <c r="AS95" s="7" t="n">
        <f aca="false">(LEN($Q95)-LEN(SUBSTITUTE($Q95,AS$1,"")))/LEN($Q95)</f>
        <v>0.0277777777777778</v>
      </c>
      <c r="AT95" s="7" t="n">
        <f aca="false">(LEN($Q95)-LEN(SUBSTITUTE($Q95,AT$1,"")))/LEN($Q95)</f>
        <v>0.0555555555555556</v>
      </c>
    </row>
    <row r="96" customFormat="false" ht="12.8" hidden="false" customHeight="false" outlineLevel="0" collapsed="false">
      <c r="A96" s="0" t="s">
        <v>509</v>
      </c>
      <c r="B96" s="0" t="s">
        <v>43</v>
      </c>
      <c r="C96" s="0" t="str">
        <f aca="false">IF(ISNUMBER(D96),"IN PFAM","NOT IN PFAM")</f>
        <v>IN PFAM</v>
      </c>
      <c r="D96" s="0" t="n">
        <v>186</v>
      </c>
      <c r="E96" s="0" t="n">
        <v>323</v>
      </c>
      <c r="F96" s="3" t="s">
        <v>629</v>
      </c>
      <c r="G96" s="3" t="s">
        <v>630</v>
      </c>
      <c r="H96" s="3" t="s">
        <v>631</v>
      </c>
      <c r="I96" s="3" t="s">
        <v>85</v>
      </c>
      <c r="J96" s="3" t="s">
        <v>48</v>
      </c>
      <c r="K96" s="3" t="s">
        <v>49</v>
      </c>
      <c r="L96" s="3" t="s">
        <v>632</v>
      </c>
      <c r="M96" s="3" t="s">
        <v>633</v>
      </c>
      <c r="N96" s="3" t="n">
        <f aca="false">FIND(Q96,M96)</f>
        <v>191</v>
      </c>
      <c r="O96" s="3" t="n">
        <f aca="false">LEN(Q96)+N96-1</f>
        <v>262</v>
      </c>
      <c r="P96" s="3" t="n">
        <f aca="false">LEN(Q96)</f>
        <v>72</v>
      </c>
      <c r="Q96" s="3" t="s">
        <v>634</v>
      </c>
      <c r="R96" s="5" t="n">
        <f aca="false">SUM(LEN(Q96)-LEN(SUBSTITUTE(Q96,$R$1,"")))/LEN($R$1)</f>
        <v>0</v>
      </c>
      <c r="S96" s="5" t="n">
        <f aca="false">SUM(LEN(Q96)-LEN(SUBSTITUTE(Q96,$S$1,"")))/LEN($S$1)</f>
        <v>0</v>
      </c>
      <c r="T96" s="5" t="n">
        <f aca="false">SUM(LEN(Q96)-LEN(SUBSTITUTE(Q96,$T$1,"")))/LEN($T$1)</f>
        <v>4</v>
      </c>
      <c r="U96" s="5" t="n">
        <f aca="false">SUM(LEN(Q96)-LEN(SUBSTITUTE(Q96,$U$1,"")))/LEN($U$1)</f>
        <v>0</v>
      </c>
      <c r="V96" s="0" t="n">
        <f aca="false">SUM(R96:U96)</f>
        <v>4</v>
      </c>
      <c r="W96" s="6" t="n">
        <f aca="false">SUM(AA96:AH96)</f>
        <v>0.305555555555556</v>
      </c>
      <c r="X96" s="6" t="n">
        <f aca="false">SUM(AI96:AL96)</f>
        <v>0.375</v>
      </c>
      <c r="Y96" s="6" t="n">
        <f aca="false">SUM(AP96:AT96)</f>
        <v>0.277777777777778</v>
      </c>
      <c r="Z96" s="6" t="n">
        <f aca="false">SUM(AM96:AO96)</f>
        <v>0.0416666666666667</v>
      </c>
      <c r="AA96" s="7" t="n">
        <f aca="false">(LEN($Q96)-LEN(SUBSTITUTE($Q96,AA$1,"")))/LEN($Q96)</f>
        <v>0.0416666666666667</v>
      </c>
      <c r="AB96" s="7" t="n">
        <f aca="false">(LEN($Q96)-LEN(SUBSTITUTE($Q96,AB$1,"")))/LEN($Q96)</f>
        <v>0.0833333333333333</v>
      </c>
      <c r="AC96" s="7" t="n">
        <f aca="false">(LEN($Q96)-LEN(SUBSTITUTE($Q96,AC$1,"")))/LEN($Q96)</f>
        <v>0.0833333333333333</v>
      </c>
      <c r="AD96" s="7" t="n">
        <f aca="false">(LEN($Q96)-LEN(SUBSTITUTE($Q96,AD$1,"")))/LEN($Q96)</f>
        <v>0</v>
      </c>
      <c r="AE96" s="7" t="n">
        <f aca="false">(LEN($Q96)-LEN(SUBSTITUTE($Q96,AE$1,"")))/LEN($Q96)</f>
        <v>0</v>
      </c>
      <c r="AF96" s="7" t="n">
        <f aca="false">(LEN($Q96)-LEN(SUBSTITUTE($Q96,AF$1,"")))/LEN($Q96)</f>
        <v>0</v>
      </c>
      <c r="AG96" s="7" t="n">
        <f aca="false">(LEN($Q96)-LEN(SUBSTITUTE($Q96,AG$1,"")))/LEN($Q96)</f>
        <v>0</v>
      </c>
      <c r="AH96" s="7" t="n">
        <f aca="false">(LEN($Q96)-LEN(SUBSTITUTE($Q96,AH$1,"")))/LEN($Q96)</f>
        <v>0.0972222222222222</v>
      </c>
      <c r="AI96" s="7" t="n">
        <f aca="false">(LEN($Q96)-LEN(SUBSTITUTE($Q96,AI$1,"")))/LEN($Q96)</f>
        <v>0.166666666666667</v>
      </c>
      <c r="AJ96" s="7" t="n">
        <f aca="false">(LEN($Q96)-LEN(SUBSTITUTE($Q96,AJ$1,"")))/LEN($Q96)</f>
        <v>0.0416666666666667</v>
      </c>
      <c r="AK96" s="7" t="n">
        <f aca="false">(LEN($Q96)-LEN(SUBSTITUTE($Q96,AK$1,"")))/LEN($Q96)</f>
        <v>0.125</v>
      </c>
      <c r="AL96" s="7" t="n">
        <f aca="false">(LEN($Q96)-LEN(SUBSTITUTE($Q96,AL$1,"")))/LEN($Q96)</f>
        <v>0.0416666666666667</v>
      </c>
      <c r="AM96" s="7" t="n">
        <f aca="false">(LEN($Q96)-LEN(SUBSTITUTE($Q96,AM$1,"")))/LEN($Q96)</f>
        <v>0.0416666666666667</v>
      </c>
      <c r="AN96" s="7" t="n">
        <f aca="false">(LEN($Q96)-LEN(SUBSTITUTE($Q96,AN$1,"")))/LEN($Q96)</f>
        <v>0</v>
      </c>
      <c r="AO96" s="7" t="n">
        <f aca="false">(LEN($Q96)-LEN(SUBSTITUTE($Q96,AO$1,"")))/LEN($Q96)</f>
        <v>0</v>
      </c>
      <c r="AP96" s="7" t="n">
        <f aca="false">(LEN($Q96)-LEN(SUBSTITUTE($Q96,AP$1,"")))/LEN($Q96)</f>
        <v>0.111111111111111</v>
      </c>
      <c r="AQ96" s="7" t="n">
        <f aca="false">(LEN($Q96)-LEN(SUBSTITUTE($Q96,AQ$1,"")))/LEN($Q96)</f>
        <v>0.0416666666666667</v>
      </c>
      <c r="AR96" s="7" t="n">
        <f aca="false">(LEN($Q96)-LEN(SUBSTITUTE($Q96,AR$1,"")))/LEN($Q96)</f>
        <v>0.0416666666666667</v>
      </c>
      <c r="AS96" s="7" t="n">
        <f aca="false">(LEN($Q96)-LEN(SUBSTITUTE($Q96,AS$1,"")))/LEN($Q96)</f>
        <v>0.0416666666666667</v>
      </c>
      <c r="AT96" s="7" t="n">
        <f aca="false">(LEN($Q96)-LEN(SUBSTITUTE($Q96,AT$1,"")))/LEN($Q96)</f>
        <v>0.0416666666666667</v>
      </c>
    </row>
    <row r="97" customFormat="false" ht="12.8" hidden="false" customHeight="false" outlineLevel="0" collapsed="false">
      <c r="A97" s="0" t="s">
        <v>141</v>
      </c>
      <c r="B97" s="0" t="s">
        <v>43</v>
      </c>
      <c r="C97" s="0" t="str">
        <f aca="false">IF(ISNUMBER(D97),"IN PFAM","NOT IN PFAM")</f>
        <v>IN PFAM</v>
      </c>
      <c r="D97" s="0" t="n">
        <v>142</v>
      </c>
      <c r="E97" s="0" t="n">
        <v>215</v>
      </c>
      <c r="F97" s="3" t="s">
        <v>635</v>
      </c>
      <c r="G97" s="3" t="s">
        <v>636</v>
      </c>
      <c r="H97" s="3" t="s">
        <v>637</v>
      </c>
      <c r="I97" s="3" t="s">
        <v>85</v>
      </c>
      <c r="J97" s="3" t="s">
        <v>48</v>
      </c>
      <c r="K97" s="3" t="s">
        <v>49</v>
      </c>
      <c r="L97" s="3" t="s">
        <v>638</v>
      </c>
      <c r="M97" s="3" t="s">
        <v>639</v>
      </c>
      <c r="N97" s="3" t="n">
        <f aca="false">FIND(Q97,M97)</f>
        <v>148</v>
      </c>
      <c r="O97" s="3" t="n">
        <f aca="false">LEN(Q97)+N97-1</f>
        <v>219</v>
      </c>
      <c r="P97" s="3" t="n">
        <f aca="false">LEN(Q97)</f>
        <v>72</v>
      </c>
      <c r="Q97" s="3" t="s">
        <v>640</v>
      </c>
      <c r="R97" s="5" t="n">
        <f aca="false">SUM(LEN(Q97)-LEN(SUBSTITUTE(Q97,$R$1,"")))/LEN($R$1)</f>
        <v>0</v>
      </c>
      <c r="S97" s="5" t="n">
        <f aca="false">SUM(LEN(Q97)-LEN(SUBSTITUTE(Q97,$S$1,"")))/LEN($S$1)</f>
        <v>0</v>
      </c>
      <c r="T97" s="5" t="n">
        <f aca="false">SUM(LEN(Q97)-LEN(SUBSTITUTE(Q97,$T$1,"")))/LEN($T$1)</f>
        <v>3</v>
      </c>
      <c r="U97" s="5" t="n">
        <f aca="false">SUM(LEN(Q97)-LEN(SUBSTITUTE(Q97,$U$1,"")))/LEN($U$1)</f>
        <v>0</v>
      </c>
      <c r="V97" s="0" t="n">
        <f aca="false">SUM(R97:U97)</f>
        <v>3</v>
      </c>
      <c r="W97" s="6" t="n">
        <f aca="false">SUM(AA97:AH97)</f>
        <v>0.291666666666667</v>
      </c>
      <c r="X97" s="6" t="n">
        <f aca="false">SUM(AI97:AL97)</f>
        <v>0.333333333333333</v>
      </c>
      <c r="Y97" s="6" t="n">
        <f aca="false">SUM(AP97:AT97)</f>
        <v>0.305555555555555</v>
      </c>
      <c r="Z97" s="6" t="n">
        <f aca="false">SUM(AM97:AO97)</f>
        <v>0.0694444444444444</v>
      </c>
      <c r="AA97" s="7" t="n">
        <f aca="false">(LEN($Q97)-LEN(SUBSTITUTE($Q97,AA$1,"")))/LEN($Q97)</f>
        <v>0.0694444444444444</v>
      </c>
      <c r="AB97" s="7" t="n">
        <f aca="false">(LEN($Q97)-LEN(SUBSTITUTE($Q97,AB$1,"")))/LEN($Q97)</f>
        <v>0.0416666666666667</v>
      </c>
      <c r="AC97" s="7" t="n">
        <f aca="false">(LEN($Q97)-LEN(SUBSTITUTE($Q97,AC$1,"")))/LEN($Q97)</f>
        <v>0.0694444444444444</v>
      </c>
      <c r="AD97" s="7" t="n">
        <f aca="false">(LEN($Q97)-LEN(SUBSTITUTE($Q97,AD$1,"")))/LEN($Q97)</f>
        <v>0</v>
      </c>
      <c r="AE97" s="7" t="n">
        <f aca="false">(LEN($Q97)-LEN(SUBSTITUTE($Q97,AE$1,"")))/LEN($Q97)</f>
        <v>0.0277777777777778</v>
      </c>
      <c r="AF97" s="7" t="n">
        <f aca="false">(LEN($Q97)-LEN(SUBSTITUTE($Q97,AF$1,"")))/LEN($Q97)</f>
        <v>0.0138888888888889</v>
      </c>
      <c r="AG97" s="7" t="n">
        <f aca="false">(LEN($Q97)-LEN(SUBSTITUTE($Q97,AG$1,"")))/LEN($Q97)</f>
        <v>0</v>
      </c>
      <c r="AH97" s="7" t="n">
        <f aca="false">(LEN($Q97)-LEN(SUBSTITUTE($Q97,AH$1,"")))/LEN($Q97)</f>
        <v>0.0694444444444444</v>
      </c>
      <c r="AI97" s="7" t="n">
        <f aca="false">(LEN($Q97)-LEN(SUBSTITUTE($Q97,AI$1,"")))/LEN($Q97)</f>
        <v>0.152777777777778</v>
      </c>
      <c r="AJ97" s="7" t="n">
        <f aca="false">(LEN($Q97)-LEN(SUBSTITUTE($Q97,AJ$1,"")))/LEN($Q97)</f>
        <v>0.0694444444444444</v>
      </c>
      <c r="AK97" s="7" t="n">
        <f aca="false">(LEN($Q97)-LEN(SUBSTITUTE($Q97,AK$1,"")))/LEN($Q97)</f>
        <v>0.0972222222222222</v>
      </c>
      <c r="AL97" s="7" t="n">
        <f aca="false">(LEN($Q97)-LEN(SUBSTITUTE($Q97,AL$1,"")))/LEN($Q97)</f>
        <v>0.0138888888888889</v>
      </c>
      <c r="AM97" s="7" t="n">
        <f aca="false">(LEN($Q97)-LEN(SUBSTITUTE($Q97,AM$1,"")))/LEN($Q97)</f>
        <v>0.0694444444444444</v>
      </c>
      <c r="AN97" s="7" t="n">
        <f aca="false">(LEN($Q97)-LEN(SUBSTITUTE($Q97,AN$1,"")))/LEN($Q97)</f>
        <v>0</v>
      </c>
      <c r="AO97" s="7" t="n">
        <f aca="false">(LEN($Q97)-LEN(SUBSTITUTE($Q97,AO$1,"")))/LEN($Q97)</f>
        <v>0</v>
      </c>
      <c r="AP97" s="7" t="n">
        <f aca="false">(LEN($Q97)-LEN(SUBSTITUTE($Q97,AP$1,"")))/LEN($Q97)</f>
        <v>0.0833333333333333</v>
      </c>
      <c r="AQ97" s="7" t="n">
        <f aca="false">(LEN($Q97)-LEN(SUBSTITUTE($Q97,AQ$1,"")))/LEN($Q97)</f>
        <v>0</v>
      </c>
      <c r="AR97" s="7" t="n">
        <f aca="false">(LEN($Q97)-LEN(SUBSTITUTE($Q97,AR$1,"")))/LEN($Q97)</f>
        <v>0.0555555555555556</v>
      </c>
      <c r="AS97" s="7" t="n">
        <f aca="false">(LEN($Q97)-LEN(SUBSTITUTE($Q97,AS$1,"")))/LEN($Q97)</f>
        <v>0.0694444444444444</v>
      </c>
      <c r="AT97" s="7" t="n">
        <f aca="false">(LEN($Q97)-LEN(SUBSTITUTE($Q97,AT$1,"")))/LEN($Q97)</f>
        <v>0.0972222222222222</v>
      </c>
    </row>
    <row r="98" customFormat="false" ht="12.8" hidden="false" customHeight="false" outlineLevel="0" collapsed="false">
      <c r="A98" s="0" t="s">
        <v>641</v>
      </c>
      <c r="B98" s="0" t="s">
        <v>43</v>
      </c>
      <c r="C98" s="0" t="str">
        <f aca="false">IF(ISNUMBER(D98),"IN PFAM","NOT IN PFAM")</f>
        <v>IN PFAM</v>
      </c>
      <c r="D98" s="0" t="n">
        <v>142</v>
      </c>
      <c r="E98" s="0" t="n">
        <v>305</v>
      </c>
      <c r="F98" s="3" t="s">
        <v>642</v>
      </c>
      <c r="G98" s="3" t="s">
        <v>643</v>
      </c>
      <c r="H98" s="3" t="s">
        <v>644</v>
      </c>
      <c r="I98" s="3" t="s">
        <v>85</v>
      </c>
      <c r="J98" s="3" t="s">
        <v>48</v>
      </c>
      <c r="K98" s="3" t="s">
        <v>49</v>
      </c>
      <c r="L98" s="3" t="s">
        <v>645</v>
      </c>
      <c r="M98" s="3" t="s">
        <v>646</v>
      </c>
      <c r="N98" s="3" t="n">
        <f aca="false">FIND(Q98,M98)</f>
        <v>170</v>
      </c>
      <c r="O98" s="3" t="n">
        <f aca="false">LEN(Q98)+N98-1</f>
        <v>241</v>
      </c>
      <c r="P98" s="3" t="n">
        <f aca="false">LEN(Q98)</f>
        <v>72</v>
      </c>
      <c r="Q98" s="3" t="s">
        <v>647</v>
      </c>
      <c r="R98" s="5" t="n">
        <f aca="false">SUM(LEN(Q98)-LEN(SUBSTITUTE(Q98,$R$1,"")))/LEN($R$1)</f>
        <v>0</v>
      </c>
      <c r="S98" s="5" t="n">
        <f aca="false">SUM(LEN(Q98)-LEN(SUBSTITUTE(Q98,$S$1,"")))/LEN($S$1)</f>
        <v>0</v>
      </c>
      <c r="T98" s="5" t="n">
        <f aca="false">SUM(LEN(Q98)-LEN(SUBSTITUTE(Q98,$T$1,"")))/LEN($T$1)</f>
        <v>4</v>
      </c>
      <c r="U98" s="5" t="n">
        <f aca="false">SUM(LEN(Q98)-LEN(SUBSTITUTE(Q98,$U$1,"")))/LEN($U$1)</f>
        <v>0</v>
      </c>
      <c r="V98" s="0" t="n">
        <f aca="false">SUM(R98:U98)</f>
        <v>4</v>
      </c>
      <c r="W98" s="6" t="n">
        <f aca="false">SUM(AA98:AH98)</f>
        <v>0.263888888888889</v>
      </c>
      <c r="X98" s="6" t="n">
        <f aca="false">SUM(AI98:AL98)</f>
        <v>0.416666666666667</v>
      </c>
      <c r="Y98" s="6" t="n">
        <f aca="false">SUM(AP98:AT98)</f>
        <v>0.277777777777778</v>
      </c>
      <c r="Z98" s="6" t="n">
        <f aca="false">SUM(AM98:AO98)</f>
        <v>0.0416666666666667</v>
      </c>
      <c r="AA98" s="7" t="n">
        <f aca="false">(LEN($Q98)-LEN(SUBSTITUTE($Q98,AA$1,"")))/LEN($Q98)</f>
        <v>0.0416666666666667</v>
      </c>
      <c r="AB98" s="7" t="n">
        <f aca="false">(LEN($Q98)-LEN(SUBSTITUTE($Q98,AB$1,"")))/LEN($Q98)</f>
        <v>0.0416666666666667</v>
      </c>
      <c r="AC98" s="7" t="n">
        <f aca="false">(LEN($Q98)-LEN(SUBSTITUTE($Q98,AC$1,"")))/LEN($Q98)</f>
        <v>0.0833333333333333</v>
      </c>
      <c r="AD98" s="7" t="n">
        <f aca="false">(LEN($Q98)-LEN(SUBSTITUTE($Q98,AD$1,"")))/LEN($Q98)</f>
        <v>0</v>
      </c>
      <c r="AE98" s="7" t="n">
        <f aca="false">(LEN($Q98)-LEN(SUBSTITUTE($Q98,AE$1,"")))/LEN($Q98)</f>
        <v>0</v>
      </c>
      <c r="AF98" s="7" t="n">
        <f aca="false">(LEN($Q98)-LEN(SUBSTITUTE($Q98,AF$1,"")))/LEN($Q98)</f>
        <v>0</v>
      </c>
      <c r="AG98" s="7" t="n">
        <f aca="false">(LEN($Q98)-LEN(SUBSTITUTE($Q98,AG$1,"")))/LEN($Q98)</f>
        <v>0</v>
      </c>
      <c r="AH98" s="7" t="n">
        <f aca="false">(LEN($Q98)-LEN(SUBSTITUTE($Q98,AH$1,"")))/LEN($Q98)</f>
        <v>0.0972222222222222</v>
      </c>
      <c r="AI98" s="7" t="n">
        <f aca="false">(LEN($Q98)-LEN(SUBSTITUTE($Q98,AI$1,"")))/LEN($Q98)</f>
        <v>0.152777777777778</v>
      </c>
      <c r="AJ98" s="7" t="n">
        <f aca="false">(LEN($Q98)-LEN(SUBSTITUTE($Q98,AJ$1,"")))/LEN($Q98)</f>
        <v>0.125</v>
      </c>
      <c r="AK98" s="7" t="n">
        <f aca="false">(LEN($Q98)-LEN(SUBSTITUTE($Q98,AK$1,"")))/LEN($Q98)</f>
        <v>0.0972222222222222</v>
      </c>
      <c r="AL98" s="7" t="n">
        <f aca="false">(LEN($Q98)-LEN(SUBSTITUTE($Q98,AL$1,"")))/LEN($Q98)</f>
        <v>0.0416666666666667</v>
      </c>
      <c r="AM98" s="7" t="n">
        <f aca="false">(LEN($Q98)-LEN(SUBSTITUTE($Q98,AM$1,"")))/LEN($Q98)</f>
        <v>0.0416666666666667</v>
      </c>
      <c r="AN98" s="7" t="n">
        <f aca="false">(LEN($Q98)-LEN(SUBSTITUTE($Q98,AN$1,"")))/LEN($Q98)</f>
        <v>0</v>
      </c>
      <c r="AO98" s="7" t="n">
        <f aca="false">(LEN($Q98)-LEN(SUBSTITUTE($Q98,AO$1,"")))/LEN($Q98)</f>
        <v>0</v>
      </c>
      <c r="AP98" s="7" t="n">
        <f aca="false">(LEN($Q98)-LEN(SUBSTITUTE($Q98,AP$1,"")))/LEN($Q98)</f>
        <v>0.111111111111111</v>
      </c>
      <c r="AQ98" s="7" t="n">
        <f aca="false">(LEN($Q98)-LEN(SUBSTITUTE($Q98,AQ$1,"")))/LEN($Q98)</f>
        <v>0.0416666666666667</v>
      </c>
      <c r="AR98" s="7" t="n">
        <f aca="false">(LEN($Q98)-LEN(SUBSTITUTE($Q98,AR$1,"")))/LEN($Q98)</f>
        <v>0.0416666666666667</v>
      </c>
      <c r="AS98" s="7" t="n">
        <f aca="false">(LEN($Q98)-LEN(SUBSTITUTE($Q98,AS$1,"")))/LEN($Q98)</f>
        <v>0.0416666666666667</v>
      </c>
      <c r="AT98" s="7" t="n">
        <f aca="false">(LEN($Q98)-LEN(SUBSTITUTE($Q98,AT$1,"")))/LEN($Q98)</f>
        <v>0.0416666666666667</v>
      </c>
    </row>
    <row r="99" customFormat="false" ht="12.8" hidden="false" customHeight="false" outlineLevel="0" collapsed="false">
      <c r="A99" s="0" t="s">
        <v>81</v>
      </c>
      <c r="B99" s="0" t="s">
        <v>43</v>
      </c>
      <c r="C99" s="0" t="str">
        <f aca="false">IF(ISNUMBER(D99),"IN PFAM","NOT IN PFAM")</f>
        <v>IN PFAM</v>
      </c>
      <c r="D99" s="0" t="n">
        <v>142</v>
      </c>
      <c r="E99" s="0" t="n">
        <v>261</v>
      </c>
      <c r="F99" s="3" t="s">
        <v>648</v>
      </c>
      <c r="G99" s="3" t="s">
        <v>649</v>
      </c>
      <c r="H99" s="3" t="s">
        <v>650</v>
      </c>
      <c r="I99" s="3" t="s">
        <v>85</v>
      </c>
      <c r="J99" s="3" t="s">
        <v>48</v>
      </c>
      <c r="K99" s="3" t="s">
        <v>49</v>
      </c>
      <c r="L99" s="3" t="s">
        <v>651</v>
      </c>
      <c r="M99" s="3" t="s">
        <v>652</v>
      </c>
      <c r="N99" s="3" t="n">
        <f aca="false">FIND(Q99,M99)</f>
        <v>148</v>
      </c>
      <c r="O99" s="3" t="n">
        <f aca="false">LEN(Q99)+N99-1</f>
        <v>219</v>
      </c>
      <c r="P99" s="3" t="n">
        <f aca="false">LEN(Q99)</f>
        <v>72</v>
      </c>
      <c r="Q99" s="3" t="s">
        <v>88</v>
      </c>
      <c r="R99" s="5" t="n">
        <f aca="false">SUM(LEN(Q99)-LEN(SUBSTITUTE(Q99,$R$1,"")))/LEN($R$1)</f>
        <v>0</v>
      </c>
      <c r="S99" s="5" t="n">
        <f aca="false">SUM(LEN(Q99)-LEN(SUBSTITUTE(Q99,$S$1,"")))/LEN($S$1)</f>
        <v>0</v>
      </c>
      <c r="T99" s="5" t="n">
        <f aca="false">SUM(LEN(Q99)-LEN(SUBSTITUTE(Q99,$T$1,"")))/LEN($T$1)</f>
        <v>4</v>
      </c>
      <c r="U99" s="5" t="n">
        <f aca="false">SUM(LEN(Q99)-LEN(SUBSTITUTE(Q99,$U$1,"")))/LEN($U$1)</f>
        <v>0</v>
      </c>
      <c r="V99" s="0" t="n">
        <f aca="false">SUM(R99:U99)</f>
        <v>4</v>
      </c>
      <c r="W99" s="6" t="n">
        <f aca="false">SUM(AA99:AH99)</f>
        <v>0.277777777777778</v>
      </c>
      <c r="X99" s="6" t="n">
        <f aca="false">SUM(AI99:AL99)</f>
        <v>0.402777777777778</v>
      </c>
      <c r="Y99" s="6" t="n">
        <f aca="false">SUM(AP99:AT99)</f>
        <v>0.277777777777778</v>
      </c>
      <c r="Z99" s="6" t="n">
        <f aca="false">SUM(AM99:AO99)</f>
        <v>0.0416666666666667</v>
      </c>
      <c r="AA99" s="7" t="n">
        <f aca="false">(LEN($Q99)-LEN(SUBSTITUTE($Q99,AA$1,"")))/LEN($Q99)</f>
        <v>0.0416666666666667</v>
      </c>
      <c r="AB99" s="7" t="n">
        <f aca="false">(LEN($Q99)-LEN(SUBSTITUTE($Q99,AB$1,"")))/LEN($Q99)</f>
        <v>0.0555555555555556</v>
      </c>
      <c r="AC99" s="7" t="n">
        <f aca="false">(LEN($Q99)-LEN(SUBSTITUTE($Q99,AC$1,"")))/LEN($Q99)</f>
        <v>0.0833333333333333</v>
      </c>
      <c r="AD99" s="7" t="n">
        <f aca="false">(LEN($Q99)-LEN(SUBSTITUTE($Q99,AD$1,"")))/LEN($Q99)</f>
        <v>0</v>
      </c>
      <c r="AE99" s="7" t="n">
        <f aca="false">(LEN($Q99)-LEN(SUBSTITUTE($Q99,AE$1,"")))/LEN($Q99)</f>
        <v>0</v>
      </c>
      <c r="AF99" s="7" t="n">
        <f aca="false">(LEN($Q99)-LEN(SUBSTITUTE($Q99,AF$1,"")))/LEN($Q99)</f>
        <v>0</v>
      </c>
      <c r="AG99" s="7" t="n">
        <f aca="false">(LEN($Q99)-LEN(SUBSTITUTE($Q99,AG$1,"")))/LEN($Q99)</f>
        <v>0</v>
      </c>
      <c r="AH99" s="7" t="n">
        <f aca="false">(LEN($Q99)-LEN(SUBSTITUTE($Q99,AH$1,"")))/LEN($Q99)</f>
        <v>0.0972222222222222</v>
      </c>
      <c r="AI99" s="7" t="n">
        <f aca="false">(LEN($Q99)-LEN(SUBSTITUTE($Q99,AI$1,"")))/LEN($Q99)</f>
        <v>0.194444444444444</v>
      </c>
      <c r="AJ99" s="7" t="n">
        <f aca="false">(LEN($Q99)-LEN(SUBSTITUTE($Q99,AJ$1,"")))/LEN($Q99)</f>
        <v>0.0416666666666667</v>
      </c>
      <c r="AK99" s="7" t="n">
        <f aca="false">(LEN($Q99)-LEN(SUBSTITUTE($Q99,AK$1,"")))/LEN($Q99)</f>
        <v>0.125</v>
      </c>
      <c r="AL99" s="7" t="n">
        <f aca="false">(LEN($Q99)-LEN(SUBSTITUTE($Q99,AL$1,"")))/LEN($Q99)</f>
        <v>0.0416666666666667</v>
      </c>
      <c r="AM99" s="7" t="n">
        <f aca="false">(LEN($Q99)-LEN(SUBSTITUTE($Q99,AM$1,"")))/LEN($Q99)</f>
        <v>0.0416666666666667</v>
      </c>
      <c r="AN99" s="7" t="n">
        <f aca="false">(LEN($Q99)-LEN(SUBSTITUTE($Q99,AN$1,"")))/LEN($Q99)</f>
        <v>0</v>
      </c>
      <c r="AO99" s="7" t="n">
        <f aca="false">(LEN($Q99)-LEN(SUBSTITUTE($Q99,AO$1,"")))/LEN($Q99)</f>
        <v>0</v>
      </c>
      <c r="AP99" s="7" t="n">
        <f aca="false">(LEN($Q99)-LEN(SUBSTITUTE($Q99,AP$1,"")))/LEN($Q99)</f>
        <v>0.111111111111111</v>
      </c>
      <c r="AQ99" s="7" t="n">
        <f aca="false">(LEN($Q99)-LEN(SUBSTITUTE($Q99,AQ$1,"")))/LEN($Q99)</f>
        <v>0.0416666666666667</v>
      </c>
      <c r="AR99" s="7" t="n">
        <f aca="false">(LEN($Q99)-LEN(SUBSTITUTE($Q99,AR$1,"")))/LEN($Q99)</f>
        <v>0.0416666666666667</v>
      </c>
      <c r="AS99" s="7" t="n">
        <f aca="false">(LEN($Q99)-LEN(SUBSTITUTE($Q99,AS$1,"")))/LEN($Q99)</f>
        <v>0.0416666666666667</v>
      </c>
      <c r="AT99" s="7" t="n">
        <f aca="false">(LEN($Q99)-LEN(SUBSTITUTE($Q99,AT$1,"")))/LEN($Q99)</f>
        <v>0.0416666666666667</v>
      </c>
    </row>
    <row r="100" customFormat="false" ht="12.8" hidden="false" customHeight="false" outlineLevel="0" collapsed="false">
      <c r="A100" s="0" t="s">
        <v>653</v>
      </c>
      <c r="B100" s="0" t="s">
        <v>43</v>
      </c>
      <c r="C100" s="0" t="str">
        <f aca="false">IF(ISNUMBER(D100),"IN PFAM","NOT IN PFAM")</f>
        <v>IN PFAM</v>
      </c>
      <c r="D100" s="0" t="n">
        <v>182</v>
      </c>
      <c r="E100" s="0" t="n">
        <v>256</v>
      </c>
      <c r="F100" s="3" t="s">
        <v>654</v>
      </c>
      <c r="G100" s="3" t="s">
        <v>655</v>
      </c>
      <c r="H100" s="3" t="s">
        <v>656</v>
      </c>
      <c r="I100" s="3" t="s">
        <v>85</v>
      </c>
      <c r="J100" s="3" t="s">
        <v>48</v>
      </c>
      <c r="K100" s="3" t="s">
        <v>49</v>
      </c>
      <c r="L100" s="3" t="s">
        <v>657</v>
      </c>
      <c r="M100" s="3" t="s">
        <v>658</v>
      </c>
      <c r="N100" s="3" t="n">
        <f aca="false">FIND(Q100,M100)</f>
        <v>190</v>
      </c>
      <c r="O100" s="3" t="n">
        <f aca="false">LEN(Q100)+N100-1</f>
        <v>261</v>
      </c>
      <c r="P100" s="3" t="n">
        <f aca="false">LEN(Q100)</f>
        <v>72</v>
      </c>
      <c r="Q100" s="3" t="s">
        <v>659</v>
      </c>
      <c r="R100" s="5" t="n">
        <f aca="false">SUM(LEN(Q100)-LEN(SUBSTITUTE(Q100,$R$1,"")))/LEN($R$1)</f>
        <v>0</v>
      </c>
      <c r="S100" s="5" t="n">
        <f aca="false">SUM(LEN(Q100)-LEN(SUBSTITUTE(Q100,$S$1,"")))/LEN($S$1)</f>
        <v>0</v>
      </c>
      <c r="T100" s="5" t="n">
        <f aca="false">SUM(LEN(Q100)-LEN(SUBSTITUTE(Q100,$T$1,"")))/LEN($T$1)</f>
        <v>3</v>
      </c>
      <c r="U100" s="5" t="n">
        <f aca="false">SUM(LEN(Q100)-LEN(SUBSTITUTE(Q100,$U$1,"")))/LEN($U$1)</f>
        <v>0</v>
      </c>
      <c r="V100" s="0" t="n">
        <f aca="false">SUM(R100:U100)</f>
        <v>3</v>
      </c>
      <c r="W100" s="6" t="n">
        <f aca="false">SUM(AA100:AH100)</f>
        <v>0.319444444444444</v>
      </c>
      <c r="X100" s="6" t="n">
        <f aca="false">SUM(AI100:AL100)</f>
        <v>0.388888888888889</v>
      </c>
      <c r="Y100" s="6" t="n">
        <f aca="false">SUM(AP100:AT100)</f>
        <v>0.263888888888889</v>
      </c>
      <c r="Z100" s="6" t="n">
        <f aca="false">SUM(AM100:AO100)</f>
        <v>0.0277777777777778</v>
      </c>
      <c r="AA100" s="7" t="n">
        <f aca="false">(LEN($Q100)-LEN(SUBSTITUTE($Q100,AA$1,"")))/LEN($Q100)</f>
        <v>0.0416666666666667</v>
      </c>
      <c r="AB100" s="7" t="n">
        <f aca="false">(LEN($Q100)-LEN(SUBSTITUTE($Q100,AB$1,"")))/LEN($Q100)</f>
        <v>0.0694444444444444</v>
      </c>
      <c r="AC100" s="7" t="n">
        <f aca="false">(LEN($Q100)-LEN(SUBSTITUTE($Q100,AC$1,"")))/LEN($Q100)</f>
        <v>0.0833333333333333</v>
      </c>
      <c r="AD100" s="7" t="n">
        <f aca="false">(LEN($Q100)-LEN(SUBSTITUTE($Q100,AD$1,"")))/LEN($Q100)</f>
        <v>0</v>
      </c>
      <c r="AE100" s="7" t="n">
        <f aca="false">(LEN($Q100)-LEN(SUBSTITUTE($Q100,AE$1,"")))/LEN($Q100)</f>
        <v>0</v>
      </c>
      <c r="AF100" s="7" t="n">
        <f aca="false">(LEN($Q100)-LEN(SUBSTITUTE($Q100,AF$1,"")))/LEN($Q100)</f>
        <v>0</v>
      </c>
      <c r="AG100" s="7" t="n">
        <f aca="false">(LEN($Q100)-LEN(SUBSTITUTE($Q100,AG$1,"")))/LEN($Q100)</f>
        <v>0.0277777777777778</v>
      </c>
      <c r="AH100" s="7" t="n">
        <f aca="false">(LEN($Q100)-LEN(SUBSTITUTE($Q100,AH$1,"")))/LEN($Q100)</f>
        <v>0.0972222222222222</v>
      </c>
      <c r="AI100" s="7" t="n">
        <f aca="false">(LEN($Q100)-LEN(SUBSTITUTE($Q100,AI$1,"")))/LEN($Q100)</f>
        <v>0.194444444444444</v>
      </c>
      <c r="AJ100" s="7" t="n">
        <f aca="false">(LEN($Q100)-LEN(SUBSTITUTE($Q100,AJ$1,"")))/LEN($Q100)</f>
        <v>0.0277777777777778</v>
      </c>
      <c r="AK100" s="7" t="n">
        <f aca="false">(LEN($Q100)-LEN(SUBSTITUTE($Q100,AK$1,"")))/LEN($Q100)</f>
        <v>0.125</v>
      </c>
      <c r="AL100" s="7" t="n">
        <f aca="false">(LEN($Q100)-LEN(SUBSTITUTE($Q100,AL$1,"")))/LEN($Q100)</f>
        <v>0.0416666666666667</v>
      </c>
      <c r="AM100" s="7" t="n">
        <f aca="false">(LEN($Q100)-LEN(SUBSTITUTE($Q100,AM$1,"")))/LEN($Q100)</f>
        <v>0.0277777777777778</v>
      </c>
      <c r="AN100" s="7" t="n">
        <f aca="false">(LEN($Q100)-LEN(SUBSTITUTE($Q100,AN$1,"")))/LEN($Q100)</f>
        <v>0</v>
      </c>
      <c r="AO100" s="7" t="n">
        <f aca="false">(LEN($Q100)-LEN(SUBSTITUTE($Q100,AO$1,"")))/LEN($Q100)</f>
        <v>0</v>
      </c>
      <c r="AP100" s="7" t="n">
        <f aca="false">(LEN($Q100)-LEN(SUBSTITUTE($Q100,AP$1,"")))/LEN($Q100)</f>
        <v>0.0833333333333333</v>
      </c>
      <c r="AQ100" s="7" t="n">
        <f aca="false">(LEN($Q100)-LEN(SUBSTITUTE($Q100,AQ$1,"")))/LEN($Q100)</f>
        <v>0.0277777777777778</v>
      </c>
      <c r="AR100" s="7" t="n">
        <f aca="false">(LEN($Q100)-LEN(SUBSTITUTE($Q100,AR$1,"")))/LEN($Q100)</f>
        <v>0.0555555555555556</v>
      </c>
      <c r="AS100" s="7" t="n">
        <f aca="false">(LEN($Q100)-LEN(SUBSTITUTE($Q100,AS$1,"")))/LEN($Q100)</f>
        <v>0.0277777777777778</v>
      </c>
      <c r="AT100" s="7" t="n">
        <f aca="false">(LEN($Q100)-LEN(SUBSTITUTE($Q100,AT$1,"")))/LEN($Q100)</f>
        <v>0.0694444444444444</v>
      </c>
    </row>
    <row r="101" customFormat="false" ht="12.8" hidden="false" customHeight="false" outlineLevel="0" collapsed="false">
      <c r="A101" s="0" t="s">
        <v>148</v>
      </c>
      <c r="B101" s="0" t="s">
        <v>43</v>
      </c>
      <c r="C101" s="0" t="str">
        <f aca="false">IF(ISNUMBER(D101),"IN PFAM","NOT IN PFAM")</f>
        <v>IN PFAM</v>
      </c>
      <c r="D101" s="0" t="n">
        <v>11</v>
      </c>
      <c r="E101" s="0" t="n">
        <v>108</v>
      </c>
      <c r="F101" s="3" t="s">
        <v>660</v>
      </c>
      <c r="G101" s="3" t="s">
        <v>661</v>
      </c>
      <c r="H101" s="3" t="s">
        <v>662</v>
      </c>
      <c r="I101" s="3" t="s">
        <v>85</v>
      </c>
      <c r="J101" s="3" t="s">
        <v>48</v>
      </c>
      <c r="K101" s="3" t="s">
        <v>49</v>
      </c>
      <c r="L101" s="3" t="s">
        <v>663</v>
      </c>
      <c r="M101" s="3" t="s">
        <v>664</v>
      </c>
      <c r="N101" s="3" t="n">
        <f aca="false">FIND(Q101,M101)</f>
        <v>17</v>
      </c>
      <c r="O101" s="3" t="n">
        <f aca="false">LEN(Q101)+N101-1</f>
        <v>88</v>
      </c>
      <c r="P101" s="3" t="n">
        <f aca="false">LEN(Q101)</f>
        <v>72</v>
      </c>
      <c r="Q101" s="3" t="s">
        <v>154</v>
      </c>
      <c r="R101" s="5" t="n">
        <f aca="false">SUM(LEN(Q101)-LEN(SUBSTITUTE(Q101,$R$1,"")))/LEN($R$1)</f>
        <v>0</v>
      </c>
      <c r="S101" s="5" t="n">
        <f aca="false">SUM(LEN(Q101)-LEN(SUBSTITUTE(Q101,$S$1,"")))/LEN($S$1)</f>
        <v>0</v>
      </c>
      <c r="T101" s="5" t="n">
        <f aca="false">SUM(LEN(Q101)-LEN(SUBSTITUTE(Q101,$T$1,"")))/LEN($T$1)</f>
        <v>4</v>
      </c>
      <c r="U101" s="5" t="n">
        <f aca="false">SUM(LEN(Q101)-LEN(SUBSTITUTE(Q101,$U$1,"")))/LEN($U$1)</f>
        <v>0</v>
      </c>
      <c r="V101" s="0" t="n">
        <f aca="false">SUM(R101:U101)</f>
        <v>4</v>
      </c>
      <c r="W101" s="6" t="n">
        <f aca="false">SUM(AA101:AH101)</f>
        <v>0.25</v>
      </c>
      <c r="X101" s="6" t="n">
        <f aca="false">SUM(AI101:AL101)</f>
        <v>0.430555555555556</v>
      </c>
      <c r="Y101" s="6" t="n">
        <f aca="false">SUM(AP101:AT101)</f>
        <v>0.277777777777778</v>
      </c>
      <c r="Z101" s="6" t="n">
        <f aca="false">SUM(AM101:AO101)</f>
        <v>0.0416666666666667</v>
      </c>
      <c r="AA101" s="7" t="n">
        <f aca="false">(LEN($Q101)-LEN(SUBSTITUTE($Q101,AA$1,"")))/LEN($Q101)</f>
        <v>0.0416666666666667</v>
      </c>
      <c r="AB101" s="7" t="n">
        <f aca="false">(LEN($Q101)-LEN(SUBSTITUTE($Q101,AB$1,"")))/LEN($Q101)</f>
        <v>0.0416666666666667</v>
      </c>
      <c r="AC101" s="7" t="n">
        <f aca="false">(LEN($Q101)-LEN(SUBSTITUTE($Q101,AC$1,"")))/LEN($Q101)</f>
        <v>0.0833333333333333</v>
      </c>
      <c r="AD101" s="7" t="n">
        <f aca="false">(LEN($Q101)-LEN(SUBSTITUTE($Q101,AD$1,"")))/LEN($Q101)</f>
        <v>0</v>
      </c>
      <c r="AE101" s="7" t="n">
        <f aca="false">(LEN($Q101)-LEN(SUBSTITUTE($Q101,AE$1,"")))/LEN($Q101)</f>
        <v>0</v>
      </c>
      <c r="AF101" s="7" t="n">
        <f aca="false">(LEN($Q101)-LEN(SUBSTITUTE($Q101,AF$1,"")))/LEN($Q101)</f>
        <v>0</v>
      </c>
      <c r="AG101" s="7" t="n">
        <f aca="false">(LEN($Q101)-LEN(SUBSTITUTE($Q101,AG$1,"")))/LEN($Q101)</f>
        <v>0</v>
      </c>
      <c r="AH101" s="7" t="n">
        <f aca="false">(LEN($Q101)-LEN(SUBSTITUTE($Q101,AH$1,"")))/LEN($Q101)</f>
        <v>0.0833333333333333</v>
      </c>
      <c r="AI101" s="7" t="n">
        <f aca="false">(LEN($Q101)-LEN(SUBSTITUTE($Q101,AI$1,"")))/LEN($Q101)</f>
        <v>0.194444444444444</v>
      </c>
      <c r="AJ101" s="7" t="n">
        <f aca="false">(LEN($Q101)-LEN(SUBSTITUTE($Q101,AJ$1,"")))/LEN($Q101)</f>
        <v>0.0694444444444444</v>
      </c>
      <c r="AK101" s="7" t="n">
        <f aca="false">(LEN($Q101)-LEN(SUBSTITUTE($Q101,AK$1,"")))/LEN($Q101)</f>
        <v>0.125</v>
      </c>
      <c r="AL101" s="7" t="n">
        <f aca="false">(LEN($Q101)-LEN(SUBSTITUTE($Q101,AL$1,"")))/LEN($Q101)</f>
        <v>0.0416666666666667</v>
      </c>
      <c r="AM101" s="7" t="n">
        <f aca="false">(LEN($Q101)-LEN(SUBSTITUTE($Q101,AM$1,"")))/LEN($Q101)</f>
        <v>0.0416666666666667</v>
      </c>
      <c r="AN101" s="7" t="n">
        <f aca="false">(LEN($Q101)-LEN(SUBSTITUTE($Q101,AN$1,"")))/LEN($Q101)</f>
        <v>0</v>
      </c>
      <c r="AO101" s="7" t="n">
        <f aca="false">(LEN($Q101)-LEN(SUBSTITUTE($Q101,AO$1,"")))/LEN($Q101)</f>
        <v>0</v>
      </c>
      <c r="AP101" s="7" t="n">
        <f aca="false">(LEN($Q101)-LEN(SUBSTITUTE($Q101,AP$1,"")))/LEN($Q101)</f>
        <v>0.111111111111111</v>
      </c>
      <c r="AQ101" s="7" t="n">
        <f aca="false">(LEN($Q101)-LEN(SUBSTITUTE($Q101,AQ$1,"")))/LEN($Q101)</f>
        <v>0.0416666666666667</v>
      </c>
      <c r="AR101" s="7" t="n">
        <f aca="false">(LEN($Q101)-LEN(SUBSTITUTE($Q101,AR$1,"")))/LEN($Q101)</f>
        <v>0.0416666666666667</v>
      </c>
      <c r="AS101" s="7" t="n">
        <f aca="false">(LEN($Q101)-LEN(SUBSTITUTE($Q101,AS$1,"")))/LEN($Q101)</f>
        <v>0.0416666666666667</v>
      </c>
      <c r="AT101" s="7" t="n">
        <f aca="false">(LEN($Q101)-LEN(SUBSTITUTE($Q101,AT$1,"")))/LEN($Q101)</f>
        <v>0.0416666666666667</v>
      </c>
    </row>
    <row r="102" customFormat="false" ht="12.8" hidden="false" customHeight="false" outlineLevel="0" collapsed="false">
      <c r="A102" s="0" t="s">
        <v>174</v>
      </c>
      <c r="B102" s="0" t="s">
        <v>43</v>
      </c>
      <c r="C102" s="0" t="str">
        <f aca="false">IF(ISNUMBER(D102),"IN PFAM","NOT IN PFAM")</f>
        <v>IN PFAM</v>
      </c>
      <c r="D102" s="0" t="n">
        <v>155</v>
      </c>
      <c r="E102" s="0" t="n">
        <v>234</v>
      </c>
      <c r="F102" s="3" t="s">
        <v>665</v>
      </c>
      <c r="G102" s="3" t="s">
        <v>666</v>
      </c>
      <c r="H102" s="3" t="s">
        <v>667</v>
      </c>
      <c r="I102" s="3" t="s">
        <v>85</v>
      </c>
      <c r="J102" s="3" t="s">
        <v>48</v>
      </c>
      <c r="K102" s="3" t="s">
        <v>49</v>
      </c>
      <c r="L102" s="3" t="s">
        <v>668</v>
      </c>
      <c r="M102" s="3" t="s">
        <v>669</v>
      </c>
      <c r="N102" s="3" t="n">
        <f aca="false">FIND(Q102,M102)</f>
        <v>160</v>
      </c>
      <c r="O102" s="3" t="n">
        <f aca="false">LEN(Q102)+N102-1</f>
        <v>231</v>
      </c>
      <c r="P102" s="3" t="n">
        <f aca="false">LEN(Q102)</f>
        <v>72</v>
      </c>
      <c r="Q102" s="3" t="s">
        <v>670</v>
      </c>
      <c r="R102" s="5" t="n">
        <f aca="false">SUM(LEN(Q102)-LEN(SUBSTITUTE(Q102,$R$1,"")))/LEN($R$1)</f>
        <v>0</v>
      </c>
      <c r="S102" s="5" t="n">
        <f aca="false">SUM(LEN(Q102)-LEN(SUBSTITUTE(Q102,$S$1,"")))/LEN($S$1)</f>
        <v>0</v>
      </c>
      <c r="T102" s="5" t="n">
        <f aca="false">SUM(LEN(Q102)-LEN(SUBSTITUTE(Q102,$T$1,"")))/LEN($T$1)</f>
        <v>3</v>
      </c>
      <c r="U102" s="5" t="n">
        <f aca="false">SUM(LEN(Q102)-LEN(SUBSTITUTE(Q102,$U$1,"")))/LEN($U$1)</f>
        <v>0</v>
      </c>
      <c r="V102" s="0" t="n">
        <f aca="false">SUM(R102:U102)</f>
        <v>3</v>
      </c>
      <c r="W102" s="6" t="n">
        <f aca="false">SUM(AA102:AH102)</f>
        <v>0.305555555555556</v>
      </c>
      <c r="X102" s="6" t="n">
        <f aca="false">SUM(AI102:AL102)</f>
        <v>0.347222222222222</v>
      </c>
      <c r="Y102" s="6" t="n">
        <f aca="false">SUM(AP102:AT102)</f>
        <v>0.25</v>
      </c>
      <c r="Z102" s="6" t="n">
        <f aca="false">SUM(AM102:AO102)</f>
        <v>0.0972222222222222</v>
      </c>
      <c r="AA102" s="7" t="n">
        <f aca="false">(LEN($Q102)-LEN(SUBSTITUTE($Q102,AA$1,"")))/LEN($Q102)</f>
        <v>0.0555555555555556</v>
      </c>
      <c r="AB102" s="7" t="n">
        <f aca="false">(LEN($Q102)-LEN(SUBSTITUTE($Q102,AB$1,"")))/LEN($Q102)</f>
        <v>0.0555555555555556</v>
      </c>
      <c r="AC102" s="7" t="n">
        <f aca="false">(LEN($Q102)-LEN(SUBSTITUTE($Q102,AC$1,"")))/LEN($Q102)</f>
        <v>0.0555555555555556</v>
      </c>
      <c r="AD102" s="7" t="n">
        <f aca="false">(LEN($Q102)-LEN(SUBSTITUTE($Q102,AD$1,"")))/LEN($Q102)</f>
        <v>0</v>
      </c>
      <c r="AE102" s="7" t="n">
        <f aca="false">(LEN($Q102)-LEN(SUBSTITUTE($Q102,AE$1,"")))/LEN($Q102)</f>
        <v>0.0277777777777778</v>
      </c>
      <c r="AF102" s="7" t="n">
        <f aca="false">(LEN($Q102)-LEN(SUBSTITUTE($Q102,AF$1,"")))/LEN($Q102)</f>
        <v>0</v>
      </c>
      <c r="AG102" s="7" t="n">
        <f aca="false">(LEN($Q102)-LEN(SUBSTITUTE($Q102,AG$1,"")))/LEN($Q102)</f>
        <v>0.0138888888888889</v>
      </c>
      <c r="AH102" s="7" t="n">
        <f aca="false">(LEN($Q102)-LEN(SUBSTITUTE($Q102,AH$1,"")))/LEN($Q102)</f>
        <v>0.0972222222222222</v>
      </c>
      <c r="AI102" s="7" t="n">
        <f aca="false">(LEN($Q102)-LEN(SUBSTITUTE($Q102,AI$1,"")))/LEN($Q102)</f>
        <v>0.166666666666667</v>
      </c>
      <c r="AJ102" s="7" t="n">
        <f aca="false">(LEN($Q102)-LEN(SUBSTITUTE($Q102,AJ$1,"")))/LEN($Q102)</f>
        <v>0.0416666666666667</v>
      </c>
      <c r="AK102" s="7" t="n">
        <f aca="false">(LEN($Q102)-LEN(SUBSTITUTE($Q102,AK$1,"")))/LEN($Q102)</f>
        <v>0.0972222222222222</v>
      </c>
      <c r="AL102" s="7" t="n">
        <f aca="false">(LEN($Q102)-LEN(SUBSTITUTE($Q102,AL$1,"")))/LEN($Q102)</f>
        <v>0.0416666666666667</v>
      </c>
      <c r="AM102" s="7" t="n">
        <f aca="false">(LEN($Q102)-LEN(SUBSTITUTE($Q102,AM$1,"")))/LEN($Q102)</f>
        <v>0.0833333333333333</v>
      </c>
      <c r="AN102" s="7" t="n">
        <f aca="false">(LEN($Q102)-LEN(SUBSTITUTE($Q102,AN$1,"")))/LEN($Q102)</f>
        <v>0.0138888888888889</v>
      </c>
      <c r="AO102" s="7" t="n">
        <f aca="false">(LEN($Q102)-LEN(SUBSTITUTE($Q102,AO$1,"")))/LEN($Q102)</f>
        <v>0</v>
      </c>
      <c r="AP102" s="7" t="n">
        <f aca="false">(LEN($Q102)-LEN(SUBSTITUTE($Q102,AP$1,"")))/LEN($Q102)</f>
        <v>0.0833333333333333</v>
      </c>
      <c r="AQ102" s="7" t="n">
        <f aca="false">(LEN($Q102)-LEN(SUBSTITUTE($Q102,AQ$1,"")))/LEN($Q102)</f>
        <v>0.0277777777777778</v>
      </c>
      <c r="AR102" s="7" t="n">
        <f aca="false">(LEN($Q102)-LEN(SUBSTITUTE($Q102,AR$1,"")))/LEN($Q102)</f>
        <v>0.0277777777777778</v>
      </c>
      <c r="AS102" s="7" t="n">
        <f aca="false">(LEN($Q102)-LEN(SUBSTITUTE($Q102,AS$1,"")))/LEN($Q102)</f>
        <v>0.0416666666666667</v>
      </c>
      <c r="AT102" s="7" t="n">
        <f aca="false">(LEN($Q102)-LEN(SUBSTITUTE($Q102,AT$1,"")))/LEN($Q102)</f>
        <v>0.0694444444444444</v>
      </c>
    </row>
    <row r="103" customFormat="false" ht="12.8" hidden="false" customHeight="false" outlineLevel="0" collapsed="false">
      <c r="A103" s="0" t="s">
        <v>671</v>
      </c>
      <c r="B103" s="0" t="s">
        <v>43</v>
      </c>
      <c r="C103" s="0" t="str">
        <f aca="false">IF(ISNUMBER(D103),"IN PFAM","NOT IN PFAM")</f>
        <v>IN PFAM</v>
      </c>
      <c r="D103" s="0" t="n">
        <v>142</v>
      </c>
      <c r="E103" s="0" t="n">
        <v>220</v>
      </c>
      <c r="F103" s="3" t="s">
        <v>672</v>
      </c>
      <c r="G103" s="3" t="s">
        <v>673</v>
      </c>
      <c r="H103" s="3" t="s">
        <v>674</v>
      </c>
      <c r="I103" s="3" t="s">
        <v>85</v>
      </c>
      <c r="J103" s="3" t="s">
        <v>48</v>
      </c>
      <c r="K103" s="3" t="s">
        <v>49</v>
      </c>
      <c r="L103" s="3" t="s">
        <v>675</v>
      </c>
      <c r="M103" s="3" t="s">
        <v>676</v>
      </c>
      <c r="N103" s="3" t="n">
        <f aca="false">FIND(Q103,M103)</f>
        <v>170</v>
      </c>
      <c r="O103" s="3" t="n">
        <f aca="false">LEN(Q103)+N103-1</f>
        <v>241</v>
      </c>
      <c r="P103" s="3" t="n">
        <f aca="false">LEN(Q103)</f>
        <v>72</v>
      </c>
      <c r="Q103" s="3" t="s">
        <v>677</v>
      </c>
      <c r="R103" s="5" t="n">
        <f aca="false">SUM(LEN(Q103)-LEN(SUBSTITUTE(Q103,$R$1,"")))/LEN($R$1)</f>
        <v>0</v>
      </c>
      <c r="S103" s="5" t="n">
        <f aca="false">SUM(LEN(Q103)-LEN(SUBSTITUTE(Q103,$S$1,"")))/LEN($S$1)</f>
        <v>0</v>
      </c>
      <c r="T103" s="5" t="n">
        <f aca="false">SUM(LEN(Q103)-LEN(SUBSTITUTE(Q103,$T$1,"")))/LEN($T$1)</f>
        <v>3</v>
      </c>
      <c r="U103" s="5" t="n">
        <f aca="false">SUM(LEN(Q103)-LEN(SUBSTITUTE(Q103,$U$1,"")))/LEN($U$1)</f>
        <v>0</v>
      </c>
      <c r="V103" s="0" t="n">
        <f aca="false">SUM(R103:U103)</f>
        <v>3</v>
      </c>
      <c r="W103" s="6" t="n">
        <f aca="false">SUM(AA103:AH103)</f>
        <v>0.319444444444444</v>
      </c>
      <c r="X103" s="6" t="n">
        <f aca="false">SUM(AI103:AL103)</f>
        <v>0.347222222222222</v>
      </c>
      <c r="Y103" s="6" t="n">
        <f aca="false">SUM(AP103:AT103)</f>
        <v>0.263888888888889</v>
      </c>
      <c r="Z103" s="6" t="n">
        <f aca="false">SUM(AM103:AO103)</f>
        <v>0.0694444444444444</v>
      </c>
      <c r="AA103" s="7" t="n">
        <f aca="false">(LEN($Q103)-LEN(SUBSTITUTE($Q103,AA$1,"")))/LEN($Q103)</f>
        <v>0.0694444444444444</v>
      </c>
      <c r="AB103" s="7" t="n">
        <f aca="false">(LEN($Q103)-LEN(SUBSTITUTE($Q103,AB$1,"")))/LEN($Q103)</f>
        <v>0.0555555555555556</v>
      </c>
      <c r="AC103" s="7" t="n">
        <f aca="false">(LEN($Q103)-LEN(SUBSTITUTE($Q103,AC$1,"")))/LEN($Q103)</f>
        <v>0.0694444444444444</v>
      </c>
      <c r="AD103" s="7" t="n">
        <f aca="false">(LEN($Q103)-LEN(SUBSTITUTE($Q103,AD$1,"")))/LEN($Q103)</f>
        <v>0</v>
      </c>
      <c r="AE103" s="7" t="n">
        <f aca="false">(LEN($Q103)-LEN(SUBSTITUTE($Q103,AE$1,"")))/LEN($Q103)</f>
        <v>0.0138888888888889</v>
      </c>
      <c r="AF103" s="7" t="n">
        <f aca="false">(LEN($Q103)-LEN(SUBSTITUTE($Q103,AF$1,"")))/LEN($Q103)</f>
        <v>0.0138888888888889</v>
      </c>
      <c r="AG103" s="7" t="n">
        <f aca="false">(LEN($Q103)-LEN(SUBSTITUTE($Q103,AG$1,"")))/LEN($Q103)</f>
        <v>0.0138888888888889</v>
      </c>
      <c r="AH103" s="7" t="n">
        <f aca="false">(LEN($Q103)-LEN(SUBSTITUTE($Q103,AH$1,"")))/LEN($Q103)</f>
        <v>0.0833333333333333</v>
      </c>
      <c r="AI103" s="7" t="n">
        <f aca="false">(LEN($Q103)-LEN(SUBSTITUTE($Q103,AI$1,"")))/LEN($Q103)</f>
        <v>0.180555555555556</v>
      </c>
      <c r="AJ103" s="7" t="n">
        <f aca="false">(LEN($Q103)-LEN(SUBSTITUTE($Q103,AJ$1,"")))/LEN($Q103)</f>
        <v>0.0416666666666667</v>
      </c>
      <c r="AK103" s="7" t="n">
        <f aca="false">(LEN($Q103)-LEN(SUBSTITUTE($Q103,AK$1,"")))/LEN($Q103)</f>
        <v>0.0972222222222222</v>
      </c>
      <c r="AL103" s="7" t="n">
        <f aca="false">(LEN($Q103)-LEN(SUBSTITUTE($Q103,AL$1,"")))/LEN($Q103)</f>
        <v>0.0277777777777778</v>
      </c>
      <c r="AM103" s="7" t="n">
        <f aca="false">(LEN($Q103)-LEN(SUBSTITUTE($Q103,AM$1,"")))/LEN($Q103)</f>
        <v>0.0555555555555556</v>
      </c>
      <c r="AN103" s="7" t="n">
        <f aca="false">(LEN($Q103)-LEN(SUBSTITUTE($Q103,AN$1,"")))/LEN($Q103)</f>
        <v>0</v>
      </c>
      <c r="AO103" s="7" t="n">
        <f aca="false">(LEN($Q103)-LEN(SUBSTITUTE($Q103,AO$1,"")))/LEN($Q103)</f>
        <v>0.0138888888888889</v>
      </c>
      <c r="AP103" s="7" t="n">
        <f aca="false">(LEN($Q103)-LEN(SUBSTITUTE($Q103,AP$1,"")))/LEN($Q103)</f>
        <v>0.0833333333333333</v>
      </c>
      <c r="AQ103" s="7" t="n">
        <f aca="false">(LEN($Q103)-LEN(SUBSTITUTE($Q103,AQ$1,"")))/LEN($Q103)</f>
        <v>0.0277777777777778</v>
      </c>
      <c r="AR103" s="7" t="n">
        <f aca="false">(LEN($Q103)-LEN(SUBSTITUTE($Q103,AR$1,"")))/LEN($Q103)</f>
        <v>0.0277777777777778</v>
      </c>
      <c r="AS103" s="7" t="n">
        <f aca="false">(LEN($Q103)-LEN(SUBSTITUTE($Q103,AS$1,"")))/LEN($Q103)</f>
        <v>0.0555555555555556</v>
      </c>
      <c r="AT103" s="7" t="n">
        <f aca="false">(LEN($Q103)-LEN(SUBSTITUTE($Q103,AT$1,"")))/LEN($Q103)</f>
        <v>0.0694444444444444</v>
      </c>
    </row>
    <row r="104" customFormat="false" ht="12.8" hidden="false" customHeight="false" outlineLevel="0" collapsed="false">
      <c r="A104" s="0" t="s">
        <v>678</v>
      </c>
      <c r="B104" s="0" t="s">
        <v>43</v>
      </c>
      <c r="C104" s="0" t="str">
        <f aca="false">IF(ISNUMBER(D104),"IN PFAM","NOT IN PFAM")</f>
        <v>IN PFAM</v>
      </c>
      <c r="D104" s="0" t="n">
        <v>142</v>
      </c>
      <c r="E104" s="0" t="n">
        <v>236</v>
      </c>
      <c r="F104" s="3" t="s">
        <v>679</v>
      </c>
      <c r="G104" s="3" t="s">
        <v>680</v>
      </c>
      <c r="H104" s="3" t="s">
        <v>681</v>
      </c>
      <c r="I104" s="3" t="s">
        <v>85</v>
      </c>
      <c r="J104" s="3" t="s">
        <v>48</v>
      </c>
      <c r="K104" s="3" t="s">
        <v>49</v>
      </c>
      <c r="L104" s="3" t="s">
        <v>682</v>
      </c>
      <c r="M104" s="3" t="s">
        <v>683</v>
      </c>
      <c r="N104" s="3" t="n">
        <f aca="false">FIND(Q104,M104)</f>
        <v>170</v>
      </c>
      <c r="O104" s="3" t="n">
        <f aca="false">LEN(Q104)+N104-1</f>
        <v>241</v>
      </c>
      <c r="P104" s="3" t="n">
        <f aca="false">LEN(Q104)</f>
        <v>72</v>
      </c>
      <c r="Q104" s="3" t="s">
        <v>684</v>
      </c>
      <c r="R104" s="5" t="n">
        <f aca="false">SUM(LEN(Q104)-LEN(SUBSTITUTE(Q104,$R$1,"")))/LEN($R$1)</f>
        <v>0</v>
      </c>
      <c r="S104" s="5" t="n">
        <f aca="false">SUM(LEN(Q104)-LEN(SUBSTITUTE(Q104,$S$1,"")))/LEN($S$1)</f>
        <v>0</v>
      </c>
      <c r="T104" s="5" t="n">
        <f aca="false">SUM(LEN(Q104)-LEN(SUBSTITUTE(Q104,$T$1,"")))/LEN($T$1)</f>
        <v>3</v>
      </c>
      <c r="U104" s="5" t="n">
        <f aca="false">SUM(LEN(Q104)-LEN(SUBSTITUTE(Q104,$U$1,"")))/LEN($U$1)</f>
        <v>0</v>
      </c>
      <c r="V104" s="0" t="n">
        <f aca="false">SUM(R104:U104)</f>
        <v>3</v>
      </c>
      <c r="W104" s="6" t="n">
        <f aca="false">SUM(AA104:AH104)</f>
        <v>0.333333333333333</v>
      </c>
      <c r="X104" s="6" t="n">
        <f aca="false">SUM(AI104:AL104)</f>
        <v>0.416666666666667</v>
      </c>
      <c r="Y104" s="6" t="n">
        <f aca="false">SUM(AP104:AT104)</f>
        <v>0.222222222222222</v>
      </c>
      <c r="Z104" s="6" t="n">
        <f aca="false">SUM(AM104:AO104)</f>
        <v>0.0277777777777778</v>
      </c>
      <c r="AA104" s="7" t="n">
        <f aca="false">(LEN($Q104)-LEN(SUBSTITUTE($Q104,AA$1,"")))/LEN($Q104)</f>
        <v>0.0416666666666667</v>
      </c>
      <c r="AB104" s="7" t="n">
        <f aca="false">(LEN($Q104)-LEN(SUBSTITUTE($Q104,AB$1,"")))/LEN($Q104)</f>
        <v>0.0833333333333333</v>
      </c>
      <c r="AC104" s="7" t="n">
        <f aca="false">(LEN($Q104)-LEN(SUBSTITUTE($Q104,AC$1,"")))/LEN($Q104)</f>
        <v>0.0833333333333333</v>
      </c>
      <c r="AD104" s="7" t="n">
        <f aca="false">(LEN($Q104)-LEN(SUBSTITUTE($Q104,AD$1,"")))/LEN($Q104)</f>
        <v>0</v>
      </c>
      <c r="AE104" s="7" t="n">
        <f aca="false">(LEN($Q104)-LEN(SUBSTITUTE($Q104,AE$1,"")))/LEN($Q104)</f>
        <v>0</v>
      </c>
      <c r="AF104" s="7" t="n">
        <f aca="false">(LEN($Q104)-LEN(SUBSTITUTE($Q104,AF$1,"")))/LEN($Q104)</f>
        <v>0</v>
      </c>
      <c r="AG104" s="7" t="n">
        <f aca="false">(LEN($Q104)-LEN(SUBSTITUTE($Q104,AG$1,"")))/LEN($Q104)</f>
        <v>0.0277777777777778</v>
      </c>
      <c r="AH104" s="7" t="n">
        <f aca="false">(LEN($Q104)-LEN(SUBSTITUTE($Q104,AH$1,"")))/LEN($Q104)</f>
        <v>0.0972222222222222</v>
      </c>
      <c r="AI104" s="7" t="n">
        <f aca="false">(LEN($Q104)-LEN(SUBSTITUTE($Q104,AI$1,"")))/LEN($Q104)</f>
        <v>0.194444444444444</v>
      </c>
      <c r="AJ104" s="7" t="n">
        <f aca="false">(LEN($Q104)-LEN(SUBSTITUTE($Q104,AJ$1,"")))/LEN($Q104)</f>
        <v>0.0555555555555556</v>
      </c>
      <c r="AK104" s="7" t="n">
        <f aca="false">(LEN($Q104)-LEN(SUBSTITUTE($Q104,AK$1,"")))/LEN($Q104)</f>
        <v>0.125</v>
      </c>
      <c r="AL104" s="7" t="n">
        <f aca="false">(LEN($Q104)-LEN(SUBSTITUTE($Q104,AL$1,"")))/LEN($Q104)</f>
        <v>0.0416666666666667</v>
      </c>
      <c r="AM104" s="7" t="n">
        <f aca="false">(LEN($Q104)-LEN(SUBSTITUTE($Q104,AM$1,"")))/LEN($Q104)</f>
        <v>0.0277777777777778</v>
      </c>
      <c r="AN104" s="7" t="n">
        <f aca="false">(LEN($Q104)-LEN(SUBSTITUTE($Q104,AN$1,"")))/LEN($Q104)</f>
        <v>0</v>
      </c>
      <c r="AO104" s="7" t="n">
        <f aca="false">(LEN($Q104)-LEN(SUBSTITUTE($Q104,AO$1,"")))/LEN($Q104)</f>
        <v>0</v>
      </c>
      <c r="AP104" s="7" t="n">
        <f aca="false">(LEN($Q104)-LEN(SUBSTITUTE($Q104,AP$1,"")))/LEN($Q104)</f>
        <v>0.0833333333333333</v>
      </c>
      <c r="AQ104" s="7" t="n">
        <f aca="false">(LEN($Q104)-LEN(SUBSTITUTE($Q104,AQ$1,"")))/LEN($Q104)</f>
        <v>0</v>
      </c>
      <c r="AR104" s="7" t="n">
        <f aca="false">(LEN($Q104)-LEN(SUBSTITUTE($Q104,AR$1,"")))/LEN($Q104)</f>
        <v>0.0555555555555556</v>
      </c>
      <c r="AS104" s="7" t="n">
        <f aca="false">(LEN($Q104)-LEN(SUBSTITUTE($Q104,AS$1,"")))/LEN($Q104)</f>
        <v>0.0138888888888889</v>
      </c>
      <c r="AT104" s="7" t="n">
        <f aca="false">(LEN($Q104)-LEN(SUBSTITUTE($Q104,AT$1,"")))/LEN($Q104)</f>
        <v>0.0694444444444444</v>
      </c>
    </row>
    <row r="105" customFormat="false" ht="12.8" hidden="false" customHeight="false" outlineLevel="0" collapsed="false">
      <c r="A105" s="0" t="s">
        <v>294</v>
      </c>
      <c r="B105" s="0" t="s">
        <v>43</v>
      </c>
      <c r="C105" s="0" t="str">
        <f aca="false">IF(ISNUMBER(D105),"IN PFAM","NOT IN PFAM")</f>
        <v>IN PFAM</v>
      </c>
      <c r="D105" s="0" t="n">
        <v>186</v>
      </c>
      <c r="E105" s="0" t="n">
        <v>429</v>
      </c>
      <c r="F105" s="3" t="s">
        <v>685</v>
      </c>
      <c r="G105" s="3" t="s">
        <v>686</v>
      </c>
      <c r="H105" s="3" t="s">
        <v>687</v>
      </c>
      <c r="I105" s="3" t="s">
        <v>85</v>
      </c>
      <c r="J105" s="3" t="s">
        <v>48</v>
      </c>
      <c r="K105" s="3" t="s">
        <v>49</v>
      </c>
      <c r="L105" s="3" t="s">
        <v>688</v>
      </c>
      <c r="M105" s="3" t="s">
        <v>689</v>
      </c>
      <c r="N105" s="3" t="n">
        <f aca="false">FIND(Q105,M105)</f>
        <v>192</v>
      </c>
      <c r="O105" s="3" t="n">
        <f aca="false">LEN(Q105)+N105-1</f>
        <v>263</v>
      </c>
      <c r="P105" s="3" t="n">
        <f aca="false">LEN(Q105)</f>
        <v>72</v>
      </c>
      <c r="Q105" s="3" t="s">
        <v>690</v>
      </c>
      <c r="R105" s="5" t="n">
        <f aca="false">SUM(LEN(Q105)-LEN(SUBSTITUTE(Q105,$R$1,"")))/LEN($R$1)</f>
        <v>0</v>
      </c>
      <c r="S105" s="5" t="n">
        <f aca="false">SUM(LEN(Q105)-LEN(SUBSTITUTE(Q105,$S$1,"")))/LEN($S$1)</f>
        <v>0</v>
      </c>
      <c r="T105" s="5" t="n">
        <f aca="false">SUM(LEN(Q105)-LEN(SUBSTITUTE(Q105,$T$1,"")))/LEN($T$1)</f>
        <v>3</v>
      </c>
      <c r="U105" s="5" t="n">
        <f aca="false">SUM(LEN(Q105)-LEN(SUBSTITUTE(Q105,$U$1,"")))/LEN($U$1)</f>
        <v>0</v>
      </c>
      <c r="V105" s="0" t="n">
        <f aca="false">SUM(R105:U105)</f>
        <v>3</v>
      </c>
      <c r="W105" s="6" t="n">
        <f aca="false">SUM(AA105:AH105)</f>
        <v>0.291666666666667</v>
      </c>
      <c r="X105" s="6" t="n">
        <f aca="false">SUM(AI105:AL105)</f>
        <v>0.388888888888889</v>
      </c>
      <c r="Y105" s="6" t="n">
        <f aca="false">SUM(AP105:AT105)</f>
        <v>0.263888888888889</v>
      </c>
      <c r="Z105" s="6" t="n">
        <f aca="false">SUM(AM105:AO105)</f>
        <v>0.0555555555555556</v>
      </c>
      <c r="AA105" s="7" t="n">
        <f aca="false">(LEN($Q105)-LEN(SUBSTITUTE($Q105,AA$1,"")))/LEN($Q105)</f>
        <v>0.0277777777777778</v>
      </c>
      <c r="AB105" s="7" t="n">
        <f aca="false">(LEN($Q105)-LEN(SUBSTITUTE($Q105,AB$1,"")))/LEN($Q105)</f>
        <v>0.0416666666666667</v>
      </c>
      <c r="AC105" s="7" t="n">
        <f aca="false">(LEN($Q105)-LEN(SUBSTITUTE($Q105,AC$1,"")))/LEN($Q105)</f>
        <v>0.0972222222222222</v>
      </c>
      <c r="AD105" s="7" t="n">
        <f aca="false">(LEN($Q105)-LEN(SUBSTITUTE($Q105,AD$1,"")))/LEN($Q105)</f>
        <v>0</v>
      </c>
      <c r="AE105" s="7" t="n">
        <f aca="false">(LEN($Q105)-LEN(SUBSTITUTE($Q105,AE$1,"")))/LEN($Q105)</f>
        <v>0.0416666666666667</v>
      </c>
      <c r="AF105" s="7" t="n">
        <f aca="false">(LEN($Q105)-LEN(SUBSTITUTE($Q105,AF$1,"")))/LEN($Q105)</f>
        <v>0</v>
      </c>
      <c r="AG105" s="7" t="n">
        <f aca="false">(LEN($Q105)-LEN(SUBSTITUTE($Q105,AG$1,"")))/LEN($Q105)</f>
        <v>0</v>
      </c>
      <c r="AH105" s="7" t="n">
        <f aca="false">(LEN($Q105)-LEN(SUBSTITUTE($Q105,AH$1,"")))/LEN($Q105)</f>
        <v>0.0833333333333333</v>
      </c>
      <c r="AI105" s="7" t="n">
        <f aca="false">(LEN($Q105)-LEN(SUBSTITUTE($Q105,AI$1,"")))/LEN($Q105)</f>
        <v>0.166666666666667</v>
      </c>
      <c r="AJ105" s="7" t="n">
        <f aca="false">(LEN($Q105)-LEN(SUBSTITUTE($Q105,AJ$1,"")))/LEN($Q105)</f>
        <v>0.0972222222222222</v>
      </c>
      <c r="AK105" s="7" t="n">
        <f aca="false">(LEN($Q105)-LEN(SUBSTITUTE($Q105,AK$1,"")))/LEN($Q105)</f>
        <v>0.0972222222222222</v>
      </c>
      <c r="AL105" s="7" t="n">
        <f aca="false">(LEN($Q105)-LEN(SUBSTITUTE($Q105,AL$1,"")))/LEN($Q105)</f>
        <v>0.0277777777777778</v>
      </c>
      <c r="AM105" s="7" t="n">
        <f aca="false">(LEN($Q105)-LEN(SUBSTITUTE($Q105,AM$1,"")))/LEN($Q105)</f>
        <v>0.0416666666666667</v>
      </c>
      <c r="AN105" s="7" t="n">
        <f aca="false">(LEN($Q105)-LEN(SUBSTITUTE($Q105,AN$1,"")))/LEN($Q105)</f>
        <v>0</v>
      </c>
      <c r="AO105" s="7" t="n">
        <f aca="false">(LEN($Q105)-LEN(SUBSTITUTE($Q105,AO$1,"")))/LEN($Q105)</f>
        <v>0.0138888888888889</v>
      </c>
      <c r="AP105" s="7" t="n">
        <f aca="false">(LEN($Q105)-LEN(SUBSTITUTE($Q105,AP$1,"")))/LEN($Q105)</f>
        <v>0.0833333333333333</v>
      </c>
      <c r="AQ105" s="7" t="n">
        <f aca="false">(LEN($Q105)-LEN(SUBSTITUTE($Q105,AQ$1,"")))/LEN($Q105)</f>
        <v>0.0277777777777778</v>
      </c>
      <c r="AR105" s="7" t="n">
        <f aca="false">(LEN($Q105)-LEN(SUBSTITUTE($Q105,AR$1,"")))/LEN($Q105)</f>
        <v>0.0277777777777778</v>
      </c>
      <c r="AS105" s="7" t="n">
        <f aca="false">(LEN($Q105)-LEN(SUBSTITUTE($Q105,AS$1,"")))/LEN($Q105)</f>
        <v>0.0833333333333333</v>
      </c>
      <c r="AT105" s="7" t="n">
        <f aca="false">(LEN($Q105)-LEN(SUBSTITUTE($Q105,AT$1,"")))/LEN($Q105)</f>
        <v>0.0416666666666667</v>
      </c>
    </row>
    <row r="106" customFormat="false" ht="12.8" hidden="false" customHeight="false" outlineLevel="0" collapsed="false">
      <c r="A106" s="0" t="s">
        <v>89</v>
      </c>
      <c r="B106" s="0" t="s">
        <v>43</v>
      </c>
      <c r="C106" s="0" t="str">
        <f aca="false">IF(ISNUMBER(D106),"IN PFAM","NOT IN PFAM")</f>
        <v>IN PFAM</v>
      </c>
      <c r="D106" s="0" t="n">
        <v>185</v>
      </c>
      <c r="E106" s="0" t="n">
        <v>288</v>
      </c>
      <c r="F106" s="3" t="s">
        <v>691</v>
      </c>
      <c r="G106" s="3" t="s">
        <v>692</v>
      </c>
      <c r="H106" s="3" t="s">
        <v>693</v>
      </c>
      <c r="I106" s="3" t="s">
        <v>85</v>
      </c>
      <c r="J106" s="3" t="s">
        <v>48</v>
      </c>
      <c r="K106" s="3" t="s">
        <v>49</v>
      </c>
      <c r="L106" s="3" t="s">
        <v>694</v>
      </c>
      <c r="M106" s="3" t="s">
        <v>695</v>
      </c>
      <c r="N106" s="3" t="n">
        <f aca="false">FIND(Q106,M106)</f>
        <v>190</v>
      </c>
      <c r="O106" s="3" t="n">
        <f aca="false">LEN(Q106)+N106-1</f>
        <v>261</v>
      </c>
      <c r="P106" s="3" t="n">
        <f aca="false">LEN(Q106)</f>
        <v>72</v>
      </c>
      <c r="Q106" s="3" t="s">
        <v>696</v>
      </c>
      <c r="R106" s="5" t="n">
        <f aca="false">SUM(LEN(Q106)-LEN(SUBSTITUTE(Q106,$R$1,"")))/LEN($R$1)</f>
        <v>0</v>
      </c>
      <c r="S106" s="5" t="n">
        <f aca="false">SUM(LEN(Q106)-LEN(SUBSTITUTE(Q106,$S$1,"")))/LEN($S$1)</f>
        <v>0</v>
      </c>
      <c r="T106" s="5" t="n">
        <f aca="false">SUM(LEN(Q106)-LEN(SUBSTITUTE(Q106,$T$1,"")))/LEN($T$1)</f>
        <v>3</v>
      </c>
      <c r="U106" s="5" t="n">
        <f aca="false">SUM(LEN(Q106)-LEN(SUBSTITUTE(Q106,$U$1,"")))/LEN($U$1)</f>
        <v>0</v>
      </c>
      <c r="V106" s="0" t="n">
        <f aca="false">SUM(R106:U106)</f>
        <v>3</v>
      </c>
      <c r="W106" s="6" t="n">
        <f aca="false">SUM(AA106:AH106)</f>
        <v>0.305555555555556</v>
      </c>
      <c r="X106" s="6" t="n">
        <f aca="false">SUM(AI106:AL106)</f>
        <v>0.319444444444444</v>
      </c>
      <c r="Y106" s="6" t="n">
        <f aca="false">SUM(AP106:AT106)</f>
        <v>0.263888888888889</v>
      </c>
      <c r="Z106" s="6" t="n">
        <f aca="false">SUM(AM106:AO106)</f>
        <v>0.111111111111111</v>
      </c>
      <c r="AA106" s="7" t="n">
        <f aca="false">(LEN($Q106)-LEN(SUBSTITUTE($Q106,AA$1,"")))/LEN($Q106)</f>
        <v>0.0277777777777778</v>
      </c>
      <c r="AB106" s="7" t="n">
        <f aca="false">(LEN($Q106)-LEN(SUBSTITUTE($Q106,AB$1,"")))/LEN($Q106)</f>
        <v>0.0416666666666667</v>
      </c>
      <c r="AC106" s="7" t="n">
        <f aca="false">(LEN($Q106)-LEN(SUBSTITUTE($Q106,AC$1,"")))/LEN($Q106)</f>
        <v>0.0833333333333333</v>
      </c>
      <c r="AD106" s="7" t="n">
        <f aca="false">(LEN($Q106)-LEN(SUBSTITUTE($Q106,AD$1,"")))/LEN($Q106)</f>
        <v>0</v>
      </c>
      <c r="AE106" s="7" t="n">
        <f aca="false">(LEN($Q106)-LEN(SUBSTITUTE($Q106,AE$1,"")))/LEN($Q106)</f>
        <v>0.0416666666666667</v>
      </c>
      <c r="AF106" s="7" t="n">
        <f aca="false">(LEN($Q106)-LEN(SUBSTITUTE($Q106,AF$1,"")))/LEN($Q106)</f>
        <v>0</v>
      </c>
      <c r="AG106" s="7" t="n">
        <f aca="false">(LEN($Q106)-LEN(SUBSTITUTE($Q106,AG$1,"")))/LEN($Q106)</f>
        <v>0.0138888888888889</v>
      </c>
      <c r="AH106" s="7" t="n">
        <f aca="false">(LEN($Q106)-LEN(SUBSTITUTE($Q106,AH$1,"")))/LEN($Q106)</f>
        <v>0.0972222222222222</v>
      </c>
      <c r="AI106" s="7" t="n">
        <f aca="false">(LEN($Q106)-LEN(SUBSTITUTE($Q106,AI$1,"")))/LEN($Q106)</f>
        <v>0.152777777777778</v>
      </c>
      <c r="AJ106" s="7" t="n">
        <f aca="false">(LEN($Q106)-LEN(SUBSTITUTE($Q106,AJ$1,"")))/LEN($Q106)</f>
        <v>0.0555555555555556</v>
      </c>
      <c r="AK106" s="7" t="n">
        <f aca="false">(LEN($Q106)-LEN(SUBSTITUTE($Q106,AK$1,"")))/LEN($Q106)</f>
        <v>0.0833333333333333</v>
      </c>
      <c r="AL106" s="7" t="n">
        <f aca="false">(LEN($Q106)-LEN(SUBSTITUTE($Q106,AL$1,"")))/LEN($Q106)</f>
        <v>0.0277777777777778</v>
      </c>
      <c r="AM106" s="7" t="n">
        <f aca="false">(LEN($Q106)-LEN(SUBSTITUTE($Q106,AM$1,"")))/LEN($Q106)</f>
        <v>0.111111111111111</v>
      </c>
      <c r="AN106" s="7" t="n">
        <f aca="false">(LEN($Q106)-LEN(SUBSTITUTE($Q106,AN$1,"")))/LEN($Q106)</f>
        <v>0</v>
      </c>
      <c r="AO106" s="7" t="n">
        <f aca="false">(LEN($Q106)-LEN(SUBSTITUTE($Q106,AO$1,"")))/LEN($Q106)</f>
        <v>0</v>
      </c>
      <c r="AP106" s="7" t="n">
        <f aca="false">(LEN($Q106)-LEN(SUBSTITUTE($Q106,AP$1,"")))/LEN($Q106)</f>
        <v>0.0833333333333333</v>
      </c>
      <c r="AQ106" s="7" t="n">
        <f aca="false">(LEN($Q106)-LEN(SUBSTITUTE($Q106,AQ$1,"")))/LEN($Q106)</f>
        <v>0</v>
      </c>
      <c r="AR106" s="7" t="n">
        <f aca="false">(LEN($Q106)-LEN(SUBSTITUTE($Q106,AR$1,"")))/LEN($Q106)</f>
        <v>0.0694444444444444</v>
      </c>
      <c r="AS106" s="7" t="n">
        <f aca="false">(LEN($Q106)-LEN(SUBSTITUTE($Q106,AS$1,"")))/LEN($Q106)</f>
        <v>0.0416666666666667</v>
      </c>
      <c r="AT106" s="7" t="n">
        <f aca="false">(LEN($Q106)-LEN(SUBSTITUTE($Q106,AT$1,"")))/LEN($Q106)</f>
        <v>0.0694444444444444</v>
      </c>
    </row>
    <row r="107" customFormat="false" ht="12.8" hidden="false" customHeight="false" outlineLevel="0" collapsed="false">
      <c r="A107" s="0" t="s">
        <v>134</v>
      </c>
      <c r="B107" s="0" t="s">
        <v>43</v>
      </c>
      <c r="C107" s="0" t="str">
        <f aca="false">IF(ISNUMBER(D107),"IN PFAM","NOT IN PFAM")</f>
        <v>IN PFAM</v>
      </c>
      <c r="D107" s="0" t="n">
        <v>142</v>
      </c>
      <c r="E107" s="0" t="n">
        <v>261</v>
      </c>
      <c r="F107" s="3" t="s">
        <v>697</v>
      </c>
      <c r="G107" s="3" t="s">
        <v>698</v>
      </c>
      <c r="H107" s="3" t="s">
        <v>699</v>
      </c>
      <c r="I107" s="3" t="s">
        <v>85</v>
      </c>
      <c r="J107" s="3" t="s">
        <v>48</v>
      </c>
      <c r="K107" s="3" t="s">
        <v>49</v>
      </c>
      <c r="L107" s="3" t="s">
        <v>700</v>
      </c>
      <c r="M107" s="3" t="s">
        <v>701</v>
      </c>
      <c r="N107" s="3" t="n">
        <f aca="false">FIND(Q107,M107)</f>
        <v>170</v>
      </c>
      <c r="O107" s="3" t="n">
        <f aca="false">LEN(Q107)+N107-1</f>
        <v>241</v>
      </c>
      <c r="P107" s="3" t="n">
        <f aca="false">LEN(Q107)</f>
        <v>72</v>
      </c>
      <c r="Q107" s="3" t="s">
        <v>702</v>
      </c>
      <c r="R107" s="5" t="n">
        <f aca="false">SUM(LEN(Q107)-LEN(SUBSTITUTE(Q107,$R$1,"")))/LEN($R$1)</f>
        <v>0</v>
      </c>
      <c r="S107" s="5" t="n">
        <f aca="false">SUM(LEN(Q107)-LEN(SUBSTITUTE(Q107,$S$1,"")))/LEN($S$1)</f>
        <v>0</v>
      </c>
      <c r="T107" s="5" t="n">
        <f aca="false">SUM(LEN(Q107)-LEN(SUBSTITUTE(Q107,$T$1,"")))/LEN($T$1)</f>
        <v>4</v>
      </c>
      <c r="U107" s="5" t="n">
        <f aca="false">SUM(LEN(Q107)-LEN(SUBSTITUTE(Q107,$U$1,"")))/LEN($U$1)</f>
        <v>0</v>
      </c>
      <c r="V107" s="0" t="n">
        <f aca="false">SUM(R107:U107)</f>
        <v>4</v>
      </c>
      <c r="W107" s="6" t="n">
        <f aca="false">SUM(AA107:AH107)</f>
        <v>0.263888888888889</v>
      </c>
      <c r="X107" s="6" t="n">
        <f aca="false">SUM(AI107:AL107)</f>
        <v>0.430555555555556</v>
      </c>
      <c r="Y107" s="6" t="n">
        <f aca="false">SUM(AP107:AT107)</f>
        <v>0.263888888888889</v>
      </c>
      <c r="Z107" s="6" t="n">
        <f aca="false">SUM(AM107:AO107)</f>
        <v>0.0416666666666667</v>
      </c>
      <c r="AA107" s="7" t="n">
        <f aca="false">(LEN($Q107)-LEN(SUBSTITUTE($Q107,AA$1,"")))/LEN($Q107)</f>
        <v>0.0416666666666667</v>
      </c>
      <c r="AB107" s="7" t="n">
        <f aca="false">(LEN($Q107)-LEN(SUBSTITUTE($Q107,AB$1,"")))/LEN($Q107)</f>
        <v>0.0555555555555556</v>
      </c>
      <c r="AC107" s="7" t="n">
        <f aca="false">(LEN($Q107)-LEN(SUBSTITUTE($Q107,AC$1,"")))/LEN($Q107)</f>
        <v>0.0833333333333333</v>
      </c>
      <c r="AD107" s="7" t="n">
        <f aca="false">(LEN($Q107)-LEN(SUBSTITUTE($Q107,AD$1,"")))/LEN($Q107)</f>
        <v>0</v>
      </c>
      <c r="AE107" s="7" t="n">
        <f aca="false">(LEN($Q107)-LEN(SUBSTITUTE($Q107,AE$1,"")))/LEN($Q107)</f>
        <v>0</v>
      </c>
      <c r="AF107" s="7" t="n">
        <f aca="false">(LEN($Q107)-LEN(SUBSTITUTE($Q107,AF$1,"")))/LEN($Q107)</f>
        <v>0</v>
      </c>
      <c r="AG107" s="7" t="n">
        <f aca="false">(LEN($Q107)-LEN(SUBSTITUTE($Q107,AG$1,"")))/LEN($Q107)</f>
        <v>0</v>
      </c>
      <c r="AH107" s="7" t="n">
        <f aca="false">(LEN($Q107)-LEN(SUBSTITUTE($Q107,AH$1,"")))/LEN($Q107)</f>
        <v>0.0833333333333333</v>
      </c>
      <c r="AI107" s="7" t="n">
        <f aca="false">(LEN($Q107)-LEN(SUBSTITUTE($Q107,AI$1,"")))/LEN($Q107)</f>
        <v>0.194444444444444</v>
      </c>
      <c r="AJ107" s="7" t="n">
        <f aca="false">(LEN($Q107)-LEN(SUBSTITUTE($Q107,AJ$1,"")))/LEN($Q107)</f>
        <v>0.0694444444444444</v>
      </c>
      <c r="AK107" s="7" t="n">
        <f aca="false">(LEN($Q107)-LEN(SUBSTITUTE($Q107,AK$1,"")))/LEN($Q107)</f>
        <v>0.125</v>
      </c>
      <c r="AL107" s="7" t="n">
        <f aca="false">(LEN($Q107)-LEN(SUBSTITUTE($Q107,AL$1,"")))/LEN($Q107)</f>
        <v>0.0416666666666667</v>
      </c>
      <c r="AM107" s="7" t="n">
        <f aca="false">(LEN($Q107)-LEN(SUBSTITUTE($Q107,AM$1,"")))/LEN($Q107)</f>
        <v>0.0416666666666667</v>
      </c>
      <c r="AN107" s="7" t="n">
        <f aca="false">(LEN($Q107)-LEN(SUBSTITUTE($Q107,AN$1,"")))/LEN($Q107)</f>
        <v>0</v>
      </c>
      <c r="AO107" s="7" t="n">
        <f aca="false">(LEN($Q107)-LEN(SUBSTITUTE($Q107,AO$1,"")))/LEN($Q107)</f>
        <v>0</v>
      </c>
      <c r="AP107" s="7" t="n">
        <f aca="false">(LEN($Q107)-LEN(SUBSTITUTE($Q107,AP$1,"")))/LEN($Q107)</f>
        <v>0.111111111111111</v>
      </c>
      <c r="AQ107" s="7" t="n">
        <f aca="false">(LEN($Q107)-LEN(SUBSTITUTE($Q107,AQ$1,"")))/LEN($Q107)</f>
        <v>0.0416666666666667</v>
      </c>
      <c r="AR107" s="7" t="n">
        <f aca="false">(LEN($Q107)-LEN(SUBSTITUTE($Q107,AR$1,"")))/LEN($Q107)</f>
        <v>0.0416666666666667</v>
      </c>
      <c r="AS107" s="7" t="n">
        <f aca="false">(LEN($Q107)-LEN(SUBSTITUTE($Q107,AS$1,"")))/LEN($Q107)</f>
        <v>0.0277777777777778</v>
      </c>
      <c r="AT107" s="7" t="n">
        <f aca="false">(LEN($Q107)-LEN(SUBSTITUTE($Q107,AT$1,"")))/LEN($Q107)</f>
        <v>0.0416666666666667</v>
      </c>
    </row>
    <row r="108" customFormat="false" ht="12.8" hidden="false" customHeight="false" outlineLevel="0" collapsed="false">
      <c r="A108" s="0" t="s">
        <v>174</v>
      </c>
      <c r="B108" s="0" t="s">
        <v>43</v>
      </c>
      <c r="C108" s="0" t="str">
        <f aca="false">IF(ISNUMBER(D108),"IN PFAM","NOT IN PFAM")</f>
        <v>IN PFAM</v>
      </c>
      <c r="D108" s="0" t="n">
        <v>185</v>
      </c>
      <c r="E108" s="0" t="n">
        <v>429</v>
      </c>
      <c r="F108" s="3" t="s">
        <v>703</v>
      </c>
      <c r="G108" s="3" t="s">
        <v>704</v>
      </c>
      <c r="H108" s="3" t="s">
        <v>705</v>
      </c>
      <c r="I108" s="3" t="s">
        <v>85</v>
      </c>
      <c r="J108" s="3" t="s">
        <v>48</v>
      </c>
      <c r="K108" s="3" t="s">
        <v>49</v>
      </c>
      <c r="L108" s="3" t="s">
        <v>706</v>
      </c>
      <c r="M108" s="3" t="s">
        <v>707</v>
      </c>
      <c r="N108" s="3" t="n">
        <f aca="false">FIND(Q108,M108)</f>
        <v>190</v>
      </c>
      <c r="O108" s="3" t="n">
        <f aca="false">LEN(Q108)+N108-1</f>
        <v>261</v>
      </c>
      <c r="P108" s="3" t="n">
        <f aca="false">LEN(Q108)</f>
        <v>72</v>
      </c>
      <c r="Q108" s="3" t="s">
        <v>708</v>
      </c>
      <c r="R108" s="5" t="n">
        <f aca="false">SUM(LEN(Q108)-LEN(SUBSTITUTE(Q108,$R$1,"")))/LEN($R$1)</f>
        <v>0</v>
      </c>
      <c r="S108" s="5" t="n">
        <f aca="false">SUM(LEN(Q108)-LEN(SUBSTITUTE(Q108,$S$1,"")))/LEN($S$1)</f>
        <v>0</v>
      </c>
      <c r="T108" s="5" t="n">
        <f aca="false">SUM(LEN(Q108)-LEN(SUBSTITUTE(Q108,$T$1,"")))/LEN($T$1)</f>
        <v>3</v>
      </c>
      <c r="U108" s="5" t="n">
        <f aca="false">SUM(LEN(Q108)-LEN(SUBSTITUTE(Q108,$U$1,"")))/LEN($U$1)</f>
        <v>0</v>
      </c>
      <c r="V108" s="0" t="n">
        <f aca="false">SUM(R108:U108)</f>
        <v>3</v>
      </c>
      <c r="W108" s="6" t="n">
        <f aca="false">SUM(AA108:AH108)</f>
        <v>0.291666666666667</v>
      </c>
      <c r="X108" s="6" t="n">
        <f aca="false">SUM(AI108:AL108)</f>
        <v>0.319444444444444</v>
      </c>
      <c r="Y108" s="6" t="n">
        <f aca="false">SUM(AP108:AT108)</f>
        <v>0.277777777777778</v>
      </c>
      <c r="Z108" s="6" t="n">
        <f aca="false">SUM(AM108:AO108)</f>
        <v>0.111111111111111</v>
      </c>
      <c r="AA108" s="7" t="n">
        <f aca="false">(LEN($Q108)-LEN(SUBSTITUTE($Q108,AA$1,"")))/LEN($Q108)</f>
        <v>0.0694444444444444</v>
      </c>
      <c r="AB108" s="7" t="n">
        <f aca="false">(LEN($Q108)-LEN(SUBSTITUTE($Q108,AB$1,"")))/LEN($Q108)</f>
        <v>0.0555555555555556</v>
      </c>
      <c r="AC108" s="7" t="n">
        <f aca="false">(LEN($Q108)-LEN(SUBSTITUTE($Q108,AC$1,"")))/LEN($Q108)</f>
        <v>0.0555555555555556</v>
      </c>
      <c r="AD108" s="7" t="n">
        <f aca="false">(LEN($Q108)-LEN(SUBSTITUTE($Q108,AD$1,"")))/LEN($Q108)</f>
        <v>0</v>
      </c>
      <c r="AE108" s="7" t="n">
        <f aca="false">(LEN($Q108)-LEN(SUBSTITUTE($Q108,AE$1,"")))/LEN($Q108)</f>
        <v>0.0277777777777778</v>
      </c>
      <c r="AF108" s="7" t="n">
        <f aca="false">(LEN($Q108)-LEN(SUBSTITUTE($Q108,AF$1,"")))/LEN($Q108)</f>
        <v>0</v>
      </c>
      <c r="AG108" s="7" t="n">
        <f aca="false">(LEN($Q108)-LEN(SUBSTITUTE($Q108,AG$1,"")))/LEN($Q108)</f>
        <v>0</v>
      </c>
      <c r="AH108" s="7" t="n">
        <f aca="false">(LEN($Q108)-LEN(SUBSTITUTE($Q108,AH$1,"")))/LEN($Q108)</f>
        <v>0.0833333333333333</v>
      </c>
      <c r="AI108" s="7" t="n">
        <f aca="false">(LEN($Q108)-LEN(SUBSTITUTE($Q108,AI$1,"")))/LEN($Q108)</f>
        <v>0.166666666666667</v>
      </c>
      <c r="AJ108" s="7" t="n">
        <f aca="false">(LEN($Q108)-LEN(SUBSTITUTE($Q108,AJ$1,"")))/LEN($Q108)</f>
        <v>0.0277777777777778</v>
      </c>
      <c r="AK108" s="7" t="n">
        <f aca="false">(LEN($Q108)-LEN(SUBSTITUTE($Q108,AK$1,"")))/LEN($Q108)</f>
        <v>0.0972222222222222</v>
      </c>
      <c r="AL108" s="7" t="n">
        <f aca="false">(LEN($Q108)-LEN(SUBSTITUTE($Q108,AL$1,"")))/LEN($Q108)</f>
        <v>0.0277777777777778</v>
      </c>
      <c r="AM108" s="7" t="n">
        <f aca="false">(LEN($Q108)-LEN(SUBSTITUTE($Q108,AM$1,"")))/LEN($Q108)</f>
        <v>0.0972222222222222</v>
      </c>
      <c r="AN108" s="7" t="n">
        <f aca="false">(LEN($Q108)-LEN(SUBSTITUTE($Q108,AN$1,"")))/LEN($Q108)</f>
        <v>0</v>
      </c>
      <c r="AO108" s="7" t="n">
        <f aca="false">(LEN($Q108)-LEN(SUBSTITUTE($Q108,AO$1,"")))/LEN($Q108)</f>
        <v>0.0138888888888889</v>
      </c>
      <c r="AP108" s="7" t="n">
        <f aca="false">(LEN($Q108)-LEN(SUBSTITUTE($Q108,AP$1,"")))/LEN($Q108)</f>
        <v>0.0833333333333333</v>
      </c>
      <c r="AQ108" s="7" t="n">
        <f aca="false">(LEN($Q108)-LEN(SUBSTITUTE($Q108,AQ$1,"")))/LEN($Q108)</f>
        <v>0.0277777777777778</v>
      </c>
      <c r="AR108" s="7" t="n">
        <f aca="false">(LEN($Q108)-LEN(SUBSTITUTE($Q108,AR$1,"")))/LEN($Q108)</f>
        <v>0.0277777777777778</v>
      </c>
      <c r="AS108" s="7" t="n">
        <f aca="false">(LEN($Q108)-LEN(SUBSTITUTE($Q108,AS$1,"")))/LEN($Q108)</f>
        <v>0.0694444444444444</v>
      </c>
      <c r="AT108" s="7" t="n">
        <f aca="false">(LEN($Q108)-LEN(SUBSTITUTE($Q108,AT$1,"")))/LEN($Q108)</f>
        <v>0.0694444444444444</v>
      </c>
    </row>
    <row r="109" customFormat="false" ht="12.8" hidden="false" customHeight="false" outlineLevel="0" collapsed="false">
      <c r="A109" s="0" t="s">
        <v>81</v>
      </c>
      <c r="B109" s="0" t="s">
        <v>43</v>
      </c>
      <c r="C109" s="0" t="str">
        <f aca="false">IF(ISNUMBER(D109),"IN PFAM","NOT IN PFAM")</f>
        <v>IN PFAM</v>
      </c>
      <c r="D109" s="0" t="n">
        <v>142</v>
      </c>
      <c r="E109" s="0" t="n">
        <v>261</v>
      </c>
      <c r="F109" s="3" t="s">
        <v>709</v>
      </c>
      <c r="G109" s="3" t="s">
        <v>710</v>
      </c>
      <c r="H109" s="3" t="s">
        <v>711</v>
      </c>
      <c r="I109" s="3" t="s">
        <v>85</v>
      </c>
      <c r="J109" s="3" t="s">
        <v>48</v>
      </c>
      <c r="K109" s="3" t="s">
        <v>49</v>
      </c>
      <c r="L109" s="3" t="s">
        <v>712</v>
      </c>
      <c r="M109" s="3" t="s">
        <v>713</v>
      </c>
      <c r="N109" s="3" t="n">
        <f aca="false">FIND(Q109,M109)</f>
        <v>170</v>
      </c>
      <c r="O109" s="3" t="n">
        <f aca="false">LEN(Q109)+N109-1</f>
        <v>241</v>
      </c>
      <c r="P109" s="3" t="n">
        <f aca="false">LEN(Q109)</f>
        <v>72</v>
      </c>
      <c r="Q109" s="3" t="s">
        <v>714</v>
      </c>
      <c r="R109" s="5" t="n">
        <f aca="false">SUM(LEN(Q109)-LEN(SUBSTITUTE(Q109,$R$1,"")))/LEN($R$1)</f>
        <v>0</v>
      </c>
      <c r="S109" s="5" t="n">
        <f aca="false">SUM(LEN(Q109)-LEN(SUBSTITUTE(Q109,$S$1,"")))/LEN($S$1)</f>
        <v>0</v>
      </c>
      <c r="T109" s="5" t="n">
        <f aca="false">SUM(LEN(Q109)-LEN(SUBSTITUTE(Q109,$T$1,"")))/LEN($T$1)</f>
        <v>4</v>
      </c>
      <c r="U109" s="5" t="n">
        <f aca="false">SUM(LEN(Q109)-LEN(SUBSTITUTE(Q109,$U$1,"")))/LEN($U$1)</f>
        <v>0</v>
      </c>
      <c r="V109" s="0" t="n">
        <f aca="false">SUM(R109:U109)</f>
        <v>4</v>
      </c>
      <c r="W109" s="6" t="n">
        <f aca="false">SUM(AA109:AH109)</f>
        <v>0.25</v>
      </c>
      <c r="X109" s="6" t="n">
        <f aca="false">SUM(AI109:AL109)</f>
        <v>0.430555555555556</v>
      </c>
      <c r="Y109" s="6" t="n">
        <f aca="false">SUM(AP109:AT109)</f>
        <v>0.277777777777778</v>
      </c>
      <c r="Z109" s="6" t="n">
        <f aca="false">SUM(AM109:AO109)</f>
        <v>0.0416666666666667</v>
      </c>
      <c r="AA109" s="7" t="n">
        <f aca="false">(LEN($Q109)-LEN(SUBSTITUTE($Q109,AA$1,"")))/LEN($Q109)</f>
        <v>0.0416666666666667</v>
      </c>
      <c r="AB109" s="7" t="n">
        <f aca="false">(LEN($Q109)-LEN(SUBSTITUTE($Q109,AB$1,"")))/LEN($Q109)</f>
        <v>0.0416666666666667</v>
      </c>
      <c r="AC109" s="7" t="n">
        <f aca="false">(LEN($Q109)-LEN(SUBSTITUTE($Q109,AC$1,"")))/LEN($Q109)</f>
        <v>0.0833333333333333</v>
      </c>
      <c r="AD109" s="7" t="n">
        <f aca="false">(LEN($Q109)-LEN(SUBSTITUTE($Q109,AD$1,"")))/LEN($Q109)</f>
        <v>0</v>
      </c>
      <c r="AE109" s="7" t="n">
        <f aca="false">(LEN($Q109)-LEN(SUBSTITUTE($Q109,AE$1,"")))/LEN($Q109)</f>
        <v>0</v>
      </c>
      <c r="AF109" s="7" t="n">
        <f aca="false">(LEN($Q109)-LEN(SUBSTITUTE($Q109,AF$1,"")))/LEN($Q109)</f>
        <v>0</v>
      </c>
      <c r="AG109" s="7" t="n">
        <f aca="false">(LEN($Q109)-LEN(SUBSTITUTE($Q109,AG$1,"")))/LEN($Q109)</f>
        <v>0</v>
      </c>
      <c r="AH109" s="7" t="n">
        <f aca="false">(LEN($Q109)-LEN(SUBSTITUTE($Q109,AH$1,"")))/LEN($Q109)</f>
        <v>0.0833333333333333</v>
      </c>
      <c r="AI109" s="7" t="n">
        <f aca="false">(LEN($Q109)-LEN(SUBSTITUTE($Q109,AI$1,"")))/LEN($Q109)</f>
        <v>0.180555555555556</v>
      </c>
      <c r="AJ109" s="7" t="n">
        <f aca="false">(LEN($Q109)-LEN(SUBSTITUTE($Q109,AJ$1,"")))/LEN($Q109)</f>
        <v>0.0972222222222222</v>
      </c>
      <c r="AK109" s="7" t="n">
        <f aca="false">(LEN($Q109)-LEN(SUBSTITUTE($Q109,AK$1,"")))/LEN($Q109)</f>
        <v>0.111111111111111</v>
      </c>
      <c r="AL109" s="7" t="n">
        <f aca="false">(LEN($Q109)-LEN(SUBSTITUTE($Q109,AL$1,"")))/LEN($Q109)</f>
        <v>0.0416666666666667</v>
      </c>
      <c r="AM109" s="7" t="n">
        <f aca="false">(LEN($Q109)-LEN(SUBSTITUTE($Q109,AM$1,"")))/LEN($Q109)</f>
        <v>0.0416666666666667</v>
      </c>
      <c r="AN109" s="7" t="n">
        <f aca="false">(LEN($Q109)-LEN(SUBSTITUTE($Q109,AN$1,"")))/LEN($Q109)</f>
        <v>0</v>
      </c>
      <c r="AO109" s="7" t="n">
        <f aca="false">(LEN($Q109)-LEN(SUBSTITUTE($Q109,AO$1,"")))/LEN($Q109)</f>
        <v>0</v>
      </c>
      <c r="AP109" s="7" t="n">
        <f aca="false">(LEN($Q109)-LEN(SUBSTITUTE($Q109,AP$1,"")))/LEN($Q109)</f>
        <v>0.111111111111111</v>
      </c>
      <c r="AQ109" s="7" t="n">
        <f aca="false">(LEN($Q109)-LEN(SUBSTITUTE($Q109,AQ$1,"")))/LEN($Q109)</f>
        <v>0.0416666666666667</v>
      </c>
      <c r="AR109" s="7" t="n">
        <f aca="false">(LEN($Q109)-LEN(SUBSTITUTE($Q109,AR$1,"")))/LEN($Q109)</f>
        <v>0.0416666666666667</v>
      </c>
      <c r="AS109" s="7" t="n">
        <f aca="false">(LEN($Q109)-LEN(SUBSTITUTE($Q109,AS$1,"")))/LEN($Q109)</f>
        <v>0.0416666666666667</v>
      </c>
      <c r="AT109" s="7" t="n">
        <f aca="false">(LEN($Q109)-LEN(SUBSTITUTE($Q109,AT$1,"")))/LEN($Q109)</f>
        <v>0.0416666666666667</v>
      </c>
    </row>
    <row r="110" customFormat="false" ht="12.8" hidden="false" customHeight="false" outlineLevel="0" collapsed="false">
      <c r="A110" s="0" t="s">
        <v>269</v>
      </c>
      <c r="B110" s="0" t="s">
        <v>43</v>
      </c>
      <c r="C110" s="0" t="str">
        <f aca="false">IF(ISNUMBER(D110),"IN PFAM","NOT IN PFAM")</f>
        <v>IN PFAM</v>
      </c>
      <c r="D110" s="0" t="n">
        <v>142</v>
      </c>
      <c r="E110" s="0" t="n">
        <v>242</v>
      </c>
      <c r="F110" s="3" t="s">
        <v>715</v>
      </c>
      <c r="G110" s="3" t="s">
        <v>716</v>
      </c>
      <c r="H110" s="3" t="s">
        <v>717</v>
      </c>
      <c r="I110" s="3" t="s">
        <v>85</v>
      </c>
      <c r="J110" s="3" t="s">
        <v>48</v>
      </c>
      <c r="K110" s="3" t="s">
        <v>49</v>
      </c>
      <c r="L110" s="3" t="s">
        <v>718</v>
      </c>
      <c r="M110" s="3" t="s">
        <v>719</v>
      </c>
      <c r="N110" s="3" t="n">
        <f aca="false">FIND(Q110,M110)</f>
        <v>148</v>
      </c>
      <c r="O110" s="3" t="n">
        <f aca="false">LEN(Q110)+N110-1</f>
        <v>219</v>
      </c>
      <c r="P110" s="3" t="n">
        <f aca="false">LEN(Q110)</f>
        <v>72</v>
      </c>
      <c r="Q110" s="3" t="s">
        <v>450</v>
      </c>
      <c r="R110" s="5" t="n">
        <f aca="false">SUM(LEN(Q110)-LEN(SUBSTITUTE(Q110,$R$1,"")))/LEN($R$1)</f>
        <v>0</v>
      </c>
      <c r="S110" s="5" t="n">
        <f aca="false">SUM(LEN(Q110)-LEN(SUBSTITUTE(Q110,$S$1,"")))/LEN($S$1)</f>
        <v>0</v>
      </c>
      <c r="T110" s="5" t="n">
        <f aca="false">SUM(LEN(Q110)-LEN(SUBSTITUTE(Q110,$T$1,"")))/LEN($T$1)</f>
        <v>4</v>
      </c>
      <c r="U110" s="5" t="n">
        <f aca="false">SUM(LEN(Q110)-LEN(SUBSTITUTE(Q110,$U$1,"")))/LEN($U$1)</f>
        <v>0</v>
      </c>
      <c r="V110" s="0" t="n">
        <f aca="false">SUM(R110:U110)</f>
        <v>4</v>
      </c>
      <c r="W110" s="6" t="n">
        <f aca="false">SUM(AA110:AH110)</f>
        <v>0.291666666666667</v>
      </c>
      <c r="X110" s="6" t="n">
        <f aca="false">SUM(AI110:AL110)</f>
        <v>0.430555555555556</v>
      </c>
      <c r="Y110" s="6" t="n">
        <f aca="false">SUM(AP110:AT110)</f>
        <v>0.236111111111111</v>
      </c>
      <c r="Z110" s="6" t="n">
        <f aca="false">SUM(AM110:AO110)</f>
        <v>0.0416666666666667</v>
      </c>
      <c r="AA110" s="7" t="n">
        <f aca="false">(LEN($Q110)-LEN(SUBSTITUTE($Q110,AA$1,"")))/LEN($Q110)</f>
        <v>0.0416666666666667</v>
      </c>
      <c r="AB110" s="7" t="n">
        <f aca="false">(LEN($Q110)-LEN(SUBSTITUTE($Q110,AB$1,"")))/LEN($Q110)</f>
        <v>0.0694444444444444</v>
      </c>
      <c r="AC110" s="7" t="n">
        <f aca="false">(LEN($Q110)-LEN(SUBSTITUTE($Q110,AC$1,"")))/LEN($Q110)</f>
        <v>0.0833333333333333</v>
      </c>
      <c r="AD110" s="7" t="n">
        <f aca="false">(LEN($Q110)-LEN(SUBSTITUTE($Q110,AD$1,"")))/LEN($Q110)</f>
        <v>0</v>
      </c>
      <c r="AE110" s="7" t="n">
        <f aca="false">(LEN($Q110)-LEN(SUBSTITUTE($Q110,AE$1,"")))/LEN($Q110)</f>
        <v>0</v>
      </c>
      <c r="AF110" s="7" t="n">
        <f aca="false">(LEN($Q110)-LEN(SUBSTITUTE($Q110,AF$1,"")))/LEN($Q110)</f>
        <v>0</v>
      </c>
      <c r="AG110" s="7" t="n">
        <f aca="false">(LEN($Q110)-LEN(SUBSTITUTE($Q110,AG$1,"")))/LEN($Q110)</f>
        <v>0</v>
      </c>
      <c r="AH110" s="7" t="n">
        <f aca="false">(LEN($Q110)-LEN(SUBSTITUTE($Q110,AH$1,"")))/LEN($Q110)</f>
        <v>0.0972222222222222</v>
      </c>
      <c r="AI110" s="7" t="n">
        <f aca="false">(LEN($Q110)-LEN(SUBSTITUTE($Q110,AI$1,"")))/LEN($Q110)</f>
        <v>0.166666666666667</v>
      </c>
      <c r="AJ110" s="7" t="n">
        <f aca="false">(LEN($Q110)-LEN(SUBSTITUTE($Q110,AJ$1,"")))/LEN($Q110)</f>
        <v>0.125</v>
      </c>
      <c r="AK110" s="7" t="n">
        <f aca="false">(LEN($Q110)-LEN(SUBSTITUTE($Q110,AK$1,"")))/LEN($Q110)</f>
        <v>0.0972222222222222</v>
      </c>
      <c r="AL110" s="7" t="n">
        <f aca="false">(LEN($Q110)-LEN(SUBSTITUTE($Q110,AL$1,"")))/LEN($Q110)</f>
        <v>0.0416666666666667</v>
      </c>
      <c r="AM110" s="7" t="n">
        <f aca="false">(LEN($Q110)-LEN(SUBSTITUTE($Q110,AM$1,"")))/LEN($Q110)</f>
        <v>0.0416666666666667</v>
      </c>
      <c r="AN110" s="7" t="n">
        <f aca="false">(LEN($Q110)-LEN(SUBSTITUTE($Q110,AN$1,"")))/LEN($Q110)</f>
        <v>0</v>
      </c>
      <c r="AO110" s="7" t="n">
        <f aca="false">(LEN($Q110)-LEN(SUBSTITUTE($Q110,AO$1,"")))/LEN($Q110)</f>
        <v>0</v>
      </c>
      <c r="AP110" s="7" t="n">
        <f aca="false">(LEN($Q110)-LEN(SUBSTITUTE($Q110,AP$1,"")))/LEN($Q110)</f>
        <v>0.111111111111111</v>
      </c>
      <c r="AQ110" s="7" t="n">
        <f aca="false">(LEN($Q110)-LEN(SUBSTITUTE($Q110,AQ$1,"")))/LEN($Q110)</f>
        <v>0.0138888888888889</v>
      </c>
      <c r="AR110" s="7" t="n">
        <f aca="false">(LEN($Q110)-LEN(SUBSTITUTE($Q110,AR$1,"")))/LEN($Q110)</f>
        <v>0.0416666666666667</v>
      </c>
      <c r="AS110" s="7" t="n">
        <f aca="false">(LEN($Q110)-LEN(SUBSTITUTE($Q110,AS$1,"")))/LEN($Q110)</f>
        <v>0.0138888888888889</v>
      </c>
      <c r="AT110" s="7" t="n">
        <f aca="false">(LEN($Q110)-LEN(SUBSTITUTE($Q110,AT$1,"")))/LEN($Q110)</f>
        <v>0.0555555555555556</v>
      </c>
    </row>
    <row r="111" customFormat="false" ht="12.8" hidden="false" customHeight="false" outlineLevel="0" collapsed="false">
      <c r="A111" s="0" t="s">
        <v>167</v>
      </c>
      <c r="B111" s="0" t="s">
        <v>43</v>
      </c>
      <c r="C111" s="0" t="str">
        <f aca="false">IF(ISNUMBER(D111),"IN PFAM","NOT IN PFAM")</f>
        <v>IN PFAM</v>
      </c>
      <c r="D111" s="0" t="n">
        <v>185</v>
      </c>
      <c r="E111" s="0" t="n">
        <v>472</v>
      </c>
      <c r="F111" s="3" t="s">
        <v>720</v>
      </c>
      <c r="G111" s="3" t="s">
        <v>721</v>
      </c>
      <c r="H111" s="3" t="s">
        <v>722</v>
      </c>
      <c r="I111" s="3" t="s">
        <v>85</v>
      </c>
      <c r="J111" s="3" t="s">
        <v>48</v>
      </c>
      <c r="K111" s="3" t="s">
        <v>49</v>
      </c>
      <c r="L111" s="3" t="s">
        <v>723</v>
      </c>
      <c r="M111" s="3" t="s">
        <v>724</v>
      </c>
      <c r="N111" s="3" t="n">
        <f aca="false">FIND(Q111,M111)</f>
        <v>190</v>
      </c>
      <c r="O111" s="3" t="n">
        <f aca="false">LEN(Q111)+N111-1</f>
        <v>261</v>
      </c>
      <c r="P111" s="3" t="n">
        <f aca="false">LEN(Q111)</f>
        <v>72</v>
      </c>
      <c r="Q111" s="3" t="s">
        <v>173</v>
      </c>
      <c r="R111" s="5" t="n">
        <f aca="false">SUM(LEN(Q111)-LEN(SUBSTITUTE(Q111,$R$1,"")))/LEN($R$1)</f>
        <v>0</v>
      </c>
      <c r="S111" s="5" t="n">
        <f aca="false">SUM(LEN(Q111)-LEN(SUBSTITUTE(Q111,$S$1,"")))/LEN($S$1)</f>
        <v>0</v>
      </c>
      <c r="T111" s="5" t="n">
        <f aca="false">SUM(LEN(Q111)-LEN(SUBSTITUTE(Q111,$T$1,"")))/LEN($T$1)</f>
        <v>3</v>
      </c>
      <c r="U111" s="5" t="n">
        <f aca="false">SUM(LEN(Q111)-LEN(SUBSTITUTE(Q111,$U$1,"")))/LEN($U$1)</f>
        <v>0</v>
      </c>
      <c r="V111" s="0" t="n">
        <f aca="false">SUM(R111:U111)</f>
        <v>3</v>
      </c>
      <c r="W111" s="6" t="n">
        <f aca="false">SUM(AA111:AH111)</f>
        <v>0.305555555555556</v>
      </c>
      <c r="X111" s="6" t="n">
        <f aca="false">SUM(AI111:AL111)</f>
        <v>0.347222222222222</v>
      </c>
      <c r="Y111" s="6" t="n">
        <f aca="false">SUM(AP111:AT111)</f>
        <v>0.236111111111111</v>
      </c>
      <c r="Z111" s="6" t="n">
        <f aca="false">SUM(AM111:AO111)</f>
        <v>0.111111111111111</v>
      </c>
      <c r="AA111" s="7" t="n">
        <f aca="false">(LEN($Q111)-LEN(SUBSTITUTE($Q111,AA$1,"")))/LEN($Q111)</f>
        <v>0.0416666666666667</v>
      </c>
      <c r="AB111" s="7" t="n">
        <f aca="false">(LEN($Q111)-LEN(SUBSTITUTE($Q111,AB$1,"")))/LEN($Q111)</f>
        <v>0.0277777777777778</v>
      </c>
      <c r="AC111" s="7" t="n">
        <f aca="false">(LEN($Q111)-LEN(SUBSTITUTE($Q111,AC$1,"")))/LEN($Q111)</f>
        <v>0.0833333333333333</v>
      </c>
      <c r="AD111" s="7" t="n">
        <f aca="false">(LEN($Q111)-LEN(SUBSTITUTE($Q111,AD$1,"")))/LEN($Q111)</f>
        <v>0</v>
      </c>
      <c r="AE111" s="7" t="n">
        <f aca="false">(LEN($Q111)-LEN(SUBSTITUTE($Q111,AE$1,"")))/LEN($Q111)</f>
        <v>0.0416666666666667</v>
      </c>
      <c r="AF111" s="7" t="n">
        <f aca="false">(LEN($Q111)-LEN(SUBSTITUTE($Q111,AF$1,"")))/LEN($Q111)</f>
        <v>0</v>
      </c>
      <c r="AG111" s="7" t="n">
        <f aca="false">(LEN($Q111)-LEN(SUBSTITUTE($Q111,AG$1,"")))/LEN($Q111)</f>
        <v>0.0138888888888889</v>
      </c>
      <c r="AH111" s="7" t="n">
        <f aca="false">(LEN($Q111)-LEN(SUBSTITUTE($Q111,AH$1,"")))/LEN($Q111)</f>
        <v>0.0972222222222222</v>
      </c>
      <c r="AI111" s="7" t="n">
        <f aca="false">(LEN($Q111)-LEN(SUBSTITUTE($Q111,AI$1,"")))/LEN($Q111)</f>
        <v>0.166666666666667</v>
      </c>
      <c r="AJ111" s="7" t="n">
        <f aca="false">(LEN($Q111)-LEN(SUBSTITUTE($Q111,AJ$1,"")))/LEN($Q111)</f>
        <v>0.0555555555555556</v>
      </c>
      <c r="AK111" s="7" t="n">
        <f aca="false">(LEN($Q111)-LEN(SUBSTITUTE($Q111,AK$1,"")))/LEN($Q111)</f>
        <v>0.0972222222222222</v>
      </c>
      <c r="AL111" s="7" t="n">
        <f aca="false">(LEN($Q111)-LEN(SUBSTITUTE($Q111,AL$1,"")))/LEN($Q111)</f>
        <v>0.0277777777777778</v>
      </c>
      <c r="AM111" s="7" t="n">
        <f aca="false">(LEN($Q111)-LEN(SUBSTITUTE($Q111,AM$1,"")))/LEN($Q111)</f>
        <v>0.111111111111111</v>
      </c>
      <c r="AN111" s="7" t="n">
        <f aca="false">(LEN($Q111)-LEN(SUBSTITUTE($Q111,AN$1,"")))/LEN($Q111)</f>
        <v>0</v>
      </c>
      <c r="AO111" s="7" t="n">
        <f aca="false">(LEN($Q111)-LEN(SUBSTITUTE($Q111,AO$1,"")))/LEN($Q111)</f>
        <v>0</v>
      </c>
      <c r="AP111" s="7" t="n">
        <f aca="false">(LEN($Q111)-LEN(SUBSTITUTE($Q111,AP$1,"")))/LEN($Q111)</f>
        <v>0.0833333333333333</v>
      </c>
      <c r="AQ111" s="7" t="n">
        <f aca="false">(LEN($Q111)-LEN(SUBSTITUTE($Q111,AQ$1,"")))/LEN($Q111)</f>
        <v>0.0277777777777778</v>
      </c>
      <c r="AR111" s="7" t="n">
        <f aca="false">(LEN($Q111)-LEN(SUBSTITUTE($Q111,AR$1,"")))/LEN($Q111)</f>
        <v>0.0277777777777778</v>
      </c>
      <c r="AS111" s="7" t="n">
        <f aca="false">(LEN($Q111)-LEN(SUBSTITUTE($Q111,AS$1,"")))/LEN($Q111)</f>
        <v>0.0277777777777778</v>
      </c>
      <c r="AT111" s="7" t="n">
        <f aca="false">(LEN($Q111)-LEN(SUBSTITUTE($Q111,AT$1,"")))/LEN($Q111)</f>
        <v>0.0694444444444444</v>
      </c>
    </row>
    <row r="112" customFormat="false" ht="12.8" hidden="false" customHeight="false" outlineLevel="0" collapsed="false">
      <c r="A112" s="0" t="s">
        <v>167</v>
      </c>
      <c r="B112" s="0" t="s">
        <v>43</v>
      </c>
      <c r="C112" s="0" t="str">
        <f aca="false">IF(ISNUMBER(D112),"IN PFAM","NOT IN PFAM")</f>
        <v>IN PFAM</v>
      </c>
      <c r="D112" s="0" t="n">
        <v>155</v>
      </c>
      <c r="E112" s="0" t="n">
        <v>472</v>
      </c>
      <c r="F112" s="3" t="s">
        <v>725</v>
      </c>
      <c r="G112" s="3" t="s">
        <v>726</v>
      </c>
      <c r="H112" s="3" t="s">
        <v>727</v>
      </c>
      <c r="I112" s="3" t="s">
        <v>85</v>
      </c>
      <c r="J112" s="3" t="s">
        <v>48</v>
      </c>
      <c r="K112" s="3" t="s">
        <v>49</v>
      </c>
      <c r="L112" s="3" t="s">
        <v>728</v>
      </c>
      <c r="M112" s="3" t="s">
        <v>729</v>
      </c>
      <c r="N112" s="3" t="n">
        <f aca="false">FIND(Q112,M112)</f>
        <v>160</v>
      </c>
      <c r="O112" s="3" t="n">
        <f aca="false">LEN(Q112)+N112-1</f>
        <v>231</v>
      </c>
      <c r="P112" s="3" t="n">
        <f aca="false">LEN(Q112)</f>
        <v>72</v>
      </c>
      <c r="Q112" s="3" t="s">
        <v>730</v>
      </c>
      <c r="R112" s="5" t="n">
        <f aca="false">SUM(LEN(Q112)-LEN(SUBSTITUTE(Q112,$R$1,"")))/LEN($R$1)</f>
        <v>0</v>
      </c>
      <c r="S112" s="5" t="n">
        <f aca="false">SUM(LEN(Q112)-LEN(SUBSTITUTE(Q112,$S$1,"")))/LEN($S$1)</f>
        <v>0</v>
      </c>
      <c r="T112" s="5" t="n">
        <f aca="false">SUM(LEN(Q112)-LEN(SUBSTITUTE(Q112,$T$1,"")))/LEN($T$1)</f>
        <v>3</v>
      </c>
      <c r="U112" s="5" t="n">
        <f aca="false">SUM(LEN(Q112)-LEN(SUBSTITUTE(Q112,$U$1,"")))/LEN($U$1)</f>
        <v>0</v>
      </c>
      <c r="V112" s="0" t="n">
        <f aca="false">SUM(R112:U112)</f>
        <v>3</v>
      </c>
      <c r="W112" s="6" t="n">
        <f aca="false">SUM(AA112:AH112)</f>
        <v>0.305555555555556</v>
      </c>
      <c r="X112" s="6" t="n">
        <f aca="false">SUM(AI112:AL112)</f>
        <v>0.361111111111111</v>
      </c>
      <c r="Y112" s="6" t="n">
        <f aca="false">SUM(AP112:AT112)</f>
        <v>0.222222222222222</v>
      </c>
      <c r="Z112" s="6" t="n">
        <f aca="false">SUM(AM112:AO112)</f>
        <v>0.111111111111111</v>
      </c>
      <c r="AA112" s="7" t="n">
        <f aca="false">(LEN($Q112)-LEN(SUBSTITUTE($Q112,AA$1,"")))/LEN($Q112)</f>
        <v>0.0416666666666667</v>
      </c>
      <c r="AB112" s="7" t="n">
        <f aca="false">(LEN($Q112)-LEN(SUBSTITUTE($Q112,AB$1,"")))/LEN($Q112)</f>
        <v>0.0277777777777778</v>
      </c>
      <c r="AC112" s="7" t="n">
        <f aca="false">(LEN($Q112)-LEN(SUBSTITUTE($Q112,AC$1,"")))/LEN($Q112)</f>
        <v>0.0833333333333333</v>
      </c>
      <c r="AD112" s="7" t="n">
        <f aca="false">(LEN($Q112)-LEN(SUBSTITUTE($Q112,AD$1,"")))/LEN($Q112)</f>
        <v>0</v>
      </c>
      <c r="AE112" s="7" t="n">
        <f aca="false">(LEN($Q112)-LEN(SUBSTITUTE($Q112,AE$1,"")))/LEN($Q112)</f>
        <v>0.0416666666666667</v>
      </c>
      <c r="AF112" s="7" t="n">
        <f aca="false">(LEN($Q112)-LEN(SUBSTITUTE($Q112,AF$1,"")))/LEN($Q112)</f>
        <v>0</v>
      </c>
      <c r="AG112" s="7" t="n">
        <f aca="false">(LEN($Q112)-LEN(SUBSTITUTE($Q112,AG$1,"")))/LEN($Q112)</f>
        <v>0.0138888888888889</v>
      </c>
      <c r="AH112" s="7" t="n">
        <f aca="false">(LEN($Q112)-LEN(SUBSTITUTE($Q112,AH$1,"")))/LEN($Q112)</f>
        <v>0.0972222222222222</v>
      </c>
      <c r="AI112" s="7" t="n">
        <f aca="false">(LEN($Q112)-LEN(SUBSTITUTE($Q112,AI$1,"")))/LEN($Q112)</f>
        <v>0.166666666666667</v>
      </c>
      <c r="AJ112" s="7" t="n">
        <f aca="false">(LEN($Q112)-LEN(SUBSTITUTE($Q112,AJ$1,"")))/LEN($Q112)</f>
        <v>0.0694444444444444</v>
      </c>
      <c r="AK112" s="7" t="n">
        <f aca="false">(LEN($Q112)-LEN(SUBSTITUTE($Q112,AK$1,"")))/LEN($Q112)</f>
        <v>0.0972222222222222</v>
      </c>
      <c r="AL112" s="7" t="n">
        <f aca="false">(LEN($Q112)-LEN(SUBSTITUTE($Q112,AL$1,"")))/LEN($Q112)</f>
        <v>0.0277777777777778</v>
      </c>
      <c r="AM112" s="7" t="n">
        <f aca="false">(LEN($Q112)-LEN(SUBSTITUTE($Q112,AM$1,"")))/LEN($Q112)</f>
        <v>0.111111111111111</v>
      </c>
      <c r="AN112" s="7" t="n">
        <f aca="false">(LEN($Q112)-LEN(SUBSTITUTE($Q112,AN$1,"")))/LEN($Q112)</f>
        <v>0</v>
      </c>
      <c r="AO112" s="7" t="n">
        <f aca="false">(LEN($Q112)-LEN(SUBSTITUTE($Q112,AO$1,"")))/LEN($Q112)</f>
        <v>0</v>
      </c>
      <c r="AP112" s="7" t="n">
        <f aca="false">(LEN($Q112)-LEN(SUBSTITUTE($Q112,AP$1,"")))/LEN($Q112)</f>
        <v>0.0833333333333333</v>
      </c>
      <c r="AQ112" s="7" t="n">
        <f aca="false">(LEN($Q112)-LEN(SUBSTITUTE($Q112,AQ$1,"")))/LEN($Q112)</f>
        <v>0.0138888888888889</v>
      </c>
      <c r="AR112" s="7" t="n">
        <f aca="false">(LEN($Q112)-LEN(SUBSTITUTE($Q112,AR$1,"")))/LEN($Q112)</f>
        <v>0.0277777777777778</v>
      </c>
      <c r="AS112" s="7" t="n">
        <f aca="false">(LEN($Q112)-LEN(SUBSTITUTE($Q112,AS$1,"")))/LEN($Q112)</f>
        <v>0.0277777777777778</v>
      </c>
      <c r="AT112" s="7" t="n">
        <f aca="false">(LEN($Q112)-LEN(SUBSTITUTE($Q112,AT$1,"")))/LEN($Q112)</f>
        <v>0.0694444444444444</v>
      </c>
    </row>
    <row r="113" customFormat="false" ht="12.8" hidden="false" customHeight="false" outlineLevel="0" collapsed="false">
      <c r="A113" s="0" t="s">
        <v>301</v>
      </c>
      <c r="B113" s="0" t="s">
        <v>43</v>
      </c>
      <c r="C113" s="0" t="str">
        <f aca="false">IF(ISNUMBER(D113),"IN PFAM","NOT IN PFAM")</f>
        <v>IN PFAM</v>
      </c>
      <c r="D113" s="0" t="n">
        <v>142</v>
      </c>
      <c r="E113" s="0" t="n">
        <v>217</v>
      </c>
      <c r="F113" s="3" t="s">
        <v>731</v>
      </c>
      <c r="G113" s="3" t="s">
        <v>732</v>
      </c>
      <c r="H113" s="3" t="s">
        <v>733</v>
      </c>
      <c r="I113" s="3" t="s">
        <v>85</v>
      </c>
      <c r="J113" s="3" t="s">
        <v>48</v>
      </c>
      <c r="K113" s="3" t="s">
        <v>49</v>
      </c>
      <c r="L113" s="3" t="s">
        <v>734</v>
      </c>
      <c r="M113" s="3" t="s">
        <v>735</v>
      </c>
      <c r="N113" s="3" t="n">
        <f aca="false">FIND(Q113,M113)</f>
        <v>148</v>
      </c>
      <c r="O113" s="3" t="n">
        <f aca="false">LEN(Q113)+N113-1</f>
        <v>219</v>
      </c>
      <c r="P113" s="3" t="n">
        <f aca="false">LEN(Q113)</f>
        <v>72</v>
      </c>
      <c r="Q113" s="3" t="s">
        <v>736</v>
      </c>
      <c r="R113" s="5" t="n">
        <f aca="false">SUM(LEN(Q113)-LEN(SUBSTITUTE(Q113,$R$1,"")))/LEN($R$1)</f>
        <v>0</v>
      </c>
      <c r="S113" s="5" t="n">
        <f aca="false">SUM(LEN(Q113)-LEN(SUBSTITUTE(Q113,$S$1,"")))/LEN($S$1)</f>
        <v>0</v>
      </c>
      <c r="T113" s="5" t="n">
        <f aca="false">SUM(LEN(Q113)-LEN(SUBSTITUTE(Q113,$T$1,"")))/LEN($T$1)</f>
        <v>4</v>
      </c>
      <c r="U113" s="5" t="n">
        <f aca="false">SUM(LEN(Q113)-LEN(SUBSTITUTE(Q113,$U$1,"")))/LEN($U$1)</f>
        <v>0</v>
      </c>
      <c r="V113" s="0" t="n">
        <f aca="false">SUM(R113:U113)</f>
        <v>4</v>
      </c>
      <c r="W113" s="6" t="n">
        <f aca="false">SUM(AA113:AH113)</f>
        <v>0.277777777777778</v>
      </c>
      <c r="X113" s="6" t="n">
        <f aca="false">SUM(AI113:AL113)</f>
        <v>0.375</v>
      </c>
      <c r="Y113" s="6" t="n">
        <f aca="false">SUM(AP113:AT113)</f>
        <v>0.319444444444444</v>
      </c>
      <c r="Z113" s="6" t="n">
        <f aca="false">SUM(AM113:AO113)</f>
        <v>0.0277777777777778</v>
      </c>
      <c r="AA113" s="7" t="n">
        <f aca="false">(LEN($Q113)-LEN(SUBSTITUTE($Q113,AA$1,"")))/LEN($Q113)</f>
        <v>0.0416666666666667</v>
      </c>
      <c r="AB113" s="7" t="n">
        <f aca="false">(LEN($Q113)-LEN(SUBSTITUTE($Q113,AB$1,"")))/LEN($Q113)</f>
        <v>0.0555555555555556</v>
      </c>
      <c r="AC113" s="7" t="n">
        <f aca="false">(LEN($Q113)-LEN(SUBSTITUTE($Q113,AC$1,"")))/LEN($Q113)</f>
        <v>0.0833333333333333</v>
      </c>
      <c r="AD113" s="7" t="n">
        <f aca="false">(LEN($Q113)-LEN(SUBSTITUTE($Q113,AD$1,"")))/LEN($Q113)</f>
        <v>0</v>
      </c>
      <c r="AE113" s="7" t="n">
        <f aca="false">(LEN($Q113)-LEN(SUBSTITUTE($Q113,AE$1,"")))/LEN($Q113)</f>
        <v>0.0138888888888889</v>
      </c>
      <c r="AF113" s="7" t="n">
        <f aca="false">(LEN($Q113)-LEN(SUBSTITUTE($Q113,AF$1,"")))/LEN($Q113)</f>
        <v>0</v>
      </c>
      <c r="AG113" s="7" t="n">
        <f aca="false">(LEN($Q113)-LEN(SUBSTITUTE($Q113,AG$1,"")))/LEN($Q113)</f>
        <v>0</v>
      </c>
      <c r="AH113" s="7" t="n">
        <f aca="false">(LEN($Q113)-LEN(SUBSTITUTE($Q113,AH$1,"")))/LEN($Q113)</f>
        <v>0.0833333333333333</v>
      </c>
      <c r="AI113" s="7" t="n">
        <f aca="false">(LEN($Q113)-LEN(SUBSTITUTE($Q113,AI$1,"")))/LEN($Q113)</f>
        <v>0.138888888888889</v>
      </c>
      <c r="AJ113" s="7" t="n">
        <f aca="false">(LEN($Q113)-LEN(SUBSTITUTE($Q113,AJ$1,"")))/LEN($Q113)</f>
        <v>0.125</v>
      </c>
      <c r="AK113" s="7" t="n">
        <f aca="false">(LEN($Q113)-LEN(SUBSTITUTE($Q113,AK$1,"")))/LEN($Q113)</f>
        <v>0.0833333333333333</v>
      </c>
      <c r="AL113" s="7" t="n">
        <f aca="false">(LEN($Q113)-LEN(SUBSTITUTE($Q113,AL$1,"")))/LEN($Q113)</f>
        <v>0.0277777777777778</v>
      </c>
      <c r="AM113" s="7" t="n">
        <f aca="false">(LEN($Q113)-LEN(SUBSTITUTE($Q113,AM$1,"")))/LEN($Q113)</f>
        <v>0.0277777777777778</v>
      </c>
      <c r="AN113" s="7" t="n">
        <f aca="false">(LEN($Q113)-LEN(SUBSTITUTE($Q113,AN$1,"")))/LEN($Q113)</f>
        <v>0</v>
      </c>
      <c r="AO113" s="7" t="n">
        <f aca="false">(LEN($Q113)-LEN(SUBSTITUTE($Q113,AO$1,"")))/LEN($Q113)</f>
        <v>0</v>
      </c>
      <c r="AP113" s="7" t="n">
        <f aca="false">(LEN($Q113)-LEN(SUBSTITUTE($Q113,AP$1,"")))/LEN($Q113)</f>
        <v>0.111111111111111</v>
      </c>
      <c r="AQ113" s="7" t="n">
        <f aca="false">(LEN($Q113)-LEN(SUBSTITUTE($Q113,AQ$1,"")))/LEN($Q113)</f>
        <v>0.0138888888888889</v>
      </c>
      <c r="AR113" s="7" t="n">
        <f aca="false">(LEN($Q113)-LEN(SUBSTITUTE($Q113,AR$1,"")))/LEN($Q113)</f>
        <v>0.0833333333333333</v>
      </c>
      <c r="AS113" s="7" t="n">
        <f aca="false">(LEN($Q113)-LEN(SUBSTITUTE($Q113,AS$1,"")))/LEN($Q113)</f>
        <v>0.0416666666666667</v>
      </c>
      <c r="AT113" s="7" t="n">
        <f aca="false">(LEN($Q113)-LEN(SUBSTITUTE($Q113,AT$1,"")))/LEN($Q113)</f>
        <v>0.0694444444444444</v>
      </c>
    </row>
    <row r="114" customFormat="false" ht="12.8" hidden="false" customHeight="false" outlineLevel="0" collapsed="false">
      <c r="A114" s="0" t="s">
        <v>103</v>
      </c>
      <c r="B114" s="0" t="s">
        <v>43</v>
      </c>
      <c r="C114" s="0" t="str">
        <f aca="false">IF(ISNUMBER(D114),"IN PFAM","NOT IN PFAM")</f>
        <v>IN PFAM</v>
      </c>
      <c r="D114" s="0" t="n">
        <v>142</v>
      </c>
      <c r="E114" s="0" t="n">
        <v>262</v>
      </c>
      <c r="F114" s="3" t="s">
        <v>737</v>
      </c>
      <c r="G114" s="3" t="s">
        <v>738</v>
      </c>
      <c r="H114" s="3" t="s">
        <v>739</v>
      </c>
      <c r="I114" s="3" t="s">
        <v>85</v>
      </c>
      <c r="J114" s="3" t="s">
        <v>48</v>
      </c>
      <c r="K114" s="3" t="s">
        <v>49</v>
      </c>
      <c r="L114" s="3" t="s">
        <v>740</v>
      </c>
      <c r="M114" s="3" t="s">
        <v>741</v>
      </c>
      <c r="N114" s="3" t="n">
        <f aca="false">FIND(Q114,M114)</f>
        <v>148</v>
      </c>
      <c r="O114" s="3" t="n">
        <f aca="false">LEN(Q114)+N114-1</f>
        <v>219</v>
      </c>
      <c r="P114" s="3" t="n">
        <f aca="false">LEN(Q114)</f>
        <v>72</v>
      </c>
      <c r="Q114" s="3" t="s">
        <v>742</v>
      </c>
      <c r="R114" s="5" t="n">
        <f aca="false">SUM(LEN(Q114)-LEN(SUBSTITUTE(Q114,$R$1,"")))/LEN($R$1)</f>
        <v>0</v>
      </c>
      <c r="S114" s="5" t="n">
        <f aca="false">SUM(LEN(Q114)-LEN(SUBSTITUTE(Q114,$S$1,"")))/LEN($S$1)</f>
        <v>0</v>
      </c>
      <c r="T114" s="5" t="n">
        <f aca="false">SUM(LEN(Q114)-LEN(SUBSTITUTE(Q114,$T$1,"")))/LEN($T$1)</f>
        <v>4</v>
      </c>
      <c r="U114" s="5" t="n">
        <f aca="false">SUM(LEN(Q114)-LEN(SUBSTITUTE(Q114,$U$1,"")))/LEN($U$1)</f>
        <v>0</v>
      </c>
      <c r="V114" s="0" t="n">
        <f aca="false">SUM(R114:U114)</f>
        <v>4</v>
      </c>
      <c r="W114" s="6" t="n">
        <f aca="false">SUM(AA114:AH114)</f>
        <v>0.277777777777778</v>
      </c>
      <c r="X114" s="6" t="n">
        <f aca="false">SUM(AI114:AL114)</f>
        <v>0.444444444444444</v>
      </c>
      <c r="Y114" s="6" t="n">
        <f aca="false">SUM(AP114:AT114)</f>
        <v>0.236111111111111</v>
      </c>
      <c r="Z114" s="6" t="n">
        <f aca="false">SUM(AM114:AO114)</f>
        <v>0.0416666666666667</v>
      </c>
      <c r="AA114" s="7" t="n">
        <f aca="false">(LEN($Q114)-LEN(SUBSTITUTE($Q114,AA$1,"")))/LEN($Q114)</f>
        <v>0.0416666666666667</v>
      </c>
      <c r="AB114" s="7" t="n">
        <f aca="false">(LEN($Q114)-LEN(SUBSTITUTE($Q114,AB$1,"")))/LEN($Q114)</f>
        <v>0.0555555555555556</v>
      </c>
      <c r="AC114" s="7" t="n">
        <f aca="false">(LEN($Q114)-LEN(SUBSTITUTE($Q114,AC$1,"")))/LEN($Q114)</f>
        <v>0.0833333333333333</v>
      </c>
      <c r="AD114" s="7" t="n">
        <f aca="false">(LEN($Q114)-LEN(SUBSTITUTE($Q114,AD$1,"")))/LEN($Q114)</f>
        <v>0</v>
      </c>
      <c r="AE114" s="7" t="n">
        <f aca="false">(LEN($Q114)-LEN(SUBSTITUTE($Q114,AE$1,"")))/LEN($Q114)</f>
        <v>0</v>
      </c>
      <c r="AF114" s="7" t="n">
        <f aca="false">(LEN($Q114)-LEN(SUBSTITUTE($Q114,AF$1,"")))/LEN($Q114)</f>
        <v>0</v>
      </c>
      <c r="AG114" s="7" t="n">
        <f aca="false">(LEN($Q114)-LEN(SUBSTITUTE($Q114,AG$1,"")))/LEN($Q114)</f>
        <v>0</v>
      </c>
      <c r="AH114" s="7" t="n">
        <f aca="false">(LEN($Q114)-LEN(SUBSTITUTE($Q114,AH$1,"")))/LEN($Q114)</f>
        <v>0.0972222222222222</v>
      </c>
      <c r="AI114" s="7" t="n">
        <f aca="false">(LEN($Q114)-LEN(SUBSTITUTE($Q114,AI$1,"")))/LEN($Q114)</f>
        <v>0.180555555555556</v>
      </c>
      <c r="AJ114" s="7" t="n">
        <f aca="false">(LEN($Q114)-LEN(SUBSTITUTE($Q114,AJ$1,"")))/LEN($Q114)</f>
        <v>0.111111111111111</v>
      </c>
      <c r="AK114" s="7" t="n">
        <f aca="false">(LEN($Q114)-LEN(SUBSTITUTE($Q114,AK$1,"")))/LEN($Q114)</f>
        <v>0.111111111111111</v>
      </c>
      <c r="AL114" s="7" t="n">
        <f aca="false">(LEN($Q114)-LEN(SUBSTITUTE($Q114,AL$1,"")))/LEN($Q114)</f>
        <v>0.0416666666666667</v>
      </c>
      <c r="AM114" s="7" t="n">
        <f aca="false">(LEN($Q114)-LEN(SUBSTITUTE($Q114,AM$1,"")))/LEN($Q114)</f>
        <v>0.0416666666666667</v>
      </c>
      <c r="AN114" s="7" t="n">
        <f aca="false">(LEN($Q114)-LEN(SUBSTITUTE($Q114,AN$1,"")))/LEN($Q114)</f>
        <v>0</v>
      </c>
      <c r="AO114" s="7" t="n">
        <f aca="false">(LEN($Q114)-LEN(SUBSTITUTE($Q114,AO$1,"")))/LEN($Q114)</f>
        <v>0</v>
      </c>
      <c r="AP114" s="7" t="n">
        <f aca="false">(LEN($Q114)-LEN(SUBSTITUTE($Q114,AP$1,"")))/LEN($Q114)</f>
        <v>0.111111111111111</v>
      </c>
      <c r="AQ114" s="7" t="n">
        <f aca="false">(LEN($Q114)-LEN(SUBSTITUTE($Q114,AQ$1,"")))/LEN($Q114)</f>
        <v>0</v>
      </c>
      <c r="AR114" s="7" t="n">
        <f aca="false">(LEN($Q114)-LEN(SUBSTITUTE($Q114,AR$1,"")))/LEN($Q114)</f>
        <v>0.0416666666666667</v>
      </c>
      <c r="AS114" s="7" t="n">
        <f aca="false">(LEN($Q114)-LEN(SUBSTITUTE($Q114,AS$1,"")))/LEN($Q114)</f>
        <v>0.0416666666666667</v>
      </c>
      <c r="AT114" s="7" t="n">
        <f aca="false">(LEN($Q114)-LEN(SUBSTITUTE($Q114,AT$1,"")))/LEN($Q114)</f>
        <v>0.0416666666666667</v>
      </c>
    </row>
    <row r="115" customFormat="false" ht="12.8" hidden="false" customHeight="false" outlineLevel="0" collapsed="false">
      <c r="A115" s="0" t="s">
        <v>81</v>
      </c>
      <c r="B115" s="0" t="s">
        <v>43</v>
      </c>
      <c r="C115" s="0" t="str">
        <f aca="false">IF(ISNUMBER(D115),"IN PFAM","NOT IN PFAM")</f>
        <v>IN PFAM</v>
      </c>
      <c r="D115" s="0" t="n">
        <v>142</v>
      </c>
      <c r="E115" s="0" t="n">
        <v>368</v>
      </c>
      <c r="F115" s="3" t="s">
        <v>743</v>
      </c>
      <c r="G115" s="3" t="s">
        <v>744</v>
      </c>
      <c r="H115" s="3" t="s">
        <v>745</v>
      </c>
      <c r="I115" s="3" t="s">
        <v>85</v>
      </c>
      <c r="J115" s="3" t="s">
        <v>48</v>
      </c>
      <c r="K115" s="3" t="s">
        <v>49</v>
      </c>
      <c r="L115" s="3" t="s">
        <v>746</v>
      </c>
      <c r="M115" s="3" t="s">
        <v>747</v>
      </c>
      <c r="N115" s="3" t="n">
        <f aca="false">FIND(Q115,M115)</f>
        <v>148</v>
      </c>
      <c r="O115" s="3" t="n">
        <f aca="false">LEN(Q115)+N115-1</f>
        <v>219</v>
      </c>
      <c r="P115" s="3" t="n">
        <f aca="false">LEN(Q115)</f>
        <v>72</v>
      </c>
      <c r="Q115" s="3" t="s">
        <v>88</v>
      </c>
      <c r="R115" s="5" t="n">
        <f aca="false">SUM(LEN(Q115)-LEN(SUBSTITUTE(Q115,$R$1,"")))/LEN($R$1)</f>
        <v>0</v>
      </c>
      <c r="S115" s="5" t="n">
        <f aca="false">SUM(LEN(Q115)-LEN(SUBSTITUTE(Q115,$S$1,"")))/LEN($S$1)</f>
        <v>0</v>
      </c>
      <c r="T115" s="5" t="n">
        <f aca="false">SUM(LEN(Q115)-LEN(SUBSTITUTE(Q115,$T$1,"")))/LEN($T$1)</f>
        <v>4</v>
      </c>
      <c r="U115" s="5" t="n">
        <f aca="false">SUM(LEN(Q115)-LEN(SUBSTITUTE(Q115,$U$1,"")))/LEN($U$1)</f>
        <v>0</v>
      </c>
      <c r="V115" s="0" t="n">
        <f aca="false">SUM(R115:U115)</f>
        <v>4</v>
      </c>
      <c r="W115" s="6" t="n">
        <f aca="false">SUM(AA115:AH115)</f>
        <v>0.277777777777778</v>
      </c>
      <c r="X115" s="6" t="n">
        <f aca="false">SUM(AI115:AL115)</f>
        <v>0.402777777777778</v>
      </c>
      <c r="Y115" s="6" t="n">
        <f aca="false">SUM(AP115:AT115)</f>
        <v>0.277777777777778</v>
      </c>
      <c r="Z115" s="6" t="n">
        <f aca="false">SUM(AM115:AO115)</f>
        <v>0.0416666666666667</v>
      </c>
      <c r="AA115" s="7" t="n">
        <f aca="false">(LEN($Q115)-LEN(SUBSTITUTE($Q115,AA$1,"")))/LEN($Q115)</f>
        <v>0.0416666666666667</v>
      </c>
      <c r="AB115" s="7" t="n">
        <f aca="false">(LEN($Q115)-LEN(SUBSTITUTE($Q115,AB$1,"")))/LEN($Q115)</f>
        <v>0.0555555555555556</v>
      </c>
      <c r="AC115" s="7" t="n">
        <f aca="false">(LEN($Q115)-LEN(SUBSTITUTE($Q115,AC$1,"")))/LEN($Q115)</f>
        <v>0.0833333333333333</v>
      </c>
      <c r="AD115" s="7" t="n">
        <f aca="false">(LEN($Q115)-LEN(SUBSTITUTE($Q115,AD$1,"")))/LEN($Q115)</f>
        <v>0</v>
      </c>
      <c r="AE115" s="7" t="n">
        <f aca="false">(LEN($Q115)-LEN(SUBSTITUTE($Q115,AE$1,"")))/LEN($Q115)</f>
        <v>0</v>
      </c>
      <c r="AF115" s="7" t="n">
        <f aca="false">(LEN($Q115)-LEN(SUBSTITUTE($Q115,AF$1,"")))/LEN($Q115)</f>
        <v>0</v>
      </c>
      <c r="AG115" s="7" t="n">
        <f aca="false">(LEN($Q115)-LEN(SUBSTITUTE($Q115,AG$1,"")))/LEN($Q115)</f>
        <v>0</v>
      </c>
      <c r="AH115" s="7" t="n">
        <f aca="false">(LEN($Q115)-LEN(SUBSTITUTE($Q115,AH$1,"")))/LEN($Q115)</f>
        <v>0.0972222222222222</v>
      </c>
      <c r="AI115" s="7" t="n">
        <f aca="false">(LEN($Q115)-LEN(SUBSTITUTE($Q115,AI$1,"")))/LEN($Q115)</f>
        <v>0.194444444444444</v>
      </c>
      <c r="AJ115" s="7" t="n">
        <f aca="false">(LEN($Q115)-LEN(SUBSTITUTE($Q115,AJ$1,"")))/LEN($Q115)</f>
        <v>0.0416666666666667</v>
      </c>
      <c r="AK115" s="7" t="n">
        <f aca="false">(LEN($Q115)-LEN(SUBSTITUTE($Q115,AK$1,"")))/LEN($Q115)</f>
        <v>0.125</v>
      </c>
      <c r="AL115" s="7" t="n">
        <f aca="false">(LEN($Q115)-LEN(SUBSTITUTE($Q115,AL$1,"")))/LEN($Q115)</f>
        <v>0.0416666666666667</v>
      </c>
      <c r="AM115" s="7" t="n">
        <f aca="false">(LEN($Q115)-LEN(SUBSTITUTE($Q115,AM$1,"")))/LEN($Q115)</f>
        <v>0.0416666666666667</v>
      </c>
      <c r="AN115" s="7" t="n">
        <f aca="false">(LEN($Q115)-LEN(SUBSTITUTE($Q115,AN$1,"")))/LEN($Q115)</f>
        <v>0</v>
      </c>
      <c r="AO115" s="7" t="n">
        <f aca="false">(LEN($Q115)-LEN(SUBSTITUTE($Q115,AO$1,"")))/LEN($Q115)</f>
        <v>0</v>
      </c>
      <c r="AP115" s="7" t="n">
        <f aca="false">(LEN($Q115)-LEN(SUBSTITUTE($Q115,AP$1,"")))/LEN($Q115)</f>
        <v>0.111111111111111</v>
      </c>
      <c r="AQ115" s="7" t="n">
        <f aca="false">(LEN($Q115)-LEN(SUBSTITUTE($Q115,AQ$1,"")))/LEN($Q115)</f>
        <v>0.0416666666666667</v>
      </c>
      <c r="AR115" s="7" t="n">
        <f aca="false">(LEN($Q115)-LEN(SUBSTITUTE($Q115,AR$1,"")))/LEN($Q115)</f>
        <v>0.0416666666666667</v>
      </c>
      <c r="AS115" s="7" t="n">
        <f aca="false">(LEN($Q115)-LEN(SUBSTITUTE($Q115,AS$1,"")))/LEN($Q115)</f>
        <v>0.0416666666666667</v>
      </c>
      <c r="AT115" s="7" t="n">
        <f aca="false">(LEN($Q115)-LEN(SUBSTITUTE($Q115,AT$1,"")))/LEN($Q115)</f>
        <v>0.0416666666666667</v>
      </c>
    </row>
    <row r="116" customFormat="false" ht="12.8" hidden="false" customHeight="false" outlineLevel="0" collapsed="false">
      <c r="A116" s="0" t="s">
        <v>96</v>
      </c>
      <c r="B116" s="0" t="s">
        <v>43</v>
      </c>
      <c r="C116" s="0" t="str">
        <f aca="false">IF(ISNUMBER(D116),"IN PFAM","NOT IN PFAM")</f>
        <v>IN PFAM</v>
      </c>
      <c r="D116" s="0" t="n">
        <v>185</v>
      </c>
      <c r="E116" s="0" t="n">
        <v>349</v>
      </c>
      <c r="F116" s="3" t="s">
        <v>748</v>
      </c>
      <c r="G116" s="3" t="s">
        <v>749</v>
      </c>
      <c r="H116" s="3" t="s">
        <v>750</v>
      </c>
      <c r="I116" s="3" t="s">
        <v>85</v>
      </c>
      <c r="J116" s="3" t="s">
        <v>48</v>
      </c>
      <c r="K116" s="3" t="s">
        <v>49</v>
      </c>
      <c r="L116" s="3" t="s">
        <v>751</v>
      </c>
      <c r="M116" s="3" t="s">
        <v>752</v>
      </c>
      <c r="N116" s="3" t="n">
        <f aca="false">FIND(Q116,M116)</f>
        <v>190</v>
      </c>
      <c r="O116" s="3" t="n">
        <f aca="false">LEN(Q116)+N116-1</f>
        <v>261</v>
      </c>
      <c r="P116" s="3" t="n">
        <f aca="false">LEN(Q116)</f>
        <v>72</v>
      </c>
      <c r="Q116" s="3" t="s">
        <v>753</v>
      </c>
      <c r="R116" s="5" t="n">
        <f aca="false">SUM(LEN(Q116)-LEN(SUBSTITUTE(Q116,$R$1,"")))/LEN($R$1)</f>
        <v>0</v>
      </c>
      <c r="S116" s="5" t="n">
        <f aca="false">SUM(LEN(Q116)-LEN(SUBSTITUTE(Q116,$S$1,"")))/LEN($S$1)</f>
        <v>0</v>
      </c>
      <c r="T116" s="5" t="n">
        <f aca="false">SUM(LEN(Q116)-LEN(SUBSTITUTE(Q116,$T$1,"")))/LEN($T$1)</f>
        <v>3</v>
      </c>
      <c r="U116" s="5" t="n">
        <f aca="false">SUM(LEN(Q116)-LEN(SUBSTITUTE(Q116,$U$1,"")))/LEN($U$1)</f>
        <v>0</v>
      </c>
      <c r="V116" s="0" t="n">
        <f aca="false">SUM(R116:U116)</f>
        <v>3</v>
      </c>
      <c r="W116" s="6" t="n">
        <f aca="false">SUM(AA116:AH116)</f>
        <v>0.319444444444444</v>
      </c>
      <c r="X116" s="6" t="n">
        <f aca="false">SUM(AI116:AL116)</f>
        <v>0.305555555555556</v>
      </c>
      <c r="Y116" s="6" t="n">
        <f aca="false">SUM(AP116:AT116)</f>
        <v>0.319444444444444</v>
      </c>
      <c r="Z116" s="6" t="n">
        <f aca="false">SUM(AM116:AO116)</f>
        <v>0.0555555555555556</v>
      </c>
      <c r="AA116" s="7" t="n">
        <f aca="false">(LEN($Q116)-LEN(SUBSTITUTE($Q116,AA$1,"")))/LEN($Q116)</f>
        <v>0.0555555555555556</v>
      </c>
      <c r="AB116" s="7" t="n">
        <f aca="false">(LEN($Q116)-LEN(SUBSTITUTE($Q116,AB$1,"")))/LEN($Q116)</f>
        <v>0.0833333333333333</v>
      </c>
      <c r="AC116" s="7" t="n">
        <f aca="false">(LEN($Q116)-LEN(SUBSTITUTE($Q116,AC$1,"")))/LEN($Q116)</f>
        <v>0.0694444444444444</v>
      </c>
      <c r="AD116" s="7" t="n">
        <f aca="false">(LEN($Q116)-LEN(SUBSTITUTE($Q116,AD$1,"")))/LEN($Q116)</f>
        <v>0</v>
      </c>
      <c r="AE116" s="7" t="n">
        <f aca="false">(LEN($Q116)-LEN(SUBSTITUTE($Q116,AE$1,"")))/LEN($Q116)</f>
        <v>0.0138888888888889</v>
      </c>
      <c r="AF116" s="7" t="n">
        <f aca="false">(LEN($Q116)-LEN(SUBSTITUTE($Q116,AF$1,"")))/LEN($Q116)</f>
        <v>0</v>
      </c>
      <c r="AG116" s="7" t="n">
        <f aca="false">(LEN($Q116)-LEN(SUBSTITUTE($Q116,AG$1,"")))/LEN($Q116)</f>
        <v>0.0138888888888889</v>
      </c>
      <c r="AH116" s="7" t="n">
        <f aca="false">(LEN($Q116)-LEN(SUBSTITUTE($Q116,AH$1,"")))/LEN($Q116)</f>
        <v>0.0833333333333333</v>
      </c>
      <c r="AI116" s="7" t="n">
        <f aca="false">(LEN($Q116)-LEN(SUBSTITUTE($Q116,AI$1,"")))/LEN($Q116)</f>
        <v>0.152777777777778</v>
      </c>
      <c r="AJ116" s="7" t="n">
        <f aca="false">(LEN($Q116)-LEN(SUBSTITUTE($Q116,AJ$1,"")))/LEN($Q116)</f>
        <v>0.0416666666666667</v>
      </c>
      <c r="AK116" s="7" t="n">
        <f aca="false">(LEN($Q116)-LEN(SUBSTITUTE($Q116,AK$1,"")))/LEN($Q116)</f>
        <v>0.0833333333333333</v>
      </c>
      <c r="AL116" s="7" t="n">
        <f aca="false">(LEN($Q116)-LEN(SUBSTITUTE($Q116,AL$1,"")))/LEN($Q116)</f>
        <v>0.0277777777777778</v>
      </c>
      <c r="AM116" s="7" t="n">
        <f aca="false">(LEN($Q116)-LEN(SUBSTITUTE($Q116,AM$1,"")))/LEN($Q116)</f>
        <v>0.0416666666666667</v>
      </c>
      <c r="AN116" s="7" t="n">
        <f aca="false">(LEN($Q116)-LEN(SUBSTITUTE($Q116,AN$1,"")))/LEN($Q116)</f>
        <v>0.0138888888888889</v>
      </c>
      <c r="AO116" s="7" t="n">
        <f aca="false">(LEN($Q116)-LEN(SUBSTITUTE($Q116,AO$1,"")))/LEN($Q116)</f>
        <v>0</v>
      </c>
      <c r="AP116" s="7" t="n">
        <f aca="false">(LEN($Q116)-LEN(SUBSTITUTE($Q116,AP$1,"")))/LEN($Q116)</f>
        <v>0.0833333333333333</v>
      </c>
      <c r="AQ116" s="7" t="n">
        <f aca="false">(LEN($Q116)-LEN(SUBSTITUTE($Q116,AQ$1,"")))/LEN($Q116)</f>
        <v>0.0138888888888889</v>
      </c>
      <c r="AR116" s="7" t="n">
        <f aca="false">(LEN($Q116)-LEN(SUBSTITUTE($Q116,AR$1,"")))/LEN($Q116)</f>
        <v>0.0555555555555556</v>
      </c>
      <c r="AS116" s="7" t="n">
        <f aca="false">(LEN($Q116)-LEN(SUBSTITUTE($Q116,AS$1,"")))/LEN($Q116)</f>
        <v>0.0833333333333333</v>
      </c>
      <c r="AT116" s="7" t="n">
        <f aca="false">(LEN($Q116)-LEN(SUBSTITUTE($Q116,AT$1,"")))/LEN($Q116)</f>
        <v>0.0833333333333333</v>
      </c>
    </row>
    <row r="117" customFormat="false" ht="12.8" hidden="false" customHeight="false" outlineLevel="0" collapsed="false">
      <c r="A117" s="0" t="s">
        <v>754</v>
      </c>
      <c r="B117" s="0" t="s">
        <v>43</v>
      </c>
      <c r="C117" s="0" t="str">
        <f aca="false">IF(ISNUMBER(D117),"IN PFAM","NOT IN PFAM")</f>
        <v>IN PFAM</v>
      </c>
      <c r="D117" s="0" t="n">
        <v>124</v>
      </c>
      <c r="E117" s="0" t="n">
        <v>269</v>
      </c>
      <c r="F117" s="3" t="s">
        <v>755</v>
      </c>
      <c r="G117" s="3" t="s">
        <v>756</v>
      </c>
      <c r="H117" s="3" t="s">
        <v>757</v>
      </c>
      <c r="I117" s="3" t="s">
        <v>85</v>
      </c>
      <c r="J117" s="3" t="s">
        <v>48</v>
      </c>
      <c r="K117" s="3" t="s">
        <v>49</v>
      </c>
      <c r="L117" s="3" t="s">
        <v>758</v>
      </c>
      <c r="M117" s="3" t="s">
        <v>759</v>
      </c>
      <c r="N117" s="3" t="n">
        <f aca="false">FIND(Q117,M117)</f>
        <v>130</v>
      </c>
      <c r="O117" s="3" t="n">
        <f aca="false">LEN(Q117)+N117-1</f>
        <v>201</v>
      </c>
      <c r="P117" s="3" t="n">
        <f aca="false">LEN(Q117)</f>
        <v>72</v>
      </c>
      <c r="Q117" s="3" t="s">
        <v>760</v>
      </c>
      <c r="R117" s="5" t="n">
        <f aca="false">SUM(LEN(Q117)-LEN(SUBSTITUTE(Q117,$R$1,"")))/LEN($R$1)</f>
        <v>0</v>
      </c>
      <c r="S117" s="5" t="n">
        <f aca="false">SUM(LEN(Q117)-LEN(SUBSTITUTE(Q117,$S$1,"")))/LEN($S$1)</f>
        <v>0</v>
      </c>
      <c r="T117" s="5" t="n">
        <f aca="false">SUM(LEN(Q117)-LEN(SUBSTITUTE(Q117,$T$1,"")))/LEN($T$1)</f>
        <v>3</v>
      </c>
      <c r="U117" s="5" t="n">
        <f aca="false">SUM(LEN(Q117)-LEN(SUBSTITUTE(Q117,$U$1,"")))/LEN($U$1)</f>
        <v>0</v>
      </c>
      <c r="V117" s="0" t="n">
        <f aca="false">SUM(R117:U117)</f>
        <v>3</v>
      </c>
      <c r="W117" s="6" t="n">
        <f aca="false">SUM(AA117:AH117)</f>
        <v>0.319444444444444</v>
      </c>
      <c r="X117" s="6" t="n">
        <f aca="false">SUM(AI117:AL117)</f>
        <v>0.361111111111111</v>
      </c>
      <c r="Y117" s="6" t="n">
        <f aca="false">SUM(AP117:AT117)</f>
        <v>0.277777777777778</v>
      </c>
      <c r="Z117" s="6" t="n">
        <f aca="false">SUM(AM117:AO117)</f>
        <v>0.0416666666666667</v>
      </c>
      <c r="AA117" s="7" t="n">
        <f aca="false">(LEN($Q117)-LEN(SUBSTITUTE($Q117,AA$1,"")))/LEN($Q117)</f>
        <v>0.0555555555555556</v>
      </c>
      <c r="AB117" s="7" t="n">
        <f aca="false">(LEN($Q117)-LEN(SUBSTITUTE($Q117,AB$1,"")))/LEN($Q117)</f>
        <v>0.0694444444444444</v>
      </c>
      <c r="AC117" s="7" t="n">
        <f aca="false">(LEN($Q117)-LEN(SUBSTITUTE($Q117,AC$1,"")))/LEN($Q117)</f>
        <v>0.0972222222222222</v>
      </c>
      <c r="AD117" s="7" t="n">
        <f aca="false">(LEN($Q117)-LEN(SUBSTITUTE($Q117,AD$1,"")))/LEN($Q117)</f>
        <v>0</v>
      </c>
      <c r="AE117" s="7" t="n">
        <f aca="false">(LEN($Q117)-LEN(SUBSTITUTE($Q117,AE$1,"")))/LEN($Q117)</f>
        <v>0</v>
      </c>
      <c r="AF117" s="7" t="n">
        <f aca="false">(LEN($Q117)-LEN(SUBSTITUTE($Q117,AF$1,"")))/LEN($Q117)</f>
        <v>0</v>
      </c>
      <c r="AG117" s="7" t="n">
        <f aca="false">(LEN($Q117)-LEN(SUBSTITUTE($Q117,AG$1,"")))/LEN($Q117)</f>
        <v>0.0138888888888889</v>
      </c>
      <c r="AH117" s="7" t="n">
        <f aca="false">(LEN($Q117)-LEN(SUBSTITUTE($Q117,AH$1,"")))/LEN($Q117)</f>
        <v>0.0833333333333333</v>
      </c>
      <c r="AI117" s="7" t="n">
        <f aca="false">(LEN($Q117)-LEN(SUBSTITUTE($Q117,AI$1,"")))/LEN($Q117)</f>
        <v>0.125</v>
      </c>
      <c r="AJ117" s="7" t="n">
        <f aca="false">(LEN($Q117)-LEN(SUBSTITUTE($Q117,AJ$1,"")))/LEN($Q117)</f>
        <v>0.125</v>
      </c>
      <c r="AK117" s="7" t="n">
        <f aca="false">(LEN($Q117)-LEN(SUBSTITUTE($Q117,AK$1,"")))/LEN($Q117)</f>
        <v>0.0833333333333333</v>
      </c>
      <c r="AL117" s="7" t="n">
        <f aca="false">(LEN($Q117)-LEN(SUBSTITUTE($Q117,AL$1,"")))/LEN($Q117)</f>
        <v>0.0277777777777778</v>
      </c>
      <c r="AM117" s="7" t="n">
        <f aca="false">(LEN($Q117)-LEN(SUBSTITUTE($Q117,AM$1,"")))/LEN($Q117)</f>
        <v>0.0416666666666667</v>
      </c>
      <c r="AN117" s="7" t="n">
        <f aca="false">(LEN($Q117)-LEN(SUBSTITUTE($Q117,AN$1,"")))/LEN($Q117)</f>
        <v>0</v>
      </c>
      <c r="AO117" s="7" t="n">
        <f aca="false">(LEN($Q117)-LEN(SUBSTITUTE($Q117,AO$1,"")))/LEN($Q117)</f>
        <v>0</v>
      </c>
      <c r="AP117" s="7" t="n">
        <f aca="false">(LEN($Q117)-LEN(SUBSTITUTE($Q117,AP$1,"")))/LEN($Q117)</f>
        <v>0.0833333333333333</v>
      </c>
      <c r="AQ117" s="7" t="n">
        <f aca="false">(LEN($Q117)-LEN(SUBSTITUTE($Q117,AQ$1,"")))/LEN($Q117)</f>
        <v>0.0138888888888889</v>
      </c>
      <c r="AR117" s="7" t="n">
        <f aca="false">(LEN($Q117)-LEN(SUBSTITUTE($Q117,AR$1,"")))/LEN($Q117)</f>
        <v>0.0694444444444444</v>
      </c>
      <c r="AS117" s="7" t="n">
        <f aca="false">(LEN($Q117)-LEN(SUBSTITUTE($Q117,AS$1,"")))/LEN($Q117)</f>
        <v>0.0416666666666667</v>
      </c>
      <c r="AT117" s="7" t="n">
        <f aca="false">(LEN($Q117)-LEN(SUBSTITUTE($Q117,AT$1,"")))/LEN($Q117)</f>
        <v>0.0694444444444444</v>
      </c>
    </row>
    <row r="118" customFormat="false" ht="12.8" hidden="false" customHeight="false" outlineLevel="0" collapsed="false">
      <c r="A118" s="0" t="s">
        <v>141</v>
      </c>
      <c r="B118" s="0" t="s">
        <v>43</v>
      </c>
      <c r="C118" s="0" t="str">
        <f aca="false">IF(ISNUMBER(D118),"IN PFAM","NOT IN PFAM")</f>
        <v>IN PFAM</v>
      </c>
      <c r="D118" s="0" t="n">
        <v>142</v>
      </c>
      <c r="E118" s="0" t="n">
        <v>258</v>
      </c>
      <c r="F118" s="3" t="s">
        <v>761</v>
      </c>
      <c r="G118" s="3" t="s">
        <v>762</v>
      </c>
      <c r="H118" s="3" t="s">
        <v>763</v>
      </c>
      <c r="I118" s="3" t="s">
        <v>85</v>
      </c>
      <c r="J118" s="3" t="s">
        <v>48</v>
      </c>
      <c r="K118" s="3" t="s">
        <v>49</v>
      </c>
      <c r="L118" s="3" t="s">
        <v>764</v>
      </c>
      <c r="M118" s="3" t="s">
        <v>765</v>
      </c>
      <c r="N118" s="3" t="n">
        <f aca="false">FIND(Q118,M118)</f>
        <v>148</v>
      </c>
      <c r="O118" s="3" t="n">
        <f aca="false">LEN(Q118)+N118-1</f>
        <v>219</v>
      </c>
      <c r="P118" s="3" t="n">
        <f aca="false">LEN(Q118)</f>
        <v>72</v>
      </c>
      <c r="Q118" s="3" t="s">
        <v>766</v>
      </c>
      <c r="R118" s="5" t="n">
        <f aca="false">SUM(LEN(Q118)-LEN(SUBSTITUTE(Q118,$R$1,"")))/LEN($R$1)</f>
        <v>0</v>
      </c>
      <c r="S118" s="5" t="n">
        <f aca="false">SUM(LEN(Q118)-LEN(SUBSTITUTE(Q118,$S$1,"")))/LEN($S$1)</f>
        <v>0</v>
      </c>
      <c r="T118" s="5" t="n">
        <f aca="false">SUM(LEN(Q118)-LEN(SUBSTITUTE(Q118,$T$1,"")))/LEN($T$1)</f>
        <v>3</v>
      </c>
      <c r="U118" s="5" t="n">
        <f aca="false">SUM(LEN(Q118)-LEN(SUBSTITUTE(Q118,$U$1,"")))/LEN($U$1)</f>
        <v>0</v>
      </c>
      <c r="V118" s="0" t="n">
        <f aca="false">SUM(R118:U118)</f>
        <v>3</v>
      </c>
      <c r="W118" s="6" t="n">
        <f aca="false">SUM(AA118:AH118)</f>
        <v>0.305555555555556</v>
      </c>
      <c r="X118" s="6" t="n">
        <f aca="false">SUM(AI118:AL118)</f>
        <v>0.305555555555556</v>
      </c>
      <c r="Y118" s="6" t="n">
        <f aca="false">SUM(AP118:AT118)</f>
        <v>0.319444444444444</v>
      </c>
      <c r="Z118" s="6" t="n">
        <f aca="false">SUM(AM118:AO118)</f>
        <v>0.0694444444444444</v>
      </c>
      <c r="AA118" s="7" t="n">
        <f aca="false">(LEN($Q118)-LEN(SUBSTITUTE($Q118,AA$1,"")))/LEN($Q118)</f>
        <v>0.0694444444444444</v>
      </c>
      <c r="AB118" s="7" t="n">
        <f aca="false">(LEN($Q118)-LEN(SUBSTITUTE($Q118,AB$1,"")))/LEN($Q118)</f>
        <v>0.0555555555555556</v>
      </c>
      <c r="AC118" s="7" t="n">
        <f aca="false">(LEN($Q118)-LEN(SUBSTITUTE($Q118,AC$1,"")))/LEN($Q118)</f>
        <v>0.0694444444444444</v>
      </c>
      <c r="AD118" s="7" t="n">
        <f aca="false">(LEN($Q118)-LEN(SUBSTITUTE($Q118,AD$1,"")))/LEN($Q118)</f>
        <v>0</v>
      </c>
      <c r="AE118" s="7" t="n">
        <f aca="false">(LEN($Q118)-LEN(SUBSTITUTE($Q118,AE$1,"")))/LEN($Q118)</f>
        <v>0.0277777777777778</v>
      </c>
      <c r="AF118" s="7" t="n">
        <f aca="false">(LEN($Q118)-LEN(SUBSTITUTE($Q118,AF$1,"")))/LEN($Q118)</f>
        <v>0.0138888888888889</v>
      </c>
      <c r="AG118" s="7" t="n">
        <f aca="false">(LEN($Q118)-LEN(SUBSTITUTE($Q118,AG$1,"")))/LEN($Q118)</f>
        <v>0</v>
      </c>
      <c r="AH118" s="7" t="n">
        <f aca="false">(LEN($Q118)-LEN(SUBSTITUTE($Q118,AH$1,"")))/LEN($Q118)</f>
        <v>0.0694444444444444</v>
      </c>
      <c r="AI118" s="7" t="n">
        <f aca="false">(LEN($Q118)-LEN(SUBSTITUTE($Q118,AI$1,"")))/LEN($Q118)</f>
        <v>0.138888888888889</v>
      </c>
      <c r="AJ118" s="7" t="n">
        <f aca="false">(LEN($Q118)-LEN(SUBSTITUTE($Q118,AJ$1,"")))/LEN($Q118)</f>
        <v>0.0555555555555556</v>
      </c>
      <c r="AK118" s="7" t="n">
        <f aca="false">(LEN($Q118)-LEN(SUBSTITUTE($Q118,AK$1,"")))/LEN($Q118)</f>
        <v>0.0972222222222222</v>
      </c>
      <c r="AL118" s="7" t="n">
        <f aca="false">(LEN($Q118)-LEN(SUBSTITUTE($Q118,AL$1,"")))/LEN($Q118)</f>
        <v>0.0138888888888889</v>
      </c>
      <c r="AM118" s="7" t="n">
        <f aca="false">(LEN($Q118)-LEN(SUBSTITUTE($Q118,AM$1,"")))/LEN($Q118)</f>
        <v>0.0694444444444444</v>
      </c>
      <c r="AN118" s="7" t="n">
        <f aca="false">(LEN($Q118)-LEN(SUBSTITUTE($Q118,AN$1,"")))/LEN($Q118)</f>
        <v>0</v>
      </c>
      <c r="AO118" s="7" t="n">
        <f aca="false">(LEN($Q118)-LEN(SUBSTITUTE($Q118,AO$1,"")))/LEN($Q118)</f>
        <v>0</v>
      </c>
      <c r="AP118" s="7" t="n">
        <f aca="false">(LEN($Q118)-LEN(SUBSTITUTE($Q118,AP$1,"")))/LEN($Q118)</f>
        <v>0.0833333333333333</v>
      </c>
      <c r="AQ118" s="7" t="n">
        <f aca="false">(LEN($Q118)-LEN(SUBSTITUTE($Q118,AQ$1,"")))/LEN($Q118)</f>
        <v>0.0138888888888889</v>
      </c>
      <c r="AR118" s="7" t="n">
        <f aca="false">(LEN($Q118)-LEN(SUBSTITUTE($Q118,AR$1,"")))/LEN($Q118)</f>
        <v>0.0555555555555556</v>
      </c>
      <c r="AS118" s="7" t="n">
        <f aca="false">(LEN($Q118)-LEN(SUBSTITUTE($Q118,AS$1,"")))/LEN($Q118)</f>
        <v>0.0833333333333333</v>
      </c>
      <c r="AT118" s="7" t="n">
        <f aca="false">(LEN($Q118)-LEN(SUBSTITUTE($Q118,AT$1,"")))/LEN($Q118)</f>
        <v>0.0833333333333333</v>
      </c>
    </row>
    <row r="119" customFormat="false" ht="12.8" hidden="false" customHeight="false" outlineLevel="0" collapsed="false">
      <c r="A119" s="0" t="s">
        <v>199</v>
      </c>
      <c r="B119" s="0" t="s">
        <v>43</v>
      </c>
      <c r="C119" s="0" t="str">
        <f aca="false">IF(ISNUMBER(D119),"IN PFAM","NOT IN PFAM")</f>
        <v>IN PFAM</v>
      </c>
      <c r="D119" s="0" t="n">
        <v>142</v>
      </c>
      <c r="E119" s="0" t="n">
        <v>241</v>
      </c>
      <c r="F119" s="3" t="s">
        <v>767</v>
      </c>
      <c r="G119" s="3" t="s">
        <v>768</v>
      </c>
      <c r="H119" s="3" t="s">
        <v>769</v>
      </c>
      <c r="I119" s="3" t="s">
        <v>85</v>
      </c>
      <c r="J119" s="3" t="s">
        <v>48</v>
      </c>
      <c r="K119" s="3" t="s">
        <v>49</v>
      </c>
      <c r="L119" s="3" t="s">
        <v>770</v>
      </c>
      <c r="M119" s="3" t="s">
        <v>771</v>
      </c>
      <c r="N119" s="3" t="n">
        <f aca="false">FIND(Q119,M119)</f>
        <v>170</v>
      </c>
      <c r="O119" s="3" t="n">
        <f aca="false">LEN(Q119)+N119-1</f>
        <v>241</v>
      </c>
      <c r="P119" s="3" t="n">
        <f aca="false">LEN(Q119)</f>
        <v>72</v>
      </c>
      <c r="Q119" s="3" t="s">
        <v>772</v>
      </c>
      <c r="R119" s="5" t="n">
        <f aca="false">SUM(LEN(Q119)-LEN(SUBSTITUTE(Q119,$R$1,"")))/LEN($R$1)</f>
        <v>0</v>
      </c>
      <c r="S119" s="5" t="n">
        <f aca="false">SUM(LEN(Q119)-LEN(SUBSTITUTE(Q119,$S$1,"")))/LEN($S$1)</f>
        <v>0</v>
      </c>
      <c r="T119" s="5" t="n">
        <f aca="false">SUM(LEN(Q119)-LEN(SUBSTITUTE(Q119,$T$1,"")))/LEN($T$1)</f>
        <v>4</v>
      </c>
      <c r="U119" s="5" t="n">
        <f aca="false">SUM(LEN(Q119)-LEN(SUBSTITUTE(Q119,$U$1,"")))/LEN($U$1)</f>
        <v>0</v>
      </c>
      <c r="V119" s="0" t="n">
        <f aca="false">SUM(R119:U119)</f>
        <v>4</v>
      </c>
      <c r="W119" s="6" t="n">
        <f aca="false">SUM(AA119:AH119)</f>
        <v>0.305555555555556</v>
      </c>
      <c r="X119" s="6" t="n">
        <f aca="false">SUM(AI119:AL119)</f>
        <v>0.361111111111111</v>
      </c>
      <c r="Y119" s="6" t="n">
        <f aca="false">SUM(AP119:AT119)</f>
        <v>0.305555555555556</v>
      </c>
      <c r="Z119" s="6" t="n">
        <f aca="false">SUM(AM119:AO119)</f>
        <v>0.0277777777777778</v>
      </c>
      <c r="AA119" s="7" t="n">
        <f aca="false">(LEN($Q119)-LEN(SUBSTITUTE($Q119,AA$1,"")))/LEN($Q119)</f>
        <v>0.0416666666666667</v>
      </c>
      <c r="AB119" s="7" t="n">
        <f aca="false">(LEN($Q119)-LEN(SUBSTITUTE($Q119,AB$1,"")))/LEN($Q119)</f>
        <v>0.0694444444444444</v>
      </c>
      <c r="AC119" s="7" t="n">
        <f aca="false">(LEN($Q119)-LEN(SUBSTITUTE($Q119,AC$1,"")))/LEN($Q119)</f>
        <v>0.0833333333333333</v>
      </c>
      <c r="AD119" s="7" t="n">
        <f aca="false">(LEN($Q119)-LEN(SUBSTITUTE($Q119,AD$1,"")))/LEN($Q119)</f>
        <v>0</v>
      </c>
      <c r="AE119" s="7" t="n">
        <f aca="false">(LEN($Q119)-LEN(SUBSTITUTE($Q119,AE$1,"")))/LEN($Q119)</f>
        <v>0.0277777777777778</v>
      </c>
      <c r="AF119" s="7" t="n">
        <f aca="false">(LEN($Q119)-LEN(SUBSTITUTE($Q119,AF$1,"")))/LEN($Q119)</f>
        <v>0</v>
      </c>
      <c r="AG119" s="7" t="n">
        <f aca="false">(LEN($Q119)-LEN(SUBSTITUTE($Q119,AG$1,"")))/LEN($Q119)</f>
        <v>0</v>
      </c>
      <c r="AH119" s="7" t="n">
        <f aca="false">(LEN($Q119)-LEN(SUBSTITUTE($Q119,AH$1,"")))/LEN($Q119)</f>
        <v>0.0833333333333333</v>
      </c>
      <c r="AI119" s="7" t="n">
        <f aca="false">(LEN($Q119)-LEN(SUBSTITUTE($Q119,AI$1,"")))/LEN($Q119)</f>
        <v>0.152777777777778</v>
      </c>
      <c r="AJ119" s="7" t="n">
        <f aca="false">(LEN($Q119)-LEN(SUBSTITUTE($Q119,AJ$1,"")))/LEN($Q119)</f>
        <v>0.0694444444444444</v>
      </c>
      <c r="AK119" s="7" t="n">
        <f aca="false">(LEN($Q119)-LEN(SUBSTITUTE($Q119,AK$1,"")))/LEN($Q119)</f>
        <v>0.111111111111111</v>
      </c>
      <c r="AL119" s="7" t="n">
        <f aca="false">(LEN($Q119)-LEN(SUBSTITUTE($Q119,AL$1,"")))/LEN($Q119)</f>
        <v>0.0277777777777778</v>
      </c>
      <c r="AM119" s="7" t="n">
        <f aca="false">(LEN($Q119)-LEN(SUBSTITUTE($Q119,AM$1,"")))/LEN($Q119)</f>
        <v>0.0277777777777778</v>
      </c>
      <c r="AN119" s="7" t="n">
        <f aca="false">(LEN($Q119)-LEN(SUBSTITUTE($Q119,AN$1,"")))/LEN($Q119)</f>
        <v>0</v>
      </c>
      <c r="AO119" s="7" t="n">
        <f aca="false">(LEN($Q119)-LEN(SUBSTITUTE($Q119,AO$1,"")))/LEN($Q119)</f>
        <v>0</v>
      </c>
      <c r="AP119" s="7" t="n">
        <f aca="false">(LEN($Q119)-LEN(SUBSTITUTE($Q119,AP$1,"")))/LEN($Q119)</f>
        <v>0.111111111111111</v>
      </c>
      <c r="AQ119" s="7" t="n">
        <f aca="false">(LEN($Q119)-LEN(SUBSTITUTE($Q119,AQ$1,"")))/LEN($Q119)</f>
        <v>0.0277777777777778</v>
      </c>
      <c r="AR119" s="7" t="n">
        <f aca="false">(LEN($Q119)-LEN(SUBSTITUTE($Q119,AR$1,"")))/LEN($Q119)</f>
        <v>0.0694444444444444</v>
      </c>
      <c r="AS119" s="7" t="n">
        <f aca="false">(LEN($Q119)-LEN(SUBSTITUTE($Q119,AS$1,"")))/LEN($Q119)</f>
        <v>0.0416666666666667</v>
      </c>
      <c r="AT119" s="7" t="n">
        <f aca="false">(LEN($Q119)-LEN(SUBSTITUTE($Q119,AT$1,"")))/LEN($Q119)</f>
        <v>0.0555555555555556</v>
      </c>
    </row>
    <row r="120" customFormat="false" ht="12.8" hidden="false" customHeight="false" outlineLevel="0" collapsed="false">
      <c r="A120" s="0" t="s">
        <v>134</v>
      </c>
      <c r="B120" s="0" t="s">
        <v>43</v>
      </c>
      <c r="C120" s="0" t="str">
        <f aca="false">IF(ISNUMBER(D120),"IN PFAM","NOT IN PFAM")</f>
        <v>IN PFAM</v>
      </c>
      <c r="D120" s="0" t="n">
        <v>172</v>
      </c>
      <c r="E120" s="0" t="n">
        <v>266</v>
      </c>
      <c r="F120" s="3" t="s">
        <v>773</v>
      </c>
      <c r="G120" s="3" t="s">
        <v>774</v>
      </c>
      <c r="H120" s="3" t="s">
        <v>775</v>
      </c>
      <c r="I120" s="3" t="s">
        <v>85</v>
      </c>
      <c r="J120" s="3" t="s">
        <v>48</v>
      </c>
      <c r="K120" s="3" t="s">
        <v>49</v>
      </c>
      <c r="L120" s="3" t="s">
        <v>776</v>
      </c>
      <c r="M120" s="3" t="s">
        <v>777</v>
      </c>
      <c r="N120" s="3" t="n">
        <f aca="false">FIND(Q120,M120)</f>
        <v>178</v>
      </c>
      <c r="O120" s="3" t="n">
        <f aca="false">LEN(Q120)+N120-1</f>
        <v>249</v>
      </c>
      <c r="P120" s="3" t="n">
        <f aca="false">LEN(Q120)</f>
        <v>72</v>
      </c>
      <c r="Q120" s="3" t="s">
        <v>563</v>
      </c>
      <c r="R120" s="5" t="n">
        <f aca="false">SUM(LEN(Q120)-LEN(SUBSTITUTE(Q120,$R$1,"")))/LEN($R$1)</f>
        <v>0</v>
      </c>
      <c r="S120" s="5" t="n">
        <f aca="false">SUM(LEN(Q120)-LEN(SUBSTITUTE(Q120,$S$1,"")))/LEN($S$1)</f>
        <v>0</v>
      </c>
      <c r="T120" s="5" t="n">
        <f aca="false">SUM(LEN(Q120)-LEN(SUBSTITUTE(Q120,$T$1,"")))/LEN($T$1)</f>
        <v>4</v>
      </c>
      <c r="U120" s="5" t="n">
        <f aca="false">SUM(LEN(Q120)-LEN(SUBSTITUTE(Q120,$U$1,"")))/LEN($U$1)</f>
        <v>0</v>
      </c>
      <c r="V120" s="0" t="n">
        <f aca="false">SUM(R120:U120)</f>
        <v>4</v>
      </c>
      <c r="W120" s="6" t="n">
        <f aca="false">SUM(AA120:AH120)</f>
        <v>0.291666666666667</v>
      </c>
      <c r="X120" s="6" t="n">
        <f aca="false">SUM(AI120:AL120)</f>
        <v>0.402777777777778</v>
      </c>
      <c r="Y120" s="6" t="n">
        <f aca="false">SUM(AP120:AT120)</f>
        <v>0.263888888888889</v>
      </c>
      <c r="Z120" s="6" t="n">
        <f aca="false">SUM(AM120:AO120)</f>
        <v>0.0416666666666667</v>
      </c>
      <c r="AA120" s="7" t="n">
        <f aca="false">(LEN($Q120)-LEN(SUBSTITUTE($Q120,AA$1,"")))/LEN($Q120)</f>
        <v>0.0416666666666667</v>
      </c>
      <c r="AB120" s="7" t="n">
        <f aca="false">(LEN($Q120)-LEN(SUBSTITUTE($Q120,AB$1,"")))/LEN($Q120)</f>
        <v>0.0694444444444444</v>
      </c>
      <c r="AC120" s="7" t="n">
        <f aca="false">(LEN($Q120)-LEN(SUBSTITUTE($Q120,AC$1,"")))/LEN($Q120)</f>
        <v>0.0833333333333333</v>
      </c>
      <c r="AD120" s="7" t="n">
        <f aca="false">(LEN($Q120)-LEN(SUBSTITUTE($Q120,AD$1,"")))/LEN($Q120)</f>
        <v>0</v>
      </c>
      <c r="AE120" s="7" t="n">
        <f aca="false">(LEN($Q120)-LEN(SUBSTITUTE($Q120,AE$1,"")))/LEN($Q120)</f>
        <v>0</v>
      </c>
      <c r="AF120" s="7" t="n">
        <f aca="false">(LEN($Q120)-LEN(SUBSTITUTE($Q120,AF$1,"")))/LEN($Q120)</f>
        <v>0</v>
      </c>
      <c r="AG120" s="7" t="n">
        <f aca="false">(LEN($Q120)-LEN(SUBSTITUTE($Q120,AG$1,"")))/LEN($Q120)</f>
        <v>0</v>
      </c>
      <c r="AH120" s="7" t="n">
        <f aca="false">(LEN($Q120)-LEN(SUBSTITUTE($Q120,AH$1,"")))/LEN($Q120)</f>
        <v>0.0972222222222222</v>
      </c>
      <c r="AI120" s="7" t="n">
        <f aca="false">(LEN($Q120)-LEN(SUBSTITUTE($Q120,AI$1,"")))/LEN($Q120)</f>
        <v>0.194444444444444</v>
      </c>
      <c r="AJ120" s="7" t="n">
        <f aca="false">(LEN($Q120)-LEN(SUBSTITUTE($Q120,AJ$1,"")))/LEN($Q120)</f>
        <v>0.0416666666666667</v>
      </c>
      <c r="AK120" s="7" t="n">
        <f aca="false">(LEN($Q120)-LEN(SUBSTITUTE($Q120,AK$1,"")))/LEN($Q120)</f>
        <v>0.125</v>
      </c>
      <c r="AL120" s="7" t="n">
        <f aca="false">(LEN($Q120)-LEN(SUBSTITUTE($Q120,AL$1,"")))/LEN($Q120)</f>
        <v>0.0416666666666667</v>
      </c>
      <c r="AM120" s="7" t="n">
        <f aca="false">(LEN($Q120)-LEN(SUBSTITUTE($Q120,AM$1,"")))/LEN($Q120)</f>
        <v>0.0416666666666667</v>
      </c>
      <c r="AN120" s="7" t="n">
        <f aca="false">(LEN($Q120)-LEN(SUBSTITUTE($Q120,AN$1,"")))/LEN($Q120)</f>
        <v>0</v>
      </c>
      <c r="AO120" s="7" t="n">
        <f aca="false">(LEN($Q120)-LEN(SUBSTITUTE($Q120,AO$1,"")))/LEN($Q120)</f>
        <v>0</v>
      </c>
      <c r="AP120" s="7" t="n">
        <f aca="false">(LEN($Q120)-LEN(SUBSTITUTE($Q120,AP$1,"")))/LEN($Q120)</f>
        <v>0.111111111111111</v>
      </c>
      <c r="AQ120" s="7" t="n">
        <f aca="false">(LEN($Q120)-LEN(SUBSTITUTE($Q120,AQ$1,"")))/LEN($Q120)</f>
        <v>0.0416666666666667</v>
      </c>
      <c r="AR120" s="7" t="n">
        <f aca="false">(LEN($Q120)-LEN(SUBSTITUTE($Q120,AR$1,"")))/LEN($Q120)</f>
        <v>0.0416666666666667</v>
      </c>
      <c r="AS120" s="7" t="n">
        <f aca="false">(LEN($Q120)-LEN(SUBSTITUTE($Q120,AS$1,"")))/LEN($Q120)</f>
        <v>0.0277777777777778</v>
      </c>
      <c r="AT120" s="7" t="n">
        <f aca="false">(LEN($Q120)-LEN(SUBSTITUTE($Q120,AT$1,"")))/LEN($Q120)</f>
        <v>0.0416666666666667</v>
      </c>
    </row>
    <row r="121" customFormat="false" ht="12.8" hidden="false" customHeight="false" outlineLevel="0" collapsed="false">
      <c r="A121" s="0" t="s">
        <v>96</v>
      </c>
      <c r="B121" s="0" t="s">
        <v>43</v>
      </c>
      <c r="C121" s="0" t="str">
        <f aca="false">IF(ISNUMBER(D121),"IN PFAM","NOT IN PFAM")</f>
        <v>IN PFAM</v>
      </c>
      <c r="D121" s="0" t="n">
        <v>185</v>
      </c>
      <c r="E121" s="0" t="n">
        <v>349</v>
      </c>
      <c r="F121" s="3" t="s">
        <v>778</v>
      </c>
      <c r="G121" s="3" t="s">
        <v>779</v>
      </c>
      <c r="H121" s="3" t="s">
        <v>780</v>
      </c>
      <c r="I121" s="3" t="s">
        <v>85</v>
      </c>
      <c r="J121" s="3" t="s">
        <v>48</v>
      </c>
      <c r="K121" s="3" t="s">
        <v>49</v>
      </c>
      <c r="L121" s="3" t="s">
        <v>781</v>
      </c>
      <c r="M121" s="3" t="s">
        <v>782</v>
      </c>
      <c r="N121" s="3" t="n">
        <f aca="false">FIND(Q121,M121)</f>
        <v>190</v>
      </c>
      <c r="O121" s="3" t="n">
        <f aca="false">LEN(Q121)+N121-1</f>
        <v>261</v>
      </c>
      <c r="P121" s="3" t="n">
        <f aca="false">LEN(Q121)</f>
        <v>72</v>
      </c>
      <c r="Q121" s="3" t="s">
        <v>783</v>
      </c>
      <c r="R121" s="5" t="n">
        <f aca="false">SUM(LEN(Q121)-LEN(SUBSTITUTE(Q121,$R$1,"")))/LEN($R$1)</f>
        <v>0</v>
      </c>
      <c r="S121" s="5" t="n">
        <f aca="false">SUM(LEN(Q121)-LEN(SUBSTITUTE(Q121,$S$1,"")))/LEN($S$1)</f>
        <v>0</v>
      </c>
      <c r="T121" s="5" t="n">
        <f aca="false">SUM(LEN(Q121)-LEN(SUBSTITUTE(Q121,$T$1,"")))/LEN($T$1)</f>
        <v>3</v>
      </c>
      <c r="U121" s="5" t="n">
        <f aca="false">SUM(LEN(Q121)-LEN(SUBSTITUTE(Q121,$U$1,"")))/LEN($U$1)</f>
        <v>0</v>
      </c>
      <c r="V121" s="0" t="n">
        <f aca="false">SUM(R121:U121)</f>
        <v>3</v>
      </c>
      <c r="W121" s="6" t="n">
        <f aca="false">SUM(AA121:AH121)</f>
        <v>0.305555555555556</v>
      </c>
      <c r="X121" s="6" t="n">
        <f aca="false">SUM(AI121:AL121)</f>
        <v>0.319444444444444</v>
      </c>
      <c r="Y121" s="6" t="n">
        <f aca="false">SUM(AP121:AT121)</f>
        <v>0.305555555555555</v>
      </c>
      <c r="Z121" s="6" t="n">
        <f aca="false">SUM(AM121:AO121)</f>
        <v>0.0694444444444444</v>
      </c>
      <c r="AA121" s="7" t="n">
        <f aca="false">(LEN($Q121)-LEN(SUBSTITUTE($Q121,AA$1,"")))/LEN($Q121)</f>
        <v>0.0416666666666667</v>
      </c>
      <c r="AB121" s="7" t="n">
        <f aca="false">(LEN($Q121)-LEN(SUBSTITUTE($Q121,AB$1,"")))/LEN($Q121)</f>
        <v>0.0833333333333333</v>
      </c>
      <c r="AC121" s="7" t="n">
        <f aca="false">(LEN($Q121)-LEN(SUBSTITUTE($Q121,AC$1,"")))/LEN($Q121)</f>
        <v>0.0555555555555556</v>
      </c>
      <c r="AD121" s="7" t="n">
        <f aca="false">(LEN($Q121)-LEN(SUBSTITUTE($Q121,AD$1,"")))/LEN($Q121)</f>
        <v>0</v>
      </c>
      <c r="AE121" s="7" t="n">
        <f aca="false">(LEN($Q121)-LEN(SUBSTITUTE($Q121,AE$1,"")))/LEN($Q121)</f>
        <v>0.0138888888888889</v>
      </c>
      <c r="AF121" s="7" t="n">
        <f aca="false">(LEN($Q121)-LEN(SUBSTITUTE($Q121,AF$1,"")))/LEN($Q121)</f>
        <v>0</v>
      </c>
      <c r="AG121" s="7" t="n">
        <f aca="false">(LEN($Q121)-LEN(SUBSTITUTE($Q121,AG$1,"")))/LEN($Q121)</f>
        <v>0.0138888888888889</v>
      </c>
      <c r="AH121" s="7" t="n">
        <f aca="false">(LEN($Q121)-LEN(SUBSTITUTE($Q121,AH$1,"")))/LEN($Q121)</f>
        <v>0.0972222222222222</v>
      </c>
      <c r="AI121" s="7" t="n">
        <f aca="false">(LEN($Q121)-LEN(SUBSTITUTE($Q121,AI$1,"")))/LEN($Q121)</f>
        <v>0.166666666666667</v>
      </c>
      <c r="AJ121" s="7" t="n">
        <f aca="false">(LEN($Q121)-LEN(SUBSTITUTE($Q121,AJ$1,"")))/LEN($Q121)</f>
        <v>0.0277777777777778</v>
      </c>
      <c r="AK121" s="7" t="n">
        <f aca="false">(LEN($Q121)-LEN(SUBSTITUTE($Q121,AK$1,"")))/LEN($Q121)</f>
        <v>0.0972222222222222</v>
      </c>
      <c r="AL121" s="7" t="n">
        <f aca="false">(LEN($Q121)-LEN(SUBSTITUTE($Q121,AL$1,"")))/LEN($Q121)</f>
        <v>0.0277777777777778</v>
      </c>
      <c r="AM121" s="7" t="n">
        <f aca="false">(LEN($Q121)-LEN(SUBSTITUTE($Q121,AM$1,"")))/LEN($Q121)</f>
        <v>0.0555555555555556</v>
      </c>
      <c r="AN121" s="7" t="n">
        <f aca="false">(LEN($Q121)-LEN(SUBSTITUTE($Q121,AN$1,"")))/LEN($Q121)</f>
        <v>0.0138888888888889</v>
      </c>
      <c r="AO121" s="7" t="n">
        <f aca="false">(LEN($Q121)-LEN(SUBSTITUTE($Q121,AO$1,"")))/LEN($Q121)</f>
        <v>0</v>
      </c>
      <c r="AP121" s="7" t="n">
        <f aca="false">(LEN($Q121)-LEN(SUBSTITUTE($Q121,AP$1,"")))/LEN($Q121)</f>
        <v>0.0833333333333333</v>
      </c>
      <c r="AQ121" s="7" t="n">
        <f aca="false">(LEN($Q121)-LEN(SUBSTITUTE($Q121,AQ$1,"")))/LEN($Q121)</f>
        <v>0.0138888888888889</v>
      </c>
      <c r="AR121" s="7" t="n">
        <f aca="false">(LEN($Q121)-LEN(SUBSTITUTE($Q121,AR$1,"")))/LEN($Q121)</f>
        <v>0.0555555555555556</v>
      </c>
      <c r="AS121" s="7" t="n">
        <f aca="false">(LEN($Q121)-LEN(SUBSTITUTE($Q121,AS$1,"")))/LEN($Q121)</f>
        <v>0.0694444444444444</v>
      </c>
      <c r="AT121" s="7" t="n">
        <f aca="false">(LEN($Q121)-LEN(SUBSTITUTE($Q121,AT$1,"")))/LEN($Q121)</f>
        <v>0.0833333333333333</v>
      </c>
    </row>
    <row r="122" customFormat="false" ht="12.8" hidden="false" customHeight="false" outlineLevel="0" collapsed="false">
      <c r="A122" s="0" t="s">
        <v>218</v>
      </c>
      <c r="B122" s="0" t="s">
        <v>43</v>
      </c>
      <c r="C122" s="0" t="str">
        <f aca="false">IF(ISNUMBER(D122),"IN PFAM","NOT IN PFAM")</f>
        <v>IN PFAM</v>
      </c>
      <c r="D122" s="0" t="n">
        <v>92</v>
      </c>
      <c r="E122" s="0" t="n">
        <v>223</v>
      </c>
      <c r="F122" s="3" t="s">
        <v>784</v>
      </c>
      <c r="G122" s="3" t="s">
        <v>785</v>
      </c>
      <c r="H122" s="3" t="s">
        <v>786</v>
      </c>
      <c r="I122" s="3" t="s">
        <v>85</v>
      </c>
      <c r="J122" s="3" t="s">
        <v>48</v>
      </c>
      <c r="K122" s="3" t="s">
        <v>49</v>
      </c>
      <c r="L122" s="3" t="s">
        <v>787</v>
      </c>
      <c r="M122" s="3" t="s">
        <v>788</v>
      </c>
      <c r="N122" s="3" t="n">
        <f aca="false">FIND(Q122,M122)</f>
        <v>98</v>
      </c>
      <c r="O122" s="3" t="n">
        <f aca="false">LEN(Q122)+N122-1</f>
        <v>169</v>
      </c>
      <c r="P122" s="3" t="n">
        <f aca="false">LEN(Q122)</f>
        <v>72</v>
      </c>
      <c r="Q122" s="3" t="s">
        <v>789</v>
      </c>
      <c r="R122" s="5" t="n">
        <f aca="false">SUM(LEN(Q122)-LEN(SUBSTITUTE(Q122,$R$1,"")))/LEN($R$1)</f>
        <v>0</v>
      </c>
      <c r="S122" s="5" t="n">
        <f aca="false">SUM(LEN(Q122)-LEN(SUBSTITUTE(Q122,$S$1,"")))/LEN($S$1)</f>
        <v>0</v>
      </c>
      <c r="T122" s="5" t="n">
        <f aca="false">SUM(LEN(Q122)-LEN(SUBSTITUTE(Q122,$T$1,"")))/LEN($T$1)</f>
        <v>3</v>
      </c>
      <c r="U122" s="5" t="n">
        <f aca="false">SUM(LEN(Q122)-LEN(SUBSTITUTE(Q122,$U$1,"")))/LEN($U$1)</f>
        <v>0</v>
      </c>
      <c r="V122" s="0" t="n">
        <f aca="false">SUM(R122:U122)</f>
        <v>3</v>
      </c>
      <c r="W122" s="6" t="n">
        <f aca="false">SUM(AA122:AH122)</f>
        <v>0.291666666666667</v>
      </c>
      <c r="X122" s="6" t="n">
        <f aca="false">SUM(AI122:AL122)</f>
        <v>0.347222222222222</v>
      </c>
      <c r="Y122" s="6" t="n">
        <f aca="false">SUM(AP122:AT122)</f>
        <v>0.291666666666667</v>
      </c>
      <c r="Z122" s="6" t="n">
        <f aca="false">SUM(AM122:AO122)</f>
        <v>0.0694444444444444</v>
      </c>
      <c r="AA122" s="7" t="n">
        <f aca="false">(LEN($Q122)-LEN(SUBSTITUTE($Q122,AA$1,"")))/LEN($Q122)</f>
        <v>0.0694444444444444</v>
      </c>
      <c r="AB122" s="7" t="n">
        <f aca="false">(LEN($Q122)-LEN(SUBSTITUTE($Q122,AB$1,"")))/LEN($Q122)</f>
        <v>0.0555555555555556</v>
      </c>
      <c r="AC122" s="7" t="n">
        <f aca="false">(LEN($Q122)-LEN(SUBSTITUTE($Q122,AC$1,"")))/LEN($Q122)</f>
        <v>0.0694444444444444</v>
      </c>
      <c r="AD122" s="7" t="n">
        <f aca="false">(LEN($Q122)-LEN(SUBSTITUTE($Q122,AD$1,"")))/LEN($Q122)</f>
        <v>0</v>
      </c>
      <c r="AE122" s="7" t="n">
        <f aca="false">(LEN($Q122)-LEN(SUBSTITUTE($Q122,AE$1,"")))/LEN($Q122)</f>
        <v>0.0138888888888889</v>
      </c>
      <c r="AF122" s="7" t="n">
        <f aca="false">(LEN($Q122)-LEN(SUBSTITUTE($Q122,AF$1,"")))/LEN($Q122)</f>
        <v>0</v>
      </c>
      <c r="AG122" s="7" t="n">
        <f aca="false">(LEN($Q122)-LEN(SUBSTITUTE($Q122,AG$1,"")))/LEN($Q122)</f>
        <v>0.0138888888888889</v>
      </c>
      <c r="AH122" s="7" t="n">
        <f aca="false">(LEN($Q122)-LEN(SUBSTITUTE($Q122,AH$1,"")))/LEN($Q122)</f>
        <v>0.0694444444444444</v>
      </c>
      <c r="AI122" s="7" t="n">
        <f aca="false">(LEN($Q122)-LEN(SUBSTITUTE($Q122,AI$1,"")))/LEN($Q122)</f>
        <v>0.180555555555556</v>
      </c>
      <c r="AJ122" s="7" t="n">
        <f aca="false">(LEN($Q122)-LEN(SUBSTITUTE($Q122,AJ$1,"")))/LEN($Q122)</f>
        <v>0.0833333333333333</v>
      </c>
      <c r="AK122" s="7" t="n">
        <f aca="false">(LEN($Q122)-LEN(SUBSTITUTE($Q122,AK$1,"")))/LEN($Q122)</f>
        <v>0.0694444444444444</v>
      </c>
      <c r="AL122" s="7" t="n">
        <f aca="false">(LEN($Q122)-LEN(SUBSTITUTE($Q122,AL$1,"")))/LEN($Q122)</f>
        <v>0.0138888888888889</v>
      </c>
      <c r="AM122" s="7" t="n">
        <f aca="false">(LEN($Q122)-LEN(SUBSTITUTE($Q122,AM$1,"")))/LEN($Q122)</f>
        <v>0.0555555555555556</v>
      </c>
      <c r="AN122" s="7" t="n">
        <f aca="false">(LEN($Q122)-LEN(SUBSTITUTE($Q122,AN$1,"")))/LEN($Q122)</f>
        <v>0.0138888888888889</v>
      </c>
      <c r="AO122" s="7" t="n">
        <f aca="false">(LEN($Q122)-LEN(SUBSTITUTE($Q122,AO$1,"")))/LEN($Q122)</f>
        <v>0</v>
      </c>
      <c r="AP122" s="7" t="n">
        <f aca="false">(LEN($Q122)-LEN(SUBSTITUTE($Q122,AP$1,"")))/LEN($Q122)</f>
        <v>0.0833333333333333</v>
      </c>
      <c r="AQ122" s="7" t="n">
        <f aca="false">(LEN($Q122)-LEN(SUBSTITUTE($Q122,AQ$1,"")))/LEN($Q122)</f>
        <v>0.0138888888888889</v>
      </c>
      <c r="AR122" s="7" t="n">
        <f aca="false">(LEN($Q122)-LEN(SUBSTITUTE($Q122,AR$1,"")))/LEN($Q122)</f>
        <v>0.0555555555555556</v>
      </c>
      <c r="AS122" s="7" t="n">
        <f aca="false">(LEN($Q122)-LEN(SUBSTITUTE($Q122,AS$1,"")))/LEN($Q122)</f>
        <v>0.0416666666666667</v>
      </c>
      <c r="AT122" s="7" t="n">
        <f aca="false">(LEN($Q122)-LEN(SUBSTITUTE($Q122,AT$1,"")))/LEN($Q122)</f>
        <v>0.0972222222222222</v>
      </c>
    </row>
    <row r="123" customFormat="false" ht="12.8" hidden="false" customHeight="false" outlineLevel="0" collapsed="false">
      <c r="A123" s="0" t="s">
        <v>199</v>
      </c>
      <c r="B123" s="0" t="s">
        <v>43</v>
      </c>
      <c r="C123" s="0" t="str">
        <f aca="false">IF(ISNUMBER(D123),"IN PFAM","NOT IN PFAM")</f>
        <v>IN PFAM</v>
      </c>
      <c r="D123" s="0" t="n">
        <v>142</v>
      </c>
      <c r="E123" s="0" t="n">
        <v>217</v>
      </c>
      <c r="F123" s="3" t="s">
        <v>790</v>
      </c>
      <c r="G123" s="3" t="s">
        <v>791</v>
      </c>
      <c r="H123" s="3" t="s">
        <v>792</v>
      </c>
      <c r="I123" s="3" t="s">
        <v>85</v>
      </c>
      <c r="J123" s="3" t="s">
        <v>48</v>
      </c>
      <c r="K123" s="3" t="s">
        <v>49</v>
      </c>
      <c r="L123" s="3" t="s">
        <v>793</v>
      </c>
      <c r="M123" s="3" t="s">
        <v>794</v>
      </c>
      <c r="N123" s="3" t="n">
        <f aca="false">FIND(Q123,M123)</f>
        <v>148</v>
      </c>
      <c r="O123" s="3" t="n">
        <f aca="false">LEN(Q123)+N123-1</f>
        <v>219</v>
      </c>
      <c r="P123" s="3" t="n">
        <f aca="false">LEN(Q123)</f>
        <v>72</v>
      </c>
      <c r="Q123" s="3" t="s">
        <v>795</v>
      </c>
      <c r="R123" s="5" t="n">
        <f aca="false">SUM(LEN(Q123)-LEN(SUBSTITUTE(Q123,$R$1,"")))/LEN($R$1)</f>
        <v>0</v>
      </c>
      <c r="S123" s="5" t="n">
        <f aca="false">SUM(LEN(Q123)-LEN(SUBSTITUTE(Q123,$S$1,"")))/LEN($S$1)</f>
        <v>0</v>
      </c>
      <c r="T123" s="5" t="n">
        <f aca="false">SUM(LEN(Q123)-LEN(SUBSTITUTE(Q123,$T$1,"")))/LEN($T$1)</f>
        <v>4</v>
      </c>
      <c r="U123" s="5" t="n">
        <f aca="false">SUM(LEN(Q123)-LEN(SUBSTITUTE(Q123,$U$1,"")))/LEN($U$1)</f>
        <v>0</v>
      </c>
      <c r="V123" s="0" t="n">
        <f aca="false">SUM(R123:U123)</f>
        <v>4</v>
      </c>
      <c r="W123" s="6" t="n">
        <f aca="false">SUM(AA123:AH123)</f>
        <v>0.263888888888889</v>
      </c>
      <c r="X123" s="6" t="n">
        <f aca="false">SUM(AI123:AL123)</f>
        <v>0.375</v>
      </c>
      <c r="Y123" s="6" t="n">
        <f aca="false">SUM(AP123:AT123)</f>
        <v>0.333333333333333</v>
      </c>
      <c r="Z123" s="6" t="n">
        <f aca="false">SUM(AM123:AO123)</f>
        <v>0.0277777777777778</v>
      </c>
      <c r="AA123" s="7" t="n">
        <f aca="false">(LEN($Q123)-LEN(SUBSTITUTE($Q123,AA$1,"")))/LEN($Q123)</f>
        <v>0.0416666666666667</v>
      </c>
      <c r="AB123" s="7" t="n">
        <f aca="false">(LEN($Q123)-LEN(SUBSTITUTE($Q123,AB$1,"")))/LEN($Q123)</f>
        <v>0.0416666666666667</v>
      </c>
      <c r="AC123" s="7" t="n">
        <f aca="false">(LEN($Q123)-LEN(SUBSTITUTE($Q123,AC$1,"")))/LEN($Q123)</f>
        <v>0.0833333333333333</v>
      </c>
      <c r="AD123" s="7" t="n">
        <f aca="false">(LEN($Q123)-LEN(SUBSTITUTE($Q123,AD$1,"")))/LEN($Q123)</f>
        <v>0</v>
      </c>
      <c r="AE123" s="7" t="n">
        <f aca="false">(LEN($Q123)-LEN(SUBSTITUTE($Q123,AE$1,"")))/LEN($Q123)</f>
        <v>0.0277777777777778</v>
      </c>
      <c r="AF123" s="7" t="n">
        <f aca="false">(LEN($Q123)-LEN(SUBSTITUTE($Q123,AF$1,"")))/LEN($Q123)</f>
        <v>0</v>
      </c>
      <c r="AG123" s="7" t="n">
        <f aca="false">(LEN($Q123)-LEN(SUBSTITUTE($Q123,AG$1,"")))/LEN($Q123)</f>
        <v>0</v>
      </c>
      <c r="AH123" s="7" t="n">
        <f aca="false">(LEN($Q123)-LEN(SUBSTITUTE($Q123,AH$1,"")))/LEN($Q123)</f>
        <v>0.0694444444444444</v>
      </c>
      <c r="AI123" s="7" t="n">
        <f aca="false">(LEN($Q123)-LEN(SUBSTITUTE($Q123,AI$1,"")))/LEN($Q123)</f>
        <v>0.166666666666667</v>
      </c>
      <c r="AJ123" s="7" t="n">
        <f aca="false">(LEN($Q123)-LEN(SUBSTITUTE($Q123,AJ$1,"")))/LEN($Q123)</f>
        <v>0.0694444444444444</v>
      </c>
      <c r="AK123" s="7" t="n">
        <f aca="false">(LEN($Q123)-LEN(SUBSTITUTE($Q123,AK$1,"")))/LEN($Q123)</f>
        <v>0.111111111111111</v>
      </c>
      <c r="AL123" s="7" t="n">
        <f aca="false">(LEN($Q123)-LEN(SUBSTITUTE($Q123,AL$1,"")))/LEN($Q123)</f>
        <v>0.0277777777777778</v>
      </c>
      <c r="AM123" s="7" t="n">
        <f aca="false">(LEN($Q123)-LEN(SUBSTITUTE($Q123,AM$1,"")))/LEN($Q123)</f>
        <v>0.0277777777777778</v>
      </c>
      <c r="AN123" s="7" t="n">
        <f aca="false">(LEN($Q123)-LEN(SUBSTITUTE($Q123,AN$1,"")))/LEN($Q123)</f>
        <v>0</v>
      </c>
      <c r="AO123" s="7" t="n">
        <f aca="false">(LEN($Q123)-LEN(SUBSTITUTE($Q123,AO$1,"")))/LEN($Q123)</f>
        <v>0</v>
      </c>
      <c r="AP123" s="7" t="n">
        <f aca="false">(LEN($Q123)-LEN(SUBSTITUTE($Q123,AP$1,"")))/LEN($Q123)</f>
        <v>0.111111111111111</v>
      </c>
      <c r="AQ123" s="7" t="n">
        <f aca="false">(LEN($Q123)-LEN(SUBSTITUTE($Q123,AQ$1,"")))/LEN($Q123)</f>
        <v>0.0277777777777778</v>
      </c>
      <c r="AR123" s="7" t="n">
        <f aca="false">(LEN($Q123)-LEN(SUBSTITUTE($Q123,AR$1,"")))/LEN($Q123)</f>
        <v>0.0694444444444444</v>
      </c>
      <c r="AS123" s="7" t="n">
        <f aca="false">(LEN($Q123)-LEN(SUBSTITUTE($Q123,AS$1,"")))/LEN($Q123)</f>
        <v>0.0694444444444444</v>
      </c>
      <c r="AT123" s="7" t="n">
        <f aca="false">(LEN($Q123)-LEN(SUBSTITUTE($Q123,AT$1,"")))/LEN($Q123)</f>
        <v>0.0555555555555556</v>
      </c>
    </row>
    <row r="124" customFormat="false" ht="12.8" hidden="false" customHeight="false" outlineLevel="0" collapsed="false">
      <c r="A124" s="0" t="s">
        <v>250</v>
      </c>
      <c r="B124" s="0" t="s">
        <v>43</v>
      </c>
      <c r="C124" s="0" t="str">
        <f aca="false">IF(ISNUMBER(D124),"IN PFAM","NOT IN PFAM")</f>
        <v>IN PFAM</v>
      </c>
      <c r="D124" s="0" t="n">
        <v>142</v>
      </c>
      <c r="E124" s="0" t="n">
        <v>217</v>
      </c>
      <c r="F124" s="3" t="s">
        <v>796</v>
      </c>
      <c r="G124" s="3" t="s">
        <v>797</v>
      </c>
      <c r="H124" s="3" t="s">
        <v>798</v>
      </c>
      <c r="I124" s="3" t="s">
        <v>85</v>
      </c>
      <c r="J124" s="3" t="s">
        <v>48</v>
      </c>
      <c r="K124" s="3" t="s">
        <v>49</v>
      </c>
      <c r="L124" s="3" t="s">
        <v>799</v>
      </c>
      <c r="M124" s="3" t="s">
        <v>800</v>
      </c>
      <c r="N124" s="3" t="n">
        <f aca="false">FIND(Q124,M124)</f>
        <v>148</v>
      </c>
      <c r="O124" s="3" t="n">
        <f aca="false">LEN(Q124)+N124-1</f>
        <v>219</v>
      </c>
      <c r="P124" s="3" t="n">
        <f aca="false">LEN(Q124)</f>
        <v>72</v>
      </c>
      <c r="Q124" s="3" t="s">
        <v>801</v>
      </c>
      <c r="R124" s="5" t="n">
        <f aca="false">SUM(LEN(Q124)-LEN(SUBSTITUTE(Q124,$R$1,"")))/LEN($R$1)</f>
        <v>0</v>
      </c>
      <c r="S124" s="5" t="n">
        <f aca="false">SUM(LEN(Q124)-LEN(SUBSTITUTE(Q124,$S$1,"")))/LEN($S$1)</f>
        <v>0</v>
      </c>
      <c r="T124" s="5" t="n">
        <f aca="false">SUM(LEN(Q124)-LEN(SUBSTITUTE(Q124,$T$1,"")))/LEN($T$1)</f>
        <v>3</v>
      </c>
      <c r="U124" s="5" t="n">
        <f aca="false">SUM(LEN(Q124)-LEN(SUBSTITUTE(Q124,$U$1,"")))/LEN($U$1)</f>
        <v>0</v>
      </c>
      <c r="V124" s="0" t="n">
        <f aca="false">SUM(R124:U124)</f>
        <v>3</v>
      </c>
      <c r="W124" s="6" t="n">
        <f aca="false">SUM(AA124:AH124)</f>
        <v>0.277777777777778</v>
      </c>
      <c r="X124" s="6" t="n">
        <f aca="false">SUM(AI124:AL124)</f>
        <v>0.388888888888889</v>
      </c>
      <c r="Y124" s="6" t="n">
        <f aca="false">SUM(AP124:AT124)</f>
        <v>0.305555555555555</v>
      </c>
      <c r="Z124" s="6" t="n">
        <f aca="false">SUM(AM124:AO124)</f>
        <v>0.0277777777777778</v>
      </c>
      <c r="AA124" s="7" t="n">
        <f aca="false">(LEN($Q124)-LEN(SUBSTITUTE($Q124,AA$1,"")))/LEN($Q124)</f>
        <v>0.0555555555555556</v>
      </c>
      <c r="AB124" s="7" t="n">
        <f aca="false">(LEN($Q124)-LEN(SUBSTITUTE($Q124,AB$1,"")))/LEN($Q124)</f>
        <v>0.0277777777777778</v>
      </c>
      <c r="AC124" s="7" t="n">
        <f aca="false">(LEN($Q124)-LEN(SUBSTITUTE($Q124,AC$1,"")))/LEN($Q124)</f>
        <v>0.0833333333333333</v>
      </c>
      <c r="AD124" s="7" t="n">
        <f aca="false">(LEN($Q124)-LEN(SUBSTITUTE($Q124,AD$1,"")))/LEN($Q124)</f>
        <v>0</v>
      </c>
      <c r="AE124" s="7" t="n">
        <f aca="false">(LEN($Q124)-LEN(SUBSTITUTE($Q124,AE$1,"")))/LEN($Q124)</f>
        <v>0</v>
      </c>
      <c r="AF124" s="7" t="n">
        <f aca="false">(LEN($Q124)-LEN(SUBSTITUTE($Q124,AF$1,"")))/LEN($Q124)</f>
        <v>0</v>
      </c>
      <c r="AG124" s="7" t="n">
        <f aca="false">(LEN($Q124)-LEN(SUBSTITUTE($Q124,AG$1,"")))/LEN($Q124)</f>
        <v>0.0277777777777778</v>
      </c>
      <c r="AH124" s="7" t="n">
        <f aca="false">(LEN($Q124)-LEN(SUBSTITUTE($Q124,AH$1,"")))/LEN($Q124)</f>
        <v>0.0833333333333333</v>
      </c>
      <c r="AI124" s="7" t="n">
        <f aca="false">(LEN($Q124)-LEN(SUBSTITUTE($Q124,AI$1,"")))/LEN($Q124)</f>
        <v>0.166666666666667</v>
      </c>
      <c r="AJ124" s="7" t="n">
        <f aca="false">(LEN($Q124)-LEN(SUBSTITUTE($Q124,AJ$1,"")))/LEN($Q124)</f>
        <v>0.0833333333333333</v>
      </c>
      <c r="AK124" s="7" t="n">
        <f aca="false">(LEN($Q124)-LEN(SUBSTITUTE($Q124,AK$1,"")))/LEN($Q124)</f>
        <v>0.111111111111111</v>
      </c>
      <c r="AL124" s="7" t="n">
        <f aca="false">(LEN($Q124)-LEN(SUBSTITUTE($Q124,AL$1,"")))/LEN($Q124)</f>
        <v>0.0277777777777778</v>
      </c>
      <c r="AM124" s="7" t="n">
        <f aca="false">(LEN($Q124)-LEN(SUBSTITUTE($Q124,AM$1,"")))/LEN($Q124)</f>
        <v>0.0277777777777778</v>
      </c>
      <c r="AN124" s="7" t="n">
        <f aca="false">(LEN($Q124)-LEN(SUBSTITUTE($Q124,AN$1,"")))/LEN($Q124)</f>
        <v>0</v>
      </c>
      <c r="AO124" s="7" t="n">
        <f aca="false">(LEN($Q124)-LEN(SUBSTITUTE($Q124,AO$1,"")))/LEN($Q124)</f>
        <v>0</v>
      </c>
      <c r="AP124" s="7" t="n">
        <f aca="false">(LEN($Q124)-LEN(SUBSTITUTE($Q124,AP$1,"")))/LEN($Q124)</f>
        <v>0.0833333333333333</v>
      </c>
      <c r="AQ124" s="7" t="n">
        <f aca="false">(LEN($Q124)-LEN(SUBSTITUTE($Q124,AQ$1,"")))/LEN($Q124)</f>
        <v>0.0277777777777778</v>
      </c>
      <c r="AR124" s="7" t="n">
        <f aca="false">(LEN($Q124)-LEN(SUBSTITUTE($Q124,AR$1,"")))/LEN($Q124)</f>
        <v>0.0555555555555556</v>
      </c>
      <c r="AS124" s="7" t="n">
        <f aca="false">(LEN($Q124)-LEN(SUBSTITUTE($Q124,AS$1,"")))/LEN($Q124)</f>
        <v>0.0555555555555556</v>
      </c>
      <c r="AT124" s="7" t="n">
        <f aca="false">(LEN($Q124)-LEN(SUBSTITUTE($Q124,AT$1,"")))/LEN($Q124)</f>
        <v>0.0833333333333333</v>
      </c>
    </row>
    <row r="125" customFormat="false" ht="12.8" hidden="false" customHeight="false" outlineLevel="0" collapsed="false">
      <c r="A125" s="0" t="s">
        <v>802</v>
      </c>
      <c r="B125" s="0" t="s">
        <v>43</v>
      </c>
      <c r="C125" s="0" t="str">
        <f aca="false">IF(ISNUMBER(D125),"IN PFAM","NOT IN PFAM")</f>
        <v>IN PFAM</v>
      </c>
      <c r="D125" s="0" t="n">
        <v>142</v>
      </c>
      <c r="E125" s="0" t="n">
        <v>217</v>
      </c>
      <c r="F125" s="3" t="s">
        <v>803</v>
      </c>
      <c r="G125" s="3" t="s">
        <v>804</v>
      </c>
      <c r="H125" s="3" t="s">
        <v>805</v>
      </c>
      <c r="I125" s="3" t="s">
        <v>85</v>
      </c>
      <c r="J125" s="3" t="s">
        <v>48</v>
      </c>
      <c r="K125" s="3" t="s">
        <v>49</v>
      </c>
      <c r="L125" s="3" t="s">
        <v>806</v>
      </c>
      <c r="M125" s="3" t="s">
        <v>807</v>
      </c>
      <c r="N125" s="3" t="n">
        <f aca="false">FIND(Q125,M125)</f>
        <v>148</v>
      </c>
      <c r="O125" s="3" t="n">
        <f aca="false">LEN(Q125)+N125-1</f>
        <v>219</v>
      </c>
      <c r="P125" s="3" t="n">
        <f aca="false">LEN(Q125)</f>
        <v>72</v>
      </c>
      <c r="Q125" s="3" t="s">
        <v>808</v>
      </c>
      <c r="R125" s="5" t="n">
        <f aca="false">SUM(LEN(Q125)-LEN(SUBSTITUTE(Q125,$R$1,"")))/LEN($R$1)</f>
        <v>0</v>
      </c>
      <c r="S125" s="5" t="n">
        <f aca="false">SUM(LEN(Q125)-LEN(SUBSTITUTE(Q125,$S$1,"")))/LEN($S$1)</f>
        <v>0</v>
      </c>
      <c r="T125" s="5" t="n">
        <f aca="false">SUM(LEN(Q125)-LEN(SUBSTITUTE(Q125,$T$1,"")))/LEN($T$1)</f>
        <v>3</v>
      </c>
      <c r="U125" s="5" t="n">
        <f aca="false">SUM(LEN(Q125)-LEN(SUBSTITUTE(Q125,$U$1,"")))/LEN($U$1)</f>
        <v>0</v>
      </c>
      <c r="V125" s="0" t="n">
        <f aca="false">SUM(R125:U125)</f>
        <v>3</v>
      </c>
      <c r="W125" s="6" t="n">
        <f aca="false">SUM(AA125:AH125)</f>
        <v>0.305555555555556</v>
      </c>
      <c r="X125" s="6" t="n">
        <f aca="false">SUM(AI125:AL125)</f>
        <v>0.388888888888889</v>
      </c>
      <c r="Y125" s="6" t="n">
        <f aca="false">SUM(AP125:AT125)</f>
        <v>0.277777777777778</v>
      </c>
      <c r="Z125" s="6" t="n">
        <f aca="false">SUM(AM125:AO125)</f>
        <v>0.0277777777777778</v>
      </c>
      <c r="AA125" s="7" t="n">
        <f aca="false">(LEN($Q125)-LEN(SUBSTITUTE($Q125,AA$1,"")))/LEN($Q125)</f>
        <v>0.0555555555555556</v>
      </c>
      <c r="AB125" s="7" t="n">
        <f aca="false">(LEN($Q125)-LEN(SUBSTITUTE($Q125,AB$1,"")))/LEN($Q125)</f>
        <v>0.0555555555555556</v>
      </c>
      <c r="AC125" s="7" t="n">
        <f aca="false">(LEN($Q125)-LEN(SUBSTITUTE($Q125,AC$1,"")))/LEN($Q125)</f>
        <v>0.0833333333333333</v>
      </c>
      <c r="AD125" s="7" t="n">
        <f aca="false">(LEN($Q125)-LEN(SUBSTITUTE($Q125,AD$1,"")))/LEN($Q125)</f>
        <v>0</v>
      </c>
      <c r="AE125" s="7" t="n">
        <f aca="false">(LEN($Q125)-LEN(SUBSTITUTE($Q125,AE$1,"")))/LEN($Q125)</f>
        <v>0</v>
      </c>
      <c r="AF125" s="7" t="n">
        <f aca="false">(LEN($Q125)-LEN(SUBSTITUTE($Q125,AF$1,"")))/LEN($Q125)</f>
        <v>0</v>
      </c>
      <c r="AG125" s="7" t="n">
        <f aca="false">(LEN($Q125)-LEN(SUBSTITUTE($Q125,AG$1,"")))/LEN($Q125)</f>
        <v>0.0277777777777778</v>
      </c>
      <c r="AH125" s="7" t="n">
        <f aca="false">(LEN($Q125)-LEN(SUBSTITUTE($Q125,AH$1,"")))/LEN($Q125)</f>
        <v>0.0833333333333333</v>
      </c>
      <c r="AI125" s="7" t="n">
        <f aca="false">(LEN($Q125)-LEN(SUBSTITUTE($Q125,AI$1,"")))/LEN($Q125)</f>
        <v>0.152777777777778</v>
      </c>
      <c r="AJ125" s="7" t="n">
        <f aca="false">(LEN($Q125)-LEN(SUBSTITUTE($Q125,AJ$1,"")))/LEN($Q125)</f>
        <v>0.111111111111111</v>
      </c>
      <c r="AK125" s="7" t="n">
        <f aca="false">(LEN($Q125)-LEN(SUBSTITUTE($Q125,AK$1,"")))/LEN($Q125)</f>
        <v>0.0972222222222222</v>
      </c>
      <c r="AL125" s="7" t="n">
        <f aca="false">(LEN($Q125)-LEN(SUBSTITUTE($Q125,AL$1,"")))/LEN($Q125)</f>
        <v>0.0277777777777778</v>
      </c>
      <c r="AM125" s="7" t="n">
        <f aca="false">(LEN($Q125)-LEN(SUBSTITUTE($Q125,AM$1,"")))/LEN($Q125)</f>
        <v>0.0277777777777778</v>
      </c>
      <c r="AN125" s="7" t="n">
        <f aca="false">(LEN($Q125)-LEN(SUBSTITUTE($Q125,AN$1,"")))/LEN($Q125)</f>
        <v>0</v>
      </c>
      <c r="AO125" s="7" t="n">
        <f aca="false">(LEN($Q125)-LEN(SUBSTITUTE($Q125,AO$1,"")))/LEN($Q125)</f>
        <v>0</v>
      </c>
      <c r="AP125" s="7" t="n">
        <f aca="false">(LEN($Q125)-LEN(SUBSTITUTE($Q125,AP$1,"")))/LEN($Q125)</f>
        <v>0.0833333333333333</v>
      </c>
      <c r="AQ125" s="7" t="n">
        <f aca="false">(LEN($Q125)-LEN(SUBSTITUTE($Q125,AQ$1,"")))/LEN($Q125)</f>
        <v>0.0138888888888889</v>
      </c>
      <c r="AR125" s="7" t="n">
        <f aca="false">(LEN($Q125)-LEN(SUBSTITUTE($Q125,AR$1,"")))/LEN($Q125)</f>
        <v>0.0555555555555556</v>
      </c>
      <c r="AS125" s="7" t="n">
        <f aca="false">(LEN($Q125)-LEN(SUBSTITUTE($Q125,AS$1,"")))/LEN($Q125)</f>
        <v>0.0416666666666667</v>
      </c>
      <c r="AT125" s="7" t="n">
        <f aca="false">(LEN($Q125)-LEN(SUBSTITUTE($Q125,AT$1,"")))/LEN($Q125)</f>
        <v>0.0833333333333333</v>
      </c>
    </row>
    <row r="126" customFormat="false" ht="12.8" hidden="false" customHeight="false" outlineLevel="0" collapsed="false">
      <c r="A126" s="0" t="s">
        <v>81</v>
      </c>
      <c r="B126" s="0" t="s">
        <v>43</v>
      </c>
      <c r="C126" s="0" t="str">
        <f aca="false">IF(ISNUMBER(D126),"IN PFAM","NOT IN PFAM")</f>
        <v>IN PFAM</v>
      </c>
      <c r="D126" s="0" t="n">
        <v>74</v>
      </c>
      <c r="E126" s="0" t="n">
        <v>284</v>
      </c>
      <c r="F126" s="3" t="s">
        <v>809</v>
      </c>
      <c r="G126" s="3" t="s">
        <v>810</v>
      </c>
      <c r="H126" s="3" t="s">
        <v>811</v>
      </c>
      <c r="I126" s="3" t="s">
        <v>85</v>
      </c>
      <c r="J126" s="3" t="s">
        <v>48</v>
      </c>
      <c r="K126" s="3" t="s">
        <v>49</v>
      </c>
      <c r="L126" s="3" t="s">
        <v>812</v>
      </c>
      <c r="M126" s="3" t="s">
        <v>813</v>
      </c>
      <c r="N126" s="3" t="n">
        <f aca="false">FIND(Q126,M126)</f>
        <v>80</v>
      </c>
      <c r="O126" s="3" t="n">
        <f aca="false">LEN(Q126)+N126-1</f>
        <v>151</v>
      </c>
      <c r="P126" s="3" t="n">
        <f aca="false">LEN(Q126)</f>
        <v>72</v>
      </c>
      <c r="Q126" s="3" t="s">
        <v>814</v>
      </c>
      <c r="R126" s="5" t="n">
        <f aca="false">SUM(LEN(Q126)-LEN(SUBSTITUTE(Q126,$R$1,"")))/LEN($R$1)</f>
        <v>0</v>
      </c>
      <c r="S126" s="5" t="n">
        <f aca="false">SUM(LEN(Q126)-LEN(SUBSTITUTE(Q126,$S$1,"")))/LEN($S$1)</f>
        <v>0</v>
      </c>
      <c r="T126" s="5" t="n">
        <f aca="false">SUM(LEN(Q126)-LEN(SUBSTITUTE(Q126,$T$1,"")))/LEN($T$1)</f>
        <v>4</v>
      </c>
      <c r="U126" s="5" t="n">
        <f aca="false">SUM(LEN(Q126)-LEN(SUBSTITUTE(Q126,$U$1,"")))/LEN($U$1)</f>
        <v>0</v>
      </c>
      <c r="V126" s="0" t="n">
        <f aca="false">SUM(R126:U126)</f>
        <v>4</v>
      </c>
      <c r="W126" s="6" t="n">
        <f aca="false">SUM(AA126:AH126)</f>
        <v>0.291666666666667</v>
      </c>
      <c r="X126" s="6" t="n">
        <f aca="false">SUM(AI126:AL126)</f>
        <v>0.402777777777778</v>
      </c>
      <c r="Y126" s="6" t="n">
        <f aca="false">SUM(AP126:AT126)</f>
        <v>0.263888888888889</v>
      </c>
      <c r="Z126" s="6" t="n">
        <f aca="false">SUM(AM126:AO126)</f>
        <v>0.0416666666666667</v>
      </c>
      <c r="AA126" s="7" t="n">
        <f aca="false">(LEN($Q126)-LEN(SUBSTITUTE($Q126,AA$1,"")))/LEN($Q126)</f>
        <v>0.0416666666666667</v>
      </c>
      <c r="AB126" s="7" t="n">
        <f aca="false">(LEN($Q126)-LEN(SUBSTITUTE($Q126,AB$1,"")))/LEN($Q126)</f>
        <v>0.0694444444444444</v>
      </c>
      <c r="AC126" s="7" t="n">
        <f aca="false">(LEN($Q126)-LEN(SUBSTITUTE($Q126,AC$1,"")))/LEN($Q126)</f>
        <v>0.0833333333333333</v>
      </c>
      <c r="AD126" s="7" t="n">
        <f aca="false">(LEN($Q126)-LEN(SUBSTITUTE($Q126,AD$1,"")))/LEN($Q126)</f>
        <v>0</v>
      </c>
      <c r="AE126" s="7" t="n">
        <f aca="false">(LEN($Q126)-LEN(SUBSTITUTE($Q126,AE$1,"")))/LEN($Q126)</f>
        <v>0</v>
      </c>
      <c r="AF126" s="7" t="n">
        <f aca="false">(LEN($Q126)-LEN(SUBSTITUTE($Q126,AF$1,"")))/LEN($Q126)</f>
        <v>0</v>
      </c>
      <c r="AG126" s="7" t="n">
        <f aca="false">(LEN($Q126)-LEN(SUBSTITUTE($Q126,AG$1,"")))/LEN($Q126)</f>
        <v>0</v>
      </c>
      <c r="AH126" s="7" t="n">
        <f aca="false">(LEN($Q126)-LEN(SUBSTITUTE($Q126,AH$1,"")))/LEN($Q126)</f>
        <v>0.0972222222222222</v>
      </c>
      <c r="AI126" s="7" t="n">
        <f aca="false">(LEN($Q126)-LEN(SUBSTITUTE($Q126,AI$1,"")))/LEN($Q126)</f>
        <v>0.194444444444444</v>
      </c>
      <c r="AJ126" s="7" t="n">
        <f aca="false">(LEN($Q126)-LEN(SUBSTITUTE($Q126,AJ$1,"")))/LEN($Q126)</f>
        <v>0.0416666666666667</v>
      </c>
      <c r="AK126" s="7" t="n">
        <f aca="false">(LEN($Q126)-LEN(SUBSTITUTE($Q126,AK$1,"")))/LEN($Q126)</f>
        <v>0.125</v>
      </c>
      <c r="AL126" s="7" t="n">
        <f aca="false">(LEN($Q126)-LEN(SUBSTITUTE($Q126,AL$1,"")))/LEN($Q126)</f>
        <v>0.0416666666666667</v>
      </c>
      <c r="AM126" s="7" t="n">
        <f aca="false">(LEN($Q126)-LEN(SUBSTITUTE($Q126,AM$1,"")))/LEN($Q126)</f>
        <v>0.0416666666666667</v>
      </c>
      <c r="AN126" s="7" t="n">
        <f aca="false">(LEN($Q126)-LEN(SUBSTITUTE($Q126,AN$1,"")))/LEN($Q126)</f>
        <v>0</v>
      </c>
      <c r="AO126" s="7" t="n">
        <f aca="false">(LEN($Q126)-LEN(SUBSTITUTE($Q126,AO$1,"")))/LEN($Q126)</f>
        <v>0</v>
      </c>
      <c r="AP126" s="7" t="n">
        <f aca="false">(LEN($Q126)-LEN(SUBSTITUTE($Q126,AP$1,"")))/LEN($Q126)</f>
        <v>0.111111111111111</v>
      </c>
      <c r="AQ126" s="7" t="n">
        <f aca="false">(LEN($Q126)-LEN(SUBSTITUTE($Q126,AQ$1,"")))/LEN($Q126)</f>
        <v>0.0416666666666667</v>
      </c>
      <c r="AR126" s="7" t="n">
        <f aca="false">(LEN($Q126)-LEN(SUBSTITUTE($Q126,AR$1,"")))/LEN($Q126)</f>
        <v>0.0416666666666667</v>
      </c>
      <c r="AS126" s="7" t="n">
        <f aca="false">(LEN($Q126)-LEN(SUBSTITUTE($Q126,AS$1,"")))/LEN($Q126)</f>
        <v>0.0277777777777778</v>
      </c>
      <c r="AT126" s="7" t="n">
        <f aca="false">(LEN($Q126)-LEN(SUBSTITUTE($Q126,AT$1,"")))/LEN($Q126)</f>
        <v>0.0416666666666667</v>
      </c>
    </row>
    <row r="127" customFormat="false" ht="12.8" hidden="false" customHeight="false" outlineLevel="0" collapsed="false">
      <c r="A127" s="0" t="s">
        <v>509</v>
      </c>
      <c r="B127" s="0" t="s">
        <v>43</v>
      </c>
      <c r="C127" s="0" t="str">
        <f aca="false">IF(ISNUMBER(D127),"IN PFAM","NOT IN PFAM")</f>
        <v>IN PFAM</v>
      </c>
      <c r="D127" s="0" t="n">
        <v>142</v>
      </c>
      <c r="E127" s="0" t="n">
        <v>245</v>
      </c>
      <c r="F127" s="3" t="s">
        <v>815</v>
      </c>
      <c r="G127" s="3" t="s">
        <v>816</v>
      </c>
      <c r="H127" s="3" t="s">
        <v>817</v>
      </c>
      <c r="I127" s="3" t="s">
        <v>85</v>
      </c>
      <c r="J127" s="3" t="s">
        <v>48</v>
      </c>
      <c r="K127" s="3" t="s">
        <v>49</v>
      </c>
      <c r="L127" s="3" t="s">
        <v>818</v>
      </c>
      <c r="M127" s="3" t="s">
        <v>819</v>
      </c>
      <c r="N127" s="3" t="n">
        <f aca="false">FIND(Q127,M127)</f>
        <v>148</v>
      </c>
      <c r="O127" s="3" t="n">
        <f aca="false">LEN(Q127)+N127-1</f>
        <v>219</v>
      </c>
      <c r="P127" s="3" t="n">
        <f aca="false">LEN(Q127)</f>
        <v>72</v>
      </c>
      <c r="Q127" s="3" t="s">
        <v>820</v>
      </c>
      <c r="R127" s="5" t="n">
        <f aca="false">SUM(LEN(Q127)-LEN(SUBSTITUTE(Q127,$R$1,"")))/LEN($R$1)</f>
        <v>0</v>
      </c>
      <c r="S127" s="5" t="n">
        <f aca="false">SUM(LEN(Q127)-LEN(SUBSTITUTE(Q127,$S$1,"")))/LEN($S$1)</f>
        <v>0</v>
      </c>
      <c r="T127" s="5" t="n">
        <f aca="false">SUM(LEN(Q127)-LEN(SUBSTITUTE(Q127,$T$1,"")))/LEN($T$1)</f>
        <v>4</v>
      </c>
      <c r="U127" s="5" t="n">
        <f aca="false">SUM(LEN(Q127)-LEN(SUBSTITUTE(Q127,$U$1,"")))/LEN($U$1)</f>
        <v>0</v>
      </c>
      <c r="V127" s="0" t="n">
        <f aca="false">SUM(R127:U127)</f>
        <v>4</v>
      </c>
      <c r="W127" s="6" t="n">
        <f aca="false">SUM(AA127:AH127)</f>
        <v>0.291666666666667</v>
      </c>
      <c r="X127" s="6" t="n">
        <f aca="false">SUM(AI127:AL127)</f>
        <v>0.375</v>
      </c>
      <c r="Y127" s="6" t="n">
        <f aca="false">SUM(AP127:AT127)</f>
        <v>0.291666666666667</v>
      </c>
      <c r="Z127" s="6" t="n">
        <f aca="false">SUM(AM127:AO127)</f>
        <v>0.0416666666666667</v>
      </c>
      <c r="AA127" s="7" t="n">
        <f aca="false">(LEN($Q127)-LEN(SUBSTITUTE($Q127,AA$1,"")))/LEN($Q127)</f>
        <v>0.0416666666666667</v>
      </c>
      <c r="AB127" s="7" t="n">
        <f aca="false">(LEN($Q127)-LEN(SUBSTITUTE($Q127,AB$1,"")))/LEN($Q127)</f>
        <v>0.0694444444444444</v>
      </c>
      <c r="AC127" s="7" t="n">
        <f aca="false">(LEN($Q127)-LEN(SUBSTITUTE($Q127,AC$1,"")))/LEN($Q127)</f>
        <v>0.0833333333333333</v>
      </c>
      <c r="AD127" s="7" t="n">
        <f aca="false">(LEN($Q127)-LEN(SUBSTITUTE($Q127,AD$1,"")))/LEN($Q127)</f>
        <v>0</v>
      </c>
      <c r="AE127" s="7" t="n">
        <f aca="false">(LEN($Q127)-LEN(SUBSTITUTE($Q127,AE$1,"")))/LEN($Q127)</f>
        <v>0</v>
      </c>
      <c r="AF127" s="7" t="n">
        <f aca="false">(LEN($Q127)-LEN(SUBSTITUTE($Q127,AF$1,"")))/LEN($Q127)</f>
        <v>0</v>
      </c>
      <c r="AG127" s="7" t="n">
        <f aca="false">(LEN($Q127)-LEN(SUBSTITUTE($Q127,AG$1,"")))/LEN($Q127)</f>
        <v>0</v>
      </c>
      <c r="AH127" s="7" t="n">
        <f aca="false">(LEN($Q127)-LEN(SUBSTITUTE($Q127,AH$1,"")))/LEN($Q127)</f>
        <v>0.0972222222222222</v>
      </c>
      <c r="AI127" s="7" t="n">
        <f aca="false">(LEN($Q127)-LEN(SUBSTITUTE($Q127,AI$1,"")))/LEN($Q127)</f>
        <v>0.166666666666667</v>
      </c>
      <c r="AJ127" s="7" t="n">
        <f aca="false">(LEN($Q127)-LEN(SUBSTITUTE($Q127,AJ$1,"")))/LEN($Q127)</f>
        <v>0.0555555555555556</v>
      </c>
      <c r="AK127" s="7" t="n">
        <f aca="false">(LEN($Q127)-LEN(SUBSTITUTE($Q127,AK$1,"")))/LEN($Q127)</f>
        <v>0.111111111111111</v>
      </c>
      <c r="AL127" s="7" t="n">
        <f aca="false">(LEN($Q127)-LEN(SUBSTITUTE($Q127,AL$1,"")))/LEN($Q127)</f>
        <v>0.0416666666666667</v>
      </c>
      <c r="AM127" s="7" t="n">
        <f aca="false">(LEN($Q127)-LEN(SUBSTITUTE($Q127,AM$1,"")))/LEN($Q127)</f>
        <v>0.0416666666666667</v>
      </c>
      <c r="AN127" s="7" t="n">
        <f aca="false">(LEN($Q127)-LEN(SUBSTITUTE($Q127,AN$1,"")))/LEN($Q127)</f>
        <v>0</v>
      </c>
      <c r="AO127" s="7" t="n">
        <f aca="false">(LEN($Q127)-LEN(SUBSTITUTE($Q127,AO$1,"")))/LEN($Q127)</f>
        <v>0</v>
      </c>
      <c r="AP127" s="7" t="n">
        <f aca="false">(LEN($Q127)-LEN(SUBSTITUTE($Q127,AP$1,"")))/LEN($Q127)</f>
        <v>0.111111111111111</v>
      </c>
      <c r="AQ127" s="7" t="n">
        <f aca="false">(LEN($Q127)-LEN(SUBSTITUTE($Q127,AQ$1,"")))/LEN($Q127)</f>
        <v>0.0416666666666667</v>
      </c>
      <c r="AR127" s="7" t="n">
        <f aca="false">(LEN($Q127)-LEN(SUBSTITUTE($Q127,AR$1,"")))/LEN($Q127)</f>
        <v>0.0416666666666667</v>
      </c>
      <c r="AS127" s="7" t="n">
        <f aca="false">(LEN($Q127)-LEN(SUBSTITUTE($Q127,AS$1,"")))/LEN($Q127)</f>
        <v>0.0416666666666667</v>
      </c>
      <c r="AT127" s="7" t="n">
        <f aca="false">(LEN($Q127)-LEN(SUBSTITUTE($Q127,AT$1,"")))/LEN($Q127)</f>
        <v>0.0555555555555556</v>
      </c>
    </row>
    <row r="128" customFormat="false" ht="12.8" hidden="false" customHeight="false" outlineLevel="0" collapsed="false">
      <c r="A128" s="0" t="s">
        <v>821</v>
      </c>
      <c r="B128" s="0" t="s">
        <v>43</v>
      </c>
      <c r="C128" s="0" t="str">
        <f aca="false">IF(ISNUMBER(D128),"IN PFAM","NOT IN PFAM")</f>
        <v>IN PFAM</v>
      </c>
      <c r="D128" s="0" t="n">
        <v>172</v>
      </c>
      <c r="E128" s="0" t="n">
        <v>272</v>
      </c>
      <c r="F128" s="3" t="s">
        <v>822</v>
      </c>
      <c r="G128" s="3" t="s">
        <v>823</v>
      </c>
      <c r="H128" s="3" t="s">
        <v>824</v>
      </c>
      <c r="I128" s="3" t="s">
        <v>85</v>
      </c>
      <c r="J128" s="3" t="s">
        <v>48</v>
      </c>
      <c r="K128" s="3" t="s">
        <v>49</v>
      </c>
      <c r="L128" s="3" t="s">
        <v>825</v>
      </c>
      <c r="M128" s="3" t="s">
        <v>826</v>
      </c>
      <c r="N128" s="3" t="n">
        <f aca="false">FIND(Q128,M128)</f>
        <v>178</v>
      </c>
      <c r="O128" s="3" t="n">
        <f aca="false">LEN(Q128)+N128-1</f>
        <v>249</v>
      </c>
      <c r="P128" s="3" t="n">
        <f aca="false">LEN(Q128)</f>
        <v>72</v>
      </c>
      <c r="Q128" s="3" t="s">
        <v>827</v>
      </c>
      <c r="R128" s="5" t="n">
        <f aca="false">SUM(LEN(Q128)-LEN(SUBSTITUTE(Q128,$R$1,"")))/LEN($R$1)</f>
        <v>0</v>
      </c>
      <c r="S128" s="5" t="n">
        <f aca="false">SUM(LEN(Q128)-LEN(SUBSTITUTE(Q128,$S$1,"")))/LEN($S$1)</f>
        <v>0</v>
      </c>
      <c r="T128" s="5" t="n">
        <f aca="false">SUM(LEN(Q128)-LEN(SUBSTITUTE(Q128,$T$1,"")))/LEN($T$1)</f>
        <v>4</v>
      </c>
      <c r="U128" s="5" t="n">
        <f aca="false">SUM(LEN(Q128)-LEN(SUBSTITUTE(Q128,$U$1,"")))/LEN($U$1)</f>
        <v>0</v>
      </c>
      <c r="V128" s="0" t="n">
        <f aca="false">SUM(R128:U128)</f>
        <v>4</v>
      </c>
      <c r="W128" s="6" t="n">
        <f aca="false">SUM(AA128:AH128)</f>
        <v>0.277777777777778</v>
      </c>
      <c r="X128" s="6" t="n">
        <f aca="false">SUM(AI128:AL128)</f>
        <v>0.416666666666667</v>
      </c>
      <c r="Y128" s="6" t="n">
        <f aca="false">SUM(AP128:AT128)</f>
        <v>0.277777777777778</v>
      </c>
      <c r="Z128" s="6" t="n">
        <f aca="false">SUM(AM128:AO128)</f>
        <v>0.0277777777777778</v>
      </c>
      <c r="AA128" s="7" t="n">
        <f aca="false">(LEN($Q128)-LEN(SUBSTITUTE($Q128,AA$1,"")))/LEN($Q128)</f>
        <v>0.0277777777777778</v>
      </c>
      <c r="AB128" s="7" t="n">
        <f aca="false">(LEN($Q128)-LEN(SUBSTITUTE($Q128,AB$1,"")))/LEN($Q128)</f>
        <v>0.0694444444444444</v>
      </c>
      <c r="AC128" s="7" t="n">
        <f aca="false">(LEN($Q128)-LEN(SUBSTITUTE($Q128,AC$1,"")))/LEN($Q128)</f>
        <v>0.0833333333333333</v>
      </c>
      <c r="AD128" s="7" t="n">
        <f aca="false">(LEN($Q128)-LEN(SUBSTITUTE($Q128,AD$1,"")))/LEN($Q128)</f>
        <v>0</v>
      </c>
      <c r="AE128" s="7" t="n">
        <f aca="false">(LEN($Q128)-LEN(SUBSTITUTE($Q128,AE$1,"")))/LEN($Q128)</f>
        <v>0</v>
      </c>
      <c r="AF128" s="7" t="n">
        <f aca="false">(LEN($Q128)-LEN(SUBSTITUTE($Q128,AF$1,"")))/LEN($Q128)</f>
        <v>0</v>
      </c>
      <c r="AG128" s="7" t="n">
        <f aca="false">(LEN($Q128)-LEN(SUBSTITUTE($Q128,AG$1,"")))/LEN($Q128)</f>
        <v>0</v>
      </c>
      <c r="AH128" s="7" t="n">
        <f aca="false">(LEN($Q128)-LEN(SUBSTITUTE($Q128,AH$1,"")))/LEN($Q128)</f>
        <v>0.0972222222222222</v>
      </c>
      <c r="AI128" s="7" t="n">
        <f aca="false">(LEN($Q128)-LEN(SUBSTITUTE($Q128,AI$1,"")))/LEN($Q128)</f>
        <v>0.222222222222222</v>
      </c>
      <c r="AJ128" s="7" t="n">
        <f aca="false">(LEN($Q128)-LEN(SUBSTITUTE($Q128,AJ$1,"")))/LEN($Q128)</f>
        <v>0.0277777777777778</v>
      </c>
      <c r="AK128" s="7" t="n">
        <f aca="false">(LEN($Q128)-LEN(SUBSTITUTE($Q128,AK$1,"")))/LEN($Q128)</f>
        <v>0.125</v>
      </c>
      <c r="AL128" s="7" t="n">
        <f aca="false">(LEN($Q128)-LEN(SUBSTITUTE($Q128,AL$1,"")))/LEN($Q128)</f>
        <v>0.0416666666666667</v>
      </c>
      <c r="AM128" s="7" t="n">
        <f aca="false">(LEN($Q128)-LEN(SUBSTITUTE($Q128,AM$1,"")))/LEN($Q128)</f>
        <v>0.0277777777777778</v>
      </c>
      <c r="AN128" s="7" t="n">
        <f aca="false">(LEN($Q128)-LEN(SUBSTITUTE($Q128,AN$1,"")))/LEN($Q128)</f>
        <v>0</v>
      </c>
      <c r="AO128" s="7" t="n">
        <f aca="false">(LEN($Q128)-LEN(SUBSTITUTE($Q128,AO$1,"")))/LEN($Q128)</f>
        <v>0</v>
      </c>
      <c r="AP128" s="7" t="n">
        <f aca="false">(LEN($Q128)-LEN(SUBSTITUTE($Q128,AP$1,"")))/LEN($Q128)</f>
        <v>0.111111111111111</v>
      </c>
      <c r="AQ128" s="7" t="n">
        <f aca="false">(LEN($Q128)-LEN(SUBSTITUTE($Q128,AQ$1,"")))/LEN($Q128)</f>
        <v>0.0277777777777778</v>
      </c>
      <c r="AR128" s="7" t="n">
        <f aca="false">(LEN($Q128)-LEN(SUBSTITUTE($Q128,AR$1,"")))/LEN($Q128)</f>
        <v>0.0555555555555556</v>
      </c>
      <c r="AS128" s="7" t="n">
        <f aca="false">(LEN($Q128)-LEN(SUBSTITUTE($Q128,AS$1,"")))/LEN($Q128)</f>
        <v>0.0277777777777778</v>
      </c>
      <c r="AT128" s="7" t="n">
        <f aca="false">(LEN($Q128)-LEN(SUBSTITUTE($Q128,AT$1,"")))/LEN($Q128)</f>
        <v>0.0555555555555556</v>
      </c>
    </row>
    <row r="129" customFormat="false" ht="12.8" hidden="false" customHeight="false" outlineLevel="0" collapsed="false">
      <c r="A129" s="0" t="s">
        <v>81</v>
      </c>
      <c r="B129" s="0" t="s">
        <v>43</v>
      </c>
      <c r="C129" s="0" t="str">
        <f aca="false">IF(ISNUMBER(D129),"IN PFAM","NOT IN PFAM")</f>
        <v>IN PFAM</v>
      </c>
      <c r="D129" s="0" t="n">
        <v>142</v>
      </c>
      <c r="E129" s="0" t="n">
        <v>261</v>
      </c>
      <c r="F129" s="3" t="s">
        <v>828</v>
      </c>
      <c r="G129" s="3" t="s">
        <v>829</v>
      </c>
      <c r="H129" s="3" t="s">
        <v>830</v>
      </c>
      <c r="I129" s="3" t="s">
        <v>85</v>
      </c>
      <c r="J129" s="3" t="s">
        <v>48</v>
      </c>
      <c r="K129" s="3" t="s">
        <v>49</v>
      </c>
      <c r="L129" s="3" t="s">
        <v>831</v>
      </c>
      <c r="M129" s="3" t="s">
        <v>832</v>
      </c>
      <c r="N129" s="3" t="n">
        <f aca="false">FIND(Q129,M129)</f>
        <v>170</v>
      </c>
      <c r="O129" s="3" t="n">
        <f aca="false">LEN(Q129)+N129-1</f>
        <v>241</v>
      </c>
      <c r="P129" s="3" t="n">
        <f aca="false">LEN(Q129)</f>
        <v>72</v>
      </c>
      <c r="Q129" s="3" t="s">
        <v>833</v>
      </c>
      <c r="R129" s="5" t="n">
        <f aca="false">SUM(LEN(Q129)-LEN(SUBSTITUTE(Q129,$R$1,"")))/LEN($R$1)</f>
        <v>0</v>
      </c>
      <c r="S129" s="5" t="n">
        <f aca="false">SUM(LEN(Q129)-LEN(SUBSTITUTE(Q129,$S$1,"")))/LEN($S$1)</f>
        <v>0</v>
      </c>
      <c r="T129" s="5" t="n">
        <f aca="false">SUM(LEN(Q129)-LEN(SUBSTITUTE(Q129,$T$1,"")))/LEN($T$1)</f>
        <v>4</v>
      </c>
      <c r="U129" s="5" t="n">
        <f aca="false">SUM(LEN(Q129)-LEN(SUBSTITUTE(Q129,$U$1,"")))/LEN($U$1)</f>
        <v>0</v>
      </c>
      <c r="V129" s="0" t="n">
        <f aca="false">SUM(R129:U129)</f>
        <v>4</v>
      </c>
      <c r="W129" s="6" t="n">
        <f aca="false">SUM(AA129:AH129)</f>
        <v>0.25</v>
      </c>
      <c r="X129" s="6" t="n">
        <f aca="false">SUM(AI129:AL129)</f>
        <v>0.430555555555556</v>
      </c>
      <c r="Y129" s="6" t="n">
        <f aca="false">SUM(AP129:AT129)</f>
        <v>0.277777777777778</v>
      </c>
      <c r="Z129" s="6" t="n">
        <f aca="false">SUM(AM129:AO129)</f>
        <v>0.0416666666666667</v>
      </c>
      <c r="AA129" s="7" t="n">
        <f aca="false">(LEN($Q129)-LEN(SUBSTITUTE($Q129,AA$1,"")))/LEN($Q129)</f>
        <v>0.0416666666666667</v>
      </c>
      <c r="AB129" s="7" t="n">
        <f aca="false">(LEN($Q129)-LEN(SUBSTITUTE($Q129,AB$1,"")))/LEN($Q129)</f>
        <v>0.0416666666666667</v>
      </c>
      <c r="AC129" s="7" t="n">
        <f aca="false">(LEN($Q129)-LEN(SUBSTITUTE($Q129,AC$1,"")))/LEN($Q129)</f>
        <v>0.0833333333333333</v>
      </c>
      <c r="AD129" s="7" t="n">
        <f aca="false">(LEN($Q129)-LEN(SUBSTITUTE($Q129,AD$1,"")))/LEN($Q129)</f>
        <v>0</v>
      </c>
      <c r="AE129" s="7" t="n">
        <f aca="false">(LEN($Q129)-LEN(SUBSTITUTE($Q129,AE$1,"")))/LEN($Q129)</f>
        <v>0</v>
      </c>
      <c r="AF129" s="7" t="n">
        <f aca="false">(LEN($Q129)-LEN(SUBSTITUTE($Q129,AF$1,"")))/LEN($Q129)</f>
        <v>0</v>
      </c>
      <c r="AG129" s="7" t="n">
        <f aca="false">(LEN($Q129)-LEN(SUBSTITUTE($Q129,AG$1,"")))/LEN($Q129)</f>
        <v>0</v>
      </c>
      <c r="AH129" s="7" t="n">
        <f aca="false">(LEN($Q129)-LEN(SUBSTITUTE($Q129,AH$1,"")))/LEN($Q129)</f>
        <v>0.0833333333333333</v>
      </c>
      <c r="AI129" s="7" t="n">
        <f aca="false">(LEN($Q129)-LEN(SUBSTITUTE($Q129,AI$1,"")))/LEN($Q129)</f>
        <v>0.166666666666667</v>
      </c>
      <c r="AJ129" s="7" t="n">
        <f aca="false">(LEN($Q129)-LEN(SUBSTITUTE($Q129,AJ$1,"")))/LEN($Q129)</f>
        <v>0.125</v>
      </c>
      <c r="AK129" s="7" t="n">
        <f aca="false">(LEN($Q129)-LEN(SUBSTITUTE($Q129,AK$1,"")))/LEN($Q129)</f>
        <v>0.0972222222222222</v>
      </c>
      <c r="AL129" s="7" t="n">
        <f aca="false">(LEN($Q129)-LEN(SUBSTITUTE($Q129,AL$1,"")))/LEN($Q129)</f>
        <v>0.0416666666666667</v>
      </c>
      <c r="AM129" s="7" t="n">
        <f aca="false">(LEN($Q129)-LEN(SUBSTITUTE($Q129,AM$1,"")))/LEN($Q129)</f>
        <v>0.0416666666666667</v>
      </c>
      <c r="AN129" s="7" t="n">
        <f aca="false">(LEN($Q129)-LEN(SUBSTITUTE($Q129,AN$1,"")))/LEN($Q129)</f>
        <v>0</v>
      </c>
      <c r="AO129" s="7" t="n">
        <f aca="false">(LEN($Q129)-LEN(SUBSTITUTE($Q129,AO$1,"")))/LEN($Q129)</f>
        <v>0</v>
      </c>
      <c r="AP129" s="7" t="n">
        <f aca="false">(LEN($Q129)-LEN(SUBSTITUTE($Q129,AP$1,"")))/LEN($Q129)</f>
        <v>0.111111111111111</v>
      </c>
      <c r="AQ129" s="7" t="n">
        <f aca="false">(LEN($Q129)-LEN(SUBSTITUTE($Q129,AQ$1,"")))/LEN($Q129)</f>
        <v>0.0416666666666667</v>
      </c>
      <c r="AR129" s="7" t="n">
        <f aca="false">(LEN($Q129)-LEN(SUBSTITUTE($Q129,AR$1,"")))/LEN($Q129)</f>
        <v>0.0416666666666667</v>
      </c>
      <c r="AS129" s="7" t="n">
        <f aca="false">(LEN($Q129)-LEN(SUBSTITUTE($Q129,AS$1,"")))/LEN($Q129)</f>
        <v>0.0416666666666667</v>
      </c>
      <c r="AT129" s="7" t="n">
        <f aca="false">(LEN($Q129)-LEN(SUBSTITUTE($Q129,AT$1,"")))/LEN($Q129)</f>
        <v>0.0416666666666667</v>
      </c>
    </row>
    <row r="130" customFormat="false" ht="12.8" hidden="false" customHeight="false" outlineLevel="0" collapsed="false">
      <c r="A130" s="0" t="s">
        <v>134</v>
      </c>
      <c r="B130" s="0" t="s">
        <v>43</v>
      </c>
      <c r="C130" s="0" t="str">
        <f aca="false">IF(ISNUMBER(D130),"IN PFAM","NOT IN PFAM")</f>
        <v>IN PFAM</v>
      </c>
      <c r="D130" s="0" t="n">
        <v>96</v>
      </c>
      <c r="E130" s="0" t="n">
        <v>196</v>
      </c>
      <c r="F130" s="3" t="s">
        <v>834</v>
      </c>
      <c r="G130" s="3" t="s">
        <v>835</v>
      </c>
      <c r="H130" s="3" t="s">
        <v>836</v>
      </c>
      <c r="I130" s="3" t="s">
        <v>85</v>
      </c>
      <c r="J130" s="3" t="s">
        <v>48</v>
      </c>
      <c r="K130" s="3" t="s">
        <v>49</v>
      </c>
      <c r="L130" s="3" t="s">
        <v>837</v>
      </c>
      <c r="M130" s="3" t="s">
        <v>838</v>
      </c>
      <c r="N130" s="3" t="n">
        <f aca="false">FIND(Q130,M130)</f>
        <v>102</v>
      </c>
      <c r="O130" s="3" t="n">
        <f aca="false">LEN(Q130)+N130-1</f>
        <v>173</v>
      </c>
      <c r="P130" s="3" t="n">
        <f aca="false">LEN(Q130)</f>
        <v>72</v>
      </c>
      <c r="Q130" s="3" t="s">
        <v>839</v>
      </c>
      <c r="R130" s="5" t="n">
        <f aca="false">SUM(LEN(Q130)-LEN(SUBSTITUTE(Q130,$R$1,"")))/LEN($R$1)</f>
        <v>0</v>
      </c>
      <c r="S130" s="5" t="n">
        <f aca="false">SUM(LEN(Q130)-LEN(SUBSTITUTE(Q130,$S$1,"")))/LEN($S$1)</f>
        <v>0</v>
      </c>
      <c r="T130" s="5" t="n">
        <f aca="false">SUM(LEN(Q130)-LEN(SUBSTITUTE(Q130,$T$1,"")))/LEN($T$1)</f>
        <v>4</v>
      </c>
      <c r="U130" s="5" t="n">
        <f aca="false">SUM(LEN(Q130)-LEN(SUBSTITUTE(Q130,$U$1,"")))/LEN($U$1)</f>
        <v>0</v>
      </c>
      <c r="V130" s="0" t="n">
        <f aca="false">SUM(R130:U130)</f>
        <v>4</v>
      </c>
      <c r="W130" s="6" t="n">
        <f aca="false">SUM(AA130:AH130)</f>
        <v>0.277777777777778</v>
      </c>
      <c r="X130" s="6" t="n">
        <f aca="false">SUM(AI130:AL130)</f>
        <v>0.375</v>
      </c>
      <c r="Y130" s="6" t="n">
        <f aca="false">SUM(AP130:AT130)</f>
        <v>0.305555555555556</v>
      </c>
      <c r="Z130" s="6" t="n">
        <f aca="false">SUM(AM130:AO130)</f>
        <v>0.0416666666666667</v>
      </c>
      <c r="AA130" s="7" t="n">
        <f aca="false">(LEN($Q130)-LEN(SUBSTITUTE($Q130,AA$1,"")))/LEN($Q130)</f>
        <v>0.0416666666666667</v>
      </c>
      <c r="AB130" s="7" t="n">
        <f aca="false">(LEN($Q130)-LEN(SUBSTITUTE($Q130,AB$1,"")))/LEN($Q130)</f>
        <v>0.0555555555555556</v>
      </c>
      <c r="AC130" s="7" t="n">
        <f aca="false">(LEN($Q130)-LEN(SUBSTITUTE($Q130,AC$1,"")))/LEN($Q130)</f>
        <v>0.0833333333333333</v>
      </c>
      <c r="AD130" s="7" t="n">
        <f aca="false">(LEN($Q130)-LEN(SUBSTITUTE($Q130,AD$1,"")))/LEN($Q130)</f>
        <v>0</v>
      </c>
      <c r="AE130" s="7" t="n">
        <f aca="false">(LEN($Q130)-LEN(SUBSTITUTE($Q130,AE$1,"")))/LEN($Q130)</f>
        <v>0</v>
      </c>
      <c r="AF130" s="7" t="n">
        <f aca="false">(LEN($Q130)-LEN(SUBSTITUTE($Q130,AF$1,"")))/LEN($Q130)</f>
        <v>0</v>
      </c>
      <c r="AG130" s="7" t="n">
        <f aca="false">(LEN($Q130)-LEN(SUBSTITUTE($Q130,AG$1,"")))/LEN($Q130)</f>
        <v>0</v>
      </c>
      <c r="AH130" s="7" t="n">
        <f aca="false">(LEN($Q130)-LEN(SUBSTITUTE($Q130,AH$1,"")))/LEN($Q130)</f>
        <v>0.0972222222222222</v>
      </c>
      <c r="AI130" s="7" t="n">
        <f aca="false">(LEN($Q130)-LEN(SUBSTITUTE($Q130,AI$1,"")))/LEN($Q130)</f>
        <v>0.194444444444444</v>
      </c>
      <c r="AJ130" s="7" t="n">
        <f aca="false">(LEN($Q130)-LEN(SUBSTITUTE($Q130,AJ$1,"")))/LEN($Q130)</f>
        <v>0.0416666666666667</v>
      </c>
      <c r="AK130" s="7" t="n">
        <f aca="false">(LEN($Q130)-LEN(SUBSTITUTE($Q130,AK$1,"")))/LEN($Q130)</f>
        <v>0.0972222222222222</v>
      </c>
      <c r="AL130" s="7" t="n">
        <f aca="false">(LEN($Q130)-LEN(SUBSTITUTE($Q130,AL$1,"")))/LEN($Q130)</f>
        <v>0.0416666666666667</v>
      </c>
      <c r="AM130" s="7" t="n">
        <f aca="false">(LEN($Q130)-LEN(SUBSTITUTE($Q130,AM$1,"")))/LEN($Q130)</f>
        <v>0.0416666666666667</v>
      </c>
      <c r="AN130" s="7" t="n">
        <f aca="false">(LEN($Q130)-LEN(SUBSTITUTE($Q130,AN$1,"")))/LEN($Q130)</f>
        <v>0</v>
      </c>
      <c r="AO130" s="7" t="n">
        <f aca="false">(LEN($Q130)-LEN(SUBSTITUTE($Q130,AO$1,"")))/LEN($Q130)</f>
        <v>0</v>
      </c>
      <c r="AP130" s="7" t="n">
        <f aca="false">(LEN($Q130)-LEN(SUBSTITUTE($Q130,AP$1,"")))/LEN($Q130)</f>
        <v>0.111111111111111</v>
      </c>
      <c r="AQ130" s="7" t="n">
        <f aca="false">(LEN($Q130)-LEN(SUBSTITUTE($Q130,AQ$1,"")))/LEN($Q130)</f>
        <v>0.0416666666666667</v>
      </c>
      <c r="AR130" s="7" t="n">
        <f aca="false">(LEN($Q130)-LEN(SUBSTITUTE($Q130,AR$1,"")))/LEN($Q130)</f>
        <v>0.0416666666666667</v>
      </c>
      <c r="AS130" s="7" t="n">
        <f aca="false">(LEN($Q130)-LEN(SUBSTITUTE($Q130,AS$1,"")))/LEN($Q130)</f>
        <v>0.0694444444444444</v>
      </c>
      <c r="AT130" s="7" t="n">
        <f aca="false">(LEN($Q130)-LEN(SUBSTITUTE($Q130,AT$1,"")))/LEN($Q130)</f>
        <v>0.0416666666666667</v>
      </c>
    </row>
    <row r="131" customFormat="false" ht="12.8" hidden="false" customHeight="false" outlineLevel="0" collapsed="false">
      <c r="A131" s="0" t="s">
        <v>840</v>
      </c>
      <c r="B131" s="0" t="s">
        <v>43</v>
      </c>
      <c r="C131" s="0" t="str">
        <f aca="false">IF(ISNUMBER(D131),"IN PFAM","NOT IN PFAM")</f>
        <v>IN PFAM</v>
      </c>
      <c r="D131" s="0" t="n">
        <v>111</v>
      </c>
      <c r="E131" s="0" t="n">
        <v>186</v>
      </c>
      <c r="F131" s="3" t="s">
        <v>841</v>
      </c>
      <c r="G131" s="3" t="s">
        <v>842</v>
      </c>
      <c r="H131" s="3" t="s">
        <v>843</v>
      </c>
      <c r="I131" s="3" t="s">
        <v>85</v>
      </c>
      <c r="J131" s="3" t="s">
        <v>48</v>
      </c>
      <c r="K131" s="3" t="s">
        <v>49</v>
      </c>
      <c r="L131" s="3" t="s">
        <v>844</v>
      </c>
      <c r="M131" s="3" t="s">
        <v>845</v>
      </c>
      <c r="N131" s="3" t="n">
        <f aca="false">FIND(Q131,M131)</f>
        <v>117</v>
      </c>
      <c r="O131" s="3" t="n">
        <f aca="false">LEN(Q131)+N131-1</f>
        <v>188</v>
      </c>
      <c r="P131" s="3" t="n">
        <f aca="false">LEN(Q131)</f>
        <v>72</v>
      </c>
      <c r="Q131" s="3" t="s">
        <v>846</v>
      </c>
      <c r="R131" s="5" t="n">
        <f aca="false">SUM(LEN(Q131)-LEN(SUBSTITUTE(Q131,$R$1,"")))/LEN($R$1)</f>
        <v>0</v>
      </c>
      <c r="S131" s="5" t="n">
        <f aca="false">SUM(LEN(Q131)-LEN(SUBSTITUTE(Q131,$S$1,"")))/LEN($S$1)</f>
        <v>0</v>
      </c>
      <c r="T131" s="5" t="n">
        <f aca="false">SUM(LEN(Q131)-LEN(SUBSTITUTE(Q131,$T$1,"")))/LEN($T$1)</f>
        <v>4</v>
      </c>
      <c r="U131" s="5" t="n">
        <f aca="false">SUM(LEN(Q131)-LEN(SUBSTITUTE(Q131,$U$1,"")))/LEN($U$1)</f>
        <v>0</v>
      </c>
      <c r="V131" s="0" t="n">
        <f aca="false">SUM(R131:U131)</f>
        <v>4</v>
      </c>
      <c r="W131" s="6" t="n">
        <f aca="false">SUM(AA131:AH131)</f>
        <v>0.25</v>
      </c>
      <c r="X131" s="6" t="n">
        <f aca="false">SUM(AI131:AL131)</f>
        <v>0.305555555555556</v>
      </c>
      <c r="Y131" s="6" t="n">
        <f aca="false">SUM(AP131:AT131)</f>
        <v>0.430555555555556</v>
      </c>
      <c r="Z131" s="6" t="n">
        <f aca="false">SUM(AM131:AO131)</f>
        <v>0.0138888888888889</v>
      </c>
      <c r="AA131" s="7" t="n">
        <f aca="false">(LEN($Q131)-LEN(SUBSTITUTE($Q131,AA$1,"")))/LEN($Q131)</f>
        <v>0.0416666666666667</v>
      </c>
      <c r="AB131" s="7" t="n">
        <f aca="false">(LEN($Q131)-LEN(SUBSTITUTE($Q131,AB$1,"")))/LEN($Q131)</f>
        <v>0.0277777777777778</v>
      </c>
      <c r="AC131" s="7" t="n">
        <f aca="false">(LEN($Q131)-LEN(SUBSTITUTE($Q131,AC$1,"")))/LEN($Q131)</f>
        <v>0.0833333333333333</v>
      </c>
      <c r="AD131" s="7" t="n">
        <f aca="false">(LEN($Q131)-LEN(SUBSTITUTE($Q131,AD$1,"")))/LEN($Q131)</f>
        <v>0</v>
      </c>
      <c r="AE131" s="7" t="n">
        <f aca="false">(LEN($Q131)-LEN(SUBSTITUTE($Q131,AE$1,"")))/LEN($Q131)</f>
        <v>0.0277777777777778</v>
      </c>
      <c r="AF131" s="7" t="n">
        <f aca="false">(LEN($Q131)-LEN(SUBSTITUTE($Q131,AF$1,"")))/LEN($Q131)</f>
        <v>0</v>
      </c>
      <c r="AG131" s="7" t="n">
        <f aca="false">(LEN($Q131)-LEN(SUBSTITUTE($Q131,AG$1,"")))/LEN($Q131)</f>
        <v>0.0138888888888889</v>
      </c>
      <c r="AH131" s="7" t="n">
        <f aca="false">(LEN($Q131)-LEN(SUBSTITUTE($Q131,AH$1,"")))/LEN($Q131)</f>
        <v>0.0555555555555556</v>
      </c>
      <c r="AI131" s="7" t="n">
        <f aca="false">(LEN($Q131)-LEN(SUBSTITUTE($Q131,AI$1,"")))/LEN($Q131)</f>
        <v>0.125</v>
      </c>
      <c r="AJ131" s="7" t="n">
        <f aca="false">(LEN($Q131)-LEN(SUBSTITUTE($Q131,AJ$1,"")))/LEN($Q131)</f>
        <v>0.0694444444444444</v>
      </c>
      <c r="AK131" s="7" t="n">
        <f aca="false">(LEN($Q131)-LEN(SUBSTITUTE($Q131,AK$1,"")))/LEN($Q131)</f>
        <v>0.0833333333333333</v>
      </c>
      <c r="AL131" s="7" t="n">
        <f aca="false">(LEN($Q131)-LEN(SUBSTITUTE($Q131,AL$1,"")))/LEN($Q131)</f>
        <v>0.0277777777777778</v>
      </c>
      <c r="AM131" s="7" t="n">
        <f aca="false">(LEN($Q131)-LEN(SUBSTITUTE($Q131,AM$1,"")))/LEN($Q131)</f>
        <v>0.0138888888888889</v>
      </c>
      <c r="AN131" s="7" t="n">
        <f aca="false">(LEN($Q131)-LEN(SUBSTITUTE($Q131,AN$1,"")))/LEN($Q131)</f>
        <v>0</v>
      </c>
      <c r="AO131" s="7" t="n">
        <f aca="false">(LEN($Q131)-LEN(SUBSTITUTE($Q131,AO$1,"")))/LEN($Q131)</f>
        <v>0</v>
      </c>
      <c r="AP131" s="7" t="n">
        <f aca="false">(LEN($Q131)-LEN(SUBSTITUTE($Q131,AP$1,"")))/LEN($Q131)</f>
        <v>0.111111111111111</v>
      </c>
      <c r="AQ131" s="7" t="n">
        <f aca="false">(LEN($Q131)-LEN(SUBSTITUTE($Q131,AQ$1,"")))/LEN($Q131)</f>
        <v>0.0138888888888889</v>
      </c>
      <c r="AR131" s="7" t="n">
        <f aca="false">(LEN($Q131)-LEN(SUBSTITUTE($Q131,AR$1,"")))/LEN($Q131)</f>
        <v>0.0972222222222222</v>
      </c>
      <c r="AS131" s="7" t="n">
        <f aca="false">(LEN($Q131)-LEN(SUBSTITUTE($Q131,AS$1,"")))/LEN($Q131)</f>
        <v>0.138888888888889</v>
      </c>
      <c r="AT131" s="7" t="n">
        <f aca="false">(LEN($Q131)-LEN(SUBSTITUTE($Q131,AT$1,"")))/LEN($Q131)</f>
        <v>0.0694444444444444</v>
      </c>
    </row>
    <row r="132" customFormat="false" ht="12.8" hidden="false" customHeight="false" outlineLevel="0" collapsed="false">
      <c r="A132" s="0" t="s">
        <v>199</v>
      </c>
      <c r="B132" s="0" t="s">
        <v>43</v>
      </c>
      <c r="C132" s="0" t="str">
        <f aca="false">IF(ISNUMBER(D132),"IN PFAM","NOT IN PFAM")</f>
        <v>IN PFAM</v>
      </c>
      <c r="D132" s="0" t="n">
        <v>135</v>
      </c>
      <c r="E132" s="0" t="n">
        <v>210</v>
      </c>
      <c r="F132" s="3" t="s">
        <v>847</v>
      </c>
      <c r="G132" s="3" t="s">
        <v>848</v>
      </c>
      <c r="H132" s="3" t="s">
        <v>849</v>
      </c>
      <c r="I132" s="3" t="s">
        <v>85</v>
      </c>
      <c r="J132" s="3" t="s">
        <v>48</v>
      </c>
      <c r="K132" s="3" t="s">
        <v>49</v>
      </c>
      <c r="L132" s="3" t="s">
        <v>850</v>
      </c>
      <c r="M132" s="3" t="s">
        <v>851</v>
      </c>
      <c r="N132" s="3" t="n">
        <f aca="false">FIND(Q132,M132)</f>
        <v>141</v>
      </c>
      <c r="O132" s="3" t="n">
        <f aca="false">LEN(Q132)+N132-1</f>
        <v>212</v>
      </c>
      <c r="P132" s="3" t="n">
        <f aca="false">LEN(Q132)</f>
        <v>72</v>
      </c>
      <c r="Q132" s="3" t="s">
        <v>852</v>
      </c>
      <c r="R132" s="5" t="n">
        <f aca="false">SUM(LEN(Q132)-LEN(SUBSTITUTE(Q132,$R$1,"")))/LEN($R$1)</f>
        <v>0</v>
      </c>
      <c r="S132" s="5" t="n">
        <f aca="false">SUM(LEN(Q132)-LEN(SUBSTITUTE(Q132,$S$1,"")))/LEN($S$1)</f>
        <v>0</v>
      </c>
      <c r="T132" s="5" t="n">
        <f aca="false">SUM(LEN(Q132)-LEN(SUBSTITUTE(Q132,$T$1,"")))/LEN($T$1)</f>
        <v>4</v>
      </c>
      <c r="U132" s="5" t="n">
        <f aca="false">SUM(LEN(Q132)-LEN(SUBSTITUTE(Q132,$U$1,"")))/LEN($U$1)</f>
        <v>0</v>
      </c>
      <c r="V132" s="0" t="n">
        <f aca="false">SUM(R132:U132)</f>
        <v>4</v>
      </c>
      <c r="W132" s="6" t="n">
        <f aca="false">SUM(AA132:AH132)</f>
        <v>0.291666666666667</v>
      </c>
      <c r="X132" s="6" t="n">
        <f aca="false">SUM(AI132:AL132)</f>
        <v>0.361111111111111</v>
      </c>
      <c r="Y132" s="6" t="n">
        <f aca="false">SUM(AP132:AT132)</f>
        <v>0.319444444444444</v>
      </c>
      <c r="Z132" s="6" t="n">
        <f aca="false">SUM(AM132:AO132)</f>
        <v>0.0277777777777778</v>
      </c>
      <c r="AA132" s="7" t="n">
        <f aca="false">(LEN($Q132)-LEN(SUBSTITUTE($Q132,AA$1,"")))/LEN($Q132)</f>
        <v>0.0416666666666667</v>
      </c>
      <c r="AB132" s="7" t="n">
        <f aca="false">(LEN($Q132)-LEN(SUBSTITUTE($Q132,AB$1,"")))/LEN($Q132)</f>
        <v>0.0555555555555556</v>
      </c>
      <c r="AC132" s="7" t="n">
        <f aca="false">(LEN($Q132)-LEN(SUBSTITUTE($Q132,AC$1,"")))/LEN($Q132)</f>
        <v>0.0833333333333333</v>
      </c>
      <c r="AD132" s="7" t="n">
        <f aca="false">(LEN($Q132)-LEN(SUBSTITUTE($Q132,AD$1,"")))/LEN($Q132)</f>
        <v>0</v>
      </c>
      <c r="AE132" s="7" t="n">
        <f aca="false">(LEN($Q132)-LEN(SUBSTITUTE($Q132,AE$1,"")))/LEN($Q132)</f>
        <v>0.0277777777777778</v>
      </c>
      <c r="AF132" s="7" t="n">
        <f aca="false">(LEN($Q132)-LEN(SUBSTITUTE($Q132,AF$1,"")))/LEN($Q132)</f>
        <v>0</v>
      </c>
      <c r="AG132" s="7" t="n">
        <f aca="false">(LEN($Q132)-LEN(SUBSTITUTE($Q132,AG$1,"")))/LEN($Q132)</f>
        <v>0</v>
      </c>
      <c r="AH132" s="7" t="n">
        <f aca="false">(LEN($Q132)-LEN(SUBSTITUTE($Q132,AH$1,"")))/LEN($Q132)</f>
        <v>0.0833333333333333</v>
      </c>
      <c r="AI132" s="7" t="n">
        <f aca="false">(LEN($Q132)-LEN(SUBSTITUTE($Q132,AI$1,"")))/LEN($Q132)</f>
        <v>0.166666666666667</v>
      </c>
      <c r="AJ132" s="7" t="n">
        <f aca="false">(LEN($Q132)-LEN(SUBSTITUTE($Q132,AJ$1,"")))/LEN($Q132)</f>
        <v>0.0416666666666667</v>
      </c>
      <c r="AK132" s="7" t="n">
        <f aca="false">(LEN($Q132)-LEN(SUBSTITUTE($Q132,AK$1,"")))/LEN($Q132)</f>
        <v>0.125</v>
      </c>
      <c r="AL132" s="7" t="n">
        <f aca="false">(LEN($Q132)-LEN(SUBSTITUTE($Q132,AL$1,"")))/LEN($Q132)</f>
        <v>0.0277777777777778</v>
      </c>
      <c r="AM132" s="7" t="n">
        <f aca="false">(LEN($Q132)-LEN(SUBSTITUTE($Q132,AM$1,"")))/LEN($Q132)</f>
        <v>0.0277777777777778</v>
      </c>
      <c r="AN132" s="7" t="n">
        <f aca="false">(LEN($Q132)-LEN(SUBSTITUTE($Q132,AN$1,"")))/LEN($Q132)</f>
        <v>0</v>
      </c>
      <c r="AO132" s="7" t="n">
        <f aca="false">(LEN($Q132)-LEN(SUBSTITUTE($Q132,AO$1,"")))/LEN($Q132)</f>
        <v>0</v>
      </c>
      <c r="AP132" s="7" t="n">
        <f aca="false">(LEN($Q132)-LEN(SUBSTITUTE($Q132,AP$1,"")))/LEN($Q132)</f>
        <v>0.111111111111111</v>
      </c>
      <c r="AQ132" s="7" t="n">
        <f aca="false">(LEN($Q132)-LEN(SUBSTITUTE($Q132,AQ$1,"")))/LEN($Q132)</f>
        <v>0.0277777777777778</v>
      </c>
      <c r="AR132" s="7" t="n">
        <f aca="false">(LEN($Q132)-LEN(SUBSTITUTE($Q132,AR$1,"")))/LEN($Q132)</f>
        <v>0.0694444444444444</v>
      </c>
      <c r="AS132" s="7" t="n">
        <f aca="false">(LEN($Q132)-LEN(SUBSTITUTE($Q132,AS$1,"")))/LEN($Q132)</f>
        <v>0.0694444444444444</v>
      </c>
      <c r="AT132" s="7" t="n">
        <f aca="false">(LEN($Q132)-LEN(SUBSTITUTE($Q132,AT$1,"")))/LEN($Q132)</f>
        <v>0.0416666666666667</v>
      </c>
    </row>
    <row r="133" customFormat="false" ht="12.8" hidden="false" customHeight="false" outlineLevel="0" collapsed="false">
      <c r="A133" s="0" t="s">
        <v>199</v>
      </c>
      <c r="B133" s="0" t="s">
        <v>43</v>
      </c>
      <c r="C133" s="0" t="str">
        <f aca="false">IF(ISNUMBER(D133),"IN PFAM","NOT IN PFAM")</f>
        <v>IN PFAM</v>
      </c>
      <c r="D133" s="0" t="n">
        <v>142</v>
      </c>
      <c r="E133" s="0" t="n">
        <v>241</v>
      </c>
      <c r="F133" s="3" t="s">
        <v>853</v>
      </c>
      <c r="G133" s="3" t="s">
        <v>854</v>
      </c>
      <c r="H133" s="3" t="s">
        <v>855</v>
      </c>
      <c r="I133" s="3" t="s">
        <v>85</v>
      </c>
      <c r="J133" s="3" t="s">
        <v>48</v>
      </c>
      <c r="K133" s="3" t="s">
        <v>49</v>
      </c>
      <c r="L133" s="3" t="s">
        <v>856</v>
      </c>
      <c r="M133" s="3" t="s">
        <v>857</v>
      </c>
      <c r="N133" s="3" t="n">
        <f aca="false">FIND(Q133,M133)</f>
        <v>170</v>
      </c>
      <c r="O133" s="3" t="n">
        <f aca="false">LEN(Q133)+N133-1</f>
        <v>241</v>
      </c>
      <c r="P133" s="3" t="n">
        <f aca="false">LEN(Q133)</f>
        <v>72</v>
      </c>
      <c r="Q133" s="3" t="s">
        <v>858</v>
      </c>
      <c r="R133" s="5" t="n">
        <f aca="false">SUM(LEN(Q133)-LEN(SUBSTITUTE(Q133,$R$1,"")))/LEN($R$1)</f>
        <v>0</v>
      </c>
      <c r="S133" s="5" t="n">
        <f aca="false">SUM(LEN(Q133)-LEN(SUBSTITUTE(Q133,$S$1,"")))/LEN($S$1)</f>
        <v>0</v>
      </c>
      <c r="T133" s="5" t="n">
        <f aca="false">SUM(LEN(Q133)-LEN(SUBSTITUTE(Q133,$T$1,"")))/LEN($T$1)</f>
        <v>4</v>
      </c>
      <c r="U133" s="5" t="n">
        <f aca="false">SUM(LEN(Q133)-LEN(SUBSTITUTE(Q133,$U$1,"")))/LEN($U$1)</f>
        <v>0</v>
      </c>
      <c r="V133" s="0" t="n">
        <f aca="false">SUM(R133:U133)</f>
        <v>4</v>
      </c>
      <c r="W133" s="6" t="n">
        <f aca="false">SUM(AA133:AH133)</f>
        <v>0.305555555555556</v>
      </c>
      <c r="X133" s="6" t="n">
        <f aca="false">SUM(AI133:AL133)</f>
        <v>0.375</v>
      </c>
      <c r="Y133" s="6" t="n">
        <f aca="false">SUM(AP133:AT133)</f>
        <v>0.291666666666667</v>
      </c>
      <c r="Z133" s="6" t="n">
        <f aca="false">SUM(AM133:AO133)</f>
        <v>0.0277777777777778</v>
      </c>
      <c r="AA133" s="7" t="n">
        <f aca="false">(LEN($Q133)-LEN(SUBSTITUTE($Q133,AA$1,"")))/LEN($Q133)</f>
        <v>0.0416666666666667</v>
      </c>
      <c r="AB133" s="7" t="n">
        <f aca="false">(LEN($Q133)-LEN(SUBSTITUTE($Q133,AB$1,"")))/LEN($Q133)</f>
        <v>0.0694444444444444</v>
      </c>
      <c r="AC133" s="7" t="n">
        <f aca="false">(LEN($Q133)-LEN(SUBSTITUTE($Q133,AC$1,"")))/LEN($Q133)</f>
        <v>0.0833333333333333</v>
      </c>
      <c r="AD133" s="7" t="n">
        <f aca="false">(LEN($Q133)-LEN(SUBSTITUTE($Q133,AD$1,"")))/LEN($Q133)</f>
        <v>0</v>
      </c>
      <c r="AE133" s="7" t="n">
        <f aca="false">(LEN($Q133)-LEN(SUBSTITUTE($Q133,AE$1,"")))/LEN($Q133)</f>
        <v>0.0277777777777778</v>
      </c>
      <c r="AF133" s="7" t="n">
        <f aca="false">(LEN($Q133)-LEN(SUBSTITUTE($Q133,AF$1,"")))/LEN($Q133)</f>
        <v>0</v>
      </c>
      <c r="AG133" s="7" t="n">
        <f aca="false">(LEN($Q133)-LEN(SUBSTITUTE($Q133,AG$1,"")))/LEN($Q133)</f>
        <v>0</v>
      </c>
      <c r="AH133" s="7" t="n">
        <f aca="false">(LEN($Q133)-LEN(SUBSTITUTE($Q133,AH$1,"")))/LEN($Q133)</f>
        <v>0.0833333333333333</v>
      </c>
      <c r="AI133" s="7" t="n">
        <f aca="false">(LEN($Q133)-LEN(SUBSTITUTE($Q133,AI$1,"")))/LEN($Q133)</f>
        <v>0.152777777777778</v>
      </c>
      <c r="AJ133" s="7" t="n">
        <f aca="false">(LEN($Q133)-LEN(SUBSTITUTE($Q133,AJ$1,"")))/LEN($Q133)</f>
        <v>0.0833333333333333</v>
      </c>
      <c r="AK133" s="7" t="n">
        <f aca="false">(LEN($Q133)-LEN(SUBSTITUTE($Q133,AK$1,"")))/LEN($Q133)</f>
        <v>0.111111111111111</v>
      </c>
      <c r="AL133" s="7" t="n">
        <f aca="false">(LEN($Q133)-LEN(SUBSTITUTE($Q133,AL$1,"")))/LEN($Q133)</f>
        <v>0.0277777777777778</v>
      </c>
      <c r="AM133" s="7" t="n">
        <f aca="false">(LEN($Q133)-LEN(SUBSTITUTE($Q133,AM$1,"")))/LEN($Q133)</f>
        <v>0.0277777777777778</v>
      </c>
      <c r="AN133" s="7" t="n">
        <f aca="false">(LEN($Q133)-LEN(SUBSTITUTE($Q133,AN$1,"")))/LEN($Q133)</f>
        <v>0</v>
      </c>
      <c r="AO133" s="7" t="n">
        <f aca="false">(LEN($Q133)-LEN(SUBSTITUTE($Q133,AO$1,"")))/LEN($Q133)</f>
        <v>0</v>
      </c>
      <c r="AP133" s="7" t="n">
        <f aca="false">(LEN($Q133)-LEN(SUBSTITUTE($Q133,AP$1,"")))/LEN($Q133)</f>
        <v>0.111111111111111</v>
      </c>
      <c r="AQ133" s="7" t="n">
        <f aca="false">(LEN($Q133)-LEN(SUBSTITUTE($Q133,AQ$1,"")))/LEN($Q133)</f>
        <v>0.0138888888888889</v>
      </c>
      <c r="AR133" s="7" t="n">
        <f aca="false">(LEN($Q133)-LEN(SUBSTITUTE($Q133,AR$1,"")))/LEN($Q133)</f>
        <v>0.0694444444444444</v>
      </c>
      <c r="AS133" s="7" t="n">
        <f aca="false">(LEN($Q133)-LEN(SUBSTITUTE($Q133,AS$1,"")))/LEN($Q133)</f>
        <v>0.0416666666666667</v>
      </c>
      <c r="AT133" s="7" t="n">
        <f aca="false">(LEN($Q133)-LEN(SUBSTITUTE($Q133,AT$1,"")))/LEN($Q133)</f>
        <v>0.0555555555555556</v>
      </c>
    </row>
    <row r="134" customFormat="false" ht="12.8" hidden="false" customHeight="false" outlineLevel="0" collapsed="false">
      <c r="A134" s="0" t="s">
        <v>81</v>
      </c>
      <c r="B134" s="0" t="s">
        <v>43</v>
      </c>
      <c r="C134" s="0" t="str">
        <f aca="false">IF(ISNUMBER(D134),"IN PFAM","NOT IN PFAM")</f>
        <v>IN PFAM</v>
      </c>
      <c r="D134" s="0" t="n">
        <v>142</v>
      </c>
      <c r="E134" s="0" t="n">
        <v>412</v>
      </c>
      <c r="F134" s="3" t="s">
        <v>859</v>
      </c>
      <c r="G134" s="3" t="s">
        <v>860</v>
      </c>
      <c r="H134" s="3" t="s">
        <v>861</v>
      </c>
      <c r="I134" s="3" t="s">
        <v>85</v>
      </c>
      <c r="J134" s="3" t="s">
        <v>337</v>
      </c>
      <c r="K134" s="3" t="s">
        <v>49</v>
      </c>
      <c r="L134" s="3" t="s">
        <v>862</v>
      </c>
      <c r="M134" s="3" t="s">
        <v>863</v>
      </c>
      <c r="N134" s="3" t="n">
        <f aca="false">FIND(Q134,M134)</f>
        <v>170</v>
      </c>
      <c r="O134" s="3" t="n">
        <f aca="false">LEN(Q134)+N134-1</f>
        <v>241</v>
      </c>
      <c r="P134" s="3" t="n">
        <f aca="false">LEN(Q134)</f>
        <v>72</v>
      </c>
      <c r="Q134" s="3" t="s">
        <v>864</v>
      </c>
      <c r="R134" s="5" t="n">
        <f aca="false">SUM(LEN(Q134)-LEN(SUBSTITUTE(Q134,$R$1,"")))/LEN($R$1)</f>
        <v>0</v>
      </c>
      <c r="S134" s="5" t="n">
        <f aca="false">SUM(LEN(Q134)-LEN(SUBSTITUTE(Q134,$S$1,"")))/LEN($S$1)</f>
        <v>0</v>
      </c>
      <c r="T134" s="5" t="n">
        <f aca="false">SUM(LEN(Q134)-LEN(SUBSTITUTE(Q134,$T$1,"")))/LEN($T$1)</f>
        <v>4</v>
      </c>
      <c r="U134" s="5" t="n">
        <f aca="false">SUM(LEN(Q134)-LEN(SUBSTITUTE(Q134,$U$1,"")))/LEN($U$1)</f>
        <v>0</v>
      </c>
      <c r="V134" s="0" t="n">
        <f aca="false">SUM(R134:U134)</f>
        <v>4</v>
      </c>
      <c r="W134" s="6" t="n">
        <f aca="false">SUM(AA134:AH134)</f>
        <v>0.263888888888889</v>
      </c>
      <c r="X134" s="6" t="n">
        <f aca="false">SUM(AI134:AL134)</f>
        <v>0.416666666666667</v>
      </c>
      <c r="Y134" s="6" t="n">
        <f aca="false">SUM(AP134:AT134)</f>
        <v>0.277777777777778</v>
      </c>
      <c r="Z134" s="6" t="n">
        <f aca="false">SUM(AM134:AO134)</f>
        <v>0.0416666666666667</v>
      </c>
      <c r="AA134" s="7" t="n">
        <f aca="false">(LEN($Q134)-LEN(SUBSTITUTE($Q134,AA$1,"")))/LEN($Q134)</f>
        <v>0.0416666666666667</v>
      </c>
      <c r="AB134" s="7" t="n">
        <f aca="false">(LEN($Q134)-LEN(SUBSTITUTE($Q134,AB$1,"")))/LEN($Q134)</f>
        <v>0.0416666666666667</v>
      </c>
      <c r="AC134" s="7" t="n">
        <f aca="false">(LEN($Q134)-LEN(SUBSTITUTE($Q134,AC$1,"")))/LEN($Q134)</f>
        <v>0.0833333333333333</v>
      </c>
      <c r="AD134" s="7" t="n">
        <f aca="false">(LEN($Q134)-LEN(SUBSTITUTE($Q134,AD$1,"")))/LEN($Q134)</f>
        <v>0</v>
      </c>
      <c r="AE134" s="7" t="n">
        <f aca="false">(LEN($Q134)-LEN(SUBSTITUTE($Q134,AE$1,"")))/LEN($Q134)</f>
        <v>0</v>
      </c>
      <c r="AF134" s="7" t="n">
        <f aca="false">(LEN($Q134)-LEN(SUBSTITUTE($Q134,AF$1,"")))/LEN($Q134)</f>
        <v>0</v>
      </c>
      <c r="AG134" s="7" t="n">
        <f aca="false">(LEN($Q134)-LEN(SUBSTITUTE($Q134,AG$1,"")))/LEN($Q134)</f>
        <v>0</v>
      </c>
      <c r="AH134" s="7" t="n">
        <f aca="false">(LEN($Q134)-LEN(SUBSTITUTE($Q134,AH$1,"")))/LEN($Q134)</f>
        <v>0.0972222222222222</v>
      </c>
      <c r="AI134" s="7" t="n">
        <f aca="false">(LEN($Q134)-LEN(SUBSTITUTE($Q134,AI$1,"")))/LEN($Q134)</f>
        <v>0.138888888888889</v>
      </c>
      <c r="AJ134" s="7" t="n">
        <f aca="false">(LEN($Q134)-LEN(SUBSTITUTE($Q134,AJ$1,"")))/LEN($Q134)</f>
        <v>0.152777777777778</v>
      </c>
      <c r="AK134" s="7" t="n">
        <f aca="false">(LEN($Q134)-LEN(SUBSTITUTE($Q134,AK$1,"")))/LEN($Q134)</f>
        <v>0.0833333333333333</v>
      </c>
      <c r="AL134" s="7" t="n">
        <f aca="false">(LEN($Q134)-LEN(SUBSTITUTE($Q134,AL$1,"")))/LEN($Q134)</f>
        <v>0.0416666666666667</v>
      </c>
      <c r="AM134" s="7" t="n">
        <f aca="false">(LEN($Q134)-LEN(SUBSTITUTE($Q134,AM$1,"")))/LEN($Q134)</f>
        <v>0.0416666666666667</v>
      </c>
      <c r="AN134" s="7" t="n">
        <f aca="false">(LEN($Q134)-LEN(SUBSTITUTE($Q134,AN$1,"")))/LEN($Q134)</f>
        <v>0</v>
      </c>
      <c r="AO134" s="7" t="n">
        <f aca="false">(LEN($Q134)-LEN(SUBSTITUTE($Q134,AO$1,"")))/LEN($Q134)</f>
        <v>0</v>
      </c>
      <c r="AP134" s="7" t="n">
        <f aca="false">(LEN($Q134)-LEN(SUBSTITUTE($Q134,AP$1,"")))/LEN($Q134)</f>
        <v>0.111111111111111</v>
      </c>
      <c r="AQ134" s="7" t="n">
        <f aca="false">(LEN($Q134)-LEN(SUBSTITUTE($Q134,AQ$1,"")))/LEN($Q134)</f>
        <v>0.0416666666666667</v>
      </c>
      <c r="AR134" s="7" t="n">
        <f aca="false">(LEN($Q134)-LEN(SUBSTITUTE($Q134,AR$1,"")))/LEN($Q134)</f>
        <v>0.0416666666666667</v>
      </c>
      <c r="AS134" s="7" t="n">
        <f aca="false">(LEN($Q134)-LEN(SUBSTITUTE($Q134,AS$1,"")))/LEN($Q134)</f>
        <v>0.0416666666666667</v>
      </c>
      <c r="AT134" s="7" t="n">
        <f aca="false">(LEN($Q134)-LEN(SUBSTITUTE($Q134,AT$1,"")))/LEN($Q134)</f>
        <v>0.0416666666666667</v>
      </c>
    </row>
    <row r="135" customFormat="false" ht="12.8" hidden="false" customHeight="false" outlineLevel="0" collapsed="false">
      <c r="A135" s="0" t="s">
        <v>269</v>
      </c>
      <c r="B135" s="0" t="s">
        <v>43</v>
      </c>
      <c r="C135" s="0" t="str">
        <f aca="false">IF(ISNUMBER(D135),"IN PFAM","NOT IN PFAM")</f>
        <v>IN PFAM</v>
      </c>
      <c r="D135" s="0" t="n">
        <v>142</v>
      </c>
      <c r="E135" s="0" t="n">
        <v>285</v>
      </c>
      <c r="F135" s="3" t="s">
        <v>865</v>
      </c>
      <c r="G135" s="3" t="s">
        <v>866</v>
      </c>
      <c r="H135" s="3" t="s">
        <v>867</v>
      </c>
      <c r="I135" s="3" t="s">
        <v>85</v>
      </c>
      <c r="J135" s="3" t="s">
        <v>48</v>
      </c>
      <c r="K135" s="3" t="s">
        <v>49</v>
      </c>
      <c r="L135" s="3" t="s">
        <v>868</v>
      </c>
      <c r="M135" s="3" t="s">
        <v>869</v>
      </c>
      <c r="N135" s="3" t="n">
        <f aca="false">FIND(Q135,M135)</f>
        <v>148</v>
      </c>
      <c r="O135" s="3" t="n">
        <f aca="false">LEN(Q135)+N135-1</f>
        <v>219</v>
      </c>
      <c r="P135" s="3" t="n">
        <f aca="false">LEN(Q135)</f>
        <v>72</v>
      </c>
      <c r="Q135" s="3" t="s">
        <v>870</v>
      </c>
      <c r="R135" s="5" t="n">
        <f aca="false">SUM(LEN(Q135)-LEN(SUBSTITUTE(Q135,$R$1,"")))/LEN($R$1)</f>
        <v>0</v>
      </c>
      <c r="S135" s="5" t="n">
        <f aca="false">SUM(LEN(Q135)-LEN(SUBSTITUTE(Q135,$S$1,"")))/LEN($S$1)</f>
        <v>0</v>
      </c>
      <c r="T135" s="5" t="n">
        <f aca="false">SUM(LEN(Q135)-LEN(SUBSTITUTE(Q135,$T$1,"")))/LEN($T$1)</f>
        <v>4</v>
      </c>
      <c r="U135" s="5" t="n">
        <f aca="false">SUM(LEN(Q135)-LEN(SUBSTITUTE(Q135,$U$1,"")))/LEN($U$1)</f>
        <v>0</v>
      </c>
      <c r="V135" s="0" t="n">
        <f aca="false">SUM(R135:U135)</f>
        <v>4</v>
      </c>
      <c r="W135" s="6" t="n">
        <f aca="false">SUM(AA135:AH135)</f>
        <v>0.291666666666667</v>
      </c>
      <c r="X135" s="6" t="n">
        <f aca="false">SUM(AI135:AL135)</f>
        <v>0.430555555555556</v>
      </c>
      <c r="Y135" s="6" t="n">
        <f aca="false">SUM(AP135:AT135)</f>
        <v>0.236111111111111</v>
      </c>
      <c r="Z135" s="6" t="n">
        <f aca="false">SUM(AM135:AO135)</f>
        <v>0.0416666666666667</v>
      </c>
      <c r="AA135" s="7" t="n">
        <f aca="false">(LEN($Q135)-LEN(SUBSTITUTE($Q135,AA$1,"")))/LEN($Q135)</f>
        <v>0.0416666666666667</v>
      </c>
      <c r="AB135" s="7" t="n">
        <f aca="false">(LEN($Q135)-LEN(SUBSTITUTE($Q135,AB$1,"")))/LEN($Q135)</f>
        <v>0.0555555555555556</v>
      </c>
      <c r="AC135" s="7" t="n">
        <f aca="false">(LEN($Q135)-LEN(SUBSTITUTE($Q135,AC$1,"")))/LEN($Q135)</f>
        <v>0.0833333333333333</v>
      </c>
      <c r="AD135" s="7" t="n">
        <f aca="false">(LEN($Q135)-LEN(SUBSTITUTE($Q135,AD$1,"")))/LEN($Q135)</f>
        <v>0</v>
      </c>
      <c r="AE135" s="7" t="n">
        <f aca="false">(LEN($Q135)-LEN(SUBSTITUTE($Q135,AE$1,"")))/LEN($Q135)</f>
        <v>0</v>
      </c>
      <c r="AF135" s="7" t="n">
        <f aca="false">(LEN($Q135)-LEN(SUBSTITUTE($Q135,AF$1,"")))/LEN($Q135)</f>
        <v>0</v>
      </c>
      <c r="AG135" s="7" t="n">
        <f aca="false">(LEN($Q135)-LEN(SUBSTITUTE($Q135,AG$1,"")))/LEN($Q135)</f>
        <v>0.0138888888888889</v>
      </c>
      <c r="AH135" s="7" t="n">
        <f aca="false">(LEN($Q135)-LEN(SUBSTITUTE($Q135,AH$1,"")))/LEN($Q135)</f>
        <v>0.0972222222222222</v>
      </c>
      <c r="AI135" s="7" t="n">
        <f aca="false">(LEN($Q135)-LEN(SUBSTITUTE($Q135,AI$1,"")))/LEN($Q135)</f>
        <v>0.166666666666667</v>
      </c>
      <c r="AJ135" s="7" t="n">
        <f aca="false">(LEN($Q135)-LEN(SUBSTITUTE($Q135,AJ$1,"")))/LEN($Q135)</f>
        <v>0.111111111111111</v>
      </c>
      <c r="AK135" s="7" t="n">
        <f aca="false">(LEN($Q135)-LEN(SUBSTITUTE($Q135,AK$1,"")))/LEN($Q135)</f>
        <v>0.111111111111111</v>
      </c>
      <c r="AL135" s="7" t="n">
        <f aca="false">(LEN($Q135)-LEN(SUBSTITUTE($Q135,AL$1,"")))/LEN($Q135)</f>
        <v>0.0416666666666667</v>
      </c>
      <c r="AM135" s="7" t="n">
        <f aca="false">(LEN($Q135)-LEN(SUBSTITUTE($Q135,AM$1,"")))/LEN($Q135)</f>
        <v>0.0416666666666667</v>
      </c>
      <c r="AN135" s="7" t="n">
        <f aca="false">(LEN($Q135)-LEN(SUBSTITUTE($Q135,AN$1,"")))/LEN($Q135)</f>
        <v>0</v>
      </c>
      <c r="AO135" s="7" t="n">
        <f aca="false">(LEN($Q135)-LEN(SUBSTITUTE($Q135,AO$1,"")))/LEN($Q135)</f>
        <v>0</v>
      </c>
      <c r="AP135" s="7" t="n">
        <f aca="false">(LEN($Q135)-LEN(SUBSTITUTE($Q135,AP$1,"")))/LEN($Q135)</f>
        <v>0.111111111111111</v>
      </c>
      <c r="AQ135" s="7" t="n">
        <f aca="false">(LEN($Q135)-LEN(SUBSTITUTE($Q135,AQ$1,"")))/LEN($Q135)</f>
        <v>0.0138888888888889</v>
      </c>
      <c r="AR135" s="7" t="n">
        <f aca="false">(LEN($Q135)-LEN(SUBSTITUTE($Q135,AR$1,"")))/LEN($Q135)</f>
        <v>0.0416666666666667</v>
      </c>
      <c r="AS135" s="7" t="n">
        <f aca="false">(LEN($Q135)-LEN(SUBSTITUTE($Q135,AS$1,"")))/LEN($Q135)</f>
        <v>0.0138888888888889</v>
      </c>
      <c r="AT135" s="7" t="n">
        <f aca="false">(LEN($Q135)-LEN(SUBSTITUTE($Q135,AT$1,"")))/LEN($Q135)</f>
        <v>0.0555555555555556</v>
      </c>
    </row>
    <row r="136" customFormat="false" ht="12.8" hidden="false" customHeight="false" outlineLevel="0" collapsed="false">
      <c r="A136" s="0" t="s">
        <v>238</v>
      </c>
      <c r="B136" s="0" t="s">
        <v>43</v>
      </c>
      <c r="C136" s="0" t="str">
        <f aca="false">IF(ISNUMBER(D136),"IN PFAM","NOT IN PFAM")</f>
        <v>IN PFAM</v>
      </c>
      <c r="D136" s="0" t="n">
        <v>142</v>
      </c>
      <c r="E136" s="0" t="n">
        <v>220</v>
      </c>
      <c r="F136" s="3" t="s">
        <v>871</v>
      </c>
      <c r="G136" s="3" t="s">
        <v>872</v>
      </c>
      <c r="H136" s="3" t="s">
        <v>873</v>
      </c>
      <c r="I136" s="3" t="s">
        <v>85</v>
      </c>
      <c r="J136" s="3" t="s">
        <v>48</v>
      </c>
      <c r="K136" s="3" t="s">
        <v>49</v>
      </c>
      <c r="L136" s="3" t="s">
        <v>874</v>
      </c>
      <c r="M136" s="3" t="s">
        <v>875</v>
      </c>
      <c r="N136" s="3" t="n">
        <f aca="false">FIND(Q136,M136)</f>
        <v>170</v>
      </c>
      <c r="O136" s="3" t="n">
        <f aca="false">LEN(Q136)+N136-1</f>
        <v>241</v>
      </c>
      <c r="P136" s="3" t="n">
        <f aca="false">LEN(Q136)</f>
        <v>72</v>
      </c>
      <c r="Q136" s="3" t="s">
        <v>876</v>
      </c>
      <c r="R136" s="5" t="n">
        <f aca="false">SUM(LEN(Q136)-LEN(SUBSTITUTE(Q136,$R$1,"")))/LEN($R$1)</f>
        <v>0</v>
      </c>
      <c r="S136" s="5" t="n">
        <f aca="false">SUM(LEN(Q136)-LEN(SUBSTITUTE(Q136,$S$1,"")))/LEN($S$1)</f>
        <v>0</v>
      </c>
      <c r="T136" s="5" t="n">
        <f aca="false">SUM(LEN(Q136)-LEN(SUBSTITUTE(Q136,$T$1,"")))/LEN($T$1)</f>
        <v>3</v>
      </c>
      <c r="U136" s="5" t="n">
        <f aca="false">SUM(LEN(Q136)-LEN(SUBSTITUTE(Q136,$U$1,"")))/LEN($U$1)</f>
        <v>0</v>
      </c>
      <c r="V136" s="0" t="n">
        <f aca="false">SUM(R136:U136)</f>
        <v>3</v>
      </c>
      <c r="W136" s="6" t="n">
        <f aca="false">SUM(AA136:AH136)</f>
        <v>0.291666666666667</v>
      </c>
      <c r="X136" s="6" t="n">
        <f aca="false">SUM(AI136:AL136)</f>
        <v>0.416666666666667</v>
      </c>
      <c r="Y136" s="6" t="n">
        <f aca="false">SUM(AP136:AT136)</f>
        <v>0.222222222222222</v>
      </c>
      <c r="Z136" s="6" t="n">
        <f aca="false">SUM(AM136:AO136)</f>
        <v>0.0694444444444444</v>
      </c>
      <c r="AA136" s="7" t="n">
        <f aca="false">(LEN($Q136)-LEN(SUBSTITUTE($Q136,AA$1,"")))/LEN($Q136)</f>
        <v>0.0277777777777778</v>
      </c>
      <c r="AB136" s="7" t="n">
        <f aca="false">(LEN($Q136)-LEN(SUBSTITUTE($Q136,AB$1,"")))/LEN($Q136)</f>
        <v>0.0694444444444444</v>
      </c>
      <c r="AC136" s="7" t="n">
        <f aca="false">(LEN($Q136)-LEN(SUBSTITUTE($Q136,AC$1,"")))/LEN($Q136)</f>
        <v>0.0833333333333333</v>
      </c>
      <c r="AD136" s="7" t="n">
        <f aca="false">(LEN($Q136)-LEN(SUBSTITUTE($Q136,AD$1,"")))/LEN($Q136)</f>
        <v>0</v>
      </c>
      <c r="AE136" s="7" t="n">
        <f aca="false">(LEN($Q136)-LEN(SUBSTITUTE($Q136,AE$1,"")))/LEN($Q136)</f>
        <v>0.0277777777777778</v>
      </c>
      <c r="AF136" s="7" t="n">
        <f aca="false">(LEN($Q136)-LEN(SUBSTITUTE($Q136,AF$1,"")))/LEN($Q136)</f>
        <v>0</v>
      </c>
      <c r="AG136" s="7" t="n">
        <f aca="false">(LEN($Q136)-LEN(SUBSTITUTE($Q136,AG$1,"")))/LEN($Q136)</f>
        <v>0</v>
      </c>
      <c r="AH136" s="7" t="n">
        <f aca="false">(LEN($Q136)-LEN(SUBSTITUTE($Q136,AH$1,"")))/LEN($Q136)</f>
        <v>0.0833333333333333</v>
      </c>
      <c r="AI136" s="7" t="n">
        <f aca="false">(LEN($Q136)-LEN(SUBSTITUTE($Q136,AI$1,"")))/LEN($Q136)</f>
        <v>0.236111111111111</v>
      </c>
      <c r="AJ136" s="7" t="n">
        <f aca="false">(LEN($Q136)-LEN(SUBSTITUTE($Q136,AJ$1,"")))/LEN($Q136)</f>
        <v>0.0555555555555556</v>
      </c>
      <c r="AK136" s="7" t="n">
        <f aca="false">(LEN($Q136)-LEN(SUBSTITUTE($Q136,AK$1,"")))/LEN($Q136)</f>
        <v>0.0972222222222222</v>
      </c>
      <c r="AL136" s="7" t="n">
        <f aca="false">(LEN($Q136)-LEN(SUBSTITUTE($Q136,AL$1,"")))/LEN($Q136)</f>
        <v>0.0277777777777778</v>
      </c>
      <c r="AM136" s="7" t="n">
        <f aca="false">(LEN($Q136)-LEN(SUBSTITUTE($Q136,AM$1,"")))/LEN($Q136)</f>
        <v>0.0277777777777778</v>
      </c>
      <c r="AN136" s="7" t="n">
        <f aca="false">(LEN($Q136)-LEN(SUBSTITUTE($Q136,AN$1,"")))/LEN($Q136)</f>
        <v>0</v>
      </c>
      <c r="AO136" s="7" t="n">
        <f aca="false">(LEN($Q136)-LEN(SUBSTITUTE($Q136,AO$1,"")))/LEN($Q136)</f>
        <v>0.0416666666666667</v>
      </c>
      <c r="AP136" s="7" t="n">
        <f aca="false">(LEN($Q136)-LEN(SUBSTITUTE($Q136,AP$1,"")))/LEN($Q136)</f>
        <v>0.0833333333333333</v>
      </c>
      <c r="AQ136" s="7" t="n">
        <f aca="false">(LEN($Q136)-LEN(SUBSTITUTE($Q136,AQ$1,"")))/LEN($Q136)</f>
        <v>0.0277777777777778</v>
      </c>
      <c r="AR136" s="7" t="n">
        <f aca="false">(LEN($Q136)-LEN(SUBSTITUTE($Q136,AR$1,"")))/LEN($Q136)</f>
        <v>0.0416666666666667</v>
      </c>
      <c r="AS136" s="7" t="n">
        <f aca="false">(LEN($Q136)-LEN(SUBSTITUTE($Q136,AS$1,"")))/LEN($Q136)</f>
        <v>0.0416666666666667</v>
      </c>
      <c r="AT136" s="7" t="n">
        <f aca="false">(LEN($Q136)-LEN(SUBSTITUTE($Q136,AT$1,"")))/LEN($Q136)</f>
        <v>0.0277777777777778</v>
      </c>
    </row>
    <row r="137" customFormat="false" ht="12.8" hidden="false" customHeight="false" outlineLevel="0" collapsed="false">
      <c r="A137" s="0" t="s">
        <v>641</v>
      </c>
      <c r="B137" s="0" t="s">
        <v>43</v>
      </c>
      <c r="C137" s="0" t="str">
        <f aca="false">IF(ISNUMBER(D137),"IN PFAM","NOT IN PFAM")</f>
        <v>IN PFAM</v>
      </c>
      <c r="D137" s="0" t="n">
        <v>114</v>
      </c>
      <c r="E137" s="0" t="n">
        <v>233</v>
      </c>
      <c r="F137" s="3" t="s">
        <v>877</v>
      </c>
      <c r="G137" s="3" t="s">
        <v>878</v>
      </c>
      <c r="H137" s="3" t="s">
        <v>879</v>
      </c>
      <c r="I137" s="3" t="s">
        <v>85</v>
      </c>
      <c r="J137" s="3" t="s">
        <v>48</v>
      </c>
      <c r="K137" s="3" t="s">
        <v>49</v>
      </c>
      <c r="L137" s="3" t="s">
        <v>880</v>
      </c>
      <c r="M137" s="3" t="s">
        <v>881</v>
      </c>
      <c r="N137" s="3" t="n">
        <f aca="false">FIND(Q137,M137)</f>
        <v>142</v>
      </c>
      <c r="O137" s="3" t="n">
        <f aca="false">LEN(Q137)+N137-1</f>
        <v>213</v>
      </c>
      <c r="P137" s="3" t="n">
        <f aca="false">LEN(Q137)</f>
        <v>72</v>
      </c>
      <c r="Q137" s="3" t="s">
        <v>882</v>
      </c>
      <c r="R137" s="5" t="n">
        <f aca="false">SUM(LEN(Q137)-LEN(SUBSTITUTE(Q137,$R$1,"")))/LEN($R$1)</f>
        <v>0</v>
      </c>
      <c r="S137" s="5" t="n">
        <f aca="false">SUM(LEN(Q137)-LEN(SUBSTITUTE(Q137,$S$1,"")))/LEN($S$1)</f>
        <v>0</v>
      </c>
      <c r="T137" s="5" t="n">
        <f aca="false">SUM(LEN(Q137)-LEN(SUBSTITUTE(Q137,$T$1,"")))/LEN($T$1)</f>
        <v>4</v>
      </c>
      <c r="U137" s="5" t="n">
        <f aca="false">SUM(LEN(Q137)-LEN(SUBSTITUTE(Q137,$U$1,"")))/LEN($U$1)</f>
        <v>0</v>
      </c>
      <c r="V137" s="0" t="n">
        <f aca="false">SUM(R137:U137)</f>
        <v>4</v>
      </c>
      <c r="W137" s="6" t="n">
        <f aca="false">SUM(AA137:AH137)</f>
        <v>0.236111111111111</v>
      </c>
      <c r="X137" s="6" t="n">
        <f aca="false">SUM(AI137:AL137)</f>
        <v>0.416666666666667</v>
      </c>
      <c r="Y137" s="6" t="n">
        <f aca="false">SUM(AP137:AT137)</f>
        <v>0.305555555555556</v>
      </c>
      <c r="Z137" s="6" t="n">
        <f aca="false">SUM(AM137:AO137)</f>
        <v>0.0416666666666667</v>
      </c>
      <c r="AA137" s="7" t="n">
        <f aca="false">(LEN($Q137)-LEN(SUBSTITUTE($Q137,AA$1,"")))/LEN($Q137)</f>
        <v>0.0416666666666667</v>
      </c>
      <c r="AB137" s="7" t="n">
        <f aca="false">(LEN($Q137)-LEN(SUBSTITUTE($Q137,AB$1,"")))/LEN($Q137)</f>
        <v>0.0138888888888889</v>
      </c>
      <c r="AC137" s="7" t="n">
        <f aca="false">(LEN($Q137)-LEN(SUBSTITUTE($Q137,AC$1,"")))/LEN($Q137)</f>
        <v>0.0833333333333333</v>
      </c>
      <c r="AD137" s="7" t="n">
        <f aca="false">(LEN($Q137)-LEN(SUBSTITUTE($Q137,AD$1,"")))/LEN($Q137)</f>
        <v>0</v>
      </c>
      <c r="AE137" s="7" t="n">
        <f aca="false">(LEN($Q137)-LEN(SUBSTITUTE($Q137,AE$1,"")))/LEN($Q137)</f>
        <v>0</v>
      </c>
      <c r="AF137" s="7" t="n">
        <f aca="false">(LEN($Q137)-LEN(SUBSTITUTE($Q137,AF$1,"")))/LEN($Q137)</f>
        <v>0</v>
      </c>
      <c r="AG137" s="7" t="n">
        <f aca="false">(LEN($Q137)-LEN(SUBSTITUTE($Q137,AG$1,"")))/LEN($Q137)</f>
        <v>0</v>
      </c>
      <c r="AH137" s="7" t="n">
        <f aca="false">(LEN($Q137)-LEN(SUBSTITUTE($Q137,AH$1,"")))/LEN($Q137)</f>
        <v>0.0972222222222222</v>
      </c>
      <c r="AI137" s="7" t="n">
        <f aca="false">(LEN($Q137)-LEN(SUBSTITUTE($Q137,AI$1,"")))/LEN($Q137)</f>
        <v>0.152777777777778</v>
      </c>
      <c r="AJ137" s="7" t="n">
        <f aca="false">(LEN($Q137)-LEN(SUBSTITUTE($Q137,AJ$1,"")))/LEN($Q137)</f>
        <v>0.125</v>
      </c>
      <c r="AK137" s="7" t="n">
        <f aca="false">(LEN($Q137)-LEN(SUBSTITUTE($Q137,AK$1,"")))/LEN($Q137)</f>
        <v>0.0972222222222222</v>
      </c>
      <c r="AL137" s="7" t="n">
        <f aca="false">(LEN($Q137)-LEN(SUBSTITUTE($Q137,AL$1,"")))/LEN($Q137)</f>
        <v>0.0416666666666667</v>
      </c>
      <c r="AM137" s="7" t="n">
        <f aca="false">(LEN($Q137)-LEN(SUBSTITUTE($Q137,AM$1,"")))/LEN($Q137)</f>
        <v>0.0416666666666667</v>
      </c>
      <c r="AN137" s="7" t="n">
        <f aca="false">(LEN($Q137)-LEN(SUBSTITUTE($Q137,AN$1,"")))/LEN($Q137)</f>
        <v>0</v>
      </c>
      <c r="AO137" s="7" t="n">
        <f aca="false">(LEN($Q137)-LEN(SUBSTITUTE($Q137,AO$1,"")))/LEN($Q137)</f>
        <v>0</v>
      </c>
      <c r="AP137" s="7" t="n">
        <f aca="false">(LEN($Q137)-LEN(SUBSTITUTE($Q137,AP$1,"")))/LEN($Q137)</f>
        <v>0.111111111111111</v>
      </c>
      <c r="AQ137" s="7" t="n">
        <f aca="false">(LEN($Q137)-LEN(SUBSTITUTE($Q137,AQ$1,"")))/LEN($Q137)</f>
        <v>0.0416666666666667</v>
      </c>
      <c r="AR137" s="7" t="n">
        <f aca="false">(LEN($Q137)-LEN(SUBSTITUTE($Q137,AR$1,"")))/LEN($Q137)</f>
        <v>0.0416666666666667</v>
      </c>
      <c r="AS137" s="7" t="n">
        <f aca="false">(LEN($Q137)-LEN(SUBSTITUTE($Q137,AS$1,"")))/LEN($Q137)</f>
        <v>0.0694444444444444</v>
      </c>
      <c r="AT137" s="7" t="n">
        <f aca="false">(LEN($Q137)-LEN(SUBSTITUTE($Q137,AT$1,"")))/LEN($Q137)</f>
        <v>0.0416666666666667</v>
      </c>
    </row>
    <row r="138" customFormat="false" ht="12.8" hidden="false" customHeight="false" outlineLevel="0" collapsed="false">
      <c r="A138" s="0" t="s">
        <v>81</v>
      </c>
      <c r="B138" s="0" t="s">
        <v>43</v>
      </c>
      <c r="C138" s="0" t="str">
        <f aca="false">IF(ISNUMBER(D138),"IN PFAM","NOT IN PFAM")</f>
        <v>IN PFAM</v>
      </c>
      <c r="D138" s="0" t="n">
        <v>124</v>
      </c>
      <c r="E138" s="0" t="n">
        <v>332</v>
      </c>
      <c r="F138" s="3" t="s">
        <v>883</v>
      </c>
      <c r="G138" s="3" t="s">
        <v>884</v>
      </c>
      <c r="H138" s="3" t="s">
        <v>885</v>
      </c>
      <c r="I138" s="3" t="s">
        <v>85</v>
      </c>
      <c r="J138" s="3" t="s">
        <v>48</v>
      </c>
      <c r="K138" s="3" t="s">
        <v>49</v>
      </c>
      <c r="L138" s="3" t="s">
        <v>886</v>
      </c>
      <c r="M138" s="3" t="s">
        <v>887</v>
      </c>
      <c r="N138" s="3" t="n">
        <f aca="false">FIND(Q138,M138)</f>
        <v>152</v>
      </c>
      <c r="O138" s="3" t="n">
        <f aca="false">LEN(Q138)+N138-1</f>
        <v>223</v>
      </c>
      <c r="P138" s="3" t="n">
        <f aca="false">LEN(Q138)</f>
        <v>72</v>
      </c>
      <c r="Q138" s="3" t="s">
        <v>888</v>
      </c>
      <c r="R138" s="5" t="n">
        <f aca="false">SUM(LEN(Q138)-LEN(SUBSTITUTE(Q138,$R$1,"")))/LEN($R$1)</f>
        <v>0</v>
      </c>
      <c r="S138" s="5" t="n">
        <f aca="false">SUM(LEN(Q138)-LEN(SUBSTITUTE(Q138,$S$1,"")))/LEN($S$1)</f>
        <v>0</v>
      </c>
      <c r="T138" s="5" t="n">
        <f aca="false">SUM(LEN(Q138)-LEN(SUBSTITUTE(Q138,$T$1,"")))/LEN($T$1)</f>
        <v>4</v>
      </c>
      <c r="U138" s="5" t="n">
        <f aca="false">SUM(LEN(Q138)-LEN(SUBSTITUTE(Q138,$U$1,"")))/LEN($U$1)</f>
        <v>0</v>
      </c>
      <c r="V138" s="0" t="n">
        <f aca="false">SUM(R138:U138)</f>
        <v>4</v>
      </c>
      <c r="W138" s="6" t="n">
        <f aca="false">SUM(AA138:AH138)</f>
        <v>0.291666666666667</v>
      </c>
      <c r="X138" s="6" t="n">
        <f aca="false">SUM(AI138:AL138)</f>
        <v>0.402777777777778</v>
      </c>
      <c r="Y138" s="6" t="n">
        <f aca="false">SUM(AP138:AT138)</f>
        <v>0.263888888888889</v>
      </c>
      <c r="Z138" s="6" t="n">
        <f aca="false">SUM(AM138:AO138)</f>
        <v>0.0416666666666667</v>
      </c>
      <c r="AA138" s="7" t="n">
        <f aca="false">(LEN($Q138)-LEN(SUBSTITUTE($Q138,AA$1,"")))/LEN($Q138)</f>
        <v>0.0416666666666667</v>
      </c>
      <c r="AB138" s="7" t="n">
        <f aca="false">(LEN($Q138)-LEN(SUBSTITUTE($Q138,AB$1,"")))/LEN($Q138)</f>
        <v>0.0694444444444444</v>
      </c>
      <c r="AC138" s="7" t="n">
        <f aca="false">(LEN($Q138)-LEN(SUBSTITUTE($Q138,AC$1,"")))/LEN($Q138)</f>
        <v>0.0833333333333333</v>
      </c>
      <c r="AD138" s="7" t="n">
        <f aca="false">(LEN($Q138)-LEN(SUBSTITUTE($Q138,AD$1,"")))/LEN($Q138)</f>
        <v>0</v>
      </c>
      <c r="AE138" s="7" t="n">
        <f aca="false">(LEN($Q138)-LEN(SUBSTITUTE($Q138,AE$1,"")))/LEN($Q138)</f>
        <v>0</v>
      </c>
      <c r="AF138" s="7" t="n">
        <f aca="false">(LEN($Q138)-LEN(SUBSTITUTE($Q138,AF$1,"")))/LEN($Q138)</f>
        <v>0</v>
      </c>
      <c r="AG138" s="7" t="n">
        <f aca="false">(LEN($Q138)-LEN(SUBSTITUTE($Q138,AG$1,"")))/LEN($Q138)</f>
        <v>0</v>
      </c>
      <c r="AH138" s="7" t="n">
        <f aca="false">(LEN($Q138)-LEN(SUBSTITUTE($Q138,AH$1,"")))/LEN($Q138)</f>
        <v>0.0972222222222222</v>
      </c>
      <c r="AI138" s="7" t="n">
        <f aca="false">(LEN($Q138)-LEN(SUBSTITUTE($Q138,AI$1,"")))/LEN($Q138)</f>
        <v>0.180555555555556</v>
      </c>
      <c r="AJ138" s="7" t="n">
        <f aca="false">(LEN($Q138)-LEN(SUBSTITUTE($Q138,AJ$1,"")))/LEN($Q138)</f>
        <v>0.0694444444444444</v>
      </c>
      <c r="AK138" s="7" t="n">
        <f aca="false">(LEN($Q138)-LEN(SUBSTITUTE($Q138,AK$1,"")))/LEN($Q138)</f>
        <v>0.111111111111111</v>
      </c>
      <c r="AL138" s="7" t="n">
        <f aca="false">(LEN($Q138)-LEN(SUBSTITUTE($Q138,AL$1,"")))/LEN($Q138)</f>
        <v>0.0416666666666667</v>
      </c>
      <c r="AM138" s="7" t="n">
        <f aca="false">(LEN($Q138)-LEN(SUBSTITUTE($Q138,AM$1,"")))/LEN($Q138)</f>
        <v>0.0416666666666667</v>
      </c>
      <c r="AN138" s="7" t="n">
        <f aca="false">(LEN($Q138)-LEN(SUBSTITUTE($Q138,AN$1,"")))/LEN($Q138)</f>
        <v>0</v>
      </c>
      <c r="AO138" s="7" t="n">
        <f aca="false">(LEN($Q138)-LEN(SUBSTITUTE($Q138,AO$1,"")))/LEN($Q138)</f>
        <v>0</v>
      </c>
      <c r="AP138" s="7" t="n">
        <f aca="false">(LEN($Q138)-LEN(SUBSTITUTE($Q138,AP$1,"")))/LEN($Q138)</f>
        <v>0.111111111111111</v>
      </c>
      <c r="AQ138" s="7" t="n">
        <f aca="false">(LEN($Q138)-LEN(SUBSTITUTE($Q138,AQ$1,"")))/LEN($Q138)</f>
        <v>0.0416666666666667</v>
      </c>
      <c r="AR138" s="7" t="n">
        <f aca="false">(LEN($Q138)-LEN(SUBSTITUTE($Q138,AR$1,"")))/LEN($Q138)</f>
        <v>0.0416666666666667</v>
      </c>
      <c r="AS138" s="7" t="n">
        <f aca="false">(LEN($Q138)-LEN(SUBSTITUTE($Q138,AS$1,"")))/LEN($Q138)</f>
        <v>0.0277777777777778</v>
      </c>
      <c r="AT138" s="7" t="n">
        <f aca="false">(LEN($Q138)-LEN(SUBSTITUTE($Q138,AT$1,"")))/LEN($Q138)</f>
        <v>0.0416666666666667</v>
      </c>
    </row>
    <row r="139" customFormat="false" ht="12.8" hidden="false" customHeight="false" outlineLevel="0" collapsed="false">
      <c r="A139" s="0" t="s">
        <v>134</v>
      </c>
      <c r="B139" s="0" t="s">
        <v>43</v>
      </c>
      <c r="C139" s="0" t="str">
        <f aca="false">IF(ISNUMBER(D139),"IN PFAM","NOT IN PFAM")</f>
        <v>IN PFAM</v>
      </c>
      <c r="D139" s="0" t="n">
        <v>142</v>
      </c>
      <c r="E139" s="0" t="n">
        <v>352</v>
      </c>
      <c r="F139" s="3" t="s">
        <v>889</v>
      </c>
      <c r="G139" s="3" t="s">
        <v>890</v>
      </c>
      <c r="H139" s="3" t="s">
        <v>891</v>
      </c>
      <c r="I139" s="3" t="s">
        <v>85</v>
      </c>
      <c r="J139" s="3" t="s">
        <v>48</v>
      </c>
      <c r="K139" s="3" t="s">
        <v>49</v>
      </c>
      <c r="L139" s="3" t="s">
        <v>892</v>
      </c>
      <c r="M139" s="3" t="s">
        <v>893</v>
      </c>
      <c r="N139" s="3" t="n">
        <f aca="false">FIND(Q139,M139)</f>
        <v>170</v>
      </c>
      <c r="O139" s="3" t="n">
        <f aca="false">LEN(Q139)+N139-1</f>
        <v>241</v>
      </c>
      <c r="P139" s="3" t="n">
        <f aca="false">LEN(Q139)</f>
        <v>72</v>
      </c>
      <c r="Q139" s="3" t="s">
        <v>894</v>
      </c>
      <c r="R139" s="5" t="n">
        <f aca="false">SUM(LEN(Q139)-LEN(SUBSTITUTE(Q139,$R$1,"")))/LEN($R$1)</f>
        <v>0</v>
      </c>
      <c r="S139" s="5" t="n">
        <f aca="false">SUM(LEN(Q139)-LEN(SUBSTITUTE(Q139,$S$1,"")))/LEN($S$1)</f>
        <v>0</v>
      </c>
      <c r="T139" s="5" t="n">
        <f aca="false">SUM(LEN(Q139)-LEN(SUBSTITUTE(Q139,$T$1,"")))/LEN($T$1)</f>
        <v>4</v>
      </c>
      <c r="U139" s="5" t="n">
        <f aca="false">SUM(LEN(Q139)-LEN(SUBSTITUTE(Q139,$U$1,"")))/LEN($U$1)</f>
        <v>0</v>
      </c>
      <c r="V139" s="0" t="n">
        <f aca="false">SUM(R139:U139)</f>
        <v>4</v>
      </c>
      <c r="W139" s="6" t="n">
        <f aca="false">SUM(AA139:AH139)</f>
        <v>0.319444444444444</v>
      </c>
      <c r="X139" s="6" t="n">
        <f aca="false">SUM(AI139:AL139)</f>
        <v>0.402777777777778</v>
      </c>
      <c r="Y139" s="6" t="n">
        <f aca="false">SUM(AP139:AT139)</f>
        <v>0.236111111111111</v>
      </c>
      <c r="Z139" s="6" t="n">
        <f aca="false">SUM(AM139:AO139)</f>
        <v>0.0416666666666667</v>
      </c>
      <c r="AA139" s="7" t="n">
        <f aca="false">(LEN($Q139)-LEN(SUBSTITUTE($Q139,AA$1,"")))/LEN($Q139)</f>
        <v>0.0416666666666667</v>
      </c>
      <c r="AB139" s="7" t="n">
        <f aca="false">(LEN($Q139)-LEN(SUBSTITUTE($Q139,AB$1,"")))/LEN($Q139)</f>
        <v>0.0972222222222222</v>
      </c>
      <c r="AC139" s="7" t="n">
        <f aca="false">(LEN($Q139)-LEN(SUBSTITUTE($Q139,AC$1,"")))/LEN($Q139)</f>
        <v>0.0833333333333333</v>
      </c>
      <c r="AD139" s="7" t="n">
        <f aca="false">(LEN($Q139)-LEN(SUBSTITUTE($Q139,AD$1,"")))/LEN($Q139)</f>
        <v>0</v>
      </c>
      <c r="AE139" s="7" t="n">
        <f aca="false">(LEN($Q139)-LEN(SUBSTITUTE($Q139,AE$1,"")))/LEN($Q139)</f>
        <v>0</v>
      </c>
      <c r="AF139" s="7" t="n">
        <f aca="false">(LEN($Q139)-LEN(SUBSTITUTE($Q139,AF$1,"")))/LEN($Q139)</f>
        <v>0</v>
      </c>
      <c r="AG139" s="7" t="n">
        <f aca="false">(LEN($Q139)-LEN(SUBSTITUTE($Q139,AG$1,"")))/LEN($Q139)</f>
        <v>0</v>
      </c>
      <c r="AH139" s="7" t="n">
        <f aca="false">(LEN($Q139)-LEN(SUBSTITUTE($Q139,AH$1,"")))/LEN($Q139)</f>
        <v>0.0972222222222222</v>
      </c>
      <c r="AI139" s="7" t="n">
        <f aca="false">(LEN($Q139)-LEN(SUBSTITUTE($Q139,AI$1,"")))/LEN($Q139)</f>
        <v>0.194444444444444</v>
      </c>
      <c r="AJ139" s="7" t="n">
        <f aca="false">(LEN($Q139)-LEN(SUBSTITUTE($Q139,AJ$1,"")))/LEN($Q139)</f>
        <v>0.0416666666666667</v>
      </c>
      <c r="AK139" s="7" t="n">
        <f aca="false">(LEN($Q139)-LEN(SUBSTITUTE($Q139,AK$1,"")))/LEN($Q139)</f>
        <v>0.125</v>
      </c>
      <c r="AL139" s="7" t="n">
        <f aca="false">(LEN($Q139)-LEN(SUBSTITUTE($Q139,AL$1,"")))/LEN($Q139)</f>
        <v>0.0416666666666667</v>
      </c>
      <c r="AM139" s="7" t="n">
        <f aca="false">(LEN($Q139)-LEN(SUBSTITUTE($Q139,AM$1,"")))/LEN($Q139)</f>
        <v>0.0416666666666667</v>
      </c>
      <c r="AN139" s="7" t="n">
        <f aca="false">(LEN($Q139)-LEN(SUBSTITUTE($Q139,AN$1,"")))/LEN($Q139)</f>
        <v>0</v>
      </c>
      <c r="AO139" s="7" t="n">
        <f aca="false">(LEN($Q139)-LEN(SUBSTITUTE($Q139,AO$1,"")))/LEN($Q139)</f>
        <v>0</v>
      </c>
      <c r="AP139" s="7" t="n">
        <f aca="false">(LEN($Q139)-LEN(SUBSTITUTE($Q139,AP$1,"")))/LEN($Q139)</f>
        <v>0.111111111111111</v>
      </c>
      <c r="AQ139" s="7" t="n">
        <f aca="false">(LEN($Q139)-LEN(SUBSTITUTE($Q139,AQ$1,"")))/LEN($Q139)</f>
        <v>0.0416666666666667</v>
      </c>
      <c r="AR139" s="7" t="n">
        <f aca="false">(LEN($Q139)-LEN(SUBSTITUTE($Q139,AR$1,"")))/LEN($Q139)</f>
        <v>0.0416666666666667</v>
      </c>
      <c r="AS139" s="7" t="n">
        <f aca="false">(LEN($Q139)-LEN(SUBSTITUTE($Q139,AS$1,"")))/LEN($Q139)</f>
        <v>0</v>
      </c>
      <c r="AT139" s="7" t="n">
        <f aca="false">(LEN($Q139)-LEN(SUBSTITUTE($Q139,AT$1,"")))/LEN($Q139)</f>
        <v>0.0416666666666667</v>
      </c>
    </row>
    <row r="140" customFormat="false" ht="12.8" hidden="false" customHeight="false" outlineLevel="0" collapsed="false">
      <c r="A140" s="0" t="s">
        <v>134</v>
      </c>
      <c r="B140" s="0" t="s">
        <v>43</v>
      </c>
      <c r="C140" s="0" t="str">
        <f aca="false">IF(ISNUMBER(D140),"IN PFAM","NOT IN PFAM")</f>
        <v>IN PFAM</v>
      </c>
      <c r="D140" s="0" t="n">
        <v>172</v>
      </c>
      <c r="E140" s="0" t="n">
        <v>313</v>
      </c>
      <c r="F140" s="3" t="s">
        <v>895</v>
      </c>
      <c r="G140" s="3" t="s">
        <v>896</v>
      </c>
      <c r="H140" s="3" t="s">
        <v>897</v>
      </c>
      <c r="I140" s="3" t="s">
        <v>85</v>
      </c>
      <c r="J140" s="3" t="s">
        <v>48</v>
      </c>
      <c r="K140" s="3" t="s">
        <v>49</v>
      </c>
      <c r="L140" s="3" t="s">
        <v>898</v>
      </c>
      <c r="M140" s="3" t="s">
        <v>899</v>
      </c>
      <c r="N140" s="3" t="n">
        <f aca="false">FIND(Q140,M140)</f>
        <v>178</v>
      </c>
      <c r="O140" s="3" t="n">
        <f aca="false">LEN(Q140)+N140-1</f>
        <v>249</v>
      </c>
      <c r="P140" s="3" t="n">
        <f aca="false">LEN(Q140)</f>
        <v>72</v>
      </c>
      <c r="Q140" s="3" t="s">
        <v>900</v>
      </c>
      <c r="R140" s="5" t="n">
        <f aca="false">SUM(LEN(Q140)-LEN(SUBSTITUTE(Q140,$R$1,"")))/LEN($R$1)</f>
        <v>0</v>
      </c>
      <c r="S140" s="5" t="n">
        <f aca="false">SUM(LEN(Q140)-LEN(SUBSTITUTE(Q140,$S$1,"")))/LEN($S$1)</f>
        <v>0</v>
      </c>
      <c r="T140" s="5" t="n">
        <f aca="false">SUM(LEN(Q140)-LEN(SUBSTITUTE(Q140,$T$1,"")))/LEN($T$1)</f>
        <v>4</v>
      </c>
      <c r="U140" s="5" t="n">
        <f aca="false">SUM(LEN(Q140)-LEN(SUBSTITUTE(Q140,$U$1,"")))/LEN($U$1)</f>
        <v>0</v>
      </c>
      <c r="V140" s="0" t="n">
        <f aca="false">SUM(R140:U140)</f>
        <v>4</v>
      </c>
      <c r="W140" s="6" t="n">
        <f aca="false">SUM(AA140:AH140)</f>
        <v>0.277777777777778</v>
      </c>
      <c r="X140" s="6" t="n">
        <f aca="false">SUM(AI140:AL140)</f>
        <v>0.416666666666667</v>
      </c>
      <c r="Y140" s="6" t="n">
        <f aca="false">SUM(AP140:AT140)</f>
        <v>0.263888888888889</v>
      </c>
      <c r="Z140" s="6" t="n">
        <f aca="false">SUM(AM140:AO140)</f>
        <v>0.0416666666666667</v>
      </c>
      <c r="AA140" s="7" t="n">
        <f aca="false">(LEN($Q140)-LEN(SUBSTITUTE($Q140,AA$1,"")))/LEN($Q140)</f>
        <v>0.0416666666666667</v>
      </c>
      <c r="AB140" s="7" t="n">
        <f aca="false">(LEN($Q140)-LEN(SUBSTITUTE($Q140,AB$1,"")))/LEN($Q140)</f>
        <v>0.0555555555555556</v>
      </c>
      <c r="AC140" s="7" t="n">
        <f aca="false">(LEN($Q140)-LEN(SUBSTITUTE($Q140,AC$1,"")))/LEN($Q140)</f>
        <v>0.0833333333333333</v>
      </c>
      <c r="AD140" s="7" t="n">
        <f aca="false">(LEN($Q140)-LEN(SUBSTITUTE($Q140,AD$1,"")))/LEN($Q140)</f>
        <v>0</v>
      </c>
      <c r="AE140" s="7" t="n">
        <f aca="false">(LEN($Q140)-LEN(SUBSTITUTE($Q140,AE$1,"")))/LEN($Q140)</f>
        <v>0</v>
      </c>
      <c r="AF140" s="7" t="n">
        <f aca="false">(LEN($Q140)-LEN(SUBSTITUTE($Q140,AF$1,"")))/LEN($Q140)</f>
        <v>0</v>
      </c>
      <c r="AG140" s="7" t="n">
        <f aca="false">(LEN($Q140)-LEN(SUBSTITUTE($Q140,AG$1,"")))/LEN($Q140)</f>
        <v>0</v>
      </c>
      <c r="AH140" s="7" t="n">
        <f aca="false">(LEN($Q140)-LEN(SUBSTITUTE($Q140,AH$1,"")))/LEN($Q140)</f>
        <v>0.0972222222222222</v>
      </c>
      <c r="AI140" s="7" t="n">
        <f aca="false">(LEN($Q140)-LEN(SUBSTITUTE($Q140,AI$1,"")))/LEN($Q140)</f>
        <v>0.194444444444444</v>
      </c>
      <c r="AJ140" s="7" t="n">
        <f aca="false">(LEN($Q140)-LEN(SUBSTITUTE($Q140,AJ$1,"")))/LEN($Q140)</f>
        <v>0.0555555555555556</v>
      </c>
      <c r="AK140" s="7" t="n">
        <f aca="false">(LEN($Q140)-LEN(SUBSTITUTE($Q140,AK$1,"")))/LEN($Q140)</f>
        <v>0.125</v>
      </c>
      <c r="AL140" s="7" t="n">
        <f aca="false">(LEN($Q140)-LEN(SUBSTITUTE($Q140,AL$1,"")))/LEN($Q140)</f>
        <v>0.0416666666666667</v>
      </c>
      <c r="AM140" s="7" t="n">
        <f aca="false">(LEN($Q140)-LEN(SUBSTITUTE($Q140,AM$1,"")))/LEN($Q140)</f>
        <v>0.0416666666666667</v>
      </c>
      <c r="AN140" s="7" t="n">
        <f aca="false">(LEN($Q140)-LEN(SUBSTITUTE($Q140,AN$1,"")))/LEN($Q140)</f>
        <v>0</v>
      </c>
      <c r="AO140" s="7" t="n">
        <f aca="false">(LEN($Q140)-LEN(SUBSTITUTE($Q140,AO$1,"")))/LEN($Q140)</f>
        <v>0</v>
      </c>
      <c r="AP140" s="7" t="n">
        <f aca="false">(LEN($Q140)-LEN(SUBSTITUTE($Q140,AP$1,"")))/LEN($Q140)</f>
        <v>0.111111111111111</v>
      </c>
      <c r="AQ140" s="7" t="n">
        <f aca="false">(LEN($Q140)-LEN(SUBSTITUTE($Q140,AQ$1,"")))/LEN($Q140)</f>
        <v>0.0277777777777778</v>
      </c>
      <c r="AR140" s="7" t="n">
        <f aca="false">(LEN($Q140)-LEN(SUBSTITUTE($Q140,AR$1,"")))/LEN($Q140)</f>
        <v>0.0416666666666667</v>
      </c>
      <c r="AS140" s="7" t="n">
        <f aca="false">(LEN($Q140)-LEN(SUBSTITUTE($Q140,AS$1,"")))/LEN($Q140)</f>
        <v>0.0416666666666667</v>
      </c>
      <c r="AT140" s="7" t="n">
        <f aca="false">(LEN($Q140)-LEN(SUBSTITUTE($Q140,AT$1,"")))/LEN($Q140)</f>
        <v>0.0416666666666667</v>
      </c>
    </row>
    <row r="141" customFormat="false" ht="12.8" hidden="false" customHeight="false" outlineLevel="0" collapsed="false">
      <c r="A141" s="0" t="s">
        <v>641</v>
      </c>
      <c r="B141" s="0" t="s">
        <v>43</v>
      </c>
      <c r="C141" s="0" t="str">
        <f aca="false">IF(ISNUMBER(D141),"IN PFAM","NOT IN PFAM")</f>
        <v>IN PFAM</v>
      </c>
      <c r="D141" s="0" t="n">
        <v>142</v>
      </c>
      <c r="E141" s="0" t="n">
        <v>236</v>
      </c>
      <c r="F141" s="3" t="s">
        <v>901</v>
      </c>
      <c r="G141" s="3" t="s">
        <v>902</v>
      </c>
      <c r="H141" s="3" t="s">
        <v>903</v>
      </c>
      <c r="I141" s="3" t="s">
        <v>85</v>
      </c>
      <c r="J141" s="3" t="s">
        <v>48</v>
      </c>
      <c r="K141" s="3" t="s">
        <v>49</v>
      </c>
      <c r="L141" s="3" t="s">
        <v>904</v>
      </c>
      <c r="M141" s="3" t="s">
        <v>905</v>
      </c>
      <c r="N141" s="3" t="n">
        <f aca="false">FIND(Q141,M141)</f>
        <v>148</v>
      </c>
      <c r="O141" s="3" t="n">
        <f aca="false">LEN(Q141)+N141-1</f>
        <v>219</v>
      </c>
      <c r="P141" s="3" t="n">
        <f aca="false">LEN(Q141)</f>
        <v>72</v>
      </c>
      <c r="Q141" s="3" t="s">
        <v>906</v>
      </c>
      <c r="R141" s="5" t="n">
        <f aca="false">SUM(LEN(Q141)-LEN(SUBSTITUTE(Q141,$R$1,"")))/LEN($R$1)</f>
        <v>0</v>
      </c>
      <c r="S141" s="5" t="n">
        <f aca="false">SUM(LEN(Q141)-LEN(SUBSTITUTE(Q141,$S$1,"")))/LEN($S$1)</f>
        <v>0</v>
      </c>
      <c r="T141" s="5" t="n">
        <f aca="false">SUM(LEN(Q141)-LEN(SUBSTITUTE(Q141,$T$1,"")))/LEN($T$1)</f>
        <v>3</v>
      </c>
      <c r="U141" s="5" t="n">
        <f aca="false">SUM(LEN(Q141)-LEN(SUBSTITUTE(Q141,$U$1,"")))/LEN($U$1)</f>
        <v>0</v>
      </c>
      <c r="V141" s="0" t="n">
        <f aca="false">SUM(R141:U141)</f>
        <v>3</v>
      </c>
      <c r="W141" s="6" t="n">
        <f aca="false">SUM(AA141:AH141)</f>
        <v>0.263888888888889</v>
      </c>
      <c r="X141" s="6" t="n">
        <f aca="false">SUM(AI141:AL141)</f>
        <v>0.402777777777778</v>
      </c>
      <c r="Y141" s="6" t="n">
        <f aca="false">SUM(AP141:AT141)</f>
        <v>0.291666666666667</v>
      </c>
      <c r="Z141" s="6" t="n">
        <f aca="false">SUM(AM141:AO141)</f>
        <v>0.0416666666666667</v>
      </c>
      <c r="AA141" s="7" t="n">
        <f aca="false">(LEN($Q141)-LEN(SUBSTITUTE($Q141,AA$1,"")))/LEN($Q141)</f>
        <v>0.0416666666666667</v>
      </c>
      <c r="AB141" s="7" t="n">
        <f aca="false">(LEN($Q141)-LEN(SUBSTITUTE($Q141,AB$1,"")))/LEN($Q141)</f>
        <v>0.0555555555555556</v>
      </c>
      <c r="AC141" s="7" t="n">
        <f aca="false">(LEN($Q141)-LEN(SUBSTITUTE($Q141,AC$1,"")))/LEN($Q141)</f>
        <v>0.0833333333333333</v>
      </c>
      <c r="AD141" s="7" t="n">
        <f aca="false">(LEN($Q141)-LEN(SUBSTITUTE($Q141,AD$1,"")))/LEN($Q141)</f>
        <v>0</v>
      </c>
      <c r="AE141" s="7" t="n">
        <f aca="false">(LEN($Q141)-LEN(SUBSTITUTE($Q141,AE$1,"")))/LEN($Q141)</f>
        <v>0</v>
      </c>
      <c r="AF141" s="7" t="n">
        <f aca="false">(LEN($Q141)-LEN(SUBSTITUTE($Q141,AF$1,"")))/LEN($Q141)</f>
        <v>0</v>
      </c>
      <c r="AG141" s="7" t="n">
        <f aca="false">(LEN($Q141)-LEN(SUBSTITUTE($Q141,AG$1,"")))/LEN($Q141)</f>
        <v>0</v>
      </c>
      <c r="AH141" s="7" t="n">
        <f aca="false">(LEN($Q141)-LEN(SUBSTITUTE($Q141,AH$1,"")))/LEN($Q141)</f>
        <v>0.0833333333333333</v>
      </c>
      <c r="AI141" s="7" t="n">
        <f aca="false">(LEN($Q141)-LEN(SUBSTITUTE($Q141,AI$1,"")))/LEN($Q141)</f>
        <v>0.166666666666667</v>
      </c>
      <c r="AJ141" s="7" t="n">
        <f aca="false">(LEN($Q141)-LEN(SUBSTITUTE($Q141,AJ$1,"")))/LEN($Q141)</f>
        <v>0.125</v>
      </c>
      <c r="AK141" s="7" t="n">
        <f aca="false">(LEN($Q141)-LEN(SUBSTITUTE($Q141,AK$1,"")))/LEN($Q141)</f>
        <v>0.0694444444444444</v>
      </c>
      <c r="AL141" s="7" t="n">
        <f aca="false">(LEN($Q141)-LEN(SUBSTITUTE($Q141,AL$1,"")))/LEN($Q141)</f>
        <v>0.0416666666666667</v>
      </c>
      <c r="AM141" s="7" t="n">
        <f aca="false">(LEN($Q141)-LEN(SUBSTITUTE($Q141,AM$1,"")))/LEN($Q141)</f>
        <v>0.0416666666666667</v>
      </c>
      <c r="AN141" s="7" t="n">
        <f aca="false">(LEN($Q141)-LEN(SUBSTITUTE($Q141,AN$1,"")))/LEN($Q141)</f>
        <v>0</v>
      </c>
      <c r="AO141" s="7" t="n">
        <f aca="false">(LEN($Q141)-LEN(SUBSTITUTE($Q141,AO$1,"")))/LEN($Q141)</f>
        <v>0</v>
      </c>
      <c r="AP141" s="7" t="n">
        <f aca="false">(LEN($Q141)-LEN(SUBSTITUTE($Q141,AP$1,"")))/LEN($Q141)</f>
        <v>0.0972222222222222</v>
      </c>
      <c r="AQ141" s="7" t="n">
        <f aca="false">(LEN($Q141)-LEN(SUBSTITUTE($Q141,AQ$1,"")))/LEN($Q141)</f>
        <v>0.0555555555555556</v>
      </c>
      <c r="AR141" s="7" t="n">
        <f aca="false">(LEN($Q141)-LEN(SUBSTITUTE($Q141,AR$1,"")))/LEN($Q141)</f>
        <v>0.0416666666666667</v>
      </c>
      <c r="AS141" s="7" t="n">
        <f aca="false">(LEN($Q141)-LEN(SUBSTITUTE($Q141,AS$1,"")))/LEN($Q141)</f>
        <v>0.0277777777777778</v>
      </c>
      <c r="AT141" s="7" t="n">
        <f aca="false">(LEN($Q141)-LEN(SUBSTITUTE($Q141,AT$1,"")))/LEN($Q141)</f>
        <v>0.0694444444444444</v>
      </c>
    </row>
    <row r="142" customFormat="false" ht="12.8" hidden="false" customHeight="false" outlineLevel="0" collapsed="false">
      <c r="A142" s="0" t="s">
        <v>294</v>
      </c>
      <c r="B142" s="0" t="s">
        <v>43</v>
      </c>
      <c r="C142" s="0" t="str">
        <f aca="false">IF(ISNUMBER(D142),"IN PFAM","NOT IN PFAM")</f>
        <v>IN PFAM</v>
      </c>
      <c r="D142" s="0" t="n">
        <v>142</v>
      </c>
      <c r="E142" s="0" t="n">
        <v>220</v>
      </c>
      <c r="F142" s="3" t="s">
        <v>907</v>
      </c>
      <c r="G142" s="3" t="s">
        <v>908</v>
      </c>
      <c r="H142" s="3" t="s">
        <v>909</v>
      </c>
      <c r="I142" s="3" t="s">
        <v>85</v>
      </c>
      <c r="J142" s="3" t="s">
        <v>48</v>
      </c>
      <c r="K142" s="3" t="s">
        <v>49</v>
      </c>
      <c r="L142" s="3" t="s">
        <v>910</v>
      </c>
      <c r="M142" s="3" t="s">
        <v>911</v>
      </c>
      <c r="N142" s="3" t="n">
        <f aca="false">FIND(Q142,M142)</f>
        <v>170</v>
      </c>
      <c r="O142" s="3" t="n">
        <f aca="false">LEN(Q142)+N142-1</f>
        <v>241</v>
      </c>
      <c r="P142" s="3" t="n">
        <f aca="false">LEN(Q142)</f>
        <v>72</v>
      </c>
      <c r="Q142" s="3" t="s">
        <v>912</v>
      </c>
      <c r="R142" s="5" t="n">
        <f aca="false">SUM(LEN(Q142)-LEN(SUBSTITUTE(Q142,$R$1,"")))/LEN($R$1)</f>
        <v>0</v>
      </c>
      <c r="S142" s="5" t="n">
        <f aca="false">SUM(LEN(Q142)-LEN(SUBSTITUTE(Q142,$S$1,"")))/LEN($S$1)</f>
        <v>0</v>
      </c>
      <c r="T142" s="5" t="n">
        <f aca="false">SUM(LEN(Q142)-LEN(SUBSTITUTE(Q142,$T$1,"")))/LEN($T$1)</f>
        <v>3</v>
      </c>
      <c r="U142" s="5" t="n">
        <f aca="false">SUM(LEN(Q142)-LEN(SUBSTITUTE(Q142,$U$1,"")))/LEN($U$1)</f>
        <v>0</v>
      </c>
      <c r="V142" s="0" t="n">
        <f aca="false">SUM(R142:U142)</f>
        <v>3</v>
      </c>
      <c r="W142" s="6" t="n">
        <f aca="false">SUM(AA142:AH142)</f>
        <v>0.305555555555556</v>
      </c>
      <c r="X142" s="6" t="n">
        <f aca="false">SUM(AI142:AL142)</f>
        <v>0.402777777777778</v>
      </c>
      <c r="Y142" s="6" t="n">
        <f aca="false">SUM(AP142:AT142)</f>
        <v>0.236111111111111</v>
      </c>
      <c r="Z142" s="6" t="n">
        <f aca="false">SUM(AM142:AO142)</f>
        <v>0.0555555555555556</v>
      </c>
      <c r="AA142" s="7" t="n">
        <f aca="false">(LEN($Q142)-LEN(SUBSTITUTE($Q142,AA$1,"")))/LEN($Q142)</f>
        <v>0.0277777777777778</v>
      </c>
      <c r="AB142" s="7" t="n">
        <f aca="false">(LEN($Q142)-LEN(SUBSTITUTE($Q142,AB$1,"")))/LEN($Q142)</f>
        <v>0.0555555555555556</v>
      </c>
      <c r="AC142" s="7" t="n">
        <f aca="false">(LEN($Q142)-LEN(SUBSTITUTE($Q142,AC$1,"")))/LEN($Q142)</f>
        <v>0.0972222222222222</v>
      </c>
      <c r="AD142" s="7" t="n">
        <f aca="false">(LEN($Q142)-LEN(SUBSTITUTE($Q142,AD$1,"")))/LEN($Q142)</f>
        <v>0</v>
      </c>
      <c r="AE142" s="7" t="n">
        <f aca="false">(LEN($Q142)-LEN(SUBSTITUTE($Q142,AE$1,"")))/LEN($Q142)</f>
        <v>0.0416666666666667</v>
      </c>
      <c r="AF142" s="7" t="n">
        <f aca="false">(LEN($Q142)-LEN(SUBSTITUTE($Q142,AF$1,"")))/LEN($Q142)</f>
        <v>0</v>
      </c>
      <c r="AG142" s="7" t="n">
        <f aca="false">(LEN($Q142)-LEN(SUBSTITUTE($Q142,AG$1,"")))/LEN($Q142)</f>
        <v>0</v>
      </c>
      <c r="AH142" s="7" t="n">
        <f aca="false">(LEN($Q142)-LEN(SUBSTITUTE($Q142,AH$1,"")))/LEN($Q142)</f>
        <v>0.0833333333333333</v>
      </c>
      <c r="AI142" s="7" t="n">
        <f aca="false">(LEN($Q142)-LEN(SUBSTITUTE($Q142,AI$1,"")))/LEN($Q142)</f>
        <v>0.194444444444444</v>
      </c>
      <c r="AJ142" s="7" t="n">
        <f aca="false">(LEN($Q142)-LEN(SUBSTITUTE($Q142,AJ$1,"")))/LEN($Q142)</f>
        <v>0.0694444444444444</v>
      </c>
      <c r="AK142" s="7" t="n">
        <f aca="false">(LEN($Q142)-LEN(SUBSTITUTE($Q142,AK$1,"")))/LEN($Q142)</f>
        <v>0.111111111111111</v>
      </c>
      <c r="AL142" s="7" t="n">
        <f aca="false">(LEN($Q142)-LEN(SUBSTITUTE($Q142,AL$1,"")))/LEN($Q142)</f>
        <v>0.0277777777777778</v>
      </c>
      <c r="AM142" s="7" t="n">
        <f aca="false">(LEN($Q142)-LEN(SUBSTITUTE($Q142,AM$1,"")))/LEN($Q142)</f>
        <v>0.0416666666666667</v>
      </c>
      <c r="AN142" s="7" t="n">
        <f aca="false">(LEN($Q142)-LEN(SUBSTITUTE($Q142,AN$1,"")))/LEN($Q142)</f>
        <v>0</v>
      </c>
      <c r="AO142" s="7" t="n">
        <f aca="false">(LEN($Q142)-LEN(SUBSTITUTE($Q142,AO$1,"")))/LEN($Q142)</f>
        <v>0.0138888888888889</v>
      </c>
      <c r="AP142" s="7" t="n">
        <f aca="false">(LEN($Q142)-LEN(SUBSTITUTE($Q142,AP$1,"")))/LEN($Q142)</f>
        <v>0.0833333333333333</v>
      </c>
      <c r="AQ142" s="7" t="n">
        <f aca="false">(LEN($Q142)-LEN(SUBSTITUTE($Q142,AQ$1,"")))/LEN($Q142)</f>
        <v>0.0138888888888889</v>
      </c>
      <c r="AR142" s="7" t="n">
        <f aca="false">(LEN($Q142)-LEN(SUBSTITUTE($Q142,AR$1,"")))/LEN($Q142)</f>
        <v>0.0277777777777778</v>
      </c>
      <c r="AS142" s="7" t="n">
        <f aca="false">(LEN($Q142)-LEN(SUBSTITUTE($Q142,AS$1,"")))/LEN($Q142)</f>
        <v>0.0694444444444444</v>
      </c>
      <c r="AT142" s="7" t="n">
        <f aca="false">(LEN($Q142)-LEN(SUBSTITUTE($Q142,AT$1,"")))/LEN($Q142)</f>
        <v>0.0416666666666667</v>
      </c>
    </row>
    <row r="143" customFormat="false" ht="12.8" hidden="false" customHeight="false" outlineLevel="0" collapsed="false">
      <c r="A143" s="0" t="s">
        <v>167</v>
      </c>
      <c r="B143" s="0" t="s">
        <v>43</v>
      </c>
      <c r="C143" s="0" t="str">
        <f aca="false">IF(ISNUMBER(D143),"IN PFAM","NOT IN PFAM")</f>
        <v>IN PFAM</v>
      </c>
      <c r="D143" s="0" t="n">
        <v>185</v>
      </c>
      <c r="E143" s="0" t="n">
        <v>142</v>
      </c>
      <c r="F143" s="3" t="s">
        <v>913</v>
      </c>
      <c r="G143" s="3" t="s">
        <v>914</v>
      </c>
      <c r="H143" s="3" t="s">
        <v>915</v>
      </c>
      <c r="I143" s="3" t="s">
        <v>85</v>
      </c>
      <c r="J143" s="3" t="s">
        <v>48</v>
      </c>
      <c r="K143" s="3" t="s">
        <v>49</v>
      </c>
      <c r="L143" s="3" t="s">
        <v>916</v>
      </c>
      <c r="M143" s="3" t="s">
        <v>917</v>
      </c>
      <c r="N143" s="3" t="n">
        <f aca="false">FIND(Q143,M143)</f>
        <v>190</v>
      </c>
      <c r="O143" s="3" t="n">
        <f aca="false">LEN(Q143)+N143-1</f>
        <v>261</v>
      </c>
      <c r="P143" s="3" t="n">
        <f aca="false">LEN(Q143)</f>
        <v>72</v>
      </c>
      <c r="Q143" s="3" t="s">
        <v>173</v>
      </c>
      <c r="R143" s="5" t="n">
        <f aca="false">SUM(LEN(Q143)-LEN(SUBSTITUTE(Q143,$R$1,"")))/LEN($R$1)</f>
        <v>0</v>
      </c>
      <c r="S143" s="5" t="n">
        <f aca="false">SUM(LEN(Q143)-LEN(SUBSTITUTE(Q143,$S$1,"")))/LEN($S$1)</f>
        <v>0</v>
      </c>
      <c r="T143" s="5" t="n">
        <f aca="false">SUM(LEN(Q143)-LEN(SUBSTITUTE(Q143,$T$1,"")))/LEN($T$1)</f>
        <v>3</v>
      </c>
      <c r="U143" s="5" t="n">
        <f aca="false">SUM(LEN(Q143)-LEN(SUBSTITUTE(Q143,$U$1,"")))/LEN($U$1)</f>
        <v>0</v>
      </c>
      <c r="V143" s="0" t="n">
        <f aca="false">SUM(R143:U143)</f>
        <v>3</v>
      </c>
      <c r="W143" s="6" t="n">
        <f aca="false">SUM(AA143:AH143)</f>
        <v>0.305555555555556</v>
      </c>
      <c r="X143" s="6" t="n">
        <f aca="false">SUM(AI143:AL143)</f>
        <v>0.347222222222222</v>
      </c>
      <c r="Y143" s="6" t="n">
        <f aca="false">SUM(AP143:AT143)</f>
        <v>0.236111111111111</v>
      </c>
      <c r="Z143" s="6" t="n">
        <f aca="false">SUM(AM143:AO143)</f>
        <v>0.111111111111111</v>
      </c>
      <c r="AA143" s="7" t="n">
        <f aca="false">(LEN($Q143)-LEN(SUBSTITUTE($Q143,AA$1,"")))/LEN($Q143)</f>
        <v>0.0416666666666667</v>
      </c>
      <c r="AB143" s="7" t="n">
        <f aca="false">(LEN($Q143)-LEN(SUBSTITUTE($Q143,AB$1,"")))/LEN($Q143)</f>
        <v>0.0277777777777778</v>
      </c>
      <c r="AC143" s="7" t="n">
        <f aca="false">(LEN($Q143)-LEN(SUBSTITUTE($Q143,AC$1,"")))/LEN($Q143)</f>
        <v>0.0833333333333333</v>
      </c>
      <c r="AD143" s="7" t="n">
        <f aca="false">(LEN($Q143)-LEN(SUBSTITUTE($Q143,AD$1,"")))/LEN($Q143)</f>
        <v>0</v>
      </c>
      <c r="AE143" s="7" t="n">
        <f aca="false">(LEN($Q143)-LEN(SUBSTITUTE($Q143,AE$1,"")))/LEN($Q143)</f>
        <v>0.0416666666666667</v>
      </c>
      <c r="AF143" s="7" t="n">
        <f aca="false">(LEN($Q143)-LEN(SUBSTITUTE($Q143,AF$1,"")))/LEN($Q143)</f>
        <v>0</v>
      </c>
      <c r="AG143" s="7" t="n">
        <f aca="false">(LEN($Q143)-LEN(SUBSTITUTE($Q143,AG$1,"")))/LEN($Q143)</f>
        <v>0.0138888888888889</v>
      </c>
      <c r="AH143" s="7" t="n">
        <f aca="false">(LEN($Q143)-LEN(SUBSTITUTE($Q143,AH$1,"")))/LEN($Q143)</f>
        <v>0.0972222222222222</v>
      </c>
      <c r="AI143" s="7" t="n">
        <f aca="false">(LEN($Q143)-LEN(SUBSTITUTE($Q143,AI$1,"")))/LEN($Q143)</f>
        <v>0.166666666666667</v>
      </c>
      <c r="AJ143" s="7" t="n">
        <f aca="false">(LEN($Q143)-LEN(SUBSTITUTE($Q143,AJ$1,"")))/LEN($Q143)</f>
        <v>0.0555555555555556</v>
      </c>
      <c r="AK143" s="7" t="n">
        <f aca="false">(LEN($Q143)-LEN(SUBSTITUTE($Q143,AK$1,"")))/LEN($Q143)</f>
        <v>0.0972222222222222</v>
      </c>
      <c r="AL143" s="7" t="n">
        <f aca="false">(LEN($Q143)-LEN(SUBSTITUTE($Q143,AL$1,"")))/LEN($Q143)</f>
        <v>0.0277777777777778</v>
      </c>
      <c r="AM143" s="7" t="n">
        <f aca="false">(LEN($Q143)-LEN(SUBSTITUTE($Q143,AM$1,"")))/LEN($Q143)</f>
        <v>0.111111111111111</v>
      </c>
      <c r="AN143" s="7" t="n">
        <f aca="false">(LEN($Q143)-LEN(SUBSTITUTE($Q143,AN$1,"")))/LEN($Q143)</f>
        <v>0</v>
      </c>
      <c r="AO143" s="7" t="n">
        <f aca="false">(LEN($Q143)-LEN(SUBSTITUTE($Q143,AO$1,"")))/LEN($Q143)</f>
        <v>0</v>
      </c>
      <c r="AP143" s="7" t="n">
        <f aca="false">(LEN($Q143)-LEN(SUBSTITUTE($Q143,AP$1,"")))/LEN($Q143)</f>
        <v>0.0833333333333333</v>
      </c>
      <c r="AQ143" s="7" t="n">
        <f aca="false">(LEN($Q143)-LEN(SUBSTITUTE($Q143,AQ$1,"")))/LEN($Q143)</f>
        <v>0.0277777777777778</v>
      </c>
      <c r="AR143" s="7" t="n">
        <f aca="false">(LEN($Q143)-LEN(SUBSTITUTE($Q143,AR$1,"")))/LEN($Q143)</f>
        <v>0.0277777777777778</v>
      </c>
      <c r="AS143" s="7" t="n">
        <f aca="false">(LEN($Q143)-LEN(SUBSTITUTE($Q143,AS$1,"")))/LEN($Q143)</f>
        <v>0.0277777777777778</v>
      </c>
      <c r="AT143" s="7" t="n">
        <f aca="false">(LEN($Q143)-LEN(SUBSTITUTE($Q143,AT$1,"")))/LEN($Q143)</f>
        <v>0.0694444444444444</v>
      </c>
    </row>
    <row r="144" customFormat="false" ht="12.8" hidden="false" customHeight="false" outlineLevel="0" collapsed="false">
      <c r="A144" s="0" t="s">
        <v>134</v>
      </c>
      <c r="B144" s="0" t="s">
        <v>43</v>
      </c>
      <c r="C144" s="0" t="str">
        <f aca="false">IF(ISNUMBER(D144),"IN PFAM","NOT IN PFAM")</f>
        <v>IN PFAM</v>
      </c>
      <c r="D144" s="0" t="n">
        <v>172</v>
      </c>
      <c r="E144" s="0" t="n">
        <v>266</v>
      </c>
      <c r="F144" s="3" t="s">
        <v>918</v>
      </c>
      <c r="G144" s="3" t="s">
        <v>919</v>
      </c>
      <c r="H144" s="3" t="s">
        <v>920</v>
      </c>
      <c r="I144" s="3" t="s">
        <v>85</v>
      </c>
      <c r="J144" s="3" t="s">
        <v>48</v>
      </c>
      <c r="K144" s="3" t="s">
        <v>49</v>
      </c>
      <c r="L144" s="3" t="s">
        <v>921</v>
      </c>
      <c r="M144" s="3" t="s">
        <v>922</v>
      </c>
      <c r="N144" s="3" t="n">
        <f aca="false">FIND(Q144,M144)</f>
        <v>178</v>
      </c>
      <c r="O144" s="3" t="n">
        <f aca="false">LEN(Q144)+N144-1</f>
        <v>249</v>
      </c>
      <c r="P144" s="3" t="n">
        <f aca="false">LEN(Q144)</f>
        <v>72</v>
      </c>
      <c r="Q144" s="3" t="s">
        <v>923</v>
      </c>
      <c r="R144" s="5" t="n">
        <f aca="false">SUM(LEN(Q144)-LEN(SUBSTITUTE(Q144,$R$1,"")))/LEN($R$1)</f>
        <v>0</v>
      </c>
      <c r="S144" s="5" t="n">
        <f aca="false">SUM(LEN(Q144)-LEN(SUBSTITUTE(Q144,$S$1,"")))/LEN($S$1)</f>
        <v>0</v>
      </c>
      <c r="T144" s="5" t="n">
        <f aca="false">SUM(LEN(Q144)-LEN(SUBSTITUTE(Q144,$T$1,"")))/LEN($T$1)</f>
        <v>4</v>
      </c>
      <c r="U144" s="5" t="n">
        <f aca="false">SUM(LEN(Q144)-LEN(SUBSTITUTE(Q144,$U$1,"")))/LEN($U$1)</f>
        <v>0</v>
      </c>
      <c r="V144" s="0" t="n">
        <f aca="false">SUM(R144:U144)</f>
        <v>4</v>
      </c>
      <c r="W144" s="6" t="n">
        <f aca="false">SUM(AA144:AH144)</f>
        <v>0.305555555555556</v>
      </c>
      <c r="X144" s="6" t="n">
        <f aca="false">SUM(AI144:AL144)</f>
        <v>0.430555555555556</v>
      </c>
      <c r="Y144" s="6" t="n">
        <f aca="false">SUM(AP144:AT144)</f>
        <v>0.222222222222222</v>
      </c>
      <c r="Z144" s="6" t="n">
        <f aca="false">SUM(AM144:AO144)</f>
        <v>0.0416666666666667</v>
      </c>
      <c r="AA144" s="7" t="n">
        <f aca="false">(LEN($Q144)-LEN(SUBSTITUTE($Q144,AA$1,"")))/LEN($Q144)</f>
        <v>0.0416666666666667</v>
      </c>
      <c r="AB144" s="7" t="n">
        <f aca="false">(LEN($Q144)-LEN(SUBSTITUTE($Q144,AB$1,"")))/LEN($Q144)</f>
        <v>0.0833333333333333</v>
      </c>
      <c r="AC144" s="7" t="n">
        <f aca="false">(LEN($Q144)-LEN(SUBSTITUTE($Q144,AC$1,"")))/LEN($Q144)</f>
        <v>0.0833333333333333</v>
      </c>
      <c r="AD144" s="7" t="n">
        <f aca="false">(LEN($Q144)-LEN(SUBSTITUTE($Q144,AD$1,"")))/LEN($Q144)</f>
        <v>0</v>
      </c>
      <c r="AE144" s="7" t="n">
        <f aca="false">(LEN($Q144)-LEN(SUBSTITUTE($Q144,AE$1,"")))/LEN($Q144)</f>
        <v>0</v>
      </c>
      <c r="AF144" s="7" t="n">
        <f aca="false">(LEN($Q144)-LEN(SUBSTITUTE($Q144,AF$1,"")))/LEN($Q144)</f>
        <v>0</v>
      </c>
      <c r="AG144" s="7" t="n">
        <f aca="false">(LEN($Q144)-LEN(SUBSTITUTE($Q144,AG$1,"")))/LEN($Q144)</f>
        <v>0</v>
      </c>
      <c r="AH144" s="7" t="n">
        <f aca="false">(LEN($Q144)-LEN(SUBSTITUTE($Q144,AH$1,"")))/LEN($Q144)</f>
        <v>0.0972222222222222</v>
      </c>
      <c r="AI144" s="7" t="n">
        <f aca="false">(LEN($Q144)-LEN(SUBSTITUTE($Q144,AI$1,"")))/LEN($Q144)</f>
        <v>0.194444444444444</v>
      </c>
      <c r="AJ144" s="7" t="n">
        <f aca="false">(LEN($Q144)-LEN(SUBSTITUTE($Q144,AJ$1,"")))/LEN($Q144)</f>
        <v>0.0694444444444444</v>
      </c>
      <c r="AK144" s="7" t="n">
        <f aca="false">(LEN($Q144)-LEN(SUBSTITUTE($Q144,AK$1,"")))/LEN($Q144)</f>
        <v>0.125</v>
      </c>
      <c r="AL144" s="7" t="n">
        <f aca="false">(LEN($Q144)-LEN(SUBSTITUTE($Q144,AL$1,"")))/LEN($Q144)</f>
        <v>0.0416666666666667</v>
      </c>
      <c r="AM144" s="7" t="n">
        <f aca="false">(LEN($Q144)-LEN(SUBSTITUTE($Q144,AM$1,"")))/LEN($Q144)</f>
        <v>0.0416666666666667</v>
      </c>
      <c r="AN144" s="7" t="n">
        <f aca="false">(LEN($Q144)-LEN(SUBSTITUTE($Q144,AN$1,"")))/LEN($Q144)</f>
        <v>0</v>
      </c>
      <c r="AO144" s="7" t="n">
        <f aca="false">(LEN($Q144)-LEN(SUBSTITUTE($Q144,AO$1,"")))/LEN($Q144)</f>
        <v>0</v>
      </c>
      <c r="AP144" s="7" t="n">
        <f aca="false">(LEN($Q144)-LEN(SUBSTITUTE($Q144,AP$1,"")))/LEN($Q144)</f>
        <v>0.111111111111111</v>
      </c>
      <c r="AQ144" s="7" t="n">
        <f aca="false">(LEN($Q144)-LEN(SUBSTITUTE($Q144,AQ$1,"")))/LEN($Q144)</f>
        <v>0.0138888888888889</v>
      </c>
      <c r="AR144" s="7" t="n">
        <f aca="false">(LEN($Q144)-LEN(SUBSTITUTE($Q144,AR$1,"")))/LEN($Q144)</f>
        <v>0.0416666666666667</v>
      </c>
      <c r="AS144" s="7" t="n">
        <f aca="false">(LEN($Q144)-LEN(SUBSTITUTE($Q144,AS$1,"")))/LEN($Q144)</f>
        <v>0.0138888888888889</v>
      </c>
      <c r="AT144" s="7" t="n">
        <f aca="false">(LEN($Q144)-LEN(SUBSTITUTE($Q144,AT$1,"")))/LEN($Q144)</f>
        <v>0.0416666666666667</v>
      </c>
    </row>
    <row r="145" customFormat="false" ht="12.8" hidden="false" customHeight="false" outlineLevel="0" collapsed="false">
      <c r="A145" s="0" t="s">
        <v>81</v>
      </c>
      <c r="B145" s="0" t="s">
        <v>43</v>
      </c>
      <c r="C145" s="0" t="str">
        <f aca="false">IF(ISNUMBER(D145),"IN PFAM","NOT IN PFAM")</f>
        <v>IN PFAM</v>
      </c>
      <c r="D145" s="0" t="n">
        <v>142</v>
      </c>
      <c r="E145" s="0" t="n">
        <v>280</v>
      </c>
      <c r="F145" s="3" t="s">
        <v>924</v>
      </c>
      <c r="G145" s="3" t="s">
        <v>925</v>
      </c>
      <c r="H145" s="3" t="s">
        <v>926</v>
      </c>
      <c r="I145" s="3" t="s">
        <v>85</v>
      </c>
      <c r="J145" s="3" t="s">
        <v>48</v>
      </c>
      <c r="K145" s="3" t="s">
        <v>49</v>
      </c>
      <c r="L145" s="3" t="s">
        <v>927</v>
      </c>
      <c r="M145" s="3" t="s">
        <v>928</v>
      </c>
      <c r="N145" s="3" t="n">
        <f aca="false">FIND(Q145,M145)</f>
        <v>170</v>
      </c>
      <c r="O145" s="3" t="n">
        <f aca="false">LEN(Q145)+N145-1</f>
        <v>241</v>
      </c>
      <c r="P145" s="3" t="n">
        <f aca="false">LEN(Q145)</f>
        <v>72</v>
      </c>
      <c r="Q145" s="3" t="s">
        <v>346</v>
      </c>
      <c r="R145" s="5" t="n">
        <f aca="false">SUM(LEN(Q145)-LEN(SUBSTITUTE(Q145,$R$1,"")))/LEN($R$1)</f>
        <v>0</v>
      </c>
      <c r="S145" s="5" t="n">
        <f aca="false">SUM(LEN(Q145)-LEN(SUBSTITUTE(Q145,$S$1,"")))/LEN($S$1)</f>
        <v>0</v>
      </c>
      <c r="T145" s="5" t="n">
        <f aca="false">SUM(LEN(Q145)-LEN(SUBSTITUTE(Q145,$T$1,"")))/LEN($T$1)</f>
        <v>4</v>
      </c>
      <c r="U145" s="5" t="n">
        <f aca="false">SUM(LEN(Q145)-LEN(SUBSTITUTE(Q145,$U$1,"")))/LEN($U$1)</f>
        <v>0</v>
      </c>
      <c r="V145" s="0" t="n">
        <f aca="false">SUM(R145:U145)</f>
        <v>4</v>
      </c>
      <c r="W145" s="6" t="n">
        <f aca="false">SUM(AA145:AH145)</f>
        <v>0.222222222222222</v>
      </c>
      <c r="X145" s="6" t="n">
        <f aca="false">SUM(AI145:AL145)</f>
        <v>0.416666666666667</v>
      </c>
      <c r="Y145" s="6" t="n">
        <f aca="false">SUM(AP145:AT145)</f>
        <v>0.319444444444444</v>
      </c>
      <c r="Z145" s="6" t="n">
        <f aca="false">SUM(AM145:AO145)</f>
        <v>0.0416666666666667</v>
      </c>
      <c r="AA145" s="7" t="n">
        <f aca="false">(LEN($Q145)-LEN(SUBSTITUTE($Q145,AA$1,"")))/LEN($Q145)</f>
        <v>0.0416666666666667</v>
      </c>
      <c r="AB145" s="7" t="n">
        <f aca="false">(LEN($Q145)-LEN(SUBSTITUTE($Q145,AB$1,"")))/LEN($Q145)</f>
        <v>0</v>
      </c>
      <c r="AC145" s="7" t="n">
        <f aca="false">(LEN($Q145)-LEN(SUBSTITUTE($Q145,AC$1,"")))/LEN($Q145)</f>
        <v>0.0833333333333333</v>
      </c>
      <c r="AD145" s="7" t="n">
        <f aca="false">(LEN($Q145)-LEN(SUBSTITUTE($Q145,AD$1,"")))/LEN($Q145)</f>
        <v>0</v>
      </c>
      <c r="AE145" s="7" t="n">
        <f aca="false">(LEN($Q145)-LEN(SUBSTITUTE($Q145,AE$1,"")))/LEN($Q145)</f>
        <v>0</v>
      </c>
      <c r="AF145" s="7" t="n">
        <f aca="false">(LEN($Q145)-LEN(SUBSTITUTE($Q145,AF$1,"")))/LEN($Q145)</f>
        <v>0</v>
      </c>
      <c r="AG145" s="7" t="n">
        <f aca="false">(LEN($Q145)-LEN(SUBSTITUTE($Q145,AG$1,"")))/LEN($Q145)</f>
        <v>0</v>
      </c>
      <c r="AH145" s="7" t="n">
        <f aca="false">(LEN($Q145)-LEN(SUBSTITUTE($Q145,AH$1,"")))/LEN($Q145)</f>
        <v>0.0972222222222222</v>
      </c>
      <c r="AI145" s="7" t="n">
        <f aca="false">(LEN($Q145)-LEN(SUBSTITUTE($Q145,AI$1,"")))/LEN($Q145)</f>
        <v>0.138888888888889</v>
      </c>
      <c r="AJ145" s="7" t="n">
        <f aca="false">(LEN($Q145)-LEN(SUBSTITUTE($Q145,AJ$1,"")))/LEN($Q145)</f>
        <v>0.152777777777778</v>
      </c>
      <c r="AK145" s="7" t="n">
        <f aca="false">(LEN($Q145)-LEN(SUBSTITUTE($Q145,AK$1,"")))/LEN($Q145)</f>
        <v>0.0833333333333333</v>
      </c>
      <c r="AL145" s="7" t="n">
        <f aca="false">(LEN($Q145)-LEN(SUBSTITUTE($Q145,AL$1,"")))/LEN($Q145)</f>
        <v>0.0416666666666667</v>
      </c>
      <c r="AM145" s="7" t="n">
        <f aca="false">(LEN($Q145)-LEN(SUBSTITUTE($Q145,AM$1,"")))/LEN($Q145)</f>
        <v>0.0416666666666667</v>
      </c>
      <c r="AN145" s="7" t="n">
        <f aca="false">(LEN($Q145)-LEN(SUBSTITUTE($Q145,AN$1,"")))/LEN($Q145)</f>
        <v>0</v>
      </c>
      <c r="AO145" s="7" t="n">
        <f aca="false">(LEN($Q145)-LEN(SUBSTITUTE($Q145,AO$1,"")))/LEN($Q145)</f>
        <v>0</v>
      </c>
      <c r="AP145" s="7" t="n">
        <f aca="false">(LEN($Q145)-LEN(SUBSTITUTE($Q145,AP$1,"")))/LEN($Q145)</f>
        <v>0.111111111111111</v>
      </c>
      <c r="AQ145" s="7" t="n">
        <f aca="false">(LEN($Q145)-LEN(SUBSTITUTE($Q145,AQ$1,"")))/LEN($Q145)</f>
        <v>0.0416666666666667</v>
      </c>
      <c r="AR145" s="7" t="n">
        <f aca="false">(LEN($Q145)-LEN(SUBSTITUTE($Q145,AR$1,"")))/LEN($Q145)</f>
        <v>0.0416666666666667</v>
      </c>
      <c r="AS145" s="7" t="n">
        <f aca="false">(LEN($Q145)-LEN(SUBSTITUTE($Q145,AS$1,"")))/LEN($Q145)</f>
        <v>0.0833333333333333</v>
      </c>
      <c r="AT145" s="7" t="n">
        <f aca="false">(LEN($Q145)-LEN(SUBSTITUTE($Q145,AT$1,"")))/LEN($Q145)</f>
        <v>0.0416666666666667</v>
      </c>
    </row>
    <row r="146" customFormat="false" ht="12.8" hidden="false" customHeight="false" outlineLevel="0" collapsed="false">
      <c r="A146" s="0" t="s">
        <v>929</v>
      </c>
      <c r="B146" s="0" t="s">
        <v>43</v>
      </c>
      <c r="C146" s="0" t="str">
        <f aca="false">IF(ISNUMBER(D146),"IN PFAM","NOT IN PFAM")</f>
        <v>IN PFAM</v>
      </c>
      <c r="D146" s="0" t="n">
        <v>142</v>
      </c>
      <c r="E146" s="0" t="n">
        <v>262</v>
      </c>
      <c r="F146" s="3" t="s">
        <v>930</v>
      </c>
      <c r="G146" s="3" t="s">
        <v>931</v>
      </c>
      <c r="H146" s="3" t="s">
        <v>932</v>
      </c>
      <c r="I146" s="3" t="s">
        <v>85</v>
      </c>
      <c r="J146" s="3" t="s">
        <v>48</v>
      </c>
      <c r="K146" s="3" t="s">
        <v>49</v>
      </c>
      <c r="L146" s="3" t="s">
        <v>933</v>
      </c>
      <c r="M146" s="3" t="s">
        <v>934</v>
      </c>
      <c r="N146" s="3" t="n">
        <f aca="false">FIND(Q146,M146)</f>
        <v>170</v>
      </c>
      <c r="O146" s="3" t="n">
        <f aca="false">LEN(Q146)+N146-1</f>
        <v>241</v>
      </c>
      <c r="P146" s="3" t="n">
        <f aca="false">LEN(Q146)</f>
        <v>72</v>
      </c>
      <c r="Q146" s="3" t="s">
        <v>935</v>
      </c>
      <c r="R146" s="5" t="n">
        <f aca="false">SUM(LEN(Q146)-LEN(SUBSTITUTE(Q146,$R$1,"")))/LEN($R$1)</f>
        <v>0</v>
      </c>
      <c r="S146" s="5" t="n">
        <f aca="false">SUM(LEN(Q146)-LEN(SUBSTITUTE(Q146,$S$1,"")))/LEN($S$1)</f>
        <v>0</v>
      </c>
      <c r="T146" s="5" t="n">
        <f aca="false">SUM(LEN(Q146)-LEN(SUBSTITUTE(Q146,$T$1,"")))/LEN($T$1)</f>
        <v>4</v>
      </c>
      <c r="U146" s="5" t="n">
        <f aca="false">SUM(LEN(Q146)-LEN(SUBSTITUTE(Q146,$U$1,"")))/LEN($U$1)</f>
        <v>0</v>
      </c>
      <c r="V146" s="0" t="n">
        <f aca="false">SUM(R146:U146)</f>
        <v>4</v>
      </c>
      <c r="W146" s="6" t="n">
        <f aca="false">SUM(AA146:AH146)</f>
        <v>0.25</v>
      </c>
      <c r="X146" s="6" t="n">
        <f aca="false">SUM(AI146:AL146)</f>
        <v>0.444444444444444</v>
      </c>
      <c r="Y146" s="6" t="n">
        <f aca="false">SUM(AP146:AT146)</f>
        <v>0.277777777777778</v>
      </c>
      <c r="Z146" s="6" t="n">
        <f aca="false">SUM(AM146:AO146)</f>
        <v>0.0277777777777778</v>
      </c>
      <c r="AA146" s="7" t="n">
        <f aca="false">(LEN($Q146)-LEN(SUBSTITUTE($Q146,AA$1,"")))/LEN($Q146)</f>
        <v>0.0277777777777778</v>
      </c>
      <c r="AB146" s="7" t="n">
        <f aca="false">(LEN($Q146)-LEN(SUBSTITUTE($Q146,AB$1,"")))/LEN($Q146)</f>
        <v>0.0555555555555556</v>
      </c>
      <c r="AC146" s="7" t="n">
        <f aca="false">(LEN($Q146)-LEN(SUBSTITUTE($Q146,AC$1,"")))/LEN($Q146)</f>
        <v>0.0833333333333333</v>
      </c>
      <c r="AD146" s="7" t="n">
        <f aca="false">(LEN($Q146)-LEN(SUBSTITUTE($Q146,AD$1,"")))/LEN($Q146)</f>
        <v>0</v>
      </c>
      <c r="AE146" s="7" t="n">
        <f aca="false">(LEN($Q146)-LEN(SUBSTITUTE($Q146,AE$1,"")))/LEN($Q146)</f>
        <v>0</v>
      </c>
      <c r="AF146" s="7" t="n">
        <f aca="false">(LEN($Q146)-LEN(SUBSTITUTE($Q146,AF$1,"")))/LEN($Q146)</f>
        <v>0</v>
      </c>
      <c r="AG146" s="7" t="n">
        <f aca="false">(LEN($Q146)-LEN(SUBSTITUTE($Q146,AG$1,"")))/LEN($Q146)</f>
        <v>0</v>
      </c>
      <c r="AH146" s="7" t="n">
        <f aca="false">(LEN($Q146)-LEN(SUBSTITUTE($Q146,AH$1,"")))/LEN($Q146)</f>
        <v>0.0833333333333333</v>
      </c>
      <c r="AI146" s="7" t="n">
        <f aca="false">(LEN($Q146)-LEN(SUBSTITUTE($Q146,AI$1,"")))/LEN($Q146)</f>
        <v>0.222222222222222</v>
      </c>
      <c r="AJ146" s="7" t="n">
        <f aca="false">(LEN($Q146)-LEN(SUBSTITUTE($Q146,AJ$1,"")))/LEN($Q146)</f>
        <v>0.0555555555555556</v>
      </c>
      <c r="AK146" s="7" t="n">
        <f aca="false">(LEN($Q146)-LEN(SUBSTITUTE($Q146,AK$1,"")))/LEN($Q146)</f>
        <v>0.125</v>
      </c>
      <c r="AL146" s="7" t="n">
        <f aca="false">(LEN($Q146)-LEN(SUBSTITUTE($Q146,AL$1,"")))/LEN($Q146)</f>
        <v>0.0416666666666667</v>
      </c>
      <c r="AM146" s="7" t="n">
        <f aca="false">(LEN($Q146)-LEN(SUBSTITUTE($Q146,AM$1,"")))/LEN($Q146)</f>
        <v>0.0277777777777778</v>
      </c>
      <c r="AN146" s="7" t="n">
        <f aca="false">(LEN($Q146)-LEN(SUBSTITUTE($Q146,AN$1,"")))/LEN($Q146)</f>
        <v>0</v>
      </c>
      <c r="AO146" s="7" t="n">
        <f aca="false">(LEN($Q146)-LEN(SUBSTITUTE($Q146,AO$1,"")))/LEN($Q146)</f>
        <v>0</v>
      </c>
      <c r="AP146" s="7" t="n">
        <f aca="false">(LEN($Q146)-LEN(SUBSTITUTE($Q146,AP$1,"")))/LEN($Q146)</f>
        <v>0.111111111111111</v>
      </c>
      <c r="AQ146" s="7" t="n">
        <f aca="false">(LEN($Q146)-LEN(SUBSTITUTE($Q146,AQ$1,"")))/LEN($Q146)</f>
        <v>0.0277777777777778</v>
      </c>
      <c r="AR146" s="7" t="n">
        <f aca="false">(LEN($Q146)-LEN(SUBSTITUTE($Q146,AR$1,"")))/LEN($Q146)</f>
        <v>0.0555555555555556</v>
      </c>
      <c r="AS146" s="7" t="n">
        <f aca="false">(LEN($Q146)-LEN(SUBSTITUTE($Q146,AS$1,"")))/LEN($Q146)</f>
        <v>0.0277777777777778</v>
      </c>
      <c r="AT146" s="7" t="n">
        <f aca="false">(LEN($Q146)-LEN(SUBSTITUTE($Q146,AT$1,"")))/LEN($Q146)</f>
        <v>0.0555555555555556</v>
      </c>
    </row>
    <row r="147" customFormat="false" ht="12.8" hidden="false" customHeight="false" outlineLevel="0" collapsed="false">
      <c r="A147" s="0" t="s">
        <v>81</v>
      </c>
      <c r="B147" s="0" t="s">
        <v>43</v>
      </c>
      <c r="C147" s="0" t="str">
        <f aca="false">IF(ISNUMBER(D147),"IN PFAM","NOT IN PFAM")</f>
        <v>IN PFAM</v>
      </c>
      <c r="D147" s="0" t="n">
        <v>142</v>
      </c>
      <c r="E147" s="0" t="n">
        <v>218</v>
      </c>
      <c r="F147" s="3" t="s">
        <v>936</v>
      </c>
      <c r="G147" s="3" t="s">
        <v>937</v>
      </c>
      <c r="H147" s="3" t="s">
        <v>938</v>
      </c>
      <c r="I147" s="3" t="s">
        <v>85</v>
      </c>
      <c r="J147" s="3" t="s">
        <v>48</v>
      </c>
      <c r="K147" s="3" t="s">
        <v>49</v>
      </c>
      <c r="L147" s="3" t="s">
        <v>939</v>
      </c>
      <c r="M147" s="3" t="s">
        <v>940</v>
      </c>
      <c r="N147" s="3" t="n">
        <f aca="false">FIND(Q147,M147)</f>
        <v>148</v>
      </c>
      <c r="O147" s="3" t="n">
        <f aca="false">LEN(Q147)+N147-1</f>
        <v>219</v>
      </c>
      <c r="P147" s="3" t="n">
        <f aca="false">LEN(Q147)</f>
        <v>72</v>
      </c>
      <c r="Q147" s="3" t="s">
        <v>941</v>
      </c>
      <c r="R147" s="5" t="n">
        <f aca="false">SUM(LEN(Q147)-LEN(SUBSTITUTE(Q147,$R$1,"")))/LEN($R$1)</f>
        <v>0</v>
      </c>
      <c r="S147" s="5" t="n">
        <f aca="false">SUM(LEN(Q147)-LEN(SUBSTITUTE(Q147,$S$1,"")))/LEN($S$1)</f>
        <v>0</v>
      </c>
      <c r="T147" s="5" t="n">
        <f aca="false">SUM(LEN(Q147)-LEN(SUBSTITUTE(Q147,$T$1,"")))/LEN($T$1)</f>
        <v>4</v>
      </c>
      <c r="U147" s="5" t="n">
        <f aca="false">SUM(LEN(Q147)-LEN(SUBSTITUTE(Q147,$U$1,"")))/LEN($U$1)</f>
        <v>0</v>
      </c>
      <c r="V147" s="0" t="n">
        <f aca="false">SUM(R147:U147)</f>
        <v>4</v>
      </c>
      <c r="W147" s="6" t="n">
        <f aca="false">SUM(AA147:AH147)</f>
        <v>0.236111111111111</v>
      </c>
      <c r="X147" s="6" t="n">
        <f aca="false">SUM(AI147:AL147)</f>
        <v>0.402777777777778</v>
      </c>
      <c r="Y147" s="6" t="n">
        <f aca="false">SUM(AP147:AT147)</f>
        <v>0.319444444444444</v>
      </c>
      <c r="Z147" s="6" t="n">
        <f aca="false">SUM(AM147:AO147)</f>
        <v>0.0416666666666667</v>
      </c>
      <c r="AA147" s="7" t="n">
        <f aca="false">(LEN($Q147)-LEN(SUBSTITUTE($Q147,AA$1,"")))/LEN($Q147)</f>
        <v>0.0416666666666667</v>
      </c>
      <c r="AB147" s="7" t="n">
        <f aca="false">(LEN($Q147)-LEN(SUBSTITUTE($Q147,AB$1,"")))/LEN($Q147)</f>
        <v>0</v>
      </c>
      <c r="AC147" s="7" t="n">
        <f aca="false">(LEN($Q147)-LEN(SUBSTITUTE($Q147,AC$1,"")))/LEN($Q147)</f>
        <v>0.0833333333333333</v>
      </c>
      <c r="AD147" s="7" t="n">
        <f aca="false">(LEN($Q147)-LEN(SUBSTITUTE($Q147,AD$1,"")))/LEN($Q147)</f>
        <v>0</v>
      </c>
      <c r="AE147" s="7" t="n">
        <f aca="false">(LEN($Q147)-LEN(SUBSTITUTE($Q147,AE$1,"")))/LEN($Q147)</f>
        <v>0.0277777777777778</v>
      </c>
      <c r="AF147" s="7" t="n">
        <f aca="false">(LEN($Q147)-LEN(SUBSTITUTE($Q147,AF$1,"")))/LEN($Q147)</f>
        <v>0</v>
      </c>
      <c r="AG147" s="7" t="n">
        <f aca="false">(LEN($Q147)-LEN(SUBSTITUTE($Q147,AG$1,"")))/LEN($Q147)</f>
        <v>0</v>
      </c>
      <c r="AH147" s="7" t="n">
        <f aca="false">(LEN($Q147)-LEN(SUBSTITUTE($Q147,AH$1,"")))/LEN($Q147)</f>
        <v>0.0833333333333333</v>
      </c>
      <c r="AI147" s="7" t="n">
        <f aca="false">(LEN($Q147)-LEN(SUBSTITUTE($Q147,AI$1,"")))/LEN($Q147)</f>
        <v>0.138888888888889</v>
      </c>
      <c r="AJ147" s="7" t="n">
        <f aca="false">(LEN($Q147)-LEN(SUBSTITUTE($Q147,AJ$1,"")))/LEN($Q147)</f>
        <v>0.125</v>
      </c>
      <c r="AK147" s="7" t="n">
        <f aca="false">(LEN($Q147)-LEN(SUBSTITUTE($Q147,AK$1,"")))/LEN($Q147)</f>
        <v>0.0972222222222222</v>
      </c>
      <c r="AL147" s="7" t="n">
        <f aca="false">(LEN($Q147)-LEN(SUBSTITUTE($Q147,AL$1,"")))/LEN($Q147)</f>
        <v>0.0416666666666667</v>
      </c>
      <c r="AM147" s="7" t="n">
        <f aca="false">(LEN($Q147)-LEN(SUBSTITUTE($Q147,AM$1,"")))/LEN($Q147)</f>
        <v>0.0416666666666667</v>
      </c>
      <c r="AN147" s="7" t="n">
        <f aca="false">(LEN($Q147)-LEN(SUBSTITUTE($Q147,AN$1,"")))/LEN($Q147)</f>
        <v>0</v>
      </c>
      <c r="AO147" s="7" t="n">
        <f aca="false">(LEN($Q147)-LEN(SUBSTITUTE($Q147,AO$1,"")))/LEN($Q147)</f>
        <v>0</v>
      </c>
      <c r="AP147" s="7" t="n">
        <f aca="false">(LEN($Q147)-LEN(SUBSTITUTE($Q147,AP$1,"")))/LEN($Q147)</f>
        <v>0.111111111111111</v>
      </c>
      <c r="AQ147" s="7" t="n">
        <f aca="false">(LEN($Q147)-LEN(SUBSTITUTE($Q147,AQ$1,"")))/LEN($Q147)</f>
        <v>0.0416666666666667</v>
      </c>
      <c r="AR147" s="7" t="n">
        <f aca="false">(LEN($Q147)-LEN(SUBSTITUTE($Q147,AR$1,"")))/LEN($Q147)</f>
        <v>0.0416666666666667</v>
      </c>
      <c r="AS147" s="7" t="n">
        <f aca="false">(LEN($Q147)-LEN(SUBSTITUTE($Q147,AS$1,"")))/LEN($Q147)</f>
        <v>0.0833333333333333</v>
      </c>
      <c r="AT147" s="7" t="n">
        <f aca="false">(LEN($Q147)-LEN(SUBSTITUTE($Q147,AT$1,"")))/LEN($Q147)</f>
        <v>0.0416666666666667</v>
      </c>
    </row>
    <row r="148" customFormat="false" ht="12.8" hidden="false" customHeight="false" outlineLevel="0" collapsed="false">
      <c r="A148" s="0" t="s">
        <v>141</v>
      </c>
      <c r="B148" s="0" t="s">
        <v>43</v>
      </c>
      <c r="C148" s="0" t="str">
        <f aca="false">IF(ISNUMBER(D148),"IN PFAM","NOT IN PFAM")</f>
        <v>IN PFAM</v>
      </c>
      <c r="D148" s="0" t="n">
        <v>111</v>
      </c>
      <c r="E148" s="0" t="n">
        <v>247</v>
      </c>
      <c r="F148" s="3" t="s">
        <v>942</v>
      </c>
      <c r="G148" s="3" t="s">
        <v>943</v>
      </c>
      <c r="H148" s="3" t="s">
        <v>944</v>
      </c>
      <c r="I148" s="3" t="s">
        <v>85</v>
      </c>
      <c r="J148" s="3" t="s">
        <v>48</v>
      </c>
      <c r="K148" s="3" t="s">
        <v>49</v>
      </c>
      <c r="L148" s="3" t="s">
        <v>945</v>
      </c>
      <c r="M148" s="3" t="s">
        <v>946</v>
      </c>
      <c r="N148" s="3" t="n">
        <f aca="false">FIND(Q148,M148)</f>
        <v>200</v>
      </c>
      <c r="O148" s="3" t="n">
        <f aca="false">LEN(Q148)+N148-1</f>
        <v>271</v>
      </c>
      <c r="P148" s="3" t="n">
        <f aca="false">LEN(Q148)</f>
        <v>72</v>
      </c>
      <c r="Q148" s="3" t="s">
        <v>947</v>
      </c>
      <c r="R148" s="5" t="n">
        <f aca="false">SUM(LEN(Q148)-LEN(SUBSTITUTE(Q148,$R$1,"")))/LEN($R$1)</f>
        <v>0</v>
      </c>
      <c r="S148" s="5" t="n">
        <f aca="false">SUM(LEN(Q148)-LEN(SUBSTITUTE(Q148,$S$1,"")))/LEN($S$1)</f>
        <v>0</v>
      </c>
      <c r="T148" s="5" t="n">
        <f aca="false">SUM(LEN(Q148)-LEN(SUBSTITUTE(Q148,$T$1,"")))/LEN($T$1)</f>
        <v>3</v>
      </c>
      <c r="U148" s="5" t="n">
        <f aca="false">SUM(LEN(Q148)-LEN(SUBSTITUTE(Q148,$U$1,"")))/LEN($U$1)</f>
        <v>0</v>
      </c>
      <c r="V148" s="0" t="n">
        <f aca="false">SUM(R148:U148)</f>
        <v>3</v>
      </c>
      <c r="W148" s="6" t="n">
        <f aca="false">SUM(AA148:AH148)</f>
        <v>0.291666666666667</v>
      </c>
      <c r="X148" s="6" t="n">
        <f aca="false">SUM(AI148:AL148)</f>
        <v>0.291666666666667</v>
      </c>
      <c r="Y148" s="6" t="n">
        <f aca="false">SUM(AP148:AT148)</f>
        <v>0.319444444444444</v>
      </c>
      <c r="Z148" s="6" t="n">
        <f aca="false">SUM(AM148:AO148)</f>
        <v>0.0972222222222222</v>
      </c>
      <c r="AA148" s="7" t="n">
        <f aca="false">(LEN($Q148)-LEN(SUBSTITUTE($Q148,AA$1,"")))/LEN($Q148)</f>
        <v>0.0694444444444444</v>
      </c>
      <c r="AB148" s="7" t="n">
        <f aca="false">(LEN($Q148)-LEN(SUBSTITUTE($Q148,AB$1,"")))/LEN($Q148)</f>
        <v>0.0555555555555556</v>
      </c>
      <c r="AC148" s="7" t="n">
        <f aca="false">(LEN($Q148)-LEN(SUBSTITUTE($Q148,AC$1,"")))/LEN($Q148)</f>
        <v>0.0555555555555556</v>
      </c>
      <c r="AD148" s="7" t="n">
        <f aca="false">(LEN($Q148)-LEN(SUBSTITUTE($Q148,AD$1,"")))/LEN($Q148)</f>
        <v>0</v>
      </c>
      <c r="AE148" s="7" t="n">
        <f aca="false">(LEN($Q148)-LEN(SUBSTITUTE($Q148,AE$1,"")))/LEN($Q148)</f>
        <v>0.0277777777777778</v>
      </c>
      <c r="AF148" s="7" t="n">
        <f aca="false">(LEN($Q148)-LEN(SUBSTITUTE($Q148,AF$1,"")))/LEN($Q148)</f>
        <v>0</v>
      </c>
      <c r="AG148" s="7" t="n">
        <f aca="false">(LEN($Q148)-LEN(SUBSTITUTE($Q148,AG$1,"")))/LEN($Q148)</f>
        <v>0</v>
      </c>
      <c r="AH148" s="7" t="n">
        <f aca="false">(LEN($Q148)-LEN(SUBSTITUTE($Q148,AH$1,"")))/LEN($Q148)</f>
        <v>0.0833333333333333</v>
      </c>
      <c r="AI148" s="7" t="n">
        <f aca="false">(LEN($Q148)-LEN(SUBSTITUTE($Q148,AI$1,"")))/LEN($Q148)</f>
        <v>0.138888888888889</v>
      </c>
      <c r="AJ148" s="7" t="n">
        <f aca="false">(LEN($Q148)-LEN(SUBSTITUTE($Q148,AJ$1,"")))/LEN($Q148)</f>
        <v>0.0555555555555556</v>
      </c>
      <c r="AK148" s="7" t="n">
        <f aca="false">(LEN($Q148)-LEN(SUBSTITUTE($Q148,AK$1,"")))/LEN($Q148)</f>
        <v>0.0833333333333333</v>
      </c>
      <c r="AL148" s="7" t="n">
        <f aca="false">(LEN($Q148)-LEN(SUBSTITUTE($Q148,AL$1,"")))/LEN($Q148)</f>
        <v>0.0138888888888889</v>
      </c>
      <c r="AM148" s="7" t="n">
        <f aca="false">(LEN($Q148)-LEN(SUBSTITUTE($Q148,AM$1,"")))/LEN($Q148)</f>
        <v>0.0972222222222222</v>
      </c>
      <c r="AN148" s="7" t="n">
        <f aca="false">(LEN($Q148)-LEN(SUBSTITUTE($Q148,AN$1,"")))/LEN($Q148)</f>
        <v>0</v>
      </c>
      <c r="AO148" s="7" t="n">
        <f aca="false">(LEN($Q148)-LEN(SUBSTITUTE($Q148,AO$1,"")))/LEN($Q148)</f>
        <v>0</v>
      </c>
      <c r="AP148" s="7" t="n">
        <f aca="false">(LEN($Q148)-LEN(SUBSTITUTE($Q148,AP$1,"")))/LEN($Q148)</f>
        <v>0.0833333333333333</v>
      </c>
      <c r="AQ148" s="7" t="n">
        <f aca="false">(LEN($Q148)-LEN(SUBSTITUTE($Q148,AQ$1,"")))/LEN($Q148)</f>
        <v>0.0138888888888889</v>
      </c>
      <c r="AR148" s="7" t="n">
        <f aca="false">(LEN($Q148)-LEN(SUBSTITUTE($Q148,AR$1,"")))/LEN($Q148)</f>
        <v>0.0555555555555556</v>
      </c>
      <c r="AS148" s="7" t="n">
        <f aca="false">(LEN($Q148)-LEN(SUBSTITUTE($Q148,AS$1,"")))/LEN($Q148)</f>
        <v>0.0833333333333333</v>
      </c>
      <c r="AT148" s="7" t="n">
        <f aca="false">(LEN($Q148)-LEN(SUBSTITUTE($Q148,AT$1,"")))/LEN($Q148)</f>
        <v>0.0833333333333333</v>
      </c>
    </row>
    <row r="149" customFormat="false" ht="12.8" hidden="false" customHeight="false" outlineLevel="0" collapsed="false">
      <c r="A149" s="0" t="s">
        <v>141</v>
      </c>
      <c r="B149" s="0" t="s">
        <v>43</v>
      </c>
      <c r="C149" s="0" t="str">
        <f aca="false">IF(ISNUMBER(D149),"IN PFAM","NOT IN PFAM")</f>
        <v>IN PFAM</v>
      </c>
      <c r="D149" s="0" t="n">
        <v>111</v>
      </c>
      <c r="E149" s="0" t="n">
        <v>265</v>
      </c>
      <c r="F149" s="3" t="s">
        <v>948</v>
      </c>
      <c r="G149" s="3" t="s">
        <v>949</v>
      </c>
      <c r="H149" s="3" t="s">
        <v>950</v>
      </c>
      <c r="I149" s="3" t="s">
        <v>85</v>
      </c>
      <c r="J149" s="3" t="s">
        <v>48</v>
      </c>
      <c r="K149" s="3" t="s">
        <v>49</v>
      </c>
      <c r="L149" s="3" t="s">
        <v>951</v>
      </c>
      <c r="M149" s="3" t="s">
        <v>952</v>
      </c>
      <c r="N149" s="3" t="n">
        <f aca="false">FIND(Q149,M149)</f>
        <v>218</v>
      </c>
      <c r="O149" s="3" t="n">
        <f aca="false">LEN(Q149)+N149-1</f>
        <v>289</v>
      </c>
      <c r="P149" s="3" t="n">
        <f aca="false">LEN(Q149)</f>
        <v>72</v>
      </c>
      <c r="Q149" s="3" t="s">
        <v>947</v>
      </c>
      <c r="R149" s="5" t="n">
        <f aca="false">SUM(LEN(Q149)-LEN(SUBSTITUTE(Q149,$R$1,"")))/LEN($R$1)</f>
        <v>0</v>
      </c>
      <c r="S149" s="5" t="n">
        <f aca="false">SUM(LEN(Q149)-LEN(SUBSTITUTE(Q149,$S$1,"")))/LEN($S$1)</f>
        <v>0</v>
      </c>
      <c r="T149" s="5" t="n">
        <f aca="false">SUM(LEN(Q149)-LEN(SUBSTITUTE(Q149,$T$1,"")))/LEN($T$1)</f>
        <v>3</v>
      </c>
      <c r="U149" s="5" t="n">
        <f aca="false">SUM(LEN(Q149)-LEN(SUBSTITUTE(Q149,$U$1,"")))/LEN($U$1)</f>
        <v>0</v>
      </c>
      <c r="V149" s="0" t="n">
        <f aca="false">SUM(R149:U149)</f>
        <v>3</v>
      </c>
      <c r="W149" s="6" t="n">
        <f aca="false">SUM(AA149:AH149)</f>
        <v>0.291666666666667</v>
      </c>
      <c r="X149" s="6" t="n">
        <f aca="false">SUM(AI149:AL149)</f>
        <v>0.291666666666667</v>
      </c>
      <c r="Y149" s="6" t="n">
        <f aca="false">SUM(AP149:AT149)</f>
        <v>0.319444444444444</v>
      </c>
      <c r="Z149" s="6" t="n">
        <f aca="false">SUM(AM149:AO149)</f>
        <v>0.0972222222222222</v>
      </c>
      <c r="AA149" s="7" t="n">
        <f aca="false">(LEN($Q149)-LEN(SUBSTITUTE($Q149,AA$1,"")))/LEN($Q149)</f>
        <v>0.0694444444444444</v>
      </c>
      <c r="AB149" s="7" t="n">
        <f aca="false">(LEN($Q149)-LEN(SUBSTITUTE($Q149,AB$1,"")))/LEN($Q149)</f>
        <v>0.0555555555555556</v>
      </c>
      <c r="AC149" s="7" t="n">
        <f aca="false">(LEN($Q149)-LEN(SUBSTITUTE($Q149,AC$1,"")))/LEN($Q149)</f>
        <v>0.0555555555555556</v>
      </c>
      <c r="AD149" s="7" t="n">
        <f aca="false">(LEN($Q149)-LEN(SUBSTITUTE($Q149,AD$1,"")))/LEN($Q149)</f>
        <v>0</v>
      </c>
      <c r="AE149" s="7" t="n">
        <f aca="false">(LEN($Q149)-LEN(SUBSTITUTE($Q149,AE$1,"")))/LEN($Q149)</f>
        <v>0.0277777777777778</v>
      </c>
      <c r="AF149" s="7" t="n">
        <f aca="false">(LEN($Q149)-LEN(SUBSTITUTE($Q149,AF$1,"")))/LEN($Q149)</f>
        <v>0</v>
      </c>
      <c r="AG149" s="7" t="n">
        <f aca="false">(LEN($Q149)-LEN(SUBSTITUTE($Q149,AG$1,"")))/LEN($Q149)</f>
        <v>0</v>
      </c>
      <c r="AH149" s="7" t="n">
        <f aca="false">(LEN($Q149)-LEN(SUBSTITUTE($Q149,AH$1,"")))/LEN($Q149)</f>
        <v>0.0833333333333333</v>
      </c>
      <c r="AI149" s="7" t="n">
        <f aca="false">(LEN($Q149)-LEN(SUBSTITUTE($Q149,AI$1,"")))/LEN($Q149)</f>
        <v>0.138888888888889</v>
      </c>
      <c r="AJ149" s="7" t="n">
        <f aca="false">(LEN($Q149)-LEN(SUBSTITUTE($Q149,AJ$1,"")))/LEN($Q149)</f>
        <v>0.0555555555555556</v>
      </c>
      <c r="AK149" s="7" t="n">
        <f aca="false">(LEN($Q149)-LEN(SUBSTITUTE($Q149,AK$1,"")))/LEN($Q149)</f>
        <v>0.0833333333333333</v>
      </c>
      <c r="AL149" s="7" t="n">
        <f aca="false">(LEN($Q149)-LEN(SUBSTITUTE($Q149,AL$1,"")))/LEN($Q149)</f>
        <v>0.0138888888888889</v>
      </c>
      <c r="AM149" s="7" t="n">
        <f aca="false">(LEN($Q149)-LEN(SUBSTITUTE($Q149,AM$1,"")))/LEN($Q149)</f>
        <v>0.0972222222222222</v>
      </c>
      <c r="AN149" s="7" t="n">
        <f aca="false">(LEN($Q149)-LEN(SUBSTITUTE($Q149,AN$1,"")))/LEN($Q149)</f>
        <v>0</v>
      </c>
      <c r="AO149" s="7" t="n">
        <f aca="false">(LEN($Q149)-LEN(SUBSTITUTE($Q149,AO$1,"")))/LEN($Q149)</f>
        <v>0</v>
      </c>
      <c r="AP149" s="7" t="n">
        <f aca="false">(LEN($Q149)-LEN(SUBSTITUTE($Q149,AP$1,"")))/LEN($Q149)</f>
        <v>0.0833333333333333</v>
      </c>
      <c r="AQ149" s="7" t="n">
        <f aca="false">(LEN($Q149)-LEN(SUBSTITUTE($Q149,AQ$1,"")))/LEN($Q149)</f>
        <v>0.0138888888888889</v>
      </c>
      <c r="AR149" s="7" t="n">
        <f aca="false">(LEN($Q149)-LEN(SUBSTITUTE($Q149,AR$1,"")))/LEN($Q149)</f>
        <v>0.0555555555555556</v>
      </c>
      <c r="AS149" s="7" t="n">
        <f aca="false">(LEN($Q149)-LEN(SUBSTITUTE($Q149,AS$1,"")))/LEN($Q149)</f>
        <v>0.0833333333333333</v>
      </c>
      <c r="AT149" s="7" t="n">
        <f aca="false">(LEN($Q149)-LEN(SUBSTITUTE($Q149,AT$1,"")))/LEN($Q149)</f>
        <v>0.0833333333333333</v>
      </c>
    </row>
    <row r="150" customFormat="false" ht="12.8" hidden="false" customHeight="false" outlineLevel="0" collapsed="false">
      <c r="A150" s="0" t="s">
        <v>199</v>
      </c>
      <c r="B150" s="0" t="s">
        <v>43</v>
      </c>
      <c r="C150" s="0" t="str">
        <f aca="false">IF(ISNUMBER(D150),"IN PFAM","NOT IN PFAM")</f>
        <v>IN PFAM</v>
      </c>
      <c r="D150" s="0" t="n">
        <v>142</v>
      </c>
      <c r="E150" s="0" t="n">
        <v>240</v>
      </c>
      <c r="F150" s="3" t="s">
        <v>953</v>
      </c>
      <c r="G150" s="3" t="s">
        <v>954</v>
      </c>
      <c r="H150" s="3" t="s">
        <v>955</v>
      </c>
      <c r="I150" s="3" t="s">
        <v>85</v>
      </c>
      <c r="J150" s="3" t="s">
        <v>48</v>
      </c>
      <c r="K150" s="3" t="s">
        <v>49</v>
      </c>
      <c r="L150" s="3" t="s">
        <v>956</v>
      </c>
      <c r="M150" s="3" t="s">
        <v>957</v>
      </c>
      <c r="N150" s="3" t="n">
        <f aca="false">FIND(Q150,M150)</f>
        <v>170</v>
      </c>
      <c r="O150" s="3" t="n">
        <f aca="false">LEN(Q150)+N150-1</f>
        <v>241</v>
      </c>
      <c r="P150" s="3" t="n">
        <f aca="false">LEN(Q150)</f>
        <v>72</v>
      </c>
      <c r="Q150" s="3" t="s">
        <v>958</v>
      </c>
      <c r="R150" s="5" t="n">
        <f aca="false">SUM(LEN(Q150)-LEN(SUBSTITUTE(Q150,$R$1,"")))/LEN($R$1)</f>
        <v>0</v>
      </c>
      <c r="S150" s="5" t="n">
        <f aca="false">SUM(LEN(Q150)-LEN(SUBSTITUTE(Q150,$S$1,"")))/LEN($S$1)</f>
        <v>0</v>
      </c>
      <c r="T150" s="5" t="n">
        <f aca="false">SUM(LEN(Q150)-LEN(SUBSTITUTE(Q150,$T$1,"")))/LEN($T$1)</f>
        <v>4</v>
      </c>
      <c r="U150" s="5" t="n">
        <f aca="false">SUM(LEN(Q150)-LEN(SUBSTITUTE(Q150,$U$1,"")))/LEN($U$1)</f>
        <v>0</v>
      </c>
      <c r="V150" s="0" t="n">
        <f aca="false">SUM(R150:U150)</f>
        <v>4</v>
      </c>
      <c r="W150" s="6" t="n">
        <f aca="false">SUM(AA150:AH150)</f>
        <v>0.277777777777778</v>
      </c>
      <c r="X150" s="6" t="n">
        <f aca="false">SUM(AI150:AL150)</f>
        <v>0.375</v>
      </c>
      <c r="Y150" s="6" t="n">
        <f aca="false">SUM(AP150:AT150)</f>
        <v>0.319444444444444</v>
      </c>
      <c r="Z150" s="6" t="n">
        <f aca="false">SUM(AM150:AO150)</f>
        <v>0.0277777777777778</v>
      </c>
      <c r="AA150" s="7" t="n">
        <f aca="false">(LEN($Q150)-LEN(SUBSTITUTE($Q150,AA$1,"")))/LEN($Q150)</f>
        <v>0.0416666666666667</v>
      </c>
      <c r="AB150" s="7" t="n">
        <f aca="false">(LEN($Q150)-LEN(SUBSTITUTE($Q150,AB$1,"")))/LEN($Q150)</f>
        <v>0.0555555555555556</v>
      </c>
      <c r="AC150" s="7" t="n">
        <f aca="false">(LEN($Q150)-LEN(SUBSTITUTE($Q150,AC$1,"")))/LEN($Q150)</f>
        <v>0.0833333333333333</v>
      </c>
      <c r="AD150" s="7" t="n">
        <f aca="false">(LEN($Q150)-LEN(SUBSTITUTE($Q150,AD$1,"")))/LEN($Q150)</f>
        <v>0</v>
      </c>
      <c r="AE150" s="7" t="n">
        <f aca="false">(LEN($Q150)-LEN(SUBSTITUTE($Q150,AE$1,"")))/LEN($Q150)</f>
        <v>0.0277777777777778</v>
      </c>
      <c r="AF150" s="7" t="n">
        <f aca="false">(LEN($Q150)-LEN(SUBSTITUTE($Q150,AF$1,"")))/LEN($Q150)</f>
        <v>0</v>
      </c>
      <c r="AG150" s="7" t="n">
        <f aca="false">(LEN($Q150)-LEN(SUBSTITUTE($Q150,AG$1,"")))/LEN($Q150)</f>
        <v>0</v>
      </c>
      <c r="AH150" s="7" t="n">
        <f aca="false">(LEN($Q150)-LEN(SUBSTITUTE($Q150,AH$1,"")))/LEN($Q150)</f>
        <v>0.0694444444444444</v>
      </c>
      <c r="AI150" s="7" t="n">
        <f aca="false">(LEN($Q150)-LEN(SUBSTITUTE($Q150,AI$1,"")))/LEN($Q150)</f>
        <v>0.166666666666667</v>
      </c>
      <c r="AJ150" s="7" t="n">
        <f aca="false">(LEN($Q150)-LEN(SUBSTITUTE($Q150,AJ$1,"")))/LEN($Q150)</f>
        <v>0.0694444444444444</v>
      </c>
      <c r="AK150" s="7" t="n">
        <f aca="false">(LEN($Q150)-LEN(SUBSTITUTE($Q150,AK$1,"")))/LEN($Q150)</f>
        <v>0.111111111111111</v>
      </c>
      <c r="AL150" s="7" t="n">
        <f aca="false">(LEN($Q150)-LEN(SUBSTITUTE($Q150,AL$1,"")))/LEN($Q150)</f>
        <v>0.0277777777777778</v>
      </c>
      <c r="AM150" s="7" t="n">
        <f aca="false">(LEN($Q150)-LEN(SUBSTITUTE($Q150,AM$1,"")))/LEN($Q150)</f>
        <v>0.0277777777777778</v>
      </c>
      <c r="AN150" s="7" t="n">
        <f aca="false">(LEN($Q150)-LEN(SUBSTITUTE($Q150,AN$1,"")))/LEN($Q150)</f>
        <v>0</v>
      </c>
      <c r="AO150" s="7" t="n">
        <f aca="false">(LEN($Q150)-LEN(SUBSTITUTE($Q150,AO$1,"")))/LEN($Q150)</f>
        <v>0</v>
      </c>
      <c r="AP150" s="7" t="n">
        <f aca="false">(LEN($Q150)-LEN(SUBSTITUTE($Q150,AP$1,"")))/LEN($Q150)</f>
        <v>0.111111111111111</v>
      </c>
      <c r="AQ150" s="7" t="n">
        <f aca="false">(LEN($Q150)-LEN(SUBSTITUTE($Q150,AQ$1,"")))/LEN($Q150)</f>
        <v>0.0277777777777778</v>
      </c>
      <c r="AR150" s="7" t="n">
        <f aca="false">(LEN($Q150)-LEN(SUBSTITUTE($Q150,AR$1,"")))/LEN($Q150)</f>
        <v>0.0694444444444444</v>
      </c>
      <c r="AS150" s="7" t="n">
        <f aca="false">(LEN($Q150)-LEN(SUBSTITUTE($Q150,AS$1,"")))/LEN($Q150)</f>
        <v>0.0555555555555556</v>
      </c>
      <c r="AT150" s="7" t="n">
        <f aca="false">(LEN($Q150)-LEN(SUBSTITUTE($Q150,AT$1,"")))/LEN($Q150)</f>
        <v>0.0555555555555556</v>
      </c>
    </row>
    <row r="151" customFormat="false" ht="12.8" hidden="false" customHeight="false" outlineLevel="0" collapsed="false">
      <c r="A151" s="0" t="s">
        <v>134</v>
      </c>
      <c r="B151" s="0" t="s">
        <v>43</v>
      </c>
      <c r="C151" s="0" t="str">
        <f aca="false">IF(ISNUMBER(D151),"IN PFAM","NOT IN PFAM")</f>
        <v>IN PFAM</v>
      </c>
      <c r="D151" s="0" t="n">
        <v>11</v>
      </c>
      <c r="E151" s="0" t="n">
        <v>130</v>
      </c>
      <c r="F151" s="3" t="s">
        <v>959</v>
      </c>
      <c r="G151" s="3" t="s">
        <v>960</v>
      </c>
      <c r="H151" s="3" t="s">
        <v>961</v>
      </c>
      <c r="I151" s="3" t="s">
        <v>85</v>
      </c>
      <c r="J151" s="3" t="s">
        <v>48</v>
      </c>
      <c r="K151" s="3" t="s">
        <v>49</v>
      </c>
      <c r="L151" s="3" t="s">
        <v>962</v>
      </c>
      <c r="M151" s="3" t="s">
        <v>963</v>
      </c>
      <c r="N151" s="3" t="n">
        <f aca="false">FIND(Q151,M151)</f>
        <v>17</v>
      </c>
      <c r="O151" s="3" t="n">
        <f aca="false">LEN(Q151)+N151-1</f>
        <v>88</v>
      </c>
      <c r="P151" s="3" t="n">
        <f aca="false">LEN(Q151)</f>
        <v>72</v>
      </c>
      <c r="Q151" s="3" t="s">
        <v>923</v>
      </c>
      <c r="R151" s="5" t="n">
        <f aca="false">SUM(LEN(Q151)-LEN(SUBSTITUTE(Q151,$R$1,"")))/LEN($R$1)</f>
        <v>0</v>
      </c>
      <c r="S151" s="5" t="n">
        <f aca="false">SUM(LEN(Q151)-LEN(SUBSTITUTE(Q151,$S$1,"")))/LEN($S$1)</f>
        <v>0</v>
      </c>
      <c r="T151" s="5" t="n">
        <f aca="false">SUM(LEN(Q151)-LEN(SUBSTITUTE(Q151,$T$1,"")))/LEN($T$1)</f>
        <v>4</v>
      </c>
      <c r="U151" s="5" t="n">
        <f aca="false">SUM(LEN(Q151)-LEN(SUBSTITUTE(Q151,$U$1,"")))/LEN($U$1)</f>
        <v>0</v>
      </c>
      <c r="V151" s="0" t="n">
        <f aca="false">SUM(R151:U151)</f>
        <v>4</v>
      </c>
      <c r="W151" s="6" t="n">
        <f aca="false">SUM(AA151:AH151)</f>
        <v>0.305555555555556</v>
      </c>
      <c r="X151" s="6" t="n">
        <f aca="false">SUM(AI151:AL151)</f>
        <v>0.430555555555556</v>
      </c>
      <c r="Y151" s="6" t="n">
        <f aca="false">SUM(AP151:AT151)</f>
        <v>0.222222222222222</v>
      </c>
      <c r="Z151" s="6" t="n">
        <f aca="false">SUM(AM151:AO151)</f>
        <v>0.0416666666666667</v>
      </c>
      <c r="AA151" s="7" t="n">
        <f aca="false">(LEN($Q151)-LEN(SUBSTITUTE($Q151,AA$1,"")))/LEN($Q151)</f>
        <v>0.0416666666666667</v>
      </c>
      <c r="AB151" s="7" t="n">
        <f aca="false">(LEN($Q151)-LEN(SUBSTITUTE($Q151,AB$1,"")))/LEN($Q151)</f>
        <v>0.0833333333333333</v>
      </c>
      <c r="AC151" s="7" t="n">
        <f aca="false">(LEN($Q151)-LEN(SUBSTITUTE($Q151,AC$1,"")))/LEN($Q151)</f>
        <v>0.0833333333333333</v>
      </c>
      <c r="AD151" s="7" t="n">
        <f aca="false">(LEN($Q151)-LEN(SUBSTITUTE($Q151,AD$1,"")))/LEN($Q151)</f>
        <v>0</v>
      </c>
      <c r="AE151" s="7" t="n">
        <f aca="false">(LEN($Q151)-LEN(SUBSTITUTE($Q151,AE$1,"")))/LEN($Q151)</f>
        <v>0</v>
      </c>
      <c r="AF151" s="7" t="n">
        <f aca="false">(LEN($Q151)-LEN(SUBSTITUTE($Q151,AF$1,"")))/LEN($Q151)</f>
        <v>0</v>
      </c>
      <c r="AG151" s="7" t="n">
        <f aca="false">(LEN($Q151)-LEN(SUBSTITUTE($Q151,AG$1,"")))/LEN($Q151)</f>
        <v>0</v>
      </c>
      <c r="AH151" s="7" t="n">
        <f aca="false">(LEN($Q151)-LEN(SUBSTITUTE($Q151,AH$1,"")))/LEN($Q151)</f>
        <v>0.0972222222222222</v>
      </c>
      <c r="AI151" s="7" t="n">
        <f aca="false">(LEN($Q151)-LEN(SUBSTITUTE($Q151,AI$1,"")))/LEN($Q151)</f>
        <v>0.194444444444444</v>
      </c>
      <c r="AJ151" s="7" t="n">
        <f aca="false">(LEN($Q151)-LEN(SUBSTITUTE($Q151,AJ$1,"")))/LEN($Q151)</f>
        <v>0.0694444444444444</v>
      </c>
      <c r="AK151" s="7" t="n">
        <f aca="false">(LEN($Q151)-LEN(SUBSTITUTE($Q151,AK$1,"")))/LEN($Q151)</f>
        <v>0.125</v>
      </c>
      <c r="AL151" s="7" t="n">
        <f aca="false">(LEN($Q151)-LEN(SUBSTITUTE($Q151,AL$1,"")))/LEN($Q151)</f>
        <v>0.0416666666666667</v>
      </c>
      <c r="AM151" s="7" t="n">
        <f aca="false">(LEN($Q151)-LEN(SUBSTITUTE($Q151,AM$1,"")))/LEN($Q151)</f>
        <v>0.0416666666666667</v>
      </c>
      <c r="AN151" s="7" t="n">
        <f aca="false">(LEN($Q151)-LEN(SUBSTITUTE($Q151,AN$1,"")))/LEN($Q151)</f>
        <v>0</v>
      </c>
      <c r="AO151" s="7" t="n">
        <f aca="false">(LEN($Q151)-LEN(SUBSTITUTE($Q151,AO$1,"")))/LEN($Q151)</f>
        <v>0</v>
      </c>
      <c r="AP151" s="7" t="n">
        <f aca="false">(LEN($Q151)-LEN(SUBSTITUTE($Q151,AP$1,"")))/LEN($Q151)</f>
        <v>0.111111111111111</v>
      </c>
      <c r="AQ151" s="7" t="n">
        <f aca="false">(LEN($Q151)-LEN(SUBSTITUTE($Q151,AQ$1,"")))/LEN($Q151)</f>
        <v>0.0138888888888889</v>
      </c>
      <c r="AR151" s="7" t="n">
        <f aca="false">(LEN($Q151)-LEN(SUBSTITUTE($Q151,AR$1,"")))/LEN($Q151)</f>
        <v>0.0416666666666667</v>
      </c>
      <c r="AS151" s="7" t="n">
        <f aca="false">(LEN($Q151)-LEN(SUBSTITUTE($Q151,AS$1,"")))/LEN($Q151)</f>
        <v>0.0138888888888889</v>
      </c>
      <c r="AT151" s="7" t="n">
        <f aca="false">(LEN($Q151)-LEN(SUBSTITUTE($Q151,AT$1,"")))/LEN($Q151)</f>
        <v>0.0416666666666667</v>
      </c>
    </row>
    <row r="152" customFormat="false" ht="12.8" hidden="false" customHeight="false" outlineLevel="0" collapsed="false">
      <c r="A152" s="0" t="s">
        <v>81</v>
      </c>
      <c r="B152" s="0" t="s">
        <v>43</v>
      </c>
      <c r="C152" s="0" t="str">
        <f aca="false">IF(ISNUMBER(D152),"IN PFAM","NOT IN PFAM")</f>
        <v>IN PFAM</v>
      </c>
      <c r="D152" s="0" t="n">
        <v>142</v>
      </c>
      <c r="E152" s="0" t="n">
        <v>280</v>
      </c>
      <c r="F152" s="3" t="s">
        <v>964</v>
      </c>
      <c r="G152" s="3" t="s">
        <v>965</v>
      </c>
      <c r="H152" s="3" t="s">
        <v>966</v>
      </c>
      <c r="I152" s="3" t="s">
        <v>85</v>
      </c>
      <c r="J152" s="3" t="s">
        <v>48</v>
      </c>
      <c r="K152" s="3" t="s">
        <v>49</v>
      </c>
      <c r="L152" s="3" t="s">
        <v>967</v>
      </c>
      <c r="M152" s="3" t="s">
        <v>968</v>
      </c>
      <c r="N152" s="3" t="n">
        <f aca="false">FIND(Q152,M152)</f>
        <v>170</v>
      </c>
      <c r="O152" s="3" t="n">
        <f aca="false">LEN(Q152)+N152-1</f>
        <v>241</v>
      </c>
      <c r="P152" s="3" t="n">
        <f aca="false">LEN(Q152)</f>
        <v>72</v>
      </c>
      <c r="Q152" s="3" t="s">
        <v>293</v>
      </c>
      <c r="R152" s="5" t="n">
        <f aca="false">SUM(LEN(Q152)-LEN(SUBSTITUTE(Q152,$R$1,"")))/LEN($R$1)</f>
        <v>0</v>
      </c>
      <c r="S152" s="5" t="n">
        <f aca="false">SUM(LEN(Q152)-LEN(SUBSTITUTE(Q152,$S$1,"")))/LEN($S$1)</f>
        <v>0</v>
      </c>
      <c r="T152" s="5" t="n">
        <f aca="false">SUM(LEN(Q152)-LEN(SUBSTITUTE(Q152,$T$1,"")))/LEN($T$1)</f>
        <v>4</v>
      </c>
      <c r="U152" s="5" t="n">
        <f aca="false">SUM(LEN(Q152)-LEN(SUBSTITUTE(Q152,$U$1,"")))/LEN($U$1)</f>
        <v>0</v>
      </c>
      <c r="V152" s="0" t="n">
        <f aca="false">SUM(R152:U152)</f>
        <v>4</v>
      </c>
      <c r="W152" s="6" t="n">
        <f aca="false">SUM(AA152:AH152)</f>
        <v>0.263888888888889</v>
      </c>
      <c r="X152" s="6" t="n">
        <f aca="false">SUM(AI152:AL152)</f>
        <v>0.402777777777778</v>
      </c>
      <c r="Y152" s="6" t="n">
        <f aca="false">SUM(AP152:AT152)</f>
        <v>0.291666666666667</v>
      </c>
      <c r="Z152" s="6" t="n">
        <f aca="false">SUM(AM152:AO152)</f>
        <v>0.0416666666666667</v>
      </c>
      <c r="AA152" s="7" t="n">
        <f aca="false">(LEN($Q152)-LEN(SUBSTITUTE($Q152,AA$1,"")))/LEN($Q152)</f>
        <v>0.0416666666666667</v>
      </c>
      <c r="AB152" s="7" t="n">
        <f aca="false">(LEN($Q152)-LEN(SUBSTITUTE($Q152,AB$1,"")))/LEN($Q152)</f>
        <v>0.0416666666666667</v>
      </c>
      <c r="AC152" s="7" t="n">
        <f aca="false">(LEN($Q152)-LEN(SUBSTITUTE($Q152,AC$1,"")))/LEN($Q152)</f>
        <v>0.0833333333333333</v>
      </c>
      <c r="AD152" s="7" t="n">
        <f aca="false">(LEN($Q152)-LEN(SUBSTITUTE($Q152,AD$1,"")))/LEN($Q152)</f>
        <v>0</v>
      </c>
      <c r="AE152" s="7" t="n">
        <f aca="false">(LEN($Q152)-LEN(SUBSTITUTE($Q152,AE$1,"")))/LEN($Q152)</f>
        <v>0</v>
      </c>
      <c r="AF152" s="7" t="n">
        <f aca="false">(LEN($Q152)-LEN(SUBSTITUTE($Q152,AF$1,"")))/LEN($Q152)</f>
        <v>0</v>
      </c>
      <c r="AG152" s="7" t="n">
        <f aca="false">(LEN($Q152)-LEN(SUBSTITUTE($Q152,AG$1,"")))/LEN($Q152)</f>
        <v>0</v>
      </c>
      <c r="AH152" s="7" t="n">
        <f aca="false">(LEN($Q152)-LEN(SUBSTITUTE($Q152,AH$1,"")))/LEN($Q152)</f>
        <v>0.0972222222222222</v>
      </c>
      <c r="AI152" s="7" t="n">
        <f aca="false">(LEN($Q152)-LEN(SUBSTITUTE($Q152,AI$1,"")))/LEN($Q152)</f>
        <v>0.180555555555556</v>
      </c>
      <c r="AJ152" s="7" t="n">
        <f aca="false">(LEN($Q152)-LEN(SUBSTITUTE($Q152,AJ$1,"")))/LEN($Q152)</f>
        <v>0.0694444444444444</v>
      </c>
      <c r="AK152" s="7" t="n">
        <f aca="false">(LEN($Q152)-LEN(SUBSTITUTE($Q152,AK$1,"")))/LEN($Q152)</f>
        <v>0.111111111111111</v>
      </c>
      <c r="AL152" s="7" t="n">
        <f aca="false">(LEN($Q152)-LEN(SUBSTITUTE($Q152,AL$1,"")))/LEN($Q152)</f>
        <v>0.0416666666666667</v>
      </c>
      <c r="AM152" s="7" t="n">
        <f aca="false">(LEN($Q152)-LEN(SUBSTITUTE($Q152,AM$1,"")))/LEN($Q152)</f>
        <v>0.0416666666666667</v>
      </c>
      <c r="AN152" s="7" t="n">
        <f aca="false">(LEN($Q152)-LEN(SUBSTITUTE($Q152,AN$1,"")))/LEN($Q152)</f>
        <v>0</v>
      </c>
      <c r="AO152" s="7" t="n">
        <f aca="false">(LEN($Q152)-LEN(SUBSTITUTE($Q152,AO$1,"")))/LEN($Q152)</f>
        <v>0</v>
      </c>
      <c r="AP152" s="7" t="n">
        <f aca="false">(LEN($Q152)-LEN(SUBSTITUTE($Q152,AP$1,"")))/LEN($Q152)</f>
        <v>0.111111111111111</v>
      </c>
      <c r="AQ152" s="7" t="n">
        <f aca="false">(LEN($Q152)-LEN(SUBSTITUTE($Q152,AQ$1,"")))/LEN($Q152)</f>
        <v>0.0416666666666667</v>
      </c>
      <c r="AR152" s="7" t="n">
        <f aca="false">(LEN($Q152)-LEN(SUBSTITUTE($Q152,AR$1,"")))/LEN($Q152)</f>
        <v>0.0416666666666667</v>
      </c>
      <c r="AS152" s="7" t="n">
        <f aca="false">(LEN($Q152)-LEN(SUBSTITUTE($Q152,AS$1,"")))/LEN($Q152)</f>
        <v>0.0555555555555556</v>
      </c>
      <c r="AT152" s="7" t="n">
        <f aca="false">(LEN($Q152)-LEN(SUBSTITUTE($Q152,AT$1,"")))/LEN($Q152)</f>
        <v>0.0416666666666667</v>
      </c>
    </row>
    <row r="153" customFormat="false" ht="12.8" hidden="false" customHeight="false" outlineLevel="0" collapsed="false">
      <c r="A153" s="0" t="s">
        <v>167</v>
      </c>
      <c r="B153" s="0" t="s">
        <v>43</v>
      </c>
      <c r="C153" s="0" t="str">
        <f aca="false">IF(ISNUMBER(D153),"IN PFAM","NOT IN PFAM")</f>
        <v>IN PFAM</v>
      </c>
      <c r="D153" s="0" t="n">
        <v>185</v>
      </c>
      <c r="E153" s="0" t="n">
        <v>187</v>
      </c>
      <c r="F153" s="3" t="s">
        <v>969</v>
      </c>
      <c r="G153" s="3" t="s">
        <v>970</v>
      </c>
      <c r="H153" s="3" t="s">
        <v>971</v>
      </c>
      <c r="I153" s="3" t="s">
        <v>85</v>
      </c>
      <c r="J153" s="3" t="s">
        <v>48</v>
      </c>
      <c r="K153" s="3" t="s">
        <v>49</v>
      </c>
      <c r="L153" s="3" t="s">
        <v>972</v>
      </c>
      <c r="M153" s="3" t="s">
        <v>973</v>
      </c>
      <c r="N153" s="3" t="n">
        <f aca="false">FIND(Q153,M153)</f>
        <v>190</v>
      </c>
      <c r="O153" s="3" t="n">
        <f aca="false">LEN(Q153)+N153-1</f>
        <v>261</v>
      </c>
      <c r="P153" s="3" t="n">
        <f aca="false">LEN(Q153)</f>
        <v>72</v>
      </c>
      <c r="Q153" s="3" t="s">
        <v>974</v>
      </c>
      <c r="R153" s="5" t="n">
        <f aca="false">SUM(LEN(Q153)-LEN(SUBSTITUTE(Q153,$R$1,"")))/LEN($R$1)</f>
        <v>0</v>
      </c>
      <c r="S153" s="5" t="n">
        <f aca="false">SUM(LEN(Q153)-LEN(SUBSTITUTE(Q153,$S$1,"")))/LEN($S$1)</f>
        <v>0</v>
      </c>
      <c r="T153" s="5" t="n">
        <f aca="false">SUM(LEN(Q153)-LEN(SUBSTITUTE(Q153,$T$1,"")))/LEN($T$1)</f>
        <v>3</v>
      </c>
      <c r="U153" s="5" t="n">
        <f aca="false">SUM(LEN(Q153)-LEN(SUBSTITUTE(Q153,$U$1,"")))/LEN($U$1)</f>
        <v>0</v>
      </c>
      <c r="V153" s="0" t="n">
        <f aca="false">SUM(R153:U153)</f>
        <v>3</v>
      </c>
      <c r="W153" s="6" t="n">
        <f aca="false">SUM(AA153:AH153)</f>
        <v>0.305555555555556</v>
      </c>
      <c r="X153" s="6" t="n">
        <f aca="false">SUM(AI153:AL153)</f>
        <v>0.375</v>
      </c>
      <c r="Y153" s="6" t="n">
        <f aca="false">SUM(AP153:AT153)</f>
        <v>0.208333333333333</v>
      </c>
      <c r="Z153" s="6" t="n">
        <f aca="false">SUM(AM153:AO153)</f>
        <v>0.111111111111111</v>
      </c>
      <c r="AA153" s="7" t="n">
        <f aca="false">(LEN($Q153)-LEN(SUBSTITUTE($Q153,AA$1,"")))/LEN($Q153)</f>
        <v>0.0416666666666667</v>
      </c>
      <c r="AB153" s="7" t="n">
        <f aca="false">(LEN($Q153)-LEN(SUBSTITUTE($Q153,AB$1,"")))/LEN($Q153)</f>
        <v>0.0277777777777778</v>
      </c>
      <c r="AC153" s="7" t="n">
        <f aca="false">(LEN($Q153)-LEN(SUBSTITUTE($Q153,AC$1,"")))/LEN($Q153)</f>
        <v>0.0833333333333333</v>
      </c>
      <c r="AD153" s="7" t="n">
        <f aca="false">(LEN($Q153)-LEN(SUBSTITUTE($Q153,AD$1,"")))/LEN($Q153)</f>
        <v>0</v>
      </c>
      <c r="AE153" s="7" t="n">
        <f aca="false">(LEN($Q153)-LEN(SUBSTITUTE($Q153,AE$1,"")))/LEN($Q153)</f>
        <v>0.0416666666666667</v>
      </c>
      <c r="AF153" s="7" t="n">
        <f aca="false">(LEN($Q153)-LEN(SUBSTITUTE($Q153,AF$1,"")))/LEN($Q153)</f>
        <v>0</v>
      </c>
      <c r="AG153" s="7" t="n">
        <f aca="false">(LEN($Q153)-LEN(SUBSTITUTE($Q153,AG$1,"")))/LEN($Q153)</f>
        <v>0.0138888888888889</v>
      </c>
      <c r="AH153" s="7" t="n">
        <f aca="false">(LEN($Q153)-LEN(SUBSTITUTE($Q153,AH$1,"")))/LEN($Q153)</f>
        <v>0.0972222222222222</v>
      </c>
      <c r="AI153" s="7" t="n">
        <f aca="false">(LEN($Q153)-LEN(SUBSTITUTE($Q153,AI$1,"")))/LEN($Q153)</f>
        <v>0.152777777777778</v>
      </c>
      <c r="AJ153" s="7" t="n">
        <f aca="false">(LEN($Q153)-LEN(SUBSTITUTE($Q153,AJ$1,"")))/LEN($Q153)</f>
        <v>0.0833333333333333</v>
      </c>
      <c r="AK153" s="7" t="n">
        <f aca="false">(LEN($Q153)-LEN(SUBSTITUTE($Q153,AK$1,"")))/LEN($Q153)</f>
        <v>0.111111111111111</v>
      </c>
      <c r="AL153" s="7" t="n">
        <f aca="false">(LEN($Q153)-LEN(SUBSTITUTE($Q153,AL$1,"")))/LEN($Q153)</f>
        <v>0.0277777777777778</v>
      </c>
      <c r="AM153" s="7" t="n">
        <f aca="false">(LEN($Q153)-LEN(SUBSTITUTE($Q153,AM$1,"")))/LEN($Q153)</f>
        <v>0.111111111111111</v>
      </c>
      <c r="AN153" s="7" t="n">
        <f aca="false">(LEN($Q153)-LEN(SUBSTITUTE($Q153,AN$1,"")))/LEN($Q153)</f>
        <v>0</v>
      </c>
      <c r="AO153" s="7" t="n">
        <f aca="false">(LEN($Q153)-LEN(SUBSTITUTE($Q153,AO$1,"")))/LEN($Q153)</f>
        <v>0</v>
      </c>
      <c r="AP153" s="7" t="n">
        <f aca="false">(LEN($Q153)-LEN(SUBSTITUTE($Q153,AP$1,"")))/LEN($Q153)</f>
        <v>0.0833333333333333</v>
      </c>
      <c r="AQ153" s="7" t="n">
        <f aca="false">(LEN($Q153)-LEN(SUBSTITUTE($Q153,AQ$1,"")))/LEN($Q153)</f>
        <v>0</v>
      </c>
      <c r="AR153" s="7" t="n">
        <f aca="false">(LEN($Q153)-LEN(SUBSTITUTE($Q153,AR$1,"")))/LEN($Q153)</f>
        <v>0.0277777777777778</v>
      </c>
      <c r="AS153" s="7" t="n">
        <f aca="false">(LEN($Q153)-LEN(SUBSTITUTE($Q153,AS$1,"")))/LEN($Q153)</f>
        <v>0.0277777777777778</v>
      </c>
      <c r="AT153" s="7" t="n">
        <f aca="false">(LEN($Q153)-LEN(SUBSTITUTE($Q153,AT$1,"")))/LEN($Q153)</f>
        <v>0.0694444444444444</v>
      </c>
    </row>
    <row r="154" customFormat="false" ht="12.8" hidden="false" customHeight="false" outlineLevel="0" collapsed="false">
      <c r="A154" s="0" t="s">
        <v>199</v>
      </c>
      <c r="B154" s="0" t="s">
        <v>43</v>
      </c>
      <c r="C154" s="0" t="str">
        <f aca="false">IF(ISNUMBER(D154),"IN PFAM","NOT IN PFAM")</f>
        <v>IN PFAM</v>
      </c>
      <c r="D154" s="0" t="n">
        <v>142</v>
      </c>
      <c r="E154" s="0" t="n">
        <v>241</v>
      </c>
      <c r="F154" s="3" t="s">
        <v>975</v>
      </c>
      <c r="G154" s="3" t="s">
        <v>976</v>
      </c>
      <c r="H154" s="3" t="s">
        <v>977</v>
      </c>
      <c r="I154" s="3" t="s">
        <v>85</v>
      </c>
      <c r="J154" s="3" t="s">
        <v>48</v>
      </c>
      <c r="K154" s="3" t="s">
        <v>49</v>
      </c>
      <c r="L154" s="3" t="s">
        <v>978</v>
      </c>
      <c r="M154" s="3" t="s">
        <v>979</v>
      </c>
      <c r="N154" s="3" t="n">
        <f aca="false">FIND(Q154,M154)</f>
        <v>170</v>
      </c>
      <c r="O154" s="3" t="n">
        <f aca="false">LEN(Q154)+N154-1</f>
        <v>241</v>
      </c>
      <c r="P154" s="3" t="n">
        <f aca="false">LEN(Q154)</f>
        <v>72</v>
      </c>
      <c r="Q154" s="3" t="s">
        <v>772</v>
      </c>
      <c r="R154" s="5" t="n">
        <f aca="false">SUM(LEN(Q154)-LEN(SUBSTITUTE(Q154,$R$1,"")))/LEN($R$1)</f>
        <v>0</v>
      </c>
      <c r="S154" s="5" t="n">
        <f aca="false">SUM(LEN(Q154)-LEN(SUBSTITUTE(Q154,$S$1,"")))/LEN($S$1)</f>
        <v>0</v>
      </c>
      <c r="T154" s="5" t="n">
        <f aca="false">SUM(LEN(Q154)-LEN(SUBSTITUTE(Q154,$T$1,"")))/LEN($T$1)</f>
        <v>4</v>
      </c>
      <c r="U154" s="5" t="n">
        <f aca="false">SUM(LEN(Q154)-LEN(SUBSTITUTE(Q154,$U$1,"")))/LEN($U$1)</f>
        <v>0</v>
      </c>
      <c r="V154" s="0" t="n">
        <f aca="false">SUM(R154:U154)</f>
        <v>4</v>
      </c>
      <c r="W154" s="6" t="n">
        <f aca="false">SUM(AA154:AH154)</f>
        <v>0.305555555555556</v>
      </c>
      <c r="X154" s="6" t="n">
        <f aca="false">SUM(AI154:AL154)</f>
        <v>0.361111111111111</v>
      </c>
      <c r="Y154" s="6" t="n">
        <f aca="false">SUM(AP154:AT154)</f>
        <v>0.305555555555556</v>
      </c>
      <c r="Z154" s="6" t="n">
        <f aca="false">SUM(AM154:AO154)</f>
        <v>0.0277777777777778</v>
      </c>
      <c r="AA154" s="7" t="n">
        <f aca="false">(LEN($Q154)-LEN(SUBSTITUTE($Q154,AA$1,"")))/LEN($Q154)</f>
        <v>0.0416666666666667</v>
      </c>
      <c r="AB154" s="7" t="n">
        <f aca="false">(LEN($Q154)-LEN(SUBSTITUTE($Q154,AB$1,"")))/LEN($Q154)</f>
        <v>0.0694444444444444</v>
      </c>
      <c r="AC154" s="7" t="n">
        <f aca="false">(LEN($Q154)-LEN(SUBSTITUTE($Q154,AC$1,"")))/LEN($Q154)</f>
        <v>0.0833333333333333</v>
      </c>
      <c r="AD154" s="7" t="n">
        <f aca="false">(LEN($Q154)-LEN(SUBSTITUTE($Q154,AD$1,"")))/LEN($Q154)</f>
        <v>0</v>
      </c>
      <c r="AE154" s="7" t="n">
        <f aca="false">(LEN($Q154)-LEN(SUBSTITUTE($Q154,AE$1,"")))/LEN($Q154)</f>
        <v>0.0277777777777778</v>
      </c>
      <c r="AF154" s="7" t="n">
        <f aca="false">(LEN($Q154)-LEN(SUBSTITUTE($Q154,AF$1,"")))/LEN($Q154)</f>
        <v>0</v>
      </c>
      <c r="AG154" s="7" t="n">
        <f aca="false">(LEN($Q154)-LEN(SUBSTITUTE($Q154,AG$1,"")))/LEN($Q154)</f>
        <v>0</v>
      </c>
      <c r="AH154" s="7" t="n">
        <f aca="false">(LEN($Q154)-LEN(SUBSTITUTE($Q154,AH$1,"")))/LEN($Q154)</f>
        <v>0.0833333333333333</v>
      </c>
      <c r="AI154" s="7" t="n">
        <f aca="false">(LEN($Q154)-LEN(SUBSTITUTE($Q154,AI$1,"")))/LEN($Q154)</f>
        <v>0.152777777777778</v>
      </c>
      <c r="AJ154" s="7" t="n">
        <f aca="false">(LEN($Q154)-LEN(SUBSTITUTE($Q154,AJ$1,"")))/LEN($Q154)</f>
        <v>0.0694444444444444</v>
      </c>
      <c r="AK154" s="7" t="n">
        <f aca="false">(LEN($Q154)-LEN(SUBSTITUTE($Q154,AK$1,"")))/LEN($Q154)</f>
        <v>0.111111111111111</v>
      </c>
      <c r="AL154" s="7" t="n">
        <f aca="false">(LEN($Q154)-LEN(SUBSTITUTE($Q154,AL$1,"")))/LEN($Q154)</f>
        <v>0.0277777777777778</v>
      </c>
      <c r="AM154" s="7" t="n">
        <f aca="false">(LEN($Q154)-LEN(SUBSTITUTE($Q154,AM$1,"")))/LEN($Q154)</f>
        <v>0.0277777777777778</v>
      </c>
      <c r="AN154" s="7" t="n">
        <f aca="false">(LEN($Q154)-LEN(SUBSTITUTE($Q154,AN$1,"")))/LEN($Q154)</f>
        <v>0</v>
      </c>
      <c r="AO154" s="7" t="n">
        <f aca="false">(LEN($Q154)-LEN(SUBSTITUTE($Q154,AO$1,"")))/LEN($Q154)</f>
        <v>0</v>
      </c>
      <c r="AP154" s="7" t="n">
        <f aca="false">(LEN($Q154)-LEN(SUBSTITUTE($Q154,AP$1,"")))/LEN($Q154)</f>
        <v>0.111111111111111</v>
      </c>
      <c r="AQ154" s="7" t="n">
        <f aca="false">(LEN($Q154)-LEN(SUBSTITUTE($Q154,AQ$1,"")))/LEN($Q154)</f>
        <v>0.0277777777777778</v>
      </c>
      <c r="AR154" s="7" t="n">
        <f aca="false">(LEN($Q154)-LEN(SUBSTITUTE($Q154,AR$1,"")))/LEN($Q154)</f>
        <v>0.0694444444444444</v>
      </c>
      <c r="AS154" s="7" t="n">
        <f aca="false">(LEN($Q154)-LEN(SUBSTITUTE($Q154,AS$1,"")))/LEN($Q154)</f>
        <v>0.0416666666666667</v>
      </c>
      <c r="AT154" s="7" t="n">
        <f aca="false">(LEN($Q154)-LEN(SUBSTITUTE($Q154,AT$1,"")))/LEN($Q154)</f>
        <v>0.0555555555555556</v>
      </c>
    </row>
    <row r="155" customFormat="false" ht="12.8" hidden="false" customHeight="false" outlineLevel="0" collapsed="false">
      <c r="A155" s="0" t="s">
        <v>294</v>
      </c>
      <c r="B155" s="0" t="s">
        <v>43</v>
      </c>
      <c r="C155" s="0" t="str">
        <f aca="false">IF(ISNUMBER(D155),"IN PFAM","NOT IN PFAM")</f>
        <v>IN PFAM</v>
      </c>
      <c r="D155" s="0" t="n">
        <v>121</v>
      </c>
      <c r="E155" s="0" t="n">
        <v>429</v>
      </c>
      <c r="F155" s="3" t="s">
        <v>980</v>
      </c>
      <c r="G155" s="3" t="s">
        <v>981</v>
      </c>
      <c r="H155" s="3" t="s">
        <v>982</v>
      </c>
      <c r="I155" s="3" t="s">
        <v>85</v>
      </c>
      <c r="J155" s="3" t="s">
        <v>48</v>
      </c>
      <c r="K155" s="3" t="s">
        <v>49</v>
      </c>
      <c r="L155" s="3" t="s">
        <v>983</v>
      </c>
      <c r="M155" s="3" t="s">
        <v>984</v>
      </c>
      <c r="N155" s="3" t="n">
        <f aca="false">FIND(Q155,M155)</f>
        <v>126</v>
      </c>
      <c r="O155" s="3" t="n">
        <f aca="false">LEN(Q155)+N155-1</f>
        <v>197</v>
      </c>
      <c r="P155" s="3" t="n">
        <f aca="false">LEN(Q155)</f>
        <v>72</v>
      </c>
      <c r="Q155" s="3" t="s">
        <v>985</v>
      </c>
      <c r="R155" s="5" t="n">
        <f aca="false">SUM(LEN(Q155)-LEN(SUBSTITUTE(Q155,$R$1,"")))/LEN($R$1)</f>
        <v>0</v>
      </c>
      <c r="S155" s="5" t="n">
        <f aca="false">SUM(LEN(Q155)-LEN(SUBSTITUTE(Q155,$S$1,"")))/LEN($S$1)</f>
        <v>0</v>
      </c>
      <c r="T155" s="5" t="n">
        <f aca="false">SUM(LEN(Q155)-LEN(SUBSTITUTE(Q155,$T$1,"")))/LEN($T$1)</f>
        <v>3</v>
      </c>
      <c r="U155" s="5" t="n">
        <f aca="false">SUM(LEN(Q155)-LEN(SUBSTITUTE(Q155,$U$1,"")))/LEN($U$1)</f>
        <v>0</v>
      </c>
      <c r="V155" s="0" t="n">
        <f aca="false">SUM(R155:U155)</f>
        <v>3</v>
      </c>
      <c r="W155" s="6" t="n">
        <f aca="false">SUM(AA155:AH155)</f>
        <v>0.305555555555556</v>
      </c>
      <c r="X155" s="6" t="n">
        <f aca="false">SUM(AI155:AL155)</f>
        <v>0.388888888888889</v>
      </c>
      <c r="Y155" s="6" t="n">
        <f aca="false">SUM(AP155:AT155)</f>
        <v>0.25</v>
      </c>
      <c r="Z155" s="6" t="n">
        <f aca="false">SUM(AM155:AO155)</f>
        <v>0.0555555555555556</v>
      </c>
      <c r="AA155" s="7" t="n">
        <f aca="false">(LEN($Q155)-LEN(SUBSTITUTE($Q155,AA$1,"")))/LEN($Q155)</f>
        <v>0.0416666666666667</v>
      </c>
      <c r="AB155" s="7" t="n">
        <f aca="false">(LEN($Q155)-LEN(SUBSTITUTE($Q155,AB$1,"")))/LEN($Q155)</f>
        <v>0.0555555555555556</v>
      </c>
      <c r="AC155" s="7" t="n">
        <f aca="false">(LEN($Q155)-LEN(SUBSTITUTE($Q155,AC$1,"")))/LEN($Q155)</f>
        <v>0.0972222222222222</v>
      </c>
      <c r="AD155" s="7" t="n">
        <f aca="false">(LEN($Q155)-LEN(SUBSTITUTE($Q155,AD$1,"")))/LEN($Q155)</f>
        <v>0</v>
      </c>
      <c r="AE155" s="7" t="n">
        <f aca="false">(LEN($Q155)-LEN(SUBSTITUTE($Q155,AE$1,"")))/LEN($Q155)</f>
        <v>0.0416666666666667</v>
      </c>
      <c r="AF155" s="7" t="n">
        <f aca="false">(LEN($Q155)-LEN(SUBSTITUTE($Q155,AF$1,"")))/LEN($Q155)</f>
        <v>0</v>
      </c>
      <c r="AG155" s="7" t="n">
        <f aca="false">(LEN($Q155)-LEN(SUBSTITUTE($Q155,AG$1,"")))/LEN($Q155)</f>
        <v>0</v>
      </c>
      <c r="AH155" s="7" t="n">
        <f aca="false">(LEN($Q155)-LEN(SUBSTITUTE($Q155,AH$1,"")))/LEN($Q155)</f>
        <v>0.0694444444444444</v>
      </c>
      <c r="AI155" s="7" t="n">
        <f aca="false">(LEN($Q155)-LEN(SUBSTITUTE($Q155,AI$1,"")))/LEN($Q155)</f>
        <v>0.180555555555556</v>
      </c>
      <c r="AJ155" s="7" t="n">
        <f aca="false">(LEN($Q155)-LEN(SUBSTITUTE($Q155,AJ$1,"")))/LEN($Q155)</f>
        <v>0.0694444444444444</v>
      </c>
      <c r="AK155" s="7" t="n">
        <f aca="false">(LEN($Q155)-LEN(SUBSTITUTE($Q155,AK$1,"")))/LEN($Q155)</f>
        <v>0.111111111111111</v>
      </c>
      <c r="AL155" s="7" t="n">
        <f aca="false">(LEN($Q155)-LEN(SUBSTITUTE($Q155,AL$1,"")))/LEN($Q155)</f>
        <v>0.0277777777777778</v>
      </c>
      <c r="AM155" s="7" t="n">
        <f aca="false">(LEN($Q155)-LEN(SUBSTITUTE($Q155,AM$1,"")))/LEN($Q155)</f>
        <v>0.0416666666666667</v>
      </c>
      <c r="AN155" s="7" t="n">
        <f aca="false">(LEN($Q155)-LEN(SUBSTITUTE($Q155,AN$1,"")))/LEN($Q155)</f>
        <v>0</v>
      </c>
      <c r="AO155" s="7" t="n">
        <f aca="false">(LEN($Q155)-LEN(SUBSTITUTE($Q155,AO$1,"")))/LEN($Q155)</f>
        <v>0.0138888888888889</v>
      </c>
      <c r="AP155" s="7" t="n">
        <f aca="false">(LEN($Q155)-LEN(SUBSTITUTE($Q155,AP$1,"")))/LEN($Q155)</f>
        <v>0.0833333333333333</v>
      </c>
      <c r="AQ155" s="7" t="n">
        <f aca="false">(LEN($Q155)-LEN(SUBSTITUTE($Q155,AQ$1,"")))/LEN($Q155)</f>
        <v>0.0277777777777778</v>
      </c>
      <c r="AR155" s="7" t="n">
        <f aca="false">(LEN($Q155)-LEN(SUBSTITUTE($Q155,AR$1,"")))/LEN($Q155)</f>
        <v>0.0277777777777778</v>
      </c>
      <c r="AS155" s="7" t="n">
        <f aca="false">(LEN($Q155)-LEN(SUBSTITUTE($Q155,AS$1,"")))/LEN($Q155)</f>
        <v>0.0694444444444444</v>
      </c>
      <c r="AT155" s="7" t="n">
        <f aca="false">(LEN($Q155)-LEN(SUBSTITUTE($Q155,AT$1,"")))/LEN($Q155)</f>
        <v>0.0416666666666667</v>
      </c>
    </row>
    <row r="156" customFormat="false" ht="12.8" hidden="false" customHeight="false" outlineLevel="0" collapsed="false">
      <c r="A156" s="0" t="s">
        <v>81</v>
      </c>
      <c r="B156" s="0" t="s">
        <v>43</v>
      </c>
      <c r="C156" s="0" t="str">
        <f aca="false">IF(ISNUMBER(D156),"IN PFAM","NOT IN PFAM")</f>
        <v>IN PFAM</v>
      </c>
      <c r="D156" s="0" t="n">
        <v>124</v>
      </c>
      <c r="E156" s="0" t="n">
        <v>227</v>
      </c>
      <c r="F156" s="3" t="s">
        <v>986</v>
      </c>
      <c r="G156" s="3" t="s">
        <v>987</v>
      </c>
      <c r="H156" s="3" t="s">
        <v>988</v>
      </c>
      <c r="I156" s="3" t="s">
        <v>85</v>
      </c>
      <c r="J156" s="3" t="s">
        <v>48</v>
      </c>
      <c r="K156" s="3" t="s">
        <v>49</v>
      </c>
      <c r="L156" s="3" t="s">
        <v>989</v>
      </c>
      <c r="M156" s="3" t="s">
        <v>990</v>
      </c>
      <c r="N156" s="3" t="n">
        <f aca="false">FIND(Q156,M156)</f>
        <v>152</v>
      </c>
      <c r="O156" s="3" t="n">
        <f aca="false">LEN(Q156)+N156-1</f>
        <v>223</v>
      </c>
      <c r="P156" s="3" t="n">
        <f aca="false">LEN(Q156)</f>
        <v>72</v>
      </c>
      <c r="Q156" s="3" t="s">
        <v>991</v>
      </c>
      <c r="R156" s="5" t="n">
        <f aca="false">SUM(LEN(Q156)-LEN(SUBSTITUTE(Q156,$R$1,"")))/LEN($R$1)</f>
        <v>0</v>
      </c>
      <c r="S156" s="5" t="n">
        <f aca="false">SUM(LEN(Q156)-LEN(SUBSTITUTE(Q156,$S$1,"")))/LEN($S$1)</f>
        <v>0</v>
      </c>
      <c r="T156" s="5" t="n">
        <f aca="false">SUM(LEN(Q156)-LEN(SUBSTITUTE(Q156,$T$1,"")))/LEN($T$1)</f>
        <v>4</v>
      </c>
      <c r="U156" s="5" t="n">
        <f aca="false">SUM(LEN(Q156)-LEN(SUBSTITUTE(Q156,$U$1,"")))/LEN($U$1)</f>
        <v>0</v>
      </c>
      <c r="V156" s="0" t="n">
        <f aca="false">SUM(R156:U156)</f>
        <v>4</v>
      </c>
      <c r="W156" s="6" t="n">
        <f aca="false">SUM(AA156:AH156)</f>
        <v>0.263888888888889</v>
      </c>
      <c r="X156" s="6" t="n">
        <f aca="false">SUM(AI156:AL156)</f>
        <v>0.402777777777778</v>
      </c>
      <c r="Y156" s="6" t="n">
        <f aca="false">SUM(AP156:AT156)</f>
        <v>0.291666666666667</v>
      </c>
      <c r="Z156" s="6" t="n">
        <f aca="false">SUM(AM156:AO156)</f>
        <v>0.0416666666666667</v>
      </c>
      <c r="AA156" s="7" t="n">
        <f aca="false">(LEN($Q156)-LEN(SUBSTITUTE($Q156,AA$1,"")))/LEN($Q156)</f>
        <v>0.0416666666666667</v>
      </c>
      <c r="AB156" s="7" t="n">
        <f aca="false">(LEN($Q156)-LEN(SUBSTITUTE($Q156,AB$1,"")))/LEN($Q156)</f>
        <v>0.0416666666666667</v>
      </c>
      <c r="AC156" s="7" t="n">
        <f aca="false">(LEN($Q156)-LEN(SUBSTITUTE($Q156,AC$1,"")))/LEN($Q156)</f>
        <v>0.0833333333333333</v>
      </c>
      <c r="AD156" s="7" t="n">
        <f aca="false">(LEN($Q156)-LEN(SUBSTITUTE($Q156,AD$1,"")))/LEN($Q156)</f>
        <v>0</v>
      </c>
      <c r="AE156" s="7" t="n">
        <f aca="false">(LEN($Q156)-LEN(SUBSTITUTE($Q156,AE$1,"")))/LEN($Q156)</f>
        <v>0</v>
      </c>
      <c r="AF156" s="7" t="n">
        <f aca="false">(LEN($Q156)-LEN(SUBSTITUTE($Q156,AF$1,"")))/LEN($Q156)</f>
        <v>0</v>
      </c>
      <c r="AG156" s="7" t="n">
        <f aca="false">(LEN($Q156)-LEN(SUBSTITUTE($Q156,AG$1,"")))/LEN($Q156)</f>
        <v>0</v>
      </c>
      <c r="AH156" s="7" t="n">
        <f aca="false">(LEN($Q156)-LEN(SUBSTITUTE($Q156,AH$1,"")))/LEN($Q156)</f>
        <v>0.0972222222222222</v>
      </c>
      <c r="AI156" s="7" t="n">
        <f aca="false">(LEN($Q156)-LEN(SUBSTITUTE($Q156,AI$1,"")))/LEN($Q156)</f>
        <v>0.180555555555556</v>
      </c>
      <c r="AJ156" s="7" t="n">
        <f aca="false">(LEN($Q156)-LEN(SUBSTITUTE($Q156,AJ$1,"")))/LEN($Q156)</f>
        <v>0.0694444444444444</v>
      </c>
      <c r="AK156" s="7" t="n">
        <f aca="false">(LEN($Q156)-LEN(SUBSTITUTE($Q156,AK$1,"")))/LEN($Q156)</f>
        <v>0.111111111111111</v>
      </c>
      <c r="AL156" s="7" t="n">
        <f aca="false">(LEN($Q156)-LEN(SUBSTITUTE($Q156,AL$1,"")))/LEN($Q156)</f>
        <v>0.0416666666666667</v>
      </c>
      <c r="AM156" s="7" t="n">
        <f aca="false">(LEN($Q156)-LEN(SUBSTITUTE($Q156,AM$1,"")))/LEN($Q156)</f>
        <v>0.0416666666666667</v>
      </c>
      <c r="AN156" s="7" t="n">
        <f aca="false">(LEN($Q156)-LEN(SUBSTITUTE($Q156,AN$1,"")))/LEN($Q156)</f>
        <v>0</v>
      </c>
      <c r="AO156" s="7" t="n">
        <f aca="false">(LEN($Q156)-LEN(SUBSTITUTE($Q156,AO$1,"")))/LEN($Q156)</f>
        <v>0</v>
      </c>
      <c r="AP156" s="7" t="n">
        <f aca="false">(LEN($Q156)-LEN(SUBSTITUTE($Q156,AP$1,"")))/LEN($Q156)</f>
        <v>0.125</v>
      </c>
      <c r="AQ156" s="7" t="n">
        <f aca="false">(LEN($Q156)-LEN(SUBSTITUTE($Q156,AQ$1,"")))/LEN($Q156)</f>
        <v>0.0416666666666667</v>
      </c>
      <c r="AR156" s="7" t="n">
        <f aca="false">(LEN($Q156)-LEN(SUBSTITUTE($Q156,AR$1,"")))/LEN($Q156)</f>
        <v>0.0416666666666667</v>
      </c>
      <c r="AS156" s="7" t="n">
        <f aca="false">(LEN($Q156)-LEN(SUBSTITUTE($Q156,AS$1,"")))/LEN($Q156)</f>
        <v>0.0416666666666667</v>
      </c>
      <c r="AT156" s="7" t="n">
        <f aca="false">(LEN($Q156)-LEN(SUBSTITUTE($Q156,AT$1,"")))/LEN($Q156)</f>
        <v>0.0416666666666667</v>
      </c>
    </row>
    <row r="157" customFormat="false" ht="12.8" hidden="false" customHeight="false" outlineLevel="0" collapsed="false">
      <c r="A157" s="0" t="s">
        <v>134</v>
      </c>
      <c r="B157" s="0" t="s">
        <v>43</v>
      </c>
      <c r="C157" s="0" t="str">
        <f aca="false">IF(ISNUMBER(D157),"IN PFAM","NOT IN PFAM")</f>
        <v>IN PFAM</v>
      </c>
      <c r="D157" s="0" t="n">
        <v>142</v>
      </c>
      <c r="E157" s="0" t="n">
        <v>209</v>
      </c>
      <c r="F157" s="3" t="s">
        <v>992</v>
      </c>
      <c r="G157" s="3" t="s">
        <v>993</v>
      </c>
      <c r="H157" s="3" t="s">
        <v>994</v>
      </c>
      <c r="I157" s="3" t="s">
        <v>85</v>
      </c>
      <c r="J157" s="3" t="s">
        <v>48</v>
      </c>
      <c r="K157" s="3" t="s">
        <v>49</v>
      </c>
      <c r="L157" s="3" t="s">
        <v>995</v>
      </c>
      <c r="M157" s="3" t="s">
        <v>996</v>
      </c>
      <c r="N157" s="3" t="n">
        <f aca="false">FIND(Q157,M157)</f>
        <v>148</v>
      </c>
      <c r="O157" s="3" t="n">
        <f aca="false">LEN(Q157)+N157-1</f>
        <v>209</v>
      </c>
      <c r="P157" s="3" t="n">
        <f aca="false">LEN(Q157)</f>
        <v>62</v>
      </c>
      <c r="Q157" s="3" t="s">
        <v>997</v>
      </c>
      <c r="R157" s="5" t="n">
        <f aca="false">SUM(LEN(Q157)-LEN(SUBSTITUTE(Q157,$R$1,"")))/LEN($R$1)</f>
        <v>0</v>
      </c>
      <c r="S157" s="5" t="n">
        <f aca="false">SUM(LEN(Q157)-LEN(SUBSTITUTE(Q157,$S$1,"")))/LEN($S$1)</f>
        <v>0</v>
      </c>
      <c r="T157" s="5" t="n">
        <f aca="false">SUM(LEN(Q157)-LEN(SUBSTITUTE(Q157,$T$1,"")))/LEN($T$1)</f>
        <v>3</v>
      </c>
      <c r="U157" s="5" t="n">
        <f aca="false">SUM(LEN(Q157)-LEN(SUBSTITUTE(Q157,$U$1,"")))/LEN($U$1)</f>
        <v>0</v>
      </c>
      <c r="V157" s="0" t="n">
        <f aca="false">SUM(R157:U157)</f>
        <v>3</v>
      </c>
      <c r="W157" s="6" t="n">
        <f aca="false">SUM(AA157:AH157)</f>
        <v>0.274193548387097</v>
      </c>
      <c r="X157" s="6" t="n">
        <f aca="false">SUM(AI157:AL157)</f>
        <v>0.435483870967742</v>
      </c>
      <c r="Y157" s="6" t="n">
        <f aca="false">SUM(AP157:AT157)</f>
        <v>0.258064516129032</v>
      </c>
      <c r="Z157" s="6" t="n">
        <f aca="false">SUM(AM157:AO157)</f>
        <v>0.032258064516129</v>
      </c>
      <c r="AA157" s="7" t="n">
        <f aca="false">(LEN($Q157)-LEN(SUBSTITUTE($Q157,AA$1,"")))/LEN($Q157)</f>
        <v>0.032258064516129</v>
      </c>
      <c r="AB157" s="7" t="n">
        <f aca="false">(LEN($Q157)-LEN(SUBSTITUTE($Q157,AB$1,"")))/LEN($Q157)</f>
        <v>0.0483870967741936</v>
      </c>
      <c r="AC157" s="7" t="n">
        <f aca="false">(LEN($Q157)-LEN(SUBSTITUTE($Q157,AC$1,"")))/LEN($Q157)</f>
        <v>0.0967741935483871</v>
      </c>
      <c r="AD157" s="7" t="n">
        <f aca="false">(LEN($Q157)-LEN(SUBSTITUTE($Q157,AD$1,"")))/LEN($Q157)</f>
        <v>0</v>
      </c>
      <c r="AE157" s="7" t="n">
        <f aca="false">(LEN($Q157)-LEN(SUBSTITUTE($Q157,AE$1,"")))/LEN($Q157)</f>
        <v>0</v>
      </c>
      <c r="AF157" s="7" t="n">
        <f aca="false">(LEN($Q157)-LEN(SUBSTITUTE($Q157,AF$1,"")))/LEN($Q157)</f>
        <v>0</v>
      </c>
      <c r="AG157" s="7" t="n">
        <f aca="false">(LEN($Q157)-LEN(SUBSTITUTE($Q157,AG$1,"")))/LEN($Q157)</f>
        <v>0</v>
      </c>
      <c r="AH157" s="7" t="n">
        <f aca="false">(LEN($Q157)-LEN(SUBSTITUTE($Q157,AH$1,"")))/LEN($Q157)</f>
        <v>0.0967741935483871</v>
      </c>
      <c r="AI157" s="7" t="n">
        <f aca="false">(LEN($Q157)-LEN(SUBSTITUTE($Q157,AI$1,"")))/LEN($Q157)</f>
        <v>0.193548387096774</v>
      </c>
      <c r="AJ157" s="7" t="n">
        <f aca="false">(LEN($Q157)-LEN(SUBSTITUTE($Q157,AJ$1,"")))/LEN($Q157)</f>
        <v>0.0483870967741936</v>
      </c>
      <c r="AK157" s="7" t="n">
        <f aca="false">(LEN($Q157)-LEN(SUBSTITUTE($Q157,AK$1,"")))/LEN($Q157)</f>
        <v>0.145161290322581</v>
      </c>
      <c r="AL157" s="7" t="n">
        <f aca="false">(LEN($Q157)-LEN(SUBSTITUTE($Q157,AL$1,"")))/LEN($Q157)</f>
        <v>0.0483870967741936</v>
      </c>
      <c r="AM157" s="7" t="n">
        <f aca="false">(LEN($Q157)-LEN(SUBSTITUTE($Q157,AM$1,"")))/LEN($Q157)</f>
        <v>0.032258064516129</v>
      </c>
      <c r="AN157" s="7" t="n">
        <f aca="false">(LEN($Q157)-LEN(SUBSTITUTE($Q157,AN$1,"")))/LEN($Q157)</f>
        <v>0</v>
      </c>
      <c r="AO157" s="7" t="n">
        <f aca="false">(LEN($Q157)-LEN(SUBSTITUTE($Q157,AO$1,"")))/LEN($Q157)</f>
        <v>0</v>
      </c>
      <c r="AP157" s="7" t="n">
        <f aca="false">(LEN($Q157)-LEN(SUBSTITUTE($Q157,AP$1,"")))/LEN($Q157)</f>
        <v>0.0967741935483871</v>
      </c>
      <c r="AQ157" s="7" t="n">
        <f aca="false">(LEN($Q157)-LEN(SUBSTITUTE($Q157,AQ$1,"")))/LEN($Q157)</f>
        <v>0.032258064516129</v>
      </c>
      <c r="AR157" s="7" t="n">
        <f aca="false">(LEN($Q157)-LEN(SUBSTITUTE($Q157,AR$1,"")))/LEN($Q157)</f>
        <v>0.0483870967741936</v>
      </c>
      <c r="AS157" s="7" t="n">
        <f aca="false">(LEN($Q157)-LEN(SUBSTITUTE($Q157,AS$1,"")))/LEN($Q157)</f>
        <v>0.032258064516129</v>
      </c>
      <c r="AT157" s="7" t="n">
        <f aca="false">(LEN($Q157)-LEN(SUBSTITUTE($Q157,AT$1,"")))/LEN($Q157)</f>
        <v>0.0483870967741936</v>
      </c>
    </row>
    <row r="158" customFormat="false" ht="12.8" hidden="false" customHeight="false" outlineLevel="0" collapsed="false">
      <c r="A158" s="0" t="s">
        <v>174</v>
      </c>
      <c r="B158" s="0" t="s">
        <v>43</v>
      </c>
      <c r="C158" s="0" t="str">
        <f aca="false">IF(ISNUMBER(D158),"IN PFAM","NOT IN PFAM")</f>
        <v>IN PFAM</v>
      </c>
      <c r="D158" s="0" t="n">
        <v>104</v>
      </c>
      <c r="E158" s="0" t="n">
        <v>200</v>
      </c>
      <c r="F158" s="3" t="s">
        <v>998</v>
      </c>
      <c r="G158" s="3" t="s">
        <v>999</v>
      </c>
      <c r="H158" s="3" t="s">
        <v>1000</v>
      </c>
      <c r="I158" s="3" t="s">
        <v>85</v>
      </c>
      <c r="J158" s="3" t="s">
        <v>48</v>
      </c>
      <c r="K158" s="3" t="s">
        <v>49</v>
      </c>
      <c r="L158" s="3" t="s">
        <v>1001</v>
      </c>
      <c r="M158" s="3" t="s">
        <v>1002</v>
      </c>
      <c r="N158" s="3" t="n">
        <f aca="false">FIND(Q158,M158)</f>
        <v>153</v>
      </c>
      <c r="O158" s="3" t="n">
        <f aca="false">LEN(Q158)+N158-1</f>
        <v>224</v>
      </c>
      <c r="P158" s="3" t="n">
        <f aca="false">LEN(Q158)</f>
        <v>72</v>
      </c>
      <c r="Q158" s="3" t="s">
        <v>1003</v>
      </c>
      <c r="R158" s="5" t="n">
        <f aca="false">SUM(LEN(Q158)-LEN(SUBSTITUTE(Q158,$R$1,"")))/LEN($R$1)</f>
        <v>0</v>
      </c>
      <c r="S158" s="5" t="n">
        <f aca="false">SUM(LEN(Q158)-LEN(SUBSTITUTE(Q158,$S$1,"")))/LEN($S$1)</f>
        <v>0</v>
      </c>
      <c r="T158" s="5" t="n">
        <f aca="false">SUM(LEN(Q158)-LEN(SUBSTITUTE(Q158,$T$1,"")))/LEN($T$1)</f>
        <v>3</v>
      </c>
      <c r="U158" s="5" t="n">
        <f aca="false">SUM(LEN(Q158)-LEN(SUBSTITUTE(Q158,$U$1,"")))/LEN($U$1)</f>
        <v>0</v>
      </c>
      <c r="V158" s="0" t="n">
        <f aca="false">SUM(R158:U158)</f>
        <v>3</v>
      </c>
      <c r="W158" s="6" t="n">
        <f aca="false">SUM(AA158:AH158)</f>
        <v>0.333333333333333</v>
      </c>
      <c r="X158" s="6" t="n">
        <f aca="false">SUM(AI158:AL158)</f>
        <v>0.319444444444444</v>
      </c>
      <c r="Y158" s="6" t="n">
        <f aca="false">SUM(AP158:AT158)</f>
        <v>0.263888888888889</v>
      </c>
      <c r="Z158" s="6" t="n">
        <f aca="false">SUM(AM158:AO158)</f>
        <v>0.0833333333333333</v>
      </c>
      <c r="AA158" s="7" t="n">
        <f aca="false">(LEN($Q158)-LEN(SUBSTITUTE($Q158,AA$1,"")))/LEN($Q158)</f>
        <v>0.0555555555555556</v>
      </c>
      <c r="AB158" s="7" t="n">
        <f aca="false">(LEN($Q158)-LEN(SUBSTITUTE($Q158,AB$1,"")))/LEN($Q158)</f>
        <v>0.0694444444444444</v>
      </c>
      <c r="AC158" s="7" t="n">
        <f aca="false">(LEN($Q158)-LEN(SUBSTITUTE($Q158,AC$1,"")))/LEN($Q158)</f>
        <v>0.0694444444444444</v>
      </c>
      <c r="AD158" s="7" t="n">
        <f aca="false">(LEN($Q158)-LEN(SUBSTITUTE($Q158,AD$1,"")))/LEN($Q158)</f>
        <v>0</v>
      </c>
      <c r="AE158" s="7" t="n">
        <f aca="false">(LEN($Q158)-LEN(SUBSTITUTE($Q158,AE$1,"")))/LEN($Q158)</f>
        <v>0.0277777777777778</v>
      </c>
      <c r="AF158" s="7" t="n">
        <f aca="false">(LEN($Q158)-LEN(SUBSTITUTE($Q158,AF$1,"")))/LEN($Q158)</f>
        <v>0.0138888888888889</v>
      </c>
      <c r="AG158" s="7" t="n">
        <f aca="false">(LEN($Q158)-LEN(SUBSTITUTE($Q158,AG$1,"")))/LEN($Q158)</f>
        <v>0.0138888888888889</v>
      </c>
      <c r="AH158" s="7" t="n">
        <f aca="false">(LEN($Q158)-LEN(SUBSTITUTE($Q158,AH$1,"")))/LEN($Q158)</f>
        <v>0.0833333333333333</v>
      </c>
      <c r="AI158" s="7" t="n">
        <f aca="false">(LEN($Q158)-LEN(SUBSTITUTE($Q158,AI$1,"")))/LEN($Q158)</f>
        <v>0.166666666666667</v>
      </c>
      <c r="AJ158" s="7" t="n">
        <f aca="false">(LEN($Q158)-LEN(SUBSTITUTE($Q158,AJ$1,"")))/LEN($Q158)</f>
        <v>0.0277777777777778</v>
      </c>
      <c r="AK158" s="7" t="n">
        <f aca="false">(LEN($Q158)-LEN(SUBSTITUTE($Q158,AK$1,"")))/LEN($Q158)</f>
        <v>0.0972222222222222</v>
      </c>
      <c r="AL158" s="7" t="n">
        <f aca="false">(LEN($Q158)-LEN(SUBSTITUTE($Q158,AL$1,"")))/LEN($Q158)</f>
        <v>0.0277777777777778</v>
      </c>
      <c r="AM158" s="7" t="n">
        <f aca="false">(LEN($Q158)-LEN(SUBSTITUTE($Q158,AM$1,"")))/LEN($Q158)</f>
        <v>0.0833333333333333</v>
      </c>
      <c r="AN158" s="7" t="n">
        <f aca="false">(LEN($Q158)-LEN(SUBSTITUTE($Q158,AN$1,"")))/LEN($Q158)</f>
        <v>0</v>
      </c>
      <c r="AO158" s="7" t="n">
        <f aca="false">(LEN($Q158)-LEN(SUBSTITUTE($Q158,AO$1,"")))/LEN($Q158)</f>
        <v>0</v>
      </c>
      <c r="AP158" s="7" t="n">
        <f aca="false">(LEN($Q158)-LEN(SUBSTITUTE($Q158,AP$1,"")))/LEN($Q158)</f>
        <v>0.0833333333333333</v>
      </c>
      <c r="AQ158" s="7" t="n">
        <f aca="false">(LEN($Q158)-LEN(SUBSTITUTE($Q158,AQ$1,"")))/LEN($Q158)</f>
        <v>0.0277777777777778</v>
      </c>
      <c r="AR158" s="7" t="n">
        <f aca="false">(LEN($Q158)-LEN(SUBSTITUTE($Q158,AR$1,"")))/LEN($Q158)</f>
        <v>0.0277777777777778</v>
      </c>
      <c r="AS158" s="7" t="n">
        <f aca="false">(LEN($Q158)-LEN(SUBSTITUTE($Q158,AS$1,"")))/LEN($Q158)</f>
        <v>0.0416666666666667</v>
      </c>
      <c r="AT158" s="7" t="n">
        <f aca="false">(LEN($Q158)-LEN(SUBSTITUTE($Q158,AT$1,"")))/LEN($Q158)</f>
        <v>0.0833333333333333</v>
      </c>
    </row>
    <row r="159" customFormat="false" ht="12.8" hidden="false" customHeight="false" outlineLevel="0" collapsed="false">
      <c r="A159" s="0" t="s">
        <v>141</v>
      </c>
      <c r="B159" s="0" t="s">
        <v>43</v>
      </c>
      <c r="C159" s="0" t="str">
        <f aca="false">IF(ISNUMBER(D159),"IN PFAM","NOT IN PFAM")</f>
        <v>IN PFAM</v>
      </c>
      <c r="D159" s="0" t="n">
        <v>142</v>
      </c>
      <c r="E159" s="0" t="n">
        <v>258</v>
      </c>
      <c r="F159" s="3" t="s">
        <v>1004</v>
      </c>
      <c r="G159" s="3" t="s">
        <v>1005</v>
      </c>
      <c r="H159" s="3" t="s">
        <v>1006</v>
      </c>
      <c r="I159" s="3" t="s">
        <v>85</v>
      </c>
      <c r="J159" s="3" t="s">
        <v>48</v>
      </c>
      <c r="K159" s="3" t="s">
        <v>49</v>
      </c>
      <c r="L159" s="3" t="s">
        <v>1007</v>
      </c>
      <c r="M159" s="3" t="s">
        <v>1008</v>
      </c>
      <c r="N159" s="3" t="n">
        <f aca="false">FIND(Q159,M159)</f>
        <v>148</v>
      </c>
      <c r="O159" s="3" t="n">
        <f aca="false">LEN(Q159)+N159-1</f>
        <v>219</v>
      </c>
      <c r="P159" s="3" t="n">
        <f aca="false">LEN(Q159)</f>
        <v>72</v>
      </c>
      <c r="Q159" s="3" t="s">
        <v>1009</v>
      </c>
      <c r="R159" s="5" t="n">
        <f aca="false">SUM(LEN(Q159)-LEN(SUBSTITUTE(Q159,$R$1,"")))/LEN($R$1)</f>
        <v>0</v>
      </c>
      <c r="S159" s="5" t="n">
        <f aca="false">SUM(LEN(Q159)-LEN(SUBSTITUTE(Q159,$S$1,"")))/LEN($S$1)</f>
        <v>0</v>
      </c>
      <c r="T159" s="5" t="n">
        <f aca="false">SUM(LEN(Q159)-LEN(SUBSTITUTE(Q159,$T$1,"")))/LEN($T$1)</f>
        <v>3</v>
      </c>
      <c r="U159" s="5" t="n">
        <f aca="false">SUM(LEN(Q159)-LEN(SUBSTITUTE(Q159,$U$1,"")))/LEN($U$1)</f>
        <v>0</v>
      </c>
      <c r="V159" s="0" t="n">
        <f aca="false">SUM(R159:U159)</f>
        <v>3</v>
      </c>
      <c r="W159" s="6" t="n">
        <f aca="false">SUM(AA159:AH159)</f>
        <v>0.305555555555556</v>
      </c>
      <c r="X159" s="6" t="n">
        <f aca="false">SUM(AI159:AL159)</f>
        <v>0.291666666666667</v>
      </c>
      <c r="Y159" s="6" t="n">
        <f aca="false">SUM(AP159:AT159)</f>
        <v>0.319444444444444</v>
      </c>
      <c r="Z159" s="6" t="n">
        <f aca="false">SUM(AM159:AO159)</f>
        <v>0.0833333333333333</v>
      </c>
      <c r="AA159" s="7" t="n">
        <f aca="false">(LEN($Q159)-LEN(SUBSTITUTE($Q159,AA$1,"")))/LEN($Q159)</f>
        <v>0.0694444444444444</v>
      </c>
      <c r="AB159" s="7" t="n">
        <f aca="false">(LEN($Q159)-LEN(SUBSTITUTE($Q159,AB$1,"")))/LEN($Q159)</f>
        <v>0.0555555555555556</v>
      </c>
      <c r="AC159" s="7" t="n">
        <f aca="false">(LEN($Q159)-LEN(SUBSTITUTE($Q159,AC$1,"")))/LEN($Q159)</f>
        <v>0.0694444444444444</v>
      </c>
      <c r="AD159" s="7" t="n">
        <f aca="false">(LEN($Q159)-LEN(SUBSTITUTE($Q159,AD$1,"")))/LEN($Q159)</f>
        <v>0</v>
      </c>
      <c r="AE159" s="7" t="n">
        <f aca="false">(LEN($Q159)-LEN(SUBSTITUTE($Q159,AE$1,"")))/LEN($Q159)</f>
        <v>0.0277777777777778</v>
      </c>
      <c r="AF159" s="7" t="n">
        <f aca="false">(LEN($Q159)-LEN(SUBSTITUTE($Q159,AF$1,"")))/LEN($Q159)</f>
        <v>0.0138888888888889</v>
      </c>
      <c r="AG159" s="7" t="n">
        <f aca="false">(LEN($Q159)-LEN(SUBSTITUTE($Q159,AG$1,"")))/LEN($Q159)</f>
        <v>0</v>
      </c>
      <c r="AH159" s="7" t="n">
        <f aca="false">(LEN($Q159)-LEN(SUBSTITUTE($Q159,AH$1,"")))/LEN($Q159)</f>
        <v>0.0694444444444444</v>
      </c>
      <c r="AI159" s="7" t="n">
        <f aca="false">(LEN($Q159)-LEN(SUBSTITUTE($Q159,AI$1,"")))/LEN($Q159)</f>
        <v>0.138888888888889</v>
      </c>
      <c r="AJ159" s="7" t="n">
        <f aca="false">(LEN($Q159)-LEN(SUBSTITUTE($Q159,AJ$1,"")))/LEN($Q159)</f>
        <v>0.0555555555555556</v>
      </c>
      <c r="AK159" s="7" t="n">
        <f aca="false">(LEN($Q159)-LEN(SUBSTITUTE($Q159,AK$1,"")))/LEN($Q159)</f>
        <v>0.0833333333333333</v>
      </c>
      <c r="AL159" s="7" t="n">
        <f aca="false">(LEN($Q159)-LEN(SUBSTITUTE($Q159,AL$1,"")))/LEN($Q159)</f>
        <v>0.0138888888888889</v>
      </c>
      <c r="AM159" s="7" t="n">
        <f aca="false">(LEN($Q159)-LEN(SUBSTITUTE($Q159,AM$1,"")))/LEN($Q159)</f>
        <v>0.0833333333333333</v>
      </c>
      <c r="AN159" s="7" t="n">
        <f aca="false">(LEN($Q159)-LEN(SUBSTITUTE($Q159,AN$1,"")))/LEN($Q159)</f>
        <v>0</v>
      </c>
      <c r="AO159" s="7" t="n">
        <f aca="false">(LEN($Q159)-LEN(SUBSTITUTE($Q159,AO$1,"")))/LEN($Q159)</f>
        <v>0</v>
      </c>
      <c r="AP159" s="7" t="n">
        <f aca="false">(LEN($Q159)-LEN(SUBSTITUTE($Q159,AP$1,"")))/LEN($Q159)</f>
        <v>0.0833333333333333</v>
      </c>
      <c r="AQ159" s="7" t="n">
        <f aca="false">(LEN($Q159)-LEN(SUBSTITUTE($Q159,AQ$1,"")))/LEN($Q159)</f>
        <v>0.0138888888888889</v>
      </c>
      <c r="AR159" s="7" t="n">
        <f aca="false">(LEN($Q159)-LEN(SUBSTITUTE($Q159,AR$1,"")))/LEN($Q159)</f>
        <v>0.0555555555555556</v>
      </c>
      <c r="AS159" s="7" t="n">
        <f aca="false">(LEN($Q159)-LEN(SUBSTITUTE($Q159,AS$1,"")))/LEN($Q159)</f>
        <v>0.0833333333333333</v>
      </c>
      <c r="AT159" s="7" t="n">
        <f aca="false">(LEN($Q159)-LEN(SUBSTITUTE($Q159,AT$1,"")))/LEN($Q159)</f>
        <v>0.0833333333333333</v>
      </c>
    </row>
    <row r="160" customFormat="false" ht="12.8" hidden="false" customHeight="false" outlineLevel="0" collapsed="false">
      <c r="A160" s="0" t="s">
        <v>301</v>
      </c>
      <c r="B160" s="0" t="s">
        <v>43</v>
      </c>
      <c r="C160" s="0" t="str">
        <f aca="false">IF(ISNUMBER(D160),"IN PFAM","NOT IN PFAM")</f>
        <v>IN PFAM</v>
      </c>
      <c r="D160" s="0" t="n">
        <v>142</v>
      </c>
      <c r="E160" s="0" t="n">
        <v>217</v>
      </c>
      <c r="F160" s="3" t="s">
        <v>1010</v>
      </c>
      <c r="G160" s="3" t="s">
        <v>1011</v>
      </c>
      <c r="H160" s="3" t="s">
        <v>1012</v>
      </c>
      <c r="I160" s="3" t="s">
        <v>85</v>
      </c>
      <c r="J160" s="3" t="s">
        <v>48</v>
      </c>
      <c r="K160" s="3" t="s">
        <v>49</v>
      </c>
      <c r="L160" s="3" t="s">
        <v>1013</v>
      </c>
      <c r="M160" s="3" t="s">
        <v>1014</v>
      </c>
      <c r="N160" s="3" t="n">
        <f aca="false">FIND(Q160,M160)</f>
        <v>148</v>
      </c>
      <c r="O160" s="3" t="n">
        <f aca="false">LEN(Q160)+N160-1</f>
        <v>219</v>
      </c>
      <c r="P160" s="3" t="n">
        <f aca="false">LEN(Q160)</f>
        <v>72</v>
      </c>
      <c r="Q160" s="3" t="s">
        <v>1015</v>
      </c>
      <c r="R160" s="5" t="n">
        <f aca="false">SUM(LEN(Q160)-LEN(SUBSTITUTE(Q160,$R$1,"")))/LEN($R$1)</f>
        <v>0</v>
      </c>
      <c r="S160" s="5" t="n">
        <f aca="false">SUM(LEN(Q160)-LEN(SUBSTITUTE(Q160,$S$1,"")))/LEN($S$1)</f>
        <v>0</v>
      </c>
      <c r="T160" s="5" t="n">
        <f aca="false">SUM(LEN(Q160)-LEN(SUBSTITUTE(Q160,$T$1,"")))/LEN($T$1)</f>
        <v>4</v>
      </c>
      <c r="U160" s="5" t="n">
        <f aca="false">SUM(LEN(Q160)-LEN(SUBSTITUTE(Q160,$U$1,"")))/LEN($U$1)</f>
        <v>0</v>
      </c>
      <c r="V160" s="0" t="n">
        <f aca="false">SUM(R160:U160)</f>
        <v>4</v>
      </c>
      <c r="W160" s="6" t="n">
        <f aca="false">SUM(AA160:AH160)</f>
        <v>0.25</v>
      </c>
      <c r="X160" s="6" t="n">
        <f aca="false">SUM(AI160:AL160)</f>
        <v>0.388888888888889</v>
      </c>
      <c r="Y160" s="6" t="n">
        <f aca="false">SUM(AP160:AT160)</f>
        <v>0.333333333333333</v>
      </c>
      <c r="Z160" s="6" t="n">
        <f aca="false">SUM(AM160:AO160)</f>
        <v>0.0277777777777778</v>
      </c>
      <c r="AA160" s="7" t="n">
        <f aca="false">(LEN($Q160)-LEN(SUBSTITUTE($Q160,AA$1,"")))/LEN($Q160)</f>
        <v>0.0416666666666667</v>
      </c>
      <c r="AB160" s="7" t="n">
        <f aca="false">(LEN($Q160)-LEN(SUBSTITUTE($Q160,AB$1,"")))/LEN($Q160)</f>
        <v>0.0416666666666667</v>
      </c>
      <c r="AC160" s="7" t="n">
        <f aca="false">(LEN($Q160)-LEN(SUBSTITUTE($Q160,AC$1,"")))/LEN($Q160)</f>
        <v>0.0833333333333333</v>
      </c>
      <c r="AD160" s="7" t="n">
        <f aca="false">(LEN($Q160)-LEN(SUBSTITUTE($Q160,AD$1,"")))/LEN($Q160)</f>
        <v>0</v>
      </c>
      <c r="AE160" s="7" t="n">
        <f aca="false">(LEN($Q160)-LEN(SUBSTITUTE($Q160,AE$1,"")))/LEN($Q160)</f>
        <v>0.0138888888888889</v>
      </c>
      <c r="AF160" s="7" t="n">
        <f aca="false">(LEN($Q160)-LEN(SUBSTITUTE($Q160,AF$1,"")))/LEN($Q160)</f>
        <v>0</v>
      </c>
      <c r="AG160" s="7" t="n">
        <f aca="false">(LEN($Q160)-LEN(SUBSTITUTE($Q160,AG$1,"")))/LEN($Q160)</f>
        <v>0</v>
      </c>
      <c r="AH160" s="7" t="n">
        <f aca="false">(LEN($Q160)-LEN(SUBSTITUTE($Q160,AH$1,"")))/LEN($Q160)</f>
        <v>0.0694444444444444</v>
      </c>
      <c r="AI160" s="7" t="n">
        <f aca="false">(LEN($Q160)-LEN(SUBSTITUTE($Q160,AI$1,"")))/LEN($Q160)</f>
        <v>0.152777777777778</v>
      </c>
      <c r="AJ160" s="7" t="n">
        <f aca="false">(LEN($Q160)-LEN(SUBSTITUTE($Q160,AJ$1,"")))/LEN($Q160)</f>
        <v>0.125</v>
      </c>
      <c r="AK160" s="7" t="n">
        <f aca="false">(LEN($Q160)-LEN(SUBSTITUTE($Q160,AK$1,"")))/LEN($Q160)</f>
        <v>0.0833333333333333</v>
      </c>
      <c r="AL160" s="7" t="n">
        <f aca="false">(LEN($Q160)-LEN(SUBSTITUTE($Q160,AL$1,"")))/LEN($Q160)</f>
        <v>0.0277777777777778</v>
      </c>
      <c r="AM160" s="7" t="n">
        <f aca="false">(LEN($Q160)-LEN(SUBSTITUTE($Q160,AM$1,"")))/LEN($Q160)</f>
        <v>0.0277777777777778</v>
      </c>
      <c r="AN160" s="7" t="n">
        <f aca="false">(LEN($Q160)-LEN(SUBSTITUTE($Q160,AN$1,"")))/LEN($Q160)</f>
        <v>0</v>
      </c>
      <c r="AO160" s="7" t="n">
        <f aca="false">(LEN($Q160)-LEN(SUBSTITUTE($Q160,AO$1,"")))/LEN($Q160)</f>
        <v>0</v>
      </c>
      <c r="AP160" s="7" t="n">
        <f aca="false">(LEN($Q160)-LEN(SUBSTITUTE($Q160,AP$1,"")))/LEN($Q160)</f>
        <v>0.111111111111111</v>
      </c>
      <c r="AQ160" s="7" t="n">
        <f aca="false">(LEN($Q160)-LEN(SUBSTITUTE($Q160,AQ$1,"")))/LEN($Q160)</f>
        <v>0.0138888888888889</v>
      </c>
      <c r="AR160" s="7" t="n">
        <f aca="false">(LEN($Q160)-LEN(SUBSTITUTE($Q160,AR$1,"")))/LEN($Q160)</f>
        <v>0.0833333333333333</v>
      </c>
      <c r="AS160" s="7" t="n">
        <f aca="false">(LEN($Q160)-LEN(SUBSTITUTE($Q160,AS$1,"")))/LEN($Q160)</f>
        <v>0.0555555555555556</v>
      </c>
      <c r="AT160" s="7" t="n">
        <f aca="false">(LEN($Q160)-LEN(SUBSTITUTE($Q160,AT$1,"")))/LEN($Q160)</f>
        <v>0.0694444444444444</v>
      </c>
    </row>
    <row r="161" customFormat="false" ht="12.8" hidden="false" customHeight="false" outlineLevel="0" collapsed="false">
      <c r="A161" s="0" t="s">
        <v>81</v>
      </c>
      <c r="B161" s="0" t="s">
        <v>43</v>
      </c>
      <c r="C161" s="0" t="str">
        <f aca="false">IF(ISNUMBER(D161),"IN PFAM","NOT IN PFAM")</f>
        <v>IN PFAM</v>
      </c>
      <c r="D161" s="0" t="n">
        <v>142</v>
      </c>
      <c r="E161" s="0" t="n">
        <v>242</v>
      </c>
      <c r="F161" s="3" t="s">
        <v>1016</v>
      </c>
      <c r="G161" s="3" t="s">
        <v>1017</v>
      </c>
      <c r="H161" s="3" t="s">
        <v>1018</v>
      </c>
      <c r="I161" s="3" t="s">
        <v>85</v>
      </c>
      <c r="J161" s="3" t="s">
        <v>48</v>
      </c>
      <c r="K161" s="3" t="s">
        <v>49</v>
      </c>
      <c r="L161" s="3" t="s">
        <v>1019</v>
      </c>
      <c r="M161" s="3" t="s">
        <v>1020</v>
      </c>
      <c r="N161" s="3" t="n">
        <f aca="false">FIND(Q161,M161)</f>
        <v>148</v>
      </c>
      <c r="O161" s="3" t="n">
        <f aca="false">LEN(Q161)+N161-1</f>
        <v>219</v>
      </c>
      <c r="P161" s="3" t="n">
        <f aca="false">LEN(Q161)</f>
        <v>72</v>
      </c>
      <c r="Q161" s="3" t="s">
        <v>1021</v>
      </c>
      <c r="R161" s="5" t="n">
        <f aca="false">SUM(LEN(Q161)-LEN(SUBSTITUTE(Q161,$R$1,"")))/LEN($R$1)</f>
        <v>0</v>
      </c>
      <c r="S161" s="5" t="n">
        <f aca="false">SUM(LEN(Q161)-LEN(SUBSTITUTE(Q161,$S$1,"")))/LEN($S$1)</f>
        <v>0</v>
      </c>
      <c r="T161" s="5" t="n">
        <f aca="false">SUM(LEN(Q161)-LEN(SUBSTITUTE(Q161,$T$1,"")))/LEN($T$1)</f>
        <v>4</v>
      </c>
      <c r="U161" s="5" t="n">
        <f aca="false">SUM(LEN(Q161)-LEN(SUBSTITUTE(Q161,$U$1,"")))/LEN($U$1)</f>
        <v>0</v>
      </c>
      <c r="V161" s="0" t="n">
        <f aca="false">SUM(R161:U161)</f>
        <v>4</v>
      </c>
      <c r="W161" s="6" t="n">
        <f aca="false">SUM(AA161:AH161)</f>
        <v>0.263888888888889</v>
      </c>
      <c r="X161" s="6" t="n">
        <f aca="false">SUM(AI161:AL161)</f>
        <v>0.430555555555556</v>
      </c>
      <c r="Y161" s="6" t="n">
        <f aca="false">SUM(AP161:AT161)</f>
        <v>0.263888888888889</v>
      </c>
      <c r="Z161" s="6" t="n">
        <f aca="false">SUM(AM161:AO161)</f>
        <v>0.0416666666666667</v>
      </c>
      <c r="AA161" s="7" t="n">
        <f aca="false">(LEN($Q161)-LEN(SUBSTITUTE($Q161,AA$1,"")))/LEN($Q161)</f>
        <v>0.0416666666666667</v>
      </c>
      <c r="AB161" s="7" t="n">
        <f aca="false">(LEN($Q161)-LEN(SUBSTITUTE($Q161,AB$1,"")))/LEN($Q161)</f>
        <v>0.0416666666666667</v>
      </c>
      <c r="AC161" s="7" t="n">
        <f aca="false">(LEN($Q161)-LEN(SUBSTITUTE($Q161,AC$1,"")))/LEN($Q161)</f>
        <v>0.0833333333333333</v>
      </c>
      <c r="AD161" s="7" t="n">
        <f aca="false">(LEN($Q161)-LEN(SUBSTITUTE($Q161,AD$1,"")))/LEN($Q161)</f>
        <v>0</v>
      </c>
      <c r="AE161" s="7" t="n">
        <f aca="false">(LEN($Q161)-LEN(SUBSTITUTE($Q161,AE$1,"")))/LEN($Q161)</f>
        <v>0</v>
      </c>
      <c r="AF161" s="7" t="n">
        <f aca="false">(LEN($Q161)-LEN(SUBSTITUTE($Q161,AF$1,"")))/LEN($Q161)</f>
        <v>0</v>
      </c>
      <c r="AG161" s="7" t="n">
        <f aca="false">(LEN($Q161)-LEN(SUBSTITUTE($Q161,AG$1,"")))/LEN($Q161)</f>
        <v>0</v>
      </c>
      <c r="AH161" s="7" t="n">
        <f aca="false">(LEN($Q161)-LEN(SUBSTITUTE($Q161,AH$1,"")))/LEN($Q161)</f>
        <v>0.0972222222222222</v>
      </c>
      <c r="AI161" s="7" t="n">
        <f aca="false">(LEN($Q161)-LEN(SUBSTITUTE($Q161,AI$1,"")))/LEN($Q161)</f>
        <v>0.180555555555556</v>
      </c>
      <c r="AJ161" s="7" t="n">
        <f aca="false">(LEN($Q161)-LEN(SUBSTITUTE($Q161,AJ$1,"")))/LEN($Q161)</f>
        <v>0.0972222222222222</v>
      </c>
      <c r="AK161" s="7" t="n">
        <f aca="false">(LEN($Q161)-LEN(SUBSTITUTE($Q161,AK$1,"")))/LEN($Q161)</f>
        <v>0.111111111111111</v>
      </c>
      <c r="AL161" s="7" t="n">
        <f aca="false">(LEN($Q161)-LEN(SUBSTITUTE($Q161,AL$1,"")))/LEN($Q161)</f>
        <v>0.0416666666666667</v>
      </c>
      <c r="AM161" s="7" t="n">
        <f aca="false">(LEN($Q161)-LEN(SUBSTITUTE($Q161,AM$1,"")))/LEN($Q161)</f>
        <v>0.0416666666666667</v>
      </c>
      <c r="AN161" s="7" t="n">
        <f aca="false">(LEN($Q161)-LEN(SUBSTITUTE($Q161,AN$1,"")))/LEN($Q161)</f>
        <v>0</v>
      </c>
      <c r="AO161" s="7" t="n">
        <f aca="false">(LEN($Q161)-LEN(SUBSTITUTE($Q161,AO$1,"")))/LEN($Q161)</f>
        <v>0</v>
      </c>
      <c r="AP161" s="7" t="n">
        <f aca="false">(LEN($Q161)-LEN(SUBSTITUTE($Q161,AP$1,"")))/LEN($Q161)</f>
        <v>0.111111111111111</v>
      </c>
      <c r="AQ161" s="7" t="n">
        <f aca="false">(LEN($Q161)-LEN(SUBSTITUTE($Q161,AQ$1,"")))/LEN($Q161)</f>
        <v>0.0138888888888889</v>
      </c>
      <c r="AR161" s="7" t="n">
        <f aca="false">(LEN($Q161)-LEN(SUBSTITUTE($Q161,AR$1,"")))/LEN($Q161)</f>
        <v>0.0416666666666667</v>
      </c>
      <c r="AS161" s="7" t="n">
        <f aca="false">(LEN($Q161)-LEN(SUBSTITUTE($Q161,AS$1,"")))/LEN($Q161)</f>
        <v>0.0555555555555556</v>
      </c>
      <c r="AT161" s="7" t="n">
        <f aca="false">(LEN($Q161)-LEN(SUBSTITUTE($Q161,AT$1,"")))/LEN($Q161)</f>
        <v>0.0416666666666667</v>
      </c>
    </row>
    <row r="162" customFormat="false" ht="12.8" hidden="false" customHeight="false" outlineLevel="0" collapsed="false">
      <c r="A162" s="0" t="s">
        <v>1022</v>
      </c>
      <c r="B162" s="0" t="s">
        <v>43</v>
      </c>
      <c r="C162" s="0" t="str">
        <f aca="false">IF(ISNUMBER(D162),"IN PFAM","NOT IN PFAM")</f>
        <v>IN PFAM</v>
      </c>
      <c r="D162" s="0" t="n">
        <v>142</v>
      </c>
      <c r="E162" s="0" t="n">
        <v>217</v>
      </c>
      <c r="F162" s="3" t="s">
        <v>1023</v>
      </c>
      <c r="G162" s="3" t="s">
        <v>1024</v>
      </c>
      <c r="H162" s="3" t="s">
        <v>1025</v>
      </c>
      <c r="I162" s="3" t="s">
        <v>85</v>
      </c>
      <c r="J162" s="3" t="s">
        <v>48</v>
      </c>
      <c r="K162" s="3" t="s">
        <v>49</v>
      </c>
      <c r="L162" s="3" t="s">
        <v>1026</v>
      </c>
      <c r="M162" s="3" t="s">
        <v>1027</v>
      </c>
      <c r="N162" s="3" t="n">
        <f aca="false">FIND(Q162,M162)</f>
        <v>148</v>
      </c>
      <c r="O162" s="3" t="n">
        <f aca="false">LEN(Q162)+N162-1</f>
        <v>219</v>
      </c>
      <c r="P162" s="3" t="n">
        <f aca="false">LEN(Q162)</f>
        <v>72</v>
      </c>
      <c r="Q162" s="3" t="s">
        <v>1028</v>
      </c>
      <c r="R162" s="5" t="n">
        <f aca="false">SUM(LEN(Q162)-LEN(SUBSTITUTE(Q162,$R$1,"")))/LEN($R$1)</f>
        <v>0</v>
      </c>
      <c r="S162" s="5" t="n">
        <f aca="false">SUM(LEN(Q162)-LEN(SUBSTITUTE(Q162,$S$1,"")))/LEN($S$1)</f>
        <v>0</v>
      </c>
      <c r="T162" s="5" t="n">
        <f aca="false">SUM(LEN(Q162)-LEN(SUBSTITUTE(Q162,$T$1,"")))/LEN($T$1)</f>
        <v>3</v>
      </c>
      <c r="U162" s="5" t="n">
        <f aca="false">SUM(LEN(Q162)-LEN(SUBSTITUTE(Q162,$U$1,"")))/LEN($U$1)</f>
        <v>0</v>
      </c>
      <c r="V162" s="0" t="n">
        <f aca="false">SUM(R162:U162)</f>
        <v>3</v>
      </c>
      <c r="W162" s="6" t="n">
        <f aca="false">SUM(AA162:AH162)</f>
        <v>0.305555555555556</v>
      </c>
      <c r="X162" s="6" t="n">
        <f aca="false">SUM(AI162:AL162)</f>
        <v>0.361111111111111</v>
      </c>
      <c r="Y162" s="6" t="n">
        <f aca="false">SUM(AP162:AT162)</f>
        <v>0.277777777777778</v>
      </c>
      <c r="Z162" s="6" t="n">
        <f aca="false">SUM(AM162:AO162)</f>
        <v>0.0555555555555556</v>
      </c>
      <c r="AA162" s="7" t="n">
        <f aca="false">(LEN($Q162)-LEN(SUBSTITUTE($Q162,AA$1,"")))/LEN($Q162)</f>
        <v>0.0555555555555556</v>
      </c>
      <c r="AB162" s="7" t="n">
        <f aca="false">(LEN($Q162)-LEN(SUBSTITUTE($Q162,AB$1,"")))/LEN($Q162)</f>
        <v>0.0555555555555556</v>
      </c>
      <c r="AC162" s="7" t="n">
        <f aca="false">(LEN($Q162)-LEN(SUBSTITUTE($Q162,AC$1,"")))/LEN($Q162)</f>
        <v>0.0694444444444444</v>
      </c>
      <c r="AD162" s="7" t="n">
        <f aca="false">(LEN($Q162)-LEN(SUBSTITUTE($Q162,AD$1,"")))/LEN($Q162)</f>
        <v>0</v>
      </c>
      <c r="AE162" s="7" t="n">
        <f aca="false">(LEN($Q162)-LEN(SUBSTITUTE($Q162,AE$1,"")))/LEN($Q162)</f>
        <v>0.0138888888888889</v>
      </c>
      <c r="AF162" s="7" t="n">
        <f aca="false">(LEN($Q162)-LEN(SUBSTITUTE($Q162,AF$1,"")))/LEN($Q162)</f>
        <v>0.0138888888888889</v>
      </c>
      <c r="AG162" s="7" t="n">
        <f aca="false">(LEN($Q162)-LEN(SUBSTITUTE($Q162,AG$1,"")))/LEN($Q162)</f>
        <v>0.0138888888888889</v>
      </c>
      <c r="AH162" s="7" t="n">
        <f aca="false">(LEN($Q162)-LEN(SUBSTITUTE($Q162,AH$1,"")))/LEN($Q162)</f>
        <v>0.0833333333333333</v>
      </c>
      <c r="AI162" s="7" t="n">
        <f aca="false">(LEN($Q162)-LEN(SUBSTITUTE($Q162,AI$1,"")))/LEN($Q162)</f>
        <v>0.208333333333333</v>
      </c>
      <c r="AJ162" s="7" t="n">
        <f aca="false">(LEN($Q162)-LEN(SUBSTITUTE($Q162,AJ$1,"")))/LEN($Q162)</f>
        <v>0.0277777777777778</v>
      </c>
      <c r="AK162" s="7" t="n">
        <f aca="false">(LEN($Q162)-LEN(SUBSTITUTE($Q162,AK$1,"")))/LEN($Q162)</f>
        <v>0.0972222222222222</v>
      </c>
      <c r="AL162" s="7" t="n">
        <f aca="false">(LEN($Q162)-LEN(SUBSTITUTE($Q162,AL$1,"")))/LEN($Q162)</f>
        <v>0.0277777777777778</v>
      </c>
      <c r="AM162" s="7" t="n">
        <f aca="false">(LEN($Q162)-LEN(SUBSTITUTE($Q162,AM$1,"")))/LEN($Q162)</f>
        <v>0.0416666666666667</v>
      </c>
      <c r="AN162" s="7" t="n">
        <f aca="false">(LEN($Q162)-LEN(SUBSTITUTE($Q162,AN$1,"")))/LEN($Q162)</f>
        <v>0</v>
      </c>
      <c r="AO162" s="7" t="n">
        <f aca="false">(LEN($Q162)-LEN(SUBSTITUTE($Q162,AO$1,"")))/LEN($Q162)</f>
        <v>0.0138888888888889</v>
      </c>
      <c r="AP162" s="7" t="n">
        <f aca="false">(LEN($Q162)-LEN(SUBSTITUTE($Q162,AP$1,"")))/LEN($Q162)</f>
        <v>0.0833333333333333</v>
      </c>
      <c r="AQ162" s="7" t="n">
        <f aca="false">(LEN($Q162)-LEN(SUBSTITUTE($Q162,AQ$1,"")))/LEN($Q162)</f>
        <v>0.0138888888888889</v>
      </c>
      <c r="AR162" s="7" t="n">
        <f aca="false">(LEN($Q162)-LEN(SUBSTITUTE($Q162,AR$1,"")))/LEN($Q162)</f>
        <v>0.0416666666666667</v>
      </c>
      <c r="AS162" s="7" t="n">
        <f aca="false">(LEN($Q162)-LEN(SUBSTITUTE($Q162,AS$1,"")))/LEN($Q162)</f>
        <v>0.0416666666666667</v>
      </c>
      <c r="AT162" s="7" t="n">
        <f aca="false">(LEN($Q162)-LEN(SUBSTITUTE($Q162,AT$1,"")))/LEN($Q162)</f>
        <v>0.0972222222222222</v>
      </c>
    </row>
    <row r="163" customFormat="false" ht="12.8" hidden="false" customHeight="false" outlineLevel="0" collapsed="false">
      <c r="A163" s="0" t="s">
        <v>199</v>
      </c>
      <c r="B163" s="0" t="s">
        <v>43</v>
      </c>
      <c r="C163" s="0" t="str">
        <f aca="false">IF(ISNUMBER(D163),"IN PFAM","NOT IN PFAM")</f>
        <v>IN PFAM</v>
      </c>
      <c r="D163" s="0" t="n">
        <v>11</v>
      </c>
      <c r="E163" s="0" t="n">
        <v>111</v>
      </c>
      <c r="F163" s="3" t="s">
        <v>1029</v>
      </c>
      <c r="G163" s="3" t="s">
        <v>1030</v>
      </c>
      <c r="H163" s="3" t="s">
        <v>1031</v>
      </c>
      <c r="I163" s="3" t="s">
        <v>85</v>
      </c>
      <c r="J163" s="3" t="s">
        <v>48</v>
      </c>
      <c r="K163" s="3" t="s">
        <v>49</v>
      </c>
      <c r="L163" s="3" t="s">
        <v>1032</v>
      </c>
      <c r="M163" s="3" t="s">
        <v>1033</v>
      </c>
      <c r="N163" s="3" t="n">
        <f aca="false">FIND(Q163,M163)</f>
        <v>39</v>
      </c>
      <c r="O163" s="3" t="n">
        <f aca="false">LEN(Q163)+N163-1</f>
        <v>110</v>
      </c>
      <c r="P163" s="3" t="n">
        <f aca="false">LEN(Q163)</f>
        <v>72</v>
      </c>
      <c r="Q163" s="3" t="s">
        <v>1034</v>
      </c>
      <c r="R163" s="5" t="n">
        <f aca="false">SUM(LEN(Q163)-LEN(SUBSTITUTE(Q163,$R$1,"")))/LEN($R$1)</f>
        <v>0</v>
      </c>
      <c r="S163" s="5" t="n">
        <f aca="false">SUM(LEN(Q163)-LEN(SUBSTITUTE(Q163,$S$1,"")))/LEN($S$1)</f>
        <v>0</v>
      </c>
      <c r="T163" s="5" t="n">
        <f aca="false">SUM(LEN(Q163)-LEN(SUBSTITUTE(Q163,$T$1,"")))/LEN($T$1)</f>
        <v>4</v>
      </c>
      <c r="U163" s="5" t="n">
        <f aca="false">SUM(LEN(Q163)-LEN(SUBSTITUTE(Q163,$U$1,"")))/LEN($U$1)</f>
        <v>0</v>
      </c>
      <c r="V163" s="0" t="n">
        <f aca="false">SUM(R163:U163)</f>
        <v>4</v>
      </c>
      <c r="W163" s="6" t="n">
        <f aca="false">SUM(AA163:AH163)</f>
        <v>0.277777777777778</v>
      </c>
      <c r="X163" s="6" t="n">
        <f aca="false">SUM(AI163:AL163)</f>
        <v>0.416666666666667</v>
      </c>
      <c r="Y163" s="6" t="n">
        <f aca="false">SUM(AP163:AT163)</f>
        <v>0.277777777777778</v>
      </c>
      <c r="Z163" s="6" t="n">
        <f aca="false">SUM(AM163:AO163)</f>
        <v>0.0277777777777778</v>
      </c>
      <c r="AA163" s="7" t="n">
        <f aca="false">(LEN($Q163)-LEN(SUBSTITUTE($Q163,AA$1,"")))/LEN($Q163)</f>
        <v>0.0416666666666667</v>
      </c>
      <c r="AB163" s="7" t="n">
        <f aca="false">(LEN($Q163)-LEN(SUBSTITUTE($Q163,AB$1,"")))/LEN($Q163)</f>
        <v>0.0694444444444444</v>
      </c>
      <c r="AC163" s="7" t="n">
        <f aca="false">(LEN($Q163)-LEN(SUBSTITUTE($Q163,AC$1,"")))/LEN($Q163)</f>
        <v>0.0833333333333333</v>
      </c>
      <c r="AD163" s="7" t="n">
        <f aca="false">(LEN($Q163)-LEN(SUBSTITUTE($Q163,AD$1,"")))/LEN($Q163)</f>
        <v>0</v>
      </c>
      <c r="AE163" s="7" t="n">
        <f aca="false">(LEN($Q163)-LEN(SUBSTITUTE($Q163,AE$1,"")))/LEN($Q163)</f>
        <v>0.0138888888888889</v>
      </c>
      <c r="AF163" s="7" t="n">
        <f aca="false">(LEN($Q163)-LEN(SUBSTITUTE($Q163,AF$1,"")))/LEN($Q163)</f>
        <v>0</v>
      </c>
      <c r="AG163" s="7" t="n">
        <f aca="false">(LEN($Q163)-LEN(SUBSTITUTE($Q163,AG$1,"")))/LEN($Q163)</f>
        <v>0</v>
      </c>
      <c r="AH163" s="7" t="n">
        <f aca="false">(LEN($Q163)-LEN(SUBSTITUTE($Q163,AH$1,"")))/LEN($Q163)</f>
        <v>0.0694444444444444</v>
      </c>
      <c r="AI163" s="7" t="n">
        <f aca="false">(LEN($Q163)-LEN(SUBSTITUTE($Q163,AI$1,"")))/LEN($Q163)</f>
        <v>0.180555555555556</v>
      </c>
      <c r="AJ163" s="7" t="n">
        <f aca="false">(LEN($Q163)-LEN(SUBSTITUTE($Q163,AJ$1,"")))/LEN($Q163)</f>
        <v>0.0972222222222222</v>
      </c>
      <c r="AK163" s="7" t="n">
        <f aca="false">(LEN($Q163)-LEN(SUBSTITUTE($Q163,AK$1,"")))/LEN($Q163)</f>
        <v>0.111111111111111</v>
      </c>
      <c r="AL163" s="7" t="n">
        <f aca="false">(LEN($Q163)-LEN(SUBSTITUTE($Q163,AL$1,"")))/LEN($Q163)</f>
        <v>0.0277777777777778</v>
      </c>
      <c r="AM163" s="7" t="n">
        <f aca="false">(LEN($Q163)-LEN(SUBSTITUTE($Q163,AM$1,"")))/LEN($Q163)</f>
        <v>0.0277777777777778</v>
      </c>
      <c r="AN163" s="7" t="n">
        <f aca="false">(LEN($Q163)-LEN(SUBSTITUTE($Q163,AN$1,"")))/LEN($Q163)</f>
        <v>0</v>
      </c>
      <c r="AO163" s="7" t="n">
        <f aca="false">(LEN($Q163)-LEN(SUBSTITUTE($Q163,AO$1,"")))/LEN($Q163)</f>
        <v>0</v>
      </c>
      <c r="AP163" s="7" t="n">
        <f aca="false">(LEN($Q163)-LEN(SUBSTITUTE($Q163,AP$1,"")))/LEN($Q163)</f>
        <v>0.111111111111111</v>
      </c>
      <c r="AQ163" s="7" t="n">
        <f aca="false">(LEN($Q163)-LEN(SUBSTITUTE($Q163,AQ$1,"")))/LEN($Q163)</f>
        <v>0.0138888888888889</v>
      </c>
      <c r="AR163" s="7" t="n">
        <f aca="false">(LEN($Q163)-LEN(SUBSTITUTE($Q163,AR$1,"")))/LEN($Q163)</f>
        <v>0.0694444444444444</v>
      </c>
      <c r="AS163" s="7" t="n">
        <f aca="false">(LEN($Q163)-LEN(SUBSTITUTE($Q163,AS$1,"")))/LEN($Q163)</f>
        <v>0.0277777777777778</v>
      </c>
      <c r="AT163" s="7" t="n">
        <f aca="false">(LEN($Q163)-LEN(SUBSTITUTE($Q163,AT$1,"")))/LEN($Q163)</f>
        <v>0.0555555555555556</v>
      </c>
    </row>
    <row r="164" customFormat="false" ht="12.8" hidden="false" customHeight="false" outlineLevel="0" collapsed="false">
      <c r="A164" s="0" t="s">
        <v>174</v>
      </c>
      <c r="B164" s="0" t="s">
        <v>43</v>
      </c>
      <c r="C164" s="0" t="str">
        <f aca="false">IF(ISNUMBER(D164),"IN PFAM","NOT IN PFAM")</f>
        <v>IN PFAM</v>
      </c>
      <c r="D164" s="0" t="n">
        <v>155</v>
      </c>
      <c r="E164" s="0" t="n">
        <v>154</v>
      </c>
      <c r="F164" s="3" t="s">
        <v>1035</v>
      </c>
      <c r="G164" s="3" t="s">
        <v>1036</v>
      </c>
      <c r="H164" s="3" t="s">
        <v>1037</v>
      </c>
      <c r="I164" s="3" t="s">
        <v>85</v>
      </c>
      <c r="J164" s="3" t="s">
        <v>48</v>
      </c>
      <c r="K164" s="3" t="s">
        <v>49</v>
      </c>
      <c r="L164" s="3" t="s">
        <v>1038</v>
      </c>
      <c r="M164" s="3" t="s">
        <v>1039</v>
      </c>
      <c r="N164" s="3" t="n">
        <f aca="false">FIND(Q164,M164)</f>
        <v>160</v>
      </c>
      <c r="O164" s="3" t="n">
        <f aca="false">LEN(Q164)+N164-1</f>
        <v>231</v>
      </c>
      <c r="P164" s="3" t="n">
        <f aca="false">LEN(Q164)</f>
        <v>72</v>
      </c>
      <c r="Q164" s="3" t="s">
        <v>198</v>
      </c>
      <c r="R164" s="5" t="n">
        <f aca="false">SUM(LEN(Q164)-LEN(SUBSTITUTE(Q164,$R$1,"")))/LEN($R$1)</f>
        <v>0</v>
      </c>
      <c r="S164" s="5" t="n">
        <f aca="false">SUM(LEN(Q164)-LEN(SUBSTITUTE(Q164,$S$1,"")))/LEN($S$1)</f>
        <v>0</v>
      </c>
      <c r="T164" s="5" t="n">
        <f aca="false">SUM(LEN(Q164)-LEN(SUBSTITUTE(Q164,$T$1,"")))/LEN($T$1)</f>
        <v>3</v>
      </c>
      <c r="U164" s="5" t="n">
        <f aca="false">SUM(LEN(Q164)-LEN(SUBSTITUTE(Q164,$U$1,"")))/LEN($U$1)</f>
        <v>0</v>
      </c>
      <c r="V164" s="0" t="n">
        <f aca="false">SUM(R164:U164)</f>
        <v>3</v>
      </c>
      <c r="W164" s="6" t="n">
        <f aca="false">SUM(AA164:AH164)</f>
        <v>0.305555555555556</v>
      </c>
      <c r="X164" s="6" t="n">
        <f aca="false">SUM(AI164:AL164)</f>
        <v>0.333333333333333</v>
      </c>
      <c r="Y164" s="6" t="n">
        <f aca="false">SUM(AP164:AT164)</f>
        <v>0.263888888888889</v>
      </c>
      <c r="Z164" s="6" t="n">
        <f aca="false">SUM(AM164:AO164)</f>
        <v>0.0972222222222222</v>
      </c>
      <c r="AA164" s="7" t="n">
        <f aca="false">(LEN($Q164)-LEN(SUBSTITUTE($Q164,AA$1,"")))/LEN($Q164)</f>
        <v>0.0555555555555556</v>
      </c>
      <c r="AB164" s="7" t="n">
        <f aca="false">(LEN($Q164)-LEN(SUBSTITUTE($Q164,AB$1,"")))/LEN($Q164)</f>
        <v>0.0555555555555556</v>
      </c>
      <c r="AC164" s="7" t="n">
        <f aca="false">(LEN($Q164)-LEN(SUBSTITUTE($Q164,AC$1,"")))/LEN($Q164)</f>
        <v>0.0555555555555556</v>
      </c>
      <c r="AD164" s="7" t="n">
        <f aca="false">(LEN($Q164)-LEN(SUBSTITUTE($Q164,AD$1,"")))/LEN($Q164)</f>
        <v>0</v>
      </c>
      <c r="AE164" s="7" t="n">
        <f aca="false">(LEN($Q164)-LEN(SUBSTITUTE($Q164,AE$1,"")))/LEN($Q164)</f>
        <v>0.0277777777777778</v>
      </c>
      <c r="AF164" s="7" t="n">
        <f aca="false">(LEN($Q164)-LEN(SUBSTITUTE($Q164,AF$1,"")))/LEN($Q164)</f>
        <v>0</v>
      </c>
      <c r="AG164" s="7" t="n">
        <f aca="false">(LEN($Q164)-LEN(SUBSTITUTE($Q164,AG$1,"")))/LEN($Q164)</f>
        <v>0.0138888888888889</v>
      </c>
      <c r="AH164" s="7" t="n">
        <f aca="false">(LEN($Q164)-LEN(SUBSTITUTE($Q164,AH$1,"")))/LEN($Q164)</f>
        <v>0.0972222222222222</v>
      </c>
      <c r="AI164" s="7" t="n">
        <f aca="false">(LEN($Q164)-LEN(SUBSTITUTE($Q164,AI$1,"")))/LEN($Q164)</f>
        <v>0.166666666666667</v>
      </c>
      <c r="AJ164" s="7" t="n">
        <f aca="false">(LEN($Q164)-LEN(SUBSTITUTE($Q164,AJ$1,"")))/LEN($Q164)</f>
        <v>0.0416666666666667</v>
      </c>
      <c r="AK164" s="7" t="n">
        <f aca="false">(LEN($Q164)-LEN(SUBSTITUTE($Q164,AK$1,"")))/LEN($Q164)</f>
        <v>0.0972222222222222</v>
      </c>
      <c r="AL164" s="7" t="n">
        <f aca="false">(LEN($Q164)-LEN(SUBSTITUTE($Q164,AL$1,"")))/LEN($Q164)</f>
        <v>0.0277777777777778</v>
      </c>
      <c r="AM164" s="7" t="n">
        <f aca="false">(LEN($Q164)-LEN(SUBSTITUTE($Q164,AM$1,"")))/LEN($Q164)</f>
        <v>0.0833333333333333</v>
      </c>
      <c r="AN164" s="7" t="n">
        <f aca="false">(LEN($Q164)-LEN(SUBSTITUTE($Q164,AN$1,"")))/LEN($Q164)</f>
        <v>0.0138888888888889</v>
      </c>
      <c r="AO164" s="7" t="n">
        <f aca="false">(LEN($Q164)-LEN(SUBSTITUTE($Q164,AO$1,"")))/LEN($Q164)</f>
        <v>0</v>
      </c>
      <c r="AP164" s="7" t="n">
        <f aca="false">(LEN($Q164)-LEN(SUBSTITUTE($Q164,AP$1,"")))/LEN($Q164)</f>
        <v>0.0833333333333333</v>
      </c>
      <c r="AQ164" s="7" t="n">
        <f aca="false">(LEN($Q164)-LEN(SUBSTITUTE($Q164,AQ$1,"")))/LEN($Q164)</f>
        <v>0.0277777777777778</v>
      </c>
      <c r="AR164" s="7" t="n">
        <f aca="false">(LEN($Q164)-LEN(SUBSTITUTE($Q164,AR$1,"")))/LEN($Q164)</f>
        <v>0.0277777777777778</v>
      </c>
      <c r="AS164" s="7" t="n">
        <f aca="false">(LEN($Q164)-LEN(SUBSTITUTE($Q164,AS$1,"")))/LEN($Q164)</f>
        <v>0.0416666666666667</v>
      </c>
      <c r="AT164" s="7" t="n">
        <f aca="false">(LEN($Q164)-LEN(SUBSTITUTE($Q164,AT$1,"")))/LEN($Q164)</f>
        <v>0.0833333333333333</v>
      </c>
    </row>
    <row r="165" customFormat="false" ht="12.8" hidden="false" customHeight="false" outlineLevel="0" collapsed="false">
      <c r="A165" s="0" t="s">
        <v>218</v>
      </c>
      <c r="B165" s="0" t="s">
        <v>43</v>
      </c>
      <c r="C165" s="0" t="str">
        <f aca="false">IF(ISNUMBER(D165),"IN PFAM","NOT IN PFAM")</f>
        <v>IN PFAM</v>
      </c>
      <c r="D165" s="0" t="n">
        <v>142</v>
      </c>
      <c r="E165" s="0" t="n">
        <v>279</v>
      </c>
      <c r="F165" s="3" t="s">
        <v>1040</v>
      </c>
      <c r="G165" s="3" t="s">
        <v>1041</v>
      </c>
      <c r="H165" s="3" t="s">
        <v>1042</v>
      </c>
      <c r="I165" s="3" t="s">
        <v>85</v>
      </c>
      <c r="J165" s="3" t="s">
        <v>48</v>
      </c>
      <c r="K165" s="3" t="s">
        <v>49</v>
      </c>
      <c r="L165" s="3" t="s">
        <v>1043</v>
      </c>
      <c r="M165" s="3" t="s">
        <v>1044</v>
      </c>
      <c r="N165" s="3" t="n">
        <f aca="false">FIND(Q165,M165)</f>
        <v>148</v>
      </c>
      <c r="O165" s="3" t="n">
        <f aca="false">LEN(Q165)+N165-1</f>
        <v>219</v>
      </c>
      <c r="P165" s="3" t="n">
        <f aca="false">LEN(Q165)</f>
        <v>72</v>
      </c>
      <c r="Q165" s="3" t="s">
        <v>1045</v>
      </c>
      <c r="R165" s="5" t="n">
        <f aca="false">SUM(LEN(Q165)-LEN(SUBSTITUTE(Q165,$R$1,"")))/LEN($R$1)</f>
        <v>0</v>
      </c>
      <c r="S165" s="5" t="n">
        <f aca="false">SUM(LEN(Q165)-LEN(SUBSTITUTE(Q165,$S$1,"")))/LEN($S$1)</f>
        <v>0</v>
      </c>
      <c r="T165" s="5" t="n">
        <f aca="false">SUM(LEN(Q165)-LEN(SUBSTITUTE(Q165,$T$1,"")))/LEN($T$1)</f>
        <v>3</v>
      </c>
      <c r="U165" s="5" t="n">
        <f aca="false">SUM(LEN(Q165)-LEN(SUBSTITUTE(Q165,$U$1,"")))/LEN($U$1)</f>
        <v>0</v>
      </c>
      <c r="V165" s="0" t="n">
        <f aca="false">SUM(R165:U165)</f>
        <v>3</v>
      </c>
      <c r="W165" s="6" t="n">
        <f aca="false">SUM(AA165:AH165)</f>
        <v>0.319444444444444</v>
      </c>
      <c r="X165" s="6" t="n">
        <f aca="false">SUM(AI165:AL165)</f>
        <v>0.347222222222222</v>
      </c>
      <c r="Y165" s="6" t="n">
        <f aca="false">SUM(AP165:AT165)</f>
        <v>0.263888888888889</v>
      </c>
      <c r="Z165" s="6" t="n">
        <f aca="false">SUM(AM165:AO165)</f>
        <v>0.0694444444444444</v>
      </c>
      <c r="AA165" s="7" t="n">
        <f aca="false">(LEN($Q165)-LEN(SUBSTITUTE($Q165,AA$1,"")))/LEN($Q165)</f>
        <v>0.0555555555555556</v>
      </c>
      <c r="AB165" s="7" t="n">
        <f aca="false">(LEN($Q165)-LEN(SUBSTITUTE($Q165,AB$1,"")))/LEN($Q165)</f>
        <v>0.0833333333333333</v>
      </c>
      <c r="AC165" s="7" t="n">
        <f aca="false">(LEN($Q165)-LEN(SUBSTITUTE($Q165,AC$1,"")))/LEN($Q165)</f>
        <v>0.0694444444444444</v>
      </c>
      <c r="AD165" s="7" t="n">
        <f aca="false">(LEN($Q165)-LEN(SUBSTITUTE($Q165,AD$1,"")))/LEN($Q165)</f>
        <v>0</v>
      </c>
      <c r="AE165" s="7" t="n">
        <f aca="false">(LEN($Q165)-LEN(SUBSTITUTE($Q165,AE$1,"")))/LEN($Q165)</f>
        <v>0.0138888888888889</v>
      </c>
      <c r="AF165" s="7" t="n">
        <f aca="false">(LEN($Q165)-LEN(SUBSTITUTE($Q165,AF$1,"")))/LEN($Q165)</f>
        <v>0</v>
      </c>
      <c r="AG165" s="7" t="n">
        <f aca="false">(LEN($Q165)-LEN(SUBSTITUTE($Q165,AG$1,"")))/LEN($Q165)</f>
        <v>0.0138888888888889</v>
      </c>
      <c r="AH165" s="7" t="n">
        <f aca="false">(LEN($Q165)-LEN(SUBSTITUTE($Q165,AH$1,"")))/LEN($Q165)</f>
        <v>0.0833333333333333</v>
      </c>
      <c r="AI165" s="7" t="n">
        <f aca="false">(LEN($Q165)-LEN(SUBSTITUTE($Q165,AI$1,"")))/LEN($Q165)</f>
        <v>0.180555555555556</v>
      </c>
      <c r="AJ165" s="7" t="n">
        <f aca="false">(LEN($Q165)-LEN(SUBSTITUTE($Q165,AJ$1,"")))/LEN($Q165)</f>
        <v>0.0833333333333333</v>
      </c>
      <c r="AK165" s="7" t="n">
        <f aca="false">(LEN($Q165)-LEN(SUBSTITUTE($Q165,AK$1,"")))/LEN($Q165)</f>
        <v>0.0694444444444444</v>
      </c>
      <c r="AL165" s="7" t="n">
        <f aca="false">(LEN($Q165)-LEN(SUBSTITUTE($Q165,AL$1,"")))/LEN($Q165)</f>
        <v>0.0138888888888889</v>
      </c>
      <c r="AM165" s="7" t="n">
        <f aca="false">(LEN($Q165)-LEN(SUBSTITUTE($Q165,AM$1,"")))/LEN($Q165)</f>
        <v>0.0555555555555556</v>
      </c>
      <c r="AN165" s="7" t="n">
        <f aca="false">(LEN($Q165)-LEN(SUBSTITUTE($Q165,AN$1,"")))/LEN($Q165)</f>
        <v>0.0138888888888889</v>
      </c>
      <c r="AO165" s="7" t="n">
        <f aca="false">(LEN($Q165)-LEN(SUBSTITUTE($Q165,AO$1,"")))/LEN($Q165)</f>
        <v>0</v>
      </c>
      <c r="AP165" s="7" t="n">
        <f aca="false">(LEN($Q165)-LEN(SUBSTITUTE($Q165,AP$1,"")))/LEN($Q165)</f>
        <v>0.0833333333333333</v>
      </c>
      <c r="AQ165" s="7" t="n">
        <f aca="false">(LEN($Q165)-LEN(SUBSTITUTE($Q165,AQ$1,"")))/LEN($Q165)</f>
        <v>0</v>
      </c>
      <c r="AR165" s="7" t="n">
        <f aca="false">(LEN($Q165)-LEN(SUBSTITUTE($Q165,AR$1,"")))/LEN($Q165)</f>
        <v>0.0555555555555556</v>
      </c>
      <c r="AS165" s="7" t="n">
        <f aca="false">(LEN($Q165)-LEN(SUBSTITUTE($Q165,AS$1,"")))/LEN($Q165)</f>
        <v>0.0416666666666667</v>
      </c>
      <c r="AT165" s="7" t="n">
        <f aca="false">(LEN($Q165)-LEN(SUBSTITUTE($Q165,AT$1,"")))/LEN($Q165)</f>
        <v>0.0833333333333333</v>
      </c>
    </row>
    <row r="166" customFormat="false" ht="12.8" hidden="false" customHeight="false" outlineLevel="0" collapsed="false">
      <c r="A166" s="0" t="s">
        <v>96</v>
      </c>
      <c r="B166" s="0" t="s">
        <v>43</v>
      </c>
      <c r="C166" s="0" t="str">
        <f aca="false">IF(ISNUMBER(D166),"IN PFAM","NOT IN PFAM")</f>
        <v>IN PFAM</v>
      </c>
      <c r="D166" s="0" t="n">
        <v>29</v>
      </c>
      <c r="E166" s="0" t="n">
        <v>331</v>
      </c>
      <c r="F166" s="3" t="s">
        <v>1046</v>
      </c>
      <c r="G166" s="3" t="s">
        <v>1047</v>
      </c>
      <c r="H166" s="3" t="s">
        <v>1048</v>
      </c>
      <c r="I166" s="3" t="s">
        <v>85</v>
      </c>
      <c r="J166" s="3" t="s">
        <v>48</v>
      </c>
      <c r="K166" s="3" t="s">
        <v>49</v>
      </c>
      <c r="L166" s="3" t="s">
        <v>1049</v>
      </c>
      <c r="M166" s="3" t="s">
        <v>1050</v>
      </c>
      <c r="N166" s="3" t="n">
        <f aca="false">FIND(Q166,M166)</f>
        <v>34</v>
      </c>
      <c r="O166" s="3" t="n">
        <f aca="false">LEN(Q166)+N166-1</f>
        <v>105</v>
      </c>
      <c r="P166" s="3" t="n">
        <f aca="false">LEN(Q166)</f>
        <v>72</v>
      </c>
      <c r="Q166" s="3" t="s">
        <v>102</v>
      </c>
      <c r="R166" s="5" t="n">
        <f aca="false">SUM(LEN(Q166)-LEN(SUBSTITUTE(Q166,$R$1,"")))/LEN($R$1)</f>
        <v>0</v>
      </c>
      <c r="S166" s="5" t="n">
        <f aca="false">SUM(LEN(Q166)-LEN(SUBSTITUTE(Q166,$S$1,"")))/LEN($S$1)</f>
        <v>0</v>
      </c>
      <c r="T166" s="5" t="n">
        <f aca="false">SUM(LEN(Q166)-LEN(SUBSTITUTE(Q166,$T$1,"")))/LEN($T$1)</f>
        <v>3</v>
      </c>
      <c r="U166" s="5" t="n">
        <f aca="false">SUM(LEN(Q166)-LEN(SUBSTITUTE(Q166,$U$1,"")))/LEN($U$1)</f>
        <v>0</v>
      </c>
      <c r="V166" s="0" t="n">
        <f aca="false">SUM(R166:U166)</f>
        <v>3</v>
      </c>
      <c r="W166" s="6" t="n">
        <f aca="false">SUM(AA166:AH166)</f>
        <v>0.305555555555556</v>
      </c>
      <c r="X166" s="6" t="n">
        <f aca="false">SUM(AI166:AL166)</f>
        <v>0.319444444444444</v>
      </c>
      <c r="Y166" s="6" t="n">
        <f aca="false">SUM(AP166:AT166)</f>
        <v>0.305555555555555</v>
      </c>
      <c r="Z166" s="6" t="n">
        <f aca="false">SUM(AM166:AO166)</f>
        <v>0.0694444444444444</v>
      </c>
      <c r="AA166" s="7" t="n">
        <f aca="false">(LEN($Q166)-LEN(SUBSTITUTE($Q166,AA$1,"")))/LEN($Q166)</f>
        <v>0.0416666666666667</v>
      </c>
      <c r="AB166" s="7" t="n">
        <f aca="false">(LEN($Q166)-LEN(SUBSTITUTE($Q166,AB$1,"")))/LEN($Q166)</f>
        <v>0.0833333333333333</v>
      </c>
      <c r="AC166" s="7" t="n">
        <f aca="false">(LEN($Q166)-LEN(SUBSTITUTE($Q166,AC$1,"")))/LEN($Q166)</f>
        <v>0.0694444444444444</v>
      </c>
      <c r="AD166" s="7" t="n">
        <f aca="false">(LEN($Q166)-LEN(SUBSTITUTE($Q166,AD$1,"")))/LEN($Q166)</f>
        <v>0</v>
      </c>
      <c r="AE166" s="7" t="n">
        <f aca="false">(LEN($Q166)-LEN(SUBSTITUTE($Q166,AE$1,"")))/LEN($Q166)</f>
        <v>0.0138888888888889</v>
      </c>
      <c r="AF166" s="7" t="n">
        <f aca="false">(LEN($Q166)-LEN(SUBSTITUTE($Q166,AF$1,"")))/LEN($Q166)</f>
        <v>0</v>
      </c>
      <c r="AG166" s="7" t="n">
        <f aca="false">(LEN($Q166)-LEN(SUBSTITUTE($Q166,AG$1,"")))/LEN($Q166)</f>
        <v>0.0138888888888889</v>
      </c>
      <c r="AH166" s="7" t="n">
        <f aca="false">(LEN($Q166)-LEN(SUBSTITUTE($Q166,AH$1,"")))/LEN($Q166)</f>
        <v>0.0833333333333333</v>
      </c>
      <c r="AI166" s="7" t="n">
        <f aca="false">(LEN($Q166)-LEN(SUBSTITUTE($Q166,AI$1,"")))/LEN($Q166)</f>
        <v>0.166666666666667</v>
      </c>
      <c r="AJ166" s="7" t="n">
        <f aca="false">(LEN($Q166)-LEN(SUBSTITUTE($Q166,AJ$1,"")))/LEN($Q166)</f>
        <v>0.0416666666666667</v>
      </c>
      <c r="AK166" s="7" t="n">
        <f aca="false">(LEN($Q166)-LEN(SUBSTITUTE($Q166,AK$1,"")))/LEN($Q166)</f>
        <v>0.0833333333333333</v>
      </c>
      <c r="AL166" s="7" t="n">
        <f aca="false">(LEN($Q166)-LEN(SUBSTITUTE($Q166,AL$1,"")))/LEN($Q166)</f>
        <v>0.0277777777777778</v>
      </c>
      <c r="AM166" s="7" t="n">
        <f aca="false">(LEN($Q166)-LEN(SUBSTITUTE($Q166,AM$1,"")))/LEN($Q166)</f>
        <v>0.0555555555555556</v>
      </c>
      <c r="AN166" s="7" t="n">
        <f aca="false">(LEN($Q166)-LEN(SUBSTITUTE($Q166,AN$1,"")))/LEN($Q166)</f>
        <v>0.0138888888888889</v>
      </c>
      <c r="AO166" s="7" t="n">
        <f aca="false">(LEN($Q166)-LEN(SUBSTITUTE($Q166,AO$1,"")))/LEN($Q166)</f>
        <v>0</v>
      </c>
      <c r="AP166" s="7" t="n">
        <f aca="false">(LEN($Q166)-LEN(SUBSTITUTE($Q166,AP$1,"")))/LEN($Q166)</f>
        <v>0.0833333333333333</v>
      </c>
      <c r="AQ166" s="7" t="n">
        <f aca="false">(LEN($Q166)-LEN(SUBSTITUTE($Q166,AQ$1,"")))/LEN($Q166)</f>
        <v>0.0138888888888889</v>
      </c>
      <c r="AR166" s="7" t="n">
        <f aca="false">(LEN($Q166)-LEN(SUBSTITUTE($Q166,AR$1,"")))/LEN($Q166)</f>
        <v>0.0555555555555556</v>
      </c>
      <c r="AS166" s="7" t="n">
        <f aca="false">(LEN($Q166)-LEN(SUBSTITUTE($Q166,AS$1,"")))/LEN($Q166)</f>
        <v>0.0694444444444444</v>
      </c>
      <c r="AT166" s="7" t="n">
        <f aca="false">(LEN($Q166)-LEN(SUBSTITUTE($Q166,AT$1,"")))/LEN($Q166)</f>
        <v>0.0833333333333333</v>
      </c>
    </row>
    <row r="167" customFormat="false" ht="12.8" hidden="false" customHeight="false" outlineLevel="0" collapsed="false">
      <c r="A167" s="0" t="s">
        <v>167</v>
      </c>
      <c r="B167" s="0" t="s">
        <v>43</v>
      </c>
      <c r="C167" s="0" t="str">
        <f aca="false">IF(ISNUMBER(D167),"IN PFAM","NOT IN PFAM")</f>
        <v>IN PFAM</v>
      </c>
      <c r="D167" s="0" t="n">
        <v>142</v>
      </c>
      <c r="E167" s="0" t="n">
        <v>311</v>
      </c>
      <c r="F167" s="3" t="s">
        <v>1051</v>
      </c>
      <c r="G167" s="3" t="s">
        <v>1052</v>
      </c>
      <c r="H167" s="3" t="s">
        <v>1053</v>
      </c>
      <c r="I167" s="3" t="s">
        <v>85</v>
      </c>
      <c r="J167" s="3" t="s">
        <v>48</v>
      </c>
      <c r="K167" s="3" t="s">
        <v>49</v>
      </c>
      <c r="L167" s="3" t="s">
        <v>1054</v>
      </c>
      <c r="M167" s="3" t="s">
        <v>1055</v>
      </c>
      <c r="N167" s="3" t="n">
        <f aca="false">FIND(Q167,M167)</f>
        <v>262</v>
      </c>
      <c r="O167" s="3" t="n">
        <f aca="false">LEN(Q167)+N167-1</f>
        <v>333</v>
      </c>
      <c r="P167" s="3" t="n">
        <f aca="false">LEN(Q167)</f>
        <v>72</v>
      </c>
      <c r="Q167" s="3" t="s">
        <v>1056</v>
      </c>
      <c r="R167" s="5" t="n">
        <f aca="false">SUM(LEN(Q167)-LEN(SUBSTITUTE(Q167,$R$1,"")))/LEN($R$1)</f>
        <v>0</v>
      </c>
      <c r="S167" s="5" t="n">
        <f aca="false">SUM(LEN(Q167)-LEN(SUBSTITUTE(Q167,$S$1,"")))/LEN($S$1)</f>
        <v>0</v>
      </c>
      <c r="T167" s="5" t="n">
        <f aca="false">SUM(LEN(Q167)-LEN(SUBSTITUTE(Q167,$T$1,"")))/LEN($T$1)</f>
        <v>3</v>
      </c>
      <c r="U167" s="5" t="n">
        <f aca="false">SUM(LEN(Q167)-LEN(SUBSTITUTE(Q167,$U$1,"")))/LEN($U$1)</f>
        <v>0</v>
      </c>
      <c r="V167" s="0" t="n">
        <f aca="false">SUM(R167:U167)</f>
        <v>3</v>
      </c>
      <c r="W167" s="6" t="n">
        <f aca="false">SUM(AA167:AH167)</f>
        <v>0.305555555555556</v>
      </c>
      <c r="X167" s="6" t="n">
        <f aca="false">SUM(AI167:AL167)</f>
        <v>0.347222222222222</v>
      </c>
      <c r="Y167" s="6" t="n">
        <f aca="false">SUM(AP167:AT167)</f>
        <v>0.236111111111111</v>
      </c>
      <c r="Z167" s="6" t="n">
        <f aca="false">SUM(AM167:AO167)</f>
        <v>0.111111111111111</v>
      </c>
      <c r="AA167" s="7" t="n">
        <f aca="false">(LEN($Q167)-LEN(SUBSTITUTE($Q167,AA$1,"")))/LEN($Q167)</f>
        <v>0.0416666666666667</v>
      </c>
      <c r="AB167" s="7" t="n">
        <f aca="false">(LEN($Q167)-LEN(SUBSTITUTE($Q167,AB$1,"")))/LEN($Q167)</f>
        <v>0.0277777777777778</v>
      </c>
      <c r="AC167" s="7" t="n">
        <f aca="false">(LEN($Q167)-LEN(SUBSTITUTE($Q167,AC$1,"")))/LEN($Q167)</f>
        <v>0.0833333333333333</v>
      </c>
      <c r="AD167" s="7" t="n">
        <f aca="false">(LEN($Q167)-LEN(SUBSTITUTE($Q167,AD$1,"")))/LEN($Q167)</f>
        <v>0</v>
      </c>
      <c r="AE167" s="7" t="n">
        <f aca="false">(LEN($Q167)-LEN(SUBSTITUTE($Q167,AE$1,"")))/LEN($Q167)</f>
        <v>0.0416666666666667</v>
      </c>
      <c r="AF167" s="7" t="n">
        <f aca="false">(LEN($Q167)-LEN(SUBSTITUTE($Q167,AF$1,"")))/LEN($Q167)</f>
        <v>0</v>
      </c>
      <c r="AG167" s="7" t="n">
        <f aca="false">(LEN($Q167)-LEN(SUBSTITUTE($Q167,AG$1,"")))/LEN($Q167)</f>
        <v>0.0138888888888889</v>
      </c>
      <c r="AH167" s="7" t="n">
        <f aca="false">(LEN($Q167)-LEN(SUBSTITUTE($Q167,AH$1,"")))/LEN($Q167)</f>
        <v>0.0972222222222222</v>
      </c>
      <c r="AI167" s="7" t="n">
        <f aca="false">(LEN($Q167)-LEN(SUBSTITUTE($Q167,AI$1,"")))/LEN($Q167)</f>
        <v>0.166666666666667</v>
      </c>
      <c r="AJ167" s="7" t="n">
        <f aca="false">(LEN($Q167)-LEN(SUBSTITUTE($Q167,AJ$1,"")))/LEN($Q167)</f>
        <v>0.0694444444444444</v>
      </c>
      <c r="AK167" s="7" t="n">
        <f aca="false">(LEN($Q167)-LEN(SUBSTITUTE($Q167,AK$1,"")))/LEN($Q167)</f>
        <v>0.0833333333333333</v>
      </c>
      <c r="AL167" s="7" t="n">
        <f aca="false">(LEN($Q167)-LEN(SUBSTITUTE($Q167,AL$1,"")))/LEN($Q167)</f>
        <v>0.0277777777777778</v>
      </c>
      <c r="AM167" s="7" t="n">
        <f aca="false">(LEN($Q167)-LEN(SUBSTITUTE($Q167,AM$1,"")))/LEN($Q167)</f>
        <v>0.111111111111111</v>
      </c>
      <c r="AN167" s="7" t="n">
        <f aca="false">(LEN($Q167)-LEN(SUBSTITUTE($Q167,AN$1,"")))/LEN($Q167)</f>
        <v>0</v>
      </c>
      <c r="AO167" s="7" t="n">
        <f aca="false">(LEN($Q167)-LEN(SUBSTITUTE($Q167,AO$1,"")))/LEN($Q167)</f>
        <v>0</v>
      </c>
      <c r="AP167" s="7" t="n">
        <f aca="false">(LEN($Q167)-LEN(SUBSTITUTE($Q167,AP$1,"")))/LEN($Q167)</f>
        <v>0.0833333333333333</v>
      </c>
      <c r="AQ167" s="7" t="n">
        <f aca="false">(LEN($Q167)-LEN(SUBSTITUTE($Q167,AQ$1,"")))/LEN($Q167)</f>
        <v>0.0277777777777778</v>
      </c>
      <c r="AR167" s="7" t="n">
        <f aca="false">(LEN($Q167)-LEN(SUBSTITUTE($Q167,AR$1,"")))/LEN($Q167)</f>
        <v>0.0277777777777778</v>
      </c>
      <c r="AS167" s="7" t="n">
        <f aca="false">(LEN($Q167)-LEN(SUBSTITUTE($Q167,AS$1,"")))/LEN($Q167)</f>
        <v>0.0277777777777778</v>
      </c>
      <c r="AT167" s="7" t="n">
        <f aca="false">(LEN($Q167)-LEN(SUBSTITUTE($Q167,AT$1,"")))/LEN($Q167)</f>
        <v>0.0694444444444444</v>
      </c>
    </row>
    <row r="168" customFormat="false" ht="12.8" hidden="false" customHeight="false" outlineLevel="0" collapsed="false">
      <c r="A168" s="0" t="s">
        <v>250</v>
      </c>
      <c r="B168" s="0" t="s">
        <v>43</v>
      </c>
      <c r="C168" s="0" t="str">
        <f aca="false">IF(ISNUMBER(D168),"IN PFAM","NOT IN PFAM")</f>
        <v>IN PFAM</v>
      </c>
      <c r="D168" s="0" t="n">
        <v>124</v>
      </c>
      <c r="E168" s="0" t="n">
        <v>218</v>
      </c>
      <c r="F168" s="3" t="s">
        <v>1057</v>
      </c>
      <c r="G168" s="3" t="s">
        <v>1058</v>
      </c>
      <c r="H168" s="3" t="s">
        <v>1059</v>
      </c>
      <c r="I168" s="3" t="s">
        <v>85</v>
      </c>
      <c r="J168" s="3" t="s">
        <v>48</v>
      </c>
      <c r="K168" s="3" t="s">
        <v>49</v>
      </c>
      <c r="L168" s="3" t="s">
        <v>1060</v>
      </c>
      <c r="M168" s="3" t="s">
        <v>1061</v>
      </c>
      <c r="N168" s="3" t="n">
        <f aca="false">FIND(Q168,M168)</f>
        <v>152</v>
      </c>
      <c r="O168" s="3" t="n">
        <f aca="false">LEN(Q168)+N168-1</f>
        <v>223</v>
      </c>
      <c r="P168" s="3" t="n">
        <f aca="false">LEN(Q168)</f>
        <v>72</v>
      </c>
      <c r="Q168" s="3" t="s">
        <v>1062</v>
      </c>
      <c r="R168" s="5" t="n">
        <f aca="false">SUM(LEN(Q168)-LEN(SUBSTITUTE(Q168,$R$1,"")))/LEN($R$1)</f>
        <v>0</v>
      </c>
      <c r="S168" s="5" t="n">
        <f aca="false">SUM(LEN(Q168)-LEN(SUBSTITUTE(Q168,$S$1,"")))/LEN($S$1)</f>
        <v>0</v>
      </c>
      <c r="T168" s="5" t="n">
        <f aca="false">SUM(LEN(Q168)-LEN(SUBSTITUTE(Q168,$T$1,"")))/LEN($T$1)</f>
        <v>3</v>
      </c>
      <c r="U168" s="5" t="n">
        <f aca="false">SUM(LEN(Q168)-LEN(SUBSTITUTE(Q168,$U$1,"")))/LEN($U$1)</f>
        <v>0</v>
      </c>
      <c r="V168" s="0" t="n">
        <f aca="false">SUM(R168:U168)</f>
        <v>3</v>
      </c>
      <c r="W168" s="6" t="n">
        <f aca="false">SUM(AA168:AH168)</f>
        <v>0.333333333333333</v>
      </c>
      <c r="X168" s="6" t="n">
        <f aca="false">SUM(AI168:AL168)</f>
        <v>0.375</v>
      </c>
      <c r="Y168" s="6" t="n">
        <f aca="false">SUM(AP168:AT168)</f>
        <v>0.263888888888889</v>
      </c>
      <c r="Z168" s="6" t="n">
        <f aca="false">SUM(AM168:AO168)</f>
        <v>0.0277777777777778</v>
      </c>
      <c r="AA168" s="7" t="n">
        <f aca="false">(LEN($Q168)-LEN(SUBSTITUTE($Q168,AA$1,"")))/LEN($Q168)</f>
        <v>0.0416666666666667</v>
      </c>
      <c r="AB168" s="7" t="n">
        <f aca="false">(LEN($Q168)-LEN(SUBSTITUTE($Q168,AB$1,"")))/LEN($Q168)</f>
        <v>0.0694444444444444</v>
      </c>
      <c r="AC168" s="7" t="n">
        <f aca="false">(LEN($Q168)-LEN(SUBSTITUTE($Q168,AC$1,"")))/LEN($Q168)</f>
        <v>0.0833333333333333</v>
      </c>
      <c r="AD168" s="7" t="n">
        <f aca="false">(LEN($Q168)-LEN(SUBSTITUTE($Q168,AD$1,"")))/LEN($Q168)</f>
        <v>0</v>
      </c>
      <c r="AE168" s="7" t="n">
        <f aca="false">(LEN($Q168)-LEN(SUBSTITUTE($Q168,AE$1,"")))/LEN($Q168)</f>
        <v>0.0138888888888889</v>
      </c>
      <c r="AF168" s="7" t="n">
        <f aca="false">(LEN($Q168)-LEN(SUBSTITUTE($Q168,AF$1,"")))/LEN($Q168)</f>
        <v>0</v>
      </c>
      <c r="AG168" s="7" t="n">
        <f aca="false">(LEN($Q168)-LEN(SUBSTITUTE($Q168,AG$1,"")))/LEN($Q168)</f>
        <v>0.0277777777777778</v>
      </c>
      <c r="AH168" s="7" t="n">
        <f aca="false">(LEN($Q168)-LEN(SUBSTITUTE($Q168,AH$1,"")))/LEN($Q168)</f>
        <v>0.0972222222222222</v>
      </c>
      <c r="AI168" s="7" t="n">
        <f aca="false">(LEN($Q168)-LEN(SUBSTITUTE($Q168,AI$1,"")))/LEN($Q168)</f>
        <v>0.152777777777778</v>
      </c>
      <c r="AJ168" s="7" t="n">
        <f aca="false">(LEN($Q168)-LEN(SUBSTITUTE($Q168,AJ$1,"")))/LEN($Q168)</f>
        <v>0.0694444444444444</v>
      </c>
      <c r="AK168" s="7" t="n">
        <f aca="false">(LEN($Q168)-LEN(SUBSTITUTE($Q168,AK$1,"")))/LEN($Q168)</f>
        <v>0.125</v>
      </c>
      <c r="AL168" s="7" t="n">
        <f aca="false">(LEN($Q168)-LEN(SUBSTITUTE($Q168,AL$1,"")))/LEN($Q168)</f>
        <v>0.0277777777777778</v>
      </c>
      <c r="AM168" s="7" t="n">
        <f aca="false">(LEN($Q168)-LEN(SUBSTITUTE($Q168,AM$1,"")))/LEN($Q168)</f>
        <v>0.0277777777777778</v>
      </c>
      <c r="AN168" s="7" t="n">
        <f aca="false">(LEN($Q168)-LEN(SUBSTITUTE($Q168,AN$1,"")))/LEN($Q168)</f>
        <v>0</v>
      </c>
      <c r="AO168" s="7" t="n">
        <f aca="false">(LEN($Q168)-LEN(SUBSTITUTE($Q168,AO$1,"")))/LEN($Q168)</f>
        <v>0</v>
      </c>
      <c r="AP168" s="7" t="n">
        <f aca="false">(LEN($Q168)-LEN(SUBSTITUTE($Q168,AP$1,"")))/LEN($Q168)</f>
        <v>0.0833333333333333</v>
      </c>
      <c r="AQ168" s="7" t="n">
        <f aca="false">(LEN($Q168)-LEN(SUBSTITUTE($Q168,AQ$1,"")))/LEN($Q168)</f>
        <v>0.0277777777777778</v>
      </c>
      <c r="AR168" s="7" t="n">
        <f aca="false">(LEN($Q168)-LEN(SUBSTITUTE($Q168,AR$1,"")))/LEN($Q168)</f>
        <v>0.0555555555555556</v>
      </c>
      <c r="AS168" s="7" t="n">
        <f aca="false">(LEN($Q168)-LEN(SUBSTITUTE($Q168,AS$1,"")))/LEN($Q168)</f>
        <v>0.0277777777777778</v>
      </c>
      <c r="AT168" s="7" t="n">
        <f aca="false">(LEN($Q168)-LEN(SUBSTITUTE($Q168,AT$1,"")))/LEN($Q168)</f>
        <v>0.0694444444444444</v>
      </c>
    </row>
    <row r="169" customFormat="false" ht="12.8" hidden="false" customHeight="false" outlineLevel="0" collapsed="false">
      <c r="A169" s="0" t="s">
        <v>509</v>
      </c>
      <c r="B169" s="0" t="s">
        <v>43</v>
      </c>
      <c r="C169" s="0" t="str">
        <f aca="false">IF(ISNUMBER(D169),"IN PFAM","NOT IN PFAM")</f>
        <v>IN PFAM</v>
      </c>
      <c r="D169" s="0" t="n">
        <v>142</v>
      </c>
      <c r="E169" s="0" t="n">
        <v>241</v>
      </c>
      <c r="F169" s="3" t="s">
        <v>1063</v>
      </c>
      <c r="G169" s="3" t="s">
        <v>1064</v>
      </c>
      <c r="H169" s="3" t="s">
        <v>1065</v>
      </c>
      <c r="I169" s="3" t="s">
        <v>85</v>
      </c>
      <c r="J169" s="3" t="s">
        <v>48</v>
      </c>
      <c r="K169" s="3" t="s">
        <v>49</v>
      </c>
      <c r="L169" s="3" t="s">
        <v>1066</v>
      </c>
      <c r="M169" s="3" t="s">
        <v>1067</v>
      </c>
      <c r="N169" s="3" t="n">
        <f aca="false">FIND(Q169,M169)</f>
        <v>148</v>
      </c>
      <c r="O169" s="3" t="n">
        <f aca="false">LEN(Q169)+N169-1</f>
        <v>219</v>
      </c>
      <c r="P169" s="3" t="n">
        <f aca="false">LEN(Q169)</f>
        <v>72</v>
      </c>
      <c r="Q169" s="3" t="s">
        <v>1068</v>
      </c>
      <c r="R169" s="5" t="n">
        <f aca="false">SUM(LEN(Q169)-LEN(SUBSTITUTE(Q169,$R$1,"")))/LEN($R$1)</f>
        <v>0</v>
      </c>
      <c r="S169" s="5" t="n">
        <f aca="false">SUM(LEN(Q169)-LEN(SUBSTITUTE(Q169,$S$1,"")))/LEN($S$1)</f>
        <v>0</v>
      </c>
      <c r="T169" s="5" t="n">
        <f aca="false">SUM(LEN(Q169)-LEN(SUBSTITUTE(Q169,$T$1,"")))/LEN($T$1)</f>
        <v>4</v>
      </c>
      <c r="U169" s="5" t="n">
        <f aca="false">SUM(LEN(Q169)-LEN(SUBSTITUTE(Q169,$U$1,"")))/LEN($U$1)</f>
        <v>0</v>
      </c>
      <c r="V169" s="0" t="n">
        <f aca="false">SUM(R169:U169)</f>
        <v>4</v>
      </c>
      <c r="W169" s="6" t="n">
        <f aca="false">SUM(AA169:AH169)</f>
        <v>0.319444444444444</v>
      </c>
      <c r="X169" s="6" t="n">
        <f aca="false">SUM(AI169:AL169)</f>
        <v>0.361111111111111</v>
      </c>
      <c r="Y169" s="6" t="n">
        <f aca="false">SUM(AP169:AT169)</f>
        <v>0.277777777777778</v>
      </c>
      <c r="Z169" s="6" t="n">
        <f aca="false">SUM(AM169:AO169)</f>
        <v>0.0416666666666667</v>
      </c>
      <c r="AA169" s="7" t="n">
        <f aca="false">(LEN($Q169)-LEN(SUBSTITUTE($Q169,AA$1,"")))/LEN($Q169)</f>
        <v>0.0416666666666667</v>
      </c>
      <c r="AB169" s="7" t="n">
        <f aca="false">(LEN($Q169)-LEN(SUBSTITUTE($Q169,AB$1,"")))/LEN($Q169)</f>
        <v>0.0972222222222222</v>
      </c>
      <c r="AC169" s="7" t="n">
        <f aca="false">(LEN($Q169)-LEN(SUBSTITUTE($Q169,AC$1,"")))/LEN($Q169)</f>
        <v>0.0833333333333333</v>
      </c>
      <c r="AD169" s="7" t="n">
        <f aca="false">(LEN($Q169)-LEN(SUBSTITUTE($Q169,AD$1,"")))/LEN($Q169)</f>
        <v>0</v>
      </c>
      <c r="AE169" s="7" t="n">
        <f aca="false">(LEN($Q169)-LEN(SUBSTITUTE($Q169,AE$1,"")))/LEN($Q169)</f>
        <v>0</v>
      </c>
      <c r="AF169" s="7" t="n">
        <f aca="false">(LEN($Q169)-LEN(SUBSTITUTE($Q169,AF$1,"")))/LEN($Q169)</f>
        <v>0</v>
      </c>
      <c r="AG169" s="7" t="n">
        <f aca="false">(LEN($Q169)-LEN(SUBSTITUTE($Q169,AG$1,"")))/LEN($Q169)</f>
        <v>0</v>
      </c>
      <c r="AH169" s="7" t="n">
        <f aca="false">(LEN($Q169)-LEN(SUBSTITUTE($Q169,AH$1,"")))/LEN($Q169)</f>
        <v>0.0972222222222222</v>
      </c>
      <c r="AI169" s="7" t="n">
        <f aca="false">(LEN($Q169)-LEN(SUBSTITUTE($Q169,AI$1,"")))/LEN($Q169)</f>
        <v>0.152777777777778</v>
      </c>
      <c r="AJ169" s="7" t="n">
        <f aca="false">(LEN($Q169)-LEN(SUBSTITUTE($Q169,AJ$1,"")))/LEN($Q169)</f>
        <v>0.0416666666666667</v>
      </c>
      <c r="AK169" s="7" t="n">
        <f aca="false">(LEN($Q169)-LEN(SUBSTITUTE($Q169,AK$1,"")))/LEN($Q169)</f>
        <v>0.125</v>
      </c>
      <c r="AL169" s="7" t="n">
        <f aca="false">(LEN($Q169)-LEN(SUBSTITUTE($Q169,AL$1,"")))/LEN($Q169)</f>
        <v>0.0416666666666667</v>
      </c>
      <c r="AM169" s="7" t="n">
        <f aca="false">(LEN($Q169)-LEN(SUBSTITUTE($Q169,AM$1,"")))/LEN($Q169)</f>
        <v>0.0416666666666667</v>
      </c>
      <c r="AN169" s="7" t="n">
        <f aca="false">(LEN($Q169)-LEN(SUBSTITUTE($Q169,AN$1,"")))/LEN($Q169)</f>
        <v>0</v>
      </c>
      <c r="AO169" s="7" t="n">
        <f aca="false">(LEN($Q169)-LEN(SUBSTITUTE($Q169,AO$1,"")))/LEN($Q169)</f>
        <v>0</v>
      </c>
      <c r="AP169" s="7" t="n">
        <f aca="false">(LEN($Q169)-LEN(SUBSTITUTE($Q169,AP$1,"")))/LEN($Q169)</f>
        <v>0.111111111111111</v>
      </c>
      <c r="AQ169" s="7" t="n">
        <f aca="false">(LEN($Q169)-LEN(SUBSTITUTE($Q169,AQ$1,"")))/LEN($Q169)</f>
        <v>0.0416666666666667</v>
      </c>
      <c r="AR169" s="7" t="n">
        <f aca="false">(LEN($Q169)-LEN(SUBSTITUTE($Q169,AR$1,"")))/LEN($Q169)</f>
        <v>0.0416666666666667</v>
      </c>
      <c r="AS169" s="7" t="n">
        <f aca="false">(LEN($Q169)-LEN(SUBSTITUTE($Q169,AS$1,"")))/LEN($Q169)</f>
        <v>0.0416666666666667</v>
      </c>
      <c r="AT169" s="7" t="n">
        <f aca="false">(LEN($Q169)-LEN(SUBSTITUTE($Q169,AT$1,"")))/LEN($Q169)</f>
        <v>0.0416666666666667</v>
      </c>
    </row>
    <row r="170" customFormat="false" ht="12.8" hidden="false" customHeight="false" outlineLevel="0" collapsed="false">
      <c r="A170" s="0" t="s">
        <v>269</v>
      </c>
      <c r="B170" s="0" t="s">
        <v>43</v>
      </c>
      <c r="C170" s="0" t="str">
        <f aca="false">IF(ISNUMBER(D170),"IN PFAM","NOT IN PFAM")</f>
        <v>IN PFAM</v>
      </c>
      <c r="D170" s="0" t="n">
        <v>92</v>
      </c>
      <c r="E170" s="0" t="n">
        <v>235</v>
      </c>
      <c r="F170" s="3" t="s">
        <v>1069</v>
      </c>
      <c r="G170" s="3" t="s">
        <v>1070</v>
      </c>
      <c r="H170" s="3" t="s">
        <v>1071</v>
      </c>
      <c r="I170" s="3" t="s">
        <v>85</v>
      </c>
      <c r="J170" s="3" t="s">
        <v>48</v>
      </c>
      <c r="K170" s="3" t="s">
        <v>49</v>
      </c>
      <c r="L170" s="3" t="s">
        <v>1072</v>
      </c>
      <c r="M170" s="3" t="s">
        <v>1073</v>
      </c>
      <c r="N170" s="3" t="n">
        <f aca="false">FIND(Q170,M170)</f>
        <v>120</v>
      </c>
      <c r="O170" s="3" t="n">
        <f aca="false">LEN(Q170)+N170-1</f>
        <v>191</v>
      </c>
      <c r="P170" s="3" t="n">
        <f aca="false">LEN(Q170)</f>
        <v>72</v>
      </c>
      <c r="Q170" s="3" t="s">
        <v>1074</v>
      </c>
      <c r="R170" s="5" t="n">
        <f aca="false">SUM(LEN(Q170)-LEN(SUBSTITUTE(Q170,$R$1,"")))/LEN($R$1)</f>
        <v>0</v>
      </c>
      <c r="S170" s="5" t="n">
        <f aca="false">SUM(LEN(Q170)-LEN(SUBSTITUTE(Q170,$S$1,"")))/LEN($S$1)</f>
        <v>0</v>
      </c>
      <c r="T170" s="5" t="n">
        <f aca="false">SUM(LEN(Q170)-LEN(SUBSTITUTE(Q170,$T$1,"")))/LEN($T$1)</f>
        <v>4</v>
      </c>
      <c r="U170" s="5" t="n">
        <f aca="false">SUM(LEN(Q170)-LEN(SUBSTITUTE(Q170,$U$1,"")))/LEN($U$1)</f>
        <v>0</v>
      </c>
      <c r="V170" s="0" t="n">
        <f aca="false">SUM(R170:U170)</f>
        <v>4</v>
      </c>
      <c r="W170" s="6" t="n">
        <f aca="false">SUM(AA170:AH170)</f>
        <v>0.291666666666667</v>
      </c>
      <c r="X170" s="6" t="n">
        <f aca="false">SUM(AI170:AL170)</f>
        <v>0.402777777777778</v>
      </c>
      <c r="Y170" s="6" t="n">
        <f aca="false">SUM(AP170:AT170)</f>
        <v>0.263888888888889</v>
      </c>
      <c r="Z170" s="6" t="n">
        <f aca="false">SUM(AM170:AO170)</f>
        <v>0.0416666666666667</v>
      </c>
      <c r="AA170" s="7" t="n">
        <f aca="false">(LEN($Q170)-LEN(SUBSTITUTE($Q170,AA$1,"")))/LEN($Q170)</f>
        <v>0.0416666666666667</v>
      </c>
      <c r="AB170" s="7" t="n">
        <f aca="false">(LEN($Q170)-LEN(SUBSTITUTE($Q170,AB$1,"")))/LEN($Q170)</f>
        <v>0.0694444444444444</v>
      </c>
      <c r="AC170" s="7" t="n">
        <f aca="false">(LEN($Q170)-LEN(SUBSTITUTE($Q170,AC$1,"")))/LEN($Q170)</f>
        <v>0.0833333333333333</v>
      </c>
      <c r="AD170" s="7" t="n">
        <f aca="false">(LEN($Q170)-LEN(SUBSTITUTE($Q170,AD$1,"")))/LEN($Q170)</f>
        <v>0</v>
      </c>
      <c r="AE170" s="7" t="n">
        <f aca="false">(LEN($Q170)-LEN(SUBSTITUTE($Q170,AE$1,"")))/LEN($Q170)</f>
        <v>0</v>
      </c>
      <c r="AF170" s="7" t="n">
        <f aca="false">(LEN($Q170)-LEN(SUBSTITUTE($Q170,AF$1,"")))/LEN($Q170)</f>
        <v>0</v>
      </c>
      <c r="AG170" s="7" t="n">
        <f aca="false">(LEN($Q170)-LEN(SUBSTITUTE($Q170,AG$1,"")))/LEN($Q170)</f>
        <v>0</v>
      </c>
      <c r="AH170" s="7" t="n">
        <f aca="false">(LEN($Q170)-LEN(SUBSTITUTE($Q170,AH$1,"")))/LEN($Q170)</f>
        <v>0.0972222222222222</v>
      </c>
      <c r="AI170" s="7" t="n">
        <f aca="false">(LEN($Q170)-LEN(SUBSTITUTE($Q170,AI$1,"")))/LEN($Q170)</f>
        <v>0.166666666666667</v>
      </c>
      <c r="AJ170" s="7" t="n">
        <f aca="false">(LEN($Q170)-LEN(SUBSTITUTE($Q170,AJ$1,"")))/LEN($Q170)</f>
        <v>0.0972222222222222</v>
      </c>
      <c r="AK170" s="7" t="n">
        <f aca="false">(LEN($Q170)-LEN(SUBSTITUTE($Q170,AK$1,"")))/LEN($Q170)</f>
        <v>0.0972222222222222</v>
      </c>
      <c r="AL170" s="7" t="n">
        <f aca="false">(LEN($Q170)-LEN(SUBSTITUTE($Q170,AL$1,"")))/LEN($Q170)</f>
        <v>0.0416666666666667</v>
      </c>
      <c r="AM170" s="7" t="n">
        <f aca="false">(LEN($Q170)-LEN(SUBSTITUTE($Q170,AM$1,"")))/LEN($Q170)</f>
        <v>0.0416666666666667</v>
      </c>
      <c r="AN170" s="7" t="n">
        <f aca="false">(LEN($Q170)-LEN(SUBSTITUTE($Q170,AN$1,"")))/LEN($Q170)</f>
        <v>0</v>
      </c>
      <c r="AO170" s="7" t="n">
        <f aca="false">(LEN($Q170)-LEN(SUBSTITUTE($Q170,AO$1,"")))/LEN($Q170)</f>
        <v>0</v>
      </c>
      <c r="AP170" s="7" t="n">
        <f aca="false">(LEN($Q170)-LEN(SUBSTITUTE($Q170,AP$1,"")))/LEN($Q170)</f>
        <v>0.111111111111111</v>
      </c>
      <c r="AQ170" s="7" t="n">
        <f aca="false">(LEN($Q170)-LEN(SUBSTITUTE($Q170,AQ$1,"")))/LEN($Q170)</f>
        <v>0.0416666666666667</v>
      </c>
      <c r="AR170" s="7" t="n">
        <f aca="false">(LEN($Q170)-LEN(SUBSTITUTE($Q170,AR$1,"")))/LEN($Q170)</f>
        <v>0.0416666666666667</v>
      </c>
      <c r="AS170" s="7" t="n">
        <f aca="false">(LEN($Q170)-LEN(SUBSTITUTE($Q170,AS$1,"")))/LEN($Q170)</f>
        <v>0.0138888888888889</v>
      </c>
      <c r="AT170" s="7" t="n">
        <f aca="false">(LEN($Q170)-LEN(SUBSTITUTE($Q170,AT$1,"")))/LEN($Q170)</f>
        <v>0.0555555555555556</v>
      </c>
    </row>
    <row r="171" customFormat="false" ht="12.8" hidden="false" customHeight="false" outlineLevel="0" collapsed="false">
      <c r="A171" s="0" t="s">
        <v>167</v>
      </c>
      <c r="B171" s="0" t="s">
        <v>43</v>
      </c>
      <c r="C171" s="0" t="str">
        <f aca="false">IF(ISNUMBER(D171),"IN PFAM","NOT IN PFAM")</f>
        <v>IN PFAM</v>
      </c>
      <c r="D171" s="0" t="n">
        <v>185</v>
      </c>
      <c r="E171" s="0" t="n">
        <v>429</v>
      </c>
      <c r="F171" s="3" t="s">
        <v>1075</v>
      </c>
      <c r="G171" s="3" t="s">
        <v>1076</v>
      </c>
      <c r="H171" s="3" t="s">
        <v>1077</v>
      </c>
      <c r="I171" s="3" t="s">
        <v>85</v>
      </c>
      <c r="J171" s="3" t="s">
        <v>48</v>
      </c>
      <c r="K171" s="3" t="s">
        <v>49</v>
      </c>
      <c r="L171" s="3" t="s">
        <v>1078</v>
      </c>
      <c r="M171" s="3" t="s">
        <v>1079</v>
      </c>
      <c r="N171" s="3" t="n">
        <f aca="false">FIND(Q171,M171)</f>
        <v>190</v>
      </c>
      <c r="O171" s="3" t="n">
        <f aca="false">LEN(Q171)+N171-1</f>
        <v>261</v>
      </c>
      <c r="P171" s="3" t="n">
        <f aca="false">LEN(Q171)</f>
        <v>72</v>
      </c>
      <c r="Q171" s="3" t="s">
        <v>1056</v>
      </c>
      <c r="R171" s="5" t="n">
        <f aca="false">SUM(LEN(Q171)-LEN(SUBSTITUTE(Q171,$R$1,"")))/LEN($R$1)</f>
        <v>0</v>
      </c>
      <c r="S171" s="5" t="n">
        <f aca="false">SUM(LEN(Q171)-LEN(SUBSTITUTE(Q171,$S$1,"")))/LEN($S$1)</f>
        <v>0</v>
      </c>
      <c r="T171" s="5" t="n">
        <f aca="false">SUM(LEN(Q171)-LEN(SUBSTITUTE(Q171,$T$1,"")))/LEN($T$1)</f>
        <v>3</v>
      </c>
      <c r="U171" s="5" t="n">
        <f aca="false">SUM(LEN(Q171)-LEN(SUBSTITUTE(Q171,$U$1,"")))/LEN($U$1)</f>
        <v>0</v>
      </c>
      <c r="V171" s="0" t="n">
        <f aca="false">SUM(R171:U171)</f>
        <v>3</v>
      </c>
      <c r="W171" s="6" t="n">
        <f aca="false">SUM(AA171:AH171)</f>
        <v>0.305555555555556</v>
      </c>
      <c r="X171" s="6" t="n">
        <f aca="false">SUM(AI171:AL171)</f>
        <v>0.347222222222222</v>
      </c>
      <c r="Y171" s="6" t="n">
        <f aca="false">SUM(AP171:AT171)</f>
        <v>0.236111111111111</v>
      </c>
      <c r="Z171" s="6" t="n">
        <f aca="false">SUM(AM171:AO171)</f>
        <v>0.111111111111111</v>
      </c>
      <c r="AA171" s="7" t="n">
        <f aca="false">(LEN($Q171)-LEN(SUBSTITUTE($Q171,AA$1,"")))/LEN($Q171)</f>
        <v>0.0416666666666667</v>
      </c>
      <c r="AB171" s="7" t="n">
        <f aca="false">(LEN($Q171)-LEN(SUBSTITUTE($Q171,AB$1,"")))/LEN($Q171)</f>
        <v>0.0277777777777778</v>
      </c>
      <c r="AC171" s="7" t="n">
        <f aca="false">(LEN($Q171)-LEN(SUBSTITUTE($Q171,AC$1,"")))/LEN($Q171)</f>
        <v>0.0833333333333333</v>
      </c>
      <c r="AD171" s="7" t="n">
        <f aca="false">(LEN($Q171)-LEN(SUBSTITUTE($Q171,AD$1,"")))/LEN($Q171)</f>
        <v>0</v>
      </c>
      <c r="AE171" s="7" t="n">
        <f aca="false">(LEN($Q171)-LEN(SUBSTITUTE($Q171,AE$1,"")))/LEN($Q171)</f>
        <v>0.0416666666666667</v>
      </c>
      <c r="AF171" s="7" t="n">
        <f aca="false">(LEN($Q171)-LEN(SUBSTITUTE($Q171,AF$1,"")))/LEN($Q171)</f>
        <v>0</v>
      </c>
      <c r="AG171" s="7" t="n">
        <f aca="false">(LEN($Q171)-LEN(SUBSTITUTE($Q171,AG$1,"")))/LEN($Q171)</f>
        <v>0.0138888888888889</v>
      </c>
      <c r="AH171" s="7" t="n">
        <f aca="false">(LEN($Q171)-LEN(SUBSTITUTE($Q171,AH$1,"")))/LEN($Q171)</f>
        <v>0.0972222222222222</v>
      </c>
      <c r="AI171" s="7" t="n">
        <f aca="false">(LEN($Q171)-LEN(SUBSTITUTE($Q171,AI$1,"")))/LEN($Q171)</f>
        <v>0.166666666666667</v>
      </c>
      <c r="AJ171" s="7" t="n">
        <f aca="false">(LEN($Q171)-LEN(SUBSTITUTE($Q171,AJ$1,"")))/LEN($Q171)</f>
        <v>0.0694444444444444</v>
      </c>
      <c r="AK171" s="7" t="n">
        <f aca="false">(LEN($Q171)-LEN(SUBSTITUTE($Q171,AK$1,"")))/LEN($Q171)</f>
        <v>0.0833333333333333</v>
      </c>
      <c r="AL171" s="7" t="n">
        <f aca="false">(LEN($Q171)-LEN(SUBSTITUTE($Q171,AL$1,"")))/LEN($Q171)</f>
        <v>0.0277777777777778</v>
      </c>
      <c r="AM171" s="7" t="n">
        <f aca="false">(LEN($Q171)-LEN(SUBSTITUTE($Q171,AM$1,"")))/LEN($Q171)</f>
        <v>0.111111111111111</v>
      </c>
      <c r="AN171" s="7" t="n">
        <f aca="false">(LEN($Q171)-LEN(SUBSTITUTE($Q171,AN$1,"")))/LEN($Q171)</f>
        <v>0</v>
      </c>
      <c r="AO171" s="7" t="n">
        <f aca="false">(LEN($Q171)-LEN(SUBSTITUTE($Q171,AO$1,"")))/LEN($Q171)</f>
        <v>0</v>
      </c>
      <c r="AP171" s="7" t="n">
        <f aca="false">(LEN($Q171)-LEN(SUBSTITUTE($Q171,AP$1,"")))/LEN($Q171)</f>
        <v>0.0833333333333333</v>
      </c>
      <c r="AQ171" s="7" t="n">
        <f aca="false">(LEN($Q171)-LEN(SUBSTITUTE($Q171,AQ$1,"")))/LEN($Q171)</f>
        <v>0.0277777777777778</v>
      </c>
      <c r="AR171" s="7" t="n">
        <f aca="false">(LEN($Q171)-LEN(SUBSTITUTE($Q171,AR$1,"")))/LEN($Q171)</f>
        <v>0.0277777777777778</v>
      </c>
      <c r="AS171" s="7" t="n">
        <f aca="false">(LEN($Q171)-LEN(SUBSTITUTE($Q171,AS$1,"")))/LEN($Q171)</f>
        <v>0.0277777777777778</v>
      </c>
      <c r="AT171" s="7" t="n">
        <f aca="false">(LEN($Q171)-LEN(SUBSTITUTE($Q171,AT$1,"")))/LEN($Q171)</f>
        <v>0.0694444444444444</v>
      </c>
    </row>
    <row r="172" customFormat="false" ht="12.8" hidden="false" customHeight="false" outlineLevel="0" collapsed="false">
      <c r="A172" s="0" t="s">
        <v>81</v>
      </c>
      <c r="B172" s="0" t="s">
        <v>43</v>
      </c>
      <c r="C172" s="0" t="str">
        <f aca="false">IF(ISNUMBER(D172),"IN PFAM","NOT IN PFAM")</f>
        <v>IN PFAM</v>
      </c>
      <c r="D172" s="0" t="n">
        <v>142</v>
      </c>
      <c r="E172" s="0" t="n">
        <v>478</v>
      </c>
      <c r="F172" s="3" t="s">
        <v>1080</v>
      </c>
      <c r="G172" s="3" t="s">
        <v>1081</v>
      </c>
      <c r="H172" s="3" t="s">
        <v>1082</v>
      </c>
      <c r="I172" s="3" t="s">
        <v>85</v>
      </c>
      <c r="J172" s="3" t="s">
        <v>48</v>
      </c>
      <c r="K172" s="3" t="s">
        <v>49</v>
      </c>
      <c r="L172" s="3" t="s">
        <v>1083</v>
      </c>
      <c r="M172" s="3" t="s">
        <v>1084</v>
      </c>
      <c r="N172" s="3" t="n">
        <f aca="false">FIND(Q172,M172)</f>
        <v>170</v>
      </c>
      <c r="O172" s="3" t="n">
        <f aca="false">LEN(Q172)+N172-1</f>
        <v>241</v>
      </c>
      <c r="P172" s="3" t="n">
        <f aca="false">LEN(Q172)</f>
        <v>72</v>
      </c>
      <c r="Q172" s="3" t="s">
        <v>1085</v>
      </c>
      <c r="R172" s="5" t="n">
        <f aca="false">SUM(LEN(Q172)-LEN(SUBSTITUTE(Q172,$R$1,"")))/LEN($R$1)</f>
        <v>0</v>
      </c>
      <c r="S172" s="5" t="n">
        <f aca="false">SUM(LEN(Q172)-LEN(SUBSTITUTE(Q172,$S$1,"")))/LEN($S$1)</f>
        <v>0</v>
      </c>
      <c r="T172" s="5" t="n">
        <f aca="false">SUM(LEN(Q172)-LEN(SUBSTITUTE(Q172,$T$1,"")))/LEN($T$1)</f>
        <v>4</v>
      </c>
      <c r="U172" s="5" t="n">
        <f aca="false">SUM(LEN(Q172)-LEN(SUBSTITUTE(Q172,$U$1,"")))/LEN($U$1)</f>
        <v>0</v>
      </c>
      <c r="V172" s="0" t="n">
        <f aca="false">SUM(R172:U172)</f>
        <v>4</v>
      </c>
      <c r="W172" s="6" t="n">
        <f aca="false">SUM(AA172:AH172)</f>
        <v>0.305555555555556</v>
      </c>
      <c r="X172" s="6" t="n">
        <f aca="false">SUM(AI172:AL172)</f>
        <v>0.402777777777778</v>
      </c>
      <c r="Y172" s="6" t="n">
        <f aca="false">SUM(AP172:AT172)</f>
        <v>0.25</v>
      </c>
      <c r="Z172" s="6" t="n">
        <f aca="false">SUM(AM172:AO172)</f>
        <v>0.0416666666666667</v>
      </c>
      <c r="AA172" s="7" t="n">
        <f aca="false">(LEN($Q172)-LEN(SUBSTITUTE($Q172,AA$1,"")))/LEN($Q172)</f>
        <v>0.0416666666666667</v>
      </c>
      <c r="AB172" s="7" t="n">
        <f aca="false">(LEN($Q172)-LEN(SUBSTITUTE($Q172,AB$1,"")))/LEN($Q172)</f>
        <v>0.0694444444444444</v>
      </c>
      <c r="AC172" s="7" t="n">
        <f aca="false">(LEN($Q172)-LEN(SUBSTITUTE($Q172,AC$1,"")))/LEN($Q172)</f>
        <v>0.0972222222222222</v>
      </c>
      <c r="AD172" s="7" t="n">
        <f aca="false">(LEN($Q172)-LEN(SUBSTITUTE($Q172,AD$1,"")))/LEN($Q172)</f>
        <v>0</v>
      </c>
      <c r="AE172" s="7" t="n">
        <f aca="false">(LEN($Q172)-LEN(SUBSTITUTE($Q172,AE$1,"")))/LEN($Q172)</f>
        <v>0</v>
      </c>
      <c r="AF172" s="7" t="n">
        <f aca="false">(LEN($Q172)-LEN(SUBSTITUTE($Q172,AF$1,"")))/LEN($Q172)</f>
        <v>0</v>
      </c>
      <c r="AG172" s="7" t="n">
        <f aca="false">(LEN($Q172)-LEN(SUBSTITUTE($Q172,AG$1,"")))/LEN($Q172)</f>
        <v>0</v>
      </c>
      <c r="AH172" s="7" t="n">
        <f aca="false">(LEN($Q172)-LEN(SUBSTITUTE($Q172,AH$1,"")))/LEN($Q172)</f>
        <v>0.0972222222222222</v>
      </c>
      <c r="AI172" s="7" t="n">
        <f aca="false">(LEN($Q172)-LEN(SUBSTITUTE($Q172,AI$1,"")))/LEN($Q172)</f>
        <v>0.180555555555556</v>
      </c>
      <c r="AJ172" s="7" t="n">
        <f aca="false">(LEN($Q172)-LEN(SUBSTITUTE($Q172,AJ$1,"")))/LEN($Q172)</f>
        <v>0.0694444444444444</v>
      </c>
      <c r="AK172" s="7" t="n">
        <f aca="false">(LEN($Q172)-LEN(SUBSTITUTE($Q172,AK$1,"")))/LEN($Q172)</f>
        <v>0.111111111111111</v>
      </c>
      <c r="AL172" s="7" t="n">
        <f aca="false">(LEN($Q172)-LEN(SUBSTITUTE($Q172,AL$1,"")))/LEN($Q172)</f>
        <v>0.0416666666666667</v>
      </c>
      <c r="AM172" s="7" t="n">
        <f aca="false">(LEN($Q172)-LEN(SUBSTITUTE($Q172,AM$1,"")))/LEN($Q172)</f>
        <v>0.0416666666666667</v>
      </c>
      <c r="AN172" s="7" t="n">
        <f aca="false">(LEN($Q172)-LEN(SUBSTITUTE($Q172,AN$1,"")))/LEN($Q172)</f>
        <v>0</v>
      </c>
      <c r="AO172" s="7" t="n">
        <f aca="false">(LEN($Q172)-LEN(SUBSTITUTE($Q172,AO$1,"")))/LEN($Q172)</f>
        <v>0</v>
      </c>
      <c r="AP172" s="7" t="n">
        <f aca="false">(LEN($Q172)-LEN(SUBSTITUTE($Q172,AP$1,"")))/LEN($Q172)</f>
        <v>0.111111111111111</v>
      </c>
      <c r="AQ172" s="7" t="n">
        <f aca="false">(LEN($Q172)-LEN(SUBSTITUTE($Q172,AQ$1,"")))/LEN($Q172)</f>
        <v>0.0416666666666667</v>
      </c>
      <c r="AR172" s="7" t="n">
        <f aca="false">(LEN($Q172)-LEN(SUBSTITUTE($Q172,AR$1,"")))/LEN($Q172)</f>
        <v>0.0416666666666667</v>
      </c>
      <c r="AS172" s="7" t="n">
        <f aca="false">(LEN($Q172)-LEN(SUBSTITUTE($Q172,AS$1,"")))/LEN($Q172)</f>
        <v>0.0277777777777778</v>
      </c>
      <c r="AT172" s="7" t="n">
        <f aca="false">(LEN($Q172)-LEN(SUBSTITUTE($Q172,AT$1,"")))/LEN($Q172)</f>
        <v>0.0277777777777778</v>
      </c>
    </row>
    <row r="173" customFormat="false" ht="12.8" hidden="false" customHeight="false" outlineLevel="0" collapsed="false">
      <c r="A173" s="0" t="s">
        <v>81</v>
      </c>
      <c r="B173" s="0" t="s">
        <v>43</v>
      </c>
      <c r="C173" s="0" t="str">
        <f aca="false">IF(ISNUMBER(D173),"IN PFAM","NOT IN PFAM")</f>
        <v>IN PFAM</v>
      </c>
      <c r="D173" s="0" t="n">
        <v>135</v>
      </c>
      <c r="E173" s="0" t="n">
        <v>276</v>
      </c>
      <c r="F173" s="3" t="s">
        <v>1086</v>
      </c>
      <c r="G173" s="3" t="s">
        <v>1087</v>
      </c>
      <c r="H173" s="3" t="s">
        <v>1088</v>
      </c>
      <c r="I173" s="3" t="s">
        <v>85</v>
      </c>
      <c r="J173" s="3" t="s">
        <v>48</v>
      </c>
      <c r="K173" s="3" t="s">
        <v>49</v>
      </c>
      <c r="L173" s="3" t="s">
        <v>1089</v>
      </c>
      <c r="M173" s="3" t="s">
        <v>1090</v>
      </c>
      <c r="N173" s="3" t="n">
        <f aca="false">FIND(Q173,M173)</f>
        <v>141</v>
      </c>
      <c r="O173" s="3" t="n">
        <f aca="false">LEN(Q173)+N173-1</f>
        <v>212</v>
      </c>
      <c r="P173" s="3" t="n">
        <f aca="false">LEN(Q173)</f>
        <v>72</v>
      </c>
      <c r="Q173" s="3" t="s">
        <v>88</v>
      </c>
      <c r="R173" s="5" t="n">
        <f aca="false">SUM(LEN(Q173)-LEN(SUBSTITUTE(Q173,$R$1,"")))/LEN($R$1)</f>
        <v>0</v>
      </c>
      <c r="S173" s="5" t="n">
        <f aca="false">SUM(LEN(Q173)-LEN(SUBSTITUTE(Q173,$S$1,"")))/LEN($S$1)</f>
        <v>0</v>
      </c>
      <c r="T173" s="5" t="n">
        <f aca="false">SUM(LEN(Q173)-LEN(SUBSTITUTE(Q173,$T$1,"")))/LEN($T$1)</f>
        <v>4</v>
      </c>
      <c r="U173" s="5" t="n">
        <f aca="false">SUM(LEN(Q173)-LEN(SUBSTITUTE(Q173,$U$1,"")))/LEN($U$1)</f>
        <v>0</v>
      </c>
      <c r="V173" s="0" t="n">
        <f aca="false">SUM(R173:U173)</f>
        <v>4</v>
      </c>
      <c r="W173" s="6" t="n">
        <f aca="false">SUM(AA173:AH173)</f>
        <v>0.277777777777778</v>
      </c>
      <c r="X173" s="6" t="n">
        <f aca="false">SUM(AI173:AL173)</f>
        <v>0.402777777777778</v>
      </c>
      <c r="Y173" s="6" t="n">
        <f aca="false">SUM(AP173:AT173)</f>
        <v>0.277777777777778</v>
      </c>
      <c r="Z173" s="6" t="n">
        <f aca="false">SUM(AM173:AO173)</f>
        <v>0.0416666666666667</v>
      </c>
      <c r="AA173" s="7" t="n">
        <f aca="false">(LEN($Q173)-LEN(SUBSTITUTE($Q173,AA$1,"")))/LEN($Q173)</f>
        <v>0.0416666666666667</v>
      </c>
      <c r="AB173" s="7" t="n">
        <f aca="false">(LEN($Q173)-LEN(SUBSTITUTE($Q173,AB$1,"")))/LEN($Q173)</f>
        <v>0.0555555555555556</v>
      </c>
      <c r="AC173" s="7" t="n">
        <f aca="false">(LEN($Q173)-LEN(SUBSTITUTE($Q173,AC$1,"")))/LEN($Q173)</f>
        <v>0.0833333333333333</v>
      </c>
      <c r="AD173" s="7" t="n">
        <f aca="false">(LEN($Q173)-LEN(SUBSTITUTE($Q173,AD$1,"")))/LEN($Q173)</f>
        <v>0</v>
      </c>
      <c r="AE173" s="7" t="n">
        <f aca="false">(LEN($Q173)-LEN(SUBSTITUTE($Q173,AE$1,"")))/LEN($Q173)</f>
        <v>0</v>
      </c>
      <c r="AF173" s="7" t="n">
        <f aca="false">(LEN($Q173)-LEN(SUBSTITUTE($Q173,AF$1,"")))/LEN($Q173)</f>
        <v>0</v>
      </c>
      <c r="AG173" s="7" t="n">
        <f aca="false">(LEN($Q173)-LEN(SUBSTITUTE($Q173,AG$1,"")))/LEN($Q173)</f>
        <v>0</v>
      </c>
      <c r="AH173" s="7" t="n">
        <f aca="false">(LEN($Q173)-LEN(SUBSTITUTE($Q173,AH$1,"")))/LEN($Q173)</f>
        <v>0.0972222222222222</v>
      </c>
      <c r="AI173" s="7" t="n">
        <f aca="false">(LEN($Q173)-LEN(SUBSTITUTE($Q173,AI$1,"")))/LEN($Q173)</f>
        <v>0.194444444444444</v>
      </c>
      <c r="AJ173" s="7" t="n">
        <f aca="false">(LEN($Q173)-LEN(SUBSTITUTE($Q173,AJ$1,"")))/LEN($Q173)</f>
        <v>0.0416666666666667</v>
      </c>
      <c r="AK173" s="7" t="n">
        <f aca="false">(LEN($Q173)-LEN(SUBSTITUTE($Q173,AK$1,"")))/LEN($Q173)</f>
        <v>0.125</v>
      </c>
      <c r="AL173" s="7" t="n">
        <f aca="false">(LEN($Q173)-LEN(SUBSTITUTE($Q173,AL$1,"")))/LEN($Q173)</f>
        <v>0.0416666666666667</v>
      </c>
      <c r="AM173" s="7" t="n">
        <f aca="false">(LEN($Q173)-LEN(SUBSTITUTE($Q173,AM$1,"")))/LEN($Q173)</f>
        <v>0.0416666666666667</v>
      </c>
      <c r="AN173" s="7" t="n">
        <f aca="false">(LEN($Q173)-LEN(SUBSTITUTE($Q173,AN$1,"")))/LEN($Q173)</f>
        <v>0</v>
      </c>
      <c r="AO173" s="7" t="n">
        <f aca="false">(LEN($Q173)-LEN(SUBSTITUTE($Q173,AO$1,"")))/LEN($Q173)</f>
        <v>0</v>
      </c>
      <c r="AP173" s="7" t="n">
        <f aca="false">(LEN($Q173)-LEN(SUBSTITUTE($Q173,AP$1,"")))/LEN($Q173)</f>
        <v>0.111111111111111</v>
      </c>
      <c r="AQ173" s="7" t="n">
        <f aca="false">(LEN($Q173)-LEN(SUBSTITUTE($Q173,AQ$1,"")))/LEN($Q173)</f>
        <v>0.0416666666666667</v>
      </c>
      <c r="AR173" s="7" t="n">
        <f aca="false">(LEN($Q173)-LEN(SUBSTITUTE($Q173,AR$1,"")))/LEN($Q173)</f>
        <v>0.0416666666666667</v>
      </c>
      <c r="AS173" s="7" t="n">
        <f aca="false">(LEN($Q173)-LEN(SUBSTITUTE($Q173,AS$1,"")))/LEN($Q173)</f>
        <v>0.0416666666666667</v>
      </c>
      <c r="AT173" s="7" t="n">
        <f aca="false">(LEN($Q173)-LEN(SUBSTITUTE($Q173,AT$1,"")))/LEN($Q173)</f>
        <v>0.0416666666666667</v>
      </c>
    </row>
    <row r="174" customFormat="false" ht="12.8" hidden="false" customHeight="false" outlineLevel="0" collapsed="false">
      <c r="A174" s="0" t="s">
        <v>134</v>
      </c>
      <c r="B174" s="0" t="s">
        <v>43</v>
      </c>
      <c r="C174" s="0" t="str">
        <f aca="false">IF(ISNUMBER(D174),"IN PFAM","NOT IN PFAM")</f>
        <v>IN PFAM</v>
      </c>
      <c r="D174" s="0" t="n">
        <v>142</v>
      </c>
      <c r="E174" s="0" t="n">
        <v>261</v>
      </c>
      <c r="F174" s="3" t="s">
        <v>1091</v>
      </c>
      <c r="G174" s="3" t="s">
        <v>1092</v>
      </c>
      <c r="H174" s="3" t="s">
        <v>1093</v>
      </c>
      <c r="I174" s="3" t="s">
        <v>85</v>
      </c>
      <c r="J174" s="3" t="s">
        <v>48</v>
      </c>
      <c r="K174" s="3" t="s">
        <v>49</v>
      </c>
      <c r="L174" s="3" t="s">
        <v>1094</v>
      </c>
      <c r="M174" s="3" t="s">
        <v>1095</v>
      </c>
      <c r="N174" s="3" t="n">
        <f aca="false">FIND(Q174,M174)</f>
        <v>170</v>
      </c>
      <c r="O174" s="3" t="n">
        <f aca="false">LEN(Q174)+N174-1</f>
        <v>241</v>
      </c>
      <c r="P174" s="3" t="n">
        <f aca="false">LEN(Q174)</f>
        <v>72</v>
      </c>
      <c r="Q174" s="3" t="s">
        <v>1096</v>
      </c>
      <c r="R174" s="5" t="n">
        <f aca="false">SUM(LEN(Q174)-LEN(SUBSTITUTE(Q174,$R$1,"")))/LEN($R$1)</f>
        <v>0</v>
      </c>
      <c r="S174" s="5" t="n">
        <f aca="false">SUM(LEN(Q174)-LEN(SUBSTITUTE(Q174,$S$1,"")))/LEN($S$1)</f>
        <v>0</v>
      </c>
      <c r="T174" s="5" t="n">
        <f aca="false">SUM(LEN(Q174)-LEN(SUBSTITUTE(Q174,$T$1,"")))/LEN($T$1)</f>
        <v>4</v>
      </c>
      <c r="U174" s="5" t="n">
        <f aca="false">SUM(LEN(Q174)-LEN(SUBSTITUTE(Q174,$U$1,"")))/LEN($U$1)</f>
        <v>0</v>
      </c>
      <c r="V174" s="0" t="n">
        <f aca="false">SUM(R174:U174)</f>
        <v>4</v>
      </c>
      <c r="W174" s="6" t="n">
        <f aca="false">SUM(AA174:AH174)</f>
        <v>0.291666666666667</v>
      </c>
      <c r="X174" s="6" t="n">
        <f aca="false">SUM(AI174:AL174)</f>
        <v>0.430555555555556</v>
      </c>
      <c r="Y174" s="6" t="n">
        <f aca="false">SUM(AP174:AT174)</f>
        <v>0.236111111111111</v>
      </c>
      <c r="Z174" s="6" t="n">
        <f aca="false">SUM(AM174:AO174)</f>
        <v>0.0416666666666667</v>
      </c>
      <c r="AA174" s="7" t="n">
        <f aca="false">(LEN($Q174)-LEN(SUBSTITUTE($Q174,AA$1,"")))/LEN($Q174)</f>
        <v>0.0416666666666667</v>
      </c>
      <c r="AB174" s="7" t="n">
        <f aca="false">(LEN($Q174)-LEN(SUBSTITUTE($Q174,AB$1,"")))/LEN($Q174)</f>
        <v>0.0694444444444444</v>
      </c>
      <c r="AC174" s="7" t="n">
        <f aca="false">(LEN($Q174)-LEN(SUBSTITUTE($Q174,AC$1,"")))/LEN($Q174)</f>
        <v>0.0833333333333333</v>
      </c>
      <c r="AD174" s="7" t="n">
        <f aca="false">(LEN($Q174)-LEN(SUBSTITUTE($Q174,AD$1,"")))/LEN($Q174)</f>
        <v>0</v>
      </c>
      <c r="AE174" s="7" t="n">
        <f aca="false">(LEN($Q174)-LEN(SUBSTITUTE($Q174,AE$1,"")))/LEN($Q174)</f>
        <v>0</v>
      </c>
      <c r="AF174" s="7" t="n">
        <f aca="false">(LEN($Q174)-LEN(SUBSTITUTE($Q174,AF$1,"")))/LEN($Q174)</f>
        <v>0</v>
      </c>
      <c r="AG174" s="7" t="n">
        <f aca="false">(LEN($Q174)-LEN(SUBSTITUTE($Q174,AG$1,"")))/LEN($Q174)</f>
        <v>0</v>
      </c>
      <c r="AH174" s="7" t="n">
        <f aca="false">(LEN($Q174)-LEN(SUBSTITUTE($Q174,AH$1,"")))/LEN($Q174)</f>
        <v>0.0972222222222222</v>
      </c>
      <c r="AI174" s="7" t="n">
        <f aca="false">(LEN($Q174)-LEN(SUBSTITUTE($Q174,AI$1,"")))/LEN($Q174)</f>
        <v>0.180555555555556</v>
      </c>
      <c r="AJ174" s="7" t="n">
        <f aca="false">(LEN($Q174)-LEN(SUBSTITUTE($Q174,AJ$1,"")))/LEN($Q174)</f>
        <v>0.0833333333333333</v>
      </c>
      <c r="AK174" s="7" t="n">
        <f aca="false">(LEN($Q174)-LEN(SUBSTITUTE($Q174,AK$1,"")))/LEN($Q174)</f>
        <v>0.125</v>
      </c>
      <c r="AL174" s="7" t="n">
        <f aca="false">(LEN($Q174)-LEN(SUBSTITUTE($Q174,AL$1,"")))/LEN($Q174)</f>
        <v>0.0416666666666667</v>
      </c>
      <c r="AM174" s="7" t="n">
        <f aca="false">(LEN($Q174)-LEN(SUBSTITUTE($Q174,AM$1,"")))/LEN($Q174)</f>
        <v>0.0416666666666667</v>
      </c>
      <c r="AN174" s="7" t="n">
        <f aca="false">(LEN($Q174)-LEN(SUBSTITUTE($Q174,AN$1,"")))/LEN($Q174)</f>
        <v>0</v>
      </c>
      <c r="AO174" s="7" t="n">
        <f aca="false">(LEN($Q174)-LEN(SUBSTITUTE($Q174,AO$1,"")))/LEN($Q174)</f>
        <v>0</v>
      </c>
      <c r="AP174" s="7" t="n">
        <f aca="false">(LEN($Q174)-LEN(SUBSTITUTE($Q174,AP$1,"")))/LEN($Q174)</f>
        <v>0.111111111111111</v>
      </c>
      <c r="AQ174" s="7" t="n">
        <f aca="false">(LEN($Q174)-LEN(SUBSTITUTE($Q174,AQ$1,"")))/LEN($Q174)</f>
        <v>0.0277777777777778</v>
      </c>
      <c r="AR174" s="7" t="n">
        <f aca="false">(LEN($Q174)-LEN(SUBSTITUTE($Q174,AR$1,"")))/LEN($Q174)</f>
        <v>0.0416666666666667</v>
      </c>
      <c r="AS174" s="7" t="n">
        <f aca="false">(LEN($Q174)-LEN(SUBSTITUTE($Q174,AS$1,"")))/LEN($Q174)</f>
        <v>0.0138888888888889</v>
      </c>
      <c r="AT174" s="7" t="n">
        <f aca="false">(LEN($Q174)-LEN(SUBSTITUTE($Q174,AT$1,"")))/LEN($Q174)</f>
        <v>0.0416666666666667</v>
      </c>
    </row>
    <row r="175" customFormat="false" ht="12.8" hidden="false" customHeight="false" outlineLevel="0" collapsed="false">
      <c r="A175" s="0" t="s">
        <v>81</v>
      </c>
      <c r="B175" s="0" t="s">
        <v>43</v>
      </c>
      <c r="C175" s="0" t="str">
        <f aca="false">IF(ISNUMBER(D175),"IN PFAM","NOT IN PFAM")</f>
        <v>IN PFAM</v>
      </c>
      <c r="D175" s="0" t="n">
        <v>142</v>
      </c>
      <c r="E175" s="0" t="n">
        <v>209</v>
      </c>
      <c r="F175" s="3" t="s">
        <v>1097</v>
      </c>
      <c r="G175" s="3" t="s">
        <v>1098</v>
      </c>
      <c r="H175" s="3" t="s">
        <v>1099</v>
      </c>
      <c r="I175" s="3" t="s">
        <v>85</v>
      </c>
      <c r="J175" s="3" t="s">
        <v>48</v>
      </c>
      <c r="K175" s="3" t="s">
        <v>49</v>
      </c>
      <c r="L175" s="3" t="s">
        <v>1100</v>
      </c>
      <c r="M175" s="3" t="s">
        <v>1101</v>
      </c>
      <c r="N175" s="3" t="n">
        <f aca="false">FIND(Q175,M175)</f>
        <v>148</v>
      </c>
      <c r="O175" s="3" t="n">
        <f aca="false">LEN(Q175)+N175-1</f>
        <v>209</v>
      </c>
      <c r="P175" s="3" t="n">
        <f aca="false">LEN(Q175)</f>
        <v>62</v>
      </c>
      <c r="Q175" s="3" t="s">
        <v>1102</v>
      </c>
      <c r="R175" s="5" t="n">
        <f aca="false">SUM(LEN(Q175)-LEN(SUBSTITUTE(Q175,$R$1,"")))/LEN($R$1)</f>
        <v>0</v>
      </c>
      <c r="S175" s="5" t="n">
        <f aca="false">SUM(LEN(Q175)-LEN(SUBSTITUTE(Q175,$S$1,"")))/LEN($S$1)</f>
        <v>0</v>
      </c>
      <c r="T175" s="5" t="n">
        <f aca="false">SUM(LEN(Q175)-LEN(SUBSTITUTE(Q175,$T$1,"")))/LEN($T$1)</f>
        <v>3</v>
      </c>
      <c r="U175" s="5" t="n">
        <f aca="false">SUM(LEN(Q175)-LEN(SUBSTITUTE(Q175,$U$1,"")))/LEN($U$1)</f>
        <v>0</v>
      </c>
      <c r="V175" s="0" t="n">
        <f aca="false">SUM(R175:U175)</f>
        <v>3</v>
      </c>
      <c r="W175" s="6" t="n">
        <f aca="false">SUM(AA175:AH175)</f>
        <v>0.274193548387097</v>
      </c>
      <c r="X175" s="6" t="n">
        <f aca="false">SUM(AI175:AL175)</f>
        <v>0.419354838709677</v>
      </c>
      <c r="Y175" s="6" t="n">
        <f aca="false">SUM(AP175:AT175)</f>
        <v>0.274193548387097</v>
      </c>
      <c r="Z175" s="6" t="n">
        <f aca="false">SUM(AM175:AO175)</f>
        <v>0.032258064516129</v>
      </c>
      <c r="AA175" s="7" t="n">
        <f aca="false">(LEN($Q175)-LEN(SUBSTITUTE($Q175,AA$1,"")))/LEN($Q175)</f>
        <v>0.032258064516129</v>
      </c>
      <c r="AB175" s="7" t="n">
        <f aca="false">(LEN($Q175)-LEN(SUBSTITUTE($Q175,AB$1,"")))/LEN($Q175)</f>
        <v>0.0483870967741936</v>
      </c>
      <c r="AC175" s="7" t="n">
        <f aca="false">(LEN($Q175)-LEN(SUBSTITUTE($Q175,AC$1,"")))/LEN($Q175)</f>
        <v>0.0967741935483871</v>
      </c>
      <c r="AD175" s="7" t="n">
        <f aca="false">(LEN($Q175)-LEN(SUBSTITUTE($Q175,AD$1,"")))/LEN($Q175)</f>
        <v>0</v>
      </c>
      <c r="AE175" s="7" t="n">
        <f aca="false">(LEN($Q175)-LEN(SUBSTITUTE($Q175,AE$1,"")))/LEN($Q175)</f>
        <v>0</v>
      </c>
      <c r="AF175" s="7" t="n">
        <f aca="false">(LEN($Q175)-LEN(SUBSTITUTE($Q175,AF$1,"")))/LEN($Q175)</f>
        <v>0</v>
      </c>
      <c r="AG175" s="7" t="n">
        <f aca="false">(LEN($Q175)-LEN(SUBSTITUTE($Q175,AG$1,"")))/LEN($Q175)</f>
        <v>0</v>
      </c>
      <c r="AH175" s="7" t="n">
        <f aca="false">(LEN($Q175)-LEN(SUBSTITUTE($Q175,AH$1,"")))/LEN($Q175)</f>
        <v>0.0967741935483871</v>
      </c>
      <c r="AI175" s="7" t="n">
        <f aca="false">(LEN($Q175)-LEN(SUBSTITUTE($Q175,AI$1,"")))/LEN($Q175)</f>
        <v>0.161290322580645</v>
      </c>
      <c r="AJ175" s="7" t="n">
        <f aca="false">(LEN($Q175)-LEN(SUBSTITUTE($Q175,AJ$1,"")))/LEN($Q175)</f>
        <v>0.112903225806452</v>
      </c>
      <c r="AK175" s="7" t="n">
        <f aca="false">(LEN($Q175)-LEN(SUBSTITUTE($Q175,AK$1,"")))/LEN($Q175)</f>
        <v>0.0967741935483871</v>
      </c>
      <c r="AL175" s="7" t="n">
        <f aca="false">(LEN($Q175)-LEN(SUBSTITUTE($Q175,AL$1,"")))/LEN($Q175)</f>
        <v>0.0483870967741936</v>
      </c>
      <c r="AM175" s="7" t="n">
        <f aca="false">(LEN($Q175)-LEN(SUBSTITUTE($Q175,AM$1,"")))/LEN($Q175)</f>
        <v>0.032258064516129</v>
      </c>
      <c r="AN175" s="7" t="n">
        <f aca="false">(LEN($Q175)-LEN(SUBSTITUTE($Q175,AN$1,"")))/LEN($Q175)</f>
        <v>0</v>
      </c>
      <c r="AO175" s="7" t="n">
        <f aca="false">(LEN($Q175)-LEN(SUBSTITUTE($Q175,AO$1,"")))/LEN($Q175)</f>
        <v>0</v>
      </c>
      <c r="AP175" s="7" t="n">
        <f aca="false">(LEN($Q175)-LEN(SUBSTITUTE($Q175,AP$1,"")))/LEN($Q175)</f>
        <v>0.0967741935483871</v>
      </c>
      <c r="AQ175" s="7" t="n">
        <f aca="false">(LEN($Q175)-LEN(SUBSTITUTE($Q175,AQ$1,"")))/LEN($Q175)</f>
        <v>0.032258064516129</v>
      </c>
      <c r="AR175" s="7" t="n">
        <f aca="false">(LEN($Q175)-LEN(SUBSTITUTE($Q175,AR$1,"")))/LEN($Q175)</f>
        <v>0.0483870967741936</v>
      </c>
      <c r="AS175" s="7" t="n">
        <f aca="false">(LEN($Q175)-LEN(SUBSTITUTE($Q175,AS$1,"")))/LEN($Q175)</f>
        <v>0.032258064516129</v>
      </c>
      <c r="AT175" s="7" t="n">
        <f aca="false">(LEN($Q175)-LEN(SUBSTITUTE($Q175,AT$1,"")))/LEN($Q175)</f>
        <v>0.0645161290322581</v>
      </c>
    </row>
    <row r="176" customFormat="false" ht="12.8" hidden="false" customHeight="false" outlineLevel="0" collapsed="false">
      <c r="A176" s="0" t="s">
        <v>174</v>
      </c>
      <c r="B176" s="0" t="s">
        <v>43</v>
      </c>
      <c r="C176" s="0" t="str">
        <f aca="false">IF(ISNUMBER(D176),"IN PFAM","NOT IN PFAM")</f>
        <v>IN PFAM</v>
      </c>
      <c r="D176" s="0" t="n">
        <v>155</v>
      </c>
      <c r="E176" s="0" t="n">
        <v>219</v>
      </c>
      <c r="F176" s="3" t="s">
        <v>1103</v>
      </c>
      <c r="G176" s="3" t="s">
        <v>1104</v>
      </c>
      <c r="H176" s="3" t="s">
        <v>1105</v>
      </c>
      <c r="I176" s="3" t="s">
        <v>85</v>
      </c>
      <c r="J176" s="3" t="s">
        <v>48</v>
      </c>
      <c r="K176" s="3" t="s">
        <v>49</v>
      </c>
      <c r="L176" s="3" t="s">
        <v>1106</v>
      </c>
      <c r="M176" s="3" t="s">
        <v>1107</v>
      </c>
      <c r="N176" s="3" t="n">
        <f aca="false">FIND(Q176,M176)</f>
        <v>160</v>
      </c>
      <c r="O176" s="3" t="n">
        <f aca="false">LEN(Q176)+N176-1</f>
        <v>231</v>
      </c>
      <c r="P176" s="3" t="n">
        <f aca="false">LEN(Q176)</f>
        <v>72</v>
      </c>
      <c r="Q176" s="3" t="s">
        <v>1108</v>
      </c>
      <c r="R176" s="5" t="n">
        <f aca="false">SUM(LEN(Q176)-LEN(SUBSTITUTE(Q176,$R$1,"")))/LEN($R$1)</f>
        <v>0</v>
      </c>
      <c r="S176" s="5" t="n">
        <f aca="false">SUM(LEN(Q176)-LEN(SUBSTITUTE(Q176,$S$1,"")))/LEN($S$1)</f>
        <v>0</v>
      </c>
      <c r="T176" s="5" t="n">
        <f aca="false">SUM(LEN(Q176)-LEN(SUBSTITUTE(Q176,$T$1,"")))/LEN($T$1)</f>
        <v>3</v>
      </c>
      <c r="U176" s="5" t="n">
        <f aca="false">SUM(LEN(Q176)-LEN(SUBSTITUTE(Q176,$U$1,"")))/LEN($U$1)</f>
        <v>0</v>
      </c>
      <c r="V176" s="0" t="n">
        <f aca="false">SUM(R176:U176)</f>
        <v>3</v>
      </c>
      <c r="W176" s="6" t="n">
        <f aca="false">SUM(AA176:AH176)</f>
        <v>0.291666666666667</v>
      </c>
      <c r="X176" s="6" t="n">
        <f aca="false">SUM(AI176:AL176)</f>
        <v>0.347222222222222</v>
      </c>
      <c r="Y176" s="6" t="n">
        <f aca="false">SUM(AP176:AT176)</f>
        <v>0.263888888888889</v>
      </c>
      <c r="Z176" s="6" t="n">
        <f aca="false">SUM(AM176:AO176)</f>
        <v>0.0972222222222222</v>
      </c>
      <c r="AA176" s="7" t="n">
        <f aca="false">(LEN($Q176)-LEN(SUBSTITUTE($Q176,AA$1,"")))/LEN($Q176)</f>
        <v>0.0555555555555556</v>
      </c>
      <c r="AB176" s="7" t="n">
        <f aca="false">(LEN($Q176)-LEN(SUBSTITUTE($Q176,AB$1,"")))/LEN($Q176)</f>
        <v>0.0416666666666667</v>
      </c>
      <c r="AC176" s="7" t="n">
        <f aca="false">(LEN($Q176)-LEN(SUBSTITUTE($Q176,AC$1,"")))/LEN($Q176)</f>
        <v>0.0555555555555556</v>
      </c>
      <c r="AD176" s="7" t="n">
        <f aca="false">(LEN($Q176)-LEN(SUBSTITUTE($Q176,AD$1,"")))/LEN($Q176)</f>
        <v>0</v>
      </c>
      <c r="AE176" s="7" t="n">
        <f aca="false">(LEN($Q176)-LEN(SUBSTITUTE($Q176,AE$1,"")))/LEN($Q176)</f>
        <v>0.0277777777777778</v>
      </c>
      <c r="AF176" s="7" t="n">
        <f aca="false">(LEN($Q176)-LEN(SUBSTITUTE($Q176,AF$1,"")))/LEN($Q176)</f>
        <v>0</v>
      </c>
      <c r="AG176" s="7" t="n">
        <f aca="false">(LEN($Q176)-LEN(SUBSTITUTE($Q176,AG$1,"")))/LEN($Q176)</f>
        <v>0.0138888888888889</v>
      </c>
      <c r="AH176" s="7" t="n">
        <f aca="false">(LEN($Q176)-LEN(SUBSTITUTE($Q176,AH$1,"")))/LEN($Q176)</f>
        <v>0.0972222222222222</v>
      </c>
      <c r="AI176" s="7" t="n">
        <f aca="false">(LEN($Q176)-LEN(SUBSTITUTE($Q176,AI$1,"")))/LEN($Q176)</f>
        <v>0.180555555555556</v>
      </c>
      <c r="AJ176" s="7" t="n">
        <f aca="false">(LEN($Q176)-LEN(SUBSTITUTE($Q176,AJ$1,"")))/LEN($Q176)</f>
        <v>0.0416666666666667</v>
      </c>
      <c r="AK176" s="7" t="n">
        <f aca="false">(LEN($Q176)-LEN(SUBSTITUTE($Q176,AK$1,"")))/LEN($Q176)</f>
        <v>0.0972222222222222</v>
      </c>
      <c r="AL176" s="7" t="n">
        <f aca="false">(LEN($Q176)-LEN(SUBSTITUTE($Q176,AL$1,"")))/LEN($Q176)</f>
        <v>0.0277777777777778</v>
      </c>
      <c r="AM176" s="7" t="n">
        <f aca="false">(LEN($Q176)-LEN(SUBSTITUTE($Q176,AM$1,"")))/LEN($Q176)</f>
        <v>0.0833333333333333</v>
      </c>
      <c r="AN176" s="7" t="n">
        <f aca="false">(LEN($Q176)-LEN(SUBSTITUTE($Q176,AN$1,"")))/LEN($Q176)</f>
        <v>0.0138888888888889</v>
      </c>
      <c r="AO176" s="7" t="n">
        <f aca="false">(LEN($Q176)-LEN(SUBSTITUTE($Q176,AO$1,"")))/LEN($Q176)</f>
        <v>0</v>
      </c>
      <c r="AP176" s="7" t="n">
        <f aca="false">(LEN($Q176)-LEN(SUBSTITUTE($Q176,AP$1,"")))/LEN($Q176)</f>
        <v>0.0833333333333333</v>
      </c>
      <c r="AQ176" s="7" t="n">
        <f aca="false">(LEN($Q176)-LEN(SUBSTITUTE($Q176,AQ$1,"")))/LEN($Q176)</f>
        <v>0.0277777777777778</v>
      </c>
      <c r="AR176" s="7" t="n">
        <f aca="false">(LEN($Q176)-LEN(SUBSTITUTE($Q176,AR$1,"")))/LEN($Q176)</f>
        <v>0.0277777777777778</v>
      </c>
      <c r="AS176" s="7" t="n">
        <f aca="false">(LEN($Q176)-LEN(SUBSTITUTE($Q176,AS$1,"")))/LEN($Q176)</f>
        <v>0.0416666666666667</v>
      </c>
      <c r="AT176" s="7" t="n">
        <f aca="false">(LEN($Q176)-LEN(SUBSTITUTE($Q176,AT$1,"")))/LEN($Q176)</f>
        <v>0.0833333333333333</v>
      </c>
    </row>
    <row r="177" customFormat="false" ht="12.8" hidden="false" customHeight="false" outlineLevel="0" collapsed="false">
      <c r="A177" s="0" t="s">
        <v>250</v>
      </c>
      <c r="B177" s="0" t="s">
        <v>43</v>
      </c>
      <c r="C177" s="0" t="str">
        <f aca="false">IF(ISNUMBER(D177),"IN PFAM","NOT IN PFAM")</f>
        <v>IN PFAM</v>
      </c>
      <c r="D177" s="0" t="n">
        <v>124</v>
      </c>
      <c r="E177" s="0" t="n">
        <v>217</v>
      </c>
      <c r="F177" s="3" t="s">
        <v>1109</v>
      </c>
      <c r="G177" s="3" t="s">
        <v>1110</v>
      </c>
      <c r="H177" s="3" t="s">
        <v>1111</v>
      </c>
      <c r="I177" s="3" t="s">
        <v>85</v>
      </c>
      <c r="J177" s="3" t="s">
        <v>48</v>
      </c>
      <c r="K177" s="3" t="s">
        <v>49</v>
      </c>
      <c r="L177" s="3" t="s">
        <v>1112</v>
      </c>
      <c r="M177" s="3" t="s">
        <v>1113</v>
      </c>
      <c r="N177" s="3" t="n">
        <f aca="false">FIND(Q177,M177)</f>
        <v>152</v>
      </c>
      <c r="O177" s="3" t="n">
        <f aca="false">LEN(Q177)+N177-1</f>
        <v>223</v>
      </c>
      <c r="P177" s="3" t="n">
        <f aca="false">LEN(Q177)</f>
        <v>72</v>
      </c>
      <c r="Q177" s="3" t="s">
        <v>1114</v>
      </c>
      <c r="R177" s="5" t="n">
        <f aca="false">SUM(LEN(Q177)-LEN(SUBSTITUTE(Q177,$R$1,"")))/LEN($R$1)</f>
        <v>0</v>
      </c>
      <c r="S177" s="5" t="n">
        <f aca="false">SUM(LEN(Q177)-LEN(SUBSTITUTE(Q177,$S$1,"")))/LEN($S$1)</f>
        <v>0</v>
      </c>
      <c r="T177" s="5" t="n">
        <f aca="false">SUM(LEN(Q177)-LEN(SUBSTITUTE(Q177,$T$1,"")))/LEN($T$1)</f>
        <v>3</v>
      </c>
      <c r="U177" s="5" t="n">
        <f aca="false">SUM(LEN(Q177)-LEN(SUBSTITUTE(Q177,$U$1,"")))/LEN($U$1)</f>
        <v>0</v>
      </c>
      <c r="V177" s="0" t="n">
        <f aca="false">SUM(R177:U177)</f>
        <v>3</v>
      </c>
      <c r="W177" s="6" t="n">
        <f aca="false">SUM(AA177:AH177)</f>
        <v>0.305555555555556</v>
      </c>
      <c r="X177" s="6" t="n">
        <f aca="false">SUM(AI177:AL177)</f>
        <v>0.361111111111111</v>
      </c>
      <c r="Y177" s="6" t="n">
        <f aca="false">SUM(AP177:AT177)</f>
        <v>0.305555555555555</v>
      </c>
      <c r="Z177" s="6" t="n">
        <f aca="false">SUM(AM177:AO177)</f>
        <v>0.0277777777777778</v>
      </c>
      <c r="AA177" s="7" t="n">
        <f aca="false">(LEN($Q177)-LEN(SUBSTITUTE($Q177,AA$1,"")))/LEN($Q177)</f>
        <v>0.0555555555555556</v>
      </c>
      <c r="AB177" s="7" t="n">
        <f aca="false">(LEN($Q177)-LEN(SUBSTITUTE($Q177,AB$1,"")))/LEN($Q177)</f>
        <v>0.0416666666666667</v>
      </c>
      <c r="AC177" s="7" t="n">
        <f aca="false">(LEN($Q177)-LEN(SUBSTITUTE($Q177,AC$1,"")))/LEN($Q177)</f>
        <v>0.0833333333333333</v>
      </c>
      <c r="AD177" s="7" t="n">
        <f aca="false">(LEN($Q177)-LEN(SUBSTITUTE($Q177,AD$1,"")))/LEN($Q177)</f>
        <v>0</v>
      </c>
      <c r="AE177" s="7" t="n">
        <f aca="false">(LEN($Q177)-LEN(SUBSTITUTE($Q177,AE$1,"")))/LEN($Q177)</f>
        <v>0</v>
      </c>
      <c r="AF177" s="7" t="n">
        <f aca="false">(LEN($Q177)-LEN(SUBSTITUTE($Q177,AF$1,"")))/LEN($Q177)</f>
        <v>0</v>
      </c>
      <c r="AG177" s="7" t="n">
        <f aca="false">(LEN($Q177)-LEN(SUBSTITUTE($Q177,AG$1,"")))/LEN($Q177)</f>
        <v>0.0277777777777778</v>
      </c>
      <c r="AH177" s="7" t="n">
        <f aca="false">(LEN($Q177)-LEN(SUBSTITUTE($Q177,AH$1,"")))/LEN($Q177)</f>
        <v>0.0972222222222222</v>
      </c>
      <c r="AI177" s="7" t="n">
        <f aca="false">(LEN($Q177)-LEN(SUBSTITUTE($Q177,AI$1,"")))/LEN($Q177)</f>
        <v>0.125</v>
      </c>
      <c r="AJ177" s="7" t="n">
        <f aca="false">(LEN($Q177)-LEN(SUBSTITUTE($Q177,AJ$1,"")))/LEN($Q177)</f>
        <v>0.0972222222222222</v>
      </c>
      <c r="AK177" s="7" t="n">
        <f aca="false">(LEN($Q177)-LEN(SUBSTITUTE($Q177,AK$1,"")))/LEN($Q177)</f>
        <v>0.111111111111111</v>
      </c>
      <c r="AL177" s="7" t="n">
        <f aca="false">(LEN($Q177)-LEN(SUBSTITUTE($Q177,AL$1,"")))/LEN($Q177)</f>
        <v>0.0277777777777778</v>
      </c>
      <c r="AM177" s="7" t="n">
        <f aca="false">(LEN($Q177)-LEN(SUBSTITUTE($Q177,AM$1,"")))/LEN($Q177)</f>
        <v>0.0277777777777778</v>
      </c>
      <c r="AN177" s="7" t="n">
        <f aca="false">(LEN($Q177)-LEN(SUBSTITUTE($Q177,AN$1,"")))/LEN($Q177)</f>
        <v>0</v>
      </c>
      <c r="AO177" s="7" t="n">
        <f aca="false">(LEN($Q177)-LEN(SUBSTITUTE($Q177,AO$1,"")))/LEN($Q177)</f>
        <v>0</v>
      </c>
      <c r="AP177" s="7" t="n">
        <f aca="false">(LEN($Q177)-LEN(SUBSTITUTE($Q177,AP$1,"")))/LEN($Q177)</f>
        <v>0.0833333333333333</v>
      </c>
      <c r="AQ177" s="7" t="n">
        <f aca="false">(LEN($Q177)-LEN(SUBSTITUTE($Q177,AQ$1,"")))/LEN($Q177)</f>
        <v>0.0277777777777778</v>
      </c>
      <c r="AR177" s="7" t="n">
        <f aca="false">(LEN($Q177)-LEN(SUBSTITUTE($Q177,AR$1,"")))/LEN($Q177)</f>
        <v>0.0555555555555556</v>
      </c>
      <c r="AS177" s="7" t="n">
        <f aca="false">(LEN($Q177)-LEN(SUBSTITUTE($Q177,AS$1,"")))/LEN($Q177)</f>
        <v>0.0555555555555556</v>
      </c>
      <c r="AT177" s="7" t="n">
        <f aca="false">(LEN($Q177)-LEN(SUBSTITUTE($Q177,AT$1,"")))/LEN($Q177)</f>
        <v>0.0833333333333333</v>
      </c>
    </row>
    <row r="178" customFormat="false" ht="12.8" hidden="false" customHeight="false" outlineLevel="0" collapsed="false">
      <c r="A178" s="0" t="s">
        <v>167</v>
      </c>
      <c r="B178" s="0" t="s">
        <v>43</v>
      </c>
      <c r="C178" s="0" t="str">
        <f aca="false">IF(ISNUMBER(D178),"IN PFAM","NOT IN PFAM")</f>
        <v>IN PFAM</v>
      </c>
      <c r="D178" s="0" t="n">
        <v>155</v>
      </c>
      <c r="E178" s="0" t="n">
        <v>288</v>
      </c>
      <c r="F178" s="3" t="s">
        <v>1115</v>
      </c>
      <c r="G178" s="3" t="s">
        <v>1116</v>
      </c>
      <c r="H178" s="3" t="s">
        <v>1117</v>
      </c>
      <c r="I178" s="3" t="s">
        <v>85</v>
      </c>
      <c r="J178" s="3" t="s">
        <v>48</v>
      </c>
      <c r="K178" s="3" t="s">
        <v>49</v>
      </c>
      <c r="L178" s="3" t="s">
        <v>1118</v>
      </c>
      <c r="M178" s="3" t="s">
        <v>1119</v>
      </c>
      <c r="N178" s="3" t="n">
        <f aca="false">FIND(Q178,M178)</f>
        <v>160</v>
      </c>
      <c r="O178" s="3" t="n">
        <f aca="false">LEN(Q178)+N178-1</f>
        <v>231</v>
      </c>
      <c r="P178" s="3" t="n">
        <f aca="false">LEN(Q178)</f>
        <v>72</v>
      </c>
      <c r="Q178" s="3" t="s">
        <v>1120</v>
      </c>
      <c r="R178" s="5" t="n">
        <f aca="false">SUM(LEN(Q178)-LEN(SUBSTITUTE(Q178,$R$1,"")))/LEN($R$1)</f>
        <v>0</v>
      </c>
      <c r="S178" s="5" t="n">
        <f aca="false">SUM(LEN(Q178)-LEN(SUBSTITUTE(Q178,$S$1,"")))/LEN($S$1)</f>
        <v>0</v>
      </c>
      <c r="T178" s="5" t="n">
        <f aca="false">SUM(LEN(Q178)-LEN(SUBSTITUTE(Q178,$T$1,"")))/LEN($T$1)</f>
        <v>3</v>
      </c>
      <c r="U178" s="5" t="n">
        <f aca="false">SUM(LEN(Q178)-LEN(SUBSTITUTE(Q178,$U$1,"")))/LEN($U$1)</f>
        <v>0</v>
      </c>
      <c r="V178" s="0" t="n">
        <f aca="false">SUM(R178:U178)</f>
        <v>3</v>
      </c>
      <c r="W178" s="6" t="n">
        <f aca="false">SUM(AA178:AH178)</f>
        <v>0.319444444444444</v>
      </c>
      <c r="X178" s="6" t="n">
        <f aca="false">SUM(AI178:AL178)</f>
        <v>0.361111111111111</v>
      </c>
      <c r="Y178" s="6" t="n">
        <f aca="false">SUM(AP178:AT178)</f>
        <v>0.208333333333333</v>
      </c>
      <c r="Z178" s="6" t="n">
        <f aca="false">SUM(AM178:AO178)</f>
        <v>0.111111111111111</v>
      </c>
      <c r="AA178" s="7" t="n">
        <f aca="false">(LEN($Q178)-LEN(SUBSTITUTE($Q178,AA$1,"")))/LEN($Q178)</f>
        <v>0.0416666666666667</v>
      </c>
      <c r="AB178" s="7" t="n">
        <f aca="false">(LEN($Q178)-LEN(SUBSTITUTE($Q178,AB$1,"")))/LEN($Q178)</f>
        <v>0.0416666666666667</v>
      </c>
      <c r="AC178" s="7" t="n">
        <f aca="false">(LEN($Q178)-LEN(SUBSTITUTE($Q178,AC$1,"")))/LEN($Q178)</f>
        <v>0.0833333333333333</v>
      </c>
      <c r="AD178" s="7" t="n">
        <f aca="false">(LEN($Q178)-LEN(SUBSTITUTE($Q178,AD$1,"")))/LEN($Q178)</f>
        <v>0</v>
      </c>
      <c r="AE178" s="7" t="n">
        <f aca="false">(LEN($Q178)-LEN(SUBSTITUTE($Q178,AE$1,"")))/LEN($Q178)</f>
        <v>0.0416666666666667</v>
      </c>
      <c r="AF178" s="7" t="n">
        <f aca="false">(LEN($Q178)-LEN(SUBSTITUTE($Q178,AF$1,"")))/LEN($Q178)</f>
        <v>0</v>
      </c>
      <c r="AG178" s="7" t="n">
        <f aca="false">(LEN($Q178)-LEN(SUBSTITUTE($Q178,AG$1,"")))/LEN($Q178)</f>
        <v>0.0138888888888889</v>
      </c>
      <c r="AH178" s="7" t="n">
        <f aca="false">(LEN($Q178)-LEN(SUBSTITUTE($Q178,AH$1,"")))/LEN($Q178)</f>
        <v>0.0972222222222222</v>
      </c>
      <c r="AI178" s="7" t="n">
        <f aca="false">(LEN($Q178)-LEN(SUBSTITUTE($Q178,AI$1,"")))/LEN($Q178)</f>
        <v>0.166666666666667</v>
      </c>
      <c r="AJ178" s="7" t="n">
        <f aca="false">(LEN($Q178)-LEN(SUBSTITUTE($Q178,AJ$1,"")))/LEN($Q178)</f>
        <v>0.0833333333333333</v>
      </c>
      <c r="AK178" s="7" t="n">
        <f aca="false">(LEN($Q178)-LEN(SUBSTITUTE($Q178,AK$1,"")))/LEN($Q178)</f>
        <v>0.0833333333333333</v>
      </c>
      <c r="AL178" s="7" t="n">
        <f aca="false">(LEN($Q178)-LEN(SUBSTITUTE($Q178,AL$1,"")))/LEN($Q178)</f>
        <v>0.0277777777777778</v>
      </c>
      <c r="AM178" s="7" t="n">
        <f aca="false">(LEN($Q178)-LEN(SUBSTITUTE($Q178,AM$1,"")))/LEN($Q178)</f>
        <v>0.111111111111111</v>
      </c>
      <c r="AN178" s="7" t="n">
        <f aca="false">(LEN($Q178)-LEN(SUBSTITUTE($Q178,AN$1,"")))/LEN($Q178)</f>
        <v>0</v>
      </c>
      <c r="AO178" s="7" t="n">
        <f aca="false">(LEN($Q178)-LEN(SUBSTITUTE($Q178,AO$1,"")))/LEN($Q178)</f>
        <v>0</v>
      </c>
      <c r="AP178" s="7" t="n">
        <f aca="false">(LEN($Q178)-LEN(SUBSTITUTE($Q178,AP$1,"")))/LEN($Q178)</f>
        <v>0.0833333333333333</v>
      </c>
      <c r="AQ178" s="7" t="n">
        <f aca="false">(LEN($Q178)-LEN(SUBSTITUTE($Q178,AQ$1,"")))/LEN($Q178)</f>
        <v>0</v>
      </c>
      <c r="AR178" s="7" t="n">
        <f aca="false">(LEN($Q178)-LEN(SUBSTITUTE($Q178,AR$1,"")))/LEN($Q178)</f>
        <v>0.0416666666666667</v>
      </c>
      <c r="AS178" s="7" t="n">
        <f aca="false">(LEN($Q178)-LEN(SUBSTITUTE($Q178,AS$1,"")))/LEN($Q178)</f>
        <v>0.0138888888888889</v>
      </c>
      <c r="AT178" s="7" t="n">
        <f aca="false">(LEN($Q178)-LEN(SUBSTITUTE($Q178,AT$1,"")))/LEN($Q178)</f>
        <v>0.0694444444444444</v>
      </c>
    </row>
    <row r="179" customFormat="false" ht="12.8" hidden="false" customHeight="false" outlineLevel="0" collapsed="false">
      <c r="A179" s="0" t="s">
        <v>81</v>
      </c>
      <c r="B179" s="0" t="s">
        <v>43</v>
      </c>
      <c r="C179" s="0" t="str">
        <f aca="false">IF(ISNUMBER(D179),"IN PFAM","NOT IN PFAM")</f>
        <v>IN PFAM</v>
      </c>
      <c r="D179" s="0" t="n">
        <v>142</v>
      </c>
      <c r="E179" s="0" t="n">
        <v>348</v>
      </c>
      <c r="F179" s="3" t="s">
        <v>1121</v>
      </c>
      <c r="G179" s="3" t="s">
        <v>1122</v>
      </c>
      <c r="H179" s="3" t="s">
        <v>1123</v>
      </c>
      <c r="I179" s="3" t="s">
        <v>85</v>
      </c>
      <c r="J179" s="3" t="s">
        <v>337</v>
      </c>
      <c r="K179" s="3" t="s">
        <v>49</v>
      </c>
      <c r="L179" s="3" t="s">
        <v>1124</v>
      </c>
      <c r="M179" s="3" t="s">
        <v>1125</v>
      </c>
      <c r="N179" s="3" t="n">
        <f aca="false">FIND(Q179,M179)</f>
        <v>170</v>
      </c>
      <c r="O179" s="3" t="n">
        <f aca="false">LEN(Q179)+N179-1</f>
        <v>241</v>
      </c>
      <c r="P179" s="3" t="n">
        <f aca="false">LEN(Q179)</f>
        <v>72</v>
      </c>
      <c r="Q179" s="3" t="s">
        <v>864</v>
      </c>
      <c r="R179" s="5" t="n">
        <f aca="false">SUM(LEN(Q179)-LEN(SUBSTITUTE(Q179,$R$1,"")))/LEN($R$1)</f>
        <v>0</v>
      </c>
      <c r="S179" s="5" t="n">
        <f aca="false">SUM(LEN(Q179)-LEN(SUBSTITUTE(Q179,$S$1,"")))/LEN($S$1)</f>
        <v>0</v>
      </c>
      <c r="T179" s="5" t="n">
        <f aca="false">SUM(LEN(Q179)-LEN(SUBSTITUTE(Q179,$T$1,"")))/LEN($T$1)</f>
        <v>4</v>
      </c>
      <c r="U179" s="5" t="n">
        <f aca="false">SUM(LEN(Q179)-LEN(SUBSTITUTE(Q179,$U$1,"")))/LEN($U$1)</f>
        <v>0</v>
      </c>
      <c r="V179" s="0" t="n">
        <f aca="false">SUM(R179:U179)</f>
        <v>4</v>
      </c>
      <c r="W179" s="6" t="n">
        <f aca="false">SUM(AA179:AH179)</f>
        <v>0.263888888888889</v>
      </c>
      <c r="X179" s="6" t="n">
        <f aca="false">SUM(AI179:AL179)</f>
        <v>0.416666666666667</v>
      </c>
      <c r="Y179" s="6" t="n">
        <f aca="false">SUM(AP179:AT179)</f>
        <v>0.277777777777778</v>
      </c>
      <c r="Z179" s="6" t="n">
        <f aca="false">SUM(AM179:AO179)</f>
        <v>0.0416666666666667</v>
      </c>
      <c r="AA179" s="7" t="n">
        <f aca="false">(LEN($Q179)-LEN(SUBSTITUTE($Q179,AA$1,"")))/LEN($Q179)</f>
        <v>0.0416666666666667</v>
      </c>
      <c r="AB179" s="7" t="n">
        <f aca="false">(LEN($Q179)-LEN(SUBSTITUTE($Q179,AB$1,"")))/LEN($Q179)</f>
        <v>0.0416666666666667</v>
      </c>
      <c r="AC179" s="7" t="n">
        <f aca="false">(LEN($Q179)-LEN(SUBSTITUTE($Q179,AC$1,"")))/LEN($Q179)</f>
        <v>0.0833333333333333</v>
      </c>
      <c r="AD179" s="7" t="n">
        <f aca="false">(LEN($Q179)-LEN(SUBSTITUTE($Q179,AD$1,"")))/LEN($Q179)</f>
        <v>0</v>
      </c>
      <c r="AE179" s="7" t="n">
        <f aca="false">(LEN($Q179)-LEN(SUBSTITUTE($Q179,AE$1,"")))/LEN($Q179)</f>
        <v>0</v>
      </c>
      <c r="AF179" s="7" t="n">
        <f aca="false">(LEN($Q179)-LEN(SUBSTITUTE($Q179,AF$1,"")))/LEN($Q179)</f>
        <v>0</v>
      </c>
      <c r="AG179" s="7" t="n">
        <f aca="false">(LEN($Q179)-LEN(SUBSTITUTE($Q179,AG$1,"")))/LEN($Q179)</f>
        <v>0</v>
      </c>
      <c r="AH179" s="7" t="n">
        <f aca="false">(LEN($Q179)-LEN(SUBSTITUTE($Q179,AH$1,"")))/LEN($Q179)</f>
        <v>0.0972222222222222</v>
      </c>
      <c r="AI179" s="7" t="n">
        <f aca="false">(LEN($Q179)-LEN(SUBSTITUTE($Q179,AI$1,"")))/LEN($Q179)</f>
        <v>0.138888888888889</v>
      </c>
      <c r="AJ179" s="7" t="n">
        <f aca="false">(LEN($Q179)-LEN(SUBSTITUTE($Q179,AJ$1,"")))/LEN($Q179)</f>
        <v>0.152777777777778</v>
      </c>
      <c r="AK179" s="7" t="n">
        <f aca="false">(LEN($Q179)-LEN(SUBSTITUTE($Q179,AK$1,"")))/LEN($Q179)</f>
        <v>0.0833333333333333</v>
      </c>
      <c r="AL179" s="7" t="n">
        <f aca="false">(LEN($Q179)-LEN(SUBSTITUTE($Q179,AL$1,"")))/LEN($Q179)</f>
        <v>0.0416666666666667</v>
      </c>
      <c r="AM179" s="7" t="n">
        <f aca="false">(LEN($Q179)-LEN(SUBSTITUTE($Q179,AM$1,"")))/LEN($Q179)</f>
        <v>0.0416666666666667</v>
      </c>
      <c r="AN179" s="7" t="n">
        <f aca="false">(LEN($Q179)-LEN(SUBSTITUTE($Q179,AN$1,"")))/LEN($Q179)</f>
        <v>0</v>
      </c>
      <c r="AO179" s="7" t="n">
        <f aca="false">(LEN($Q179)-LEN(SUBSTITUTE($Q179,AO$1,"")))/LEN($Q179)</f>
        <v>0</v>
      </c>
      <c r="AP179" s="7" t="n">
        <f aca="false">(LEN($Q179)-LEN(SUBSTITUTE($Q179,AP$1,"")))/LEN($Q179)</f>
        <v>0.111111111111111</v>
      </c>
      <c r="AQ179" s="7" t="n">
        <f aca="false">(LEN($Q179)-LEN(SUBSTITUTE($Q179,AQ$1,"")))/LEN($Q179)</f>
        <v>0.0416666666666667</v>
      </c>
      <c r="AR179" s="7" t="n">
        <f aca="false">(LEN($Q179)-LEN(SUBSTITUTE($Q179,AR$1,"")))/LEN($Q179)</f>
        <v>0.0416666666666667</v>
      </c>
      <c r="AS179" s="7" t="n">
        <f aca="false">(LEN($Q179)-LEN(SUBSTITUTE($Q179,AS$1,"")))/LEN($Q179)</f>
        <v>0.0416666666666667</v>
      </c>
      <c r="AT179" s="7" t="n">
        <f aca="false">(LEN($Q179)-LEN(SUBSTITUTE($Q179,AT$1,"")))/LEN($Q179)</f>
        <v>0.0416666666666667</v>
      </c>
    </row>
    <row r="180" customFormat="false" ht="12.8" hidden="false" customHeight="false" outlineLevel="0" collapsed="false">
      <c r="A180" s="0" t="s">
        <v>96</v>
      </c>
      <c r="B180" s="0" t="s">
        <v>43</v>
      </c>
      <c r="C180" s="0" t="str">
        <f aca="false">IF(ISNUMBER(D180),"IN PFAM","NOT IN PFAM")</f>
        <v>IN PFAM</v>
      </c>
      <c r="D180" s="0" t="n">
        <v>185</v>
      </c>
      <c r="E180" s="0" t="n">
        <v>237</v>
      </c>
      <c r="F180" s="3" t="s">
        <v>1126</v>
      </c>
      <c r="G180" s="3" t="s">
        <v>1127</v>
      </c>
      <c r="H180" s="3" t="s">
        <v>1128</v>
      </c>
      <c r="I180" s="3" t="s">
        <v>85</v>
      </c>
      <c r="J180" s="3" t="s">
        <v>48</v>
      </c>
      <c r="K180" s="3" t="s">
        <v>49</v>
      </c>
      <c r="L180" s="3" t="s">
        <v>1129</v>
      </c>
      <c r="M180" s="3" t="s">
        <v>1130</v>
      </c>
      <c r="N180" s="3" t="n">
        <f aca="false">FIND(Q180,M180)</f>
        <v>190</v>
      </c>
      <c r="O180" s="3" t="n">
        <f aca="false">LEN(Q180)+N180-1</f>
        <v>261</v>
      </c>
      <c r="P180" s="3" t="n">
        <f aca="false">LEN(Q180)</f>
        <v>72</v>
      </c>
      <c r="Q180" s="3" t="s">
        <v>1131</v>
      </c>
      <c r="R180" s="5" t="n">
        <f aca="false">SUM(LEN(Q180)-LEN(SUBSTITUTE(Q180,$R$1,"")))/LEN($R$1)</f>
        <v>0</v>
      </c>
      <c r="S180" s="5" t="n">
        <f aca="false">SUM(LEN(Q180)-LEN(SUBSTITUTE(Q180,$S$1,"")))/LEN($S$1)</f>
        <v>0</v>
      </c>
      <c r="T180" s="5" t="n">
        <f aca="false">SUM(LEN(Q180)-LEN(SUBSTITUTE(Q180,$T$1,"")))/LEN($T$1)</f>
        <v>3</v>
      </c>
      <c r="U180" s="5" t="n">
        <f aca="false">SUM(LEN(Q180)-LEN(SUBSTITUTE(Q180,$U$1,"")))/LEN($U$1)</f>
        <v>0</v>
      </c>
      <c r="V180" s="0" t="n">
        <f aca="false">SUM(R180:U180)</f>
        <v>3</v>
      </c>
      <c r="W180" s="6" t="n">
        <f aca="false">SUM(AA180:AH180)</f>
        <v>0.319444444444444</v>
      </c>
      <c r="X180" s="6" t="n">
        <f aca="false">SUM(AI180:AL180)</f>
        <v>0.291666666666667</v>
      </c>
      <c r="Y180" s="6" t="n">
        <f aca="false">SUM(AP180:AT180)</f>
        <v>0.319444444444444</v>
      </c>
      <c r="Z180" s="6" t="n">
        <f aca="false">SUM(AM180:AO180)</f>
        <v>0.0694444444444444</v>
      </c>
      <c r="AA180" s="7" t="n">
        <f aca="false">(LEN($Q180)-LEN(SUBSTITUTE($Q180,AA$1,"")))/LEN($Q180)</f>
        <v>0.0555555555555556</v>
      </c>
      <c r="AB180" s="7" t="n">
        <f aca="false">(LEN($Q180)-LEN(SUBSTITUTE($Q180,AB$1,"")))/LEN($Q180)</f>
        <v>0.0694444444444444</v>
      </c>
      <c r="AC180" s="7" t="n">
        <f aca="false">(LEN($Q180)-LEN(SUBSTITUTE($Q180,AC$1,"")))/LEN($Q180)</f>
        <v>0.0694444444444444</v>
      </c>
      <c r="AD180" s="7" t="n">
        <f aca="false">(LEN($Q180)-LEN(SUBSTITUTE($Q180,AD$1,"")))/LEN($Q180)</f>
        <v>0</v>
      </c>
      <c r="AE180" s="7" t="n">
        <f aca="false">(LEN($Q180)-LEN(SUBSTITUTE($Q180,AE$1,"")))/LEN($Q180)</f>
        <v>0.0277777777777778</v>
      </c>
      <c r="AF180" s="7" t="n">
        <f aca="false">(LEN($Q180)-LEN(SUBSTITUTE($Q180,AF$1,"")))/LEN($Q180)</f>
        <v>0.0138888888888889</v>
      </c>
      <c r="AG180" s="7" t="n">
        <f aca="false">(LEN($Q180)-LEN(SUBSTITUTE($Q180,AG$1,"")))/LEN($Q180)</f>
        <v>0</v>
      </c>
      <c r="AH180" s="7" t="n">
        <f aca="false">(LEN($Q180)-LEN(SUBSTITUTE($Q180,AH$1,"")))/LEN($Q180)</f>
        <v>0.0833333333333333</v>
      </c>
      <c r="AI180" s="7" t="n">
        <f aca="false">(LEN($Q180)-LEN(SUBSTITUTE($Q180,AI$1,"")))/LEN($Q180)</f>
        <v>0.138888888888889</v>
      </c>
      <c r="AJ180" s="7" t="n">
        <f aca="false">(LEN($Q180)-LEN(SUBSTITUTE($Q180,AJ$1,"")))/LEN($Q180)</f>
        <v>0.0138888888888889</v>
      </c>
      <c r="AK180" s="7" t="n">
        <f aca="false">(LEN($Q180)-LEN(SUBSTITUTE($Q180,AK$1,"")))/LEN($Q180)</f>
        <v>0.111111111111111</v>
      </c>
      <c r="AL180" s="7" t="n">
        <f aca="false">(LEN($Q180)-LEN(SUBSTITUTE($Q180,AL$1,"")))/LEN($Q180)</f>
        <v>0.0277777777777778</v>
      </c>
      <c r="AM180" s="7" t="n">
        <f aca="false">(LEN($Q180)-LEN(SUBSTITUTE($Q180,AM$1,"")))/LEN($Q180)</f>
        <v>0.0694444444444444</v>
      </c>
      <c r="AN180" s="7" t="n">
        <f aca="false">(LEN($Q180)-LEN(SUBSTITUTE($Q180,AN$1,"")))/LEN($Q180)</f>
        <v>0</v>
      </c>
      <c r="AO180" s="7" t="n">
        <f aca="false">(LEN($Q180)-LEN(SUBSTITUTE($Q180,AO$1,"")))/LEN($Q180)</f>
        <v>0</v>
      </c>
      <c r="AP180" s="7" t="n">
        <f aca="false">(LEN($Q180)-LEN(SUBSTITUTE($Q180,AP$1,"")))/LEN($Q180)</f>
        <v>0.0833333333333333</v>
      </c>
      <c r="AQ180" s="7" t="n">
        <f aca="false">(LEN($Q180)-LEN(SUBSTITUTE($Q180,AQ$1,"")))/LEN($Q180)</f>
        <v>0.0138888888888889</v>
      </c>
      <c r="AR180" s="7" t="n">
        <f aca="false">(LEN($Q180)-LEN(SUBSTITUTE($Q180,AR$1,"")))/LEN($Q180)</f>
        <v>0.0555555555555556</v>
      </c>
      <c r="AS180" s="7" t="n">
        <f aca="false">(LEN($Q180)-LEN(SUBSTITUTE($Q180,AS$1,"")))/LEN($Q180)</f>
        <v>0.0833333333333333</v>
      </c>
      <c r="AT180" s="7" t="n">
        <f aca="false">(LEN($Q180)-LEN(SUBSTITUTE($Q180,AT$1,"")))/LEN($Q180)</f>
        <v>0.0833333333333333</v>
      </c>
    </row>
    <row r="181" customFormat="false" ht="12.8" hidden="false" customHeight="false" outlineLevel="0" collapsed="false">
      <c r="A181" s="0" t="s">
        <v>301</v>
      </c>
      <c r="B181" s="0" t="s">
        <v>43</v>
      </c>
      <c r="C181" s="0" t="str">
        <f aca="false">IF(ISNUMBER(D181),"IN PFAM","NOT IN PFAM")</f>
        <v>IN PFAM</v>
      </c>
      <c r="D181" s="0" t="n">
        <v>124</v>
      </c>
      <c r="E181" s="0" t="n">
        <v>199</v>
      </c>
      <c r="F181" s="3" t="s">
        <v>1132</v>
      </c>
      <c r="G181" s="3" t="s">
        <v>1133</v>
      </c>
      <c r="H181" s="3" t="s">
        <v>1134</v>
      </c>
      <c r="I181" s="3" t="s">
        <v>85</v>
      </c>
      <c r="J181" s="3" t="s">
        <v>48</v>
      </c>
      <c r="K181" s="3" t="s">
        <v>49</v>
      </c>
      <c r="L181" s="3" t="s">
        <v>1135</v>
      </c>
      <c r="M181" s="3" t="s">
        <v>1136</v>
      </c>
      <c r="N181" s="3" t="n">
        <f aca="false">FIND(Q181,M181)</f>
        <v>130</v>
      </c>
      <c r="O181" s="3" t="n">
        <f aca="false">LEN(Q181)+N181-1</f>
        <v>201</v>
      </c>
      <c r="P181" s="3" t="n">
        <f aca="false">LEN(Q181)</f>
        <v>72</v>
      </c>
      <c r="Q181" s="3" t="s">
        <v>1137</v>
      </c>
      <c r="R181" s="5" t="n">
        <f aca="false">SUM(LEN(Q181)-LEN(SUBSTITUTE(Q181,$R$1,"")))/LEN($R$1)</f>
        <v>0</v>
      </c>
      <c r="S181" s="5" t="n">
        <f aca="false">SUM(LEN(Q181)-LEN(SUBSTITUTE(Q181,$S$1,"")))/LEN($S$1)</f>
        <v>0</v>
      </c>
      <c r="T181" s="5" t="n">
        <f aca="false">SUM(LEN(Q181)-LEN(SUBSTITUTE(Q181,$T$1,"")))/LEN($T$1)</f>
        <v>4</v>
      </c>
      <c r="U181" s="5" t="n">
        <f aca="false">SUM(LEN(Q181)-LEN(SUBSTITUTE(Q181,$U$1,"")))/LEN($U$1)</f>
        <v>0</v>
      </c>
      <c r="V181" s="0" t="n">
        <f aca="false">SUM(R181:U181)</f>
        <v>4</v>
      </c>
      <c r="W181" s="6" t="n">
        <f aca="false">SUM(AA181:AH181)</f>
        <v>0.263888888888889</v>
      </c>
      <c r="X181" s="6" t="n">
        <f aca="false">SUM(AI181:AL181)</f>
        <v>0.375</v>
      </c>
      <c r="Y181" s="6" t="n">
        <f aca="false">SUM(AP181:AT181)</f>
        <v>0.333333333333333</v>
      </c>
      <c r="Z181" s="6" t="n">
        <f aca="false">SUM(AM181:AO181)</f>
        <v>0.0277777777777778</v>
      </c>
      <c r="AA181" s="7" t="n">
        <f aca="false">(LEN($Q181)-LEN(SUBSTITUTE($Q181,AA$1,"")))/LEN($Q181)</f>
        <v>0.0416666666666667</v>
      </c>
      <c r="AB181" s="7" t="n">
        <f aca="false">(LEN($Q181)-LEN(SUBSTITUTE($Q181,AB$1,"")))/LEN($Q181)</f>
        <v>0.0416666666666667</v>
      </c>
      <c r="AC181" s="7" t="n">
        <f aca="false">(LEN($Q181)-LEN(SUBSTITUTE($Q181,AC$1,"")))/LEN($Q181)</f>
        <v>0.0833333333333333</v>
      </c>
      <c r="AD181" s="7" t="n">
        <f aca="false">(LEN($Q181)-LEN(SUBSTITUTE($Q181,AD$1,"")))/LEN($Q181)</f>
        <v>0</v>
      </c>
      <c r="AE181" s="7" t="n">
        <f aca="false">(LEN($Q181)-LEN(SUBSTITUTE($Q181,AE$1,"")))/LEN($Q181)</f>
        <v>0.0138888888888889</v>
      </c>
      <c r="AF181" s="7" t="n">
        <f aca="false">(LEN($Q181)-LEN(SUBSTITUTE($Q181,AF$1,"")))/LEN($Q181)</f>
        <v>0</v>
      </c>
      <c r="AG181" s="7" t="n">
        <f aca="false">(LEN($Q181)-LEN(SUBSTITUTE($Q181,AG$1,"")))/LEN($Q181)</f>
        <v>0</v>
      </c>
      <c r="AH181" s="7" t="n">
        <f aca="false">(LEN($Q181)-LEN(SUBSTITUTE($Q181,AH$1,"")))/LEN($Q181)</f>
        <v>0.0833333333333333</v>
      </c>
      <c r="AI181" s="7" t="n">
        <f aca="false">(LEN($Q181)-LEN(SUBSTITUTE($Q181,AI$1,"")))/LEN($Q181)</f>
        <v>0.152777777777778</v>
      </c>
      <c r="AJ181" s="7" t="n">
        <f aca="false">(LEN($Q181)-LEN(SUBSTITUTE($Q181,AJ$1,"")))/LEN($Q181)</f>
        <v>0.125</v>
      </c>
      <c r="AK181" s="7" t="n">
        <f aca="false">(LEN($Q181)-LEN(SUBSTITUTE($Q181,AK$1,"")))/LEN($Q181)</f>
        <v>0.0694444444444444</v>
      </c>
      <c r="AL181" s="7" t="n">
        <f aca="false">(LEN($Q181)-LEN(SUBSTITUTE($Q181,AL$1,"")))/LEN($Q181)</f>
        <v>0.0277777777777778</v>
      </c>
      <c r="AM181" s="7" t="n">
        <f aca="false">(LEN($Q181)-LEN(SUBSTITUTE($Q181,AM$1,"")))/LEN($Q181)</f>
        <v>0.0277777777777778</v>
      </c>
      <c r="AN181" s="7" t="n">
        <f aca="false">(LEN($Q181)-LEN(SUBSTITUTE($Q181,AN$1,"")))/LEN($Q181)</f>
        <v>0</v>
      </c>
      <c r="AO181" s="7" t="n">
        <f aca="false">(LEN($Q181)-LEN(SUBSTITUTE($Q181,AO$1,"")))/LEN($Q181)</f>
        <v>0</v>
      </c>
      <c r="AP181" s="7" t="n">
        <f aca="false">(LEN($Q181)-LEN(SUBSTITUTE($Q181,AP$1,"")))/LEN($Q181)</f>
        <v>0.111111111111111</v>
      </c>
      <c r="AQ181" s="7" t="n">
        <f aca="false">(LEN($Q181)-LEN(SUBSTITUTE($Q181,AQ$1,"")))/LEN($Q181)</f>
        <v>0.0277777777777778</v>
      </c>
      <c r="AR181" s="7" t="n">
        <f aca="false">(LEN($Q181)-LEN(SUBSTITUTE($Q181,AR$1,"")))/LEN($Q181)</f>
        <v>0.0694444444444444</v>
      </c>
      <c r="AS181" s="7" t="n">
        <f aca="false">(LEN($Q181)-LEN(SUBSTITUTE($Q181,AS$1,"")))/LEN($Q181)</f>
        <v>0.0555555555555556</v>
      </c>
      <c r="AT181" s="7" t="n">
        <f aca="false">(LEN($Q181)-LEN(SUBSTITUTE($Q181,AT$1,"")))/LEN($Q181)</f>
        <v>0.0694444444444444</v>
      </c>
    </row>
    <row r="182" customFormat="false" ht="12.8" hidden="false" customHeight="false" outlineLevel="0" collapsed="false">
      <c r="A182" s="0" t="s">
        <v>269</v>
      </c>
      <c r="B182" s="0" t="s">
        <v>43</v>
      </c>
      <c r="C182" s="0" t="str">
        <f aca="false">IF(ISNUMBER(D182),"IN PFAM","NOT IN PFAM")</f>
        <v>IN PFAM</v>
      </c>
      <c r="D182" s="0" t="n">
        <v>142</v>
      </c>
      <c r="E182" s="0" t="n">
        <v>240</v>
      </c>
      <c r="F182" s="3" t="s">
        <v>1138</v>
      </c>
      <c r="G182" s="3" t="s">
        <v>1139</v>
      </c>
      <c r="H182" s="3" t="s">
        <v>1140</v>
      </c>
      <c r="I182" s="3" t="s">
        <v>85</v>
      </c>
      <c r="J182" s="3" t="s">
        <v>48</v>
      </c>
      <c r="K182" s="3" t="s">
        <v>49</v>
      </c>
      <c r="L182" s="3" t="s">
        <v>1141</v>
      </c>
      <c r="M182" s="3" t="s">
        <v>1142</v>
      </c>
      <c r="N182" s="3" t="n">
        <f aca="false">FIND(Q182,M182)</f>
        <v>148</v>
      </c>
      <c r="O182" s="3" t="n">
        <f aca="false">LEN(Q182)+N182-1</f>
        <v>219</v>
      </c>
      <c r="P182" s="3" t="n">
        <f aca="false">LEN(Q182)</f>
        <v>72</v>
      </c>
      <c r="Q182" s="3" t="s">
        <v>1143</v>
      </c>
      <c r="R182" s="5" t="n">
        <f aca="false">SUM(LEN(Q182)-LEN(SUBSTITUTE(Q182,$R$1,"")))/LEN($R$1)</f>
        <v>0</v>
      </c>
      <c r="S182" s="5" t="n">
        <f aca="false">SUM(LEN(Q182)-LEN(SUBSTITUTE(Q182,$S$1,"")))/LEN($S$1)</f>
        <v>0</v>
      </c>
      <c r="T182" s="5" t="n">
        <f aca="false">SUM(LEN(Q182)-LEN(SUBSTITUTE(Q182,$T$1,"")))/LEN($T$1)</f>
        <v>4</v>
      </c>
      <c r="U182" s="5" t="n">
        <f aca="false">SUM(LEN(Q182)-LEN(SUBSTITUTE(Q182,$U$1,"")))/LEN($U$1)</f>
        <v>0</v>
      </c>
      <c r="V182" s="0" t="n">
        <f aca="false">SUM(R182:U182)</f>
        <v>4</v>
      </c>
      <c r="W182" s="6" t="n">
        <f aca="false">SUM(AA182:AH182)</f>
        <v>0.319444444444444</v>
      </c>
      <c r="X182" s="6" t="n">
        <f aca="false">SUM(AI182:AL182)</f>
        <v>0.444444444444444</v>
      </c>
      <c r="Y182" s="6" t="n">
        <f aca="false">SUM(AP182:AT182)</f>
        <v>0.194444444444444</v>
      </c>
      <c r="Z182" s="6" t="n">
        <f aca="false">SUM(AM182:AO182)</f>
        <v>0.0416666666666667</v>
      </c>
      <c r="AA182" s="7" t="n">
        <f aca="false">(LEN($Q182)-LEN(SUBSTITUTE($Q182,AA$1,"")))/LEN($Q182)</f>
        <v>0.0416666666666667</v>
      </c>
      <c r="AB182" s="7" t="n">
        <f aca="false">(LEN($Q182)-LEN(SUBSTITUTE($Q182,AB$1,"")))/LEN($Q182)</f>
        <v>0.0972222222222222</v>
      </c>
      <c r="AC182" s="7" t="n">
        <f aca="false">(LEN($Q182)-LEN(SUBSTITUTE($Q182,AC$1,"")))/LEN($Q182)</f>
        <v>0.0833333333333333</v>
      </c>
      <c r="AD182" s="7" t="n">
        <f aca="false">(LEN($Q182)-LEN(SUBSTITUTE($Q182,AD$1,"")))/LEN($Q182)</f>
        <v>0</v>
      </c>
      <c r="AE182" s="7" t="n">
        <f aca="false">(LEN($Q182)-LEN(SUBSTITUTE($Q182,AE$1,"")))/LEN($Q182)</f>
        <v>0</v>
      </c>
      <c r="AF182" s="7" t="n">
        <f aca="false">(LEN($Q182)-LEN(SUBSTITUTE($Q182,AF$1,"")))/LEN($Q182)</f>
        <v>0</v>
      </c>
      <c r="AG182" s="7" t="n">
        <f aca="false">(LEN($Q182)-LEN(SUBSTITUTE($Q182,AG$1,"")))/LEN($Q182)</f>
        <v>0</v>
      </c>
      <c r="AH182" s="7" t="n">
        <f aca="false">(LEN($Q182)-LEN(SUBSTITUTE($Q182,AH$1,"")))/LEN($Q182)</f>
        <v>0.0972222222222222</v>
      </c>
      <c r="AI182" s="7" t="n">
        <f aca="false">(LEN($Q182)-LEN(SUBSTITUTE($Q182,AI$1,"")))/LEN($Q182)</f>
        <v>0.194444444444444</v>
      </c>
      <c r="AJ182" s="7" t="n">
        <f aca="false">(LEN($Q182)-LEN(SUBSTITUTE($Q182,AJ$1,"")))/LEN($Q182)</f>
        <v>0.0833333333333333</v>
      </c>
      <c r="AK182" s="7" t="n">
        <f aca="false">(LEN($Q182)-LEN(SUBSTITUTE($Q182,AK$1,"")))/LEN($Q182)</f>
        <v>0.125</v>
      </c>
      <c r="AL182" s="7" t="n">
        <f aca="false">(LEN($Q182)-LEN(SUBSTITUTE($Q182,AL$1,"")))/LEN($Q182)</f>
        <v>0.0416666666666667</v>
      </c>
      <c r="AM182" s="7" t="n">
        <f aca="false">(LEN($Q182)-LEN(SUBSTITUTE($Q182,AM$1,"")))/LEN($Q182)</f>
        <v>0.0416666666666667</v>
      </c>
      <c r="AN182" s="7" t="n">
        <f aca="false">(LEN($Q182)-LEN(SUBSTITUTE($Q182,AN$1,"")))/LEN($Q182)</f>
        <v>0</v>
      </c>
      <c r="AO182" s="7" t="n">
        <f aca="false">(LEN($Q182)-LEN(SUBSTITUTE($Q182,AO$1,"")))/LEN($Q182)</f>
        <v>0</v>
      </c>
      <c r="AP182" s="7" t="n">
        <f aca="false">(LEN($Q182)-LEN(SUBSTITUTE($Q182,AP$1,"")))/LEN($Q182)</f>
        <v>0.111111111111111</v>
      </c>
      <c r="AQ182" s="7" t="n">
        <f aca="false">(LEN($Q182)-LEN(SUBSTITUTE($Q182,AQ$1,"")))/LEN($Q182)</f>
        <v>0</v>
      </c>
      <c r="AR182" s="7" t="n">
        <f aca="false">(LEN($Q182)-LEN(SUBSTITUTE($Q182,AR$1,"")))/LEN($Q182)</f>
        <v>0.0416666666666667</v>
      </c>
      <c r="AS182" s="7" t="n">
        <f aca="false">(LEN($Q182)-LEN(SUBSTITUTE($Q182,AS$1,"")))/LEN($Q182)</f>
        <v>0</v>
      </c>
      <c r="AT182" s="7" t="n">
        <f aca="false">(LEN($Q182)-LEN(SUBSTITUTE($Q182,AT$1,"")))/LEN($Q182)</f>
        <v>0.0416666666666667</v>
      </c>
    </row>
    <row r="183" customFormat="false" ht="12.8" hidden="false" customHeight="false" outlineLevel="0" collapsed="false">
      <c r="A183" s="0" t="s">
        <v>269</v>
      </c>
      <c r="B183" s="0" t="s">
        <v>43</v>
      </c>
      <c r="C183" s="0" t="str">
        <f aca="false">IF(ISNUMBER(D183),"IN PFAM","NOT IN PFAM")</f>
        <v>IN PFAM</v>
      </c>
      <c r="D183" s="0" t="n">
        <v>142</v>
      </c>
      <c r="E183" s="0" t="n">
        <v>236</v>
      </c>
      <c r="F183" s="3" t="s">
        <v>1144</v>
      </c>
      <c r="G183" s="3" t="s">
        <v>1145</v>
      </c>
      <c r="H183" s="3" t="s">
        <v>1146</v>
      </c>
      <c r="I183" s="3" t="s">
        <v>85</v>
      </c>
      <c r="J183" s="3" t="s">
        <v>48</v>
      </c>
      <c r="K183" s="3" t="s">
        <v>49</v>
      </c>
      <c r="L183" s="3" t="s">
        <v>1147</v>
      </c>
      <c r="M183" s="3" t="s">
        <v>1148</v>
      </c>
      <c r="N183" s="3" t="n">
        <f aca="false">FIND(Q183,M183)</f>
        <v>148</v>
      </c>
      <c r="O183" s="3" t="n">
        <f aca="false">LEN(Q183)+N183-1</f>
        <v>219</v>
      </c>
      <c r="P183" s="3" t="n">
        <f aca="false">LEN(Q183)</f>
        <v>72</v>
      </c>
      <c r="Q183" s="3" t="s">
        <v>450</v>
      </c>
      <c r="R183" s="5" t="n">
        <f aca="false">SUM(LEN(Q183)-LEN(SUBSTITUTE(Q183,$R$1,"")))/LEN($R$1)</f>
        <v>0</v>
      </c>
      <c r="S183" s="5" t="n">
        <f aca="false">SUM(LEN(Q183)-LEN(SUBSTITUTE(Q183,$S$1,"")))/LEN($S$1)</f>
        <v>0</v>
      </c>
      <c r="T183" s="5" t="n">
        <f aca="false">SUM(LEN(Q183)-LEN(SUBSTITUTE(Q183,$T$1,"")))/LEN($T$1)</f>
        <v>4</v>
      </c>
      <c r="U183" s="5" t="n">
        <f aca="false">SUM(LEN(Q183)-LEN(SUBSTITUTE(Q183,$U$1,"")))/LEN($U$1)</f>
        <v>0</v>
      </c>
      <c r="V183" s="0" t="n">
        <f aca="false">SUM(R183:U183)</f>
        <v>4</v>
      </c>
      <c r="W183" s="6" t="n">
        <f aca="false">SUM(AA183:AH183)</f>
        <v>0.291666666666667</v>
      </c>
      <c r="X183" s="6" t="n">
        <f aca="false">SUM(AI183:AL183)</f>
        <v>0.430555555555556</v>
      </c>
      <c r="Y183" s="6" t="n">
        <f aca="false">SUM(AP183:AT183)</f>
        <v>0.236111111111111</v>
      </c>
      <c r="Z183" s="6" t="n">
        <f aca="false">SUM(AM183:AO183)</f>
        <v>0.0416666666666667</v>
      </c>
      <c r="AA183" s="7" t="n">
        <f aca="false">(LEN($Q183)-LEN(SUBSTITUTE($Q183,AA$1,"")))/LEN($Q183)</f>
        <v>0.0416666666666667</v>
      </c>
      <c r="AB183" s="7" t="n">
        <f aca="false">(LEN($Q183)-LEN(SUBSTITUTE($Q183,AB$1,"")))/LEN($Q183)</f>
        <v>0.0694444444444444</v>
      </c>
      <c r="AC183" s="7" t="n">
        <f aca="false">(LEN($Q183)-LEN(SUBSTITUTE($Q183,AC$1,"")))/LEN($Q183)</f>
        <v>0.0833333333333333</v>
      </c>
      <c r="AD183" s="7" t="n">
        <f aca="false">(LEN($Q183)-LEN(SUBSTITUTE($Q183,AD$1,"")))/LEN($Q183)</f>
        <v>0</v>
      </c>
      <c r="AE183" s="7" t="n">
        <f aca="false">(LEN($Q183)-LEN(SUBSTITUTE($Q183,AE$1,"")))/LEN($Q183)</f>
        <v>0</v>
      </c>
      <c r="AF183" s="7" t="n">
        <f aca="false">(LEN($Q183)-LEN(SUBSTITUTE($Q183,AF$1,"")))/LEN($Q183)</f>
        <v>0</v>
      </c>
      <c r="AG183" s="7" t="n">
        <f aca="false">(LEN($Q183)-LEN(SUBSTITUTE($Q183,AG$1,"")))/LEN($Q183)</f>
        <v>0</v>
      </c>
      <c r="AH183" s="7" t="n">
        <f aca="false">(LEN($Q183)-LEN(SUBSTITUTE($Q183,AH$1,"")))/LEN($Q183)</f>
        <v>0.0972222222222222</v>
      </c>
      <c r="AI183" s="7" t="n">
        <f aca="false">(LEN($Q183)-LEN(SUBSTITUTE($Q183,AI$1,"")))/LEN($Q183)</f>
        <v>0.166666666666667</v>
      </c>
      <c r="AJ183" s="7" t="n">
        <f aca="false">(LEN($Q183)-LEN(SUBSTITUTE($Q183,AJ$1,"")))/LEN($Q183)</f>
        <v>0.125</v>
      </c>
      <c r="AK183" s="7" t="n">
        <f aca="false">(LEN($Q183)-LEN(SUBSTITUTE($Q183,AK$1,"")))/LEN($Q183)</f>
        <v>0.0972222222222222</v>
      </c>
      <c r="AL183" s="7" t="n">
        <f aca="false">(LEN($Q183)-LEN(SUBSTITUTE($Q183,AL$1,"")))/LEN($Q183)</f>
        <v>0.0416666666666667</v>
      </c>
      <c r="AM183" s="7" t="n">
        <f aca="false">(LEN($Q183)-LEN(SUBSTITUTE($Q183,AM$1,"")))/LEN($Q183)</f>
        <v>0.0416666666666667</v>
      </c>
      <c r="AN183" s="7" t="n">
        <f aca="false">(LEN($Q183)-LEN(SUBSTITUTE($Q183,AN$1,"")))/LEN($Q183)</f>
        <v>0</v>
      </c>
      <c r="AO183" s="7" t="n">
        <f aca="false">(LEN($Q183)-LEN(SUBSTITUTE($Q183,AO$1,"")))/LEN($Q183)</f>
        <v>0</v>
      </c>
      <c r="AP183" s="7" t="n">
        <f aca="false">(LEN($Q183)-LEN(SUBSTITUTE($Q183,AP$1,"")))/LEN($Q183)</f>
        <v>0.111111111111111</v>
      </c>
      <c r="AQ183" s="7" t="n">
        <f aca="false">(LEN($Q183)-LEN(SUBSTITUTE($Q183,AQ$1,"")))/LEN($Q183)</f>
        <v>0.0138888888888889</v>
      </c>
      <c r="AR183" s="7" t="n">
        <f aca="false">(LEN($Q183)-LEN(SUBSTITUTE($Q183,AR$1,"")))/LEN($Q183)</f>
        <v>0.0416666666666667</v>
      </c>
      <c r="AS183" s="7" t="n">
        <f aca="false">(LEN($Q183)-LEN(SUBSTITUTE($Q183,AS$1,"")))/LEN($Q183)</f>
        <v>0.0138888888888889</v>
      </c>
      <c r="AT183" s="7" t="n">
        <f aca="false">(LEN($Q183)-LEN(SUBSTITUTE($Q183,AT$1,"")))/LEN($Q183)</f>
        <v>0.0555555555555556</v>
      </c>
    </row>
    <row r="184" customFormat="false" ht="12.8" hidden="false" customHeight="false" outlineLevel="0" collapsed="false">
      <c r="A184" s="0" t="s">
        <v>174</v>
      </c>
      <c r="B184" s="0" t="s">
        <v>43</v>
      </c>
      <c r="C184" s="0" t="str">
        <f aca="false">IF(ISNUMBER(D184),"IN PFAM","NOT IN PFAM")</f>
        <v>IN PFAM</v>
      </c>
      <c r="D184" s="0" t="n">
        <v>112</v>
      </c>
      <c r="E184" s="0" t="n">
        <v>472</v>
      </c>
      <c r="F184" s="3" t="s">
        <v>1149</v>
      </c>
      <c r="G184" s="3" t="s">
        <v>1150</v>
      </c>
      <c r="H184" s="3" t="s">
        <v>1151</v>
      </c>
      <c r="I184" s="3" t="s">
        <v>85</v>
      </c>
      <c r="J184" s="3" t="s">
        <v>48</v>
      </c>
      <c r="K184" s="3" t="s">
        <v>49</v>
      </c>
      <c r="L184" s="3" t="s">
        <v>1152</v>
      </c>
      <c r="M184" s="3" t="s">
        <v>1153</v>
      </c>
      <c r="N184" s="3" t="n">
        <f aca="false">FIND(Q184,M184)</f>
        <v>117</v>
      </c>
      <c r="O184" s="3" t="n">
        <f aca="false">LEN(Q184)+N184-1</f>
        <v>188</v>
      </c>
      <c r="P184" s="3" t="n">
        <f aca="false">LEN(Q184)</f>
        <v>72</v>
      </c>
      <c r="Q184" s="3" t="s">
        <v>1154</v>
      </c>
      <c r="R184" s="5" t="n">
        <f aca="false">SUM(LEN(Q184)-LEN(SUBSTITUTE(Q184,$R$1,"")))/LEN($R$1)</f>
        <v>0</v>
      </c>
      <c r="S184" s="5" t="n">
        <f aca="false">SUM(LEN(Q184)-LEN(SUBSTITUTE(Q184,$S$1,"")))/LEN($S$1)</f>
        <v>0</v>
      </c>
      <c r="T184" s="5" t="n">
        <f aca="false">SUM(LEN(Q184)-LEN(SUBSTITUTE(Q184,$T$1,"")))/LEN($T$1)</f>
        <v>3</v>
      </c>
      <c r="U184" s="5" t="n">
        <f aca="false">SUM(LEN(Q184)-LEN(SUBSTITUTE(Q184,$U$1,"")))/LEN($U$1)</f>
        <v>0</v>
      </c>
      <c r="V184" s="0" t="n">
        <f aca="false">SUM(R184:U184)</f>
        <v>3</v>
      </c>
      <c r="W184" s="6" t="n">
        <f aca="false">SUM(AA184:AH184)</f>
        <v>0.319444444444444</v>
      </c>
      <c r="X184" s="6" t="n">
        <f aca="false">SUM(AI184:AL184)</f>
        <v>0.361111111111111</v>
      </c>
      <c r="Y184" s="6" t="n">
        <f aca="false">SUM(AP184:AT184)</f>
        <v>0.25</v>
      </c>
      <c r="Z184" s="6" t="n">
        <f aca="false">SUM(AM184:AO184)</f>
        <v>0.0694444444444444</v>
      </c>
      <c r="AA184" s="7" t="n">
        <f aca="false">(LEN($Q184)-LEN(SUBSTITUTE($Q184,AA$1,"")))/LEN($Q184)</f>
        <v>0.0555555555555556</v>
      </c>
      <c r="AB184" s="7" t="n">
        <f aca="false">(LEN($Q184)-LEN(SUBSTITUTE($Q184,AB$1,"")))/LEN($Q184)</f>
        <v>0.0694444444444444</v>
      </c>
      <c r="AC184" s="7" t="n">
        <f aca="false">(LEN($Q184)-LEN(SUBSTITUTE($Q184,AC$1,"")))/LEN($Q184)</f>
        <v>0.0694444444444444</v>
      </c>
      <c r="AD184" s="7" t="n">
        <f aca="false">(LEN($Q184)-LEN(SUBSTITUTE($Q184,AD$1,"")))/LEN($Q184)</f>
        <v>0</v>
      </c>
      <c r="AE184" s="7" t="n">
        <f aca="false">(LEN($Q184)-LEN(SUBSTITUTE($Q184,AE$1,"")))/LEN($Q184)</f>
        <v>0.0277777777777778</v>
      </c>
      <c r="AF184" s="7" t="n">
        <f aca="false">(LEN($Q184)-LEN(SUBSTITUTE($Q184,AF$1,"")))/LEN($Q184)</f>
        <v>0</v>
      </c>
      <c r="AG184" s="7" t="n">
        <f aca="false">(LEN($Q184)-LEN(SUBSTITUTE($Q184,AG$1,"")))/LEN($Q184)</f>
        <v>0.0138888888888889</v>
      </c>
      <c r="AH184" s="7" t="n">
        <f aca="false">(LEN($Q184)-LEN(SUBSTITUTE($Q184,AH$1,"")))/LEN($Q184)</f>
        <v>0.0833333333333333</v>
      </c>
      <c r="AI184" s="7" t="n">
        <f aca="false">(LEN($Q184)-LEN(SUBSTITUTE($Q184,AI$1,"")))/LEN($Q184)</f>
        <v>0.194444444444444</v>
      </c>
      <c r="AJ184" s="7" t="n">
        <f aca="false">(LEN($Q184)-LEN(SUBSTITUTE($Q184,AJ$1,"")))/LEN($Q184)</f>
        <v>0.0416666666666667</v>
      </c>
      <c r="AK184" s="7" t="n">
        <f aca="false">(LEN($Q184)-LEN(SUBSTITUTE($Q184,AK$1,"")))/LEN($Q184)</f>
        <v>0.0972222222222222</v>
      </c>
      <c r="AL184" s="7" t="n">
        <f aca="false">(LEN($Q184)-LEN(SUBSTITUTE($Q184,AL$1,"")))/LEN($Q184)</f>
        <v>0.0277777777777778</v>
      </c>
      <c r="AM184" s="7" t="n">
        <f aca="false">(LEN($Q184)-LEN(SUBSTITUTE($Q184,AM$1,"")))/LEN($Q184)</f>
        <v>0.0694444444444444</v>
      </c>
      <c r="AN184" s="7" t="n">
        <f aca="false">(LEN($Q184)-LEN(SUBSTITUTE($Q184,AN$1,"")))/LEN($Q184)</f>
        <v>0</v>
      </c>
      <c r="AO184" s="7" t="n">
        <f aca="false">(LEN($Q184)-LEN(SUBSTITUTE($Q184,AO$1,"")))/LEN($Q184)</f>
        <v>0</v>
      </c>
      <c r="AP184" s="7" t="n">
        <f aca="false">(LEN($Q184)-LEN(SUBSTITUTE($Q184,AP$1,"")))/LEN($Q184)</f>
        <v>0.0833333333333333</v>
      </c>
      <c r="AQ184" s="7" t="n">
        <f aca="false">(LEN($Q184)-LEN(SUBSTITUTE($Q184,AQ$1,"")))/LEN($Q184)</f>
        <v>0.0277777777777778</v>
      </c>
      <c r="AR184" s="7" t="n">
        <f aca="false">(LEN($Q184)-LEN(SUBSTITUTE($Q184,AR$1,"")))/LEN($Q184)</f>
        <v>0.0277777777777778</v>
      </c>
      <c r="AS184" s="7" t="n">
        <f aca="false">(LEN($Q184)-LEN(SUBSTITUTE($Q184,AS$1,"")))/LEN($Q184)</f>
        <v>0.0277777777777778</v>
      </c>
      <c r="AT184" s="7" t="n">
        <f aca="false">(LEN($Q184)-LEN(SUBSTITUTE($Q184,AT$1,"")))/LEN($Q184)</f>
        <v>0.0833333333333333</v>
      </c>
    </row>
    <row r="185" customFormat="false" ht="12.8" hidden="false" customHeight="false" outlineLevel="0" collapsed="false">
      <c r="A185" s="0" t="s">
        <v>134</v>
      </c>
      <c r="B185" s="0" t="s">
        <v>43</v>
      </c>
      <c r="C185" s="0" t="str">
        <f aca="false">IF(ISNUMBER(D185),"IN PFAM","NOT IN PFAM")</f>
        <v>IN PFAM</v>
      </c>
      <c r="D185" s="0" t="n">
        <v>142</v>
      </c>
      <c r="E185" s="0" t="n">
        <v>261</v>
      </c>
      <c r="F185" s="3" t="s">
        <v>1155</v>
      </c>
      <c r="G185" s="3" t="s">
        <v>1156</v>
      </c>
      <c r="H185" s="3" t="s">
        <v>1157</v>
      </c>
      <c r="I185" s="3" t="s">
        <v>85</v>
      </c>
      <c r="J185" s="3" t="s">
        <v>48</v>
      </c>
      <c r="K185" s="3" t="s">
        <v>49</v>
      </c>
      <c r="L185" s="3" t="s">
        <v>1158</v>
      </c>
      <c r="M185" s="3" t="s">
        <v>1159</v>
      </c>
      <c r="N185" s="3" t="n">
        <f aca="false">FIND(Q185,M185)</f>
        <v>170</v>
      </c>
      <c r="O185" s="3" t="n">
        <f aca="false">LEN(Q185)+N185-1</f>
        <v>241</v>
      </c>
      <c r="P185" s="3" t="n">
        <f aca="false">LEN(Q185)</f>
        <v>72</v>
      </c>
      <c r="Q185" s="3" t="s">
        <v>1160</v>
      </c>
      <c r="R185" s="5" t="n">
        <f aca="false">SUM(LEN(Q185)-LEN(SUBSTITUTE(Q185,$R$1,"")))/LEN($R$1)</f>
        <v>0</v>
      </c>
      <c r="S185" s="5" t="n">
        <f aca="false">SUM(LEN(Q185)-LEN(SUBSTITUTE(Q185,$S$1,"")))/LEN($S$1)</f>
        <v>0</v>
      </c>
      <c r="T185" s="5" t="n">
        <f aca="false">SUM(LEN(Q185)-LEN(SUBSTITUTE(Q185,$T$1,"")))/LEN($T$1)</f>
        <v>4</v>
      </c>
      <c r="U185" s="5" t="n">
        <f aca="false">SUM(LEN(Q185)-LEN(SUBSTITUTE(Q185,$U$1,"")))/LEN($U$1)</f>
        <v>0</v>
      </c>
      <c r="V185" s="0" t="n">
        <f aca="false">SUM(R185:U185)</f>
        <v>4</v>
      </c>
      <c r="W185" s="6" t="n">
        <f aca="false">SUM(AA185:AH185)</f>
        <v>0.25</v>
      </c>
      <c r="X185" s="6" t="n">
        <f aca="false">SUM(AI185:AL185)</f>
        <v>0.430555555555556</v>
      </c>
      <c r="Y185" s="6" t="n">
        <f aca="false">SUM(AP185:AT185)</f>
        <v>0.277777777777778</v>
      </c>
      <c r="Z185" s="6" t="n">
        <f aca="false">SUM(AM185:AO185)</f>
        <v>0.0416666666666667</v>
      </c>
      <c r="AA185" s="7" t="n">
        <f aca="false">(LEN($Q185)-LEN(SUBSTITUTE($Q185,AA$1,"")))/LEN($Q185)</f>
        <v>0.0277777777777778</v>
      </c>
      <c r="AB185" s="7" t="n">
        <f aca="false">(LEN($Q185)-LEN(SUBSTITUTE($Q185,AB$1,"")))/LEN($Q185)</f>
        <v>0.0416666666666667</v>
      </c>
      <c r="AC185" s="7" t="n">
        <f aca="false">(LEN($Q185)-LEN(SUBSTITUTE($Q185,AC$1,"")))/LEN($Q185)</f>
        <v>0.0833333333333333</v>
      </c>
      <c r="AD185" s="7" t="n">
        <f aca="false">(LEN($Q185)-LEN(SUBSTITUTE($Q185,AD$1,"")))/LEN($Q185)</f>
        <v>0</v>
      </c>
      <c r="AE185" s="7" t="n">
        <f aca="false">(LEN($Q185)-LEN(SUBSTITUTE($Q185,AE$1,"")))/LEN($Q185)</f>
        <v>0</v>
      </c>
      <c r="AF185" s="7" t="n">
        <f aca="false">(LEN($Q185)-LEN(SUBSTITUTE($Q185,AF$1,"")))/LEN($Q185)</f>
        <v>0</v>
      </c>
      <c r="AG185" s="7" t="n">
        <f aca="false">(LEN($Q185)-LEN(SUBSTITUTE($Q185,AG$1,"")))/LEN($Q185)</f>
        <v>0</v>
      </c>
      <c r="AH185" s="7" t="n">
        <f aca="false">(LEN($Q185)-LEN(SUBSTITUTE($Q185,AH$1,"")))/LEN($Q185)</f>
        <v>0.0972222222222222</v>
      </c>
      <c r="AI185" s="7" t="n">
        <f aca="false">(LEN($Q185)-LEN(SUBSTITUTE($Q185,AI$1,"")))/LEN($Q185)</f>
        <v>0.180555555555556</v>
      </c>
      <c r="AJ185" s="7" t="n">
        <f aca="false">(LEN($Q185)-LEN(SUBSTITUTE($Q185,AJ$1,"")))/LEN($Q185)</f>
        <v>0.0972222222222222</v>
      </c>
      <c r="AK185" s="7" t="n">
        <f aca="false">(LEN($Q185)-LEN(SUBSTITUTE($Q185,AK$1,"")))/LEN($Q185)</f>
        <v>0.111111111111111</v>
      </c>
      <c r="AL185" s="7" t="n">
        <f aca="false">(LEN($Q185)-LEN(SUBSTITUTE($Q185,AL$1,"")))/LEN($Q185)</f>
        <v>0.0416666666666667</v>
      </c>
      <c r="AM185" s="7" t="n">
        <f aca="false">(LEN($Q185)-LEN(SUBSTITUTE($Q185,AM$1,"")))/LEN($Q185)</f>
        <v>0.0416666666666667</v>
      </c>
      <c r="AN185" s="7" t="n">
        <f aca="false">(LEN($Q185)-LEN(SUBSTITUTE($Q185,AN$1,"")))/LEN($Q185)</f>
        <v>0</v>
      </c>
      <c r="AO185" s="7" t="n">
        <f aca="false">(LEN($Q185)-LEN(SUBSTITUTE($Q185,AO$1,"")))/LEN($Q185)</f>
        <v>0</v>
      </c>
      <c r="AP185" s="7" t="n">
        <f aca="false">(LEN($Q185)-LEN(SUBSTITUTE($Q185,AP$1,"")))/LEN($Q185)</f>
        <v>0.111111111111111</v>
      </c>
      <c r="AQ185" s="7" t="n">
        <f aca="false">(LEN($Q185)-LEN(SUBSTITUTE($Q185,AQ$1,"")))/LEN($Q185)</f>
        <v>0.0416666666666667</v>
      </c>
      <c r="AR185" s="7" t="n">
        <f aca="false">(LEN($Q185)-LEN(SUBSTITUTE($Q185,AR$1,"")))/LEN($Q185)</f>
        <v>0.0416666666666667</v>
      </c>
      <c r="AS185" s="7" t="n">
        <f aca="false">(LEN($Q185)-LEN(SUBSTITUTE($Q185,AS$1,"")))/LEN($Q185)</f>
        <v>0.0416666666666667</v>
      </c>
      <c r="AT185" s="7" t="n">
        <f aca="false">(LEN($Q185)-LEN(SUBSTITUTE($Q185,AT$1,"")))/LEN($Q185)</f>
        <v>0.0416666666666667</v>
      </c>
    </row>
    <row r="186" customFormat="false" ht="12.8" hidden="false" customHeight="false" outlineLevel="0" collapsed="false">
      <c r="A186" s="0" t="s">
        <v>269</v>
      </c>
      <c r="B186" s="0" t="s">
        <v>43</v>
      </c>
      <c r="C186" s="0" t="str">
        <f aca="false">IF(ISNUMBER(D186),"IN PFAM","NOT IN PFAM")</f>
        <v>IN PFAM</v>
      </c>
      <c r="D186" s="0" t="n">
        <v>142</v>
      </c>
      <c r="E186" s="0" t="n">
        <v>242</v>
      </c>
      <c r="F186" s="3" t="s">
        <v>1161</v>
      </c>
      <c r="G186" s="3" t="s">
        <v>1162</v>
      </c>
      <c r="H186" s="3" t="s">
        <v>1163</v>
      </c>
      <c r="I186" s="3" t="s">
        <v>85</v>
      </c>
      <c r="J186" s="3" t="s">
        <v>48</v>
      </c>
      <c r="K186" s="3" t="s">
        <v>49</v>
      </c>
      <c r="L186" s="3" t="s">
        <v>1164</v>
      </c>
      <c r="M186" s="3" t="s">
        <v>1165</v>
      </c>
      <c r="N186" s="3" t="n">
        <f aca="false">FIND(Q186,M186)</f>
        <v>148</v>
      </c>
      <c r="O186" s="3" t="n">
        <f aca="false">LEN(Q186)+N186-1</f>
        <v>219</v>
      </c>
      <c r="P186" s="3" t="n">
        <f aca="false">LEN(Q186)</f>
        <v>72</v>
      </c>
      <c r="Q186" s="3" t="s">
        <v>1166</v>
      </c>
      <c r="R186" s="5" t="n">
        <f aca="false">SUM(LEN(Q186)-LEN(SUBSTITUTE(Q186,$R$1,"")))/LEN($R$1)</f>
        <v>0</v>
      </c>
      <c r="S186" s="5" t="n">
        <f aca="false">SUM(LEN(Q186)-LEN(SUBSTITUTE(Q186,$S$1,"")))/LEN($S$1)</f>
        <v>0</v>
      </c>
      <c r="T186" s="5" t="n">
        <f aca="false">SUM(LEN(Q186)-LEN(SUBSTITUTE(Q186,$T$1,"")))/LEN($T$1)</f>
        <v>3</v>
      </c>
      <c r="U186" s="5" t="n">
        <f aca="false">SUM(LEN(Q186)-LEN(SUBSTITUTE(Q186,$U$1,"")))/LEN($U$1)</f>
        <v>0</v>
      </c>
      <c r="V186" s="0" t="n">
        <f aca="false">SUM(R186:U186)</f>
        <v>3</v>
      </c>
      <c r="W186" s="6" t="n">
        <f aca="false">SUM(AA186:AH186)</f>
        <v>0.291666666666667</v>
      </c>
      <c r="X186" s="6" t="n">
        <f aca="false">SUM(AI186:AL186)</f>
        <v>0.430555555555555</v>
      </c>
      <c r="Y186" s="6" t="n">
        <f aca="false">SUM(AP186:AT186)</f>
        <v>0.236111111111111</v>
      </c>
      <c r="Z186" s="6" t="n">
        <f aca="false">SUM(AM186:AO186)</f>
        <v>0.0416666666666667</v>
      </c>
      <c r="AA186" s="7" t="n">
        <f aca="false">(LEN($Q186)-LEN(SUBSTITUTE($Q186,AA$1,"")))/LEN($Q186)</f>
        <v>0.0416666666666667</v>
      </c>
      <c r="AB186" s="7" t="n">
        <f aca="false">(LEN($Q186)-LEN(SUBSTITUTE($Q186,AB$1,"")))/LEN($Q186)</f>
        <v>0.0694444444444444</v>
      </c>
      <c r="AC186" s="7" t="n">
        <f aca="false">(LEN($Q186)-LEN(SUBSTITUTE($Q186,AC$1,"")))/LEN($Q186)</f>
        <v>0.0833333333333333</v>
      </c>
      <c r="AD186" s="7" t="n">
        <f aca="false">(LEN($Q186)-LEN(SUBSTITUTE($Q186,AD$1,"")))/LEN($Q186)</f>
        <v>0</v>
      </c>
      <c r="AE186" s="7" t="n">
        <f aca="false">(LEN($Q186)-LEN(SUBSTITUTE($Q186,AE$1,"")))/LEN($Q186)</f>
        <v>0</v>
      </c>
      <c r="AF186" s="7" t="n">
        <f aca="false">(LEN($Q186)-LEN(SUBSTITUTE($Q186,AF$1,"")))/LEN($Q186)</f>
        <v>0</v>
      </c>
      <c r="AG186" s="7" t="n">
        <f aca="false">(LEN($Q186)-LEN(SUBSTITUTE($Q186,AG$1,"")))/LEN($Q186)</f>
        <v>0</v>
      </c>
      <c r="AH186" s="7" t="n">
        <f aca="false">(LEN($Q186)-LEN(SUBSTITUTE($Q186,AH$1,"")))/LEN($Q186)</f>
        <v>0.0972222222222222</v>
      </c>
      <c r="AI186" s="7" t="n">
        <f aca="false">(LEN($Q186)-LEN(SUBSTITUTE($Q186,AI$1,"")))/LEN($Q186)</f>
        <v>0.166666666666667</v>
      </c>
      <c r="AJ186" s="7" t="n">
        <f aca="false">(LEN($Q186)-LEN(SUBSTITUTE($Q186,AJ$1,"")))/LEN($Q186)</f>
        <v>0.111111111111111</v>
      </c>
      <c r="AK186" s="7" t="n">
        <f aca="false">(LEN($Q186)-LEN(SUBSTITUTE($Q186,AK$1,"")))/LEN($Q186)</f>
        <v>0.0972222222222222</v>
      </c>
      <c r="AL186" s="7" t="n">
        <f aca="false">(LEN($Q186)-LEN(SUBSTITUTE($Q186,AL$1,"")))/LEN($Q186)</f>
        <v>0.0555555555555556</v>
      </c>
      <c r="AM186" s="7" t="n">
        <f aca="false">(LEN($Q186)-LEN(SUBSTITUTE($Q186,AM$1,"")))/LEN($Q186)</f>
        <v>0.0416666666666667</v>
      </c>
      <c r="AN186" s="7" t="n">
        <f aca="false">(LEN($Q186)-LEN(SUBSTITUTE($Q186,AN$1,"")))/LEN($Q186)</f>
        <v>0</v>
      </c>
      <c r="AO186" s="7" t="n">
        <f aca="false">(LEN($Q186)-LEN(SUBSTITUTE($Q186,AO$1,"")))/LEN($Q186)</f>
        <v>0</v>
      </c>
      <c r="AP186" s="7" t="n">
        <f aca="false">(LEN($Q186)-LEN(SUBSTITUTE($Q186,AP$1,"")))/LEN($Q186)</f>
        <v>0.0972222222222222</v>
      </c>
      <c r="AQ186" s="7" t="n">
        <f aca="false">(LEN($Q186)-LEN(SUBSTITUTE($Q186,AQ$1,"")))/LEN($Q186)</f>
        <v>0.0277777777777778</v>
      </c>
      <c r="AR186" s="7" t="n">
        <f aca="false">(LEN($Q186)-LEN(SUBSTITUTE($Q186,AR$1,"")))/LEN($Q186)</f>
        <v>0.0416666666666667</v>
      </c>
      <c r="AS186" s="7" t="n">
        <f aca="false">(LEN($Q186)-LEN(SUBSTITUTE($Q186,AS$1,"")))/LEN($Q186)</f>
        <v>0.0138888888888889</v>
      </c>
      <c r="AT186" s="7" t="n">
        <f aca="false">(LEN($Q186)-LEN(SUBSTITUTE($Q186,AT$1,"")))/LEN($Q186)</f>
        <v>0.0555555555555556</v>
      </c>
    </row>
    <row r="187" customFormat="false" ht="12.8" hidden="false" customHeight="false" outlineLevel="0" collapsed="false">
      <c r="A187" s="0" t="s">
        <v>802</v>
      </c>
      <c r="B187" s="0" t="s">
        <v>43</v>
      </c>
      <c r="C187" s="0" t="str">
        <f aca="false">IF(ISNUMBER(D187),"IN PFAM","NOT IN PFAM")</f>
        <v>IN PFAM</v>
      </c>
      <c r="D187" s="0" t="n">
        <v>124</v>
      </c>
      <c r="E187" s="0" t="n">
        <v>199</v>
      </c>
      <c r="F187" s="3" t="s">
        <v>1167</v>
      </c>
      <c r="G187" s="3" t="s">
        <v>1168</v>
      </c>
      <c r="H187" s="3" t="s">
        <v>1169</v>
      </c>
      <c r="I187" s="3" t="s">
        <v>85</v>
      </c>
      <c r="J187" s="3" t="s">
        <v>48</v>
      </c>
      <c r="K187" s="3" t="s">
        <v>49</v>
      </c>
      <c r="L187" s="3" t="s">
        <v>1170</v>
      </c>
      <c r="M187" s="3" t="s">
        <v>1171</v>
      </c>
      <c r="N187" s="3" t="n">
        <f aca="false">FIND(Q187,M187)</f>
        <v>130</v>
      </c>
      <c r="O187" s="3" t="n">
        <f aca="false">LEN(Q187)+N187-1</f>
        <v>201</v>
      </c>
      <c r="P187" s="3" t="n">
        <f aca="false">LEN(Q187)</f>
        <v>72</v>
      </c>
      <c r="Q187" s="3" t="s">
        <v>808</v>
      </c>
      <c r="R187" s="5" t="n">
        <f aca="false">SUM(LEN(Q187)-LEN(SUBSTITUTE(Q187,$R$1,"")))/LEN($R$1)</f>
        <v>0</v>
      </c>
      <c r="S187" s="5" t="n">
        <f aca="false">SUM(LEN(Q187)-LEN(SUBSTITUTE(Q187,$S$1,"")))/LEN($S$1)</f>
        <v>0</v>
      </c>
      <c r="T187" s="5" t="n">
        <f aca="false">SUM(LEN(Q187)-LEN(SUBSTITUTE(Q187,$T$1,"")))/LEN($T$1)</f>
        <v>3</v>
      </c>
      <c r="U187" s="5" t="n">
        <f aca="false">SUM(LEN(Q187)-LEN(SUBSTITUTE(Q187,$U$1,"")))/LEN($U$1)</f>
        <v>0</v>
      </c>
      <c r="V187" s="0" t="n">
        <f aca="false">SUM(R187:U187)</f>
        <v>3</v>
      </c>
      <c r="W187" s="6" t="n">
        <f aca="false">SUM(AA187:AH187)</f>
        <v>0.305555555555556</v>
      </c>
      <c r="X187" s="6" t="n">
        <f aca="false">SUM(AI187:AL187)</f>
        <v>0.388888888888889</v>
      </c>
      <c r="Y187" s="6" t="n">
        <f aca="false">SUM(AP187:AT187)</f>
        <v>0.277777777777778</v>
      </c>
      <c r="Z187" s="6" t="n">
        <f aca="false">SUM(AM187:AO187)</f>
        <v>0.0277777777777778</v>
      </c>
      <c r="AA187" s="7" t="n">
        <f aca="false">(LEN($Q187)-LEN(SUBSTITUTE($Q187,AA$1,"")))/LEN($Q187)</f>
        <v>0.0555555555555556</v>
      </c>
      <c r="AB187" s="7" t="n">
        <f aca="false">(LEN($Q187)-LEN(SUBSTITUTE($Q187,AB$1,"")))/LEN($Q187)</f>
        <v>0.0555555555555556</v>
      </c>
      <c r="AC187" s="7" t="n">
        <f aca="false">(LEN($Q187)-LEN(SUBSTITUTE($Q187,AC$1,"")))/LEN($Q187)</f>
        <v>0.0833333333333333</v>
      </c>
      <c r="AD187" s="7" t="n">
        <f aca="false">(LEN($Q187)-LEN(SUBSTITUTE($Q187,AD$1,"")))/LEN($Q187)</f>
        <v>0</v>
      </c>
      <c r="AE187" s="7" t="n">
        <f aca="false">(LEN($Q187)-LEN(SUBSTITUTE($Q187,AE$1,"")))/LEN($Q187)</f>
        <v>0</v>
      </c>
      <c r="AF187" s="7" t="n">
        <f aca="false">(LEN($Q187)-LEN(SUBSTITUTE($Q187,AF$1,"")))/LEN($Q187)</f>
        <v>0</v>
      </c>
      <c r="AG187" s="7" t="n">
        <f aca="false">(LEN($Q187)-LEN(SUBSTITUTE($Q187,AG$1,"")))/LEN($Q187)</f>
        <v>0.0277777777777778</v>
      </c>
      <c r="AH187" s="7" t="n">
        <f aca="false">(LEN($Q187)-LEN(SUBSTITUTE($Q187,AH$1,"")))/LEN($Q187)</f>
        <v>0.0833333333333333</v>
      </c>
      <c r="AI187" s="7" t="n">
        <f aca="false">(LEN($Q187)-LEN(SUBSTITUTE($Q187,AI$1,"")))/LEN($Q187)</f>
        <v>0.152777777777778</v>
      </c>
      <c r="AJ187" s="7" t="n">
        <f aca="false">(LEN($Q187)-LEN(SUBSTITUTE($Q187,AJ$1,"")))/LEN($Q187)</f>
        <v>0.111111111111111</v>
      </c>
      <c r="AK187" s="7" t="n">
        <f aca="false">(LEN($Q187)-LEN(SUBSTITUTE($Q187,AK$1,"")))/LEN($Q187)</f>
        <v>0.0972222222222222</v>
      </c>
      <c r="AL187" s="7" t="n">
        <f aca="false">(LEN($Q187)-LEN(SUBSTITUTE($Q187,AL$1,"")))/LEN($Q187)</f>
        <v>0.0277777777777778</v>
      </c>
      <c r="AM187" s="7" t="n">
        <f aca="false">(LEN($Q187)-LEN(SUBSTITUTE($Q187,AM$1,"")))/LEN($Q187)</f>
        <v>0.0277777777777778</v>
      </c>
      <c r="AN187" s="7" t="n">
        <f aca="false">(LEN($Q187)-LEN(SUBSTITUTE($Q187,AN$1,"")))/LEN($Q187)</f>
        <v>0</v>
      </c>
      <c r="AO187" s="7" t="n">
        <f aca="false">(LEN($Q187)-LEN(SUBSTITUTE($Q187,AO$1,"")))/LEN($Q187)</f>
        <v>0</v>
      </c>
      <c r="AP187" s="7" t="n">
        <f aca="false">(LEN($Q187)-LEN(SUBSTITUTE($Q187,AP$1,"")))/LEN($Q187)</f>
        <v>0.0833333333333333</v>
      </c>
      <c r="AQ187" s="7" t="n">
        <f aca="false">(LEN($Q187)-LEN(SUBSTITUTE($Q187,AQ$1,"")))/LEN($Q187)</f>
        <v>0.0138888888888889</v>
      </c>
      <c r="AR187" s="7" t="n">
        <f aca="false">(LEN($Q187)-LEN(SUBSTITUTE($Q187,AR$1,"")))/LEN($Q187)</f>
        <v>0.0555555555555556</v>
      </c>
      <c r="AS187" s="7" t="n">
        <f aca="false">(LEN($Q187)-LEN(SUBSTITUTE($Q187,AS$1,"")))/LEN($Q187)</f>
        <v>0.0416666666666667</v>
      </c>
      <c r="AT187" s="7" t="n">
        <f aca="false">(LEN($Q187)-LEN(SUBSTITUTE($Q187,AT$1,"")))/LEN($Q187)</f>
        <v>0.0833333333333333</v>
      </c>
    </row>
    <row r="188" customFormat="false" ht="12.8" hidden="false" customHeight="false" outlineLevel="0" collapsed="false">
      <c r="A188" s="0" t="s">
        <v>134</v>
      </c>
      <c r="B188" s="0" t="s">
        <v>43</v>
      </c>
      <c r="C188" s="0" t="str">
        <f aca="false">IF(ISNUMBER(D188),"IN PFAM","NOT IN PFAM")</f>
        <v>IN PFAM</v>
      </c>
      <c r="D188" s="0" t="n">
        <v>92</v>
      </c>
      <c r="E188" s="0" t="n">
        <v>167</v>
      </c>
      <c r="F188" s="3" t="s">
        <v>1172</v>
      </c>
      <c r="G188" s="3" t="s">
        <v>1173</v>
      </c>
      <c r="H188" s="3" t="s">
        <v>1174</v>
      </c>
      <c r="I188" s="3" t="s">
        <v>85</v>
      </c>
      <c r="J188" s="3" t="s">
        <v>48</v>
      </c>
      <c r="K188" s="3" t="s">
        <v>49</v>
      </c>
      <c r="L188" s="3" t="s">
        <v>1175</v>
      </c>
      <c r="M188" s="3" t="s">
        <v>1176</v>
      </c>
      <c r="N188" s="3" t="n">
        <f aca="false">FIND(Q188,M188)</f>
        <v>98</v>
      </c>
      <c r="O188" s="3" t="n">
        <f aca="false">LEN(Q188)+N188-1</f>
        <v>169</v>
      </c>
      <c r="P188" s="3" t="n">
        <f aca="false">LEN(Q188)</f>
        <v>72</v>
      </c>
      <c r="Q188" s="3" t="s">
        <v>1177</v>
      </c>
      <c r="R188" s="5" t="n">
        <f aca="false">SUM(LEN(Q188)-LEN(SUBSTITUTE(Q188,$R$1,"")))/LEN($R$1)</f>
        <v>0</v>
      </c>
      <c r="S188" s="5" t="n">
        <f aca="false">SUM(LEN(Q188)-LEN(SUBSTITUTE(Q188,$S$1,"")))/LEN($S$1)</f>
        <v>0</v>
      </c>
      <c r="T188" s="5" t="n">
        <f aca="false">SUM(LEN(Q188)-LEN(SUBSTITUTE(Q188,$T$1,"")))/LEN($T$1)</f>
        <v>4</v>
      </c>
      <c r="U188" s="5" t="n">
        <f aca="false">SUM(LEN(Q188)-LEN(SUBSTITUTE(Q188,$U$1,"")))/LEN($U$1)</f>
        <v>0</v>
      </c>
      <c r="V188" s="0" t="n">
        <f aca="false">SUM(R188:U188)</f>
        <v>4</v>
      </c>
      <c r="W188" s="6" t="n">
        <f aca="false">SUM(AA188:AH188)</f>
        <v>0.277777777777778</v>
      </c>
      <c r="X188" s="6" t="n">
        <f aca="false">SUM(AI188:AL188)</f>
        <v>0.388888888888889</v>
      </c>
      <c r="Y188" s="6" t="n">
        <f aca="false">SUM(AP188:AT188)</f>
        <v>0.291666666666667</v>
      </c>
      <c r="Z188" s="6" t="n">
        <f aca="false">SUM(AM188:AO188)</f>
        <v>0.0416666666666667</v>
      </c>
      <c r="AA188" s="7" t="n">
        <f aca="false">(LEN($Q188)-LEN(SUBSTITUTE($Q188,AA$1,"")))/LEN($Q188)</f>
        <v>0.0416666666666667</v>
      </c>
      <c r="AB188" s="7" t="n">
        <f aca="false">(LEN($Q188)-LEN(SUBSTITUTE($Q188,AB$1,"")))/LEN($Q188)</f>
        <v>0.0416666666666667</v>
      </c>
      <c r="AC188" s="7" t="n">
        <f aca="false">(LEN($Q188)-LEN(SUBSTITUTE($Q188,AC$1,"")))/LEN($Q188)</f>
        <v>0.0833333333333333</v>
      </c>
      <c r="AD188" s="7" t="n">
        <f aca="false">(LEN($Q188)-LEN(SUBSTITUTE($Q188,AD$1,"")))/LEN($Q188)</f>
        <v>0</v>
      </c>
      <c r="AE188" s="7" t="n">
        <f aca="false">(LEN($Q188)-LEN(SUBSTITUTE($Q188,AE$1,"")))/LEN($Q188)</f>
        <v>0.0277777777777778</v>
      </c>
      <c r="AF188" s="7" t="n">
        <f aca="false">(LEN($Q188)-LEN(SUBSTITUTE($Q188,AF$1,"")))/LEN($Q188)</f>
        <v>0</v>
      </c>
      <c r="AG188" s="7" t="n">
        <f aca="false">(LEN($Q188)-LEN(SUBSTITUTE($Q188,AG$1,"")))/LEN($Q188)</f>
        <v>0</v>
      </c>
      <c r="AH188" s="7" t="n">
        <f aca="false">(LEN($Q188)-LEN(SUBSTITUTE($Q188,AH$1,"")))/LEN($Q188)</f>
        <v>0.0833333333333333</v>
      </c>
      <c r="AI188" s="7" t="n">
        <f aca="false">(LEN($Q188)-LEN(SUBSTITUTE($Q188,AI$1,"")))/LEN($Q188)</f>
        <v>0.180555555555556</v>
      </c>
      <c r="AJ188" s="7" t="n">
        <f aca="false">(LEN($Q188)-LEN(SUBSTITUTE($Q188,AJ$1,"")))/LEN($Q188)</f>
        <v>0.0416666666666667</v>
      </c>
      <c r="AK188" s="7" t="n">
        <f aca="false">(LEN($Q188)-LEN(SUBSTITUTE($Q188,AK$1,"")))/LEN($Q188)</f>
        <v>0.125</v>
      </c>
      <c r="AL188" s="7" t="n">
        <f aca="false">(LEN($Q188)-LEN(SUBSTITUTE($Q188,AL$1,"")))/LEN($Q188)</f>
        <v>0.0416666666666667</v>
      </c>
      <c r="AM188" s="7" t="n">
        <f aca="false">(LEN($Q188)-LEN(SUBSTITUTE($Q188,AM$1,"")))/LEN($Q188)</f>
        <v>0.0416666666666667</v>
      </c>
      <c r="AN188" s="7" t="n">
        <f aca="false">(LEN($Q188)-LEN(SUBSTITUTE($Q188,AN$1,"")))/LEN($Q188)</f>
        <v>0</v>
      </c>
      <c r="AO188" s="7" t="n">
        <f aca="false">(LEN($Q188)-LEN(SUBSTITUTE($Q188,AO$1,"")))/LEN($Q188)</f>
        <v>0</v>
      </c>
      <c r="AP188" s="7" t="n">
        <f aca="false">(LEN($Q188)-LEN(SUBSTITUTE($Q188,AP$1,"")))/LEN($Q188)</f>
        <v>0.111111111111111</v>
      </c>
      <c r="AQ188" s="7" t="n">
        <f aca="false">(LEN($Q188)-LEN(SUBSTITUTE($Q188,AQ$1,"")))/LEN($Q188)</f>
        <v>0.0416666666666667</v>
      </c>
      <c r="AR188" s="7" t="n">
        <f aca="false">(LEN($Q188)-LEN(SUBSTITUTE($Q188,AR$1,"")))/LEN($Q188)</f>
        <v>0.0416666666666667</v>
      </c>
      <c r="AS188" s="7" t="n">
        <f aca="false">(LEN($Q188)-LEN(SUBSTITUTE($Q188,AS$1,"")))/LEN($Q188)</f>
        <v>0.0555555555555556</v>
      </c>
      <c r="AT188" s="7" t="n">
        <f aca="false">(LEN($Q188)-LEN(SUBSTITUTE($Q188,AT$1,"")))/LEN($Q188)</f>
        <v>0.0416666666666667</v>
      </c>
    </row>
    <row r="189" customFormat="false" ht="12.8" hidden="false" customHeight="false" outlineLevel="0" collapsed="false">
      <c r="A189" s="0" t="s">
        <v>141</v>
      </c>
      <c r="B189" s="0" t="s">
        <v>43</v>
      </c>
      <c r="C189" s="0" t="str">
        <f aca="false">IF(ISNUMBER(D189),"IN PFAM","NOT IN PFAM")</f>
        <v>IN PFAM</v>
      </c>
      <c r="D189" s="0" t="n">
        <v>11</v>
      </c>
      <c r="E189" s="0" t="n">
        <v>86</v>
      </c>
      <c r="F189" s="3" t="s">
        <v>1178</v>
      </c>
      <c r="G189" s="3" t="s">
        <v>1179</v>
      </c>
      <c r="H189" s="3" t="s">
        <v>1180</v>
      </c>
      <c r="I189" s="3" t="s">
        <v>85</v>
      </c>
      <c r="J189" s="3" t="s">
        <v>48</v>
      </c>
      <c r="K189" s="3" t="s">
        <v>49</v>
      </c>
      <c r="L189" s="3" t="s">
        <v>1181</v>
      </c>
      <c r="M189" s="3" t="s">
        <v>1182</v>
      </c>
      <c r="N189" s="3" t="n">
        <f aca="false">FIND(Q189,M189)</f>
        <v>39</v>
      </c>
      <c r="O189" s="3" t="n">
        <f aca="false">LEN(Q189)+N189-1</f>
        <v>110</v>
      </c>
      <c r="P189" s="3" t="n">
        <f aca="false">LEN(Q189)</f>
        <v>72</v>
      </c>
      <c r="Q189" s="3" t="s">
        <v>1183</v>
      </c>
      <c r="R189" s="5" t="n">
        <f aca="false">SUM(LEN(Q189)-LEN(SUBSTITUTE(Q189,$R$1,"")))/LEN($R$1)</f>
        <v>0</v>
      </c>
      <c r="S189" s="5" t="n">
        <f aca="false">SUM(LEN(Q189)-LEN(SUBSTITUTE(Q189,$S$1,"")))/LEN($S$1)</f>
        <v>0</v>
      </c>
      <c r="T189" s="5" t="n">
        <f aca="false">SUM(LEN(Q189)-LEN(SUBSTITUTE(Q189,$T$1,"")))/LEN($T$1)</f>
        <v>3</v>
      </c>
      <c r="U189" s="5" t="n">
        <f aca="false">SUM(LEN(Q189)-LEN(SUBSTITUTE(Q189,$U$1,"")))/LEN($U$1)</f>
        <v>0</v>
      </c>
      <c r="V189" s="0" t="n">
        <f aca="false">SUM(R189:U189)</f>
        <v>3</v>
      </c>
      <c r="W189" s="6" t="n">
        <f aca="false">SUM(AA189:AH189)</f>
        <v>0.291666666666667</v>
      </c>
      <c r="X189" s="6" t="n">
        <f aca="false">SUM(AI189:AL189)</f>
        <v>0.291666666666667</v>
      </c>
      <c r="Y189" s="6" t="n">
        <f aca="false">SUM(AP189:AT189)</f>
        <v>0.319444444444444</v>
      </c>
      <c r="Z189" s="6" t="n">
        <f aca="false">SUM(AM189:AO189)</f>
        <v>0.0972222222222222</v>
      </c>
      <c r="AA189" s="7" t="n">
        <f aca="false">(LEN($Q189)-LEN(SUBSTITUTE($Q189,AA$1,"")))/LEN($Q189)</f>
        <v>0.0555555555555556</v>
      </c>
      <c r="AB189" s="7" t="n">
        <f aca="false">(LEN($Q189)-LEN(SUBSTITUTE($Q189,AB$1,"")))/LEN($Q189)</f>
        <v>0.0555555555555556</v>
      </c>
      <c r="AC189" s="7" t="n">
        <f aca="false">(LEN($Q189)-LEN(SUBSTITUTE($Q189,AC$1,"")))/LEN($Q189)</f>
        <v>0.0555555555555556</v>
      </c>
      <c r="AD189" s="7" t="n">
        <f aca="false">(LEN($Q189)-LEN(SUBSTITUTE($Q189,AD$1,"")))/LEN($Q189)</f>
        <v>0</v>
      </c>
      <c r="AE189" s="7" t="n">
        <f aca="false">(LEN($Q189)-LEN(SUBSTITUTE($Q189,AE$1,"")))/LEN($Q189)</f>
        <v>0.0277777777777778</v>
      </c>
      <c r="AF189" s="7" t="n">
        <f aca="false">(LEN($Q189)-LEN(SUBSTITUTE($Q189,AF$1,"")))/LEN($Q189)</f>
        <v>0</v>
      </c>
      <c r="AG189" s="7" t="n">
        <f aca="false">(LEN($Q189)-LEN(SUBSTITUTE($Q189,AG$1,"")))/LEN($Q189)</f>
        <v>0</v>
      </c>
      <c r="AH189" s="7" t="n">
        <f aca="false">(LEN($Q189)-LEN(SUBSTITUTE($Q189,AH$1,"")))/LEN($Q189)</f>
        <v>0.0972222222222222</v>
      </c>
      <c r="AI189" s="7" t="n">
        <f aca="false">(LEN($Q189)-LEN(SUBSTITUTE($Q189,AI$1,"")))/LEN($Q189)</f>
        <v>0.138888888888889</v>
      </c>
      <c r="AJ189" s="7" t="n">
        <f aca="false">(LEN($Q189)-LEN(SUBSTITUTE($Q189,AJ$1,"")))/LEN($Q189)</f>
        <v>0.0555555555555556</v>
      </c>
      <c r="AK189" s="7" t="n">
        <f aca="false">(LEN($Q189)-LEN(SUBSTITUTE($Q189,AK$1,"")))/LEN($Q189)</f>
        <v>0.0833333333333333</v>
      </c>
      <c r="AL189" s="7" t="n">
        <f aca="false">(LEN($Q189)-LEN(SUBSTITUTE($Q189,AL$1,"")))/LEN($Q189)</f>
        <v>0.0138888888888889</v>
      </c>
      <c r="AM189" s="7" t="n">
        <f aca="false">(LEN($Q189)-LEN(SUBSTITUTE($Q189,AM$1,"")))/LEN($Q189)</f>
        <v>0.0972222222222222</v>
      </c>
      <c r="AN189" s="7" t="n">
        <f aca="false">(LEN($Q189)-LEN(SUBSTITUTE($Q189,AN$1,"")))/LEN($Q189)</f>
        <v>0</v>
      </c>
      <c r="AO189" s="7" t="n">
        <f aca="false">(LEN($Q189)-LEN(SUBSTITUTE($Q189,AO$1,"")))/LEN($Q189)</f>
        <v>0</v>
      </c>
      <c r="AP189" s="7" t="n">
        <f aca="false">(LEN($Q189)-LEN(SUBSTITUTE($Q189,AP$1,"")))/LEN($Q189)</f>
        <v>0.0833333333333333</v>
      </c>
      <c r="AQ189" s="7" t="n">
        <f aca="false">(LEN($Q189)-LEN(SUBSTITUTE($Q189,AQ$1,"")))/LEN($Q189)</f>
        <v>0.0138888888888889</v>
      </c>
      <c r="AR189" s="7" t="n">
        <f aca="false">(LEN($Q189)-LEN(SUBSTITUTE($Q189,AR$1,"")))/LEN($Q189)</f>
        <v>0.0555555555555556</v>
      </c>
      <c r="AS189" s="7" t="n">
        <f aca="false">(LEN($Q189)-LEN(SUBSTITUTE($Q189,AS$1,"")))/LEN($Q189)</f>
        <v>0.0833333333333333</v>
      </c>
      <c r="AT189" s="7" t="n">
        <f aca="false">(LEN($Q189)-LEN(SUBSTITUTE($Q189,AT$1,"")))/LEN($Q189)</f>
        <v>0.0833333333333333</v>
      </c>
    </row>
    <row r="190" customFormat="false" ht="12.8" hidden="false" customHeight="false" outlineLevel="0" collapsed="false">
      <c r="A190" s="0" t="s">
        <v>174</v>
      </c>
      <c r="B190" s="0" t="s">
        <v>43</v>
      </c>
      <c r="C190" s="0" t="str">
        <f aca="false">IF(ISNUMBER(D190),"IN PFAM","NOT IN PFAM")</f>
        <v>IN PFAM</v>
      </c>
      <c r="D190" s="0" t="n">
        <v>58</v>
      </c>
      <c r="E190" s="0" t="n">
        <v>281</v>
      </c>
      <c r="F190" s="3" t="s">
        <v>1184</v>
      </c>
      <c r="G190" s="3" t="s">
        <v>1185</v>
      </c>
      <c r="H190" s="3" t="s">
        <v>1186</v>
      </c>
      <c r="I190" s="3" t="s">
        <v>85</v>
      </c>
      <c r="J190" s="3" t="s">
        <v>48</v>
      </c>
      <c r="K190" s="3" t="s">
        <v>49</v>
      </c>
      <c r="L190" s="3" t="s">
        <v>1187</v>
      </c>
      <c r="M190" s="3" t="s">
        <v>1188</v>
      </c>
      <c r="N190" s="3" t="n">
        <f aca="false">FIND(Q190,M190)</f>
        <v>63</v>
      </c>
      <c r="O190" s="3" t="n">
        <f aca="false">LEN(Q190)+N190-1</f>
        <v>134</v>
      </c>
      <c r="P190" s="3" t="n">
        <f aca="false">LEN(Q190)</f>
        <v>72</v>
      </c>
      <c r="Q190" s="3" t="s">
        <v>198</v>
      </c>
      <c r="R190" s="5" t="n">
        <f aca="false">SUM(LEN(Q190)-LEN(SUBSTITUTE(Q190,$R$1,"")))/LEN($R$1)</f>
        <v>0</v>
      </c>
      <c r="S190" s="5" t="n">
        <f aca="false">SUM(LEN(Q190)-LEN(SUBSTITUTE(Q190,$S$1,"")))/LEN($S$1)</f>
        <v>0</v>
      </c>
      <c r="T190" s="5" t="n">
        <f aca="false">SUM(LEN(Q190)-LEN(SUBSTITUTE(Q190,$T$1,"")))/LEN($T$1)</f>
        <v>3</v>
      </c>
      <c r="U190" s="5" t="n">
        <f aca="false">SUM(LEN(Q190)-LEN(SUBSTITUTE(Q190,$U$1,"")))/LEN($U$1)</f>
        <v>0</v>
      </c>
      <c r="V190" s="0" t="n">
        <f aca="false">SUM(R190:U190)</f>
        <v>3</v>
      </c>
      <c r="W190" s="6" t="n">
        <f aca="false">SUM(AA190:AH190)</f>
        <v>0.305555555555556</v>
      </c>
      <c r="X190" s="6" t="n">
        <f aca="false">SUM(AI190:AL190)</f>
        <v>0.333333333333333</v>
      </c>
      <c r="Y190" s="6" t="n">
        <f aca="false">SUM(AP190:AT190)</f>
        <v>0.263888888888889</v>
      </c>
      <c r="Z190" s="6" t="n">
        <f aca="false">SUM(AM190:AO190)</f>
        <v>0.0972222222222222</v>
      </c>
      <c r="AA190" s="7" t="n">
        <f aca="false">(LEN($Q190)-LEN(SUBSTITUTE($Q190,AA$1,"")))/LEN($Q190)</f>
        <v>0.0555555555555556</v>
      </c>
      <c r="AB190" s="7" t="n">
        <f aca="false">(LEN($Q190)-LEN(SUBSTITUTE($Q190,AB$1,"")))/LEN($Q190)</f>
        <v>0.0555555555555556</v>
      </c>
      <c r="AC190" s="7" t="n">
        <f aca="false">(LEN($Q190)-LEN(SUBSTITUTE($Q190,AC$1,"")))/LEN($Q190)</f>
        <v>0.0555555555555556</v>
      </c>
      <c r="AD190" s="7" t="n">
        <f aca="false">(LEN($Q190)-LEN(SUBSTITUTE($Q190,AD$1,"")))/LEN($Q190)</f>
        <v>0</v>
      </c>
      <c r="AE190" s="7" t="n">
        <f aca="false">(LEN($Q190)-LEN(SUBSTITUTE($Q190,AE$1,"")))/LEN($Q190)</f>
        <v>0.0277777777777778</v>
      </c>
      <c r="AF190" s="7" t="n">
        <f aca="false">(LEN($Q190)-LEN(SUBSTITUTE($Q190,AF$1,"")))/LEN($Q190)</f>
        <v>0</v>
      </c>
      <c r="AG190" s="7" t="n">
        <f aca="false">(LEN($Q190)-LEN(SUBSTITUTE($Q190,AG$1,"")))/LEN($Q190)</f>
        <v>0.0138888888888889</v>
      </c>
      <c r="AH190" s="7" t="n">
        <f aca="false">(LEN($Q190)-LEN(SUBSTITUTE($Q190,AH$1,"")))/LEN($Q190)</f>
        <v>0.0972222222222222</v>
      </c>
      <c r="AI190" s="7" t="n">
        <f aca="false">(LEN($Q190)-LEN(SUBSTITUTE($Q190,AI$1,"")))/LEN($Q190)</f>
        <v>0.166666666666667</v>
      </c>
      <c r="AJ190" s="7" t="n">
        <f aca="false">(LEN($Q190)-LEN(SUBSTITUTE($Q190,AJ$1,"")))/LEN($Q190)</f>
        <v>0.0416666666666667</v>
      </c>
      <c r="AK190" s="7" t="n">
        <f aca="false">(LEN($Q190)-LEN(SUBSTITUTE($Q190,AK$1,"")))/LEN($Q190)</f>
        <v>0.0972222222222222</v>
      </c>
      <c r="AL190" s="7" t="n">
        <f aca="false">(LEN($Q190)-LEN(SUBSTITUTE($Q190,AL$1,"")))/LEN($Q190)</f>
        <v>0.0277777777777778</v>
      </c>
      <c r="AM190" s="7" t="n">
        <f aca="false">(LEN($Q190)-LEN(SUBSTITUTE($Q190,AM$1,"")))/LEN($Q190)</f>
        <v>0.0833333333333333</v>
      </c>
      <c r="AN190" s="7" t="n">
        <f aca="false">(LEN($Q190)-LEN(SUBSTITUTE($Q190,AN$1,"")))/LEN($Q190)</f>
        <v>0.0138888888888889</v>
      </c>
      <c r="AO190" s="7" t="n">
        <f aca="false">(LEN($Q190)-LEN(SUBSTITUTE($Q190,AO$1,"")))/LEN($Q190)</f>
        <v>0</v>
      </c>
      <c r="AP190" s="7" t="n">
        <f aca="false">(LEN($Q190)-LEN(SUBSTITUTE($Q190,AP$1,"")))/LEN($Q190)</f>
        <v>0.0833333333333333</v>
      </c>
      <c r="AQ190" s="7" t="n">
        <f aca="false">(LEN($Q190)-LEN(SUBSTITUTE($Q190,AQ$1,"")))/LEN($Q190)</f>
        <v>0.0277777777777778</v>
      </c>
      <c r="AR190" s="7" t="n">
        <f aca="false">(LEN($Q190)-LEN(SUBSTITUTE($Q190,AR$1,"")))/LEN($Q190)</f>
        <v>0.0277777777777778</v>
      </c>
      <c r="AS190" s="7" t="n">
        <f aca="false">(LEN($Q190)-LEN(SUBSTITUTE($Q190,AS$1,"")))/LEN($Q190)</f>
        <v>0.0416666666666667</v>
      </c>
      <c r="AT190" s="7" t="n">
        <f aca="false">(LEN($Q190)-LEN(SUBSTITUTE($Q190,AT$1,"")))/LEN($Q190)</f>
        <v>0.0833333333333333</v>
      </c>
    </row>
    <row r="191" customFormat="false" ht="12.8" hidden="false" customHeight="false" outlineLevel="0" collapsed="false">
      <c r="A191" s="0" t="s">
        <v>148</v>
      </c>
      <c r="B191" s="0" t="s">
        <v>43</v>
      </c>
      <c r="C191" s="0" t="str">
        <f aca="false">IF(ISNUMBER(D191),"IN PFAM","NOT IN PFAM")</f>
        <v>IN PFAM</v>
      </c>
      <c r="D191" s="0" t="n">
        <v>142</v>
      </c>
      <c r="E191" s="0" t="n">
        <v>239</v>
      </c>
      <c r="F191" s="3" t="s">
        <v>1189</v>
      </c>
      <c r="G191" s="3" t="s">
        <v>1190</v>
      </c>
      <c r="H191" s="3" t="s">
        <v>1191</v>
      </c>
      <c r="I191" s="3" t="s">
        <v>85</v>
      </c>
      <c r="J191" s="3" t="s">
        <v>48</v>
      </c>
      <c r="K191" s="3" t="s">
        <v>49</v>
      </c>
      <c r="L191" s="3" t="s">
        <v>1192</v>
      </c>
      <c r="M191" s="3" t="s">
        <v>1193</v>
      </c>
      <c r="N191" s="3" t="n">
        <f aca="false">FIND(Q191,M191)</f>
        <v>148</v>
      </c>
      <c r="O191" s="3" t="n">
        <f aca="false">LEN(Q191)+N191-1</f>
        <v>219</v>
      </c>
      <c r="P191" s="3" t="n">
        <f aca="false">LEN(Q191)</f>
        <v>72</v>
      </c>
      <c r="Q191" s="3" t="s">
        <v>1194</v>
      </c>
      <c r="R191" s="5" t="n">
        <f aca="false">SUM(LEN(Q191)-LEN(SUBSTITUTE(Q191,$R$1,"")))/LEN($R$1)</f>
        <v>0</v>
      </c>
      <c r="S191" s="5" t="n">
        <f aca="false">SUM(LEN(Q191)-LEN(SUBSTITUTE(Q191,$S$1,"")))/LEN($S$1)</f>
        <v>0</v>
      </c>
      <c r="T191" s="5" t="n">
        <f aca="false">SUM(LEN(Q191)-LEN(SUBSTITUTE(Q191,$T$1,"")))/LEN($T$1)</f>
        <v>4</v>
      </c>
      <c r="U191" s="5" t="n">
        <f aca="false">SUM(LEN(Q191)-LEN(SUBSTITUTE(Q191,$U$1,"")))/LEN($U$1)</f>
        <v>0</v>
      </c>
      <c r="V191" s="0" t="n">
        <f aca="false">SUM(R191:U191)</f>
        <v>4</v>
      </c>
      <c r="W191" s="6" t="n">
        <f aca="false">SUM(AA191:AH191)</f>
        <v>0.277777777777778</v>
      </c>
      <c r="X191" s="6" t="n">
        <f aca="false">SUM(AI191:AL191)</f>
        <v>0.430555555555556</v>
      </c>
      <c r="Y191" s="6" t="n">
        <f aca="false">SUM(AP191:AT191)</f>
        <v>0.25</v>
      </c>
      <c r="Z191" s="6" t="n">
        <f aca="false">SUM(AM191:AO191)</f>
        <v>0.0416666666666667</v>
      </c>
      <c r="AA191" s="7" t="n">
        <f aca="false">(LEN($Q191)-LEN(SUBSTITUTE($Q191,AA$1,"")))/LEN($Q191)</f>
        <v>0.0416666666666667</v>
      </c>
      <c r="AB191" s="7" t="n">
        <f aca="false">(LEN($Q191)-LEN(SUBSTITUTE($Q191,AB$1,"")))/LEN($Q191)</f>
        <v>0.0694444444444444</v>
      </c>
      <c r="AC191" s="7" t="n">
        <f aca="false">(LEN($Q191)-LEN(SUBSTITUTE($Q191,AC$1,"")))/LEN($Q191)</f>
        <v>0.0833333333333333</v>
      </c>
      <c r="AD191" s="7" t="n">
        <f aca="false">(LEN($Q191)-LEN(SUBSTITUTE($Q191,AD$1,"")))/LEN($Q191)</f>
        <v>0</v>
      </c>
      <c r="AE191" s="7" t="n">
        <f aca="false">(LEN($Q191)-LEN(SUBSTITUTE($Q191,AE$1,"")))/LEN($Q191)</f>
        <v>0</v>
      </c>
      <c r="AF191" s="7" t="n">
        <f aca="false">(LEN($Q191)-LEN(SUBSTITUTE($Q191,AF$1,"")))/LEN($Q191)</f>
        <v>0</v>
      </c>
      <c r="AG191" s="7" t="n">
        <f aca="false">(LEN($Q191)-LEN(SUBSTITUTE($Q191,AG$1,"")))/LEN($Q191)</f>
        <v>0</v>
      </c>
      <c r="AH191" s="7" t="n">
        <f aca="false">(LEN($Q191)-LEN(SUBSTITUTE($Q191,AH$1,"")))/LEN($Q191)</f>
        <v>0.0833333333333333</v>
      </c>
      <c r="AI191" s="7" t="n">
        <f aca="false">(LEN($Q191)-LEN(SUBSTITUTE($Q191,AI$1,"")))/LEN($Q191)</f>
        <v>0.194444444444444</v>
      </c>
      <c r="AJ191" s="7" t="n">
        <f aca="false">(LEN($Q191)-LEN(SUBSTITUTE($Q191,AJ$1,"")))/LEN($Q191)</f>
        <v>0.0694444444444444</v>
      </c>
      <c r="AK191" s="7" t="n">
        <f aca="false">(LEN($Q191)-LEN(SUBSTITUTE($Q191,AK$1,"")))/LEN($Q191)</f>
        <v>0.125</v>
      </c>
      <c r="AL191" s="7" t="n">
        <f aca="false">(LEN($Q191)-LEN(SUBSTITUTE($Q191,AL$1,"")))/LEN($Q191)</f>
        <v>0.0416666666666667</v>
      </c>
      <c r="AM191" s="7" t="n">
        <f aca="false">(LEN($Q191)-LEN(SUBSTITUTE($Q191,AM$1,"")))/LEN($Q191)</f>
        <v>0.0416666666666667</v>
      </c>
      <c r="AN191" s="7" t="n">
        <f aca="false">(LEN($Q191)-LEN(SUBSTITUTE($Q191,AN$1,"")))/LEN($Q191)</f>
        <v>0</v>
      </c>
      <c r="AO191" s="7" t="n">
        <f aca="false">(LEN($Q191)-LEN(SUBSTITUTE($Q191,AO$1,"")))/LEN($Q191)</f>
        <v>0</v>
      </c>
      <c r="AP191" s="7" t="n">
        <f aca="false">(LEN($Q191)-LEN(SUBSTITUTE($Q191,AP$1,"")))/LEN($Q191)</f>
        <v>0.111111111111111</v>
      </c>
      <c r="AQ191" s="7" t="n">
        <f aca="false">(LEN($Q191)-LEN(SUBSTITUTE($Q191,AQ$1,"")))/LEN($Q191)</f>
        <v>0.0416666666666667</v>
      </c>
      <c r="AR191" s="7" t="n">
        <f aca="false">(LEN($Q191)-LEN(SUBSTITUTE($Q191,AR$1,"")))/LEN($Q191)</f>
        <v>0.0416666666666667</v>
      </c>
      <c r="AS191" s="7" t="n">
        <f aca="false">(LEN($Q191)-LEN(SUBSTITUTE($Q191,AS$1,"")))/LEN($Q191)</f>
        <v>0.0138888888888889</v>
      </c>
      <c r="AT191" s="7" t="n">
        <f aca="false">(LEN($Q191)-LEN(SUBSTITUTE($Q191,AT$1,"")))/LEN($Q191)</f>
        <v>0.0416666666666667</v>
      </c>
    </row>
    <row r="192" customFormat="false" ht="12.8" hidden="false" customHeight="false" outlineLevel="0" collapsed="false">
      <c r="A192" s="0" t="s">
        <v>81</v>
      </c>
      <c r="B192" s="0" t="s">
        <v>43</v>
      </c>
      <c r="C192" s="0" t="str">
        <f aca="false">IF(ISNUMBER(D192),"IN PFAM","NOT IN PFAM")</f>
        <v>IN PFAM</v>
      </c>
      <c r="D192" s="0" t="n">
        <v>142</v>
      </c>
      <c r="E192" s="0" t="n">
        <v>349</v>
      </c>
      <c r="F192" s="3" t="s">
        <v>1195</v>
      </c>
      <c r="G192" s="3" t="s">
        <v>1196</v>
      </c>
      <c r="H192" s="3" t="s">
        <v>1197</v>
      </c>
      <c r="I192" s="3" t="s">
        <v>85</v>
      </c>
      <c r="J192" s="3" t="s">
        <v>48</v>
      </c>
      <c r="K192" s="3" t="s">
        <v>49</v>
      </c>
      <c r="L192" s="3" t="s">
        <v>1198</v>
      </c>
      <c r="M192" s="3" t="s">
        <v>1199</v>
      </c>
      <c r="N192" s="3" t="n">
        <f aca="false">FIND(Q192,M192)</f>
        <v>170</v>
      </c>
      <c r="O192" s="3" t="n">
        <f aca="false">LEN(Q192)+N192-1</f>
        <v>241</v>
      </c>
      <c r="P192" s="3" t="n">
        <f aca="false">LEN(Q192)</f>
        <v>72</v>
      </c>
      <c r="Q192" s="3" t="s">
        <v>1200</v>
      </c>
      <c r="R192" s="5" t="n">
        <f aca="false">SUM(LEN(Q192)-LEN(SUBSTITUTE(Q192,$R$1,"")))/LEN($R$1)</f>
        <v>0</v>
      </c>
      <c r="S192" s="5" t="n">
        <f aca="false">SUM(LEN(Q192)-LEN(SUBSTITUTE(Q192,$S$1,"")))/LEN($S$1)</f>
        <v>0</v>
      </c>
      <c r="T192" s="5" t="n">
        <f aca="false">SUM(LEN(Q192)-LEN(SUBSTITUTE(Q192,$T$1,"")))/LEN($T$1)</f>
        <v>4</v>
      </c>
      <c r="U192" s="5" t="n">
        <f aca="false">SUM(LEN(Q192)-LEN(SUBSTITUTE(Q192,$U$1,"")))/LEN($U$1)</f>
        <v>0</v>
      </c>
      <c r="V192" s="0" t="n">
        <f aca="false">SUM(R192:U192)</f>
        <v>4</v>
      </c>
      <c r="W192" s="6" t="n">
        <f aca="false">SUM(AA192:AH192)</f>
        <v>0.277777777777778</v>
      </c>
      <c r="X192" s="6" t="n">
        <f aca="false">SUM(AI192:AL192)</f>
        <v>0.402777777777778</v>
      </c>
      <c r="Y192" s="6" t="n">
        <f aca="false">SUM(AP192:AT192)</f>
        <v>0.277777777777778</v>
      </c>
      <c r="Z192" s="6" t="n">
        <f aca="false">SUM(AM192:AO192)</f>
        <v>0.0416666666666667</v>
      </c>
      <c r="AA192" s="7" t="n">
        <f aca="false">(LEN($Q192)-LEN(SUBSTITUTE($Q192,AA$1,"")))/LEN($Q192)</f>
        <v>0.0277777777777778</v>
      </c>
      <c r="AB192" s="7" t="n">
        <f aca="false">(LEN($Q192)-LEN(SUBSTITUTE($Q192,AB$1,"")))/LEN($Q192)</f>
        <v>0.0555555555555556</v>
      </c>
      <c r="AC192" s="7" t="n">
        <f aca="false">(LEN($Q192)-LEN(SUBSTITUTE($Q192,AC$1,"")))/LEN($Q192)</f>
        <v>0.0833333333333333</v>
      </c>
      <c r="AD192" s="7" t="n">
        <f aca="false">(LEN($Q192)-LEN(SUBSTITUTE($Q192,AD$1,"")))/LEN($Q192)</f>
        <v>0</v>
      </c>
      <c r="AE192" s="7" t="n">
        <f aca="false">(LEN($Q192)-LEN(SUBSTITUTE($Q192,AE$1,"")))/LEN($Q192)</f>
        <v>0</v>
      </c>
      <c r="AF192" s="7" t="n">
        <f aca="false">(LEN($Q192)-LEN(SUBSTITUTE($Q192,AF$1,"")))/LEN($Q192)</f>
        <v>0</v>
      </c>
      <c r="AG192" s="7" t="n">
        <f aca="false">(LEN($Q192)-LEN(SUBSTITUTE($Q192,AG$1,"")))/LEN($Q192)</f>
        <v>0</v>
      </c>
      <c r="AH192" s="7" t="n">
        <f aca="false">(LEN($Q192)-LEN(SUBSTITUTE($Q192,AH$1,"")))/LEN($Q192)</f>
        <v>0.111111111111111</v>
      </c>
      <c r="AI192" s="7" t="n">
        <f aca="false">(LEN($Q192)-LEN(SUBSTITUTE($Q192,AI$1,"")))/LEN($Q192)</f>
        <v>0.166666666666667</v>
      </c>
      <c r="AJ192" s="7" t="n">
        <f aca="false">(LEN($Q192)-LEN(SUBSTITUTE($Q192,AJ$1,"")))/LEN($Q192)</f>
        <v>0.0972222222222222</v>
      </c>
      <c r="AK192" s="7" t="n">
        <f aca="false">(LEN($Q192)-LEN(SUBSTITUTE($Q192,AK$1,"")))/LEN($Q192)</f>
        <v>0.0972222222222222</v>
      </c>
      <c r="AL192" s="7" t="n">
        <f aca="false">(LEN($Q192)-LEN(SUBSTITUTE($Q192,AL$1,"")))/LEN($Q192)</f>
        <v>0.0416666666666667</v>
      </c>
      <c r="AM192" s="7" t="n">
        <f aca="false">(LEN($Q192)-LEN(SUBSTITUTE($Q192,AM$1,"")))/LEN($Q192)</f>
        <v>0.0416666666666667</v>
      </c>
      <c r="AN192" s="7" t="n">
        <f aca="false">(LEN($Q192)-LEN(SUBSTITUTE($Q192,AN$1,"")))/LEN($Q192)</f>
        <v>0</v>
      </c>
      <c r="AO192" s="7" t="n">
        <f aca="false">(LEN($Q192)-LEN(SUBSTITUTE($Q192,AO$1,"")))/LEN($Q192)</f>
        <v>0</v>
      </c>
      <c r="AP192" s="7" t="n">
        <f aca="false">(LEN($Q192)-LEN(SUBSTITUTE($Q192,AP$1,"")))/LEN($Q192)</f>
        <v>0.111111111111111</v>
      </c>
      <c r="AQ192" s="7" t="n">
        <f aca="false">(LEN($Q192)-LEN(SUBSTITUTE($Q192,AQ$1,"")))/LEN($Q192)</f>
        <v>0.0416666666666667</v>
      </c>
      <c r="AR192" s="7" t="n">
        <f aca="false">(LEN($Q192)-LEN(SUBSTITUTE($Q192,AR$1,"")))/LEN($Q192)</f>
        <v>0.0416666666666667</v>
      </c>
      <c r="AS192" s="7" t="n">
        <f aca="false">(LEN($Q192)-LEN(SUBSTITUTE($Q192,AS$1,"")))/LEN($Q192)</f>
        <v>0.0416666666666667</v>
      </c>
      <c r="AT192" s="7" t="n">
        <f aca="false">(LEN($Q192)-LEN(SUBSTITUTE($Q192,AT$1,"")))/LEN($Q192)</f>
        <v>0.0416666666666667</v>
      </c>
    </row>
    <row r="193" customFormat="false" ht="12.8" hidden="false" customHeight="false" outlineLevel="0" collapsed="false">
      <c r="A193" s="0" t="s">
        <v>134</v>
      </c>
      <c r="B193" s="0" t="s">
        <v>43</v>
      </c>
      <c r="C193" s="0" t="str">
        <f aca="false">IF(ISNUMBER(D193),"IN PFAM","NOT IN PFAM")</f>
        <v>IN PFAM</v>
      </c>
      <c r="D193" s="0" t="n">
        <v>142</v>
      </c>
      <c r="E193" s="0" t="n">
        <v>240</v>
      </c>
      <c r="F193" s="3" t="s">
        <v>1201</v>
      </c>
      <c r="G193" s="3" t="s">
        <v>1202</v>
      </c>
      <c r="H193" s="3" t="s">
        <v>1203</v>
      </c>
      <c r="I193" s="3" t="s">
        <v>85</v>
      </c>
      <c r="J193" s="3" t="s">
        <v>48</v>
      </c>
      <c r="K193" s="3" t="s">
        <v>49</v>
      </c>
      <c r="L193" s="3" t="s">
        <v>1204</v>
      </c>
      <c r="M193" s="3" t="s">
        <v>1205</v>
      </c>
      <c r="N193" s="3" t="n">
        <f aca="false">FIND(Q193,M193)</f>
        <v>148</v>
      </c>
      <c r="O193" s="3" t="n">
        <f aca="false">LEN(Q193)+N193-1</f>
        <v>219</v>
      </c>
      <c r="P193" s="3" t="n">
        <f aca="false">LEN(Q193)</f>
        <v>72</v>
      </c>
      <c r="Q193" s="3" t="s">
        <v>1206</v>
      </c>
      <c r="R193" s="5" t="n">
        <f aca="false">SUM(LEN(Q193)-LEN(SUBSTITUTE(Q193,$R$1,"")))/LEN($R$1)</f>
        <v>0</v>
      </c>
      <c r="S193" s="5" t="n">
        <f aca="false">SUM(LEN(Q193)-LEN(SUBSTITUTE(Q193,$S$1,"")))/LEN($S$1)</f>
        <v>0</v>
      </c>
      <c r="T193" s="5" t="n">
        <f aca="false">SUM(LEN(Q193)-LEN(SUBSTITUTE(Q193,$T$1,"")))/LEN($T$1)</f>
        <v>4</v>
      </c>
      <c r="U193" s="5" t="n">
        <f aca="false">SUM(LEN(Q193)-LEN(SUBSTITUTE(Q193,$U$1,"")))/LEN($U$1)</f>
        <v>0</v>
      </c>
      <c r="V193" s="0" t="n">
        <f aca="false">SUM(R193:U193)</f>
        <v>4</v>
      </c>
      <c r="W193" s="6" t="n">
        <f aca="false">SUM(AA193:AH193)</f>
        <v>0.277777777777778</v>
      </c>
      <c r="X193" s="6" t="n">
        <f aca="false">SUM(AI193:AL193)</f>
        <v>0.444444444444444</v>
      </c>
      <c r="Y193" s="6" t="n">
        <f aca="false">SUM(AP193:AT193)</f>
        <v>0.236111111111111</v>
      </c>
      <c r="Z193" s="6" t="n">
        <f aca="false">SUM(AM193:AO193)</f>
        <v>0.0416666666666667</v>
      </c>
      <c r="AA193" s="7" t="n">
        <f aca="false">(LEN($Q193)-LEN(SUBSTITUTE($Q193,AA$1,"")))/LEN($Q193)</f>
        <v>0.0416666666666667</v>
      </c>
      <c r="AB193" s="7" t="n">
        <f aca="false">(LEN($Q193)-LEN(SUBSTITUTE($Q193,AB$1,"")))/LEN($Q193)</f>
        <v>0.0555555555555556</v>
      </c>
      <c r="AC193" s="7" t="n">
        <f aca="false">(LEN($Q193)-LEN(SUBSTITUTE($Q193,AC$1,"")))/LEN($Q193)</f>
        <v>0.0833333333333333</v>
      </c>
      <c r="AD193" s="7" t="n">
        <f aca="false">(LEN($Q193)-LEN(SUBSTITUTE($Q193,AD$1,"")))/LEN($Q193)</f>
        <v>0</v>
      </c>
      <c r="AE193" s="7" t="n">
        <f aca="false">(LEN($Q193)-LEN(SUBSTITUTE($Q193,AE$1,"")))/LEN($Q193)</f>
        <v>0</v>
      </c>
      <c r="AF193" s="7" t="n">
        <f aca="false">(LEN($Q193)-LEN(SUBSTITUTE($Q193,AF$1,"")))/LEN($Q193)</f>
        <v>0</v>
      </c>
      <c r="AG193" s="7" t="n">
        <f aca="false">(LEN($Q193)-LEN(SUBSTITUTE($Q193,AG$1,"")))/LEN($Q193)</f>
        <v>0</v>
      </c>
      <c r="AH193" s="7" t="n">
        <f aca="false">(LEN($Q193)-LEN(SUBSTITUTE($Q193,AH$1,"")))/LEN($Q193)</f>
        <v>0.0972222222222222</v>
      </c>
      <c r="AI193" s="7" t="n">
        <f aca="false">(LEN($Q193)-LEN(SUBSTITUTE($Q193,AI$1,"")))/LEN($Q193)</f>
        <v>0.194444444444444</v>
      </c>
      <c r="AJ193" s="7" t="n">
        <f aca="false">(LEN($Q193)-LEN(SUBSTITUTE($Q193,AJ$1,"")))/LEN($Q193)</f>
        <v>0.0833333333333333</v>
      </c>
      <c r="AK193" s="7" t="n">
        <f aca="false">(LEN($Q193)-LEN(SUBSTITUTE($Q193,AK$1,"")))/LEN($Q193)</f>
        <v>0.125</v>
      </c>
      <c r="AL193" s="7" t="n">
        <f aca="false">(LEN($Q193)-LEN(SUBSTITUTE($Q193,AL$1,"")))/LEN($Q193)</f>
        <v>0.0416666666666667</v>
      </c>
      <c r="AM193" s="7" t="n">
        <f aca="false">(LEN($Q193)-LEN(SUBSTITUTE($Q193,AM$1,"")))/LEN($Q193)</f>
        <v>0.0416666666666667</v>
      </c>
      <c r="AN193" s="7" t="n">
        <f aca="false">(LEN($Q193)-LEN(SUBSTITUTE($Q193,AN$1,"")))/LEN($Q193)</f>
        <v>0</v>
      </c>
      <c r="AO193" s="7" t="n">
        <f aca="false">(LEN($Q193)-LEN(SUBSTITUTE($Q193,AO$1,"")))/LEN($Q193)</f>
        <v>0</v>
      </c>
      <c r="AP193" s="7" t="n">
        <f aca="false">(LEN($Q193)-LEN(SUBSTITUTE($Q193,AP$1,"")))/LEN($Q193)</f>
        <v>0.111111111111111</v>
      </c>
      <c r="AQ193" s="7" t="n">
        <f aca="false">(LEN($Q193)-LEN(SUBSTITUTE($Q193,AQ$1,"")))/LEN($Q193)</f>
        <v>0</v>
      </c>
      <c r="AR193" s="7" t="n">
        <f aca="false">(LEN($Q193)-LEN(SUBSTITUTE($Q193,AR$1,"")))/LEN($Q193)</f>
        <v>0.0416666666666667</v>
      </c>
      <c r="AS193" s="7" t="n">
        <f aca="false">(LEN($Q193)-LEN(SUBSTITUTE($Q193,AS$1,"")))/LEN($Q193)</f>
        <v>0.0416666666666667</v>
      </c>
      <c r="AT193" s="7" t="n">
        <f aca="false">(LEN($Q193)-LEN(SUBSTITUTE($Q193,AT$1,"")))/LEN($Q193)</f>
        <v>0.0416666666666667</v>
      </c>
    </row>
    <row r="194" customFormat="false" ht="12.8" hidden="false" customHeight="false" outlineLevel="0" collapsed="false">
      <c r="A194" s="0" t="s">
        <v>218</v>
      </c>
      <c r="B194" s="0" t="s">
        <v>43</v>
      </c>
      <c r="C194" s="0" t="str">
        <f aca="false">IF(ISNUMBER(D194),"IN PFAM","NOT IN PFAM")</f>
        <v>IN PFAM</v>
      </c>
      <c r="D194" s="0" t="n">
        <v>142</v>
      </c>
      <c r="E194" s="0" t="n">
        <v>217</v>
      </c>
      <c r="F194" s="3" t="s">
        <v>1207</v>
      </c>
      <c r="G194" s="3" t="s">
        <v>1208</v>
      </c>
      <c r="H194" s="3" t="s">
        <v>1209</v>
      </c>
      <c r="I194" s="3" t="s">
        <v>85</v>
      </c>
      <c r="J194" s="3" t="s">
        <v>48</v>
      </c>
      <c r="K194" s="3" t="s">
        <v>49</v>
      </c>
      <c r="L194" s="3" t="s">
        <v>1210</v>
      </c>
      <c r="M194" s="3" t="s">
        <v>1211</v>
      </c>
      <c r="N194" s="3" t="n">
        <f aca="false">FIND(Q194,M194)</f>
        <v>170</v>
      </c>
      <c r="O194" s="3" t="n">
        <f aca="false">LEN(Q194)+N194-1</f>
        <v>241</v>
      </c>
      <c r="P194" s="3" t="n">
        <f aca="false">LEN(Q194)</f>
        <v>72</v>
      </c>
      <c r="Q194" s="3" t="s">
        <v>1212</v>
      </c>
      <c r="R194" s="5" t="n">
        <f aca="false">SUM(LEN(Q194)-LEN(SUBSTITUTE(Q194,$R$1,"")))/LEN($R$1)</f>
        <v>0</v>
      </c>
      <c r="S194" s="5" t="n">
        <f aca="false">SUM(LEN(Q194)-LEN(SUBSTITUTE(Q194,$S$1,"")))/LEN($S$1)</f>
        <v>0</v>
      </c>
      <c r="T194" s="5" t="n">
        <f aca="false">SUM(LEN(Q194)-LEN(SUBSTITUTE(Q194,$T$1,"")))/LEN($T$1)</f>
        <v>3</v>
      </c>
      <c r="U194" s="5" t="n">
        <f aca="false">SUM(LEN(Q194)-LEN(SUBSTITUTE(Q194,$U$1,"")))/LEN($U$1)</f>
        <v>0</v>
      </c>
      <c r="V194" s="0" t="n">
        <f aca="false">SUM(R194:U194)</f>
        <v>3</v>
      </c>
      <c r="W194" s="6" t="n">
        <f aca="false">SUM(AA194:AH194)</f>
        <v>0.319444444444444</v>
      </c>
      <c r="X194" s="6" t="n">
        <f aca="false">SUM(AI194:AL194)</f>
        <v>0.333333333333333</v>
      </c>
      <c r="Y194" s="6" t="n">
        <f aca="false">SUM(AP194:AT194)</f>
        <v>0.291666666666667</v>
      </c>
      <c r="Z194" s="6" t="n">
        <f aca="false">SUM(AM194:AO194)</f>
        <v>0.0555555555555556</v>
      </c>
      <c r="AA194" s="7" t="n">
        <f aca="false">(LEN($Q194)-LEN(SUBSTITUTE($Q194,AA$1,"")))/LEN($Q194)</f>
        <v>0.0833333333333333</v>
      </c>
      <c r="AB194" s="7" t="n">
        <f aca="false">(LEN($Q194)-LEN(SUBSTITUTE($Q194,AB$1,"")))/LEN($Q194)</f>
        <v>0.0555555555555556</v>
      </c>
      <c r="AC194" s="7" t="n">
        <f aca="false">(LEN($Q194)-LEN(SUBSTITUTE($Q194,AC$1,"")))/LEN($Q194)</f>
        <v>0.0694444444444444</v>
      </c>
      <c r="AD194" s="7" t="n">
        <f aca="false">(LEN($Q194)-LEN(SUBSTITUTE($Q194,AD$1,"")))/LEN($Q194)</f>
        <v>0</v>
      </c>
      <c r="AE194" s="7" t="n">
        <f aca="false">(LEN($Q194)-LEN(SUBSTITUTE($Q194,AE$1,"")))/LEN($Q194)</f>
        <v>0.0138888888888889</v>
      </c>
      <c r="AF194" s="7" t="n">
        <f aca="false">(LEN($Q194)-LEN(SUBSTITUTE($Q194,AF$1,"")))/LEN($Q194)</f>
        <v>0</v>
      </c>
      <c r="AG194" s="7" t="n">
        <f aca="false">(LEN($Q194)-LEN(SUBSTITUTE($Q194,AG$1,"")))/LEN($Q194)</f>
        <v>0.0138888888888889</v>
      </c>
      <c r="AH194" s="7" t="n">
        <f aca="false">(LEN($Q194)-LEN(SUBSTITUTE($Q194,AH$1,"")))/LEN($Q194)</f>
        <v>0.0833333333333333</v>
      </c>
      <c r="AI194" s="7" t="n">
        <f aca="false">(LEN($Q194)-LEN(SUBSTITUTE($Q194,AI$1,"")))/LEN($Q194)</f>
        <v>0.166666666666667</v>
      </c>
      <c r="AJ194" s="7" t="n">
        <f aca="false">(LEN($Q194)-LEN(SUBSTITUTE($Q194,AJ$1,"")))/LEN($Q194)</f>
        <v>0.0833333333333333</v>
      </c>
      <c r="AK194" s="7" t="n">
        <f aca="false">(LEN($Q194)-LEN(SUBSTITUTE($Q194,AK$1,"")))/LEN($Q194)</f>
        <v>0.0694444444444444</v>
      </c>
      <c r="AL194" s="7" t="n">
        <f aca="false">(LEN($Q194)-LEN(SUBSTITUTE($Q194,AL$1,"")))/LEN($Q194)</f>
        <v>0.0138888888888889</v>
      </c>
      <c r="AM194" s="7" t="n">
        <f aca="false">(LEN($Q194)-LEN(SUBSTITUTE($Q194,AM$1,"")))/LEN($Q194)</f>
        <v>0.0416666666666667</v>
      </c>
      <c r="AN194" s="7" t="n">
        <f aca="false">(LEN($Q194)-LEN(SUBSTITUTE($Q194,AN$1,"")))/LEN($Q194)</f>
        <v>0.0138888888888889</v>
      </c>
      <c r="AO194" s="7" t="n">
        <f aca="false">(LEN($Q194)-LEN(SUBSTITUTE($Q194,AO$1,"")))/LEN($Q194)</f>
        <v>0</v>
      </c>
      <c r="AP194" s="7" t="n">
        <f aca="false">(LEN($Q194)-LEN(SUBSTITUTE($Q194,AP$1,"")))/LEN($Q194)</f>
        <v>0.0833333333333333</v>
      </c>
      <c r="AQ194" s="7" t="n">
        <f aca="false">(LEN($Q194)-LEN(SUBSTITUTE($Q194,AQ$1,"")))/LEN($Q194)</f>
        <v>0.0138888888888889</v>
      </c>
      <c r="AR194" s="7" t="n">
        <f aca="false">(LEN($Q194)-LEN(SUBSTITUTE($Q194,AR$1,"")))/LEN($Q194)</f>
        <v>0.0555555555555556</v>
      </c>
      <c r="AS194" s="7" t="n">
        <f aca="false">(LEN($Q194)-LEN(SUBSTITUTE($Q194,AS$1,"")))/LEN($Q194)</f>
        <v>0.0694444444444444</v>
      </c>
      <c r="AT194" s="7" t="n">
        <f aca="false">(LEN($Q194)-LEN(SUBSTITUTE($Q194,AT$1,"")))/LEN($Q194)</f>
        <v>0.0694444444444444</v>
      </c>
    </row>
    <row r="195" customFormat="false" ht="12.8" hidden="false" customHeight="false" outlineLevel="0" collapsed="false">
      <c r="A195" s="0" t="s">
        <v>134</v>
      </c>
      <c r="B195" s="0" t="s">
        <v>43</v>
      </c>
      <c r="C195" s="0" t="str">
        <f aca="false">IF(ISNUMBER(D195),"IN PFAM","NOT IN PFAM")</f>
        <v>IN PFAM</v>
      </c>
      <c r="D195" s="0" t="n">
        <v>11</v>
      </c>
      <c r="E195" s="0" t="n">
        <v>111</v>
      </c>
      <c r="F195" s="3" t="s">
        <v>1213</v>
      </c>
      <c r="G195" s="3" t="s">
        <v>1214</v>
      </c>
      <c r="H195" s="3" t="s">
        <v>1215</v>
      </c>
      <c r="I195" s="3" t="s">
        <v>85</v>
      </c>
      <c r="J195" s="3" t="s">
        <v>48</v>
      </c>
      <c r="K195" s="3" t="s">
        <v>49</v>
      </c>
      <c r="L195" s="3" t="s">
        <v>1216</v>
      </c>
      <c r="M195" s="3" t="s">
        <v>1217</v>
      </c>
      <c r="N195" s="3" t="n">
        <f aca="false">FIND(Q195,M195)</f>
        <v>17</v>
      </c>
      <c r="O195" s="3" t="n">
        <f aca="false">LEN(Q195)+N195-1</f>
        <v>88</v>
      </c>
      <c r="P195" s="3" t="n">
        <f aca="false">LEN(Q195)</f>
        <v>72</v>
      </c>
      <c r="Q195" s="3" t="s">
        <v>702</v>
      </c>
      <c r="R195" s="5" t="n">
        <f aca="false">SUM(LEN(Q195)-LEN(SUBSTITUTE(Q195,$R$1,"")))/LEN($R$1)</f>
        <v>0</v>
      </c>
      <c r="S195" s="5" t="n">
        <f aca="false">SUM(LEN(Q195)-LEN(SUBSTITUTE(Q195,$S$1,"")))/LEN($S$1)</f>
        <v>0</v>
      </c>
      <c r="T195" s="5" t="n">
        <f aca="false">SUM(LEN(Q195)-LEN(SUBSTITUTE(Q195,$T$1,"")))/LEN($T$1)</f>
        <v>4</v>
      </c>
      <c r="U195" s="5" t="n">
        <f aca="false">SUM(LEN(Q195)-LEN(SUBSTITUTE(Q195,$U$1,"")))/LEN($U$1)</f>
        <v>0</v>
      </c>
      <c r="V195" s="0" t="n">
        <f aca="false">SUM(R195:U195)</f>
        <v>4</v>
      </c>
      <c r="W195" s="6" t="n">
        <f aca="false">SUM(AA195:AH195)</f>
        <v>0.263888888888889</v>
      </c>
      <c r="X195" s="6" t="n">
        <f aca="false">SUM(AI195:AL195)</f>
        <v>0.430555555555556</v>
      </c>
      <c r="Y195" s="6" t="n">
        <f aca="false">SUM(AP195:AT195)</f>
        <v>0.263888888888889</v>
      </c>
      <c r="Z195" s="6" t="n">
        <f aca="false">SUM(AM195:AO195)</f>
        <v>0.0416666666666667</v>
      </c>
      <c r="AA195" s="7" t="n">
        <f aca="false">(LEN($Q195)-LEN(SUBSTITUTE($Q195,AA$1,"")))/LEN($Q195)</f>
        <v>0.0416666666666667</v>
      </c>
      <c r="AB195" s="7" t="n">
        <f aca="false">(LEN($Q195)-LEN(SUBSTITUTE($Q195,AB$1,"")))/LEN($Q195)</f>
        <v>0.0555555555555556</v>
      </c>
      <c r="AC195" s="7" t="n">
        <f aca="false">(LEN($Q195)-LEN(SUBSTITUTE($Q195,AC$1,"")))/LEN($Q195)</f>
        <v>0.0833333333333333</v>
      </c>
      <c r="AD195" s="7" t="n">
        <f aca="false">(LEN($Q195)-LEN(SUBSTITUTE($Q195,AD$1,"")))/LEN($Q195)</f>
        <v>0</v>
      </c>
      <c r="AE195" s="7" t="n">
        <f aca="false">(LEN($Q195)-LEN(SUBSTITUTE($Q195,AE$1,"")))/LEN($Q195)</f>
        <v>0</v>
      </c>
      <c r="AF195" s="7" t="n">
        <f aca="false">(LEN($Q195)-LEN(SUBSTITUTE($Q195,AF$1,"")))/LEN($Q195)</f>
        <v>0</v>
      </c>
      <c r="AG195" s="7" t="n">
        <f aca="false">(LEN($Q195)-LEN(SUBSTITUTE($Q195,AG$1,"")))/LEN($Q195)</f>
        <v>0</v>
      </c>
      <c r="AH195" s="7" t="n">
        <f aca="false">(LEN($Q195)-LEN(SUBSTITUTE($Q195,AH$1,"")))/LEN($Q195)</f>
        <v>0.0833333333333333</v>
      </c>
      <c r="AI195" s="7" t="n">
        <f aca="false">(LEN($Q195)-LEN(SUBSTITUTE($Q195,AI$1,"")))/LEN($Q195)</f>
        <v>0.194444444444444</v>
      </c>
      <c r="AJ195" s="7" t="n">
        <f aca="false">(LEN($Q195)-LEN(SUBSTITUTE($Q195,AJ$1,"")))/LEN($Q195)</f>
        <v>0.0694444444444444</v>
      </c>
      <c r="AK195" s="7" t="n">
        <f aca="false">(LEN($Q195)-LEN(SUBSTITUTE($Q195,AK$1,"")))/LEN($Q195)</f>
        <v>0.125</v>
      </c>
      <c r="AL195" s="7" t="n">
        <f aca="false">(LEN($Q195)-LEN(SUBSTITUTE($Q195,AL$1,"")))/LEN($Q195)</f>
        <v>0.0416666666666667</v>
      </c>
      <c r="AM195" s="7" t="n">
        <f aca="false">(LEN($Q195)-LEN(SUBSTITUTE($Q195,AM$1,"")))/LEN($Q195)</f>
        <v>0.0416666666666667</v>
      </c>
      <c r="AN195" s="7" t="n">
        <f aca="false">(LEN($Q195)-LEN(SUBSTITUTE($Q195,AN$1,"")))/LEN($Q195)</f>
        <v>0</v>
      </c>
      <c r="AO195" s="7" t="n">
        <f aca="false">(LEN($Q195)-LEN(SUBSTITUTE($Q195,AO$1,"")))/LEN($Q195)</f>
        <v>0</v>
      </c>
      <c r="AP195" s="7" t="n">
        <f aca="false">(LEN($Q195)-LEN(SUBSTITUTE($Q195,AP$1,"")))/LEN($Q195)</f>
        <v>0.111111111111111</v>
      </c>
      <c r="AQ195" s="7" t="n">
        <f aca="false">(LEN($Q195)-LEN(SUBSTITUTE($Q195,AQ$1,"")))/LEN($Q195)</f>
        <v>0.0416666666666667</v>
      </c>
      <c r="AR195" s="7" t="n">
        <f aca="false">(LEN($Q195)-LEN(SUBSTITUTE($Q195,AR$1,"")))/LEN($Q195)</f>
        <v>0.0416666666666667</v>
      </c>
      <c r="AS195" s="7" t="n">
        <f aca="false">(LEN($Q195)-LEN(SUBSTITUTE($Q195,AS$1,"")))/LEN($Q195)</f>
        <v>0.0277777777777778</v>
      </c>
      <c r="AT195" s="7" t="n">
        <f aca="false">(LEN($Q195)-LEN(SUBSTITUTE($Q195,AT$1,"")))/LEN($Q195)</f>
        <v>0.0416666666666667</v>
      </c>
    </row>
    <row r="196" customFormat="false" ht="12.8" hidden="false" customHeight="false" outlineLevel="0" collapsed="false">
      <c r="A196" s="0" t="s">
        <v>134</v>
      </c>
      <c r="B196" s="0" t="s">
        <v>43</v>
      </c>
      <c r="C196" s="0" t="str">
        <f aca="false">IF(ISNUMBER(D196),"IN PFAM","NOT IN PFAM")</f>
        <v>IN PFAM</v>
      </c>
      <c r="D196" s="0" t="n">
        <v>232</v>
      </c>
      <c r="E196" s="0" t="n">
        <v>310</v>
      </c>
      <c r="F196" s="3" t="s">
        <v>1218</v>
      </c>
      <c r="G196" s="3" t="s">
        <v>1219</v>
      </c>
      <c r="H196" s="3" t="s">
        <v>1220</v>
      </c>
      <c r="I196" s="3" t="s">
        <v>85</v>
      </c>
      <c r="J196" s="3" t="s">
        <v>48</v>
      </c>
      <c r="K196" s="3" t="s">
        <v>49</v>
      </c>
      <c r="L196" s="3" t="s">
        <v>1221</v>
      </c>
      <c r="M196" s="3" t="s">
        <v>1222</v>
      </c>
      <c r="N196" s="3" t="n">
        <f aca="false">FIND(Q196,M196)</f>
        <v>238</v>
      </c>
      <c r="O196" s="3" t="n">
        <f aca="false">LEN(Q196)+N196-1</f>
        <v>309</v>
      </c>
      <c r="P196" s="3" t="n">
        <f aca="false">LEN(Q196)</f>
        <v>72</v>
      </c>
      <c r="Q196" s="3" t="s">
        <v>1223</v>
      </c>
      <c r="R196" s="5" t="n">
        <f aca="false">SUM(LEN(Q196)-LEN(SUBSTITUTE(Q196,$R$1,"")))/LEN($R$1)</f>
        <v>0</v>
      </c>
      <c r="S196" s="5" t="n">
        <f aca="false">SUM(LEN(Q196)-LEN(SUBSTITUTE(Q196,$S$1,"")))/LEN($S$1)</f>
        <v>0</v>
      </c>
      <c r="T196" s="5" t="n">
        <f aca="false">SUM(LEN(Q196)-LEN(SUBSTITUTE(Q196,$T$1,"")))/LEN($T$1)</f>
        <v>4</v>
      </c>
      <c r="U196" s="5" t="n">
        <f aca="false">SUM(LEN(Q196)-LEN(SUBSTITUTE(Q196,$U$1,"")))/LEN($U$1)</f>
        <v>0</v>
      </c>
      <c r="V196" s="0" t="n">
        <f aca="false">SUM(R196:U196)</f>
        <v>4</v>
      </c>
      <c r="W196" s="6" t="n">
        <f aca="false">SUM(AA196:AH196)</f>
        <v>0.263888888888889</v>
      </c>
      <c r="X196" s="6" t="n">
        <f aca="false">SUM(AI196:AL196)</f>
        <v>0.388888888888889</v>
      </c>
      <c r="Y196" s="6" t="n">
        <f aca="false">SUM(AP196:AT196)</f>
        <v>0.305555555555556</v>
      </c>
      <c r="Z196" s="6" t="n">
        <f aca="false">SUM(AM196:AO196)</f>
        <v>0.0416666666666667</v>
      </c>
      <c r="AA196" s="7" t="n">
        <f aca="false">(LEN($Q196)-LEN(SUBSTITUTE($Q196,AA$1,"")))/LEN($Q196)</f>
        <v>0.0277777777777778</v>
      </c>
      <c r="AB196" s="7" t="n">
        <f aca="false">(LEN($Q196)-LEN(SUBSTITUTE($Q196,AB$1,"")))/LEN($Q196)</f>
        <v>0.0555555555555556</v>
      </c>
      <c r="AC196" s="7" t="n">
        <f aca="false">(LEN($Q196)-LEN(SUBSTITUTE($Q196,AC$1,"")))/LEN($Q196)</f>
        <v>0.0833333333333333</v>
      </c>
      <c r="AD196" s="7" t="n">
        <f aca="false">(LEN($Q196)-LEN(SUBSTITUTE($Q196,AD$1,"")))/LEN($Q196)</f>
        <v>0</v>
      </c>
      <c r="AE196" s="7" t="n">
        <f aca="false">(LEN($Q196)-LEN(SUBSTITUTE($Q196,AE$1,"")))/LEN($Q196)</f>
        <v>0.0138888888888889</v>
      </c>
      <c r="AF196" s="7" t="n">
        <f aca="false">(LEN($Q196)-LEN(SUBSTITUTE($Q196,AF$1,"")))/LEN($Q196)</f>
        <v>0</v>
      </c>
      <c r="AG196" s="7" t="n">
        <f aca="false">(LEN($Q196)-LEN(SUBSTITUTE($Q196,AG$1,"")))/LEN($Q196)</f>
        <v>0</v>
      </c>
      <c r="AH196" s="7" t="n">
        <f aca="false">(LEN($Q196)-LEN(SUBSTITUTE($Q196,AH$1,"")))/LEN($Q196)</f>
        <v>0.0833333333333333</v>
      </c>
      <c r="AI196" s="7" t="n">
        <f aca="false">(LEN($Q196)-LEN(SUBSTITUTE($Q196,AI$1,"")))/LEN($Q196)</f>
        <v>0.180555555555556</v>
      </c>
      <c r="AJ196" s="7" t="n">
        <f aca="false">(LEN($Q196)-LEN(SUBSTITUTE($Q196,AJ$1,"")))/LEN($Q196)</f>
        <v>0.0416666666666667</v>
      </c>
      <c r="AK196" s="7" t="n">
        <f aca="false">(LEN($Q196)-LEN(SUBSTITUTE($Q196,AK$1,"")))/LEN($Q196)</f>
        <v>0.125</v>
      </c>
      <c r="AL196" s="7" t="n">
        <f aca="false">(LEN($Q196)-LEN(SUBSTITUTE($Q196,AL$1,"")))/LEN($Q196)</f>
        <v>0.0416666666666667</v>
      </c>
      <c r="AM196" s="7" t="n">
        <f aca="false">(LEN($Q196)-LEN(SUBSTITUTE($Q196,AM$1,"")))/LEN($Q196)</f>
        <v>0.0416666666666667</v>
      </c>
      <c r="AN196" s="7" t="n">
        <f aca="false">(LEN($Q196)-LEN(SUBSTITUTE($Q196,AN$1,"")))/LEN($Q196)</f>
        <v>0</v>
      </c>
      <c r="AO196" s="7" t="n">
        <f aca="false">(LEN($Q196)-LEN(SUBSTITUTE($Q196,AO$1,"")))/LEN($Q196)</f>
        <v>0</v>
      </c>
      <c r="AP196" s="7" t="n">
        <f aca="false">(LEN($Q196)-LEN(SUBSTITUTE($Q196,AP$1,"")))/LEN($Q196)</f>
        <v>0.111111111111111</v>
      </c>
      <c r="AQ196" s="7" t="n">
        <f aca="false">(LEN($Q196)-LEN(SUBSTITUTE($Q196,AQ$1,"")))/LEN($Q196)</f>
        <v>0.0277777777777778</v>
      </c>
      <c r="AR196" s="7" t="n">
        <f aca="false">(LEN($Q196)-LEN(SUBSTITUTE($Q196,AR$1,"")))/LEN($Q196)</f>
        <v>0.0694444444444444</v>
      </c>
      <c r="AS196" s="7" t="n">
        <f aca="false">(LEN($Q196)-LEN(SUBSTITUTE($Q196,AS$1,"")))/LEN($Q196)</f>
        <v>0.0555555555555556</v>
      </c>
      <c r="AT196" s="7" t="n">
        <f aca="false">(LEN($Q196)-LEN(SUBSTITUTE($Q196,AT$1,"")))/LEN($Q196)</f>
        <v>0.0416666666666667</v>
      </c>
    </row>
    <row r="197" customFormat="false" ht="12.8" hidden="false" customHeight="false" outlineLevel="0" collapsed="false">
      <c r="A197" s="0" t="s">
        <v>754</v>
      </c>
      <c r="B197" s="0" t="s">
        <v>43</v>
      </c>
      <c r="C197" s="0" t="str">
        <f aca="false">IF(ISNUMBER(D197),"IN PFAM","NOT IN PFAM")</f>
        <v>IN PFAM</v>
      </c>
      <c r="D197" s="0" t="n">
        <v>142</v>
      </c>
      <c r="E197" s="0" t="n">
        <v>230</v>
      </c>
      <c r="F197" s="3" t="s">
        <v>1224</v>
      </c>
      <c r="G197" s="3" t="s">
        <v>1225</v>
      </c>
      <c r="H197" s="3" t="s">
        <v>1226</v>
      </c>
      <c r="I197" s="3" t="s">
        <v>85</v>
      </c>
      <c r="J197" s="3" t="s">
        <v>48</v>
      </c>
      <c r="K197" s="3" t="s">
        <v>49</v>
      </c>
      <c r="L197" s="3" t="s">
        <v>1227</v>
      </c>
      <c r="M197" s="3" t="s">
        <v>1228</v>
      </c>
      <c r="N197" s="3" t="n">
        <f aca="false">FIND(Q197,M197)</f>
        <v>148</v>
      </c>
      <c r="O197" s="3" t="n">
        <f aca="false">LEN(Q197)+N197-1</f>
        <v>219</v>
      </c>
      <c r="P197" s="3" t="n">
        <f aca="false">LEN(Q197)</f>
        <v>72</v>
      </c>
      <c r="Q197" s="3" t="s">
        <v>1229</v>
      </c>
      <c r="R197" s="5" t="n">
        <f aca="false">SUM(LEN(Q197)-LEN(SUBSTITUTE(Q197,$R$1,"")))/LEN($R$1)</f>
        <v>0</v>
      </c>
      <c r="S197" s="5" t="n">
        <f aca="false">SUM(LEN(Q197)-LEN(SUBSTITUTE(Q197,$S$1,"")))/LEN($S$1)</f>
        <v>0</v>
      </c>
      <c r="T197" s="5" t="n">
        <f aca="false">SUM(LEN(Q197)-LEN(SUBSTITUTE(Q197,$T$1,"")))/LEN($T$1)</f>
        <v>3</v>
      </c>
      <c r="U197" s="5" t="n">
        <f aca="false">SUM(LEN(Q197)-LEN(SUBSTITUTE(Q197,$U$1,"")))/LEN($U$1)</f>
        <v>0</v>
      </c>
      <c r="V197" s="0" t="n">
        <f aca="false">SUM(R197:U197)</f>
        <v>3</v>
      </c>
      <c r="W197" s="6" t="n">
        <f aca="false">SUM(AA197:AH197)</f>
        <v>0.319444444444444</v>
      </c>
      <c r="X197" s="6" t="n">
        <f aca="false">SUM(AI197:AL197)</f>
        <v>0.361111111111111</v>
      </c>
      <c r="Y197" s="6" t="n">
        <f aca="false">SUM(AP197:AT197)</f>
        <v>0.291666666666667</v>
      </c>
      <c r="Z197" s="6" t="n">
        <f aca="false">SUM(AM197:AO197)</f>
        <v>0.0277777777777778</v>
      </c>
      <c r="AA197" s="7" t="n">
        <f aca="false">(LEN($Q197)-LEN(SUBSTITUTE($Q197,AA$1,"")))/LEN($Q197)</f>
        <v>0.0555555555555556</v>
      </c>
      <c r="AB197" s="7" t="n">
        <f aca="false">(LEN($Q197)-LEN(SUBSTITUTE($Q197,AB$1,"")))/LEN($Q197)</f>
        <v>0.0694444444444444</v>
      </c>
      <c r="AC197" s="7" t="n">
        <f aca="false">(LEN($Q197)-LEN(SUBSTITUTE($Q197,AC$1,"")))/LEN($Q197)</f>
        <v>0.0972222222222222</v>
      </c>
      <c r="AD197" s="7" t="n">
        <f aca="false">(LEN($Q197)-LEN(SUBSTITUTE($Q197,AD$1,"")))/LEN($Q197)</f>
        <v>0</v>
      </c>
      <c r="AE197" s="7" t="n">
        <f aca="false">(LEN($Q197)-LEN(SUBSTITUTE($Q197,AE$1,"")))/LEN($Q197)</f>
        <v>0</v>
      </c>
      <c r="AF197" s="7" t="n">
        <f aca="false">(LEN($Q197)-LEN(SUBSTITUTE($Q197,AF$1,"")))/LEN($Q197)</f>
        <v>0</v>
      </c>
      <c r="AG197" s="7" t="n">
        <f aca="false">(LEN($Q197)-LEN(SUBSTITUTE($Q197,AG$1,"")))/LEN($Q197)</f>
        <v>0.0138888888888889</v>
      </c>
      <c r="AH197" s="7" t="n">
        <f aca="false">(LEN($Q197)-LEN(SUBSTITUTE($Q197,AH$1,"")))/LEN($Q197)</f>
        <v>0.0833333333333333</v>
      </c>
      <c r="AI197" s="7" t="n">
        <f aca="false">(LEN($Q197)-LEN(SUBSTITUTE($Q197,AI$1,"")))/LEN($Q197)</f>
        <v>0.138888888888889</v>
      </c>
      <c r="AJ197" s="7" t="n">
        <f aca="false">(LEN($Q197)-LEN(SUBSTITUTE($Q197,AJ$1,"")))/LEN($Q197)</f>
        <v>0.0972222222222222</v>
      </c>
      <c r="AK197" s="7" t="n">
        <f aca="false">(LEN($Q197)-LEN(SUBSTITUTE($Q197,AK$1,"")))/LEN($Q197)</f>
        <v>0.0972222222222222</v>
      </c>
      <c r="AL197" s="7" t="n">
        <f aca="false">(LEN($Q197)-LEN(SUBSTITUTE($Q197,AL$1,"")))/LEN($Q197)</f>
        <v>0.0277777777777778</v>
      </c>
      <c r="AM197" s="7" t="n">
        <f aca="false">(LEN($Q197)-LEN(SUBSTITUTE($Q197,AM$1,"")))/LEN($Q197)</f>
        <v>0.0277777777777778</v>
      </c>
      <c r="AN197" s="7" t="n">
        <f aca="false">(LEN($Q197)-LEN(SUBSTITUTE($Q197,AN$1,"")))/LEN($Q197)</f>
        <v>0</v>
      </c>
      <c r="AO197" s="7" t="n">
        <f aca="false">(LEN($Q197)-LEN(SUBSTITUTE($Q197,AO$1,"")))/LEN($Q197)</f>
        <v>0</v>
      </c>
      <c r="AP197" s="7" t="n">
        <f aca="false">(LEN($Q197)-LEN(SUBSTITUTE($Q197,AP$1,"")))/LEN($Q197)</f>
        <v>0.0833333333333333</v>
      </c>
      <c r="AQ197" s="7" t="n">
        <f aca="false">(LEN($Q197)-LEN(SUBSTITUTE($Q197,AQ$1,"")))/LEN($Q197)</f>
        <v>0.0138888888888889</v>
      </c>
      <c r="AR197" s="7" t="n">
        <f aca="false">(LEN($Q197)-LEN(SUBSTITUTE($Q197,AR$1,"")))/LEN($Q197)</f>
        <v>0.0833333333333333</v>
      </c>
      <c r="AS197" s="7" t="n">
        <f aca="false">(LEN($Q197)-LEN(SUBSTITUTE($Q197,AS$1,"")))/LEN($Q197)</f>
        <v>0.0416666666666667</v>
      </c>
      <c r="AT197" s="7" t="n">
        <f aca="false">(LEN($Q197)-LEN(SUBSTITUTE($Q197,AT$1,"")))/LEN($Q197)</f>
        <v>0.0694444444444444</v>
      </c>
    </row>
    <row r="198" customFormat="false" ht="12.8" hidden="false" customHeight="false" outlineLevel="0" collapsed="false">
      <c r="A198" s="0" t="s">
        <v>218</v>
      </c>
      <c r="B198" s="0" t="s">
        <v>43</v>
      </c>
      <c r="C198" s="0" t="str">
        <f aca="false">IF(ISNUMBER(D198),"IN PFAM","NOT IN PFAM")</f>
        <v>IN PFAM</v>
      </c>
      <c r="D198" s="0" t="n">
        <v>142</v>
      </c>
      <c r="E198" s="0" t="n">
        <v>217</v>
      </c>
      <c r="F198" s="3" t="s">
        <v>1230</v>
      </c>
      <c r="G198" s="3" t="s">
        <v>1231</v>
      </c>
      <c r="H198" s="3" t="s">
        <v>1232</v>
      </c>
      <c r="I198" s="3" t="s">
        <v>85</v>
      </c>
      <c r="J198" s="3" t="s">
        <v>48</v>
      </c>
      <c r="K198" s="3" t="s">
        <v>49</v>
      </c>
      <c r="L198" s="3" t="s">
        <v>1233</v>
      </c>
      <c r="M198" s="3" t="s">
        <v>1234</v>
      </c>
      <c r="N198" s="3" t="n">
        <f aca="false">FIND(Q198,M198)</f>
        <v>170</v>
      </c>
      <c r="O198" s="3" t="n">
        <f aca="false">LEN(Q198)+N198-1</f>
        <v>241</v>
      </c>
      <c r="P198" s="3" t="n">
        <f aca="false">LEN(Q198)</f>
        <v>72</v>
      </c>
      <c r="Q198" s="3" t="s">
        <v>1235</v>
      </c>
      <c r="R198" s="5" t="n">
        <f aca="false">SUM(LEN(Q198)-LEN(SUBSTITUTE(Q198,$R$1,"")))/LEN($R$1)</f>
        <v>0</v>
      </c>
      <c r="S198" s="5" t="n">
        <f aca="false">SUM(LEN(Q198)-LEN(SUBSTITUTE(Q198,$S$1,"")))/LEN($S$1)</f>
        <v>0</v>
      </c>
      <c r="T198" s="5" t="n">
        <f aca="false">SUM(LEN(Q198)-LEN(SUBSTITUTE(Q198,$T$1,"")))/LEN($T$1)</f>
        <v>3</v>
      </c>
      <c r="U198" s="5" t="n">
        <f aca="false">SUM(LEN(Q198)-LEN(SUBSTITUTE(Q198,$U$1,"")))/LEN($U$1)</f>
        <v>0</v>
      </c>
      <c r="V198" s="0" t="n">
        <f aca="false">SUM(R198:U198)</f>
        <v>3</v>
      </c>
      <c r="W198" s="6" t="n">
        <f aca="false">SUM(AA198:AH198)</f>
        <v>0.291666666666667</v>
      </c>
      <c r="X198" s="6" t="n">
        <f aca="false">SUM(AI198:AL198)</f>
        <v>0.361111111111111</v>
      </c>
      <c r="Y198" s="6" t="n">
        <f aca="false">SUM(AP198:AT198)</f>
        <v>0.277777777777778</v>
      </c>
      <c r="Z198" s="6" t="n">
        <f aca="false">SUM(AM198:AO198)</f>
        <v>0.0694444444444444</v>
      </c>
      <c r="AA198" s="7" t="n">
        <f aca="false">(LEN($Q198)-LEN(SUBSTITUTE($Q198,AA$1,"")))/LEN($Q198)</f>
        <v>0.0555555555555556</v>
      </c>
      <c r="AB198" s="7" t="n">
        <f aca="false">(LEN($Q198)-LEN(SUBSTITUTE($Q198,AB$1,"")))/LEN($Q198)</f>
        <v>0.0694444444444444</v>
      </c>
      <c r="AC198" s="7" t="n">
        <f aca="false">(LEN($Q198)-LEN(SUBSTITUTE($Q198,AC$1,"")))/LEN($Q198)</f>
        <v>0.0694444444444444</v>
      </c>
      <c r="AD198" s="7" t="n">
        <f aca="false">(LEN($Q198)-LEN(SUBSTITUTE($Q198,AD$1,"")))/LEN($Q198)</f>
        <v>0</v>
      </c>
      <c r="AE198" s="7" t="n">
        <f aca="false">(LEN($Q198)-LEN(SUBSTITUTE($Q198,AE$1,"")))/LEN($Q198)</f>
        <v>0.0138888888888889</v>
      </c>
      <c r="AF198" s="7" t="n">
        <f aca="false">(LEN($Q198)-LEN(SUBSTITUTE($Q198,AF$1,"")))/LEN($Q198)</f>
        <v>0</v>
      </c>
      <c r="AG198" s="7" t="n">
        <f aca="false">(LEN($Q198)-LEN(SUBSTITUTE($Q198,AG$1,"")))/LEN($Q198)</f>
        <v>0.0138888888888889</v>
      </c>
      <c r="AH198" s="7" t="n">
        <f aca="false">(LEN($Q198)-LEN(SUBSTITUTE($Q198,AH$1,"")))/LEN($Q198)</f>
        <v>0.0694444444444444</v>
      </c>
      <c r="AI198" s="7" t="n">
        <f aca="false">(LEN($Q198)-LEN(SUBSTITUTE($Q198,AI$1,"")))/LEN($Q198)</f>
        <v>0.180555555555556</v>
      </c>
      <c r="AJ198" s="7" t="n">
        <f aca="false">(LEN($Q198)-LEN(SUBSTITUTE($Q198,AJ$1,"")))/LEN($Q198)</f>
        <v>0.0972222222222222</v>
      </c>
      <c r="AK198" s="7" t="n">
        <f aca="false">(LEN($Q198)-LEN(SUBSTITUTE($Q198,AK$1,"")))/LEN($Q198)</f>
        <v>0.0694444444444444</v>
      </c>
      <c r="AL198" s="7" t="n">
        <f aca="false">(LEN($Q198)-LEN(SUBSTITUTE($Q198,AL$1,"")))/LEN($Q198)</f>
        <v>0.0138888888888889</v>
      </c>
      <c r="AM198" s="7" t="n">
        <f aca="false">(LEN($Q198)-LEN(SUBSTITUTE($Q198,AM$1,"")))/LEN($Q198)</f>
        <v>0.0555555555555556</v>
      </c>
      <c r="AN198" s="7" t="n">
        <f aca="false">(LEN($Q198)-LEN(SUBSTITUTE($Q198,AN$1,"")))/LEN($Q198)</f>
        <v>0.0138888888888889</v>
      </c>
      <c r="AO198" s="7" t="n">
        <f aca="false">(LEN($Q198)-LEN(SUBSTITUTE($Q198,AO$1,"")))/LEN($Q198)</f>
        <v>0</v>
      </c>
      <c r="AP198" s="7" t="n">
        <f aca="false">(LEN($Q198)-LEN(SUBSTITUTE($Q198,AP$1,"")))/LEN($Q198)</f>
        <v>0.0833333333333333</v>
      </c>
      <c r="AQ198" s="7" t="n">
        <f aca="false">(LEN($Q198)-LEN(SUBSTITUTE($Q198,AQ$1,"")))/LEN($Q198)</f>
        <v>0</v>
      </c>
      <c r="AR198" s="7" t="n">
        <f aca="false">(LEN($Q198)-LEN(SUBSTITUTE($Q198,AR$1,"")))/LEN($Q198)</f>
        <v>0.0555555555555556</v>
      </c>
      <c r="AS198" s="7" t="n">
        <f aca="false">(LEN($Q198)-LEN(SUBSTITUTE($Q198,AS$1,"")))/LEN($Q198)</f>
        <v>0.0416666666666667</v>
      </c>
      <c r="AT198" s="7" t="n">
        <f aca="false">(LEN($Q198)-LEN(SUBSTITUTE($Q198,AT$1,"")))/LEN($Q198)</f>
        <v>0.0972222222222222</v>
      </c>
    </row>
    <row r="199" customFormat="false" ht="12.8" hidden="false" customHeight="false" outlineLevel="0" collapsed="false">
      <c r="A199" s="0" t="s">
        <v>81</v>
      </c>
      <c r="B199" s="0" t="s">
        <v>43</v>
      </c>
      <c r="C199" s="0" t="str">
        <f aca="false">IF(ISNUMBER(D199),"IN PFAM","NOT IN PFAM")</f>
        <v>IN PFAM</v>
      </c>
      <c r="D199" s="0" t="n">
        <v>124</v>
      </c>
      <c r="E199" s="0" t="n">
        <v>262</v>
      </c>
      <c r="F199" s="3" t="s">
        <v>1236</v>
      </c>
      <c r="G199" s="3" t="s">
        <v>1237</v>
      </c>
      <c r="H199" s="3" t="s">
        <v>1238</v>
      </c>
      <c r="I199" s="3" t="s">
        <v>85</v>
      </c>
      <c r="J199" s="3" t="s">
        <v>48</v>
      </c>
      <c r="K199" s="3" t="s">
        <v>49</v>
      </c>
      <c r="L199" s="3" t="s">
        <v>1239</v>
      </c>
      <c r="M199" s="3" t="s">
        <v>1240</v>
      </c>
      <c r="N199" s="3" t="n">
        <f aca="false">FIND(Q199,M199)</f>
        <v>152</v>
      </c>
      <c r="O199" s="3" t="n">
        <f aca="false">LEN(Q199)+N199-1</f>
        <v>223</v>
      </c>
      <c r="P199" s="3" t="n">
        <f aca="false">LEN(Q199)</f>
        <v>72</v>
      </c>
      <c r="Q199" s="3" t="s">
        <v>1241</v>
      </c>
      <c r="R199" s="5" t="n">
        <f aca="false">SUM(LEN(Q199)-LEN(SUBSTITUTE(Q199,$R$1,"")))/LEN($R$1)</f>
        <v>0</v>
      </c>
      <c r="S199" s="5" t="n">
        <f aca="false">SUM(LEN(Q199)-LEN(SUBSTITUTE(Q199,$S$1,"")))/LEN($S$1)</f>
        <v>0</v>
      </c>
      <c r="T199" s="5" t="n">
        <f aca="false">SUM(LEN(Q199)-LEN(SUBSTITUTE(Q199,$T$1,"")))/LEN($T$1)</f>
        <v>4</v>
      </c>
      <c r="U199" s="5" t="n">
        <f aca="false">SUM(LEN(Q199)-LEN(SUBSTITUTE(Q199,$U$1,"")))/LEN($U$1)</f>
        <v>0</v>
      </c>
      <c r="V199" s="0" t="n">
        <f aca="false">SUM(R199:U199)</f>
        <v>4</v>
      </c>
      <c r="W199" s="6" t="n">
        <f aca="false">SUM(AA199:AH199)</f>
        <v>0.263888888888889</v>
      </c>
      <c r="X199" s="6" t="n">
        <f aca="false">SUM(AI199:AL199)</f>
        <v>0.402777777777778</v>
      </c>
      <c r="Y199" s="6" t="n">
        <f aca="false">SUM(AP199:AT199)</f>
        <v>0.291666666666667</v>
      </c>
      <c r="Z199" s="6" t="n">
        <f aca="false">SUM(AM199:AO199)</f>
        <v>0.0416666666666667</v>
      </c>
      <c r="AA199" s="7" t="n">
        <f aca="false">(LEN($Q199)-LEN(SUBSTITUTE($Q199,AA$1,"")))/LEN($Q199)</f>
        <v>0.0416666666666667</v>
      </c>
      <c r="AB199" s="7" t="n">
        <f aca="false">(LEN($Q199)-LEN(SUBSTITUTE($Q199,AB$1,"")))/LEN($Q199)</f>
        <v>0.0416666666666667</v>
      </c>
      <c r="AC199" s="7" t="n">
        <f aca="false">(LEN($Q199)-LEN(SUBSTITUTE($Q199,AC$1,"")))/LEN($Q199)</f>
        <v>0.0833333333333333</v>
      </c>
      <c r="AD199" s="7" t="n">
        <f aca="false">(LEN($Q199)-LEN(SUBSTITUTE($Q199,AD$1,"")))/LEN($Q199)</f>
        <v>0</v>
      </c>
      <c r="AE199" s="7" t="n">
        <f aca="false">(LEN($Q199)-LEN(SUBSTITUTE($Q199,AE$1,"")))/LEN($Q199)</f>
        <v>0</v>
      </c>
      <c r="AF199" s="7" t="n">
        <f aca="false">(LEN($Q199)-LEN(SUBSTITUTE($Q199,AF$1,"")))/LEN($Q199)</f>
        <v>0</v>
      </c>
      <c r="AG199" s="7" t="n">
        <f aca="false">(LEN($Q199)-LEN(SUBSTITUTE($Q199,AG$1,"")))/LEN($Q199)</f>
        <v>0</v>
      </c>
      <c r="AH199" s="7" t="n">
        <f aca="false">(LEN($Q199)-LEN(SUBSTITUTE($Q199,AH$1,"")))/LEN($Q199)</f>
        <v>0.0972222222222222</v>
      </c>
      <c r="AI199" s="7" t="n">
        <f aca="false">(LEN($Q199)-LEN(SUBSTITUTE($Q199,AI$1,"")))/LEN($Q199)</f>
        <v>0.166666666666667</v>
      </c>
      <c r="AJ199" s="7" t="n">
        <f aca="false">(LEN($Q199)-LEN(SUBSTITUTE($Q199,AJ$1,"")))/LEN($Q199)</f>
        <v>0.0972222222222222</v>
      </c>
      <c r="AK199" s="7" t="n">
        <f aca="false">(LEN($Q199)-LEN(SUBSTITUTE($Q199,AK$1,"")))/LEN($Q199)</f>
        <v>0.0972222222222222</v>
      </c>
      <c r="AL199" s="7" t="n">
        <f aca="false">(LEN($Q199)-LEN(SUBSTITUTE($Q199,AL$1,"")))/LEN($Q199)</f>
        <v>0.0416666666666667</v>
      </c>
      <c r="AM199" s="7" t="n">
        <f aca="false">(LEN($Q199)-LEN(SUBSTITUTE($Q199,AM$1,"")))/LEN($Q199)</f>
        <v>0.0416666666666667</v>
      </c>
      <c r="AN199" s="7" t="n">
        <f aca="false">(LEN($Q199)-LEN(SUBSTITUTE($Q199,AN$1,"")))/LEN($Q199)</f>
        <v>0</v>
      </c>
      <c r="AO199" s="7" t="n">
        <f aca="false">(LEN($Q199)-LEN(SUBSTITUTE($Q199,AO$1,"")))/LEN($Q199)</f>
        <v>0</v>
      </c>
      <c r="AP199" s="7" t="n">
        <f aca="false">(LEN($Q199)-LEN(SUBSTITUTE($Q199,AP$1,"")))/LEN($Q199)</f>
        <v>0.111111111111111</v>
      </c>
      <c r="AQ199" s="7" t="n">
        <f aca="false">(LEN($Q199)-LEN(SUBSTITUTE($Q199,AQ$1,"")))/LEN($Q199)</f>
        <v>0.0416666666666667</v>
      </c>
      <c r="AR199" s="7" t="n">
        <f aca="false">(LEN($Q199)-LEN(SUBSTITUTE($Q199,AR$1,"")))/LEN($Q199)</f>
        <v>0.0416666666666667</v>
      </c>
      <c r="AS199" s="7" t="n">
        <f aca="false">(LEN($Q199)-LEN(SUBSTITUTE($Q199,AS$1,"")))/LEN($Q199)</f>
        <v>0.0555555555555556</v>
      </c>
      <c r="AT199" s="7" t="n">
        <f aca="false">(LEN($Q199)-LEN(SUBSTITUTE($Q199,AT$1,"")))/LEN($Q199)</f>
        <v>0.0416666666666667</v>
      </c>
    </row>
    <row r="200" customFormat="false" ht="12.8" hidden="false" customHeight="false" outlineLevel="0" collapsed="false">
      <c r="A200" s="0" t="s">
        <v>174</v>
      </c>
      <c r="B200" s="0" t="s">
        <v>43</v>
      </c>
      <c r="C200" s="0" t="str">
        <f aca="false">IF(ISNUMBER(D200),"IN PFAM","NOT IN PFAM")</f>
        <v>IN PFAM</v>
      </c>
      <c r="D200" s="0" t="n">
        <v>63</v>
      </c>
      <c r="E200" s="0" t="n">
        <v>141</v>
      </c>
      <c r="F200" s="3" t="s">
        <v>1242</v>
      </c>
      <c r="G200" s="3" t="s">
        <v>1243</v>
      </c>
      <c r="H200" s="3" t="s">
        <v>1244</v>
      </c>
      <c r="I200" s="3" t="s">
        <v>85</v>
      </c>
      <c r="J200" s="3" t="s">
        <v>48</v>
      </c>
      <c r="K200" s="3" t="s">
        <v>49</v>
      </c>
      <c r="L200" s="3" t="s">
        <v>1245</v>
      </c>
      <c r="M200" s="3" t="s">
        <v>1246</v>
      </c>
      <c r="N200" s="3" t="n">
        <f aca="false">FIND(Q200,M200)</f>
        <v>68</v>
      </c>
      <c r="O200" s="3" t="n">
        <f aca="false">LEN(Q200)+N200-1</f>
        <v>139</v>
      </c>
      <c r="P200" s="3" t="n">
        <f aca="false">LEN(Q200)</f>
        <v>72</v>
      </c>
      <c r="Q200" s="3" t="s">
        <v>180</v>
      </c>
      <c r="R200" s="5" t="n">
        <f aca="false">SUM(LEN(Q200)-LEN(SUBSTITUTE(Q200,$R$1,"")))/LEN($R$1)</f>
        <v>0</v>
      </c>
      <c r="S200" s="5" t="n">
        <f aca="false">SUM(LEN(Q200)-LEN(SUBSTITUTE(Q200,$S$1,"")))/LEN($S$1)</f>
        <v>0</v>
      </c>
      <c r="T200" s="5" t="n">
        <f aca="false">SUM(LEN(Q200)-LEN(SUBSTITUTE(Q200,$T$1,"")))/LEN($T$1)</f>
        <v>3</v>
      </c>
      <c r="U200" s="5" t="n">
        <f aca="false">SUM(LEN(Q200)-LEN(SUBSTITUTE(Q200,$U$1,"")))/LEN($U$1)</f>
        <v>0</v>
      </c>
      <c r="V200" s="0" t="n">
        <f aca="false">SUM(R200:U200)</f>
        <v>3</v>
      </c>
      <c r="W200" s="6" t="n">
        <f aca="false">SUM(AA200:AH200)</f>
        <v>0.305555555555556</v>
      </c>
      <c r="X200" s="6" t="n">
        <f aca="false">SUM(AI200:AL200)</f>
        <v>0.347222222222222</v>
      </c>
      <c r="Y200" s="6" t="n">
        <f aca="false">SUM(AP200:AT200)</f>
        <v>0.263888888888889</v>
      </c>
      <c r="Z200" s="6" t="n">
        <f aca="false">SUM(AM200:AO200)</f>
        <v>0.0833333333333333</v>
      </c>
      <c r="AA200" s="7" t="n">
        <f aca="false">(LEN($Q200)-LEN(SUBSTITUTE($Q200,AA$1,"")))/LEN($Q200)</f>
        <v>0.0694444444444444</v>
      </c>
      <c r="AB200" s="7" t="n">
        <f aca="false">(LEN($Q200)-LEN(SUBSTITUTE($Q200,AB$1,"")))/LEN($Q200)</f>
        <v>0.0416666666666667</v>
      </c>
      <c r="AC200" s="7" t="n">
        <f aca="false">(LEN($Q200)-LEN(SUBSTITUTE($Q200,AC$1,"")))/LEN($Q200)</f>
        <v>0.0694444444444444</v>
      </c>
      <c r="AD200" s="7" t="n">
        <f aca="false">(LEN($Q200)-LEN(SUBSTITUTE($Q200,AD$1,"")))/LEN($Q200)</f>
        <v>0</v>
      </c>
      <c r="AE200" s="7" t="n">
        <f aca="false">(LEN($Q200)-LEN(SUBSTITUTE($Q200,AE$1,"")))/LEN($Q200)</f>
        <v>0.0277777777777778</v>
      </c>
      <c r="AF200" s="7" t="n">
        <f aca="false">(LEN($Q200)-LEN(SUBSTITUTE($Q200,AF$1,"")))/LEN($Q200)</f>
        <v>0.0138888888888889</v>
      </c>
      <c r="AG200" s="7" t="n">
        <f aca="false">(LEN($Q200)-LEN(SUBSTITUTE($Q200,AG$1,"")))/LEN($Q200)</f>
        <v>0</v>
      </c>
      <c r="AH200" s="7" t="n">
        <f aca="false">(LEN($Q200)-LEN(SUBSTITUTE($Q200,AH$1,"")))/LEN($Q200)</f>
        <v>0.0833333333333333</v>
      </c>
      <c r="AI200" s="7" t="n">
        <f aca="false">(LEN($Q200)-LEN(SUBSTITUTE($Q200,AI$1,"")))/LEN($Q200)</f>
        <v>0.166666666666667</v>
      </c>
      <c r="AJ200" s="7" t="n">
        <f aca="false">(LEN($Q200)-LEN(SUBSTITUTE($Q200,AJ$1,"")))/LEN($Q200)</f>
        <v>0.0416666666666667</v>
      </c>
      <c r="AK200" s="7" t="n">
        <f aca="false">(LEN($Q200)-LEN(SUBSTITUTE($Q200,AK$1,"")))/LEN($Q200)</f>
        <v>0.111111111111111</v>
      </c>
      <c r="AL200" s="7" t="n">
        <f aca="false">(LEN($Q200)-LEN(SUBSTITUTE($Q200,AL$1,"")))/LEN($Q200)</f>
        <v>0.0277777777777778</v>
      </c>
      <c r="AM200" s="7" t="n">
        <f aca="false">(LEN($Q200)-LEN(SUBSTITUTE($Q200,AM$1,"")))/LEN($Q200)</f>
        <v>0.0833333333333333</v>
      </c>
      <c r="AN200" s="7" t="n">
        <f aca="false">(LEN($Q200)-LEN(SUBSTITUTE($Q200,AN$1,"")))/LEN($Q200)</f>
        <v>0</v>
      </c>
      <c r="AO200" s="7" t="n">
        <f aca="false">(LEN($Q200)-LEN(SUBSTITUTE($Q200,AO$1,"")))/LEN($Q200)</f>
        <v>0</v>
      </c>
      <c r="AP200" s="7" t="n">
        <f aca="false">(LEN($Q200)-LEN(SUBSTITUTE($Q200,AP$1,"")))/LEN($Q200)</f>
        <v>0.0833333333333333</v>
      </c>
      <c r="AQ200" s="7" t="n">
        <f aca="false">(LEN($Q200)-LEN(SUBSTITUTE($Q200,AQ$1,"")))/LEN($Q200)</f>
        <v>0.0277777777777778</v>
      </c>
      <c r="AR200" s="7" t="n">
        <f aca="false">(LEN($Q200)-LEN(SUBSTITUTE($Q200,AR$1,"")))/LEN($Q200)</f>
        <v>0.0277777777777778</v>
      </c>
      <c r="AS200" s="7" t="n">
        <f aca="false">(LEN($Q200)-LEN(SUBSTITUTE($Q200,AS$1,"")))/LEN($Q200)</f>
        <v>0.0416666666666667</v>
      </c>
      <c r="AT200" s="7" t="n">
        <f aca="false">(LEN($Q200)-LEN(SUBSTITUTE($Q200,AT$1,"")))/LEN($Q200)</f>
        <v>0.0833333333333333</v>
      </c>
    </row>
    <row r="201" customFormat="false" ht="12.8" hidden="false" customHeight="false" outlineLevel="0" collapsed="false">
      <c r="A201" s="0" t="s">
        <v>134</v>
      </c>
      <c r="B201" s="0" t="s">
        <v>43</v>
      </c>
      <c r="C201" s="0" t="str">
        <f aca="false">IF(ISNUMBER(D201),"IN PFAM","NOT IN PFAM")</f>
        <v>IN PFAM</v>
      </c>
      <c r="D201" s="0" t="n">
        <v>165</v>
      </c>
      <c r="E201" s="0" t="n">
        <v>243</v>
      </c>
      <c r="F201" s="3" t="s">
        <v>1247</v>
      </c>
      <c r="G201" s="3" t="s">
        <v>1248</v>
      </c>
      <c r="H201" s="3" t="s">
        <v>1249</v>
      </c>
      <c r="I201" s="3" t="s">
        <v>85</v>
      </c>
      <c r="J201" s="3" t="s">
        <v>48</v>
      </c>
      <c r="K201" s="3" t="s">
        <v>49</v>
      </c>
      <c r="L201" s="3" t="s">
        <v>1250</v>
      </c>
      <c r="M201" s="3" t="s">
        <v>1251</v>
      </c>
      <c r="N201" s="3" t="n">
        <f aca="false">FIND(Q201,M201)</f>
        <v>171</v>
      </c>
      <c r="O201" s="3" t="n">
        <f aca="false">LEN(Q201)+N201-1</f>
        <v>242</v>
      </c>
      <c r="P201" s="3" t="n">
        <f aca="false">LEN(Q201)</f>
        <v>72</v>
      </c>
      <c r="Q201" s="3" t="s">
        <v>262</v>
      </c>
      <c r="R201" s="5" t="n">
        <f aca="false">SUM(LEN(Q201)-LEN(SUBSTITUTE(Q201,$R$1,"")))/LEN($R$1)</f>
        <v>0</v>
      </c>
      <c r="S201" s="5" t="n">
        <f aca="false">SUM(LEN(Q201)-LEN(SUBSTITUTE(Q201,$S$1,"")))/LEN($S$1)</f>
        <v>0</v>
      </c>
      <c r="T201" s="5" t="n">
        <f aca="false">SUM(LEN(Q201)-LEN(SUBSTITUTE(Q201,$T$1,"")))/LEN($T$1)</f>
        <v>4</v>
      </c>
      <c r="U201" s="5" t="n">
        <f aca="false">SUM(LEN(Q201)-LEN(SUBSTITUTE(Q201,$U$1,"")))/LEN($U$1)</f>
        <v>0</v>
      </c>
      <c r="V201" s="0" t="n">
        <f aca="false">SUM(R201:U201)</f>
        <v>4</v>
      </c>
      <c r="W201" s="6" t="n">
        <f aca="false">SUM(AA201:AH201)</f>
        <v>0.263888888888889</v>
      </c>
      <c r="X201" s="6" t="n">
        <f aca="false">SUM(AI201:AL201)</f>
        <v>0.416666666666667</v>
      </c>
      <c r="Y201" s="6" t="n">
        <f aca="false">SUM(AP201:AT201)</f>
        <v>0.277777777777778</v>
      </c>
      <c r="Z201" s="6" t="n">
        <f aca="false">SUM(AM201:AO201)</f>
        <v>0.0416666666666667</v>
      </c>
      <c r="AA201" s="7" t="n">
        <f aca="false">(LEN($Q201)-LEN(SUBSTITUTE($Q201,AA$1,"")))/LEN($Q201)</f>
        <v>0.0416666666666667</v>
      </c>
      <c r="AB201" s="7" t="n">
        <f aca="false">(LEN($Q201)-LEN(SUBSTITUTE($Q201,AB$1,"")))/LEN($Q201)</f>
        <v>0.0416666666666667</v>
      </c>
      <c r="AC201" s="7" t="n">
        <f aca="false">(LEN($Q201)-LEN(SUBSTITUTE($Q201,AC$1,"")))/LEN($Q201)</f>
        <v>0.0833333333333333</v>
      </c>
      <c r="AD201" s="7" t="n">
        <f aca="false">(LEN($Q201)-LEN(SUBSTITUTE($Q201,AD$1,"")))/LEN($Q201)</f>
        <v>0</v>
      </c>
      <c r="AE201" s="7" t="n">
        <f aca="false">(LEN($Q201)-LEN(SUBSTITUTE($Q201,AE$1,"")))/LEN($Q201)</f>
        <v>0.0138888888888889</v>
      </c>
      <c r="AF201" s="7" t="n">
        <f aca="false">(LEN($Q201)-LEN(SUBSTITUTE($Q201,AF$1,"")))/LEN($Q201)</f>
        <v>0</v>
      </c>
      <c r="AG201" s="7" t="n">
        <f aca="false">(LEN($Q201)-LEN(SUBSTITUTE($Q201,AG$1,"")))/LEN($Q201)</f>
        <v>0</v>
      </c>
      <c r="AH201" s="7" t="n">
        <f aca="false">(LEN($Q201)-LEN(SUBSTITUTE($Q201,AH$1,"")))/LEN($Q201)</f>
        <v>0.0833333333333333</v>
      </c>
      <c r="AI201" s="7" t="n">
        <f aca="false">(LEN($Q201)-LEN(SUBSTITUTE($Q201,AI$1,"")))/LEN($Q201)</f>
        <v>0.194444444444444</v>
      </c>
      <c r="AJ201" s="7" t="n">
        <f aca="false">(LEN($Q201)-LEN(SUBSTITUTE($Q201,AJ$1,"")))/LEN($Q201)</f>
        <v>0.0555555555555556</v>
      </c>
      <c r="AK201" s="7" t="n">
        <f aca="false">(LEN($Q201)-LEN(SUBSTITUTE($Q201,AK$1,"")))/LEN($Q201)</f>
        <v>0.125</v>
      </c>
      <c r="AL201" s="7" t="n">
        <f aca="false">(LEN($Q201)-LEN(SUBSTITUTE($Q201,AL$1,"")))/LEN($Q201)</f>
        <v>0.0416666666666667</v>
      </c>
      <c r="AM201" s="7" t="n">
        <f aca="false">(LEN($Q201)-LEN(SUBSTITUTE($Q201,AM$1,"")))/LEN($Q201)</f>
        <v>0.0416666666666667</v>
      </c>
      <c r="AN201" s="7" t="n">
        <f aca="false">(LEN($Q201)-LEN(SUBSTITUTE($Q201,AN$1,"")))/LEN($Q201)</f>
        <v>0</v>
      </c>
      <c r="AO201" s="7" t="n">
        <f aca="false">(LEN($Q201)-LEN(SUBSTITUTE($Q201,AO$1,"")))/LEN($Q201)</f>
        <v>0</v>
      </c>
      <c r="AP201" s="7" t="n">
        <f aca="false">(LEN($Q201)-LEN(SUBSTITUTE($Q201,AP$1,"")))/LEN($Q201)</f>
        <v>0.111111111111111</v>
      </c>
      <c r="AQ201" s="7" t="n">
        <f aca="false">(LEN($Q201)-LEN(SUBSTITUTE($Q201,AQ$1,"")))/LEN($Q201)</f>
        <v>0.0416666666666667</v>
      </c>
      <c r="AR201" s="7" t="n">
        <f aca="false">(LEN($Q201)-LEN(SUBSTITUTE($Q201,AR$1,"")))/LEN($Q201)</f>
        <v>0.0416666666666667</v>
      </c>
      <c r="AS201" s="7" t="n">
        <f aca="false">(LEN($Q201)-LEN(SUBSTITUTE($Q201,AS$1,"")))/LEN($Q201)</f>
        <v>0.0416666666666667</v>
      </c>
      <c r="AT201" s="7" t="n">
        <f aca="false">(LEN($Q201)-LEN(SUBSTITUTE($Q201,AT$1,"")))/LEN($Q201)</f>
        <v>0.0416666666666667</v>
      </c>
    </row>
    <row r="202" customFormat="false" ht="12.8" hidden="false" customHeight="false" outlineLevel="0" collapsed="false">
      <c r="A202" s="0" t="s">
        <v>403</v>
      </c>
      <c r="B202" s="0" t="s">
        <v>43</v>
      </c>
      <c r="C202" s="0" t="str">
        <f aca="false">IF(ISNUMBER(D202),"IN PFAM","NOT IN PFAM")</f>
        <v>IN PFAM</v>
      </c>
      <c r="D202" s="0" t="n">
        <v>142</v>
      </c>
      <c r="E202" s="0" t="n">
        <v>272</v>
      </c>
      <c r="F202" s="3" t="s">
        <v>1252</v>
      </c>
      <c r="G202" s="3" t="s">
        <v>1253</v>
      </c>
      <c r="H202" s="3" t="s">
        <v>1254</v>
      </c>
      <c r="I202" s="3" t="s">
        <v>85</v>
      </c>
      <c r="J202" s="3" t="s">
        <v>48</v>
      </c>
      <c r="K202" s="3" t="s">
        <v>49</v>
      </c>
      <c r="L202" s="3" t="s">
        <v>1255</v>
      </c>
      <c r="M202" s="3" t="s">
        <v>1256</v>
      </c>
      <c r="N202" s="3" t="n">
        <f aca="false">FIND(Q202,M202)</f>
        <v>148</v>
      </c>
      <c r="O202" s="3" t="n">
        <f aca="false">LEN(Q202)+N202-1</f>
        <v>219</v>
      </c>
      <c r="P202" s="3" t="n">
        <f aca="false">LEN(Q202)</f>
        <v>72</v>
      </c>
      <c r="Q202" s="3" t="s">
        <v>1257</v>
      </c>
      <c r="R202" s="5" t="n">
        <f aca="false">SUM(LEN(Q202)-LEN(SUBSTITUTE(Q202,$R$1,"")))/LEN($R$1)</f>
        <v>0</v>
      </c>
      <c r="S202" s="5" t="n">
        <f aca="false">SUM(LEN(Q202)-LEN(SUBSTITUTE(Q202,$S$1,"")))/LEN($S$1)</f>
        <v>0</v>
      </c>
      <c r="T202" s="5" t="n">
        <f aca="false">SUM(LEN(Q202)-LEN(SUBSTITUTE(Q202,$T$1,"")))/LEN($T$1)</f>
        <v>3</v>
      </c>
      <c r="U202" s="5" t="n">
        <f aca="false">SUM(LEN(Q202)-LEN(SUBSTITUTE(Q202,$U$1,"")))/LEN($U$1)</f>
        <v>0</v>
      </c>
      <c r="V202" s="0" t="n">
        <f aca="false">SUM(R202:U202)</f>
        <v>3</v>
      </c>
      <c r="W202" s="6" t="n">
        <f aca="false">SUM(AA202:AH202)</f>
        <v>0.277777777777778</v>
      </c>
      <c r="X202" s="6" t="n">
        <f aca="false">SUM(AI202:AL202)</f>
        <v>0.375</v>
      </c>
      <c r="Y202" s="6" t="n">
        <f aca="false">SUM(AP202:AT202)</f>
        <v>0.277777777777778</v>
      </c>
      <c r="Z202" s="6" t="n">
        <f aca="false">SUM(AM202:AO202)</f>
        <v>0.0694444444444444</v>
      </c>
      <c r="AA202" s="7" t="n">
        <f aca="false">(LEN($Q202)-LEN(SUBSTITUTE($Q202,AA$1,"")))/LEN($Q202)</f>
        <v>0.0555555555555556</v>
      </c>
      <c r="AB202" s="7" t="n">
        <f aca="false">(LEN($Q202)-LEN(SUBSTITUTE($Q202,AB$1,"")))/LEN($Q202)</f>
        <v>0.0555555555555556</v>
      </c>
      <c r="AC202" s="7" t="n">
        <f aca="false">(LEN($Q202)-LEN(SUBSTITUTE($Q202,AC$1,"")))/LEN($Q202)</f>
        <v>0.0555555555555556</v>
      </c>
      <c r="AD202" s="7" t="n">
        <f aca="false">(LEN($Q202)-LEN(SUBSTITUTE($Q202,AD$1,"")))/LEN($Q202)</f>
        <v>0</v>
      </c>
      <c r="AE202" s="7" t="n">
        <f aca="false">(LEN($Q202)-LEN(SUBSTITUTE($Q202,AE$1,"")))/LEN($Q202)</f>
        <v>0.0138888888888889</v>
      </c>
      <c r="AF202" s="7" t="n">
        <f aca="false">(LEN($Q202)-LEN(SUBSTITUTE($Q202,AF$1,"")))/LEN($Q202)</f>
        <v>0</v>
      </c>
      <c r="AG202" s="7" t="n">
        <f aca="false">(LEN($Q202)-LEN(SUBSTITUTE($Q202,AG$1,"")))/LEN($Q202)</f>
        <v>0.0138888888888889</v>
      </c>
      <c r="AH202" s="7" t="n">
        <f aca="false">(LEN($Q202)-LEN(SUBSTITUTE($Q202,AH$1,"")))/LEN($Q202)</f>
        <v>0.0833333333333333</v>
      </c>
      <c r="AI202" s="7" t="n">
        <f aca="false">(LEN($Q202)-LEN(SUBSTITUTE($Q202,AI$1,"")))/LEN($Q202)</f>
        <v>0.166666666666667</v>
      </c>
      <c r="AJ202" s="7" t="n">
        <f aca="false">(LEN($Q202)-LEN(SUBSTITUTE($Q202,AJ$1,"")))/LEN($Q202)</f>
        <v>0.125</v>
      </c>
      <c r="AK202" s="7" t="n">
        <f aca="false">(LEN($Q202)-LEN(SUBSTITUTE($Q202,AK$1,"")))/LEN($Q202)</f>
        <v>0.0694444444444444</v>
      </c>
      <c r="AL202" s="7" t="n">
        <f aca="false">(LEN($Q202)-LEN(SUBSTITUTE($Q202,AL$1,"")))/LEN($Q202)</f>
        <v>0.0138888888888889</v>
      </c>
      <c r="AM202" s="7" t="n">
        <f aca="false">(LEN($Q202)-LEN(SUBSTITUTE($Q202,AM$1,"")))/LEN($Q202)</f>
        <v>0.0555555555555556</v>
      </c>
      <c r="AN202" s="7" t="n">
        <f aca="false">(LEN($Q202)-LEN(SUBSTITUTE($Q202,AN$1,"")))/LEN($Q202)</f>
        <v>0.0138888888888889</v>
      </c>
      <c r="AO202" s="7" t="n">
        <f aca="false">(LEN($Q202)-LEN(SUBSTITUTE($Q202,AO$1,"")))/LEN($Q202)</f>
        <v>0</v>
      </c>
      <c r="AP202" s="7" t="n">
        <f aca="false">(LEN($Q202)-LEN(SUBSTITUTE($Q202,AP$1,"")))/LEN($Q202)</f>
        <v>0.0833333333333333</v>
      </c>
      <c r="AQ202" s="7" t="n">
        <f aca="false">(LEN($Q202)-LEN(SUBSTITUTE($Q202,AQ$1,"")))/LEN($Q202)</f>
        <v>0</v>
      </c>
      <c r="AR202" s="7" t="n">
        <f aca="false">(LEN($Q202)-LEN(SUBSTITUTE($Q202,AR$1,"")))/LEN($Q202)</f>
        <v>0.0555555555555556</v>
      </c>
      <c r="AS202" s="7" t="n">
        <f aca="false">(LEN($Q202)-LEN(SUBSTITUTE($Q202,AS$1,"")))/LEN($Q202)</f>
        <v>0.0416666666666667</v>
      </c>
      <c r="AT202" s="7" t="n">
        <f aca="false">(LEN($Q202)-LEN(SUBSTITUTE($Q202,AT$1,"")))/LEN($Q202)</f>
        <v>0.0972222222222222</v>
      </c>
    </row>
    <row r="203" customFormat="false" ht="12.8" hidden="false" customHeight="false" outlineLevel="0" collapsed="false">
      <c r="A203" s="0" t="s">
        <v>199</v>
      </c>
      <c r="B203" s="0" t="s">
        <v>43</v>
      </c>
      <c r="C203" s="0" t="str">
        <f aca="false">IF(ISNUMBER(D203),"IN PFAM","NOT IN PFAM")</f>
        <v>IN PFAM</v>
      </c>
      <c r="D203" s="0" t="n">
        <v>142</v>
      </c>
      <c r="E203" s="0" t="n">
        <v>242</v>
      </c>
      <c r="F203" s="3" t="s">
        <v>1258</v>
      </c>
      <c r="G203" s="3" t="s">
        <v>1259</v>
      </c>
      <c r="H203" s="3" t="s">
        <v>1260</v>
      </c>
      <c r="I203" s="3" t="s">
        <v>85</v>
      </c>
      <c r="J203" s="3" t="s">
        <v>48</v>
      </c>
      <c r="K203" s="3" t="s">
        <v>49</v>
      </c>
      <c r="L203" s="3" t="s">
        <v>1261</v>
      </c>
      <c r="M203" s="3" t="s">
        <v>1262</v>
      </c>
      <c r="N203" s="3" t="n">
        <f aca="false">FIND(Q203,M203)</f>
        <v>170</v>
      </c>
      <c r="O203" s="3" t="n">
        <f aca="false">LEN(Q203)+N203-1</f>
        <v>241</v>
      </c>
      <c r="P203" s="3" t="n">
        <f aca="false">LEN(Q203)</f>
        <v>72</v>
      </c>
      <c r="Q203" s="3" t="s">
        <v>1263</v>
      </c>
      <c r="R203" s="5" t="n">
        <f aca="false">SUM(LEN(Q203)-LEN(SUBSTITUTE(Q203,$R$1,"")))/LEN($R$1)</f>
        <v>0</v>
      </c>
      <c r="S203" s="5" t="n">
        <f aca="false">SUM(LEN(Q203)-LEN(SUBSTITUTE(Q203,$S$1,"")))/LEN($S$1)</f>
        <v>0</v>
      </c>
      <c r="T203" s="5" t="n">
        <f aca="false">SUM(LEN(Q203)-LEN(SUBSTITUTE(Q203,$T$1,"")))/LEN($T$1)</f>
        <v>4</v>
      </c>
      <c r="U203" s="5" t="n">
        <f aca="false">SUM(LEN(Q203)-LEN(SUBSTITUTE(Q203,$U$1,"")))/LEN($U$1)</f>
        <v>0</v>
      </c>
      <c r="V203" s="0" t="n">
        <f aca="false">SUM(R203:U203)</f>
        <v>4</v>
      </c>
      <c r="W203" s="6" t="n">
        <f aca="false">SUM(AA203:AH203)</f>
        <v>0.263888888888889</v>
      </c>
      <c r="X203" s="6" t="n">
        <f aca="false">SUM(AI203:AL203)</f>
        <v>0.416666666666667</v>
      </c>
      <c r="Y203" s="6" t="n">
        <f aca="false">SUM(AP203:AT203)</f>
        <v>0.291666666666667</v>
      </c>
      <c r="Z203" s="6" t="n">
        <f aca="false">SUM(AM203:AO203)</f>
        <v>0.0277777777777778</v>
      </c>
      <c r="AA203" s="7" t="n">
        <f aca="false">(LEN($Q203)-LEN(SUBSTITUTE($Q203,AA$1,"")))/LEN($Q203)</f>
        <v>0.0416666666666667</v>
      </c>
      <c r="AB203" s="7" t="n">
        <f aca="false">(LEN($Q203)-LEN(SUBSTITUTE($Q203,AB$1,"")))/LEN($Q203)</f>
        <v>0.0555555555555556</v>
      </c>
      <c r="AC203" s="7" t="n">
        <f aca="false">(LEN($Q203)-LEN(SUBSTITUTE($Q203,AC$1,"")))/LEN($Q203)</f>
        <v>0.0833333333333333</v>
      </c>
      <c r="AD203" s="7" t="n">
        <f aca="false">(LEN($Q203)-LEN(SUBSTITUTE($Q203,AD$1,"")))/LEN($Q203)</f>
        <v>0</v>
      </c>
      <c r="AE203" s="7" t="n">
        <f aca="false">(LEN($Q203)-LEN(SUBSTITUTE($Q203,AE$1,"")))/LEN($Q203)</f>
        <v>0.0138888888888889</v>
      </c>
      <c r="AF203" s="7" t="n">
        <f aca="false">(LEN($Q203)-LEN(SUBSTITUTE($Q203,AF$1,"")))/LEN($Q203)</f>
        <v>0</v>
      </c>
      <c r="AG203" s="7" t="n">
        <f aca="false">(LEN($Q203)-LEN(SUBSTITUTE($Q203,AG$1,"")))/LEN($Q203)</f>
        <v>0</v>
      </c>
      <c r="AH203" s="7" t="n">
        <f aca="false">(LEN($Q203)-LEN(SUBSTITUTE($Q203,AH$1,"")))/LEN($Q203)</f>
        <v>0.0694444444444444</v>
      </c>
      <c r="AI203" s="7" t="n">
        <f aca="false">(LEN($Q203)-LEN(SUBSTITUTE($Q203,AI$1,"")))/LEN($Q203)</f>
        <v>0.180555555555556</v>
      </c>
      <c r="AJ203" s="7" t="n">
        <f aca="false">(LEN($Q203)-LEN(SUBSTITUTE($Q203,AJ$1,"")))/LEN($Q203)</f>
        <v>0.0972222222222222</v>
      </c>
      <c r="AK203" s="7" t="n">
        <f aca="false">(LEN($Q203)-LEN(SUBSTITUTE($Q203,AK$1,"")))/LEN($Q203)</f>
        <v>0.111111111111111</v>
      </c>
      <c r="AL203" s="7" t="n">
        <f aca="false">(LEN($Q203)-LEN(SUBSTITUTE($Q203,AL$1,"")))/LEN($Q203)</f>
        <v>0.0277777777777778</v>
      </c>
      <c r="AM203" s="7" t="n">
        <f aca="false">(LEN($Q203)-LEN(SUBSTITUTE($Q203,AM$1,"")))/LEN($Q203)</f>
        <v>0.0277777777777778</v>
      </c>
      <c r="AN203" s="7" t="n">
        <f aca="false">(LEN($Q203)-LEN(SUBSTITUTE($Q203,AN$1,"")))/LEN($Q203)</f>
        <v>0</v>
      </c>
      <c r="AO203" s="7" t="n">
        <f aca="false">(LEN($Q203)-LEN(SUBSTITUTE($Q203,AO$1,"")))/LEN($Q203)</f>
        <v>0</v>
      </c>
      <c r="AP203" s="7" t="n">
        <f aca="false">(LEN($Q203)-LEN(SUBSTITUTE($Q203,AP$1,"")))/LEN($Q203)</f>
        <v>0.111111111111111</v>
      </c>
      <c r="AQ203" s="7" t="n">
        <f aca="false">(LEN($Q203)-LEN(SUBSTITUTE($Q203,AQ$1,"")))/LEN($Q203)</f>
        <v>0.0138888888888889</v>
      </c>
      <c r="AR203" s="7" t="n">
        <f aca="false">(LEN($Q203)-LEN(SUBSTITUTE($Q203,AR$1,"")))/LEN($Q203)</f>
        <v>0.0694444444444444</v>
      </c>
      <c r="AS203" s="7" t="n">
        <f aca="false">(LEN($Q203)-LEN(SUBSTITUTE($Q203,AS$1,"")))/LEN($Q203)</f>
        <v>0.0416666666666667</v>
      </c>
      <c r="AT203" s="7" t="n">
        <f aca="false">(LEN($Q203)-LEN(SUBSTITUTE($Q203,AT$1,"")))/LEN($Q203)</f>
        <v>0.0555555555555556</v>
      </c>
    </row>
    <row r="204" customFormat="false" ht="12.8" hidden="false" customHeight="false" outlineLevel="0" collapsed="false">
      <c r="A204" s="0" t="s">
        <v>199</v>
      </c>
      <c r="B204" s="0" t="s">
        <v>43</v>
      </c>
      <c r="C204" s="0" t="str">
        <f aca="false">IF(ISNUMBER(D204),"IN PFAM","NOT IN PFAM")</f>
        <v>IN PFAM</v>
      </c>
      <c r="D204" s="0" t="n">
        <v>1</v>
      </c>
      <c r="E204" s="0" t="n">
        <v>79</v>
      </c>
      <c r="F204" s="3" t="s">
        <v>1264</v>
      </c>
      <c r="G204" s="3" t="s">
        <v>1265</v>
      </c>
      <c r="H204" s="3" t="s">
        <v>1266</v>
      </c>
      <c r="I204" s="3" t="s">
        <v>85</v>
      </c>
      <c r="J204" s="3" t="s">
        <v>48</v>
      </c>
      <c r="K204" s="3" t="s">
        <v>49</v>
      </c>
      <c r="L204" s="3" t="s">
        <v>1267</v>
      </c>
      <c r="M204" s="3" t="s">
        <v>1268</v>
      </c>
      <c r="N204" s="3" t="n">
        <f aca="false">FIND(Q204,M204)</f>
        <v>10</v>
      </c>
      <c r="O204" s="3" t="n">
        <f aca="false">LEN(Q204)+N204-1</f>
        <v>81</v>
      </c>
      <c r="P204" s="3" t="n">
        <f aca="false">LEN(Q204)</f>
        <v>72</v>
      </c>
      <c r="Q204" s="3" t="s">
        <v>795</v>
      </c>
      <c r="R204" s="5" t="n">
        <f aca="false">SUM(LEN(Q204)-LEN(SUBSTITUTE(Q204,$R$1,"")))/LEN($R$1)</f>
        <v>0</v>
      </c>
      <c r="S204" s="5" t="n">
        <f aca="false">SUM(LEN(Q204)-LEN(SUBSTITUTE(Q204,$S$1,"")))/LEN($S$1)</f>
        <v>0</v>
      </c>
      <c r="T204" s="5" t="n">
        <f aca="false">SUM(LEN(Q204)-LEN(SUBSTITUTE(Q204,$T$1,"")))/LEN($T$1)</f>
        <v>4</v>
      </c>
      <c r="U204" s="5" t="n">
        <f aca="false">SUM(LEN(Q204)-LEN(SUBSTITUTE(Q204,$U$1,"")))/LEN($U$1)</f>
        <v>0</v>
      </c>
      <c r="V204" s="0" t="n">
        <f aca="false">SUM(R204:U204)</f>
        <v>4</v>
      </c>
      <c r="W204" s="6" t="n">
        <f aca="false">SUM(AA204:AH204)</f>
        <v>0.263888888888889</v>
      </c>
      <c r="X204" s="6" t="n">
        <f aca="false">SUM(AI204:AL204)</f>
        <v>0.375</v>
      </c>
      <c r="Y204" s="6" t="n">
        <f aca="false">SUM(AP204:AT204)</f>
        <v>0.333333333333333</v>
      </c>
      <c r="Z204" s="6" t="n">
        <f aca="false">SUM(AM204:AO204)</f>
        <v>0.0277777777777778</v>
      </c>
      <c r="AA204" s="7" t="n">
        <f aca="false">(LEN($Q204)-LEN(SUBSTITUTE($Q204,AA$1,"")))/LEN($Q204)</f>
        <v>0.0416666666666667</v>
      </c>
      <c r="AB204" s="7" t="n">
        <f aca="false">(LEN($Q204)-LEN(SUBSTITUTE($Q204,AB$1,"")))/LEN($Q204)</f>
        <v>0.0416666666666667</v>
      </c>
      <c r="AC204" s="7" t="n">
        <f aca="false">(LEN($Q204)-LEN(SUBSTITUTE($Q204,AC$1,"")))/LEN($Q204)</f>
        <v>0.0833333333333333</v>
      </c>
      <c r="AD204" s="7" t="n">
        <f aca="false">(LEN($Q204)-LEN(SUBSTITUTE($Q204,AD$1,"")))/LEN($Q204)</f>
        <v>0</v>
      </c>
      <c r="AE204" s="7" t="n">
        <f aca="false">(LEN($Q204)-LEN(SUBSTITUTE($Q204,AE$1,"")))/LEN($Q204)</f>
        <v>0.0277777777777778</v>
      </c>
      <c r="AF204" s="7" t="n">
        <f aca="false">(LEN($Q204)-LEN(SUBSTITUTE($Q204,AF$1,"")))/LEN($Q204)</f>
        <v>0</v>
      </c>
      <c r="AG204" s="7" t="n">
        <f aca="false">(LEN($Q204)-LEN(SUBSTITUTE($Q204,AG$1,"")))/LEN($Q204)</f>
        <v>0</v>
      </c>
      <c r="AH204" s="7" t="n">
        <f aca="false">(LEN($Q204)-LEN(SUBSTITUTE($Q204,AH$1,"")))/LEN($Q204)</f>
        <v>0.0694444444444444</v>
      </c>
      <c r="AI204" s="7" t="n">
        <f aca="false">(LEN($Q204)-LEN(SUBSTITUTE($Q204,AI$1,"")))/LEN($Q204)</f>
        <v>0.166666666666667</v>
      </c>
      <c r="AJ204" s="7" t="n">
        <f aca="false">(LEN($Q204)-LEN(SUBSTITUTE($Q204,AJ$1,"")))/LEN($Q204)</f>
        <v>0.0694444444444444</v>
      </c>
      <c r="AK204" s="7" t="n">
        <f aca="false">(LEN($Q204)-LEN(SUBSTITUTE($Q204,AK$1,"")))/LEN($Q204)</f>
        <v>0.111111111111111</v>
      </c>
      <c r="AL204" s="7" t="n">
        <f aca="false">(LEN($Q204)-LEN(SUBSTITUTE($Q204,AL$1,"")))/LEN($Q204)</f>
        <v>0.0277777777777778</v>
      </c>
      <c r="AM204" s="7" t="n">
        <f aca="false">(LEN($Q204)-LEN(SUBSTITUTE($Q204,AM$1,"")))/LEN($Q204)</f>
        <v>0.0277777777777778</v>
      </c>
      <c r="AN204" s="7" t="n">
        <f aca="false">(LEN($Q204)-LEN(SUBSTITUTE($Q204,AN$1,"")))/LEN($Q204)</f>
        <v>0</v>
      </c>
      <c r="AO204" s="7" t="n">
        <f aca="false">(LEN($Q204)-LEN(SUBSTITUTE($Q204,AO$1,"")))/LEN($Q204)</f>
        <v>0</v>
      </c>
      <c r="AP204" s="7" t="n">
        <f aca="false">(LEN($Q204)-LEN(SUBSTITUTE($Q204,AP$1,"")))/LEN($Q204)</f>
        <v>0.111111111111111</v>
      </c>
      <c r="AQ204" s="7" t="n">
        <f aca="false">(LEN($Q204)-LEN(SUBSTITUTE($Q204,AQ$1,"")))/LEN($Q204)</f>
        <v>0.0277777777777778</v>
      </c>
      <c r="AR204" s="7" t="n">
        <f aca="false">(LEN($Q204)-LEN(SUBSTITUTE($Q204,AR$1,"")))/LEN($Q204)</f>
        <v>0.0694444444444444</v>
      </c>
      <c r="AS204" s="7" t="n">
        <f aca="false">(LEN($Q204)-LEN(SUBSTITUTE($Q204,AS$1,"")))/LEN($Q204)</f>
        <v>0.0694444444444444</v>
      </c>
      <c r="AT204" s="7" t="n">
        <f aca="false">(LEN($Q204)-LEN(SUBSTITUTE($Q204,AT$1,"")))/LEN($Q204)</f>
        <v>0.0555555555555556</v>
      </c>
    </row>
    <row r="205" customFormat="false" ht="12.8" hidden="false" customHeight="false" outlineLevel="0" collapsed="false">
      <c r="A205" s="0" t="s">
        <v>134</v>
      </c>
      <c r="B205" s="0" t="s">
        <v>43</v>
      </c>
      <c r="C205" s="0" t="str">
        <f aca="false">IF(ISNUMBER(D205),"IN PFAM","NOT IN PFAM")</f>
        <v>IN PFAM</v>
      </c>
      <c r="D205" s="0" t="n">
        <v>11</v>
      </c>
      <c r="E205" s="0" t="n">
        <v>177</v>
      </c>
      <c r="F205" s="3" t="s">
        <v>1269</v>
      </c>
      <c r="G205" s="3" t="s">
        <v>1270</v>
      </c>
      <c r="H205" s="3" t="s">
        <v>1271</v>
      </c>
      <c r="I205" s="3" t="s">
        <v>85</v>
      </c>
      <c r="J205" s="3" t="s">
        <v>48</v>
      </c>
      <c r="K205" s="3" t="s">
        <v>49</v>
      </c>
      <c r="L205" s="3" t="s">
        <v>1272</v>
      </c>
      <c r="M205" s="3" t="s">
        <v>1273</v>
      </c>
      <c r="N205" s="3" t="n">
        <f aca="false">FIND(Q205,M205)</f>
        <v>17</v>
      </c>
      <c r="O205" s="3" t="n">
        <f aca="false">LEN(Q205)+N205-1</f>
        <v>88</v>
      </c>
      <c r="P205" s="3" t="n">
        <f aca="false">LEN(Q205)</f>
        <v>72</v>
      </c>
      <c r="Q205" s="3" t="s">
        <v>1274</v>
      </c>
      <c r="R205" s="5" t="n">
        <f aca="false">SUM(LEN(Q205)-LEN(SUBSTITUTE(Q205,$R$1,"")))/LEN($R$1)</f>
        <v>0</v>
      </c>
      <c r="S205" s="5" t="n">
        <f aca="false">SUM(LEN(Q205)-LEN(SUBSTITUTE(Q205,$S$1,"")))/LEN($S$1)</f>
        <v>0</v>
      </c>
      <c r="T205" s="5" t="n">
        <f aca="false">SUM(LEN(Q205)-LEN(SUBSTITUTE(Q205,$T$1,"")))/LEN($T$1)</f>
        <v>4</v>
      </c>
      <c r="U205" s="5" t="n">
        <f aca="false">SUM(LEN(Q205)-LEN(SUBSTITUTE(Q205,$U$1,"")))/LEN($U$1)</f>
        <v>0</v>
      </c>
      <c r="V205" s="0" t="n">
        <f aca="false">SUM(R205:U205)</f>
        <v>4</v>
      </c>
      <c r="W205" s="6" t="n">
        <f aca="false">SUM(AA205:AH205)</f>
        <v>0.277777777777778</v>
      </c>
      <c r="X205" s="6" t="n">
        <f aca="false">SUM(AI205:AL205)</f>
        <v>0.402777777777778</v>
      </c>
      <c r="Y205" s="6" t="n">
        <f aca="false">SUM(AP205:AT205)</f>
        <v>0.277777777777778</v>
      </c>
      <c r="Z205" s="6" t="n">
        <f aca="false">SUM(AM205:AO205)</f>
        <v>0.0416666666666667</v>
      </c>
      <c r="AA205" s="7" t="n">
        <f aca="false">(LEN($Q205)-LEN(SUBSTITUTE($Q205,AA$1,"")))/LEN($Q205)</f>
        <v>0.0416666666666667</v>
      </c>
      <c r="AB205" s="7" t="n">
        <f aca="false">(LEN($Q205)-LEN(SUBSTITUTE($Q205,AB$1,"")))/LEN($Q205)</f>
        <v>0.0555555555555556</v>
      </c>
      <c r="AC205" s="7" t="n">
        <f aca="false">(LEN($Q205)-LEN(SUBSTITUTE($Q205,AC$1,"")))/LEN($Q205)</f>
        <v>0.0833333333333333</v>
      </c>
      <c r="AD205" s="7" t="n">
        <f aca="false">(LEN($Q205)-LEN(SUBSTITUTE($Q205,AD$1,"")))/LEN($Q205)</f>
        <v>0</v>
      </c>
      <c r="AE205" s="7" t="n">
        <f aca="false">(LEN($Q205)-LEN(SUBSTITUTE($Q205,AE$1,"")))/LEN($Q205)</f>
        <v>0</v>
      </c>
      <c r="AF205" s="7" t="n">
        <f aca="false">(LEN($Q205)-LEN(SUBSTITUTE($Q205,AF$1,"")))/LEN($Q205)</f>
        <v>0</v>
      </c>
      <c r="AG205" s="7" t="n">
        <f aca="false">(LEN($Q205)-LEN(SUBSTITUTE($Q205,AG$1,"")))/LEN($Q205)</f>
        <v>0</v>
      </c>
      <c r="AH205" s="7" t="n">
        <f aca="false">(LEN($Q205)-LEN(SUBSTITUTE($Q205,AH$1,"")))/LEN($Q205)</f>
        <v>0.0972222222222222</v>
      </c>
      <c r="AI205" s="7" t="n">
        <f aca="false">(LEN($Q205)-LEN(SUBSTITUTE($Q205,AI$1,"")))/LEN($Q205)</f>
        <v>0.194444444444444</v>
      </c>
      <c r="AJ205" s="7" t="n">
        <f aca="false">(LEN($Q205)-LEN(SUBSTITUTE($Q205,AJ$1,"")))/LEN($Q205)</f>
        <v>0.0416666666666667</v>
      </c>
      <c r="AK205" s="7" t="n">
        <f aca="false">(LEN($Q205)-LEN(SUBSTITUTE($Q205,AK$1,"")))/LEN($Q205)</f>
        <v>0.125</v>
      </c>
      <c r="AL205" s="7" t="n">
        <f aca="false">(LEN($Q205)-LEN(SUBSTITUTE($Q205,AL$1,"")))/LEN($Q205)</f>
        <v>0.0416666666666667</v>
      </c>
      <c r="AM205" s="7" t="n">
        <f aca="false">(LEN($Q205)-LEN(SUBSTITUTE($Q205,AM$1,"")))/LEN($Q205)</f>
        <v>0.0416666666666667</v>
      </c>
      <c r="AN205" s="7" t="n">
        <f aca="false">(LEN($Q205)-LEN(SUBSTITUTE($Q205,AN$1,"")))/LEN($Q205)</f>
        <v>0</v>
      </c>
      <c r="AO205" s="7" t="n">
        <f aca="false">(LEN($Q205)-LEN(SUBSTITUTE($Q205,AO$1,"")))/LEN($Q205)</f>
        <v>0</v>
      </c>
      <c r="AP205" s="7" t="n">
        <f aca="false">(LEN($Q205)-LEN(SUBSTITUTE($Q205,AP$1,"")))/LEN($Q205)</f>
        <v>0.111111111111111</v>
      </c>
      <c r="AQ205" s="7" t="n">
        <f aca="false">(LEN($Q205)-LEN(SUBSTITUTE($Q205,AQ$1,"")))/LEN($Q205)</f>
        <v>0.0277777777777778</v>
      </c>
      <c r="AR205" s="7" t="n">
        <f aca="false">(LEN($Q205)-LEN(SUBSTITUTE($Q205,AR$1,"")))/LEN($Q205)</f>
        <v>0.0555555555555556</v>
      </c>
      <c r="AS205" s="7" t="n">
        <f aca="false">(LEN($Q205)-LEN(SUBSTITUTE($Q205,AS$1,"")))/LEN($Q205)</f>
        <v>0.0416666666666667</v>
      </c>
      <c r="AT205" s="7" t="n">
        <f aca="false">(LEN($Q205)-LEN(SUBSTITUTE($Q205,AT$1,"")))/LEN($Q205)</f>
        <v>0.0416666666666667</v>
      </c>
    </row>
    <row r="206" customFormat="false" ht="12.8" hidden="false" customHeight="false" outlineLevel="0" collapsed="false">
      <c r="A206" s="0" t="s">
        <v>199</v>
      </c>
      <c r="B206" s="0" t="s">
        <v>43</v>
      </c>
      <c r="C206" s="0" t="str">
        <f aca="false">IF(ISNUMBER(D206),"IN PFAM","NOT IN PFAM")</f>
        <v>IN PFAM</v>
      </c>
      <c r="D206" s="0" t="n">
        <v>124</v>
      </c>
      <c r="E206" s="0" t="n">
        <v>243</v>
      </c>
      <c r="F206" s="3" t="s">
        <v>1275</v>
      </c>
      <c r="G206" s="3" t="s">
        <v>1276</v>
      </c>
      <c r="H206" s="3" t="s">
        <v>1277</v>
      </c>
      <c r="I206" s="3" t="s">
        <v>85</v>
      </c>
      <c r="J206" s="3" t="s">
        <v>48</v>
      </c>
      <c r="K206" s="3" t="s">
        <v>49</v>
      </c>
      <c r="L206" s="3" t="s">
        <v>1278</v>
      </c>
      <c r="M206" s="3" t="s">
        <v>1279</v>
      </c>
      <c r="N206" s="3" t="n">
        <f aca="false">FIND(Q206,M206)</f>
        <v>174</v>
      </c>
      <c r="O206" s="3" t="n">
        <f aca="false">LEN(Q206)+N206-1</f>
        <v>245</v>
      </c>
      <c r="P206" s="3" t="n">
        <f aca="false">LEN(Q206)</f>
        <v>72</v>
      </c>
      <c r="Q206" s="3" t="s">
        <v>1280</v>
      </c>
      <c r="R206" s="5" t="n">
        <f aca="false">SUM(LEN(Q206)-LEN(SUBSTITUTE(Q206,$R$1,"")))/LEN($R$1)</f>
        <v>0</v>
      </c>
      <c r="S206" s="5" t="n">
        <f aca="false">SUM(LEN(Q206)-LEN(SUBSTITUTE(Q206,$S$1,"")))/LEN($S$1)</f>
        <v>0</v>
      </c>
      <c r="T206" s="5" t="n">
        <f aca="false">SUM(LEN(Q206)-LEN(SUBSTITUTE(Q206,$T$1,"")))/LEN($T$1)</f>
        <v>4</v>
      </c>
      <c r="U206" s="5" t="n">
        <f aca="false">SUM(LEN(Q206)-LEN(SUBSTITUTE(Q206,$U$1,"")))/LEN($U$1)</f>
        <v>0</v>
      </c>
      <c r="V206" s="0" t="n">
        <f aca="false">SUM(R206:U206)</f>
        <v>4</v>
      </c>
      <c r="W206" s="6" t="n">
        <f aca="false">SUM(AA206:AH206)</f>
        <v>0.263888888888889</v>
      </c>
      <c r="X206" s="6" t="n">
        <f aca="false">SUM(AI206:AL206)</f>
        <v>0.416666666666667</v>
      </c>
      <c r="Y206" s="6" t="n">
        <f aca="false">SUM(AP206:AT206)</f>
        <v>0.291666666666667</v>
      </c>
      <c r="Z206" s="6" t="n">
        <f aca="false">SUM(AM206:AO206)</f>
        <v>0.0277777777777778</v>
      </c>
      <c r="AA206" s="7" t="n">
        <f aca="false">(LEN($Q206)-LEN(SUBSTITUTE($Q206,AA$1,"")))/LEN($Q206)</f>
        <v>0.0416666666666667</v>
      </c>
      <c r="AB206" s="7" t="n">
        <f aca="false">(LEN($Q206)-LEN(SUBSTITUTE($Q206,AB$1,"")))/LEN($Q206)</f>
        <v>0.0555555555555556</v>
      </c>
      <c r="AC206" s="7" t="n">
        <f aca="false">(LEN($Q206)-LEN(SUBSTITUTE($Q206,AC$1,"")))/LEN($Q206)</f>
        <v>0.0833333333333333</v>
      </c>
      <c r="AD206" s="7" t="n">
        <f aca="false">(LEN($Q206)-LEN(SUBSTITUTE($Q206,AD$1,"")))/LEN($Q206)</f>
        <v>0</v>
      </c>
      <c r="AE206" s="7" t="n">
        <f aca="false">(LEN($Q206)-LEN(SUBSTITUTE($Q206,AE$1,"")))/LEN($Q206)</f>
        <v>0.0138888888888889</v>
      </c>
      <c r="AF206" s="7" t="n">
        <f aca="false">(LEN($Q206)-LEN(SUBSTITUTE($Q206,AF$1,"")))/LEN($Q206)</f>
        <v>0</v>
      </c>
      <c r="AG206" s="7" t="n">
        <f aca="false">(LEN($Q206)-LEN(SUBSTITUTE($Q206,AG$1,"")))/LEN($Q206)</f>
        <v>0</v>
      </c>
      <c r="AH206" s="7" t="n">
        <f aca="false">(LEN($Q206)-LEN(SUBSTITUTE($Q206,AH$1,"")))/LEN($Q206)</f>
        <v>0.0694444444444444</v>
      </c>
      <c r="AI206" s="7" t="n">
        <f aca="false">(LEN($Q206)-LEN(SUBSTITUTE($Q206,AI$1,"")))/LEN($Q206)</f>
        <v>0.180555555555556</v>
      </c>
      <c r="AJ206" s="7" t="n">
        <f aca="false">(LEN($Q206)-LEN(SUBSTITUTE($Q206,AJ$1,"")))/LEN($Q206)</f>
        <v>0.0972222222222222</v>
      </c>
      <c r="AK206" s="7" t="n">
        <f aca="false">(LEN($Q206)-LEN(SUBSTITUTE($Q206,AK$1,"")))/LEN($Q206)</f>
        <v>0.111111111111111</v>
      </c>
      <c r="AL206" s="7" t="n">
        <f aca="false">(LEN($Q206)-LEN(SUBSTITUTE($Q206,AL$1,"")))/LEN($Q206)</f>
        <v>0.0277777777777778</v>
      </c>
      <c r="AM206" s="7" t="n">
        <f aca="false">(LEN($Q206)-LEN(SUBSTITUTE($Q206,AM$1,"")))/LEN($Q206)</f>
        <v>0.0277777777777778</v>
      </c>
      <c r="AN206" s="7" t="n">
        <f aca="false">(LEN($Q206)-LEN(SUBSTITUTE($Q206,AN$1,"")))/LEN($Q206)</f>
        <v>0</v>
      </c>
      <c r="AO206" s="7" t="n">
        <f aca="false">(LEN($Q206)-LEN(SUBSTITUTE($Q206,AO$1,"")))/LEN($Q206)</f>
        <v>0</v>
      </c>
      <c r="AP206" s="7" t="n">
        <f aca="false">(LEN($Q206)-LEN(SUBSTITUTE($Q206,AP$1,"")))/LEN($Q206)</f>
        <v>0.111111111111111</v>
      </c>
      <c r="AQ206" s="7" t="n">
        <f aca="false">(LEN($Q206)-LEN(SUBSTITUTE($Q206,AQ$1,"")))/LEN($Q206)</f>
        <v>0.0138888888888889</v>
      </c>
      <c r="AR206" s="7" t="n">
        <f aca="false">(LEN($Q206)-LEN(SUBSTITUTE($Q206,AR$1,"")))/LEN($Q206)</f>
        <v>0.0694444444444444</v>
      </c>
      <c r="AS206" s="7" t="n">
        <f aca="false">(LEN($Q206)-LEN(SUBSTITUTE($Q206,AS$1,"")))/LEN($Q206)</f>
        <v>0.0416666666666667</v>
      </c>
      <c r="AT206" s="7" t="n">
        <f aca="false">(LEN($Q206)-LEN(SUBSTITUTE($Q206,AT$1,"")))/LEN($Q206)</f>
        <v>0.0555555555555556</v>
      </c>
    </row>
    <row r="207" customFormat="false" ht="12.8" hidden="false" customHeight="false" outlineLevel="0" collapsed="false">
      <c r="A207" s="0" t="s">
        <v>81</v>
      </c>
      <c r="B207" s="0" t="s">
        <v>43</v>
      </c>
      <c r="C207" s="0" t="str">
        <f aca="false">IF(ISNUMBER(D207),"IN PFAM","NOT IN PFAM")</f>
        <v>IN PFAM</v>
      </c>
      <c r="D207" s="0" t="n">
        <v>142</v>
      </c>
      <c r="E207" s="0" t="n">
        <v>261</v>
      </c>
      <c r="F207" s="3" t="s">
        <v>1281</v>
      </c>
      <c r="G207" s="3" t="s">
        <v>1282</v>
      </c>
      <c r="H207" s="3" t="s">
        <v>1283</v>
      </c>
      <c r="I207" s="3" t="s">
        <v>85</v>
      </c>
      <c r="J207" s="3" t="s">
        <v>48</v>
      </c>
      <c r="K207" s="3" t="s">
        <v>49</v>
      </c>
      <c r="L207" s="3" t="s">
        <v>1284</v>
      </c>
      <c r="M207" s="3" t="s">
        <v>1285</v>
      </c>
      <c r="N207" s="3" t="n">
        <f aca="false">FIND(Q207,M207)</f>
        <v>170</v>
      </c>
      <c r="O207" s="3" t="n">
        <f aca="false">LEN(Q207)+N207-1</f>
        <v>241</v>
      </c>
      <c r="P207" s="3" t="n">
        <f aca="false">LEN(Q207)</f>
        <v>72</v>
      </c>
      <c r="Q207" s="3" t="s">
        <v>1286</v>
      </c>
      <c r="R207" s="5" t="n">
        <f aca="false">SUM(LEN(Q207)-LEN(SUBSTITUTE(Q207,$R$1,"")))/LEN($R$1)</f>
        <v>0</v>
      </c>
      <c r="S207" s="5" t="n">
        <f aca="false">SUM(LEN(Q207)-LEN(SUBSTITUTE(Q207,$S$1,"")))/LEN($S$1)</f>
        <v>0</v>
      </c>
      <c r="T207" s="5" t="n">
        <f aca="false">SUM(LEN(Q207)-LEN(SUBSTITUTE(Q207,$T$1,"")))/LEN($T$1)</f>
        <v>4</v>
      </c>
      <c r="U207" s="5" t="n">
        <f aca="false">SUM(LEN(Q207)-LEN(SUBSTITUTE(Q207,$U$1,"")))/LEN($U$1)</f>
        <v>0</v>
      </c>
      <c r="V207" s="0" t="n">
        <f aca="false">SUM(R207:U207)</f>
        <v>4</v>
      </c>
      <c r="W207" s="6" t="n">
        <f aca="false">SUM(AA207:AH207)</f>
        <v>0.263888888888889</v>
      </c>
      <c r="X207" s="6" t="n">
        <f aca="false">SUM(AI207:AL207)</f>
        <v>0.416666666666667</v>
      </c>
      <c r="Y207" s="6" t="n">
        <f aca="false">SUM(AP207:AT207)</f>
        <v>0.277777777777778</v>
      </c>
      <c r="Z207" s="6" t="n">
        <f aca="false">SUM(AM207:AO207)</f>
        <v>0.0416666666666667</v>
      </c>
      <c r="AA207" s="7" t="n">
        <f aca="false">(LEN($Q207)-LEN(SUBSTITUTE($Q207,AA$1,"")))/LEN($Q207)</f>
        <v>0.0416666666666667</v>
      </c>
      <c r="AB207" s="7" t="n">
        <f aca="false">(LEN($Q207)-LEN(SUBSTITUTE($Q207,AB$1,"")))/LEN($Q207)</f>
        <v>0.0416666666666667</v>
      </c>
      <c r="AC207" s="7" t="n">
        <f aca="false">(LEN($Q207)-LEN(SUBSTITUTE($Q207,AC$1,"")))/LEN($Q207)</f>
        <v>0.0833333333333333</v>
      </c>
      <c r="AD207" s="7" t="n">
        <f aca="false">(LEN($Q207)-LEN(SUBSTITUTE($Q207,AD$1,"")))/LEN($Q207)</f>
        <v>0</v>
      </c>
      <c r="AE207" s="7" t="n">
        <f aca="false">(LEN($Q207)-LEN(SUBSTITUTE($Q207,AE$1,"")))/LEN($Q207)</f>
        <v>0</v>
      </c>
      <c r="AF207" s="7" t="n">
        <f aca="false">(LEN($Q207)-LEN(SUBSTITUTE($Q207,AF$1,"")))/LEN($Q207)</f>
        <v>0</v>
      </c>
      <c r="AG207" s="7" t="n">
        <f aca="false">(LEN($Q207)-LEN(SUBSTITUTE($Q207,AG$1,"")))/LEN($Q207)</f>
        <v>0</v>
      </c>
      <c r="AH207" s="7" t="n">
        <f aca="false">(LEN($Q207)-LEN(SUBSTITUTE($Q207,AH$1,"")))/LEN($Q207)</f>
        <v>0.0972222222222222</v>
      </c>
      <c r="AI207" s="7" t="n">
        <f aca="false">(LEN($Q207)-LEN(SUBSTITUTE($Q207,AI$1,"")))/LEN($Q207)</f>
        <v>0.166666666666667</v>
      </c>
      <c r="AJ207" s="7" t="n">
        <f aca="false">(LEN($Q207)-LEN(SUBSTITUTE($Q207,AJ$1,"")))/LEN($Q207)</f>
        <v>0.0972222222222222</v>
      </c>
      <c r="AK207" s="7" t="n">
        <f aca="false">(LEN($Q207)-LEN(SUBSTITUTE($Q207,AK$1,"")))/LEN($Q207)</f>
        <v>0.111111111111111</v>
      </c>
      <c r="AL207" s="7" t="n">
        <f aca="false">(LEN($Q207)-LEN(SUBSTITUTE($Q207,AL$1,"")))/LEN($Q207)</f>
        <v>0.0416666666666667</v>
      </c>
      <c r="AM207" s="7" t="n">
        <f aca="false">(LEN($Q207)-LEN(SUBSTITUTE($Q207,AM$1,"")))/LEN($Q207)</f>
        <v>0.0416666666666667</v>
      </c>
      <c r="AN207" s="7" t="n">
        <f aca="false">(LEN($Q207)-LEN(SUBSTITUTE($Q207,AN$1,"")))/LEN($Q207)</f>
        <v>0</v>
      </c>
      <c r="AO207" s="7" t="n">
        <f aca="false">(LEN($Q207)-LEN(SUBSTITUTE($Q207,AO$1,"")))/LEN($Q207)</f>
        <v>0</v>
      </c>
      <c r="AP207" s="7" t="n">
        <f aca="false">(LEN($Q207)-LEN(SUBSTITUTE($Q207,AP$1,"")))/LEN($Q207)</f>
        <v>0.111111111111111</v>
      </c>
      <c r="AQ207" s="7" t="n">
        <f aca="false">(LEN($Q207)-LEN(SUBSTITUTE($Q207,AQ$1,"")))/LEN($Q207)</f>
        <v>0.0416666666666667</v>
      </c>
      <c r="AR207" s="7" t="n">
        <f aca="false">(LEN($Q207)-LEN(SUBSTITUTE($Q207,AR$1,"")))/LEN($Q207)</f>
        <v>0.0416666666666667</v>
      </c>
      <c r="AS207" s="7" t="n">
        <f aca="false">(LEN($Q207)-LEN(SUBSTITUTE($Q207,AS$1,"")))/LEN($Q207)</f>
        <v>0.0416666666666667</v>
      </c>
      <c r="AT207" s="7" t="n">
        <f aca="false">(LEN($Q207)-LEN(SUBSTITUTE($Q207,AT$1,"")))/LEN($Q207)</f>
        <v>0.0416666666666667</v>
      </c>
    </row>
    <row r="208" customFormat="false" ht="12.8" hidden="false" customHeight="false" outlineLevel="0" collapsed="false">
      <c r="A208" s="0" t="s">
        <v>89</v>
      </c>
      <c r="B208" s="0" t="s">
        <v>43</v>
      </c>
      <c r="C208" s="0" t="str">
        <f aca="false">IF(ISNUMBER(D208),"IN PFAM","NOT IN PFAM")</f>
        <v>IN PFAM</v>
      </c>
      <c r="D208" s="0" t="n">
        <v>99</v>
      </c>
      <c r="E208" s="0" t="n">
        <v>472</v>
      </c>
      <c r="F208" s="3" t="s">
        <v>1287</v>
      </c>
      <c r="G208" s="3" t="s">
        <v>1288</v>
      </c>
      <c r="H208" s="3" t="s">
        <v>1289</v>
      </c>
      <c r="I208" s="3" t="s">
        <v>85</v>
      </c>
      <c r="J208" s="3" t="s">
        <v>48</v>
      </c>
      <c r="K208" s="3" t="s">
        <v>49</v>
      </c>
      <c r="L208" s="3" t="s">
        <v>1290</v>
      </c>
      <c r="M208" s="3" t="s">
        <v>1291</v>
      </c>
      <c r="N208" s="3" t="n">
        <f aca="false">FIND(Q208,M208)</f>
        <v>104</v>
      </c>
      <c r="O208" s="3" t="n">
        <f aca="false">LEN(Q208)+N208-1</f>
        <v>175</v>
      </c>
      <c r="P208" s="3" t="n">
        <f aca="false">LEN(Q208)</f>
        <v>72</v>
      </c>
      <c r="Q208" s="3" t="s">
        <v>237</v>
      </c>
      <c r="R208" s="5" t="n">
        <f aca="false">SUM(LEN(Q208)-LEN(SUBSTITUTE(Q208,$R$1,"")))/LEN($R$1)</f>
        <v>0</v>
      </c>
      <c r="S208" s="5" t="n">
        <f aca="false">SUM(LEN(Q208)-LEN(SUBSTITUTE(Q208,$S$1,"")))/LEN($S$1)</f>
        <v>0</v>
      </c>
      <c r="T208" s="5" t="n">
        <f aca="false">SUM(LEN(Q208)-LEN(SUBSTITUTE(Q208,$T$1,"")))/LEN($T$1)</f>
        <v>3</v>
      </c>
      <c r="U208" s="5" t="n">
        <f aca="false">SUM(LEN(Q208)-LEN(SUBSTITUTE(Q208,$U$1,"")))/LEN($U$1)</f>
        <v>0</v>
      </c>
      <c r="V208" s="0" t="n">
        <f aca="false">SUM(R208:U208)</f>
        <v>3</v>
      </c>
      <c r="W208" s="6" t="n">
        <f aca="false">SUM(AA208:AH208)</f>
        <v>0.305555555555556</v>
      </c>
      <c r="X208" s="6" t="n">
        <f aca="false">SUM(AI208:AL208)</f>
        <v>0.361111111111111</v>
      </c>
      <c r="Y208" s="6" t="n">
        <f aca="false">SUM(AP208:AT208)</f>
        <v>0.222222222222222</v>
      </c>
      <c r="Z208" s="6" t="n">
        <f aca="false">SUM(AM208:AO208)</f>
        <v>0.111111111111111</v>
      </c>
      <c r="AA208" s="7" t="n">
        <f aca="false">(LEN($Q208)-LEN(SUBSTITUTE($Q208,AA$1,"")))/LEN($Q208)</f>
        <v>0.0416666666666667</v>
      </c>
      <c r="AB208" s="7" t="n">
        <f aca="false">(LEN($Q208)-LEN(SUBSTITUTE($Q208,AB$1,"")))/LEN($Q208)</f>
        <v>0.0277777777777778</v>
      </c>
      <c r="AC208" s="7" t="n">
        <f aca="false">(LEN($Q208)-LEN(SUBSTITUTE($Q208,AC$1,"")))/LEN($Q208)</f>
        <v>0.0833333333333333</v>
      </c>
      <c r="AD208" s="7" t="n">
        <f aca="false">(LEN($Q208)-LEN(SUBSTITUTE($Q208,AD$1,"")))/LEN($Q208)</f>
        <v>0</v>
      </c>
      <c r="AE208" s="7" t="n">
        <f aca="false">(LEN($Q208)-LEN(SUBSTITUTE($Q208,AE$1,"")))/LEN($Q208)</f>
        <v>0.0416666666666667</v>
      </c>
      <c r="AF208" s="7" t="n">
        <f aca="false">(LEN($Q208)-LEN(SUBSTITUTE($Q208,AF$1,"")))/LEN($Q208)</f>
        <v>0</v>
      </c>
      <c r="AG208" s="7" t="n">
        <f aca="false">(LEN($Q208)-LEN(SUBSTITUTE($Q208,AG$1,"")))/LEN($Q208)</f>
        <v>0.0138888888888889</v>
      </c>
      <c r="AH208" s="7" t="n">
        <f aca="false">(LEN($Q208)-LEN(SUBSTITUTE($Q208,AH$1,"")))/LEN($Q208)</f>
        <v>0.0972222222222222</v>
      </c>
      <c r="AI208" s="7" t="n">
        <f aca="false">(LEN($Q208)-LEN(SUBSTITUTE($Q208,AI$1,"")))/LEN($Q208)</f>
        <v>0.166666666666667</v>
      </c>
      <c r="AJ208" s="7" t="n">
        <f aca="false">(LEN($Q208)-LEN(SUBSTITUTE($Q208,AJ$1,"")))/LEN($Q208)</f>
        <v>0.0694444444444444</v>
      </c>
      <c r="AK208" s="7" t="n">
        <f aca="false">(LEN($Q208)-LEN(SUBSTITUTE($Q208,AK$1,"")))/LEN($Q208)</f>
        <v>0.0972222222222222</v>
      </c>
      <c r="AL208" s="7" t="n">
        <f aca="false">(LEN($Q208)-LEN(SUBSTITUTE($Q208,AL$1,"")))/LEN($Q208)</f>
        <v>0.0277777777777778</v>
      </c>
      <c r="AM208" s="7" t="n">
        <f aca="false">(LEN($Q208)-LEN(SUBSTITUTE($Q208,AM$1,"")))/LEN($Q208)</f>
        <v>0.111111111111111</v>
      </c>
      <c r="AN208" s="7" t="n">
        <f aca="false">(LEN($Q208)-LEN(SUBSTITUTE($Q208,AN$1,"")))/LEN($Q208)</f>
        <v>0</v>
      </c>
      <c r="AO208" s="7" t="n">
        <f aca="false">(LEN($Q208)-LEN(SUBSTITUTE($Q208,AO$1,"")))/LEN($Q208)</f>
        <v>0</v>
      </c>
      <c r="AP208" s="7" t="n">
        <f aca="false">(LEN($Q208)-LEN(SUBSTITUTE($Q208,AP$1,"")))/LEN($Q208)</f>
        <v>0.0833333333333333</v>
      </c>
      <c r="AQ208" s="7" t="n">
        <f aca="false">(LEN($Q208)-LEN(SUBSTITUTE($Q208,AQ$1,"")))/LEN($Q208)</f>
        <v>0.0138888888888889</v>
      </c>
      <c r="AR208" s="7" t="n">
        <f aca="false">(LEN($Q208)-LEN(SUBSTITUTE($Q208,AR$1,"")))/LEN($Q208)</f>
        <v>0.0416666666666667</v>
      </c>
      <c r="AS208" s="7" t="n">
        <f aca="false">(LEN($Q208)-LEN(SUBSTITUTE($Q208,AS$1,"")))/LEN($Q208)</f>
        <v>0.0277777777777778</v>
      </c>
      <c r="AT208" s="7" t="n">
        <f aca="false">(LEN($Q208)-LEN(SUBSTITUTE($Q208,AT$1,"")))/LEN($Q208)</f>
        <v>0.0555555555555556</v>
      </c>
    </row>
    <row r="209" customFormat="false" ht="12.8" hidden="false" customHeight="false" outlineLevel="0" collapsed="false">
      <c r="A209" s="0" t="s">
        <v>89</v>
      </c>
      <c r="B209" s="0" t="s">
        <v>43</v>
      </c>
      <c r="C209" s="0" t="str">
        <f aca="false">IF(ISNUMBER(D209),"IN PFAM","NOT IN PFAM")</f>
        <v>IN PFAM</v>
      </c>
      <c r="D209" s="0" t="n">
        <v>185</v>
      </c>
      <c r="E209" s="0" t="n">
        <v>288</v>
      </c>
      <c r="F209" s="3" t="s">
        <v>1292</v>
      </c>
      <c r="G209" s="3" t="s">
        <v>1293</v>
      </c>
      <c r="H209" s="3" t="s">
        <v>1294</v>
      </c>
      <c r="I209" s="3" t="s">
        <v>85</v>
      </c>
      <c r="J209" s="3" t="s">
        <v>48</v>
      </c>
      <c r="K209" s="3" t="s">
        <v>49</v>
      </c>
      <c r="L209" s="3" t="s">
        <v>1295</v>
      </c>
      <c r="M209" s="3" t="s">
        <v>1296</v>
      </c>
      <c r="N209" s="3" t="n">
        <f aca="false">FIND(Q209,M209)</f>
        <v>190</v>
      </c>
      <c r="O209" s="3" t="n">
        <f aca="false">LEN(Q209)+N209-1</f>
        <v>261</v>
      </c>
      <c r="P209" s="3" t="n">
        <f aca="false">LEN(Q209)</f>
        <v>72</v>
      </c>
      <c r="Q209" s="3" t="s">
        <v>581</v>
      </c>
      <c r="R209" s="5" t="n">
        <f aca="false">SUM(LEN(Q209)-LEN(SUBSTITUTE(Q209,$R$1,"")))/LEN($R$1)</f>
        <v>0</v>
      </c>
      <c r="S209" s="5" t="n">
        <f aca="false">SUM(LEN(Q209)-LEN(SUBSTITUTE(Q209,$S$1,"")))/LEN($S$1)</f>
        <v>0</v>
      </c>
      <c r="T209" s="5" t="n">
        <f aca="false">SUM(LEN(Q209)-LEN(SUBSTITUTE(Q209,$T$1,"")))/LEN($T$1)</f>
        <v>3</v>
      </c>
      <c r="U209" s="5" t="n">
        <f aca="false">SUM(LEN(Q209)-LEN(SUBSTITUTE(Q209,$U$1,"")))/LEN($U$1)</f>
        <v>0</v>
      </c>
      <c r="V209" s="0" t="n">
        <f aca="false">SUM(R209:U209)</f>
        <v>3</v>
      </c>
      <c r="W209" s="6" t="n">
        <f aca="false">SUM(AA209:AH209)</f>
        <v>0.305555555555556</v>
      </c>
      <c r="X209" s="6" t="n">
        <f aca="false">SUM(AI209:AL209)</f>
        <v>0.333333333333333</v>
      </c>
      <c r="Y209" s="6" t="n">
        <f aca="false">SUM(AP209:AT209)</f>
        <v>0.25</v>
      </c>
      <c r="Z209" s="6" t="n">
        <f aca="false">SUM(AM209:AO209)</f>
        <v>0.111111111111111</v>
      </c>
      <c r="AA209" s="7" t="n">
        <f aca="false">(LEN($Q209)-LEN(SUBSTITUTE($Q209,AA$1,"")))/LEN($Q209)</f>
        <v>0.0277777777777778</v>
      </c>
      <c r="AB209" s="7" t="n">
        <f aca="false">(LEN($Q209)-LEN(SUBSTITUTE($Q209,AB$1,"")))/LEN($Q209)</f>
        <v>0.0416666666666667</v>
      </c>
      <c r="AC209" s="7" t="n">
        <f aca="false">(LEN($Q209)-LEN(SUBSTITUTE($Q209,AC$1,"")))/LEN($Q209)</f>
        <v>0.0833333333333333</v>
      </c>
      <c r="AD209" s="7" t="n">
        <f aca="false">(LEN($Q209)-LEN(SUBSTITUTE($Q209,AD$1,"")))/LEN($Q209)</f>
        <v>0</v>
      </c>
      <c r="AE209" s="7" t="n">
        <f aca="false">(LEN($Q209)-LEN(SUBSTITUTE($Q209,AE$1,"")))/LEN($Q209)</f>
        <v>0.0416666666666667</v>
      </c>
      <c r="AF209" s="7" t="n">
        <f aca="false">(LEN($Q209)-LEN(SUBSTITUTE($Q209,AF$1,"")))/LEN($Q209)</f>
        <v>0</v>
      </c>
      <c r="AG209" s="7" t="n">
        <f aca="false">(LEN($Q209)-LEN(SUBSTITUTE($Q209,AG$1,"")))/LEN($Q209)</f>
        <v>0.0138888888888889</v>
      </c>
      <c r="AH209" s="7" t="n">
        <f aca="false">(LEN($Q209)-LEN(SUBSTITUTE($Q209,AH$1,"")))/LEN($Q209)</f>
        <v>0.0972222222222222</v>
      </c>
      <c r="AI209" s="7" t="n">
        <f aca="false">(LEN($Q209)-LEN(SUBSTITUTE($Q209,AI$1,"")))/LEN($Q209)</f>
        <v>0.152777777777778</v>
      </c>
      <c r="AJ209" s="7" t="n">
        <f aca="false">(LEN($Q209)-LEN(SUBSTITUTE($Q209,AJ$1,"")))/LEN($Q209)</f>
        <v>0.0555555555555556</v>
      </c>
      <c r="AK209" s="7" t="n">
        <f aca="false">(LEN($Q209)-LEN(SUBSTITUTE($Q209,AK$1,"")))/LEN($Q209)</f>
        <v>0.0972222222222222</v>
      </c>
      <c r="AL209" s="7" t="n">
        <f aca="false">(LEN($Q209)-LEN(SUBSTITUTE($Q209,AL$1,"")))/LEN($Q209)</f>
        <v>0.0277777777777778</v>
      </c>
      <c r="AM209" s="7" t="n">
        <f aca="false">(LEN($Q209)-LEN(SUBSTITUTE($Q209,AM$1,"")))/LEN($Q209)</f>
        <v>0.111111111111111</v>
      </c>
      <c r="AN209" s="7" t="n">
        <f aca="false">(LEN($Q209)-LEN(SUBSTITUTE($Q209,AN$1,"")))/LEN($Q209)</f>
        <v>0</v>
      </c>
      <c r="AO209" s="7" t="n">
        <f aca="false">(LEN($Q209)-LEN(SUBSTITUTE($Q209,AO$1,"")))/LEN($Q209)</f>
        <v>0</v>
      </c>
      <c r="AP209" s="7" t="n">
        <f aca="false">(LEN($Q209)-LEN(SUBSTITUTE($Q209,AP$1,"")))/LEN($Q209)</f>
        <v>0.0833333333333333</v>
      </c>
      <c r="AQ209" s="7" t="n">
        <f aca="false">(LEN($Q209)-LEN(SUBSTITUTE($Q209,AQ$1,"")))/LEN($Q209)</f>
        <v>0</v>
      </c>
      <c r="AR209" s="7" t="n">
        <f aca="false">(LEN($Q209)-LEN(SUBSTITUTE($Q209,AR$1,"")))/LEN($Q209)</f>
        <v>0.0694444444444444</v>
      </c>
      <c r="AS209" s="7" t="n">
        <f aca="false">(LEN($Q209)-LEN(SUBSTITUTE($Q209,AS$1,"")))/LEN($Q209)</f>
        <v>0.0416666666666667</v>
      </c>
      <c r="AT209" s="7" t="n">
        <f aca="false">(LEN($Q209)-LEN(SUBSTITUTE($Q209,AT$1,"")))/LEN($Q209)</f>
        <v>0.0555555555555556</v>
      </c>
    </row>
    <row r="210" customFormat="false" ht="12.8" hidden="false" customHeight="false" outlineLevel="0" collapsed="false">
      <c r="A210" s="0" t="s">
        <v>174</v>
      </c>
      <c r="B210" s="0" t="s">
        <v>43</v>
      </c>
      <c r="C210" s="0" t="str">
        <f aca="false">IF(ISNUMBER(D210),"IN PFAM","NOT IN PFAM")</f>
        <v>IN PFAM</v>
      </c>
      <c r="D210" s="0" t="n">
        <v>155</v>
      </c>
      <c r="E210" s="0" t="n">
        <v>141</v>
      </c>
      <c r="F210" s="3" t="s">
        <v>1297</v>
      </c>
      <c r="G210" s="3" t="s">
        <v>1298</v>
      </c>
      <c r="H210" s="3" t="s">
        <v>1299</v>
      </c>
      <c r="I210" s="3" t="s">
        <v>85</v>
      </c>
      <c r="J210" s="3" t="s">
        <v>48</v>
      </c>
      <c r="K210" s="3" t="s">
        <v>49</v>
      </c>
      <c r="L210" s="3" t="s">
        <v>1300</v>
      </c>
      <c r="M210" s="3" t="s">
        <v>1301</v>
      </c>
      <c r="N210" s="3" t="n">
        <f aca="false">FIND(Q210,M210)</f>
        <v>160</v>
      </c>
      <c r="O210" s="3" t="n">
        <f aca="false">LEN(Q210)+N210-1</f>
        <v>231</v>
      </c>
      <c r="P210" s="3" t="n">
        <f aca="false">LEN(Q210)</f>
        <v>72</v>
      </c>
      <c r="Q210" s="3" t="s">
        <v>198</v>
      </c>
      <c r="R210" s="5" t="n">
        <f aca="false">SUM(LEN(Q210)-LEN(SUBSTITUTE(Q210,$R$1,"")))/LEN($R$1)</f>
        <v>0</v>
      </c>
      <c r="S210" s="5" t="n">
        <f aca="false">SUM(LEN(Q210)-LEN(SUBSTITUTE(Q210,$S$1,"")))/LEN($S$1)</f>
        <v>0</v>
      </c>
      <c r="T210" s="5" t="n">
        <f aca="false">SUM(LEN(Q210)-LEN(SUBSTITUTE(Q210,$T$1,"")))/LEN($T$1)</f>
        <v>3</v>
      </c>
      <c r="U210" s="5" t="n">
        <f aca="false">SUM(LEN(Q210)-LEN(SUBSTITUTE(Q210,$U$1,"")))/LEN($U$1)</f>
        <v>0</v>
      </c>
      <c r="V210" s="0" t="n">
        <f aca="false">SUM(R210:U210)</f>
        <v>3</v>
      </c>
      <c r="W210" s="6" t="n">
        <f aca="false">SUM(AA210:AH210)</f>
        <v>0.305555555555556</v>
      </c>
      <c r="X210" s="6" t="n">
        <f aca="false">SUM(AI210:AL210)</f>
        <v>0.333333333333333</v>
      </c>
      <c r="Y210" s="6" t="n">
        <f aca="false">SUM(AP210:AT210)</f>
        <v>0.263888888888889</v>
      </c>
      <c r="Z210" s="6" t="n">
        <f aca="false">SUM(AM210:AO210)</f>
        <v>0.0972222222222222</v>
      </c>
      <c r="AA210" s="7" t="n">
        <f aca="false">(LEN($Q210)-LEN(SUBSTITUTE($Q210,AA$1,"")))/LEN($Q210)</f>
        <v>0.0555555555555556</v>
      </c>
      <c r="AB210" s="7" t="n">
        <f aca="false">(LEN($Q210)-LEN(SUBSTITUTE($Q210,AB$1,"")))/LEN($Q210)</f>
        <v>0.0555555555555556</v>
      </c>
      <c r="AC210" s="7" t="n">
        <f aca="false">(LEN($Q210)-LEN(SUBSTITUTE($Q210,AC$1,"")))/LEN($Q210)</f>
        <v>0.0555555555555556</v>
      </c>
      <c r="AD210" s="7" t="n">
        <f aca="false">(LEN($Q210)-LEN(SUBSTITUTE($Q210,AD$1,"")))/LEN($Q210)</f>
        <v>0</v>
      </c>
      <c r="AE210" s="7" t="n">
        <f aca="false">(LEN($Q210)-LEN(SUBSTITUTE($Q210,AE$1,"")))/LEN($Q210)</f>
        <v>0.0277777777777778</v>
      </c>
      <c r="AF210" s="7" t="n">
        <f aca="false">(LEN($Q210)-LEN(SUBSTITUTE($Q210,AF$1,"")))/LEN($Q210)</f>
        <v>0</v>
      </c>
      <c r="AG210" s="7" t="n">
        <f aca="false">(LEN($Q210)-LEN(SUBSTITUTE($Q210,AG$1,"")))/LEN($Q210)</f>
        <v>0.0138888888888889</v>
      </c>
      <c r="AH210" s="7" t="n">
        <f aca="false">(LEN($Q210)-LEN(SUBSTITUTE($Q210,AH$1,"")))/LEN($Q210)</f>
        <v>0.0972222222222222</v>
      </c>
      <c r="AI210" s="7" t="n">
        <f aca="false">(LEN($Q210)-LEN(SUBSTITUTE($Q210,AI$1,"")))/LEN($Q210)</f>
        <v>0.166666666666667</v>
      </c>
      <c r="AJ210" s="7" t="n">
        <f aca="false">(LEN($Q210)-LEN(SUBSTITUTE($Q210,AJ$1,"")))/LEN($Q210)</f>
        <v>0.0416666666666667</v>
      </c>
      <c r="AK210" s="7" t="n">
        <f aca="false">(LEN($Q210)-LEN(SUBSTITUTE($Q210,AK$1,"")))/LEN($Q210)</f>
        <v>0.0972222222222222</v>
      </c>
      <c r="AL210" s="7" t="n">
        <f aca="false">(LEN($Q210)-LEN(SUBSTITUTE($Q210,AL$1,"")))/LEN($Q210)</f>
        <v>0.0277777777777778</v>
      </c>
      <c r="AM210" s="7" t="n">
        <f aca="false">(LEN($Q210)-LEN(SUBSTITUTE($Q210,AM$1,"")))/LEN($Q210)</f>
        <v>0.0833333333333333</v>
      </c>
      <c r="AN210" s="7" t="n">
        <f aca="false">(LEN($Q210)-LEN(SUBSTITUTE($Q210,AN$1,"")))/LEN($Q210)</f>
        <v>0.0138888888888889</v>
      </c>
      <c r="AO210" s="7" t="n">
        <f aca="false">(LEN($Q210)-LEN(SUBSTITUTE($Q210,AO$1,"")))/LEN($Q210)</f>
        <v>0</v>
      </c>
      <c r="AP210" s="7" t="n">
        <f aca="false">(LEN($Q210)-LEN(SUBSTITUTE($Q210,AP$1,"")))/LEN($Q210)</f>
        <v>0.0833333333333333</v>
      </c>
      <c r="AQ210" s="7" t="n">
        <f aca="false">(LEN($Q210)-LEN(SUBSTITUTE($Q210,AQ$1,"")))/LEN($Q210)</f>
        <v>0.0277777777777778</v>
      </c>
      <c r="AR210" s="7" t="n">
        <f aca="false">(LEN($Q210)-LEN(SUBSTITUTE($Q210,AR$1,"")))/LEN($Q210)</f>
        <v>0.0277777777777778</v>
      </c>
      <c r="AS210" s="7" t="n">
        <f aca="false">(LEN($Q210)-LEN(SUBSTITUTE($Q210,AS$1,"")))/LEN($Q210)</f>
        <v>0.0416666666666667</v>
      </c>
      <c r="AT210" s="7" t="n">
        <f aca="false">(LEN($Q210)-LEN(SUBSTITUTE($Q210,AT$1,"")))/LEN($Q210)</f>
        <v>0.0833333333333333</v>
      </c>
    </row>
    <row r="211" customFormat="false" ht="12.8" hidden="false" customHeight="false" outlineLevel="0" collapsed="false">
      <c r="A211" s="0" t="s">
        <v>1302</v>
      </c>
      <c r="B211" s="0" t="s">
        <v>43</v>
      </c>
      <c r="C211" s="0" t="str">
        <f aca="false">IF(ISNUMBER(D211),"IN PFAM","NOT IN PFAM")</f>
        <v>IN PFAM</v>
      </c>
      <c r="D211" s="0" t="n">
        <v>142</v>
      </c>
      <c r="E211" s="0" t="n">
        <v>241</v>
      </c>
      <c r="F211" s="3" t="s">
        <v>1303</v>
      </c>
      <c r="G211" s="3" t="s">
        <v>1304</v>
      </c>
      <c r="H211" s="3" t="s">
        <v>1305</v>
      </c>
      <c r="I211" s="3" t="s">
        <v>85</v>
      </c>
      <c r="J211" s="3" t="s">
        <v>48</v>
      </c>
      <c r="K211" s="3" t="s">
        <v>49</v>
      </c>
      <c r="L211" s="3" t="s">
        <v>1306</v>
      </c>
      <c r="M211" s="3" t="s">
        <v>1307</v>
      </c>
      <c r="N211" s="3" t="n">
        <f aca="false">FIND(Q211,M211)</f>
        <v>170</v>
      </c>
      <c r="O211" s="3" t="n">
        <f aca="false">LEN(Q211)+N211-1</f>
        <v>241</v>
      </c>
      <c r="P211" s="3" t="n">
        <f aca="false">LEN(Q211)</f>
        <v>72</v>
      </c>
      <c r="Q211" s="3" t="s">
        <v>1308</v>
      </c>
      <c r="R211" s="5" t="n">
        <f aca="false">SUM(LEN(Q211)-LEN(SUBSTITUTE(Q211,$R$1,"")))/LEN($R$1)</f>
        <v>0</v>
      </c>
      <c r="S211" s="5" t="n">
        <f aca="false">SUM(LEN(Q211)-LEN(SUBSTITUTE(Q211,$S$1,"")))/LEN($S$1)</f>
        <v>0</v>
      </c>
      <c r="T211" s="5" t="n">
        <f aca="false">SUM(LEN(Q211)-LEN(SUBSTITUTE(Q211,$T$1,"")))/LEN($T$1)</f>
        <v>4</v>
      </c>
      <c r="U211" s="5" t="n">
        <f aca="false">SUM(LEN(Q211)-LEN(SUBSTITUTE(Q211,$U$1,"")))/LEN($U$1)</f>
        <v>0</v>
      </c>
      <c r="V211" s="0" t="n">
        <f aca="false">SUM(R211:U211)</f>
        <v>4</v>
      </c>
      <c r="W211" s="6" t="n">
        <f aca="false">SUM(AA211:AH211)</f>
        <v>0.291666666666667</v>
      </c>
      <c r="X211" s="6" t="n">
        <f aca="false">SUM(AI211:AL211)</f>
        <v>0.347222222222222</v>
      </c>
      <c r="Y211" s="6" t="n">
        <f aca="false">SUM(AP211:AT211)</f>
        <v>0.333333333333333</v>
      </c>
      <c r="Z211" s="6" t="n">
        <f aca="false">SUM(AM211:AO211)</f>
        <v>0.0277777777777778</v>
      </c>
      <c r="AA211" s="7" t="n">
        <f aca="false">(LEN($Q211)-LEN(SUBSTITUTE($Q211,AA$1,"")))/LEN($Q211)</f>
        <v>0.0416666666666667</v>
      </c>
      <c r="AB211" s="7" t="n">
        <f aca="false">(LEN($Q211)-LEN(SUBSTITUTE($Q211,AB$1,"")))/LEN($Q211)</f>
        <v>0.0555555555555556</v>
      </c>
      <c r="AC211" s="7" t="n">
        <f aca="false">(LEN($Q211)-LEN(SUBSTITUTE($Q211,AC$1,"")))/LEN($Q211)</f>
        <v>0.0833333333333333</v>
      </c>
      <c r="AD211" s="7" t="n">
        <f aca="false">(LEN($Q211)-LEN(SUBSTITUTE($Q211,AD$1,"")))/LEN($Q211)</f>
        <v>0</v>
      </c>
      <c r="AE211" s="7" t="n">
        <f aca="false">(LEN($Q211)-LEN(SUBSTITUTE($Q211,AE$1,"")))/LEN($Q211)</f>
        <v>0.0277777777777778</v>
      </c>
      <c r="AF211" s="7" t="n">
        <f aca="false">(LEN($Q211)-LEN(SUBSTITUTE($Q211,AF$1,"")))/LEN($Q211)</f>
        <v>0</v>
      </c>
      <c r="AG211" s="7" t="n">
        <f aca="false">(LEN($Q211)-LEN(SUBSTITUTE($Q211,AG$1,"")))/LEN($Q211)</f>
        <v>0</v>
      </c>
      <c r="AH211" s="7" t="n">
        <f aca="false">(LEN($Q211)-LEN(SUBSTITUTE($Q211,AH$1,"")))/LEN($Q211)</f>
        <v>0.0833333333333333</v>
      </c>
      <c r="AI211" s="7" t="n">
        <f aca="false">(LEN($Q211)-LEN(SUBSTITUTE($Q211,AI$1,"")))/LEN($Q211)</f>
        <v>0.138888888888889</v>
      </c>
      <c r="AJ211" s="7" t="n">
        <f aca="false">(LEN($Q211)-LEN(SUBSTITUTE($Q211,AJ$1,"")))/LEN($Q211)</f>
        <v>0.0972222222222222</v>
      </c>
      <c r="AK211" s="7" t="n">
        <f aca="false">(LEN($Q211)-LEN(SUBSTITUTE($Q211,AK$1,"")))/LEN($Q211)</f>
        <v>0.0833333333333333</v>
      </c>
      <c r="AL211" s="7" t="n">
        <f aca="false">(LEN($Q211)-LEN(SUBSTITUTE($Q211,AL$1,"")))/LEN($Q211)</f>
        <v>0.0277777777777778</v>
      </c>
      <c r="AM211" s="7" t="n">
        <f aca="false">(LEN($Q211)-LEN(SUBSTITUTE($Q211,AM$1,"")))/LEN($Q211)</f>
        <v>0.0277777777777778</v>
      </c>
      <c r="AN211" s="7" t="n">
        <f aca="false">(LEN($Q211)-LEN(SUBSTITUTE($Q211,AN$1,"")))/LEN($Q211)</f>
        <v>0</v>
      </c>
      <c r="AO211" s="7" t="n">
        <f aca="false">(LEN($Q211)-LEN(SUBSTITUTE($Q211,AO$1,"")))/LEN($Q211)</f>
        <v>0</v>
      </c>
      <c r="AP211" s="7" t="n">
        <f aca="false">(LEN($Q211)-LEN(SUBSTITUTE($Q211,AP$1,"")))/LEN($Q211)</f>
        <v>0.111111111111111</v>
      </c>
      <c r="AQ211" s="7" t="n">
        <f aca="false">(LEN($Q211)-LEN(SUBSTITUTE($Q211,AQ$1,"")))/LEN($Q211)</f>
        <v>0.0277777777777778</v>
      </c>
      <c r="AR211" s="7" t="n">
        <f aca="false">(LEN($Q211)-LEN(SUBSTITUTE($Q211,AR$1,"")))/LEN($Q211)</f>
        <v>0.0694444444444444</v>
      </c>
      <c r="AS211" s="7" t="n">
        <f aca="false">(LEN($Q211)-LEN(SUBSTITUTE($Q211,AS$1,"")))/LEN($Q211)</f>
        <v>0.0555555555555556</v>
      </c>
      <c r="AT211" s="7" t="n">
        <f aca="false">(LEN($Q211)-LEN(SUBSTITUTE($Q211,AT$1,"")))/LEN($Q211)</f>
        <v>0.0694444444444444</v>
      </c>
    </row>
    <row r="212" customFormat="false" ht="12.8" hidden="false" customHeight="false" outlineLevel="0" collapsed="false">
      <c r="A212" s="0" t="s">
        <v>81</v>
      </c>
      <c r="B212" s="0" t="s">
        <v>43</v>
      </c>
      <c r="C212" s="0" t="str">
        <f aca="false">IF(ISNUMBER(D212),"IN PFAM","NOT IN PFAM")</f>
        <v>IN PFAM</v>
      </c>
      <c r="D212" s="0" t="n">
        <v>142</v>
      </c>
      <c r="E212" s="0" t="n">
        <v>261</v>
      </c>
      <c r="F212" s="3" t="s">
        <v>1309</v>
      </c>
      <c r="G212" s="3" t="s">
        <v>1310</v>
      </c>
      <c r="H212" s="3" t="s">
        <v>1311</v>
      </c>
      <c r="I212" s="3" t="s">
        <v>85</v>
      </c>
      <c r="J212" s="3" t="s">
        <v>48</v>
      </c>
      <c r="K212" s="3" t="s">
        <v>49</v>
      </c>
      <c r="L212" s="3" t="s">
        <v>1312</v>
      </c>
      <c r="M212" s="3" t="s">
        <v>1313</v>
      </c>
      <c r="N212" s="3" t="n">
        <f aca="false">FIND(Q212,M212)</f>
        <v>170</v>
      </c>
      <c r="O212" s="3" t="n">
        <f aca="false">LEN(Q212)+N212-1</f>
        <v>241</v>
      </c>
      <c r="P212" s="3" t="n">
        <f aca="false">LEN(Q212)</f>
        <v>72</v>
      </c>
      <c r="Q212" s="3" t="s">
        <v>1314</v>
      </c>
      <c r="R212" s="5" t="n">
        <f aca="false">SUM(LEN(Q212)-LEN(SUBSTITUTE(Q212,$R$1,"")))/LEN($R$1)</f>
        <v>0</v>
      </c>
      <c r="S212" s="5" t="n">
        <f aca="false">SUM(LEN(Q212)-LEN(SUBSTITUTE(Q212,$S$1,"")))/LEN($S$1)</f>
        <v>0</v>
      </c>
      <c r="T212" s="5" t="n">
        <f aca="false">SUM(LEN(Q212)-LEN(SUBSTITUTE(Q212,$T$1,"")))/LEN($T$1)</f>
        <v>4</v>
      </c>
      <c r="U212" s="5" t="n">
        <f aca="false">SUM(LEN(Q212)-LEN(SUBSTITUTE(Q212,$U$1,"")))/LEN($U$1)</f>
        <v>0</v>
      </c>
      <c r="V212" s="0" t="n">
        <f aca="false">SUM(R212:U212)</f>
        <v>4</v>
      </c>
      <c r="W212" s="6" t="n">
        <f aca="false">SUM(AA212:AH212)</f>
        <v>0.263888888888889</v>
      </c>
      <c r="X212" s="6" t="n">
        <f aca="false">SUM(AI212:AL212)</f>
        <v>0.416666666666667</v>
      </c>
      <c r="Y212" s="6" t="n">
        <f aca="false">SUM(AP212:AT212)</f>
        <v>0.277777777777778</v>
      </c>
      <c r="Z212" s="6" t="n">
        <f aca="false">SUM(AM212:AO212)</f>
        <v>0.0416666666666667</v>
      </c>
      <c r="AA212" s="7" t="n">
        <f aca="false">(LEN($Q212)-LEN(SUBSTITUTE($Q212,AA$1,"")))/LEN($Q212)</f>
        <v>0.0416666666666667</v>
      </c>
      <c r="AB212" s="7" t="n">
        <f aca="false">(LEN($Q212)-LEN(SUBSTITUTE($Q212,AB$1,"")))/LEN($Q212)</f>
        <v>0.0277777777777778</v>
      </c>
      <c r="AC212" s="7" t="n">
        <f aca="false">(LEN($Q212)-LEN(SUBSTITUTE($Q212,AC$1,"")))/LEN($Q212)</f>
        <v>0.0972222222222222</v>
      </c>
      <c r="AD212" s="7" t="n">
        <f aca="false">(LEN($Q212)-LEN(SUBSTITUTE($Q212,AD$1,"")))/LEN($Q212)</f>
        <v>0</v>
      </c>
      <c r="AE212" s="7" t="n">
        <f aca="false">(LEN($Q212)-LEN(SUBSTITUTE($Q212,AE$1,"")))/LEN($Q212)</f>
        <v>0</v>
      </c>
      <c r="AF212" s="7" t="n">
        <f aca="false">(LEN($Q212)-LEN(SUBSTITUTE($Q212,AF$1,"")))/LEN($Q212)</f>
        <v>0</v>
      </c>
      <c r="AG212" s="7" t="n">
        <f aca="false">(LEN($Q212)-LEN(SUBSTITUTE($Q212,AG$1,"")))/LEN($Q212)</f>
        <v>0</v>
      </c>
      <c r="AH212" s="7" t="n">
        <f aca="false">(LEN($Q212)-LEN(SUBSTITUTE($Q212,AH$1,"")))/LEN($Q212)</f>
        <v>0.0972222222222222</v>
      </c>
      <c r="AI212" s="7" t="n">
        <f aca="false">(LEN($Q212)-LEN(SUBSTITUTE($Q212,AI$1,"")))/LEN($Q212)</f>
        <v>0.166666666666667</v>
      </c>
      <c r="AJ212" s="7" t="n">
        <f aca="false">(LEN($Q212)-LEN(SUBSTITUTE($Q212,AJ$1,"")))/LEN($Q212)</f>
        <v>0.0972222222222222</v>
      </c>
      <c r="AK212" s="7" t="n">
        <f aca="false">(LEN($Q212)-LEN(SUBSTITUTE($Q212,AK$1,"")))/LEN($Q212)</f>
        <v>0.111111111111111</v>
      </c>
      <c r="AL212" s="7" t="n">
        <f aca="false">(LEN($Q212)-LEN(SUBSTITUTE($Q212,AL$1,"")))/LEN($Q212)</f>
        <v>0.0416666666666667</v>
      </c>
      <c r="AM212" s="7" t="n">
        <f aca="false">(LEN($Q212)-LEN(SUBSTITUTE($Q212,AM$1,"")))/LEN($Q212)</f>
        <v>0.0416666666666667</v>
      </c>
      <c r="AN212" s="7" t="n">
        <f aca="false">(LEN($Q212)-LEN(SUBSTITUTE($Q212,AN$1,"")))/LEN($Q212)</f>
        <v>0</v>
      </c>
      <c r="AO212" s="7" t="n">
        <f aca="false">(LEN($Q212)-LEN(SUBSTITUTE($Q212,AO$1,"")))/LEN($Q212)</f>
        <v>0</v>
      </c>
      <c r="AP212" s="7" t="n">
        <f aca="false">(LEN($Q212)-LEN(SUBSTITUTE($Q212,AP$1,"")))/LEN($Q212)</f>
        <v>0.111111111111111</v>
      </c>
      <c r="AQ212" s="7" t="n">
        <f aca="false">(LEN($Q212)-LEN(SUBSTITUTE($Q212,AQ$1,"")))/LEN($Q212)</f>
        <v>0.0416666666666667</v>
      </c>
      <c r="AR212" s="7" t="n">
        <f aca="false">(LEN($Q212)-LEN(SUBSTITUTE($Q212,AR$1,"")))/LEN($Q212)</f>
        <v>0.0416666666666667</v>
      </c>
      <c r="AS212" s="7" t="n">
        <f aca="false">(LEN($Q212)-LEN(SUBSTITUTE($Q212,AS$1,"")))/LEN($Q212)</f>
        <v>0.0555555555555556</v>
      </c>
      <c r="AT212" s="7" t="n">
        <f aca="false">(LEN($Q212)-LEN(SUBSTITUTE($Q212,AT$1,"")))/LEN($Q212)</f>
        <v>0.0277777777777778</v>
      </c>
    </row>
    <row r="213" customFormat="false" ht="12.8" hidden="false" customHeight="false" outlineLevel="0" collapsed="false">
      <c r="A213" s="0" t="s">
        <v>199</v>
      </c>
      <c r="B213" s="0" t="s">
        <v>43</v>
      </c>
      <c r="C213" s="0" t="str">
        <f aca="false">IF(ISNUMBER(D213),"IN PFAM","NOT IN PFAM")</f>
        <v>IN PFAM</v>
      </c>
      <c r="D213" s="0" t="n">
        <v>1</v>
      </c>
      <c r="E213" s="0" t="n">
        <v>77</v>
      </c>
      <c r="F213" s="3" t="s">
        <v>1315</v>
      </c>
      <c r="G213" s="3" t="s">
        <v>1316</v>
      </c>
      <c r="H213" s="3" t="s">
        <v>1317</v>
      </c>
      <c r="I213" s="3" t="s">
        <v>85</v>
      </c>
      <c r="J213" s="3" t="s">
        <v>48</v>
      </c>
      <c r="K213" s="3" t="s">
        <v>49</v>
      </c>
      <c r="L213" s="3" t="s">
        <v>1318</v>
      </c>
      <c r="M213" s="3" t="s">
        <v>1319</v>
      </c>
      <c r="N213" s="3" t="n">
        <f aca="false">FIND(Q213,M213)</f>
        <v>6</v>
      </c>
      <c r="O213" s="3" t="n">
        <f aca="false">LEN(Q213)+N213-1</f>
        <v>77</v>
      </c>
      <c r="P213" s="3" t="n">
        <f aca="false">LEN(Q213)</f>
        <v>72</v>
      </c>
      <c r="Q213" s="3" t="s">
        <v>1320</v>
      </c>
      <c r="R213" s="5" t="n">
        <f aca="false">SUM(LEN(Q213)-LEN(SUBSTITUTE(Q213,$R$1,"")))/LEN($R$1)</f>
        <v>0</v>
      </c>
      <c r="S213" s="5" t="n">
        <f aca="false">SUM(LEN(Q213)-LEN(SUBSTITUTE(Q213,$S$1,"")))/LEN($S$1)</f>
        <v>0</v>
      </c>
      <c r="T213" s="5" t="n">
        <f aca="false">SUM(LEN(Q213)-LEN(SUBSTITUTE(Q213,$T$1,"")))/LEN($T$1)</f>
        <v>4</v>
      </c>
      <c r="U213" s="5" t="n">
        <f aca="false">SUM(LEN(Q213)-LEN(SUBSTITUTE(Q213,$U$1,"")))/LEN($U$1)</f>
        <v>0</v>
      </c>
      <c r="V213" s="0" t="n">
        <f aca="false">SUM(R213:U213)</f>
        <v>4</v>
      </c>
      <c r="W213" s="6" t="n">
        <f aca="false">SUM(AA213:AH213)</f>
        <v>0.277777777777778</v>
      </c>
      <c r="X213" s="6" t="n">
        <f aca="false">SUM(AI213:AL213)</f>
        <v>0.361111111111111</v>
      </c>
      <c r="Y213" s="6" t="n">
        <f aca="false">SUM(AP213:AT213)</f>
        <v>0.333333333333333</v>
      </c>
      <c r="Z213" s="6" t="n">
        <f aca="false">SUM(AM213:AO213)</f>
        <v>0.0277777777777778</v>
      </c>
      <c r="AA213" s="7" t="n">
        <f aca="false">(LEN($Q213)-LEN(SUBSTITUTE($Q213,AA$1,"")))/LEN($Q213)</f>
        <v>0.0416666666666667</v>
      </c>
      <c r="AB213" s="7" t="n">
        <f aca="false">(LEN($Q213)-LEN(SUBSTITUTE($Q213,AB$1,"")))/LEN($Q213)</f>
        <v>0.0416666666666667</v>
      </c>
      <c r="AC213" s="7" t="n">
        <f aca="false">(LEN($Q213)-LEN(SUBSTITUTE($Q213,AC$1,"")))/LEN($Q213)</f>
        <v>0.0833333333333333</v>
      </c>
      <c r="AD213" s="7" t="n">
        <f aca="false">(LEN($Q213)-LEN(SUBSTITUTE($Q213,AD$1,"")))/LEN($Q213)</f>
        <v>0</v>
      </c>
      <c r="AE213" s="7" t="n">
        <f aca="false">(LEN($Q213)-LEN(SUBSTITUTE($Q213,AE$1,"")))/LEN($Q213)</f>
        <v>0.0277777777777778</v>
      </c>
      <c r="AF213" s="7" t="n">
        <f aca="false">(LEN($Q213)-LEN(SUBSTITUTE($Q213,AF$1,"")))/LEN($Q213)</f>
        <v>0</v>
      </c>
      <c r="AG213" s="7" t="n">
        <f aca="false">(LEN($Q213)-LEN(SUBSTITUTE($Q213,AG$1,"")))/LEN($Q213)</f>
        <v>0</v>
      </c>
      <c r="AH213" s="7" t="n">
        <f aca="false">(LEN($Q213)-LEN(SUBSTITUTE($Q213,AH$1,"")))/LEN($Q213)</f>
        <v>0.0833333333333333</v>
      </c>
      <c r="AI213" s="7" t="n">
        <f aca="false">(LEN($Q213)-LEN(SUBSTITUTE($Q213,AI$1,"")))/LEN($Q213)</f>
        <v>0.152777777777778</v>
      </c>
      <c r="AJ213" s="7" t="n">
        <f aca="false">(LEN($Q213)-LEN(SUBSTITUTE($Q213,AJ$1,"")))/LEN($Q213)</f>
        <v>0.0694444444444444</v>
      </c>
      <c r="AK213" s="7" t="n">
        <f aca="false">(LEN($Q213)-LEN(SUBSTITUTE($Q213,AK$1,"")))/LEN($Q213)</f>
        <v>0.111111111111111</v>
      </c>
      <c r="AL213" s="7" t="n">
        <f aca="false">(LEN($Q213)-LEN(SUBSTITUTE($Q213,AL$1,"")))/LEN($Q213)</f>
        <v>0.0277777777777778</v>
      </c>
      <c r="AM213" s="7" t="n">
        <f aca="false">(LEN($Q213)-LEN(SUBSTITUTE($Q213,AM$1,"")))/LEN($Q213)</f>
        <v>0.0277777777777778</v>
      </c>
      <c r="AN213" s="7" t="n">
        <f aca="false">(LEN($Q213)-LEN(SUBSTITUTE($Q213,AN$1,"")))/LEN($Q213)</f>
        <v>0</v>
      </c>
      <c r="AO213" s="7" t="n">
        <f aca="false">(LEN($Q213)-LEN(SUBSTITUTE($Q213,AO$1,"")))/LEN($Q213)</f>
        <v>0</v>
      </c>
      <c r="AP213" s="7" t="n">
        <f aca="false">(LEN($Q213)-LEN(SUBSTITUTE($Q213,AP$1,"")))/LEN($Q213)</f>
        <v>0.111111111111111</v>
      </c>
      <c r="AQ213" s="7" t="n">
        <f aca="false">(LEN($Q213)-LEN(SUBSTITUTE($Q213,AQ$1,"")))/LEN($Q213)</f>
        <v>0.0277777777777778</v>
      </c>
      <c r="AR213" s="7" t="n">
        <f aca="false">(LEN($Q213)-LEN(SUBSTITUTE($Q213,AR$1,"")))/LEN($Q213)</f>
        <v>0.0694444444444444</v>
      </c>
      <c r="AS213" s="7" t="n">
        <f aca="false">(LEN($Q213)-LEN(SUBSTITUTE($Q213,AS$1,"")))/LEN($Q213)</f>
        <v>0.0694444444444444</v>
      </c>
      <c r="AT213" s="7" t="n">
        <f aca="false">(LEN($Q213)-LEN(SUBSTITUTE($Q213,AT$1,"")))/LEN($Q213)</f>
        <v>0.0555555555555556</v>
      </c>
    </row>
    <row r="214" customFormat="false" ht="12.8" hidden="false" customHeight="false" outlineLevel="0" collapsed="false">
      <c r="A214" s="0" t="s">
        <v>199</v>
      </c>
      <c r="B214" s="0" t="s">
        <v>43</v>
      </c>
      <c r="C214" s="0" t="str">
        <f aca="false">IF(ISNUMBER(D214),"IN PFAM","NOT IN PFAM")</f>
        <v>IN PFAM</v>
      </c>
      <c r="D214" s="0" t="n">
        <v>11</v>
      </c>
      <c r="E214" s="0" t="n">
        <v>111</v>
      </c>
      <c r="F214" s="3" t="s">
        <v>1321</v>
      </c>
      <c r="G214" s="3" t="s">
        <v>1322</v>
      </c>
      <c r="H214" s="3" t="s">
        <v>1323</v>
      </c>
      <c r="I214" s="3" t="s">
        <v>85</v>
      </c>
      <c r="J214" s="3" t="s">
        <v>48</v>
      </c>
      <c r="K214" s="3" t="s">
        <v>49</v>
      </c>
      <c r="L214" s="3" t="s">
        <v>1324</v>
      </c>
      <c r="M214" s="3" t="s">
        <v>1325</v>
      </c>
      <c r="N214" s="3" t="n">
        <f aca="false">FIND(Q214,M214)</f>
        <v>39</v>
      </c>
      <c r="O214" s="3" t="n">
        <f aca="false">LEN(Q214)+N214-1</f>
        <v>110</v>
      </c>
      <c r="P214" s="3" t="n">
        <f aca="false">LEN(Q214)</f>
        <v>72</v>
      </c>
      <c r="Q214" s="3" t="s">
        <v>1326</v>
      </c>
      <c r="R214" s="5" t="n">
        <f aca="false">SUM(LEN(Q214)-LEN(SUBSTITUTE(Q214,$R$1,"")))/LEN($R$1)</f>
        <v>0</v>
      </c>
      <c r="S214" s="5" t="n">
        <f aca="false">SUM(LEN(Q214)-LEN(SUBSTITUTE(Q214,$S$1,"")))/LEN($S$1)</f>
        <v>0</v>
      </c>
      <c r="T214" s="5" t="n">
        <f aca="false">SUM(LEN(Q214)-LEN(SUBSTITUTE(Q214,$T$1,"")))/LEN($T$1)</f>
        <v>4</v>
      </c>
      <c r="U214" s="5" t="n">
        <f aca="false">SUM(LEN(Q214)-LEN(SUBSTITUTE(Q214,$U$1,"")))/LEN($U$1)</f>
        <v>0</v>
      </c>
      <c r="V214" s="0" t="n">
        <f aca="false">SUM(R214:U214)</f>
        <v>4</v>
      </c>
      <c r="W214" s="6" t="n">
        <f aca="false">SUM(AA214:AH214)</f>
        <v>0.277777777777778</v>
      </c>
      <c r="X214" s="6" t="n">
        <f aca="false">SUM(AI214:AL214)</f>
        <v>0.416666666666667</v>
      </c>
      <c r="Y214" s="6" t="n">
        <f aca="false">SUM(AP214:AT214)</f>
        <v>0.277777777777778</v>
      </c>
      <c r="Z214" s="6" t="n">
        <f aca="false">SUM(AM214:AO214)</f>
        <v>0.0277777777777778</v>
      </c>
      <c r="AA214" s="7" t="n">
        <f aca="false">(LEN($Q214)-LEN(SUBSTITUTE($Q214,AA$1,"")))/LEN($Q214)</f>
        <v>0.0555555555555556</v>
      </c>
      <c r="AB214" s="7" t="n">
        <f aca="false">(LEN($Q214)-LEN(SUBSTITUTE($Q214,AB$1,"")))/LEN($Q214)</f>
        <v>0.0555555555555556</v>
      </c>
      <c r="AC214" s="7" t="n">
        <f aca="false">(LEN($Q214)-LEN(SUBSTITUTE($Q214,AC$1,"")))/LEN($Q214)</f>
        <v>0.0833333333333333</v>
      </c>
      <c r="AD214" s="7" t="n">
        <f aca="false">(LEN($Q214)-LEN(SUBSTITUTE($Q214,AD$1,"")))/LEN($Q214)</f>
        <v>0</v>
      </c>
      <c r="AE214" s="7" t="n">
        <f aca="false">(LEN($Q214)-LEN(SUBSTITUTE($Q214,AE$1,"")))/LEN($Q214)</f>
        <v>0.0138888888888889</v>
      </c>
      <c r="AF214" s="7" t="n">
        <f aca="false">(LEN($Q214)-LEN(SUBSTITUTE($Q214,AF$1,"")))/LEN($Q214)</f>
        <v>0</v>
      </c>
      <c r="AG214" s="7" t="n">
        <f aca="false">(LEN($Q214)-LEN(SUBSTITUTE($Q214,AG$1,"")))/LEN($Q214)</f>
        <v>0</v>
      </c>
      <c r="AH214" s="7" t="n">
        <f aca="false">(LEN($Q214)-LEN(SUBSTITUTE($Q214,AH$1,"")))/LEN($Q214)</f>
        <v>0.0694444444444444</v>
      </c>
      <c r="AI214" s="7" t="n">
        <f aca="false">(LEN($Q214)-LEN(SUBSTITUTE($Q214,AI$1,"")))/LEN($Q214)</f>
        <v>0.180555555555556</v>
      </c>
      <c r="AJ214" s="7" t="n">
        <f aca="false">(LEN($Q214)-LEN(SUBSTITUTE($Q214,AJ$1,"")))/LEN($Q214)</f>
        <v>0.0972222222222222</v>
      </c>
      <c r="AK214" s="7" t="n">
        <f aca="false">(LEN($Q214)-LEN(SUBSTITUTE($Q214,AK$1,"")))/LEN($Q214)</f>
        <v>0.111111111111111</v>
      </c>
      <c r="AL214" s="7" t="n">
        <f aca="false">(LEN($Q214)-LEN(SUBSTITUTE($Q214,AL$1,"")))/LEN($Q214)</f>
        <v>0.0277777777777778</v>
      </c>
      <c r="AM214" s="7" t="n">
        <f aca="false">(LEN($Q214)-LEN(SUBSTITUTE($Q214,AM$1,"")))/LEN($Q214)</f>
        <v>0.0277777777777778</v>
      </c>
      <c r="AN214" s="7" t="n">
        <f aca="false">(LEN($Q214)-LEN(SUBSTITUTE($Q214,AN$1,"")))/LEN($Q214)</f>
        <v>0</v>
      </c>
      <c r="AO214" s="7" t="n">
        <f aca="false">(LEN($Q214)-LEN(SUBSTITUTE($Q214,AO$1,"")))/LEN($Q214)</f>
        <v>0</v>
      </c>
      <c r="AP214" s="7" t="n">
        <f aca="false">(LEN($Q214)-LEN(SUBSTITUTE($Q214,AP$1,"")))/LEN($Q214)</f>
        <v>0.111111111111111</v>
      </c>
      <c r="AQ214" s="7" t="n">
        <f aca="false">(LEN($Q214)-LEN(SUBSTITUTE($Q214,AQ$1,"")))/LEN($Q214)</f>
        <v>0.0138888888888889</v>
      </c>
      <c r="AR214" s="7" t="n">
        <f aca="false">(LEN($Q214)-LEN(SUBSTITUTE($Q214,AR$1,"")))/LEN($Q214)</f>
        <v>0.0694444444444444</v>
      </c>
      <c r="AS214" s="7" t="n">
        <f aca="false">(LEN($Q214)-LEN(SUBSTITUTE($Q214,AS$1,"")))/LEN($Q214)</f>
        <v>0.0277777777777778</v>
      </c>
      <c r="AT214" s="7" t="n">
        <f aca="false">(LEN($Q214)-LEN(SUBSTITUTE($Q214,AT$1,"")))/LEN($Q214)</f>
        <v>0.0555555555555556</v>
      </c>
    </row>
    <row r="215" customFormat="false" ht="12.8" hidden="false" customHeight="false" outlineLevel="0" collapsed="false">
      <c r="A215" s="0" t="s">
        <v>81</v>
      </c>
      <c r="B215" s="0" t="s">
        <v>43</v>
      </c>
      <c r="C215" s="0" t="str">
        <f aca="false">IF(ISNUMBER(D215),"IN PFAM","NOT IN PFAM")</f>
        <v>IN PFAM</v>
      </c>
      <c r="D215" s="0" t="n">
        <v>142</v>
      </c>
      <c r="E215" s="0" t="n">
        <v>305</v>
      </c>
      <c r="F215" s="3" t="s">
        <v>1327</v>
      </c>
      <c r="G215" s="3" t="s">
        <v>1328</v>
      </c>
      <c r="H215" s="3" t="s">
        <v>1329</v>
      </c>
      <c r="I215" s="3" t="s">
        <v>85</v>
      </c>
      <c r="J215" s="3" t="s">
        <v>48</v>
      </c>
      <c r="K215" s="3" t="s">
        <v>49</v>
      </c>
      <c r="L215" s="3" t="s">
        <v>1330</v>
      </c>
      <c r="M215" s="3" t="s">
        <v>1331</v>
      </c>
      <c r="N215" s="3" t="n">
        <f aca="false">FIND(Q215,M215)</f>
        <v>170</v>
      </c>
      <c r="O215" s="3" t="n">
        <f aca="false">LEN(Q215)+N215-1</f>
        <v>241</v>
      </c>
      <c r="P215" s="3" t="n">
        <f aca="false">LEN(Q215)</f>
        <v>72</v>
      </c>
      <c r="Q215" s="3" t="s">
        <v>1332</v>
      </c>
      <c r="R215" s="5" t="n">
        <f aca="false">SUM(LEN(Q215)-LEN(SUBSTITUTE(Q215,$R$1,"")))/LEN($R$1)</f>
        <v>0</v>
      </c>
      <c r="S215" s="5" t="n">
        <f aca="false">SUM(LEN(Q215)-LEN(SUBSTITUTE(Q215,$S$1,"")))/LEN($S$1)</f>
        <v>0</v>
      </c>
      <c r="T215" s="5" t="n">
        <f aca="false">SUM(LEN(Q215)-LEN(SUBSTITUTE(Q215,$T$1,"")))/LEN($T$1)</f>
        <v>4</v>
      </c>
      <c r="U215" s="5" t="n">
        <f aca="false">SUM(LEN(Q215)-LEN(SUBSTITUTE(Q215,$U$1,"")))/LEN($U$1)</f>
        <v>0</v>
      </c>
      <c r="V215" s="0" t="n">
        <f aca="false">SUM(R215:U215)</f>
        <v>4</v>
      </c>
      <c r="W215" s="6" t="n">
        <f aca="false">SUM(AA215:AH215)</f>
        <v>0.25</v>
      </c>
      <c r="X215" s="6" t="n">
        <f aca="false">SUM(AI215:AL215)</f>
        <v>0.416666666666667</v>
      </c>
      <c r="Y215" s="6" t="n">
        <f aca="false">SUM(AP215:AT215)</f>
        <v>0.291666666666667</v>
      </c>
      <c r="Z215" s="6" t="n">
        <f aca="false">SUM(AM215:AO215)</f>
        <v>0.0416666666666667</v>
      </c>
      <c r="AA215" s="7" t="n">
        <f aca="false">(LEN($Q215)-LEN(SUBSTITUTE($Q215,AA$1,"")))/LEN($Q215)</f>
        <v>0.0416666666666667</v>
      </c>
      <c r="AB215" s="7" t="n">
        <f aca="false">(LEN($Q215)-LEN(SUBSTITUTE($Q215,AB$1,"")))/LEN($Q215)</f>
        <v>0.0277777777777778</v>
      </c>
      <c r="AC215" s="7" t="n">
        <f aca="false">(LEN($Q215)-LEN(SUBSTITUTE($Q215,AC$1,"")))/LEN($Q215)</f>
        <v>0.0833333333333333</v>
      </c>
      <c r="AD215" s="7" t="n">
        <f aca="false">(LEN($Q215)-LEN(SUBSTITUTE($Q215,AD$1,"")))/LEN($Q215)</f>
        <v>0</v>
      </c>
      <c r="AE215" s="7" t="n">
        <f aca="false">(LEN($Q215)-LEN(SUBSTITUTE($Q215,AE$1,"")))/LEN($Q215)</f>
        <v>0</v>
      </c>
      <c r="AF215" s="7" t="n">
        <f aca="false">(LEN($Q215)-LEN(SUBSTITUTE($Q215,AF$1,"")))/LEN($Q215)</f>
        <v>0</v>
      </c>
      <c r="AG215" s="7" t="n">
        <f aca="false">(LEN($Q215)-LEN(SUBSTITUTE($Q215,AG$1,"")))/LEN($Q215)</f>
        <v>0</v>
      </c>
      <c r="AH215" s="7" t="n">
        <f aca="false">(LEN($Q215)-LEN(SUBSTITUTE($Q215,AH$1,"")))/LEN($Q215)</f>
        <v>0.0972222222222222</v>
      </c>
      <c r="AI215" s="7" t="n">
        <f aca="false">(LEN($Q215)-LEN(SUBSTITUTE($Q215,AI$1,"")))/LEN($Q215)</f>
        <v>0.152777777777778</v>
      </c>
      <c r="AJ215" s="7" t="n">
        <f aca="false">(LEN($Q215)-LEN(SUBSTITUTE($Q215,AJ$1,"")))/LEN($Q215)</f>
        <v>0.125</v>
      </c>
      <c r="AK215" s="7" t="n">
        <f aca="false">(LEN($Q215)-LEN(SUBSTITUTE($Q215,AK$1,"")))/LEN($Q215)</f>
        <v>0.0972222222222222</v>
      </c>
      <c r="AL215" s="7" t="n">
        <f aca="false">(LEN($Q215)-LEN(SUBSTITUTE($Q215,AL$1,"")))/LEN($Q215)</f>
        <v>0.0416666666666667</v>
      </c>
      <c r="AM215" s="7" t="n">
        <f aca="false">(LEN($Q215)-LEN(SUBSTITUTE($Q215,AM$1,"")))/LEN($Q215)</f>
        <v>0.0416666666666667</v>
      </c>
      <c r="AN215" s="7" t="n">
        <f aca="false">(LEN($Q215)-LEN(SUBSTITUTE($Q215,AN$1,"")))/LEN($Q215)</f>
        <v>0</v>
      </c>
      <c r="AO215" s="7" t="n">
        <f aca="false">(LEN($Q215)-LEN(SUBSTITUTE($Q215,AO$1,"")))/LEN($Q215)</f>
        <v>0</v>
      </c>
      <c r="AP215" s="7" t="n">
        <f aca="false">(LEN($Q215)-LEN(SUBSTITUTE($Q215,AP$1,"")))/LEN($Q215)</f>
        <v>0.111111111111111</v>
      </c>
      <c r="AQ215" s="7" t="n">
        <f aca="false">(LEN($Q215)-LEN(SUBSTITUTE($Q215,AQ$1,"")))/LEN($Q215)</f>
        <v>0.0416666666666667</v>
      </c>
      <c r="AR215" s="7" t="n">
        <f aca="false">(LEN($Q215)-LEN(SUBSTITUTE($Q215,AR$1,"")))/LEN($Q215)</f>
        <v>0.0416666666666667</v>
      </c>
      <c r="AS215" s="7" t="n">
        <f aca="false">(LEN($Q215)-LEN(SUBSTITUTE($Q215,AS$1,"")))/LEN($Q215)</f>
        <v>0.0555555555555556</v>
      </c>
      <c r="AT215" s="7" t="n">
        <f aca="false">(LEN($Q215)-LEN(SUBSTITUTE($Q215,AT$1,"")))/LEN($Q215)</f>
        <v>0.0416666666666667</v>
      </c>
    </row>
    <row r="216" customFormat="false" ht="12.8" hidden="false" customHeight="false" outlineLevel="0" collapsed="false">
      <c r="A216" s="0" t="s">
        <v>81</v>
      </c>
      <c r="B216" s="0" t="s">
        <v>43</v>
      </c>
      <c r="C216" s="0" t="str">
        <f aca="false">IF(ISNUMBER(D216),"IN PFAM","NOT IN PFAM")</f>
        <v>IN PFAM</v>
      </c>
      <c r="D216" s="0" t="n">
        <v>172</v>
      </c>
      <c r="E216" s="0" t="n">
        <v>285</v>
      </c>
      <c r="F216" s="3" t="s">
        <v>1333</v>
      </c>
      <c r="G216" s="3" t="s">
        <v>1334</v>
      </c>
      <c r="H216" s="3" t="s">
        <v>1335</v>
      </c>
      <c r="I216" s="3" t="s">
        <v>85</v>
      </c>
      <c r="J216" s="3" t="s">
        <v>48</v>
      </c>
      <c r="K216" s="3" t="s">
        <v>49</v>
      </c>
      <c r="L216" s="3" t="s">
        <v>1336</v>
      </c>
      <c r="M216" s="3" t="s">
        <v>1337</v>
      </c>
      <c r="N216" s="3" t="n">
        <f aca="false">FIND(Q216,M216)</f>
        <v>178</v>
      </c>
      <c r="O216" s="3" t="n">
        <f aca="false">LEN(Q216)+N216-1</f>
        <v>249</v>
      </c>
      <c r="P216" s="3" t="n">
        <f aca="false">LEN(Q216)</f>
        <v>72</v>
      </c>
      <c r="Q216" s="3" t="s">
        <v>88</v>
      </c>
      <c r="R216" s="5" t="n">
        <f aca="false">SUM(LEN(Q216)-LEN(SUBSTITUTE(Q216,$R$1,"")))/LEN($R$1)</f>
        <v>0</v>
      </c>
      <c r="S216" s="5" t="n">
        <f aca="false">SUM(LEN(Q216)-LEN(SUBSTITUTE(Q216,$S$1,"")))/LEN($S$1)</f>
        <v>0</v>
      </c>
      <c r="T216" s="5" t="n">
        <f aca="false">SUM(LEN(Q216)-LEN(SUBSTITUTE(Q216,$T$1,"")))/LEN($T$1)</f>
        <v>4</v>
      </c>
      <c r="U216" s="5" t="n">
        <f aca="false">SUM(LEN(Q216)-LEN(SUBSTITUTE(Q216,$U$1,"")))/LEN($U$1)</f>
        <v>0</v>
      </c>
      <c r="V216" s="0" t="n">
        <f aca="false">SUM(R216:U216)</f>
        <v>4</v>
      </c>
      <c r="W216" s="6" t="n">
        <f aca="false">SUM(AA216:AH216)</f>
        <v>0.277777777777778</v>
      </c>
      <c r="X216" s="6" t="n">
        <f aca="false">SUM(AI216:AL216)</f>
        <v>0.402777777777778</v>
      </c>
      <c r="Y216" s="6" t="n">
        <f aca="false">SUM(AP216:AT216)</f>
        <v>0.277777777777778</v>
      </c>
      <c r="Z216" s="6" t="n">
        <f aca="false">SUM(AM216:AO216)</f>
        <v>0.0416666666666667</v>
      </c>
      <c r="AA216" s="7" t="n">
        <f aca="false">(LEN($Q216)-LEN(SUBSTITUTE($Q216,AA$1,"")))/LEN($Q216)</f>
        <v>0.0416666666666667</v>
      </c>
      <c r="AB216" s="7" t="n">
        <f aca="false">(LEN($Q216)-LEN(SUBSTITUTE($Q216,AB$1,"")))/LEN($Q216)</f>
        <v>0.0555555555555556</v>
      </c>
      <c r="AC216" s="7" t="n">
        <f aca="false">(LEN($Q216)-LEN(SUBSTITUTE($Q216,AC$1,"")))/LEN($Q216)</f>
        <v>0.0833333333333333</v>
      </c>
      <c r="AD216" s="7" t="n">
        <f aca="false">(LEN($Q216)-LEN(SUBSTITUTE($Q216,AD$1,"")))/LEN($Q216)</f>
        <v>0</v>
      </c>
      <c r="AE216" s="7" t="n">
        <f aca="false">(LEN($Q216)-LEN(SUBSTITUTE($Q216,AE$1,"")))/LEN($Q216)</f>
        <v>0</v>
      </c>
      <c r="AF216" s="7" t="n">
        <f aca="false">(LEN($Q216)-LEN(SUBSTITUTE($Q216,AF$1,"")))/LEN($Q216)</f>
        <v>0</v>
      </c>
      <c r="AG216" s="7" t="n">
        <f aca="false">(LEN($Q216)-LEN(SUBSTITUTE($Q216,AG$1,"")))/LEN($Q216)</f>
        <v>0</v>
      </c>
      <c r="AH216" s="7" t="n">
        <f aca="false">(LEN($Q216)-LEN(SUBSTITUTE($Q216,AH$1,"")))/LEN($Q216)</f>
        <v>0.0972222222222222</v>
      </c>
      <c r="AI216" s="7" t="n">
        <f aca="false">(LEN($Q216)-LEN(SUBSTITUTE($Q216,AI$1,"")))/LEN($Q216)</f>
        <v>0.194444444444444</v>
      </c>
      <c r="AJ216" s="7" t="n">
        <f aca="false">(LEN($Q216)-LEN(SUBSTITUTE($Q216,AJ$1,"")))/LEN($Q216)</f>
        <v>0.0416666666666667</v>
      </c>
      <c r="AK216" s="7" t="n">
        <f aca="false">(LEN($Q216)-LEN(SUBSTITUTE($Q216,AK$1,"")))/LEN($Q216)</f>
        <v>0.125</v>
      </c>
      <c r="AL216" s="7" t="n">
        <f aca="false">(LEN($Q216)-LEN(SUBSTITUTE($Q216,AL$1,"")))/LEN($Q216)</f>
        <v>0.0416666666666667</v>
      </c>
      <c r="AM216" s="7" t="n">
        <f aca="false">(LEN($Q216)-LEN(SUBSTITUTE($Q216,AM$1,"")))/LEN($Q216)</f>
        <v>0.0416666666666667</v>
      </c>
      <c r="AN216" s="7" t="n">
        <f aca="false">(LEN($Q216)-LEN(SUBSTITUTE($Q216,AN$1,"")))/LEN($Q216)</f>
        <v>0</v>
      </c>
      <c r="AO216" s="7" t="n">
        <f aca="false">(LEN($Q216)-LEN(SUBSTITUTE($Q216,AO$1,"")))/LEN($Q216)</f>
        <v>0</v>
      </c>
      <c r="AP216" s="7" t="n">
        <f aca="false">(LEN($Q216)-LEN(SUBSTITUTE($Q216,AP$1,"")))/LEN($Q216)</f>
        <v>0.111111111111111</v>
      </c>
      <c r="AQ216" s="7" t="n">
        <f aca="false">(LEN($Q216)-LEN(SUBSTITUTE($Q216,AQ$1,"")))/LEN($Q216)</f>
        <v>0.0416666666666667</v>
      </c>
      <c r="AR216" s="7" t="n">
        <f aca="false">(LEN($Q216)-LEN(SUBSTITUTE($Q216,AR$1,"")))/LEN($Q216)</f>
        <v>0.0416666666666667</v>
      </c>
      <c r="AS216" s="7" t="n">
        <f aca="false">(LEN($Q216)-LEN(SUBSTITUTE($Q216,AS$1,"")))/LEN($Q216)</f>
        <v>0.0416666666666667</v>
      </c>
      <c r="AT216" s="7" t="n">
        <f aca="false">(LEN($Q216)-LEN(SUBSTITUTE($Q216,AT$1,"")))/LEN($Q216)</f>
        <v>0.0416666666666667</v>
      </c>
    </row>
    <row r="217" customFormat="false" ht="12.8" hidden="false" customHeight="false" outlineLevel="0" collapsed="false">
      <c r="A217" s="0" t="s">
        <v>81</v>
      </c>
      <c r="B217" s="0" t="s">
        <v>43</v>
      </c>
      <c r="C217" s="0" t="str">
        <f aca="false">IF(ISNUMBER(D217),"IN PFAM","NOT IN PFAM")</f>
        <v>IN PFAM</v>
      </c>
      <c r="D217" s="0" t="n">
        <v>165</v>
      </c>
      <c r="E217" s="0" t="n">
        <v>284</v>
      </c>
      <c r="F217" s="3" t="s">
        <v>1338</v>
      </c>
      <c r="G217" s="3" t="s">
        <v>1339</v>
      </c>
      <c r="H217" s="3" t="s">
        <v>1340</v>
      </c>
      <c r="I217" s="3" t="s">
        <v>85</v>
      </c>
      <c r="J217" s="3" t="s">
        <v>48</v>
      </c>
      <c r="K217" s="3" t="s">
        <v>49</v>
      </c>
      <c r="L217" s="3" t="s">
        <v>1341</v>
      </c>
      <c r="M217" s="3" t="s">
        <v>1342</v>
      </c>
      <c r="N217" s="3" t="n">
        <f aca="false">FIND(Q217,M217)</f>
        <v>171</v>
      </c>
      <c r="O217" s="3" t="n">
        <f aca="false">LEN(Q217)+N217-1</f>
        <v>242</v>
      </c>
      <c r="P217" s="3" t="n">
        <f aca="false">LEN(Q217)</f>
        <v>72</v>
      </c>
      <c r="Q217" s="3" t="s">
        <v>88</v>
      </c>
      <c r="R217" s="5" t="n">
        <f aca="false">SUM(LEN(Q217)-LEN(SUBSTITUTE(Q217,$R$1,"")))/LEN($R$1)</f>
        <v>0</v>
      </c>
      <c r="S217" s="5" t="n">
        <f aca="false">SUM(LEN(Q217)-LEN(SUBSTITUTE(Q217,$S$1,"")))/LEN($S$1)</f>
        <v>0</v>
      </c>
      <c r="T217" s="5" t="n">
        <f aca="false">SUM(LEN(Q217)-LEN(SUBSTITUTE(Q217,$T$1,"")))/LEN($T$1)</f>
        <v>4</v>
      </c>
      <c r="U217" s="5" t="n">
        <f aca="false">SUM(LEN(Q217)-LEN(SUBSTITUTE(Q217,$U$1,"")))/LEN($U$1)</f>
        <v>0</v>
      </c>
      <c r="V217" s="0" t="n">
        <f aca="false">SUM(R217:U217)</f>
        <v>4</v>
      </c>
      <c r="W217" s="6" t="n">
        <f aca="false">SUM(AA217:AH217)</f>
        <v>0.277777777777778</v>
      </c>
      <c r="X217" s="6" t="n">
        <f aca="false">SUM(AI217:AL217)</f>
        <v>0.402777777777778</v>
      </c>
      <c r="Y217" s="6" t="n">
        <f aca="false">SUM(AP217:AT217)</f>
        <v>0.277777777777778</v>
      </c>
      <c r="Z217" s="6" t="n">
        <f aca="false">SUM(AM217:AO217)</f>
        <v>0.0416666666666667</v>
      </c>
      <c r="AA217" s="7" t="n">
        <f aca="false">(LEN($Q217)-LEN(SUBSTITUTE($Q217,AA$1,"")))/LEN($Q217)</f>
        <v>0.0416666666666667</v>
      </c>
      <c r="AB217" s="7" t="n">
        <f aca="false">(LEN($Q217)-LEN(SUBSTITUTE($Q217,AB$1,"")))/LEN($Q217)</f>
        <v>0.0555555555555556</v>
      </c>
      <c r="AC217" s="7" t="n">
        <f aca="false">(LEN($Q217)-LEN(SUBSTITUTE($Q217,AC$1,"")))/LEN($Q217)</f>
        <v>0.0833333333333333</v>
      </c>
      <c r="AD217" s="7" t="n">
        <f aca="false">(LEN($Q217)-LEN(SUBSTITUTE($Q217,AD$1,"")))/LEN($Q217)</f>
        <v>0</v>
      </c>
      <c r="AE217" s="7" t="n">
        <f aca="false">(LEN($Q217)-LEN(SUBSTITUTE($Q217,AE$1,"")))/LEN($Q217)</f>
        <v>0</v>
      </c>
      <c r="AF217" s="7" t="n">
        <f aca="false">(LEN($Q217)-LEN(SUBSTITUTE($Q217,AF$1,"")))/LEN($Q217)</f>
        <v>0</v>
      </c>
      <c r="AG217" s="7" t="n">
        <f aca="false">(LEN($Q217)-LEN(SUBSTITUTE($Q217,AG$1,"")))/LEN($Q217)</f>
        <v>0</v>
      </c>
      <c r="AH217" s="7" t="n">
        <f aca="false">(LEN($Q217)-LEN(SUBSTITUTE($Q217,AH$1,"")))/LEN($Q217)</f>
        <v>0.0972222222222222</v>
      </c>
      <c r="AI217" s="7" t="n">
        <f aca="false">(LEN($Q217)-LEN(SUBSTITUTE($Q217,AI$1,"")))/LEN($Q217)</f>
        <v>0.194444444444444</v>
      </c>
      <c r="AJ217" s="7" t="n">
        <f aca="false">(LEN($Q217)-LEN(SUBSTITUTE($Q217,AJ$1,"")))/LEN($Q217)</f>
        <v>0.0416666666666667</v>
      </c>
      <c r="AK217" s="7" t="n">
        <f aca="false">(LEN($Q217)-LEN(SUBSTITUTE($Q217,AK$1,"")))/LEN($Q217)</f>
        <v>0.125</v>
      </c>
      <c r="AL217" s="7" t="n">
        <f aca="false">(LEN($Q217)-LEN(SUBSTITUTE($Q217,AL$1,"")))/LEN($Q217)</f>
        <v>0.0416666666666667</v>
      </c>
      <c r="AM217" s="7" t="n">
        <f aca="false">(LEN($Q217)-LEN(SUBSTITUTE($Q217,AM$1,"")))/LEN($Q217)</f>
        <v>0.0416666666666667</v>
      </c>
      <c r="AN217" s="7" t="n">
        <f aca="false">(LEN($Q217)-LEN(SUBSTITUTE($Q217,AN$1,"")))/LEN($Q217)</f>
        <v>0</v>
      </c>
      <c r="AO217" s="7" t="n">
        <f aca="false">(LEN($Q217)-LEN(SUBSTITUTE($Q217,AO$1,"")))/LEN($Q217)</f>
        <v>0</v>
      </c>
      <c r="AP217" s="7" t="n">
        <f aca="false">(LEN($Q217)-LEN(SUBSTITUTE($Q217,AP$1,"")))/LEN($Q217)</f>
        <v>0.111111111111111</v>
      </c>
      <c r="AQ217" s="7" t="n">
        <f aca="false">(LEN($Q217)-LEN(SUBSTITUTE($Q217,AQ$1,"")))/LEN($Q217)</f>
        <v>0.0416666666666667</v>
      </c>
      <c r="AR217" s="7" t="n">
        <f aca="false">(LEN($Q217)-LEN(SUBSTITUTE($Q217,AR$1,"")))/LEN($Q217)</f>
        <v>0.0416666666666667</v>
      </c>
      <c r="AS217" s="7" t="n">
        <f aca="false">(LEN($Q217)-LEN(SUBSTITUTE($Q217,AS$1,"")))/LEN($Q217)</f>
        <v>0.0416666666666667</v>
      </c>
      <c r="AT217" s="7" t="n">
        <f aca="false">(LEN($Q217)-LEN(SUBSTITUTE($Q217,AT$1,"")))/LEN($Q217)</f>
        <v>0.0416666666666667</v>
      </c>
    </row>
    <row r="218" customFormat="false" ht="12.8" hidden="false" customHeight="false" outlineLevel="0" collapsed="false">
      <c r="A218" s="0" t="s">
        <v>89</v>
      </c>
      <c r="B218" s="0" t="s">
        <v>43</v>
      </c>
      <c r="C218" s="0" t="str">
        <f aca="false">IF(ISNUMBER(D218),"IN PFAM","NOT IN PFAM")</f>
        <v>IN PFAM</v>
      </c>
      <c r="D218" s="0" t="n">
        <v>155</v>
      </c>
      <c r="E218" s="0" t="n">
        <v>472</v>
      </c>
      <c r="F218" s="3" t="s">
        <v>1343</v>
      </c>
      <c r="G218" s="3" t="s">
        <v>1344</v>
      </c>
      <c r="H218" s="3" t="s">
        <v>1345</v>
      </c>
      <c r="I218" s="3" t="s">
        <v>85</v>
      </c>
      <c r="J218" s="3" t="s">
        <v>48</v>
      </c>
      <c r="K218" s="3" t="s">
        <v>49</v>
      </c>
      <c r="L218" s="3" t="s">
        <v>1346</v>
      </c>
      <c r="M218" s="3" t="s">
        <v>1347</v>
      </c>
      <c r="N218" s="3" t="n">
        <f aca="false">FIND(Q218,M218)</f>
        <v>160</v>
      </c>
      <c r="O218" s="3" t="n">
        <f aca="false">LEN(Q218)+N218-1</f>
        <v>231</v>
      </c>
      <c r="P218" s="3" t="n">
        <f aca="false">LEN(Q218)</f>
        <v>72</v>
      </c>
      <c r="Q218" s="3" t="s">
        <v>237</v>
      </c>
      <c r="R218" s="5" t="n">
        <f aca="false">SUM(LEN(Q218)-LEN(SUBSTITUTE(Q218,$R$1,"")))/LEN($R$1)</f>
        <v>0</v>
      </c>
      <c r="S218" s="5" t="n">
        <f aca="false">SUM(LEN(Q218)-LEN(SUBSTITUTE(Q218,$S$1,"")))/LEN($S$1)</f>
        <v>0</v>
      </c>
      <c r="T218" s="5" t="n">
        <f aca="false">SUM(LEN(Q218)-LEN(SUBSTITUTE(Q218,$T$1,"")))/LEN($T$1)</f>
        <v>3</v>
      </c>
      <c r="U218" s="5" t="n">
        <f aca="false">SUM(LEN(Q218)-LEN(SUBSTITUTE(Q218,$U$1,"")))/LEN($U$1)</f>
        <v>0</v>
      </c>
      <c r="V218" s="0" t="n">
        <f aca="false">SUM(R218:U218)</f>
        <v>3</v>
      </c>
      <c r="W218" s="6" t="n">
        <f aca="false">SUM(AA218:AH218)</f>
        <v>0.305555555555556</v>
      </c>
      <c r="X218" s="6" t="n">
        <f aca="false">SUM(AI218:AL218)</f>
        <v>0.361111111111111</v>
      </c>
      <c r="Y218" s="6" t="n">
        <f aca="false">SUM(AP218:AT218)</f>
        <v>0.222222222222222</v>
      </c>
      <c r="Z218" s="6" t="n">
        <f aca="false">SUM(AM218:AO218)</f>
        <v>0.111111111111111</v>
      </c>
      <c r="AA218" s="7" t="n">
        <f aca="false">(LEN($Q218)-LEN(SUBSTITUTE($Q218,AA$1,"")))/LEN($Q218)</f>
        <v>0.0416666666666667</v>
      </c>
      <c r="AB218" s="7" t="n">
        <f aca="false">(LEN($Q218)-LEN(SUBSTITUTE($Q218,AB$1,"")))/LEN($Q218)</f>
        <v>0.0277777777777778</v>
      </c>
      <c r="AC218" s="7" t="n">
        <f aca="false">(LEN($Q218)-LEN(SUBSTITUTE($Q218,AC$1,"")))/LEN($Q218)</f>
        <v>0.0833333333333333</v>
      </c>
      <c r="AD218" s="7" t="n">
        <f aca="false">(LEN($Q218)-LEN(SUBSTITUTE($Q218,AD$1,"")))/LEN($Q218)</f>
        <v>0</v>
      </c>
      <c r="AE218" s="7" t="n">
        <f aca="false">(LEN($Q218)-LEN(SUBSTITUTE($Q218,AE$1,"")))/LEN($Q218)</f>
        <v>0.0416666666666667</v>
      </c>
      <c r="AF218" s="7" t="n">
        <f aca="false">(LEN($Q218)-LEN(SUBSTITUTE($Q218,AF$1,"")))/LEN($Q218)</f>
        <v>0</v>
      </c>
      <c r="AG218" s="7" t="n">
        <f aca="false">(LEN($Q218)-LEN(SUBSTITUTE($Q218,AG$1,"")))/LEN($Q218)</f>
        <v>0.0138888888888889</v>
      </c>
      <c r="AH218" s="7" t="n">
        <f aca="false">(LEN($Q218)-LEN(SUBSTITUTE($Q218,AH$1,"")))/LEN($Q218)</f>
        <v>0.0972222222222222</v>
      </c>
      <c r="AI218" s="7" t="n">
        <f aca="false">(LEN($Q218)-LEN(SUBSTITUTE($Q218,AI$1,"")))/LEN($Q218)</f>
        <v>0.166666666666667</v>
      </c>
      <c r="AJ218" s="7" t="n">
        <f aca="false">(LEN($Q218)-LEN(SUBSTITUTE($Q218,AJ$1,"")))/LEN($Q218)</f>
        <v>0.0694444444444444</v>
      </c>
      <c r="AK218" s="7" t="n">
        <f aca="false">(LEN($Q218)-LEN(SUBSTITUTE($Q218,AK$1,"")))/LEN($Q218)</f>
        <v>0.0972222222222222</v>
      </c>
      <c r="AL218" s="7" t="n">
        <f aca="false">(LEN($Q218)-LEN(SUBSTITUTE($Q218,AL$1,"")))/LEN($Q218)</f>
        <v>0.0277777777777778</v>
      </c>
      <c r="AM218" s="7" t="n">
        <f aca="false">(LEN($Q218)-LEN(SUBSTITUTE($Q218,AM$1,"")))/LEN($Q218)</f>
        <v>0.111111111111111</v>
      </c>
      <c r="AN218" s="7" t="n">
        <f aca="false">(LEN($Q218)-LEN(SUBSTITUTE($Q218,AN$1,"")))/LEN($Q218)</f>
        <v>0</v>
      </c>
      <c r="AO218" s="7" t="n">
        <f aca="false">(LEN($Q218)-LEN(SUBSTITUTE($Q218,AO$1,"")))/LEN($Q218)</f>
        <v>0</v>
      </c>
      <c r="AP218" s="7" t="n">
        <f aca="false">(LEN($Q218)-LEN(SUBSTITUTE($Q218,AP$1,"")))/LEN($Q218)</f>
        <v>0.0833333333333333</v>
      </c>
      <c r="AQ218" s="7" t="n">
        <f aca="false">(LEN($Q218)-LEN(SUBSTITUTE($Q218,AQ$1,"")))/LEN($Q218)</f>
        <v>0.0138888888888889</v>
      </c>
      <c r="AR218" s="7" t="n">
        <f aca="false">(LEN($Q218)-LEN(SUBSTITUTE($Q218,AR$1,"")))/LEN($Q218)</f>
        <v>0.0416666666666667</v>
      </c>
      <c r="AS218" s="7" t="n">
        <f aca="false">(LEN($Q218)-LEN(SUBSTITUTE($Q218,AS$1,"")))/LEN($Q218)</f>
        <v>0.0277777777777778</v>
      </c>
      <c r="AT218" s="7" t="n">
        <f aca="false">(LEN($Q218)-LEN(SUBSTITUTE($Q218,AT$1,"")))/LEN($Q218)</f>
        <v>0.0555555555555556</v>
      </c>
    </row>
    <row r="219" customFormat="false" ht="12.8" hidden="false" customHeight="false" outlineLevel="0" collapsed="false">
      <c r="A219" s="0" t="s">
        <v>134</v>
      </c>
      <c r="B219" s="0" t="s">
        <v>43</v>
      </c>
      <c r="C219" s="0" t="str">
        <f aca="false">IF(ISNUMBER(D219),"IN PFAM","NOT IN PFAM")</f>
        <v>IN PFAM</v>
      </c>
      <c r="D219" s="0" t="n">
        <v>142</v>
      </c>
      <c r="E219" s="0" t="n">
        <v>264</v>
      </c>
      <c r="F219" s="3" t="s">
        <v>1348</v>
      </c>
      <c r="G219" s="3" t="s">
        <v>1349</v>
      </c>
      <c r="H219" s="3" t="s">
        <v>1350</v>
      </c>
      <c r="I219" s="3" t="s">
        <v>85</v>
      </c>
      <c r="J219" s="3" t="s">
        <v>48</v>
      </c>
      <c r="K219" s="3" t="s">
        <v>49</v>
      </c>
      <c r="L219" s="3" t="s">
        <v>1351</v>
      </c>
      <c r="M219" s="3" t="s">
        <v>1352</v>
      </c>
      <c r="N219" s="3" t="n">
        <f aca="false">FIND(Q219,M219)</f>
        <v>170</v>
      </c>
      <c r="O219" s="3" t="n">
        <f aca="false">LEN(Q219)+N219-1</f>
        <v>241</v>
      </c>
      <c r="P219" s="3" t="n">
        <f aca="false">LEN(Q219)</f>
        <v>72</v>
      </c>
      <c r="Q219" s="3" t="s">
        <v>533</v>
      </c>
      <c r="R219" s="5" t="n">
        <f aca="false">SUM(LEN(Q219)-LEN(SUBSTITUTE(Q219,$R$1,"")))/LEN($R$1)</f>
        <v>0</v>
      </c>
      <c r="S219" s="5" t="n">
        <f aca="false">SUM(LEN(Q219)-LEN(SUBSTITUTE(Q219,$S$1,"")))/LEN($S$1)</f>
        <v>0</v>
      </c>
      <c r="T219" s="5" t="n">
        <f aca="false">SUM(LEN(Q219)-LEN(SUBSTITUTE(Q219,$T$1,"")))/LEN($T$1)</f>
        <v>4</v>
      </c>
      <c r="U219" s="5" t="n">
        <f aca="false">SUM(LEN(Q219)-LEN(SUBSTITUTE(Q219,$U$1,"")))/LEN($U$1)</f>
        <v>0</v>
      </c>
      <c r="V219" s="0" t="n">
        <f aca="false">SUM(R219:U219)</f>
        <v>4</v>
      </c>
      <c r="W219" s="6" t="n">
        <f aca="false">SUM(AA219:AH219)</f>
        <v>0.305555555555556</v>
      </c>
      <c r="X219" s="6" t="n">
        <f aca="false">SUM(AI219:AL219)</f>
        <v>0.402777777777778</v>
      </c>
      <c r="Y219" s="6" t="n">
        <f aca="false">SUM(AP219:AT219)</f>
        <v>0.25</v>
      </c>
      <c r="Z219" s="6" t="n">
        <f aca="false">SUM(AM219:AO219)</f>
        <v>0.0416666666666667</v>
      </c>
      <c r="AA219" s="7" t="n">
        <f aca="false">(LEN($Q219)-LEN(SUBSTITUTE($Q219,AA$1,"")))/LEN($Q219)</f>
        <v>0.0416666666666667</v>
      </c>
      <c r="AB219" s="7" t="n">
        <f aca="false">(LEN($Q219)-LEN(SUBSTITUTE($Q219,AB$1,"")))/LEN($Q219)</f>
        <v>0.0833333333333333</v>
      </c>
      <c r="AC219" s="7" t="n">
        <f aca="false">(LEN($Q219)-LEN(SUBSTITUTE($Q219,AC$1,"")))/LEN($Q219)</f>
        <v>0.0833333333333333</v>
      </c>
      <c r="AD219" s="7" t="n">
        <f aca="false">(LEN($Q219)-LEN(SUBSTITUTE($Q219,AD$1,"")))/LEN($Q219)</f>
        <v>0</v>
      </c>
      <c r="AE219" s="7" t="n">
        <f aca="false">(LEN($Q219)-LEN(SUBSTITUTE($Q219,AE$1,"")))/LEN($Q219)</f>
        <v>0</v>
      </c>
      <c r="AF219" s="7" t="n">
        <f aca="false">(LEN($Q219)-LEN(SUBSTITUTE($Q219,AF$1,"")))/LEN($Q219)</f>
        <v>0</v>
      </c>
      <c r="AG219" s="7" t="n">
        <f aca="false">(LEN($Q219)-LEN(SUBSTITUTE($Q219,AG$1,"")))/LEN($Q219)</f>
        <v>0</v>
      </c>
      <c r="AH219" s="7" t="n">
        <f aca="false">(LEN($Q219)-LEN(SUBSTITUTE($Q219,AH$1,"")))/LEN($Q219)</f>
        <v>0.0972222222222222</v>
      </c>
      <c r="AI219" s="7" t="n">
        <f aca="false">(LEN($Q219)-LEN(SUBSTITUTE($Q219,AI$1,"")))/LEN($Q219)</f>
        <v>0.194444444444444</v>
      </c>
      <c r="AJ219" s="7" t="n">
        <f aca="false">(LEN($Q219)-LEN(SUBSTITUTE($Q219,AJ$1,"")))/LEN($Q219)</f>
        <v>0.0416666666666667</v>
      </c>
      <c r="AK219" s="7" t="n">
        <f aca="false">(LEN($Q219)-LEN(SUBSTITUTE($Q219,AK$1,"")))/LEN($Q219)</f>
        <v>0.125</v>
      </c>
      <c r="AL219" s="7" t="n">
        <f aca="false">(LEN($Q219)-LEN(SUBSTITUTE($Q219,AL$1,"")))/LEN($Q219)</f>
        <v>0.0416666666666667</v>
      </c>
      <c r="AM219" s="7" t="n">
        <f aca="false">(LEN($Q219)-LEN(SUBSTITUTE($Q219,AM$1,"")))/LEN($Q219)</f>
        <v>0.0416666666666667</v>
      </c>
      <c r="AN219" s="7" t="n">
        <f aca="false">(LEN($Q219)-LEN(SUBSTITUTE($Q219,AN$1,"")))/LEN($Q219)</f>
        <v>0</v>
      </c>
      <c r="AO219" s="7" t="n">
        <f aca="false">(LEN($Q219)-LEN(SUBSTITUTE($Q219,AO$1,"")))/LEN($Q219)</f>
        <v>0</v>
      </c>
      <c r="AP219" s="7" t="n">
        <f aca="false">(LEN($Q219)-LEN(SUBSTITUTE($Q219,AP$1,"")))/LEN($Q219)</f>
        <v>0.111111111111111</v>
      </c>
      <c r="AQ219" s="7" t="n">
        <f aca="false">(LEN($Q219)-LEN(SUBSTITUTE($Q219,AQ$1,"")))/LEN($Q219)</f>
        <v>0.0416666666666667</v>
      </c>
      <c r="AR219" s="7" t="n">
        <f aca="false">(LEN($Q219)-LEN(SUBSTITUTE($Q219,AR$1,"")))/LEN($Q219)</f>
        <v>0.0416666666666667</v>
      </c>
      <c r="AS219" s="7" t="n">
        <f aca="false">(LEN($Q219)-LEN(SUBSTITUTE($Q219,AS$1,"")))/LEN($Q219)</f>
        <v>0.0138888888888889</v>
      </c>
      <c r="AT219" s="7" t="n">
        <f aca="false">(LEN($Q219)-LEN(SUBSTITUTE($Q219,AT$1,"")))/LEN($Q219)</f>
        <v>0.0416666666666667</v>
      </c>
    </row>
    <row r="220" customFormat="false" ht="12.8" hidden="false" customHeight="false" outlineLevel="0" collapsed="false">
      <c r="A220" s="0" t="s">
        <v>148</v>
      </c>
      <c r="B220" s="0" t="s">
        <v>43</v>
      </c>
      <c r="C220" s="0" t="str">
        <f aca="false">IF(ISNUMBER(D220),"IN PFAM","NOT IN PFAM")</f>
        <v>IN PFAM</v>
      </c>
      <c r="D220" s="0" t="n">
        <v>92</v>
      </c>
      <c r="E220" s="0" t="n">
        <v>186</v>
      </c>
      <c r="F220" s="3" t="s">
        <v>1353</v>
      </c>
      <c r="G220" s="3" t="s">
        <v>1354</v>
      </c>
      <c r="H220" s="3" t="s">
        <v>1355</v>
      </c>
      <c r="I220" s="3" t="s">
        <v>85</v>
      </c>
      <c r="J220" s="3" t="s">
        <v>48</v>
      </c>
      <c r="K220" s="3" t="s">
        <v>49</v>
      </c>
      <c r="L220" s="3" t="s">
        <v>1356</v>
      </c>
      <c r="M220" s="3" t="s">
        <v>1357</v>
      </c>
      <c r="N220" s="3" t="n">
        <f aca="false">FIND(Q220,M220)</f>
        <v>98</v>
      </c>
      <c r="O220" s="3" t="n">
        <f aca="false">LEN(Q220)+N220-1</f>
        <v>169</v>
      </c>
      <c r="P220" s="3" t="n">
        <f aca="false">LEN(Q220)</f>
        <v>72</v>
      </c>
      <c r="Q220" s="3" t="s">
        <v>1358</v>
      </c>
      <c r="R220" s="5" t="n">
        <f aca="false">SUM(LEN(Q220)-LEN(SUBSTITUTE(Q220,$R$1,"")))/LEN($R$1)</f>
        <v>0</v>
      </c>
      <c r="S220" s="5" t="n">
        <f aca="false">SUM(LEN(Q220)-LEN(SUBSTITUTE(Q220,$S$1,"")))/LEN($S$1)</f>
        <v>0</v>
      </c>
      <c r="T220" s="5" t="n">
        <f aca="false">SUM(LEN(Q220)-LEN(SUBSTITUTE(Q220,$T$1,"")))/LEN($T$1)</f>
        <v>4</v>
      </c>
      <c r="U220" s="5" t="n">
        <f aca="false">SUM(LEN(Q220)-LEN(SUBSTITUTE(Q220,$U$1,"")))/LEN($U$1)</f>
        <v>0</v>
      </c>
      <c r="V220" s="0" t="n">
        <f aca="false">SUM(R220:U220)</f>
        <v>4</v>
      </c>
      <c r="W220" s="6" t="n">
        <f aca="false">SUM(AA220:AH220)</f>
        <v>0.277777777777778</v>
      </c>
      <c r="X220" s="6" t="n">
        <f aca="false">SUM(AI220:AL220)</f>
        <v>0.416666666666667</v>
      </c>
      <c r="Y220" s="6" t="n">
        <f aca="false">SUM(AP220:AT220)</f>
        <v>0.263888888888889</v>
      </c>
      <c r="Z220" s="6" t="n">
        <f aca="false">SUM(AM220:AO220)</f>
        <v>0.0416666666666667</v>
      </c>
      <c r="AA220" s="7" t="n">
        <f aca="false">(LEN($Q220)-LEN(SUBSTITUTE($Q220,AA$1,"")))/LEN($Q220)</f>
        <v>0.0416666666666667</v>
      </c>
      <c r="AB220" s="7" t="n">
        <f aca="false">(LEN($Q220)-LEN(SUBSTITUTE($Q220,AB$1,"")))/LEN($Q220)</f>
        <v>0.0694444444444444</v>
      </c>
      <c r="AC220" s="7" t="n">
        <f aca="false">(LEN($Q220)-LEN(SUBSTITUTE($Q220,AC$1,"")))/LEN($Q220)</f>
        <v>0.0833333333333333</v>
      </c>
      <c r="AD220" s="7" t="n">
        <f aca="false">(LEN($Q220)-LEN(SUBSTITUTE($Q220,AD$1,"")))/LEN($Q220)</f>
        <v>0</v>
      </c>
      <c r="AE220" s="7" t="n">
        <f aca="false">(LEN($Q220)-LEN(SUBSTITUTE($Q220,AE$1,"")))/LEN($Q220)</f>
        <v>0</v>
      </c>
      <c r="AF220" s="7" t="n">
        <f aca="false">(LEN($Q220)-LEN(SUBSTITUTE($Q220,AF$1,"")))/LEN($Q220)</f>
        <v>0</v>
      </c>
      <c r="AG220" s="7" t="n">
        <f aca="false">(LEN($Q220)-LEN(SUBSTITUTE($Q220,AG$1,"")))/LEN($Q220)</f>
        <v>0</v>
      </c>
      <c r="AH220" s="7" t="n">
        <f aca="false">(LEN($Q220)-LEN(SUBSTITUTE($Q220,AH$1,"")))/LEN($Q220)</f>
        <v>0.0833333333333333</v>
      </c>
      <c r="AI220" s="7" t="n">
        <f aca="false">(LEN($Q220)-LEN(SUBSTITUTE($Q220,AI$1,"")))/LEN($Q220)</f>
        <v>0.180555555555556</v>
      </c>
      <c r="AJ220" s="7" t="n">
        <f aca="false">(LEN($Q220)-LEN(SUBSTITUTE($Q220,AJ$1,"")))/LEN($Q220)</f>
        <v>0.0694444444444444</v>
      </c>
      <c r="AK220" s="7" t="n">
        <f aca="false">(LEN($Q220)-LEN(SUBSTITUTE($Q220,AK$1,"")))/LEN($Q220)</f>
        <v>0.125</v>
      </c>
      <c r="AL220" s="7" t="n">
        <f aca="false">(LEN($Q220)-LEN(SUBSTITUTE($Q220,AL$1,"")))/LEN($Q220)</f>
        <v>0.0416666666666667</v>
      </c>
      <c r="AM220" s="7" t="n">
        <f aca="false">(LEN($Q220)-LEN(SUBSTITUTE($Q220,AM$1,"")))/LEN($Q220)</f>
        <v>0.0416666666666667</v>
      </c>
      <c r="AN220" s="7" t="n">
        <f aca="false">(LEN($Q220)-LEN(SUBSTITUTE($Q220,AN$1,"")))/LEN($Q220)</f>
        <v>0</v>
      </c>
      <c r="AO220" s="7" t="n">
        <f aca="false">(LEN($Q220)-LEN(SUBSTITUTE($Q220,AO$1,"")))/LEN($Q220)</f>
        <v>0</v>
      </c>
      <c r="AP220" s="7" t="n">
        <f aca="false">(LEN($Q220)-LEN(SUBSTITUTE($Q220,AP$1,"")))/LEN($Q220)</f>
        <v>0.111111111111111</v>
      </c>
      <c r="AQ220" s="7" t="n">
        <f aca="false">(LEN($Q220)-LEN(SUBSTITUTE($Q220,AQ$1,"")))/LEN($Q220)</f>
        <v>0.0416666666666667</v>
      </c>
      <c r="AR220" s="7" t="n">
        <f aca="false">(LEN($Q220)-LEN(SUBSTITUTE($Q220,AR$1,"")))/LEN($Q220)</f>
        <v>0.0416666666666667</v>
      </c>
      <c r="AS220" s="7" t="n">
        <f aca="false">(LEN($Q220)-LEN(SUBSTITUTE($Q220,AS$1,"")))/LEN($Q220)</f>
        <v>0.0277777777777778</v>
      </c>
      <c r="AT220" s="7" t="n">
        <f aca="false">(LEN($Q220)-LEN(SUBSTITUTE($Q220,AT$1,"")))/LEN($Q220)</f>
        <v>0.0416666666666667</v>
      </c>
    </row>
    <row r="221" customFormat="false" ht="12.8" hidden="false" customHeight="false" outlineLevel="0" collapsed="false">
      <c r="A221" s="0" t="s">
        <v>167</v>
      </c>
      <c r="B221" s="0" t="s">
        <v>43</v>
      </c>
      <c r="C221" s="0" t="str">
        <f aca="false">IF(ISNUMBER(D221),"IN PFAM","NOT IN PFAM")</f>
        <v>IN PFAM</v>
      </c>
      <c r="D221" s="0" t="n">
        <v>155</v>
      </c>
      <c r="E221" s="0" t="n">
        <v>219</v>
      </c>
      <c r="F221" s="3" t="s">
        <v>1359</v>
      </c>
      <c r="G221" s="3" t="s">
        <v>1360</v>
      </c>
      <c r="H221" s="3" t="s">
        <v>1361</v>
      </c>
      <c r="I221" s="3" t="s">
        <v>85</v>
      </c>
      <c r="J221" s="3" t="s">
        <v>48</v>
      </c>
      <c r="K221" s="3" t="s">
        <v>49</v>
      </c>
      <c r="L221" s="3" t="s">
        <v>1362</v>
      </c>
      <c r="M221" s="3" t="s">
        <v>1363</v>
      </c>
      <c r="N221" s="3" t="n">
        <f aca="false">FIND(Q221,M221)</f>
        <v>160</v>
      </c>
      <c r="O221" s="3" t="n">
        <f aca="false">LEN(Q221)+N221-1</f>
        <v>231</v>
      </c>
      <c r="P221" s="3" t="n">
        <f aca="false">LEN(Q221)</f>
        <v>72</v>
      </c>
      <c r="Q221" s="3" t="s">
        <v>402</v>
      </c>
      <c r="R221" s="5" t="n">
        <f aca="false">SUM(LEN(Q221)-LEN(SUBSTITUTE(Q221,$R$1,"")))/LEN($R$1)</f>
        <v>0</v>
      </c>
      <c r="S221" s="5" t="n">
        <f aca="false">SUM(LEN(Q221)-LEN(SUBSTITUTE(Q221,$S$1,"")))/LEN($S$1)</f>
        <v>0</v>
      </c>
      <c r="T221" s="5" t="n">
        <f aca="false">SUM(LEN(Q221)-LEN(SUBSTITUTE(Q221,$T$1,"")))/LEN($T$1)</f>
        <v>3</v>
      </c>
      <c r="U221" s="5" t="n">
        <f aca="false">SUM(LEN(Q221)-LEN(SUBSTITUTE(Q221,$U$1,"")))/LEN($U$1)</f>
        <v>0</v>
      </c>
      <c r="V221" s="0" t="n">
        <f aca="false">SUM(R221:U221)</f>
        <v>3</v>
      </c>
      <c r="W221" s="6" t="n">
        <f aca="false">SUM(AA221:AH221)</f>
        <v>0.305555555555556</v>
      </c>
      <c r="X221" s="6" t="n">
        <f aca="false">SUM(AI221:AL221)</f>
        <v>0.347222222222222</v>
      </c>
      <c r="Y221" s="6" t="n">
        <f aca="false">SUM(AP221:AT221)</f>
        <v>0.236111111111111</v>
      </c>
      <c r="Z221" s="6" t="n">
        <f aca="false">SUM(AM221:AO221)</f>
        <v>0.111111111111111</v>
      </c>
      <c r="AA221" s="7" t="n">
        <f aca="false">(LEN($Q221)-LEN(SUBSTITUTE($Q221,AA$1,"")))/LEN($Q221)</f>
        <v>0.0416666666666667</v>
      </c>
      <c r="AB221" s="7" t="n">
        <f aca="false">(LEN($Q221)-LEN(SUBSTITUTE($Q221,AB$1,"")))/LEN($Q221)</f>
        <v>0.0277777777777778</v>
      </c>
      <c r="AC221" s="7" t="n">
        <f aca="false">(LEN($Q221)-LEN(SUBSTITUTE($Q221,AC$1,"")))/LEN($Q221)</f>
        <v>0.0833333333333333</v>
      </c>
      <c r="AD221" s="7" t="n">
        <f aca="false">(LEN($Q221)-LEN(SUBSTITUTE($Q221,AD$1,"")))/LEN($Q221)</f>
        <v>0</v>
      </c>
      <c r="AE221" s="7" t="n">
        <f aca="false">(LEN($Q221)-LEN(SUBSTITUTE($Q221,AE$1,"")))/LEN($Q221)</f>
        <v>0.0416666666666667</v>
      </c>
      <c r="AF221" s="7" t="n">
        <f aca="false">(LEN($Q221)-LEN(SUBSTITUTE($Q221,AF$1,"")))/LEN($Q221)</f>
        <v>0</v>
      </c>
      <c r="AG221" s="7" t="n">
        <f aca="false">(LEN($Q221)-LEN(SUBSTITUTE($Q221,AG$1,"")))/LEN($Q221)</f>
        <v>0.0138888888888889</v>
      </c>
      <c r="AH221" s="7" t="n">
        <f aca="false">(LEN($Q221)-LEN(SUBSTITUTE($Q221,AH$1,"")))/LEN($Q221)</f>
        <v>0.0972222222222222</v>
      </c>
      <c r="AI221" s="7" t="n">
        <f aca="false">(LEN($Q221)-LEN(SUBSTITUTE($Q221,AI$1,"")))/LEN($Q221)</f>
        <v>0.180555555555556</v>
      </c>
      <c r="AJ221" s="7" t="n">
        <f aca="false">(LEN($Q221)-LEN(SUBSTITUTE($Q221,AJ$1,"")))/LEN($Q221)</f>
        <v>0.0555555555555556</v>
      </c>
      <c r="AK221" s="7" t="n">
        <f aca="false">(LEN($Q221)-LEN(SUBSTITUTE($Q221,AK$1,"")))/LEN($Q221)</f>
        <v>0.0833333333333333</v>
      </c>
      <c r="AL221" s="7" t="n">
        <f aca="false">(LEN($Q221)-LEN(SUBSTITUTE($Q221,AL$1,"")))/LEN($Q221)</f>
        <v>0.0277777777777778</v>
      </c>
      <c r="AM221" s="7" t="n">
        <f aca="false">(LEN($Q221)-LEN(SUBSTITUTE($Q221,AM$1,"")))/LEN($Q221)</f>
        <v>0.111111111111111</v>
      </c>
      <c r="AN221" s="7" t="n">
        <f aca="false">(LEN($Q221)-LEN(SUBSTITUTE($Q221,AN$1,"")))/LEN($Q221)</f>
        <v>0</v>
      </c>
      <c r="AO221" s="7" t="n">
        <f aca="false">(LEN($Q221)-LEN(SUBSTITUTE($Q221,AO$1,"")))/LEN($Q221)</f>
        <v>0</v>
      </c>
      <c r="AP221" s="7" t="n">
        <f aca="false">(LEN($Q221)-LEN(SUBSTITUTE($Q221,AP$1,"")))/LEN($Q221)</f>
        <v>0.0833333333333333</v>
      </c>
      <c r="AQ221" s="7" t="n">
        <f aca="false">(LEN($Q221)-LEN(SUBSTITUTE($Q221,AQ$1,"")))/LEN($Q221)</f>
        <v>0.0277777777777778</v>
      </c>
      <c r="AR221" s="7" t="n">
        <f aca="false">(LEN($Q221)-LEN(SUBSTITUTE($Q221,AR$1,"")))/LEN($Q221)</f>
        <v>0.0277777777777778</v>
      </c>
      <c r="AS221" s="7" t="n">
        <f aca="false">(LEN($Q221)-LEN(SUBSTITUTE($Q221,AS$1,"")))/LEN($Q221)</f>
        <v>0.0277777777777778</v>
      </c>
      <c r="AT221" s="7" t="n">
        <f aca="false">(LEN($Q221)-LEN(SUBSTITUTE($Q221,AT$1,"")))/LEN($Q221)</f>
        <v>0.0694444444444444</v>
      </c>
    </row>
    <row r="222" customFormat="false" ht="12.8" hidden="false" customHeight="false" outlineLevel="0" collapsed="false">
      <c r="A222" s="0" t="s">
        <v>174</v>
      </c>
      <c r="B222" s="0" t="s">
        <v>43</v>
      </c>
      <c r="C222" s="0" t="str">
        <f aca="false">IF(ISNUMBER(D222),"IN PFAM","NOT IN PFAM")</f>
        <v>IN PFAM</v>
      </c>
      <c r="D222" s="0" t="n">
        <v>137</v>
      </c>
      <c r="E222" s="0" t="n">
        <v>616</v>
      </c>
      <c r="F222" s="3" t="s">
        <v>1364</v>
      </c>
      <c r="G222" s="3" t="s">
        <v>1365</v>
      </c>
      <c r="H222" s="3" t="s">
        <v>1366</v>
      </c>
      <c r="I222" s="3" t="s">
        <v>85</v>
      </c>
      <c r="J222" s="3" t="s">
        <v>48</v>
      </c>
      <c r="K222" s="3" t="s">
        <v>49</v>
      </c>
      <c r="L222" s="3" t="s">
        <v>1367</v>
      </c>
      <c r="M222" s="3" t="s">
        <v>1368</v>
      </c>
      <c r="N222" s="3" t="n">
        <f aca="false">FIND(Q222,M222)</f>
        <v>142</v>
      </c>
      <c r="O222" s="3" t="n">
        <f aca="false">LEN(Q222)+N222-1</f>
        <v>213</v>
      </c>
      <c r="P222" s="3" t="n">
        <f aca="false">LEN(Q222)</f>
        <v>72</v>
      </c>
      <c r="Q222" s="3" t="s">
        <v>1369</v>
      </c>
      <c r="R222" s="5" t="n">
        <f aca="false">SUM(LEN(Q222)-LEN(SUBSTITUTE(Q222,$R$1,"")))/LEN($R$1)</f>
        <v>0</v>
      </c>
      <c r="S222" s="5" t="n">
        <f aca="false">SUM(LEN(Q222)-LEN(SUBSTITUTE(Q222,$S$1,"")))/LEN($S$1)</f>
        <v>0</v>
      </c>
      <c r="T222" s="5" t="n">
        <f aca="false">SUM(LEN(Q222)-LEN(SUBSTITUTE(Q222,$T$1,"")))/LEN($T$1)</f>
        <v>3</v>
      </c>
      <c r="U222" s="5" t="n">
        <f aca="false">SUM(LEN(Q222)-LEN(SUBSTITUTE(Q222,$U$1,"")))/LEN($U$1)</f>
        <v>0</v>
      </c>
      <c r="V222" s="0" t="n">
        <f aca="false">SUM(R222:U222)</f>
        <v>3</v>
      </c>
      <c r="W222" s="6" t="n">
        <f aca="false">SUM(AA222:AH222)</f>
        <v>0.305555555555556</v>
      </c>
      <c r="X222" s="6" t="n">
        <f aca="false">SUM(AI222:AL222)</f>
        <v>0.333333333333333</v>
      </c>
      <c r="Y222" s="6" t="n">
        <f aca="false">SUM(AP222:AT222)</f>
        <v>0.277777777777778</v>
      </c>
      <c r="Z222" s="6" t="n">
        <f aca="false">SUM(AM222:AO222)</f>
        <v>0.0833333333333333</v>
      </c>
      <c r="AA222" s="7" t="n">
        <f aca="false">(LEN($Q222)-LEN(SUBSTITUTE($Q222,AA$1,"")))/LEN($Q222)</f>
        <v>0.0694444444444444</v>
      </c>
      <c r="AB222" s="7" t="n">
        <f aca="false">(LEN($Q222)-LEN(SUBSTITUTE($Q222,AB$1,"")))/LEN($Q222)</f>
        <v>0.0416666666666667</v>
      </c>
      <c r="AC222" s="7" t="n">
        <f aca="false">(LEN($Q222)-LEN(SUBSTITUTE($Q222,AC$1,"")))/LEN($Q222)</f>
        <v>0.0694444444444444</v>
      </c>
      <c r="AD222" s="7" t="n">
        <f aca="false">(LEN($Q222)-LEN(SUBSTITUTE($Q222,AD$1,"")))/LEN($Q222)</f>
        <v>0</v>
      </c>
      <c r="AE222" s="7" t="n">
        <f aca="false">(LEN($Q222)-LEN(SUBSTITUTE($Q222,AE$1,"")))/LEN($Q222)</f>
        <v>0.0277777777777778</v>
      </c>
      <c r="AF222" s="7" t="n">
        <f aca="false">(LEN($Q222)-LEN(SUBSTITUTE($Q222,AF$1,"")))/LEN($Q222)</f>
        <v>0.0138888888888889</v>
      </c>
      <c r="AG222" s="7" t="n">
        <f aca="false">(LEN($Q222)-LEN(SUBSTITUTE($Q222,AG$1,"")))/LEN($Q222)</f>
        <v>0</v>
      </c>
      <c r="AH222" s="7" t="n">
        <f aca="false">(LEN($Q222)-LEN(SUBSTITUTE($Q222,AH$1,"")))/LEN($Q222)</f>
        <v>0.0833333333333333</v>
      </c>
      <c r="AI222" s="7" t="n">
        <f aca="false">(LEN($Q222)-LEN(SUBSTITUTE($Q222,AI$1,"")))/LEN($Q222)</f>
        <v>0.166666666666667</v>
      </c>
      <c r="AJ222" s="7" t="n">
        <f aca="false">(LEN($Q222)-LEN(SUBSTITUTE($Q222,AJ$1,"")))/LEN($Q222)</f>
        <v>0.0416666666666667</v>
      </c>
      <c r="AK222" s="7" t="n">
        <f aca="false">(LEN($Q222)-LEN(SUBSTITUTE($Q222,AK$1,"")))/LEN($Q222)</f>
        <v>0.0972222222222222</v>
      </c>
      <c r="AL222" s="7" t="n">
        <f aca="false">(LEN($Q222)-LEN(SUBSTITUTE($Q222,AL$1,"")))/LEN($Q222)</f>
        <v>0.0277777777777778</v>
      </c>
      <c r="AM222" s="7" t="n">
        <f aca="false">(LEN($Q222)-LEN(SUBSTITUTE($Q222,AM$1,"")))/LEN($Q222)</f>
        <v>0.0833333333333333</v>
      </c>
      <c r="AN222" s="7" t="n">
        <f aca="false">(LEN($Q222)-LEN(SUBSTITUTE($Q222,AN$1,"")))/LEN($Q222)</f>
        <v>0</v>
      </c>
      <c r="AO222" s="7" t="n">
        <f aca="false">(LEN($Q222)-LEN(SUBSTITUTE($Q222,AO$1,"")))/LEN($Q222)</f>
        <v>0</v>
      </c>
      <c r="AP222" s="7" t="n">
        <f aca="false">(LEN($Q222)-LEN(SUBSTITUTE($Q222,AP$1,"")))/LEN($Q222)</f>
        <v>0.0833333333333333</v>
      </c>
      <c r="AQ222" s="7" t="n">
        <f aca="false">(LEN($Q222)-LEN(SUBSTITUTE($Q222,AQ$1,"")))/LEN($Q222)</f>
        <v>0.0277777777777778</v>
      </c>
      <c r="AR222" s="7" t="n">
        <f aca="false">(LEN($Q222)-LEN(SUBSTITUTE($Q222,AR$1,"")))/LEN($Q222)</f>
        <v>0.0277777777777778</v>
      </c>
      <c r="AS222" s="7" t="n">
        <f aca="false">(LEN($Q222)-LEN(SUBSTITUTE($Q222,AS$1,"")))/LEN($Q222)</f>
        <v>0.0555555555555556</v>
      </c>
      <c r="AT222" s="7" t="n">
        <f aca="false">(LEN($Q222)-LEN(SUBSTITUTE($Q222,AT$1,"")))/LEN($Q222)</f>
        <v>0.0833333333333333</v>
      </c>
    </row>
    <row r="223" customFormat="false" ht="12.8" hidden="false" customHeight="false" outlineLevel="0" collapsed="false">
      <c r="A223" s="0" t="s">
        <v>141</v>
      </c>
      <c r="B223" s="0" t="s">
        <v>43</v>
      </c>
      <c r="C223" s="0" t="str">
        <f aca="false">IF(ISNUMBER(D223),"IN PFAM","NOT IN PFAM")</f>
        <v>IN PFAM</v>
      </c>
      <c r="D223" s="0" t="n">
        <v>123</v>
      </c>
      <c r="E223" s="0" t="n">
        <v>415</v>
      </c>
      <c r="F223" s="3" t="s">
        <v>1370</v>
      </c>
      <c r="G223" s="3" t="s">
        <v>1371</v>
      </c>
      <c r="H223" s="3" t="s">
        <v>1372</v>
      </c>
      <c r="I223" s="3" t="s">
        <v>85</v>
      </c>
      <c r="J223" s="3" t="s">
        <v>48</v>
      </c>
      <c r="K223" s="3" t="s">
        <v>49</v>
      </c>
      <c r="L223" s="3" t="s">
        <v>1373</v>
      </c>
      <c r="M223" s="3" t="s">
        <v>1374</v>
      </c>
      <c r="N223" s="3" t="n">
        <f aca="false">FIND(Q223,M223)</f>
        <v>129</v>
      </c>
      <c r="O223" s="3" t="n">
        <f aca="false">LEN(Q223)+N223-1</f>
        <v>200</v>
      </c>
      <c r="P223" s="3" t="n">
        <f aca="false">LEN(Q223)</f>
        <v>72</v>
      </c>
      <c r="Q223" s="3" t="s">
        <v>1375</v>
      </c>
      <c r="R223" s="5" t="n">
        <f aca="false">SUM(LEN(Q223)-LEN(SUBSTITUTE(Q223,$R$1,"")))/LEN($R$1)</f>
        <v>0</v>
      </c>
      <c r="S223" s="5" t="n">
        <f aca="false">SUM(LEN(Q223)-LEN(SUBSTITUTE(Q223,$S$1,"")))/LEN($S$1)</f>
        <v>0</v>
      </c>
      <c r="T223" s="5" t="n">
        <f aca="false">SUM(LEN(Q223)-LEN(SUBSTITUTE(Q223,$T$1,"")))/LEN($T$1)</f>
        <v>3</v>
      </c>
      <c r="U223" s="5" t="n">
        <f aca="false">SUM(LEN(Q223)-LEN(SUBSTITUTE(Q223,$U$1,"")))/LEN($U$1)</f>
        <v>0</v>
      </c>
      <c r="V223" s="0" t="n">
        <f aca="false">SUM(R223:U223)</f>
        <v>3</v>
      </c>
      <c r="W223" s="6" t="n">
        <f aca="false">SUM(AA223:AH223)</f>
        <v>0.277777777777778</v>
      </c>
      <c r="X223" s="6" t="n">
        <f aca="false">SUM(AI223:AL223)</f>
        <v>0.305555555555556</v>
      </c>
      <c r="Y223" s="6" t="n">
        <f aca="false">SUM(AP223:AT223)</f>
        <v>0.319444444444444</v>
      </c>
      <c r="Z223" s="6" t="n">
        <f aca="false">SUM(AM223:AO223)</f>
        <v>0.0972222222222222</v>
      </c>
      <c r="AA223" s="7" t="n">
        <f aca="false">(LEN($Q223)-LEN(SUBSTITUTE($Q223,AA$1,"")))/LEN($Q223)</f>
        <v>0.0555555555555556</v>
      </c>
      <c r="AB223" s="7" t="n">
        <f aca="false">(LEN($Q223)-LEN(SUBSTITUTE($Q223,AB$1,"")))/LEN($Q223)</f>
        <v>0.0555555555555556</v>
      </c>
      <c r="AC223" s="7" t="n">
        <f aca="false">(LEN($Q223)-LEN(SUBSTITUTE($Q223,AC$1,"")))/LEN($Q223)</f>
        <v>0.0555555555555556</v>
      </c>
      <c r="AD223" s="7" t="n">
        <f aca="false">(LEN($Q223)-LEN(SUBSTITUTE($Q223,AD$1,"")))/LEN($Q223)</f>
        <v>0</v>
      </c>
      <c r="AE223" s="7" t="n">
        <f aca="false">(LEN($Q223)-LEN(SUBSTITUTE($Q223,AE$1,"")))/LEN($Q223)</f>
        <v>0.0277777777777778</v>
      </c>
      <c r="AF223" s="7" t="n">
        <f aca="false">(LEN($Q223)-LEN(SUBSTITUTE($Q223,AF$1,"")))/LEN($Q223)</f>
        <v>0</v>
      </c>
      <c r="AG223" s="7" t="n">
        <f aca="false">(LEN($Q223)-LEN(SUBSTITUTE($Q223,AG$1,"")))/LEN($Q223)</f>
        <v>0</v>
      </c>
      <c r="AH223" s="7" t="n">
        <f aca="false">(LEN($Q223)-LEN(SUBSTITUTE($Q223,AH$1,"")))/LEN($Q223)</f>
        <v>0.0833333333333333</v>
      </c>
      <c r="AI223" s="7" t="n">
        <f aca="false">(LEN($Q223)-LEN(SUBSTITUTE($Q223,AI$1,"")))/LEN($Q223)</f>
        <v>0.152777777777778</v>
      </c>
      <c r="AJ223" s="7" t="n">
        <f aca="false">(LEN($Q223)-LEN(SUBSTITUTE($Q223,AJ$1,"")))/LEN($Q223)</f>
        <v>0.0555555555555556</v>
      </c>
      <c r="AK223" s="7" t="n">
        <f aca="false">(LEN($Q223)-LEN(SUBSTITUTE($Q223,AK$1,"")))/LEN($Q223)</f>
        <v>0.0833333333333333</v>
      </c>
      <c r="AL223" s="7" t="n">
        <f aca="false">(LEN($Q223)-LEN(SUBSTITUTE($Q223,AL$1,"")))/LEN($Q223)</f>
        <v>0.0138888888888889</v>
      </c>
      <c r="AM223" s="7" t="n">
        <f aca="false">(LEN($Q223)-LEN(SUBSTITUTE($Q223,AM$1,"")))/LEN($Q223)</f>
        <v>0.0972222222222222</v>
      </c>
      <c r="AN223" s="7" t="n">
        <f aca="false">(LEN($Q223)-LEN(SUBSTITUTE($Q223,AN$1,"")))/LEN($Q223)</f>
        <v>0</v>
      </c>
      <c r="AO223" s="7" t="n">
        <f aca="false">(LEN($Q223)-LEN(SUBSTITUTE($Q223,AO$1,"")))/LEN($Q223)</f>
        <v>0</v>
      </c>
      <c r="AP223" s="7" t="n">
        <f aca="false">(LEN($Q223)-LEN(SUBSTITUTE($Q223,AP$1,"")))/LEN($Q223)</f>
        <v>0.0833333333333333</v>
      </c>
      <c r="AQ223" s="7" t="n">
        <f aca="false">(LEN($Q223)-LEN(SUBSTITUTE($Q223,AQ$1,"")))/LEN($Q223)</f>
        <v>0.0138888888888889</v>
      </c>
      <c r="AR223" s="7" t="n">
        <f aca="false">(LEN($Q223)-LEN(SUBSTITUTE($Q223,AR$1,"")))/LEN($Q223)</f>
        <v>0.0555555555555556</v>
      </c>
      <c r="AS223" s="7" t="n">
        <f aca="false">(LEN($Q223)-LEN(SUBSTITUTE($Q223,AS$1,"")))/LEN($Q223)</f>
        <v>0.0833333333333333</v>
      </c>
      <c r="AT223" s="7" t="n">
        <f aca="false">(LEN($Q223)-LEN(SUBSTITUTE($Q223,AT$1,"")))/LEN($Q223)</f>
        <v>0.0833333333333333</v>
      </c>
    </row>
    <row r="224" customFormat="false" ht="12.8" hidden="false" customHeight="false" outlineLevel="0" collapsed="false">
      <c r="A224" s="0" t="s">
        <v>250</v>
      </c>
      <c r="B224" s="0" t="s">
        <v>43</v>
      </c>
      <c r="C224" s="0" t="str">
        <f aca="false">IF(ISNUMBER(D224),"IN PFAM","NOT IN PFAM")</f>
        <v>IN PFAM</v>
      </c>
      <c r="D224" s="0" t="n">
        <v>142</v>
      </c>
      <c r="E224" s="0" t="n">
        <v>236</v>
      </c>
      <c r="F224" s="3" t="s">
        <v>1376</v>
      </c>
      <c r="G224" s="3" t="s">
        <v>1377</v>
      </c>
      <c r="H224" s="3" t="s">
        <v>1378</v>
      </c>
      <c r="I224" s="3" t="s">
        <v>85</v>
      </c>
      <c r="J224" s="3" t="s">
        <v>48</v>
      </c>
      <c r="K224" s="3" t="s">
        <v>49</v>
      </c>
      <c r="L224" s="3" t="s">
        <v>1379</v>
      </c>
      <c r="M224" s="3" t="s">
        <v>1380</v>
      </c>
      <c r="N224" s="3" t="n">
        <f aca="false">FIND(Q224,M224)</f>
        <v>170</v>
      </c>
      <c r="O224" s="3" t="n">
        <f aca="false">LEN(Q224)+N224-1</f>
        <v>241</v>
      </c>
      <c r="P224" s="3" t="n">
        <f aca="false">LEN(Q224)</f>
        <v>72</v>
      </c>
      <c r="Q224" s="3" t="s">
        <v>1381</v>
      </c>
      <c r="R224" s="5" t="n">
        <f aca="false">SUM(LEN(Q224)-LEN(SUBSTITUTE(Q224,$R$1,"")))/LEN($R$1)</f>
        <v>0</v>
      </c>
      <c r="S224" s="5" t="n">
        <f aca="false">SUM(LEN(Q224)-LEN(SUBSTITUTE(Q224,$S$1,"")))/LEN($S$1)</f>
        <v>0</v>
      </c>
      <c r="T224" s="5" t="n">
        <f aca="false">SUM(LEN(Q224)-LEN(SUBSTITUTE(Q224,$T$1,"")))/LEN($T$1)</f>
        <v>3</v>
      </c>
      <c r="U224" s="5" t="n">
        <f aca="false">SUM(LEN(Q224)-LEN(SUBSTITUTE(Q224,$U$1,"")))/LEN($U$1)</f>
        <v>0</v>
      </c>
      <c r="V224" s="0" t="n">
        <f aca="false">SUM(R224:U224)</f>
        <v>3</v>
      </c>
      <c r="W224" s="6" t="n">
        <f aca="false">SUM(AA224:AH224)</f>
        <v>0.291666666666667</v>
      </c>
      <c r="X224" s="6" t="n">
        <f aca="false">SUM(AI224:AL224)</f>
        <v>0.361111111111111</v>
      </c>
      <c r="Y224" s="6" t="n">
        <f aca="false">SUM(AP224:AT224)</f>
        <v>0.319444444444444</v>
      </c>
      <c r="Z224" s="6" t="n">
        <f aca="false">SUM(AM224:AO224)</f>
        <v>0.0277777777777778</v>
      </c>
      <c r="AA224" s="7" t="n">
        <f aca="false">(LEN($Q224)-LEN(SUBSTITUTE($Q224,AA$1,"")))/LEN($Q224)</f>
        <v>0.0555555555555556</v>
      </c>
      <c r="AB224" s="7" t="n">
        <f aca="false">(LEN($Q224)-LEN(SUBSTITUTE($Q224,AB$1,"")))/LEN($Q224)</f>
        <v>0.0277777777777778</v>
      </c>
      <c r="AC224" s="7" t="n">
        <f aca="false">(LEN($Q224)-LEN(SUBSTITUTE($Q224,AC$1,"")))/LEN($Q224)</f>
        <v>0.0833333333333333</v>
      </c>
      <c r="AD224" s="7" t="n">
        <f aca="false">(LEN($Q224)-LEN(SUBSTITUTE($Q224,AD$1,"")))/LEN($Q224)</f>
        <v>0</v>
      </c>
      <c r="AE224" s="7" t="n">
        <f aca="false">(LEN($Q224)-LEN(SUBSTITUTE($Q224,AE$1,"")))/LEN($Q224)</f>
        <v>0</v>
      </c>
      <c r="AF224" s="7" t="n">
        <f aca="false">(LEN($Q224)-LEN(SUBSTITUTE($Q224,AF$1,"")))/LEN($Q224)</f>
        <v>0</v>
      </c>
      <c r="AG224" s="7" t="n">
        <f aca="false">(LEN($Q224)-LEN(SUBSTITUTE($Q224,AG$1,"")))/LEN($Q224)</f>
        <v>0.0277777777777778</v>
      </c>
      <c r="AH224" s="7" t="n">
        <f aca="false">(LEN($Q224)-LEN(SUBSTITUTE($Q224,AH$1,"")))/LEN($Q224)</f>
        <v>0.0972222222222222</v>
      </c>
      <c r="AI224" s="7" t="n">
        <f aca="false">(LEN($Q224)-LEN(SUBSTITUTE($Q224,AI$1,"")))/LEN($Q224)</f>
        <v>0.138888888888889</v>
      </c>
      <c r="AJ224" s="7" t="n">
        <f aca="false">(LEN($Q224)-LEN(SUBSTITUTE($Q224,AJ$1,"")))/LEN($Q224)</f>
        <v>0.0972222222222222</v>
      </c>
      <c r="AK224" s="7" t="n">
        <f aca="false">(LEN($Q224)-LEN(SUBSTITUTE($Q224,AK$1,"")))/LEN($Q224)</f>
        <v>0.0972222222222222</v>
      </c>
      <c r="AL224" s="7" t="n">
        <f aca="false">(LEN($Q224)-LEN(SUBSTITUTE($Q224,AL$1,"")))/LEN($Q224)</f>
        <v>0.0277777777777778</v>
      </c>
      <c r="AM224" s="7" t="n">
        <f aca="false">(LEN($Q224)-LEN(SUBSTITUTE($Q224,AM$1,"")))/LEN($Q224)</f>
        <v>0.0277777777777778</v>
      </c>
      <c r="AN224" s="7" t="n">
        <f aca="false">(LEN($Q224)-LEN(SUBSTITUTE($Q224,AN$1,"")))/LEN($Q224)</f>
        <v>0</v>
      </c>
      <c r="AO224" s="7" t="n">
        <f aca="false">(LEN($Q224)-LEN(SUBSTITUTE($Q224,AO$1,"")))/LEN($Q224)</f>
        <v>0</v>
      </c>
      <c r="AP224" s="7" t="n">
        <f aca="false">(LEN($Q224)-LEN(SUBSTITUTE($Q224,AP$1,"")))/LEN($Q224)</f>
        <v>0.0833333333333333</v>
      </c>
      <c r="AQ224" s="7" t="n">
        <f aca="false">(LEN($Q224)-LEN(SUBSTITUTE($Q224,AQ$1,"")))/LEN($Q224)</f>
        <v>0.0277777777777778</v>
      </c>
      <c r="AR224" s="7" t="n">
        <f aca="false">(LEN($Q224)-LEN(SUBSTITUTE($Q224,AR$1,"")))/LEN($Q224)</f>
        <v>0.0694444444444444</v>
      </c>
      <c r="AS224" s="7" t="n">
        <f aca="false">(LEN($Q224)-LEN(SUBSTITUTE($Q224,AS$1,"")))/LEN($Q224)</f>
        <v>0.0694444444444444</v>
      </c>
      <c r="AT224" s="7" t="n">
        <f aca="false">(LEN($Q224)-LEN(SUBSTITUTE($Q224,AT$1,"")))/LEN($Q224)</f>
        <v>0.0694444444444444</v>
      </c>
    </row>
    <row r="225" customFormat="false" ht="12.8" hidden="false" customHeight="false" outlineLevel="0" collapsed="false">
      <c r="A225" s="0" t="s">
        <v>141</v>
      </c>
      <c r="B225" s="0" t="s">
        <v>43</v>
      </c>
      <c r="C225" s="0" t="str">
        <f aca="false">IF(ISNUMBER(D225),"IN PFAM","NOT IN PFAM")</f>
        <v>IN PFAM</v>
      </c>
      <c r="D225" s="0" t="n">
        <v>142</v>
      </c>
      <c r="E225" s="0" t="n">
        <v>593</v>
      </c>
      <c r="F225" s="3" t="s">
        <v>1382</v>
      </c>
      <c r="G225" s="3" t="s">
        <v>1383</v>
      </c>
      <c r="H225" s="3" t="s">
        <v>1384</v>
      </c>
      <c r="I225" s="3" t="s">
        <v>85</v>
      </c>
      <c r="J225" s="3" t="s">
        <v>48</v>
      </c>
      <c r="K225" s="3" t="s">
        <v>49</v>
      </c>
      <c r="L225" s="3" t="s">
        <v>1385</v>
      </c>
      <c r="M225" s="3" t="s">
        <v>1386</v>
      </c>
      <c r="N225" s="3" t="n">
        <f aca="false">FIND(Q225,M225)</f>
        <v>148</v>
      </c>
      <c r="O225" s="3" t="n">
        <f aca="false">LEN(Q225)+N225-1</f>
        <v>219</v>
      </c>
      <c r="P225" s="3" t="n">
        <f aca="false">LEN(Q225)</f>
        <v>72</v>
      </c>
      <c r="Q225" s="3" t="s">
        <v>1387</v>
      </c>
      <c r="R225" s="5" t="n">
        <f aca="false">SUM(LEN(Q225)-LEN(SUBSTITUTE(Q225,$R$1,"")))/LEN($R$1)</f>
        <v>0</v>
      </c>
      <c r="S225" s="5" t="n">
        <f aca="false">SUM(LEN(Q225)-LEN(SUBSTITUTE(Q225,$S$1,"")))/LEN($S$1)</f>
        <v>0</v>
      </c>
      <c r="T225" s="5" t="n">
        <f aca="false">SUM(LEN(Q225)-LEN(SUBSTITUTE(Q225,$T$1,"")))/LEN($T$1)</f>
        <v>3</v>
      </c>
      <c r="U225" s="5" t="n">
        <f aca="false">SUM(LEN(Q225)-LEN(SUBSTITUTE(Q225,$U$1,"")))/LEN($U$1)</f>
        <v>0</v>
      </c>
      <c r="V225" s="0" t="n">
        <f aca="false">SUM(R225:U225)</f>
        <v>3</v>
      </c>
      <c r="W225" s="6" t="n">
        <f aca="false">SUM(AA225:AH225)</f>
        <v>0.305555555555556</v>
      </c>
      <c r="X225" s="6" t="n">
        <f aca="false">SUM(AI225:AL225)</f>
        <v>0.319444444444444</v>
      </c>
      <c r="Y225" s="6" t="n">
        <f aca="false">SUM(AP225:AT225)</f>
        <v>0.291666666666667</v>
      </c>
      <c r="Z225" s="6" t="n">
        <f aca="false">SUM(AM225:AO225)</f>
        <v>0.0833333333333333</v>
      </c>
      <c r="AA225" s="7" t="n">
        <f aca="false">(LEN($Q225)-LEN(SUBSTITUTE($Q225,AA$1,"")))/LEN($Q225)</f>
        <v>0.0555555555555556</v>
      </c>
      <c r="AB225" s="7" t="n">
        <f aca="false">(LEN($Q225)-LEN(SUBSTITUTE($Q225,AB$1,"")))/LEN($Q225)</f>
        <v>0.0416666666666667</v>
      </c>
      <c r="AC225" s="7" t="n">
        <f aca="false">(LEN($Q225)-LEN(SUBSTITUTE($Q225,AC$1,"")))/LEN($Q225)</f>
        <v>0.0694444444444444</v>
      </c>
      <c r="AD225" s="7" t="n">
        <f aca="false">(LEN($Q225)-LEN(SUBSTITUTE($Q225,AD$1,"")))/LEN($Q225)</f>
        <v>0</v>
      </c>
      <c r="AE225" s="7" t="n">
        <f aca="false">(LEN($Q225)-LEN(SUBSTITUTE($Q225,AE$1,"")))/LEN($Q225)</f>
        <v>0.0277777777777778</v>
      </c>
      <c r="AF225" s="7" t="n">
        <f aca="false">(LEN($Q225)-LEN(SUBSTITUTE($Q225,AF$1,"")))/LEN($Q225)</f>
        <v>0.0138888888888889</v>
      </c>
      <c r="AG225" s="7" t="n">
        <f aca="false">(LEN($Q225)-LEN(SUBSTITUTE($Q225,AG$1,"")))/LEN($Q225)</f>
        <v>0.0138888888888889</v>
      </c>
      <c r="AH225" s="7" t="n">
        <f aca="false">(LEN($Q225)-LEN(SUBSTITUTE($Q225,AH$1,"")))/LEN($Q225)</f>
        <v>0.0833333333333333</v>
      </c>
      <c r="AI225" s="7" t="n">
        <f aca="false">(LEN($Q225)-LEN(SUBSTITUTE($Q225,AI$1,"")))/LEN($Q225)</f>
        <v>0.152777777777778</v>
      </c>
      <c r="AJ225" s="7" t="n">
        <f aca="false">(LEN($Q225)-LEN(SUBSTITUTE($Q225,AJ$1,"")))/LEN($Q225)</f>
        <v>0.0694444444444444</v>
      </c>
      <c r="AK225" s="7" t="n">
        <f aca="false">(LEN($Q225)-LEN(SUBSTITUTE($Q225,AK$1,"")))/LEN($Q225)</f>
        <v>0.0833333333333333</v>
      </c>
      <c r="AL225" s="7" t="n">
        <f aca="false">(LEN($Q225)-LEN(SUBSTITUTE($Q225,AL$1,"")))/LEN($Q225)</f>
        <v>0.0138888888888889</v>
      </c>
      <c r="AM225" s="7" t="n">
        <f aca="false">(LEN($Q225)-LEN(SUBSTITUTE($Q225,AM$1,"")))/LEN($Q225)</f>
        <v>0.0833333333333333</v>
      </c>
      <c r="AN225" s="7" t="n">
        <f aca="false">(LEN($Q225)-LEN(SUBSTITUTE($Q225,AN$1,"")))/LEN($Q225)</f>
        <v>0</v>
      </c>
      <c r="AO225" s="7" t="n">
        <f aca="false">(LEN($Q225)-LEN(SUBSTITUTE($Q225,AO$1,"")))/LEN($Q225)</f>
        <v>0</v>
      </c>
      <c r="AP225" s="7" t="n">
        <f aca="false">(LEN($Q225)-LEN(SUBSTITUTE($Q225,AP$1,"")))/LEN($Q225)</f>
        <v>0.0833333333333333</v>
      </c>
      <c r="AQ225" s="7" t="n">
        <f aca="false">(LEN($Q225)-LEN(SUBSTITUTE($Q225,AQ$1,"")))/LEN($Q225)</f>
        <v>0</v>
      </c>
      <c r="AR225" s="7" t="n">
        <f aca="false">(LEN($Q225)-LEN(SUBSTITUTE($Q225,AR$1,"")))/LEN($Q225)</f>
        <v>0.0555555555555556</v>
      </c>
      <c r="AS225" s="7" t="n">
        <f aca="false">(LEN($Q225)-LEN(SUBSTITUTE($Q225,AS$1,"")))/LEN($Q225)</f>
        <v>0.0833333333333333</v>
      </c>
      <c r="AT225" s="7" t="n">
        <f aca="false">(LEN($Q225)-LEN(SUBSTITUTE($Q225,AT$1,"")))/LEN($Q225)</f>
        <v>0.0694444444444444</v>
      </c>
    </row>
    <row r="226" customFormat="false" ht="12.8" hidden="false" customHeight="false" outlineLevel="0" collapsed="false">
      <c r="A226" s="0" t="s">
        <v>148</v>
      </c>
      <c r="B226" s="0" t="s">
        <v>43</v>
      </c>
      <c r="C226" s="0" t="str">
        <f aca="false">IF(ISNUMBER(D226),"IN PFAM","NOT IN PFAM")</f>
        <v>IN PFAM</v>
      </c>
      <c r="D226" s="0" t="n">
        <v>142</v>
      </c>
      <c r="E226" s="0" t="n">
        <v>239</v>
      </c>
      <c r="F226" s="3" t="s">
        <v>1388</v>
      </c>
      <c r="G226" s="3" t="s">
        <v>1389</v>
      </c>
      <c r="H226" s="3" t="s">
        <v>1390</v>
      </c>
      <c r="I226" s="3" t="s">
        <v>85</v>
      </c>
      <c r="J226" s="3" t="s">
        <v>48</v>
      </c>
      <c r="K226" s="3" t="s">
        <v>49</v>
      </c>
      <c r="L226" s="3" t="s">
        <v>1391</v>
      </c>
      <c r="M226" s="3" t="s">
        <v>1392</v>
      </c>
      <c r="N226" s="3" t="n">
        <f aca="false">FIND(Q226,M226)</f>
        <v>148</v>
      </c>
      <c r="O226" s="3" t="n">
        <f aca="false">LEN(Q226)+N226-1</f>
        <v>219</v>
      </c>
      <c r="P226" s="3" t="n">
        <f aca="false">LEN(Q226)</f>
        <v>72</v>
      </c>
      <c r="Q226" s="3" t="s">
        <v>154</v>
      </c>
      <c r="R226" s="5" t="n">
        <f aca="false">SUM(LEN(Q226)-LEN(SUBSTITUTE(Q226,$R$1,"")))/LEN($R$1)</f>
        <v>0</v>
      </c>
      <c r="S226" s="5" t="n">
        <f aca="false">SUM(LEN(Q226)-LEN(SUBSTITUTE(Q226,$S$1,"")))/LEN($S$1)</f>
        <v>0</v>
      </c>
      <c r="T226" s="5" t="n">
        <f aca="false">SUM(LEN(Q226)-LEN(SUBSTITUTE(Q226,$T$1,"")))/LEN($T$1)</f>
        <v>4</v>
      </c>
      <c r="U226" s="5" t="n">
        <f aca="false">SUM(LEN(Q226)-LEN(SUBSTITUTE(Q226,$U$1,"")))/LEN($U$1)</f>
        <v>0</v>
      </c>
      <c r="V226" s="0" t="n">
        <f aca="false">SUM(R226:U226)</f>
        <v>4</v>
      </c>
      <c r="W226" s="6" t="n">
        <f aca="false">SUM(AA226:AH226)</f>
        <v>0.25</v>
      </c>
      <c r="X226" s="6" t="n">
        <f aca="false">SUM(AI226:AL226)</f>
        <v>0.430555555555556</v>
      </c>
      <c r="Y226" s="6" t="n">
        <f aca="false">SUM(AP226:AT226)</f>
        <v>0.277777777777778</v>
      </c>
      <c r="Z226" s="6" t="n">
        <f aca="false">SUM(AM226:AO226)</f>
        <v>0.0416666666666667</v>
      </c>
      <c r="AA226" s="7" t="n">
        <f aca="false">(LEN($Q226)-LEN(SUBSTITUTE($Q226,AA$1,"")))/LEN($Q226)</f>
        <v>0.0416666666666667</v>
      </c>
      <c r="AB226" s="7" t="n">
        <f aca="false">(LEN($Q226)-LEN(SUBSTITUTE($Q226,AB$1,"")))/LEN($Q226)</f>
        <v>0.0416666666666667</v>
      </c>
      <c r="AC226" s="7" t="n">
        <f aca="false">(LEN($Q226)-LEN(SUBSTITUTE($Q226,AC$1,"")))/LEN($Q226)</f>
        <v>0.0833333333333333</v>
      </c>
      <c r="AD226" s="7" t="n">
        <f aca="false">(LEN($Q226)-LEN(SUBSTITUTE($Q226,AD$1,"")))/LEN($Q226)</f>
        <v>0</v>
      </c>
      <c r="AE226" s="7" t="n">
        <f aca="false">(LEN($Q226)-LEN(SUBSTITUTE($Q226,AE$1,"")))/LEN($Q226)</f>
        <v>0</v>
      </c>
      <c r="AF226" s="7" t="n">
        <f aca="false">(LEN($Q226)-LEN(SUBSTITUTE($Q226,AF$1,"")))/LEN($Q226)</f>
        <v>0</v>
      </c>
      <c r="AG226" s="7" t="n">
        <f aca="false">(LEN($Q226)-LEN(SUBSTITUTE($Q226,AG$1,"")))/LEN($Q226)</f>
        <v>0</v>
      </c>
      <c r="AH226" s="7" t="n">
        <f aca="false">(LEN($Q226)-LEN(SUBSTITUTE($Q226,AH$1,"")))/LEN($Q226)</f>
        <v>0.0833333333333333</v>
      </c>
      <c r="AI226" s="7" t="n">
        <f aca="false">(LEN($Q226)-LEN(SUBSTITUTE($Q226,AI$1,"")))/LEN($Q226)</f>
        <v>0.194444444444444</v>
      </c>
      <c r="AJ226" s="7" t="n">
        <f aca="false">(LEN($Q226)-LEN(SUBSTITUTE($Q226,AJ$1,"")))/LEN($Q226)</f>
        <v>0.0694444444444444</v>
      </c>
      <c r="AK226" s="7" t="n">
        <f aca="false">(LEN($Q226)-LEN(SUBSTITUTE($Q226,AK$1,"")))/LEN($Q226)</f>
        <v>0.125</v>
      </c>
      <c r="AL226" s="7" t="n">
        <f aca="false">(LEN($Q226)-LEN(SUBSTITUTE($Q226,AL$1,"")))/LEN($Q226)</f>
        <v>0.0416666666666667</v>
      </c>
      <c r="AM226" s="7" t="n">
        <f aca="false">(LEN($Q226)-LEN(SUBSTITUTE($Q226,AM$1,"")))/LEN($Q226)</f>
        <v>0.0416666666666667</v>
      </c>
      <c r="AN226" s="7" t="n">
        <f aca="false">(LEN($Q226)-LEN(SUBSTITUTE($Q226,AN$1,"")))/LEN($Q226)</f>
        <v>0</v>
      </c>
      <c r="AO226" s="7" t="n">
        <f aca="false">(LEN($Q226)-LEN(SUBSTITUTE($Q226,AO$1,"")))/LEN($Q226)</f>
        <v>0</v>
      </c>
      <c r="AP226" s="7" t="n">
        <f aca="false">(LEN($Q226)-LEN(SUBSTITUTE($Q226,AP$1,"")))/LEN($Q226)</f>
        <v>0.111111111111111</v>
      </c>
      <c r="AQ226" s="7" t="n">
        <f aca="false">(LEN($Q226)-LEN(SUBSTITUTE($Q226,AQ$1,"")))/LEN($Q226)</f>
        <v>0.0416666666666667</v>
      </c>
      <c r="AR226" s="7" t="n">
        <f aca="false">(LEN($Q226)-LEN(SUBSTITUTE($Q226,AR$1,"")))/LEN($Q226)</f>
        <v>0.0416666666666667</v>
      </c>
      <c r="AS226" s="7" t="n">
        <f aca="false">(LEN($Q226)-LEN(SUBSTITUTE($Q226,AS$1,"")))/LEN($Q226)</f>
        <v>0.0416666666666667</v>
      </c>
      <c r="AT226" s="7" t="n">
        <f aca="false">(LEN($Q226)-LEN(SUBSTITUTE($Q226,AT$1,"")))/LEN($Q226)</f>
        <v>0.0416666666666667</v>
      </c>
    </row>
    <row r="227" customFormat="false" ht="12.8" hidden="false" customHeight="false" outlineLevel="0" collapsed="false">
      <c r="A227" s="0" t="s">
        <v>134</v>
      </c>
      <c r="B227" s="0" t="s">
        <v>43</v>
      </c>
      <c r="C227" s="0" t="str">
        <f aca="false">IF(ISNUMBER(D227),"IN PFAM","NOT IN PFAM")</f>
        <v>IN PFAM</v>
      </c>
      <c r="D227" s="0" t="n">
        <v>11</v>
      </c>
      <c r="E227" s="0" t="n">
        <v>89</v>
      </c>
      <c r="F227" s="3" t="s">
        <v>1393</v>
      </c>
      <c r="G227" s="3" t="s">
        <v>1394</v>
      </c>
      <c r="H227" s="3" t="s">
        <v>1395</v>
      </c>
      <c r="I227" s="3" t="s">
        <v>85</v>
      </c>
      <c r="J227" s="3" t="s">
        <v>48</v>
      </c>
      <c r="K227" s="3" t="s">
        <v>49</v>
      </c>
      <c r="L227" s="3" t="s">
        <v>1396</v>
      </c>
      <c r="M227" s="3" t="s">
        <v>1397</v>
      </c>
      <c r="N227" s="3" t="n">
        <f aca="false">FIND(Q227,M227)</f>
        <v>17</v>
      </c>
      <c r="O227" s="3" t="n">
        <f aca="false">LEN(Q227)+N227-1</f>
        <v>88</v>
      </c>
      <c r="P227" s="3" t="n">
        <f aca="false">LEN(Q227)</f>
        <v>72</v>
      </c>
      <c r="Q227" s="3" t="s">
        <v>1223</v>
      </c>
      <c r="R227" s="5" t="n">
        <f aca="false">SUM(LEN(Q227)-LEN(SUBSTITUTE(Q227,$R$1,"")))/LEN($R$1)</f>
        <v>0</v>
      </c>
      <c r="S227" s="5" t="n">
        <f aca="false">SUM(LEN(Q227)-LEN(SUBSTITUTE(Q227,$S$1,"")))/LEN($S$1)</f>
        <v>0</v>
      </c>
      <c r="T227" s="5" t="n">
        <f aca="false">SUM(LEN(Q227)-LEN(SUBSTITUTE(Q227,$T$1,"")))/LEN($T$1)</f>
        <v>4</v>
      </c>
      <c r="U227" s="5" t="n">
        <f aca="false">SUM(LEN(Q227)-LEN(SUBSTITUTE(Q227,$U$1,"")))/LEN($U$1)</f>
        <v>0</v>
      </c>
      <c r="V227" s="0" t="n">
        <f aca="false">SUM(R227:U227)</f>
        <v>4</v>
      </c>
      <c r="W227" s="6" t="n">
        <f aca="false">SUM(AA227:AH227)</f>
        <v>0.263888888888889</v>
      </c>
      <c r="X227" s="6" t="n">
        <f aca="false">SUM(AI227:AL227)</f>
        <v>0.388888888888889</v>
      </c>
      <c r="Y227" s="6" t="n">
        <f aca="false">SUM(AP227:AT227)</f>
        <v>0.305555555555556</v>
      </c>
      <c r="Z227" s="6" t="n">
        <f aca="false">SUM(AM227:AO227)</f>
        <v>0.0416666666666667</v>
      </c>
      <c r="AA227" s="7" t="n">
        <f aca="false">(LEN($Q227)-LEN(SUBSTITUTE($Q227,AA$1,"")))/LEN($Q227)</f>
        <v>0.0277777777777778</v>
      </c>
      <c r="AB227" s="7" t="n">
        <f aca="false">(LEN($Q227)-LEN(SUBSTITUTE($Q227,AB$1,"")))/LEN($Q227)</f>
        <v>0.0555555555555556</v>
      </c>
      <c r="AC227" s="7" t="n">
        <f aca="false">(LEN($Q227)-LEN(SUBSTITUTE($Q227,AC$1,"")))/LEN($Q227)</f>
        <v>0.0833333333333333</v>
      </c>
      <c r="AD227" s="7" t="n">
        <f aca="false">(LEN($Q227)-LEN(SUBSTITUTE($Q227,AD$1,"")))/LEN($Q227)</f>
        <v>0</v>
      </c>
      <c r="AE227" s="7" t="n">
        <f aca="false">(LEN($Q227)-LEN(SUBSTITUTE($Q227,AE$1,"")))/LEN($Q227)</f>
        <v>0.0138888888888889</v>
      </c>
      <c r="AF227" s="7" t="n">
        <f aca="false">(LEN($Q227)-LEN(SUBSTITUTE($Q227,AF$1,"")))/LEN($Q227)</f>
        <v>0</v>
      </c>
      <c r="AG227" s="7" t="n">
        <f aca="false">(LEN($Q227)-LEN(SUBSTITUTE($Q227,AG$1,"")))/LEN($Q227)</f>
        <v>0</v>
      </c>
      <c r="AH227" s="7" t="n">
        <f aca="false">(LEN($Q227)-LEN(SUBSTITUTE($Q227,AH$1,"")))/LEN($Q227)</f>
        <v>0.0833333333333333</v>
      </c>
      <c r="AI227" s="7" t="n">
        <f aca="false">(LEN($Q227)-LEN(SUBSTITUTE($Q227,AI$1,"")))/LEN($Q227)</f>
        <v>0.180555555555556</v>
      </c>
      <c r="AJ227" s="7" t="n">
        <f aca="false">(LEN($Q227)-LEN(SUBSTITUTE($Q227,AJ$1,"")))/LEN($Q227)</f>
        <v>0.0416666666666667</v>
      </c>
      <c r="AK227" s="7" t="n">
        <f aca="false">(LEN($Q227)-LEN(SUBSTITUTE($Q227,AK$1,"")))/LEN($Q227)</f>
        <v>0.125</v>
      </c>
      <c r="AL227" s="7" t="n">
        <f aca="false">(LEN($Q227)-LEN(SUBSTITUTE($Q227,AL$1,"")))/LEN($Q227)</f>
        <v>0.0416666666666667</v>
      </c>
      <c r="AM227" s="7" t="n">
        <f aca="false">(LEN($Q227)-LEN(SUBSTITUTE($Q227,AM$1,"")))/LEN($Q227)</f>
        <v>0.0416666666666667</v>
      </c>
      <c r="AN227" s="7" t="n">
        <f aca="false">(LEN($Q227)-LEN(SUBSTITUTE($Q227,AN$1,"")))/LEN($Q227)</f>
        <v>0</v>
      </c>
      <c r="AO227" s="7" t="n">
        <f aca="false">(LEN($Q227)-LEN(SUBSTITUTE($Q227,AO$1,"")))/LEN($Q227)</f>
        <v>0</v>
      </c>
      <c r="AP227" s="7" t="n">
        <f aca="false">(LEN($Q227)-LEN(SUBSTITUTE($Q227,AP$1,"")))/LEN($Q227)</f>
        <v>0.111111111111111</v>
      </c>
      <c r="AQ227" s="7" t="n">
        <f aca="false">(LEN($Q227)-LEN(SUBSTITUTE($Q227,AQ$1,"")))/LEN($Q227)</f>
        <v>0.0277777777777778</v>
      </c>
      <c r="AR227" s="7" t="n">
        <f aca="false">(LEN($Q227)-LEN(SUBSTITUTE($Q227,AR$1,"")))/LEN($Q227)</f>
        <v>0.0694444444444444</v>
      </c>
      <c r="AS227" s="7" t="n">
        <f aca="false">(LEN($Q227)-LEN(SUBSTITUTE($Q227,AS$1,"")))/LEN($Q227)</f>
        <v>0.0555555555555556</v>
      </c>
      <c r="AT227" s="7" t="n">
        <f aca="false">(LEN($Q227)-LEN(SUBSTITUTE($Q227,AT$1,"")))/LEN($Q227)</f>
        <v>0.0416666666666667</v>
      </c>
    </row>
    <row r="228" customFormat="false" ht="12.8" hidden="false" customHeight="false" outlineLevel="0" collapsed="false">
      <c r="A228" s="0" t="s">
        <v>269</v>
      </c>
      <c r="B228" s="0" t="s">
        <v>43</v>
      </c>
      <c r="C228" s="0" t="str">
        <f aca="false">IF(ISNUMBER(D228),"IN PFAM","NOT IN PFAM")</f>
        <v>IN PFAM</v>
      </c>
      <c r="D228" s="0" t="n">
        <v>124</v>
      </c>
      <c r="E228" s="0" t="n">
        <v>261</v>
      </c>
      <c r="F228" s="3" t="s">
        <v>1398</v>
      </c>
      <c r="G228" s="3" t="s">
        <v>1399</v>
      </c>
      <c r="H228" s="3" t="s">
        <v>1400</v>
      </c>
      <c r="I228" s="3" t="s">
        <v>85</v>
      </c>
      <c r="J228" s="3" t="s">
        <v>48</v>
      </c>
      <c r="K228" s="3" t="s">
        <v>49</v>
      </c>
      <c r="L228" s="3" t="s">
        <v>1401</v>
      </c>
      <c r="M228" s="3" t="s">
        <v>1402</v>
      </c>
      <c r="N228" s="3" t="n">
        <f aca="false">FIND(Q228,M228)</f>
        <v>152</v>
      </c>
      <c r="O228" s="3" t="n">
        <f aca="false">LEN(Q228)+N228-1</f>
        <v>223</v>
      </c>
      <c r="P228" s="3" t="n">
        <f aca="false">LEN(Q228)</f>
        <v>72</v>
      </c>
      <c r="Q228" s="3" t="s">
        <v>1403</v>
      </c>
      <c r="R228" s="5" t="n">
        <f aca="false">SUM(LEN(Q228)-LEN(SUBSTITUTE(Q228,$R$1,"")))/LEN($R$1)</f>
        <v>0</v>
      </c>
      <c r="S228" s="5" t="n">
        <f aca="false">SUM(LEN(Q228)-LEN(SUBSTITUTE(Q228,$S$1,"")))/LEN($S$1)</f>
        <v>0</v>
      </c>
      <c r="T228" s="5" t="n">
        <f aca="false">SUM(LEN(Q228)-LEN(SUBSTITUTE(Q228,$T$1,"")))/LEN($T$1)</f>
        <v>4</v>
      </c>
      <c r="U228" s="5" t="n">
        <f aca="false">SUM(LEN(Q228)-LEN(SUBSTITUTE(Q228,$U$1,"")))/LEN($U$1)</f>
        <v>0</v>
      </c>
      <c r="V228" s="0" t="n">
        <f aca="false">SUM(R228:U228)</f>
        <v>4</v>
      </c>
      <c r="W228" s="6" t="n">
        <f aca="false">SUM(AA228:AH228)</f>
        <v>0.291666666666667</v>
      </c>
      <c r="X228" s="6" t="n">
        <f aca="false">SUM(AI228:AL228)</f>
        <v>0.416666666666667</v>
      </c>
      <c r="Y228" s="6" t="n">
        <f aca="false">SUM(AP228:AT228)</f>
        <v>0.25</v>
      </c>
      <c r="Z228" s="6" t="n">
        <f aca="false">SUM(AM228:AO228)</f>
        <v>0.0416666666666667</v>
      </c>
      <c r="AA228" s="7" t="n">
        <f aca="false">(LEN($Q228)-LEN(SUBSTITUTE($Q228,AA$1,"")))/LEN($Q228)</f>
        <v>0.0416666666666667</v>
      </c>
      <c r="AB228" s="7" t="n">
        <f aca="false">(LEN($Q228)-LEN(SUBSTITUTE($Q228,AB$1,"")))/LEN($Q228)</f>
        <v>0.0694444444444444</v>
      </c>
      <c r="AC228" s="7" t="n">
        <f aca="false">(LEN($Q228)-LEN(SUBSTITUTE($Q228,AC$1,"")))/LEN($Q228)</f>
        <v>0.0833333333333333</v>
      </c>
      <c r="AD228" s="7" t="n">
        <f aca="false">(LEN($Q228)-LEN(SUBSTITUTE($Q228,AD$1,"")))/LEN($Q228)</f>
        <v>0</v>
      </c>
      <c r="AE228" s="7" t="n">
        <f aca="false">(LEN($Q228)-LEN(SUBSTITUTE($Q228,AE$1,"")))/LEN($Q228)</f>
        <v>0</v>
      </c>
      <c r="AF228" s="7" t="n">
        <f aca="false">(LEN($Q228)-LEN(SUBSTITUTE($Q228,AF$1,"")))/LEN($Q228)</f>
        <v>0</v>
      </c>
      <c r="AG228" s="7" t="n">
        <f aca="false">(LEN($Q228)-LEN(SUBSTITUTE($Q228,AG$1,"")))/LEN($Q228)</f>
        <v>0</v>
      </c>
      <c r="AH228" s="7" t="n">
        <f aca="false">(LEN($Q228)-LEN(SUBSTITUTE($Q228,AH$1,"")))/LEN($Q228)</f>
        <v>0.0972222222222222</v>
      </c>
      <c r="AI228" s="7" t="n">
        <f aca="false">(LEN($Q228)-LEN(SUBSTITUTE($Q228,AI$1,"")))/LEN($Q228)</f>
        <v>0.166666666666667</v>
      </c>
      <c r="AJ228" s="7" t="n">
        <f aca="false">(LEN($Q228)-LEN(SUBSTITUTE($Q228,AJ$1,"")))/LEN($Q228)</f>
        <v>0.111111111111111</v>
      </c>
      <c r="AK228" s="7" t="n">
        <f aca="false">(LEN($Q228)-LEN(SUBSTITUTE($Q228,AK$1,"")))/LEN($Q228)</f>
        <v>0.0972222222222222</v>
      </c>
      <c r="AL228" s="7" t="n">
        <f aca="false">(LEN($Q228)-LEN(SUBSTITUTE($Q228,AL$1,"")))/LEN($Q228)</f>
        <v>0.0416666666666667</v>
      </c>
      <c r="AM228" s="7" t="n">
        <f aca="false">(LEN($Q228)-LEN(SUBSTITUTE($Q228,AM$1,"")))/LEN($Q228)</f>
        <v>0.0416666666666667</v>
      </c>
      <c r="AN228" s="7" t="n">
        <f aca="false">(LEN($Q228)-LEN(SUBSTITUTE($Q228,AN$1,"")))/LEN($Q228)</f>
        <v>0</v>
      </c>
      <c r="AO228" s="7" t="n">
        <f aca="false">(LEN($Q228)-LEN(SUBSTITUTE($Q228,AO$1,"")))/LEN($Q228)</f>
        <v>0</v>
      </c>
      <c r="AP228" s="7" t="n">
        <f aca="false">(LEN($Q228)-LEN(SUBSTITUTE($Q228,AP$1,"")))/LEN($Q228)</f>
        <v>0.111111111111111</v>
      </c>
      <c r="AQ228" s="7" t="n">
        <f aca="false">(LEN($Q228)-LEN(SUBSTITUTE($Q228,AQ$1,"")))/LEN($Q228)</f>
        <v>0.0277777777777778</v>
      </c>
      <c r="AR228" s="7" t="n">
        <f aca="false">(LEN($Q228)-LEN(SUBSTITUTE($Q228,AR$1,"")))/LEN($Q228)</f>
        <v>0.0416666666666667</v>
      </c>
      <c r="AS228" s="7" t="n">
        <f aca="false">(LEN($Q228)-LEN(SUBSTITUTE($Q228,AS$1,"")))/LEN($Q228)</f>
        <v>0.0138888888888889</v>
      </c>
      <c r="AT228" s="7" t="n">
        <f aca="false">(LEN($Q228)-LEN(SUBSTITUTE($Q228,AT$1,"")))/LEN($Q228)</f>
        <v>0.0555555555555556</v>
      </c>
    </row>
    <row r="229" customFormat="false" ht="12.8" hidden="false" customHeight="false" outlineLevel="0" collapsed="false">
      <c r="A229" s="0" t="s">
        <v>403</v>
      </c>
      <c r="B229" s="0" t="s">
        <v>43</v>
      </c>
      <c r="C229" s="0" t="str">
        <f aca="false">IF(ISNUMBER(D229),"IN PFAM","NOT IN PFAM")</f>
        <v>IN PFAM</v>
      </c>
      <c r="D229" s="0" t="n">
        <v>142</v>
      </c>
      <c r="E229" s="0" t="n">
        <v>217</v>
      </c>
      <c r="F229" s="3" t="s">
        <v>1404</v>
      </c>
      <c r="G229" s="3" t="s">
        <v>1405</v>
      </c>
      <c r="H229" s="3" t="s">
        <v>1406</v>
      </c>
      <c r="I229" s="3" t="s">
        <v>85</v>
      </c>
      <c r="J229" s="3" t="s">
        <v>48</v>
      </c>
      <c r="K229" s="3" t="s">
        <v>49</v>
      </c>
      <c r="L229" s="3" t="s">
        <v>1407</v>
      </c>
      <c r="M229" s="3" t="s">
        <v>1408</v>
      </c>
      <c r="N229" s="3" t="n">
        <f aca="false">FIND(Q229,M229)</f>
        <v>170</v>
      </c>
      <c r="O229" s="3" t="n">
        <f aca="false">LEN(Q229)+N229-1</f>
        <v>241</v>
      </c>
      <c r="P229" s="3" t="n">
        <f aca="false">LEN(Q229)</f>
        <v>72</v>
      </c>
      <c r="Q229" s="3" t="s">
        <v>1409</v>
      </c>
      <c r="R229" s="5" t="n">
        <f aca="false">SUM(LEN(Q229)-LEN(SUBSTITUTE(Q229,$R$1,"")))/LEN($R$1)</f>
        <v>0</v>
      </c>
      <c r="S229" s="5" t="n">
        <f aca="false">SUM(LEN(Q229)-LEN(SUBSTITUTE(Q229,$S$1,"")))/LEN($S$1)</f>
        <v>0</v>
      </c>
      <c r="T229" s="5" t="n">
        <f aca="false">SUM(LEN(Q229)-LEN(SUBSTITUTE(Q229,$T$1,"")))/LEN($T$1)</f>
        <v>3</v>
      </c>
      <c r="U229" s="5" t="n">
        <f aca="false">SUM(LEN(Q229)-LEN(SUBSTITUTE(Q229,$U$1,"")))/LEN($U$1)</f>
        <v>0</v>
      </c>
      <c r="V229" s="0" t="n">
        <f aca="false">SUM(R229:U229)</f>
        <v>3</v>
      </c>
      <c r="W229" s="6" t="n">
        <f aca="false">SUM(AA229:AH229)</f>
        <v>0.263888888888889</v>
      </c>
      <c r="X229" s="6" t="n">
        <f aca="false">SUM(AI229:AL229)</f>
        <v>0.347222222222222</v>
      </c>
      <c r="Y229" s="6" t="n">
        <f aca="false">SUM(AP229:AT229)</f>
        <v>0.319444444444444</v>
      </c>
      <c r="Z229" s="6" t="n">
        <f aca="false">SUM(AM229:AO229)</f>
        <v>0.0694444444444444</v>
      </c>
      <c r="AA229" s="7" t="n">
        <f aca="false">(LEN($Q229)-LEN(SUBSTITUTE($Q229,AA$1,"")))/LEN($Q229)</f>
        <v>0.0555555555555556</v>
      </c>
      <c r="AB229" s="7" t="n">
        <f aca="false">(LEN($Q229)-LEN(SUBSTITUTE($Q229,AB$1,"")))/LEN($Q229)</f>
        <v>0.0416666666666667</v>
      </c>
      <c r="AC229" s="7" t="n">
        <f aca="false">(LEN($Q229)-LEN(SUBSTITUTE($Q229,AC$1,"")))/LEN($Q229)</f>
        <v>0.0694444444444444</v>
      </c>
      <c r="AD229" s="7" t="n">
        <f aca="false">(LEN($Q229)-LEN(SUBSTITUTE($Q229,AD$1,"")))/LEN($Q229)</f>
        <v>0</v>
      </c>
      <c r="AE229" s="7" t="n">
        <f aca="false">(LEN($Q229)-LEN(SUBSTITUTE($Q229,AE$1,"")))/LEN($Q229)</f>
        <v>0.0138888888888889</v>
      </c>
      <c r="AF229" s="7" t="n">
        <f aca="false">(LEN($Q229)-LEN(SUBSTITUTE($Q229,AF$1,"")))/LEN($Q229)</f>
        <v>0</v>
      </c>
      <c r="AG229" s="7" t="n">
        <f aca="false">(LEN($Q229)-LEN(SUBSTITUTE($Q229,AG$1,"")))/LEN($Q229)</f>
        <v>0.0138888888888889</v>
      </c>
      <c r="AH229" s="7" t="n">
        <f aca="false">(LEN($Q229)-LEN(SUBSTITUTE($Q229,AH$1,"")))/LEN($Q229)</f>
        <v>0.0694444444444444</v>
      </c>
      <c r="AI229" s="7" t="n">
        <f aca="false">(LEN($Q229)-LEN(SUBSTITUTE($Q229,AI$1,"")))/LEN($Q229)</f>
        <v>0.166666666666667</v>
      </c>
      <c r="AJ229" s="7" t="n">
        <f aca="false">(LEN($Q229)-LEN(SUBSTITUTE($Q229,AJ$1,"")))/LEN($Q229)</f>
        <v>0.111111111111111</v>
      </c>
      <c r="AK229" s="7" t="n">
        <f aca="false">(LEN($Q229)-LEN(SUBSTITUTE($Q229,AK$1,"")))/LEN($Q229)</f>
        <v>0.0555555555555556</v>
      </c>
      <c r="AL229" s="7" t="n">
        <f aca="false">(LEN($Q229)-LEN(SUBSTITUTE($Q229,AL$1,"")))/LEN($Q229)</f>
        <v>0.0138888888888889</v>
      </c>
      <c r="AM229" s="7" t="n">
        <f aca="false">(LEN($Q229)-LEN(SUBSTITUTE($Q229,AM$1,"")))/LEN($Q229)</f>
        <v>0.0555555555555556</v>
      </c>
      <c r="AN229" s="7" t="n">
        <f aca="false">(LEN($Q229)-LEN(SUBSTITUTE($Q229,AN$1,"")))/LEN($Q229)</f>
        <v>0.0138888888888889</v>
      </c>
      <c r="AO229" s="7" t="n">
        <f aca="false">(LEN($Q229)-LEN(SUBSTITUTE($Q229,AO$1,"")))/LEN($Q229)</f>
        <v>0</v>
      </c>
      <c r="AP229" s="7" t="n">
        <f aca="false">(LEN($Q229)-LEN(SUBSTITUTE($Q229,AP$1,"")))/LEN($Q229)</f>
        <v>0.0833333333333333</v>
      </c>
      <c r="AQ229" s="7" t="n">
        <f aca="false">(LEN($Q229)-LEN(SUBSTITUTE($Q229,AQ$1,"")))/LEN($Q229)</f>
        <v>0.0138888888888889</v>
      </c>
      <c r="AR229" s="7" t="n">
        <f aca="false">(LEN($Q229)-LEN(SUBSTITUTE($Q229,AR$1,"")))/LEN($Q229)</f>
        <v>0.0555555555555556</v>
      </c>
      <c r="AS229" s="7" t="n">
        <f aca="false">(LEN($Q229)-LEN(SUBSTITUTE($Q229,AS$1,"")))/LEN($Q229)</f>
        <v>0.0694444444444444</v>
      </c>
      <c r="AT229" s="7" t="n">
        <f aca="false">(LEN($Q229)-LEN(SUBSTITUTE($Q229,AT$1,"")))/LEN($Q229)</f>
        <v>0.0972222222222222</v>
      </c>
    </row>
    <row r="230" customFormat="false" ht="12.8" hidden="false" customHeight="false" outlineLevel="0" collapsed="false">
      <c r="A230" s="0" t="s">
        <v>96</v>
      </c>
      <c r="B230" s="0" t="s">
        <v>43</v>
      </c>
      <c r="C230" s="0" t="str">
        <f aca="false">IF(ISNUMBER(D230),"IN PFAM","NOT IN PFAM")</f>
        <v>IN PFAM</v>
      </c>
      <c r="D230" s="0" t="n">
        <v>55</v>
      </c>
      <c r="E230" s="0" t="n">
        <v>647</v>
      </c>
      <c r="F230" s="3" t="s">
        <v>1410</v>
      </c>
      <c r="G230" s="3" t="s">
        <v>1411</v>
      </c>
      <c r="H230" s="3" t="s">
        <v>1412</v>
      </c>
      <c r="I230" s="3" t="s">
        <v>85</v>
      </c>
      <c r="J230" s="3" t="s">
        <v>48</v>
      </c>
      <c r="K230" s="3" t="s">
        <v>49</v>
      </c>
      <c r="L230" s="3" t="s">
        <v>1413</v>
      </c>
      <c r="M230" s="3" t="s">
        <v>1414</v>
      </c>
      <c r="N230" s="3" t="n">
        <f aca="false">FIND(Q230,M230)</f>
        <v>60</v>
      </c>
      <c r="O230" s="3" t="n">
        <f aca="false">LEN(Q230)+N230-1</f>
        <v>131</v>
      </c>
      <c r="P230" s="3" t="n">
        <f aca="false">LEN(Q230)</f>
        <v>72</v>
      </c>
      <c r="Q230" s="3" t="s">
        <v>1415</v>
      </c>
      <c r="R230" s="5" t="n">
        <f aca="false">SUM(LEN(Q230)-LEN(SUBSTITUTE(Q230,$R$1,"")))/LEN($R$1)</f>
        <v>0</v>
      </c>
      <c r="S230" s="5" t="n">
        <f aca="false">SUM(LEN(Q230)-LEN(SUBSTITUTE(Q230,$S$1,"")))/LEN($S$1)</f>
        <v>0</v>
      </c>
      <c r="T230" s="5" t="n">
        <f aca="false">SUM(LEN(Q230)-LEN(SUBSTITUTE(Q230,$T$1,"")))/LEN($T$1)</f>
        <v>3</v>
      </c>
      <c r="U230" s="5" t="n">
        <f aca="false">SUM(LEN(Q230)-LEN(SUBSTITUTE(Q230,$U$1,"")))/LEN($U$1)</f>
        <v>0</v>
      </c>
      <c r="V230" s="0" t="n">
        <f aca="false">SUM(R230:U230)</f>
        <v>3</v>
      </c>
      <c r="W230" s="6" t="n">
        <f aca="false">SUM(AA230:AH230)</f>
        <v>0.319444444444444</v>
      </c>
      <c r="X230" s="6" t="n">
        <f aca="false">SUM(AI230:AL230)</f>
        <v>0.319444444444444</v>
      </c>
      <c r="Y230" s="6" t="n">
        <f aca="false">SUM(AP230:AT230)</f>
        <v>0.305555555555556</v>
      </c>
      <c r="Z230" s="6" t="n">
        <f aca="false">SUM(AM230:AO230)</f>
        <v>0.0555555555555556</v>
      </c>
      <c r="AA230" s="7" t="n">
        <f aca="false">(LEN($Q230)-LEN(SUBSTITUTE($Q230,AA$1,"")))/LEN($Q230)</f>
        <v>0.0555555555555556</v>
      </c>
      <c r="AB230" s="7" t="n">
        <f aca="false">(LEN($Q230)-LEN(SUBSTITUTE($Q230,AB$1,"")))/LEN($Q230)</f>
        <v>0.0833333333333333</v>
      </c>
      <c r="AC230" s="7" t="n">
        <f aca="false">(LEN($Q230)-LEN(SUBSTITUTE($Q230,AC$1,"")))/LEN($Q230)</f>
        <v>0.0694444444444444</v>
      </c>
      <c r="AD230" s="7" t="n">
        <f aca="false">(LEN($Q230)-LEN(SUBSTITUTE($Q230,AD$1,"")))/LEN($Q230)</f>
        <v>0</v>
      </c>
      <c r="AE230" s="7" t="n">
        <f aca="false">(LEN($Q230)-LEN(SUBSTITUTE($Q230,AE$1,"")))/LEN($Q230)</f>
        <v>0.0138888888888889</v>
      </c>
      <c r="AF230" s="7" t="n">
        <f aca="false">(LEN($Q230)-LEN(SUBSTITUTE($Q230,AF$1,"")))/LEN($Q230)</f>
        <v>0.0138888888888889</v>
      </c>
      <c r="AG230" s="7" t="n">
        <f aca="false">(LEN($Q230)-LEN(SUBSTITUTE($Q230,AG$1,"")))/LEN($Q230)</f>
        <v>0</v>
      </c>
      <c r="AH230" s="7" t="n">
        <f aca="false">(LEN($Q230)-LEN(SUBSTITUTE($Q230,AH$1,"")))/LEN($Q230)</f>
        <v>0.0833333333333333</v>
      </c>
      <c r="AI230" s="7" t="n">
        <f aca="false">(LEN($Q230)-LEN(SUBSTITUTE($Q230,AI$1,"")))/LEN($Q230)</f>
        <v>0.166666666666667</v>
      </c>
      <c r="AJ230" s="7" t="n">
        <f aca="false">(LEN($Q230)-LEN(SUBSTITUTE($Q230,AJ$1,"")))/LEN($Q230)</f>
        <v>0.0277777777777778</v>
      </c>
      <c r="AK230" s="7" t="n">
        <f aca="false">(LEN($Q230)-LEN(SUBSTITUTE($Q230,AK$1,"")))/LEN($Q230)</f>
        <v>0.0972222222222222</v>
      </c>
      <c r="AL230" s="7" t="n">
        <f aca="false">(LEN($Q230)-LEN(SUBSTITUTE($Q230,AL$1,"")))/LEN($Q230)</f>
        <v>0.0277777777777778</v>
      </c>
      <c r="AM230" s="7" t="n">
        <f aca="false">(LEN($Q230)-LEN(SUBSTITUTE($Q230,AM$1,"")))/LEN($Q230)</f>
        <v>0.0555555555555556</v>
      </c>
      <c r="AN230" s="7" t="n">
        <f aca="false">(LEN($Q230)-LEN(SUBSTITUTE($Q230,AN$1,"")))/LEN($Q230)</f>
        <v>0</v>
      </c>
      <c r="AO230" s="7" t="n">
        <f aca="false">(LEN($Q230)-LEN(SUBSTITUTE($Q230,AO$1,"")))/LEN($Q230)</f>
        <v>0</v>
      </c>
      <c r="AP230" s="7" t="n">
        <f aca="false">(LEN($Q230)-LEN(SUBSTITUTE($Q230,AP$1,"")))/LEN($Q230)</f>
        <v>0.0833333333333333</v>
      </c>
      <c r="AQ230" s="7" t="n">
        <f aca="false">(LEN($Q230)-LEN(SUBSTITUTE($Q230,AQ$1,"")))/LEN($Q230)</f>
        <v>0.0138888888888889</v>
      </c>
      <c r="AR230" s="7" t="n">
        <f aca="false">(LEN($Q230)-LEN(SUBSTITUTE($Q230,AR$1,"")))/LEN($Q230)</f>
        <v>0.0555555555555556</v>
      </c>
      <c r="AS230" s="7" t="n">
        <f aca="false">(LEN($Q230)-LEN(SUBSTITUTE($Q230,AS$1,"")))/LEN($Q230)</f>
        <v>0.0833333333333333</v>
      </c>
      <c r="AT230" s="7" t="n">
        <f aca="false">(LEN($Q230)-LEN(SUBSTITUTE($Q230,AT$1,"")))/LEN($Q230)</f>
        <v>0.0694444444444444</v>
      </c>
    </row>
    <row r="231" customFormat="false" ht="12.8" hidden="false" customHeight="false" outlineLevel="0" collapsed="false">
      <c r="A231" s="0" t="s">
        <v>641</v>
      </c>
      <c r="B231" s="0" t="s">
        <v>43</v>
      </c>
      <c r="C231" s="0" t="str">
        <f aca="false">IF(ISNUMBER(D231),"IN PFAM","NOT IN PFAM")</f>
        <v>IN PFAM</v>
      </c>
      <c r="D231" s="0" t="n">
        <v>142</v>
      </c>
      <c r="E231" s="0" t="n">
        <v>261</v>
      </c>
      <c r="F231" s="3" t="s">
        <v>1416</v>
      </c>
      <c r="G231" s="3" t="s">
        <v>1417</v>
      </c>
      <c r="H231" s="3" t="s">
        <v>1418</v>
      </c>
      <c r="I231" s="3" t="s">
        <v>85</v>
      </c>
      <c r="J231" s="3" t="s">
        <v>48</v>
      </c>
      <c r="K231" s="3" t="s">
        <v>49</v>
      </c>
      <c r="L231" s="3" t="s">
        <v>1419</v>
      </c>
      <c r="M231" s="3" t="s">
        <v>1420</v>
      </c>
      <c r="N231" s="3" t="n">
        <f aca="false">FIND(Q231,M231)</f>
        <v>170</v>
      </c>
      <c r="O231" s="3" t="n">
        <f aca="false">LEN(Q231)+N231-1</f>
        <v>241</v>
      </c>
      <c r="P231" s="3" t="n">
        <f aca="false">LEN(Q231)</f>
        <v>72</v>
      </c>
      <c r="Q231" s="3" t="s">
        <v>1421</v>
      </c>
      <c r="R231" s="5" t="n">
        <f aca="false">SUM(LEN(Q231)-LEN(SUBSTITUTE(Q231,$R$1,"")))/LEN($R$1)</f>
        <v>0</v>
      </c>
      <c r="S231" s="5" t="n">
        <f aca="false">SUM(LEN(Q231)-LEN(SUBSTITUTE(Q231,$S$1,"")))/LEN($S$1)</f>
        <v>0</v>
      </c>
      <c r="T231" s="5" t="n">
        <f aca="false">SUM(LEN(Q231)-LEN(SUBSTITUTE(Q231,$T$1,"")))/LEN($T$1)</f>
        <v>4</v>
      </c>
      <c r="U231" s="5" t="n">
        <f aca="false">SUM(LEN(Q231)-LEN(SUBSTITUTE(Q231,$U$1,"")))/LEN($U$1)</f>
        <v>0</v>
      </c>
      <c r="V231" s="0" t="n">
        <f aca="false">SUM(R231:U231)</f>
        <v>4</v>
      </c>
      <c r="W231" s="6" t="n">
        <f aca="false">SUM(AA231:AH231)</f>
        <v>0.291666666666667</v>
      </c>
      <c r="X231" s="6" t="n">
        <f aca="false">SUM(AI231:AL231)</f>
        <v>0.416666666666667</v>
      </c>
      <c r="Y231" s="6" t="n">
        <f aca="false">SUM(AP231:AT231)</f>
        <v>0.25</v>
      </c>
      <c r="Z231" s="6" t="n">
        <f aca="false">SUM(AM231:AO231)</f>
        <v>0.0416666666666667</v>
      </c>
      <c r="AA231" s="7" t="n">
        <f aca="false">(LEN($Q231)-LEN(SUBSTITUTE($Q231,AA$1,"")))/LEN($Q231)</f>
        <v>0.0555555555555556</v>
      </c>
      <c r="AB231" s="7" t="n">
        <f aca="false">(LEN($Q231)-LEN(SUBSTITUTE($Q231,AB$1,"")))/LEN($Q231)</f>
        <v>0.0694444444444444</v>
      </c>
      <c r="AC231" s="7" t="n">
        <f aca="false">(LEN($Q231)-LEN(SUBSTITUTE($Q231,AC$1,"")))/LEN($Q231)</f>
        <v>0.0694444444444444</v>
      </c>
      <c r="AD231" s="7" t="n">
        <f aca="false">(LEN($Q231)-LEN(SUBSTITUTE($Q231,AD$1,"")))/LEN($Q231)</f>
        <v>0</v>
      </c>
      <c r="AE231" s="7" t="n">
        <f aca="false">(LEN($Q231)-LEN(SUBSTITUTE($Q231,AE$1,"")))/LEN($Q231)</f>
        <v>0</v>
      </c>
      <c r="AF231" s="7" t="n">
        <f aca="false">(LEN($Q231)-LEN(SUBSTITUTE($Q231,AF$1,"")))/LEN($Q231)</f>
        <v>0</v>
      </c>
      <c r="AG231" s="7" t="n">
        <f aca="false">(LEN($Q231)-LEN(SUBSTITUTE($Q231,AG$1,"")))/LEN($Q231)</f>
        <v>0</v>
      </c>
      <c r="AH231" s="7" t="n">
        <f aca="false">(LEN($Q231)-LEN(SUBSTITUTE($Q231,AH$1,"")))/LEN($Q231)</f>
        <v>0.0972222222222222</v>
      </c>
      <c r="AI231" s="7" t="n">
        <f aca="false">(LEN($Q231)-LEN(SUBSTITUTE($Q231,AI$1,"")))/LEN($Q231)</f>
        <v>0.166666666666667</v>
      </c>
      <c r="AJ231" s="7" t="n">
        <f aca="false">(LEN($Q231)-LEN(SUBSTITUTE($Q231,AJ$1,"")))/LEN($Q231)</f>
        <v>0.0972222222222222</v>
      </c>
      <c r="AK231" s="7" t="n">
        <f aca="false">(LEN($Q231)-LEN(SUBSTITUTE($Q231,AK$1,"")))/LEN($Q231)</f>
        <v>0.111111111111111</v>
      </c>
      <c r="AL231" s="7" t="n">
        <f aca="false">(LEN($Q231)-LEN(SUBSTITUTE($Q231,AL$1,"")))/LEN($Q231)</f>
        <v>0.0416666666666667</v>
      </c>
      <c r="AM231" s="7" t="n">
        <f aca="false">(LEN($Q231)-LEN(SUBSTITUTE($Q231,AM$1,"")))/LEN($Q231)</f>
        <v>0.0416666666666667</v>
      </c>
      <c r="AN231" s="7" t="n">
        <f aca="false">(LEN($Q231)-LEN(SUBSTITUTE($Q231,AN$1,"")))/LEN($Q231)</f>
        <v>0</v>
      </c>
      <c r="AO231" s="7" t="n">
        <f aca="false">(LEN($Q231)-LEN(SUBSTITUTE($Q231,AO$1,"")))/LEN($Q231)</f>
        <v>0</v>
      </c>
      <c r="AP231" s="7" t="n">
        <f aca="false">(LEN($Q231)-LEN(SUBSTITUTE($Q231,AP$1,"")))/LEN($Q231)</f>
        <v>0.111111111111111</v>
      </c>
      <c r="AQ231" s="7" t="n">
        <f aca="false">(LEN($Q231)-LEN(SUBSTITUTE($Q231,AQ$1,"")))/LEN($Q231)</f>
        <v>0.0416666666666667</v>
      </c>
      <c r="AR231" s="7" t="n">
        <f aca="false">(LEN($Q231)-LEN(SUBSTITUTE($Q231,AR$1,"")))/LEN($Q231)</f>
        <v>0.0416666666666667</v>
      </c>
      <c r="AS231" s="7" t="n">
        <f aca="false">(LEN($Q231)-LEN(SUBSTITUTE($Q231,AS$1,"")))/LEN($Q231)</f>
        <v>0.0138888888888889</v>
      </c>
      <c r="AT231" s="7" t="n">
        <f aca="false">(LEN($Q231)-LEN(SUBSTITUTE($Q231,AT$1,"")))/LEN($Q231)</f>
        <v>0.0416666666666667</v>
      </c>
    </row>
    <row r="232" customFormat="false" ht="12.8" hidden="false" customHeight="false" outlineLevel="0" collapsed="false">
      <c r="A232" s="0" t="s">
        <v>174</v>
      </c>
      <c r="B232" s="0" t="s">
        <v>43</v>
      </c>
      <c r="C232" s="0" t="str">
        <f aca="false">IF(ISNUMBER(D232),"IN PFAM","NOT IN PFAM")</f>
        <v>IN PFAM</v>
      </c>
      <c r="D232" s="0" t="n">
        <v>116</v>
      </c>
      <c r="E232" s="0" t="n">
        <v>217</v>
      </c>
      <c r="F232" s="3" t="s">
        <v>1422</v>
      </c>
      <c r="G232" s="3" t="s">
        <v>1423</v>
      </c>
      <c r="H232" s="3" t="s">
        <v>1424</v>
      </c>
      <c r="I232" s="3" t="s">
        <v>85</v>
      </c>
      <c r="J232" s="3" t="s">
        <v>48</v>
      </c>
      <c r="K232" s="3" t="s">
        <v>49</v>
      </c>
      <c r="L232" s="3" t="s">
        <v>1425</v>
      </c>
      <c r="M232" s="3" t="s">
        <v>1426</v>
      </c>
      <c r="N232" s="3" t="n">
        <f aca="false">FIND(Q232,M232)</f>
        <v>121</v>
      </c>
      <c r="O232" s="3" t="n">
        <f aca="false">LEN(Q232)+N232-1</f>
        <v>192</v>
      </c>
      <c r="P232" s="3" t="n">
        <f aca="false">LEN(Q232)</f>
        <v>72</v>
      </c>
      <c r="Q232" s="3" t="s">
        <v>1427</v>
      </c>
      <c r="R232" s="5" t="n">
        <f aca="false">SUM(LEN(Q232)-LEN(SUBSTITUTE(Q232,$R$1,"")))/LEN($R$1)</f>
        <v>0</v>
      </c>
      <c r="S232" s="5" t="n">
        <f aca="false">SUM(LEN(Q232)-LEN(SUBSTITUTE(Q232,$S$1,"")))/LEN($S$1)</f>
        <v>0</v>
      </c>
      <c r="T232" s="5" t="n">
        <f aca="false">SUM(LEN(Q232)-LEN(SUBSTITUTE(Q232,$T$1,"")))/LEN($T$1)</f>
        <v>3</v>
      </c>
      <c r="U232" s="5" t="n">
        <f aca="false">SUM(LEN(Q232)-LEN(SUBSTITUTE(Q232,$U$1,"")))/LEN($U$1)</f>
        <v>0</v>
      </c>
      <c r="V232" s="0" t="n">
        <f aca="false">SUM(R232:U232)</f>
        <v>3</v>
      </c>
      <c r="W232" s="6" t="n">
        <f aca="false">SUM(AA232:AH232)</f>
        <v>0.305555555555556</v>
      </c>
      <c r="X232" s="6" t="n">
        <f aca="false">SUM(AI232:AL232)</f>
        <v>0.333333333333333</v>
      </c>
      <c r="Y232" s="6" t="n">
        <f aca="false">SUM(AP232:AT232)</f>
        <v>0.277777777777778</v>
      </c>
      <c r="Z232" s="6" t="n">
        <f aca="false">SUM(AM232:AO232)</f>
        <v>0.0833333333333333</v>
      </c>
      <c r="AA232" s="7" t="n">
        <f aca="false">(LEN($Q232)-LEN(SUBSTITUTE($Q232,AA$1,"")))/LEN($Q232)</f>
        <v>0.0694444444444444</v>
      </c>
      <c r="AB232" s="7" t="n">
        <f aca="false">(LEN($Q232)-LEN(SUBSTITUTE($Q232,AB$1,"")))/LEN($Q232)</f>
        <v>0.0416666666666667</v>
      </c>
      <c r="AC232" s="7" t="n">
        <f aca="false">(LEN($Q232)-LEN(SUBSTITUTE($Q232,AC$1,"")))/LEN($Q232)</f>
        <v>0.0694444444444444</v>
      </c>
      <c r="AD232" s="7" t="n">
        <f aca="false">(LEN($Q232)-LEN(SUBSTITUTE($Q232,AD$1,"")))/LEN($Q232)</f>
        <v>0</v>
      </c>
      <c r="AE232" s="7" t="n">
        <f aca="false">(LEN($Q232)-LEN(SUBSTITUTE($Q232,AE$1,"")))/LEN($Q232)</f>
        <v>0.0277777777777778</v>
      </c>
      <c r="AF232" s="7" t="n">
        <f aca="false">(LEN($Q232)-LEN(SUBSTITUTE($Q232,AF$1,"")))/LEN($Q232)</f>
        <v>0.0138888888888889</v>
      </c>
      <c r="AG232" s="7" t="n">
        <f aca="false">(LEN($Q232)-LEN(SUBSTITUTE($Q232,AG$1,"")))/LEN($Q232)</f>
        <v>0</v>
      </c>
      <c r="AH232" s="7" t="n">
        <f aca="false">(LEN($Q232)-LEN(SUBSTITUTE($Q232,AH$1,"")))/LEN($Q232)</f>
        <v>0.0833333333333333</v>
      </c>
      <c r="AI232" s="7" t="n">
        <f aca="false">(LEN($Q232)-LEN(SUBSTITUTE($Q232,AI$1,"")))/LEN($Q232)</f>
        <v>0.166666666666667</v>
      </c>
      <c r="AJ232" s="7" t="n">
        <f aca="false">(LEN($Q232)-LEN(SUBSTITUTE($Q232,AJ$1,"")))/LEN($Q232)</f>
        <v>0.0277777777777778</v>
      </c>
      <c r="AK232" s="7" t="n">
        <f aca="false">(LEN($Q232)-LEN(SUBSTITUTE($Q232,AK$1,"")))/LEN($Q232)</f>
        <v>0.111111111111111</v>
      </c>
      <c r="AL232" s="7" t="n">
        <f aca="false">(LEN($Q232)-LEN(SUBSTITUTE($Q232,AL$1,"")))/LEN($Q232)</f>
        <v>0.0277777777777778</v>
      </c>
      <c r="AM232" s="7" t="n">
        <f aca="false">(LEN($Q232)-LEN(SUBSTITUTE($Q232,AM$1,"")))/LEN($Q232)</f>
        <v>0.0833333333333333</v>
      </c>
      <c r="AN232" s="7" t="n">
        <f aca="false">(LEN($Q232)-LEN(SUBSTITUTE($Q232,AN$1,"")))/LEN($Q232)</f>
        <v>0</v>
      </c>
      <c r="AO232" s="7" t="n">
        <f aca="false">(LEN($Q232)-LEN(SUBSTITUTE($Q232,AO$1,"")))/LEN($Q232)</f>
        <v>0</v>
      </c>
      <c r="AP232" s="7" t="n">
        <f aca="false">(LEN($Q232)-LEN(SUBSTITUTE($Q232,AP$1,"")))/LEN($Q232)</f>
        <v>0.0833333333333333</v>
      </c>
      <c r="AQ232" s="7" t="n">
        <f aca="false">(LEN($Q232)-LEN(SUBSTITUTE($Q232,AQ$1,"")))/LEN($Q232)</f>
        <v>0.0277777777777778</v>
      </c>
      <c r="AR232" s="7" t="n">
        <f aca="false">(LEN($Q232)-LEN(SUBSTITUTE($Q232,AR$1,"")))/LEN($Q232)</f>
        <v>0.0277777777777778</v>
      </c>
      <c r="AS232" s="7" t="n">
        <f aca="false">(LEN($Q232)-LEN(SUBSTITUTE($Q232,AS$1,"")))/LEN($Q232)</f>
        <v>0.0555555555555556</v>
      </c>
      <c r="AT232" s="7" t="n">
        <f aca="false">(LEN($Q232)-LEN(SUBSTITUTE($Q232,AT$1,"")))/LEN($Q232)</f>
        <v>0.0833333333333333</v>
      </c>
    </row>
    <row r="233" customFormat="false" ht="12.8" hidden="false" customHeight="false" outlineLevel="0" collapsed="false">
      <c r="A233" s="0" t="s">
        <v>89</v>
      </c>
      <c r="B233" s="0" t="s">
        <v>43</v>
      </c>
      <c r="C233" s="0" t="str">
        <f aca="false">IF(ISNUMBER(D233),"IN PFAM","NOT IN PFAM")</f>
        <v>IN PFAM</v>
      </c>
      <c r="D233" s="0" t="n">
        <v>104</v>
      </c>
      <c r="E233" s="0" t="n">
        <v>350</v>
      </c>
      <c r="F233" s="3" t="s">
        <v>1428</v>
      </c>
      <c r="G233" s="3" t="s">
        <v>1429</v>
      </c>
      <c r="H233" s="3" t="s">
        <v>1430</v>
      </c>
      <c r="I233" s="3" t="s">
        <v>85</v>
      </c>
      <c r="J233" s="3" t="s">
        <v>48</v>
      </c>
      <c r="K233" s="3" t="s">
        <v>49</v>
      </c>
      <c r="L233" s="3" t="s">
        <v>1431</v>
      </c>
      <c r="M233" s="3" t="s">
        <v>1432</v>
      </c>
      <c r="N233" s="3" t="n">
        <f aca="false">FIND(Q233,M233)</f>
        <v>109</v>
      </c>
      <c r="O233" s="3" t="n">
        <f aca="false">LEN(Q233)+N233-1</f>
        <v>180</v>
      </c>
      <c r="P233" s="3" t="n">
        <f aca="false">LEN(Q233)</f>
        <v>72</v>
      </c>
      <c r="Q233" s="3" t="s">
        <v>581</v>
      </c>
      <c r="R233" s="5" t="n">
        <f aca="false">SUM(LEN(Q233)-LEN(SUBSTITUTE(Q233,$R$1,"")))/LEN($R$1)</f>
        <v>0</v>
      </c>
      <c r="S233" s="5" t="n">
        <f aca="false">SUM(LEN(Q233)-LEN(SUBSTITUTE(Q233,$S$1,"")))/LEN($S$1)</f>
        <v>0</v>
      </c>
      <c r="T233" s="5" t="n">
        <f aca="false">SUM(LEN(Q233)-LEN(SUBSTITUTE(Q233,$T$1,"")))/LEN($T$1)</f>
        <v>3</v>
      </c>
      <c r="U233" s="5" t="n">
        <f aca="false">SUM(LEN(Q233)-LEN(SUBSTITUTE(Q233,$U$1,"")))/LEN($U$1)</f>
        <v>0</v>
      </c>
      <c r="V233" s="0" t="n">
        <f aca="false">SUM(R233:U233)</f>
        <v>3</v>
      </c>
      <c r="W233" s="6" t="n">
        <f aca="false">SUM(AA233:AH233)</f>
        <v>0.305555555555556</v>
      </c>
      <c r="X233" s="6" t="n">
        <f aca="false">SUM(AI233:AL233)</f>
        <v>0.333333333333333</v>
      </c>
      <c r="Y233" s="6" t="n">
        <f aca="false">SUM(AP233:AT233)</f>
        <v>0.25</v>
      </c>
      <c r="Z233" s="6" t="n">
        <f aca="false">SUM(AM233:AO233)</f>
        <v>0.111111111111111</v>
      </c>
      <c r="AA233" s="7" t="n">
        <f aca="false">(LEN($Q233)-LEN(SUBSTITUTE($Q233,AA$1,"")))/LEN($Q233)</f>
        <v>0.0277777777777778</v>
      </c>
      <c r="AB233" s="7" t="n">
        <f aca="false">(LEN($Q233)-LEN(SUBSTITUTE($Q233,AB$1,"")))/LEN($Q233)</f>
        <v>0.0416666666666667</v>
      </c>
      <c r="AC233" s="7" t="n">
        <f aca="false">(LEN($Q233)-LEN(SUBSTITUTE($Q233,AC$1,"")))/LEN($Q233)</f>
        <v>0.0833333333333333</v>
      </c>
      <c r="AD233" s="7" t="n">
        <f aca="false">(LEN($Q233)-LEN(SUBSTITUTE($Q233,AD$1,"")))/LEN($Q233)</f>
        <v>0</v>
      </c>
      <c r="AE233" s="7" t="n">
        <f aca="false">(LEN($Q233)-LEN(SUBSTITUTE($Q233,AE$1,"")))/LEN($Q233)</f>
        <v>0.0416666666666667</v>
      </c>
      <c r="AF233" s="7" t="n">
        <f aca="false">(LEN($Q233)-LEN(SUBSTITUTE($Q233,AF$1,"")))/LEN($Q233)</f>
        <v>0</v>
      </c>
      <c r="AG233" s="7" t="n">
        <f aca="false">(LEN($Q233)-LEN(SUBSTITUTE($Q233,AG$1,"")))/LEN($Q233)</f>
        <v>0.0138888888888889</v>
      </c>
      <c r="AH233" s="7" t="n">
        <f aca="false">(LEN($Q233)-LEN(SUBSTITUTE($Q233,AH$1,"")))/LEN($Q233)</f>
        <v>0.0972222222222222</v>
      </c>
      <c r="AI233" s="7" t="n">
        <f aca="false">(LEN($Q233)-LEN(SUBSTITUTE($Q233,AI$1,"")))/LEN($Q233)</f>
        <v>0.152777777777778</v>
      </c>
      <c r="AJ233" s="7" t="n">
        <f aca="false">(LEN($Q233)-LEN(SUBSTITUTE($Q233,AJ$1,"")))/LEN($Q233)</f>
        <v>0.0555555555555556</v>
      </c>
      <c r="AK233" s="7" t="n">
        <f aca="false">(LEN($Q233)-LEN(SUBSTITUTE($Q233,AK$1,"")))/LEN($Q233)</f>
        <v>0.0972222222222222</v>
      </c>
      <c r="AL233" s="7" t="n">
        <f aca="false">(LEN($Q233)-LEN(SUBSTITUTE($Q233,AL$1,"")))/LEN($Q233)</f>
        <v>0.0277777777777778</v>
      </c>
      <c r="AM233" s="7" t="n">
        <f aca="false">(LEN($Q233)-LEN(SUBSTITUTE($Q233,AM$1,"")))/LEN($Q233)</f>
        <v>0.111111111111111</v>
      </c>
      <c r="AN233" s="7" t="n">
        <f aca="false">(LEN($Q233)-LEN(SUBSTITUTE($Q233,AN$1,"")))/LEN($Q233)</f>
        <v>0</v>
      </c>
      <c r="AO233" s="7" t="n">
        <f aca="false">(LEN($Q233)-LEN(SUBSTITUTE($Q233,AO$1,"")))/LEN($Q233)</f>
        <v>0</v>
      </c>
      <c r="AP233" s="7" t="n">
        <f aca="false">(LEN($Q233)-LEN(SUBSTITUTE($Q233,AP$1,"")))/LEN($Q233)</f>
        <v>0.0833333333333333</v>
      </c>
      <c r="AQ233" s="7" t="n">
        <f aca="false">(LEN($Q233)-LEN(SUBSTITUTE($Q233,AQ$1,"")))/LEN($Q233)</f>
        <v>0</v>
      </c>
      <c r="AR233" s="7" t="n">
        <f aca="false">(LEN($Q233)-LEN(SUBSTITUTE($Q233,AR$1,"")))/LEN($Q233)</f>
        <v>0.0694444444444444</v>
      </c>
      <c r="AS233" s="7" t="n">
        <f aca="false">(LEN($Q233)-LEN(SUBSTITUTE($Q233,AS$1,"")))/LEN($Q233)</f>
        <v>0.0416666666666667</v>
      </c>
      <c r="AT233" s="7" t="n">
        <f aca="false">(LEN($Q233)-LEN(SUBSTITUTE($Q233,AT$1,"")))/LEN($Q233)</f>
        <v>0.0555555555555556</v>
      </c>
    </row>
    <row r="234" customFormat="false" ht="12.8" hidden="false" customHeight="false" outlineLevel="0" collapsed="false">
      <c r="A234" s="0" t="s">
        <v>89</v>
      </c>
      <c r="B234" s="0" t="s">
        <v>43</v>
      </c>
      <c r="C234" s="0" t="str">
        <f aca="false">IF(ISNUMBER(D234),"IN PFAM","NOT IN PFAM")</f>
        <v>IN PFAM</v>
      </c>
      <c r="D234" s="0" t="n">
        <v>92</v>
      </c>
      <c r="E234" s="0" t="n">
        <v>260</v>
      </c>
      <c r="F234" s="3" t="s">
        <v>1433</v>
      </c>
      <c r="G234" s="3" t="s">
        <v>1434</v>
      </c>
      <c r="H234" s="3" t="s">
        <v>1435</v>
      </c>
      <c r="I234" s="3" t="s">
        <v>85</v>
      </c>
      <c r="J234" s="3" t="s">
        <v>48</v>
      </c>
      <c r="K234" s="3" t="s">
        <v>49</v>
      </c>
      <c r="L234" s="3" t="s">
        <v>1436</v>
      </c>
      <c r="M234" s="3" t="s">
        <v>1437</v>
      </c>
      <c r="N234" s="3" t="n">
        <f aca="false">FIND(Q234,M234)</f>
        <v>212</v>
      </c>
      <c r="O234" s="3" t="n">
        <f aca="false">LEN(Q234)+N234-1</f>
        <v>283</v>
      </c>
      <c r="P234" s="3" t="n">
        <f aca="false">LEN(Q234)</f>
        <v>72</v>
      </c>
      <c r="Q234" s="3" t="s">
        <v>1438</v>
      </c>
      <c r="R234" s="5" t="n">
        <f aca="false">SUM(LEN(Q234)-LEN(SUBSTITUTE(Q234,$R$1,"")))/LEN($R$1)</f>
        <v>0</v>
      </c>
      <c r="S234" s="5" t="n">
        <f aca="false">SUM(LEN(Q234)-LEN(SUBSTITUTE(Q234,$S$1,"")))/LEN($S$1)</f>
        <v>0</v>
      </c>
      <c r="T234" s="5" t="n">
        <f aca="false">SUM(LEN(Q234)-LEN(SUBSTITUTE(Q234,$T$1,"")))/LEN($T$1)</f>
        <v>3</v>
      </c>
      <c r="U234" s="5" t="n">
        <f aca="false">SUM(LEN(Q234)-LEN(SUBSTITUTE(Q234,$U$1,"")))/LEN($U$1)</f>
        <v>0</v>
      </c>
      <c r="V234" s="0" t="n">
        <f aca="false">SUM(R234:U234)</f>
        <v>3</v>
      </c>
      <c r="W234" s="6" t="n">
        <f aca="false">SUM(AA234:AH234)</f>
        <v>0.305555555555556</v>
      </c>
      <c r="X234" s="6" t="n">
        <f aca="false">SUM(AI234:AL234)</f>
        <v>0.375</v>
      </c>
      <c r="Y234" s="6" t="n">
        <f aca="false">SUM(AP234:AT234)</f>
        <v>0.208333333333333</v>
      </c>
      <c r="Z234" s="6" t="n">
        <f aca="false">SUM(AM234:AO234)</f>
        <v>0.111111111111111</v>
      </c>
      <c r="AA234" s="7" t="n">
        <f aca="false">(LEN($Q234)-LEN(SUBSTITUTE($Q234,AA$1,"")))/LEN($Q234)</f>
        <v>0.0416666666666667</v>
      </c>
      <c r="AB234" s="7" t="n">
        <f aca="false">(LEN($Q234)-LEN(SUBSTITUTE($Q234,AB$1,"")))/LEN($Q234)</f>
        <v>0.0277777777777778</v>
      </c>
      <c r="AC234" s="7" t="n">
        <f aca="false">(LEN($Q234)-LEN(SUBSTITUTE($Q234,AC$1,"")))/LEN($Q234)</f>
        <v>0.0833333333333333</v>
      </c>
      <c r="AD234" s="7" t="n">
        <f aca="false">(LEN($Q234)-LEN(SUBSTITUTE($Q234,AD$1,"")))/LEN($Q234)</f>
        <v>0</v>
      </c>
      <c r="AE234" s="7" t="n">
        <f aca="false">(LEN($Q234)-LEN(SUBSTITUTE($Q234,AE$1,"")))/LEN($Q234)</f>
        <v>0.0416666666666667</v>
      </c>
      <c r="AF234" s="7" t="n">
        <f aca="false">(LEN($Q234)-LEN(SUBSTITUTE($Q234,AF$1,"")))/LEN($Q234)</f>
        <v>0</v>
      </c>
      <c r="AG234" s="7" t="n">
        <f aca="false">(LEN($Q234)-LEN(SUBSTITUTE($Q234,AG$1,"")))/LEN($Q234)</f>
        <v>0.0138888888888889</v>
      </c>
      <c r="AH234" s="7" t="n">
        <f aca="false">(LEN($Q234)-LEN(SUBSTITUTE($Q234,AH$1,"")))/LEN($Q234)</f>
        <v>0.0972222222222222</v>
      </c>
      <c r="AI234" s="7" t="n">
        <f aca="false">(LEN($Q234)-LEN(SUBSTITUTE($Q234,AI$1,"")))/LEN($Q234)</f>
        <v>0.152777777777778</v>
      </c>
      <c r="AJ234" s="7" t="n">
        <f aca="false">(LEN($Q234)-LEN(SUBSTITUTE($Q234,AJ$1,"")))/LEN($Q234)</f>
        <v>0.0833333333333333</v>
      </c>
      <c r="AK234" s="7" t="n">
        <f aca="false">(LEN($Q234)-LEN(SUBSTITUTE($Q234,AK$1,"")))/LEN($Q234)</f>
        <v>0.111111111111111</v>
      </c>
      <c r="AL234" s="7" t="n">
        <f aca="false">(LEN($Q234)-LEN(SUBSTITUTE($Q234,AL$1,"")))/LEN($Q234)</f>
        <v>0.0277777777777778</v>
      </c>
      <c r="AM234" s="7" t="n">
        <f aca="false">(LEN($Q234)-LEN(SUBSTITUTE($Q234,AM$1,"")))/LEN($Q234)</f>
        <v>0.111111111111111</v>
      </c>
      <c r="AN234" s="7" t="n">
        <f aca="false">(LEN($Q234)-LEN(SUBSTITUTE($Q234,AN$1,"")))/LEN($Q234)</f>
        <v>0</v>
      </c>
      <c r="AO234" s="7" t="n">
        <f aca="false">(LEN($Q234)-LEN(SUBSTITUTE($Q234,AO$1,"")))/LEN($Q234)</f>
        <v>0</v>
      </c>
      <c r="AP234" s="7" t="n">
        <f aca="false">(LEN($Q234)-LEN(SUBSTITUTE($Q234,AP$1,"")))/LEN($Q234)</f>
        <v>0.0833333333333333</v>
      </c>
      <c r="AQ234" s="7" t="n">
        <f aca="false">(LEN($Q234)-LEN(SUBSTITUTE($Q234,AQ$1,"")))/LEN($Q234)</f>
        <v>0</v>
      </c>
      <c r="AR234" s="7" t="n">
        <f aca="false">(LEN($Q234)-LEN(SUBSTITUTE($Q234,AR$1,"")))/LEN($Q234)</f>
        <v>0.0416666666666667</v>
      </c>
      <c r="AS234" s="7" t="n">
        <f aca="false">(LEN($Q234)-LEN(SUBSTITUTE($Q234,AS$1,"")))/LEN($Q234)</f>
        <v>0.0277777777777778</v>
      </c>
      <c r="AT234" s="7" t="n">
        <f aca="false">(LEN($Q234)-LEN(SUBSTITUTE($Q234,AT$1,"")))/LEN($Q234)</f>
        <v>0.0555555555555556</v>
      </c>
    </row>
    <row r="235" customFormat="false" ht="12.8" hidden="false" customHeight="false" outlineLevel="0" collapsed="false">
      <c r="A235" s="0" t="s">
        <v>96</v>
      </c>
      <c r="B235" s="0" t="s">
        <v>43</v>
      </c>
      <c r="C235" s="0" t="str">
        <f aca="false">IF(ISNUMBER(D235),"IN PFAM","NOT IN PFAM")</f>
        <v>IN PFAM</v>
      </c>
      <c r="D235" s="0" t="n">
        <v>167</v>
      </c>
      <c r="E235" s="0" t="n">
        <v>349</v>
      </c>
      <c r="F235" s="3" t="s">
        <v>1439</v>
      </c>
      <c r="G235" s="3" t="s">
        <v>1440</v>
      </c>
      <c r="H235" s="3" t="s">
        <v>1441</v>
      </c>
      <c r="I235" s="3" t="s">
        <v>85</v>
      </c>
      <c r="J235" s="3" t="s">
        <v>48</v>
      </c>
      <c r="K235" s="3" t="s">
        <v>49</v>
      </c>
      <c r="L235" s="3" t="s">
        <v>1442</v>
      </c>
      <c r="M235" s="3" t="s">
        <v>1443</v>
      </c>
      <c r="N235" s="3" t="n">
        <f aca="false">FIND(Q235,M235)</f>
        <v>172</v>
      </c>
      <c r="O235" s="3" t="n">
        <f aca="false">LEN(Q235)+N235-1</f>
        <v>243</v>
      </c>
      <c r="P235" s="3" t="n">
        <f aca="false">LEN(Q235)</f>
        <v>72</v>
      </c>
      <c r="Q235" s="3" t="s">
        <v>1415</v>
      </c>
      <c r="R235" s="5" t="n">
        <f aca="false">SUM(LEN(Q235)-LEN(SUBSTITUTE(Q235,$R$1,"")))/LEN($R$1)</f>
        <v>0</v>
      </c>
      <c r="S235" s="5" t="n">
        <f aca="false">SUM(LEN(Q235)-LEN(SUBSTITUTE(Q235,$S$1,"")))/LEN($S$1)</f>
        <v>0</v>
      </c>
      <c r="T235" s="5" t="n">
        <f aca="false">SUM(LEN(Q235)-LEN(SUBSTITUTE(Q235,$T$1,"")))/LEN($T$1)</f>
        <v>3</v>
      </c>
      <c r="U235" s="5" t="n">
        <f aca="false">SUM(LEN(Q235)-LEN(SUBSTITUTE(Q235,$U$1,"")))/LEN($U$1)</f>
        <v>0</v>
      </c>
      <c r="V235" s="0" t="n">
        <f aca="false">SUM(R235:U235)</f>
        <v>3</v>
      </c>
      <c r="W235" s="6" t="n">
        <f aca="false">SUM(AA235:AH235)</f>
        <v>0.319444444444444</v>
      </c>
      <c r="X235" s="6" t="n">
        <f aca="false">SUM(AI235:AL235)</f>
        <v>0.319444444444444</v>
      </c>
      <c r="Y235" s="6" t="n">
        <f aca="false">SUM(AP235:AT235)</f>
        <v>0.305555555555556</v>
      </c>
      <c r="Z235" s="6" t="n">
        <f aca="false">SUM(AM235:AO235)</f>
        <v>0.0555555555555556</v>
      </c>
      <c r="AA235" s="7" t="n">
        <f aca="false">(LEN($Q235)-LEN(SUBSTITUTE($Q235,AA$1,"")))/LEN($Q235)</f>
        <v>0.0555555555555556</v>
      </c>
      <c r="AB235" s="7" t="n">
        <f aca="false">(LEN($Q235)-LEN(SUBSTITUTE($Q235,AB$1,"")))/LEN($Q235)</f>
        <v>0.0833333333333333</v>
      </c>
      <c r="AC235" s="7" t="n">
        <f aca="false">(LEN($Q235)-LEN(SUBSTITUTE($Q235,AC$1,"")))/LEN($Q235)</f>
        <v>0.0694444444444444</v>
      </c>
      <c r="AD235" s="7" t="n">
        <f aca="false">(LEN($Q235)-LEN(SUBSTITUTE($Q235,AD$1,"")))/LEN($Q235)</f>
        <v>0</v>
      </c>
      <c r="AE235" s="7" t="n">
        <f aca="false">(LEN($Q235)-LEN(SUBSTITUTE($Q235,AE$1,"")))/LEN($Q235)</f>
        <v>0.0138888888888889</v>
      </c>
      <c r="AF235" s="7" t="n">
        <f aca="false">(LEN($Q235)-LEN(SUBSTITUTE($Q235,AF$1,"")))/LEN($Q235)</f>
        <v>0.0138888888888889</v>
      </c>
      <c r="AG235" s="7" t="n">
        <f aca="false">(LEN($Q235)-LEN(SUBSTITUTE($Q235,AG$1,"")))/LEN($Q235)</f>
        <v>0</v>
      </c>
      <c r="AH235" s="7" t="n">
        <f aca="false">(LEN($Q235)-LEN(SUBSTITUTE($Q235,AH$1,"")))/LEN($Q235)</f>
        <v>0.0833333333333333</v>
      </c>
      <c r="AI235" s="7" t="n">
        <f aca="false">(LEN($Q235)-LEN(SUBSTITUTE($Q235,AI$1,"")))/LEN($Q235)</f>
        <v>0.166666666666667</v>
      </c>
      <c r="AJ235" s="7" t="n">
        <f aca="false">(LEN($Q235)-LEN(SUBSTITUTE($Q235,AJ$1,"")))/LEN($Q235)</f>
        <v>0.0277777777777778</v>
      </c>
      <c r="AK235" s="7" t="n">
        <f aca="false">(LEN($Q235)-LEN(SUBSTITUTE($Q235,AK$1,"")))/LEN($Q235)</f>
        <v>0.0972222222222222</v>
      </c>
      <c r="AL235" s="7" t="n">
        <f aca="false">(LEN($Q235)-LEN(SUBSTITUTE($Q235,AL$1,"")))/LEN($Q235)</f>
        <v>0.0277777777777778</v>
      </c>
      <c r="AM235" s="7" t="n">
        <f aca="false">(LEN($Q235)-LEN(SUBSTITUTE($Q235,AM$1,"")))/LEN($Q235)</f>
        <v>0.0555555555555556</v>
      </c>
      <c r="AN235" s="7" t="n">
        <f aca="false">(LEN($Q235)-LEN(SUBSTITUTE($Q235,AN$1,"")))/LEN($Q235)</f>
        <v>0</v>
      </c>
      <c r="AO235" s="7" t="n">
        <f aca="false">(LEN($Q235)-LEN(SUBSTITUTE($Q235,AO$1,"")))/LEN($Q235)</f>
        <v>0</v>
      </c>
      <c r="AP235" s="7" t="n">
        <f aca="false">(LEN($Q235)-LEN(SUBSTITUTE($Q235,AP$1,"")))/LEN($Q235)</f>
        <v>0.0833333333333333</v>
      </c>
      <c r="AQ235" s="7" t="n">
        <f aca="false">(LEN($Q235)-LEN(SUBSTITUTE($Q235,AQ$1,"")))/LEN($Q235)</f>
        <v>0.0138888888888889</v>
      </c>
      <c r="AR235" s="7" t="n">
        <f aca="false">(LEN($Q235)-LEN(SUBSTITUTE($Q235,AR$1,"")))/LEN($Q235)</f>
        <v>0.0555555555555556</v>
      </c>
      <c r="AS235" s="7" t="n">
        <f aca="false">(LEN($Q235)-LEN(SUBSTITUTE($Q235,AS$1,"")))/LEN($Q235)</f>
        <v>0.0833333333333333</v>
      </c>
      <c r="AT235" s="7" t="n">
        <f aca="false">(LEN($Q235)-LEN(SUBSTITUTE($Q235,AT$1,"")))/LEN($Q235)</f>
        <v>0.0694444444444444</v>
      </c>
    </row>
    <row r="236" customFormat="false" ht="12.8" hidden="false" customHeight="false" outlineLevel="0" collapsed="false">
      <c r="A236" s="0" t="s">
        <v>1444</v>
      </c>
      <c r="B236" s="0" t="s">
        <v>43</v>
      </c>
      <c r="C236" s="0" t="str">
        <f aca="false">IF(ISNUMBER(D236),"IN PFAM","NOT IN PFAM")</f>
        <v>IN PFAM</v>
      </c>
      <c r="D236" s="0" t="n">
        <v>124</v>
      </c>
      <c r="E236" s="0" t="n">
        <v>224</v>
      </c>
      <c r="F236" s="3" t="s">
        <v>1445</v>
      </c>
      <c r="G236" s="3" t="s">
        <v>1446</v>
      </c>
      <c r="H236" s="3" t="s">
        <v>1447</v>
      </c>
      <c r="I236" s="3" t="s">
        <v>85</v>
      </c>
      <c r="J236" s="3" t="s">
        <v>48</v>
      </c>
      <c r="K236" s="3" t="s">
        <v>49</v>
      </c>
      <c r="L236" s="3" t="s">
        <v>1448</v>
      </c>
      <c r="M236" s="3" t="s">
        <v>1449</v>
      </c>
      <c r="N236" s="3" t="n">
        <f aca="false">FIND(Q236,M236)</f>
        <v>152</v>
      </c>
      <c r="O236" s="3" t="n">
        <f aca="false">LEN(Q236)+N236-1</f>
        <v>223</v>
      </c>
      <c r="P236" s="3" t="n">
        <f aca="false">LEN(Q236)</f>
        <v>72</v>
      </c>
      <c r="Q236" s="3" t="s">
        <v>1450</v>
      </c>
      <c r="R236" s="5" t="n">
        <f aca="false">SUM(LEN(Q236)-LEN(SUBSTITUTE(Q236,$R$1,"")))/LEN($R$1)</f>
        <v>0</v>
      </c>
      <c r="S236" s="5" t="n">
        <f aca="false">SUM(LEN(Q236)-LEN(SUBSTITUTE(Q236,$S$1,"")))/LEN($S$1)</f>
        <v>0</v>
      </c>
      <c r="T236" s="5" t="n">
        <f aca="false">SUM(LEN(Q236)-LEN(SUBSTITUTE(Q236,$T$1,"")))/LEN($T$1)</f>
        <v>4</v>
      </c>
      <c r="U236" s="5" t="n">
        <f aca="false">SUM(LEN(Q236)-LEN(SUBSTITUTE(Q236,$U$1,"")))/LEN($U$1)</f>
        <v>0</v>
      </c>
      <c r="V236" s="0" t="n">
        <f aca="false">SUM(R236:U236)</f>
        <v>4</v>
      </c>
      <c r="W236" s="6" t="n">
        <f aca="false">SUM(AA236:AH236)</f>
        <v>0.236111111111111</v>
      </c>
      <c r="X236" s="6" t="n">
        <f aca="false">SUM(AI236:AL236)</f>
        <v>0.472222222222222</v>
      </c>
      <c r="Y236" s="6" t="n">
        <f aca="false">SUM(AP236:AT236)</f>
        <v>0.277777777777778</v>
      </c>
      <c r="Z236" s="6" t="n">
        <f aca="false">SUM(AM236:AO236)</f>
        <v>0.0138888888888889</v>
      </c>
      <c r="AA236" s="7" t="n">
        <f aca="false">(LEN($Q236)-LEN(SUBSTITUTE($Q236,AA$1,"")))/LEN($Q236)</f>
        <v>0.0138888888888889</v>
      </c>
      <c r="AB236" s="7" t="n">
        <f aca="false">(LEN($Q236)-LEN(SUBSTITUTE($Q236,AB$1,"")))/LEN($Q236)</f>
        <v>0.0416666666666667</v>
      </c>
      <c r="AC236" s="7" t="n">
        <f aca="false">(LEN($Q236)-LEN(SUBSTITUTE($Q236,AC$1,"")))/LEN($Q236)</f>
        <v>0.0972222222222222</v>
      </c>
      <c r="AD236" s="7" t="n">
        <f aca="false">(LEN($Q236)-LEN(SUBSTITUTE($Q236,AD$1,"")))/LEN($Q236)</f>
        <v>0</v>
      </c>
      <c r="AE236" s="7" t="n">
        <f aca="false">(LEN($Q236)-LEN(SUBSTITUTE($Q236,AE$1,"")))/LEN($Q236)</f>
        <v>0.0138888888888889</v>
      </c>
      <c r="AF236" s="7" t="n">
        <f aca="false">(LEN($Q236)-LEN(SUBSTITUTE($Q236,AF$1,"")))/LEN($Q236)</f>
        <v>0</v>
      </c>
      <c r="AG236" s="7" t="n">
        <f aca="false">(LEN($Q236)-LEN(SUBSTITUTE($Q236,AG$1,"")))/LEN($Q236)</f>
        <v>0</v>
      </c>
      <c r="AH236" s="7" t="n">
        <f aca="false">(LEN($Q236)-LEN(SUBSTITUTE($Q236,AH$1,"")))/LEN($Q236)</f>
        <v>0.0694444444444444</v>
      </c>
      <c r="AI236" s="7" t="n">
        <f aca="false">(LEN($Q236)-LEN(SUBSTITUTE($Q236,AI$1,"")))/LEN($Q236)</f>
        <v>0.208333333333333</v>
      </c>
      <c r="AJ236" s="7" t="n">
        <f aca="false">(LEN($Q236)-LEN(SUBSTITUTE($Q236,AJ$1,"")))/LEN($Q236)</f>
        <v>0.111111111111111</v>
      </c>
      <c r="AK236" s="7" t="n">
        <f aca="false">(LEN($Q236)-LEN(SUBSTITUTE($Q236,AK$1,"")))/LEN($Q236)</f>
        <v>0.111111111111111</v>
      </c>
      <c r="AL236" s="7" t="n">
        <f aca="false">(LEN($Q236)-LEN(SUBSTITUTE($Q236,AL$1,"")))/LEN($Q236)</f>
        <v>0.0416666666666667</v>
      </c>
      <c r="AM236" s="7" t="n">
        <f aca="false">(LEN($Q236)-LEN(SUBSTITUTE($Q236,AM$1,"")))/LEN($Q236)</f>
        <v>0.0138888888888889</v>
      </c>
      <c r="AN236" s="7" t="n">
        <f aca="false">(LEN($Q236)-LEN(SUBSTITUTE($Q236,AN$1,"")))/LEN($Q236)</f>
        <v>0</v>
      </c>
      <c r="AO236" s="7" t="n">
        <f aca="false">(LEN($Q236)-LEN(SUBSTITUTE($Q236,AO$1,"")))/LEN($Q236)</f>
        <v>0</v>
      </c>
      <c r="AP236" s="7" t="n">
        <f aca="false">(LEN($Q236)-LEN(SUBSTITUTE($Q236,AP$1,"")))/LEN($Q236)</f>
        <v>0.111111111111111</v>
      </c>
      <c r="AQ236" s="7" t="n">
        <f aca="false">(LEN($Q236)-LEN(SUBSTITUTE($Q236,AQ$1,"")))/LEN($Q236)</f>
        <v>0.0138888888888889</v>
      </c>
      <c r="AR236" s="7" t="n">
        <f aca="false">(LEN($Q236)-LEN(SUBSTITUTE($Q236,AR$1,"")))/LEN($Q236)</f>
        <v>0.0694444444444444</v>
      </c>
      <c r="AS236" s="7" t="n">
        <f aca="false">(LEN($Q236)-LEN(SUBSTITUTE($Q236,AS$1,"")))/LEN($Q236)</f>
        <v>0.0416666666666667</v>
      </c>
      <c r="AT236" s="7" t="n">
        <f aca="false">(LEN($Q236)-LEN(SUBSTITUTE($Q236,AT$1,"")))/LEN($Q236)</f>
        <v>0.0416666666666667</v>
      </c>
    </row>
    <row r="237" customFormat="false" ht="12.8" hidden="false" customHeight="false" outlineLevel="0" collapsed="false">
      <c r="A237" s="0" t="s">
        <v>96</v>
      </c>
      <c r="B237" s="0" t="s">
        <v>43</v>
      </c>
      <c r="C237" s="0" t="str">
        <f aca="false">IF(ISNUMBER(D237),"IN PFAM","NOT IN PFAM")</f>
        <v>IN PFAM</v>
      </c>
      <c r="D237" s="0" t="n">
        <v>155</v>
      </c>
      <c r="E237" s="0" t="n">
        <v>647</v>
      </c>
      <c r="F237" s="3" t="s">
        <v>1451</v>
      </c>
      <c r="G237" s="3" t="s">
        <v>1452</v>
      </c>
      <c r="H237" s="3" t="s">
        <v>1453</v>
      </c>
      <c r="I237" s="3" t="s">
        <v>85</v>
      </c>
      <c r="J237" s="3" t="s">
        <v>48</v>
      </c>
      <c r="K237" s="3" t="s">
        <v>49</v>
      </c>
      <c r="L237" s="3" t="s">
        <v>1454</v>
      </c>
      <c r="M237" s="3" t="s">
        <v>1455</v>
      </c>
      <c r="N237" s="3" t="n">
        <f aca="false">FIND(Q237,M237)</f>
        <v>160</v>
      </c>
      <c r="O237" s="3" t="n">
        <f aca="false">LEN(Q237)+N237-1</f>
        <v>231</v>
      </c>
      <c r="P237" s="3" t="n">
        <f aca="false">LEN(Q237)</f>
        <v>72</v>
      </c>
      <c r="Q237" s="3" t="s">
        <v>1415</v>
      </c>
      <c r="R237" s="5" t="n">
        <f aca="false">SUM(LEN(Q237)-LEN(SUBSTITUTE(Q237,$R$1,"")))/LEN($R$1)</f>
        <v>0</v>
      </c>
      <c r="S237" s="5" t="n">
        <f aca="false">SUM(LEN(Q237)-LEN(SUBSTITUTE(Q237,$S$1,"")))/LEN($S$1)</f>
        <v>0</v>
      </c>
      <c r="T237" s="5" t="n">
        <f aca="false">SUM(LEN(Q237)-LEN(SUBSTITUTE(Q237,$T$1,"")))/LEN($T$1)</f>
        <v>3</v>
      </c>
      <c r="U237" s="5" t="n">
        <f aca="false">SUM(LEN(Q237)-LEN(SUBSTITUTE(Q237,$U$1,"")))/LEN($U$1)</f>
        <v>0</v>
      </c>
      <c r="V237" s="0" t="n">
        <f aca="false">SUM(R237:U237)</f>
        <v>3</v>
      </c>
      <c r="W237" s="6" t="n">
        <f aca="false">SUM(AA237:AH237)</f>
        <v>0.319444444444444</v>
      </c>
      <c r="X237" s="6" t="n">
        <f aca="false">SUM(AI237:AL237)</f>
        <v>0.319444444444444</v>
      </c>
      <c r="Y237" s="6" t="n">
        <f aca="false">SUM(AP237:AT237)</f>
        <v>0.305555555555556</v>
      </c>
      <c r="Z237" s="6" t="n">
        <f aca="false">SUM(AM237:AO237)</f>
        <v>0.0555555555555556</v>
      </c>
      <c r="AA237" s="7" t="n">
        <f aca="false">(LEN($Q237)-LEN(SUBSTITUTE($Q237,AA$1,"")))/LEN($Q237)</f>
        <v>0.0555555555555556</v>
      </c>
      <c r="AB237" s="7" t="n">
        <f aca="false">(LEN($Q237)-LEN(SUBSTITUTE($Q237,AB$1,"")))/LEN($Q237)</f>
        <v>0.0833333333333333</v>
      </c>
      <c r="AC237" s="7" t="n">
        <f aca="false">(LEN($Q237)-LEN(SUBSTITUTE($Q237,AC$1,"")))/LEN($Q237)</f>
        <v>0.0694444444444444</v>
      </c>
      <c r="AD237" s="7" t="n">
        <f aca="false">(LEN($Q237)-LEN(SUBSTITUTE($Q237,AD$1,"")))/LEN($Q237)</f>
        <v>0</v>
      </c>
      <c r="AE237" s="7" t="n">
        <f aca="false">(LEN($Q237)-LEN(SUBSTITUTE($Q237,AE$1,"")))/LEN($Q237)</f>
        <v>0.0138888888888889</v>
      </c>
      <c r="AF237" s="7" t="n">
        <f aca="false">(LEN($Q237)-LEN(SUBSTITUTE($Q237,AF$1,"")))/LEN($Q237)</f>
        <v>0.0138888888888889</v>
      </c>
      <c r="AG237" s="7" t="n">
        <f aca="false">(LEN($Q237)-LEN(SUBSTITUTE($Q237,AG$1,"")))/LEN($Q237)</f>
        <v>0</v>
      </c>
      <c r="AH237" s="7" t="n">
        <f aca="false">(LEN($Q237)-LEN(SUBSTITUTE($Q237,AH$1,"")))/LEN($Q237)</f>
        <v>0.0833333333333333</v>
      </c>
      <c r="AI237" s="7" t="n">
        <f aca="false">(LEN($Q237)-LEN(SUBSTITUTE($Q237,AI$1,"")))/LEN($Q237)</f>
        <v>0.166666666666667</v>
      </c>
      <c r="AJ237" s="7" t="n">
        <f aca="false">(LEN($Q237)-LEN(SUBSTITUTE($Q237,AJ$1,"")))/LEN($Q237)</f>
        <v>0.0277777777777778</v>
      </c>
      <c r="AK237" s="7" t="n">
        <f aca="false">(LEN($Q237)-LEN(SUBSTITUTE($Q237,AK$1,"")))/LEN($Q237)</f>
        <v>0.0972222222222222</v>
      </c>
      <c r="AL237" s="7" t="n">
        <f aca="false">(LEN($Q237)-LEN(SUBSTITUTE($Q237,AL$1,"")))/LEN($Q237)</f>
        <v>0.0277777777777778</v>
      </c>
      <c r="AM237" s="7" t="n">
        <f aca="false">(LEN($Q237)-LEN(SUBSTITUTE($Q237,AM$1,"")))/LEN($Q237)</f>
        <v>0.0555555555555556</v>
      </c>
      <c r="AN237" s="7" t="n">
        <f aca="false">(LEN($Q237)-LEN(SUBSTITUTE($Q237,AN$1,"")))/LEN($Q237)</f>
        <v>0</v>
      </c>
      <c r="AO237" s="7" t="n">
        <f aca="false">(LEN($Q237)-LEN(SUBSTITUTE($Q237,AO$1,"")))/LEN($Q237)</f>
        <v>0</v>
      </c>
      <c r="AP237" s="7" t="n">
        <f aca="false">(LEN($Q237)-LEN(SUBSTITUTE($Q237,AP$1,"")))/LEN($Q237)</f>
        <v>0.0833333333333333</v>
      </c>
      <c r="AQ237" s="7" t="n">
        <f aca="false">(LEN($Q237)-LEN(SUBSTITUTE($Q237,AQ$1,"")))/LEN($Q237)</f>
        <v>0.0138888888888889</v>
      </c>
      <c r="AR237" s="7" t="n">
        <f aca="false">(LEN($Q237)-LEN(SUBSTITUTE($Q237,AR$1,"")))/LEN($Q237)</f>
        <v>0.0555555555555556</v>
      </c>
      <c r="AS237" s="7" t="n">
        <f aca="false">(LEN($Q237)-LEN(SUBSTITUTE($Q237,AS$1,"")))/LEN($Q237)</f>
        <v>0.0833333333333333</v>
      </c>
      <c r="AT237" s="7" t="n">
        <f aca="false">(LEN($Q237)-LEN(SUBSTITUTE($Q237,AT$1,"")))/LEN($Q237)</f>
        <v>0.0694444444444444</v>
      </c>
    </row>
    <row r="238" customFormat="false" ht="12.8" hidden="false" customHeight="false" outlineLevel="0" collapsed="false">
      <c r="A238" s="0" t="s">
        <v>218</v>
      </c>
      <c r="B238" s="0" t="s">
        <v>43</v>
      </c>
      <c r="C238" s="0" t="str">
        <f aca="false">IF(ISNUMBER(D238),"IN PFAM","NOT IN PFAM")</f>
        <v>IN PFAM</v>
      </c>
      <c r="D238" s="0" t="n">
        <v>142</v>
      </c>
      <c r="E238" s="0" t="n">
        <v>165</v>
      </c>
      <c r="F238" s="3" t="s">
        <v>1456</v>
      </c>
      <c r="G238" s="3" t="s">
        <v>1457</v>
      </c>
      <c r="H238" s="3" t="s">
        <v>1458</v>
      </c>
      <c r="I238" s="3" t="s">
        <v>85</v>
      </c>
      <c r="J238" s="3" t="s">
        <v>48</v>
      </c>
      <c r="K238" s="3" t="s">
        <v>49</v>
      </c>
      <c r="L238" s="3" t="s">
        <v>1459</v>
      </c>
      <c r="M238" s="3" t="s">
        <v>1460</v>
      </c>
      <c r="N238" s="3" t="n">
        <f aca="false">FIND(Q238,M238)</f>
        <v>148</v>
      </c>
      <c r="O238" s="3" t="n">
        <f aca="false">LEN(Q238)+N238-1</f>
        <v>219</v>
      </c>
      <c r="P238" s="3" t="n">
        <f aca="false">LEN(Q238)</f>
        <v>72</v>
      </c>
      <c r="Q238" s="3" t="s">
        <v>1461</v>
      </c>
      <c r="R238" s="5" t="n">
        <f aca="false">SUM(LEN(Q238)-LEN(SUBSTITUTE(Q238,$R$1,"")))/LEN($R$1)</f>
        <v>0</v>
      </c>
      <c r="S238" s="5" t="n">
        <f aca="false">SUM(LEN(Q238)-LEN(SUBSTITUTE(Q238,$S$1,"")))/LEN($S$1)</f>
        <v>0</v>
      </c>
      <c r="T238" s="5" t="n">
        <f aca="false">SUM(LEN(Q238)-LEN(SUBSTITUTE(Q238,$T$1,"")))/LEN($T$1)</f>
        <v>3</v>
      </c>
      <c r="U238" s="5" t="n">
        <f aca="false">SUM(LEN(Q238)-LEN(SUBSTITUTE(Q238,$U$1,"")))/LEN($U$1)</f>
        <v>0</v>
      </c>
      <c r="V238" s="0" t="n">
        <f aca="false">SUM(R238:U238)</f>
        <v>3</v>
      </c>
      <c r="W238" s="6" t="n">
        <f aca="false">SUM(AA238:AH238)</f>
        <v>0.305555555555556</v>
      </c>
      <c r="X238" s="6" t="n">
        <f aca="false">SUM(AI238:AL238)</f>
        <v>0.347222222222222</v>
      </c>
      <c r="Y238" s="6" t="n">
        <f aca="false">SUM(AP238:AT238)</f>
        <v>0.291666666666667</v>
      </c>
      <c r="Z238" s="6" t="n">
        <f aca="false">SUM(AM238:AO238)</f>
        <v>0.0555555555555556</v>
      </c>
      <c r="AA238" s="7" t="n">
        <f aca="false">(LEN($Q238)-LEN(SUBSTITUTE($Q238,AA$1,"")))/LEN($Q238)</f>
        <v>0.0694444444444444</v>
      </c>
      <c r="AB238" s="7" t="n">
        <f aca="false">(LEN($Q238)-LEN(SUBSTITUTE($Q238,AB$1,"")))/LEN($Q238)</f>
        <v>0.0555555555555556</v>
      </c>
      <c r="AC238" s="7" t="n">
        <f aca="false">(LEN($Q238)-LEN(SUBSTITUTE($Q238,AC$1,"")))/LEN($Q238)</f>
        <v>0.0694444444444444</v>
      </c>
      <c r="AD238" s="7" t="n">
        <f aca="false">(LEN($Q238)-LEN(SUBSTITUTE($Q238,AD$1,"")))/LEN($Q238)</f>
        <v>0</v>
      </c>
      <c r="AE238" s="7" t="n">
        <f aca="false">(LEN($Q238)-LEN(SUBSTITUTE($Q238,AE$1,"")))/LEN($Q238)</f>
        <v>0.0138888888888889</v>
      </c>
      <c r="AF238" s="7" t="n">
        <f aca="false">(LEN($Q238)-LEN(SUBSTITUTE($Q238,AF$1,"")))/LEN($Q238)</f>
        <v>0.0138888888888889</v>
      </c>
      <c r="AG238" s="7" t="n">
        <f aca="false">(LEN($Q238)-LEN(SUBSTITUTE($Q238,AG$1,"")))/LEN($Q238)</f>
        <v>0.0138888888888889</v>
      </c>
      <c r="AH238" s="7" t="n">
        <f aca="false">(LEN($Q238)-LEN(SUBSTITUTE($Q238,AH$1,"")))/LEN($Q238)</f>
        <v>0.0694444444444444</v>
      </c>
      <c r="AI238" s="7" t="n">
        <f aca="false">(LEN($Q238)-LEN(SUBSTITUTE($Q238,AI$1,"")))/LEN($Q238)</f>
        <v>0.180555555555556</v>
      </c>
      <c r="AJ238" s="7" t="n">
        <f aca="false">(LEN($Q238)-LEN(SUBSTITUTE($Q238,AJ$1,"")))/LEN($Q238)</f>
        <v>0.0833333333333333</v>
      </c>
      <c r="AK238" s="7" t="n">
        <f aca="false">(LEN($Q238)-LEN(SUBSTITUTE($Q238,AK$1,"")))/LEN($Q238)</f>
        <v>0.0694444444444444</v>
      </c>
      <c r="AL238" s="7" t="n">
        <f aca="false">(LEN($Q238)-LEN(SUBSTITUTE($Q238,AL$1,"")))/LEN($Q238)</f>
        <v>0.0138888888888889</v>
      </c>
      <c r="AM238" s="7" t="n">
        <f aca="false">(LEN($Q238)-LEN(SUBSTITUTE($Q238,AM$1,"")))/LEN($Q238)</f>
        <v>0.0555555555555556</v>
      </c>
      <c r="AN238" s="7" t="n">
        <f aca="false">(LEN($Q238)-LEN(SUBSTITUTE($Q238,AN$1,"")))/LEN($Q238)</f>
        <v>0</v>
      </c>
      <c r="AO238" s="7" t="n">
        <f aca="false">(LEN($Q238)-LEN(SUBSTITUTE($Q238,AO$1,"")))/LEN($Q238)</f>
        <v>0</v>
      </c>
      <c r="AP238" s="7" t="n">
        <f aca="false">(LEN($Q238)-LEN(SUBSTITUTE($Q238,AP$1,"")))/LEN($Q238)</f>
        <v>0.0833333333333333</v>
      </c>
      <c r="AQ238" s="7" t="n">
        <f aca="false">(LEN($Q238)-LEN(SUBSTITUTE($Q238,AQ$1,"")))/LEN($Q238)</f>
        <v>0.0138888888888889</v>
      </c>
      <c r="AR238" s="7" t="n">
        <f aca="false">(LEN($Q238)-LEN(SUBSTITUTE($Q238,AR$1,"")))/LEN($Q238)</f>
        <v>0.0555555555555556</v>
      </c>
      <c r="AS238" s="7" t="n">
        <f aca="false">(LEN($Q238)-LEN(SUBSTITUTE($Q238,AS$1,"")))/LEN($Q238)</f>
        <v>0.0416666666666667</v>
      </c>
      <c r="AT238" s="7" t="n">
        <f aca="false">(LEN($Q238)-LEN(SUBSTITUTE($Q238,AT$1,"")))/LEN($Q238)</f>
        <v>0.0972222222222222</v>
      </c>
    </row>
    <row r="239" customFormat="false" ht="12.8" hidden="false" customHeight="false" outlineLevel="0" collapsed="false">
      <c r="A239" s="0" t="s">
        <v>199</v>
      </c>
      <c r="B239" s="0" t="s">
        <v>43</v>
      </c>
      <c r="C239" s="0" t="str">
        <f aca="false">IF(ISNUMBER(D239),"IN PFAM","NOT IN PFAM")</f>
        <v>IN PFAM</v>
      </c>
      <c r="D239" s="0" t="n">
        <v>124</v>
      </c>
      <c r="E239" s="0" t="n">
        <v>222</v>
      </c>
      <c r="F239" s="3" t="s">
        <v>1462</v>
      </c>
      <c r="G239" s="3" t="s">
        <v>1463</v>
      </c>
      <c r="H239" s="3" t="s">
        <v>1464</v>
      </c>
      <c r="I239" s="3" t="s">
        <v>85</v>
      </c>
      <c r="J239" s="3" t="s">
        <v>48</v>
      </c>
      <c r="K239" s="3" t="s">
        <v>49</v>
      </c>
      <c r="L239" s="3" t="s">
        <v>1465</v>
      </c>
      <c r="M239" s="3" t="s">
        <v>1466</v>
      </c>
      <c r="N239" s="3" t="n">
        <f aca="false">FIND(Q239,M239)</f>
        <v>152</v>
      </c>
      <c r="O239" s="3" t="n">
        <f aca="false">LEN(Q239)+N239-1</f>
        <v>223</v>
      </c>
      <c r="P239" s="3" t="n">
        <f aca="false">LEN(Q239)</f>
        <v>72</v>
      </c>
      <c r="Q239" s="3" t="s">
        <v>1467</v>
      </c>
      <c r="R239" s="5" t="n">
        <f aca="false">SUM(LEN(Q239)-LEN(SUBSTITUTE(Q239,$R$1,"")))/LEN($R$1)</f>
        <v>0</v>
      </c>
      <c r="S239" s="5" t="n">
        <f aca="false">SUM(LEN(Q239)-LEN(SUBSTITUTE(Q239,$S$1,"")))/LEN($S$1)</f>
        <v>0</v>
      </c>
      <c r="T239" s="5" t="n">
        <f aca="false">SUM(LEN(Q239)-LEN(SUBSTITUTE(Q239,$T$1,"")))/LEN($T$1)</f>
        <v>4</v>
      </c>
      <c r="U239" s="5" t="n">
        <f aca="false">SUM(LEN(Q239)-LEN(SUBSTITUTE(Q239,$U$1,"")))/LEN($U$1)</f>
        <v>0</v>
      </c>
      <c r="V239" s="0" t="n">
        <f aca="false">SUM(R239:U239)</f>
        <v>4</v>
      </c>
      <c r="W239" s="6" t="n">
        <f aca="false">SUM(AA239:AH239)</f>
        <v>0.263888888888889</v>
      </c>
      <c r="X239" s="6" t="n">
        <f aca="false">SUM(AI239:AL239)</f>
        <v>0.375</v>
      </c>
      <c r="Y239" s="6" t="n">
        <f aca="false">SUM(AP239:AT239)</f>
        <v>0.333333333333333</v>
      </c>
      <c r="Z239" s="6" t="n">
        <f aca="false">SUM(AM239:AO239)</f>
        <v>0.0277777777777778</v>
      </c>
      <c r="AA239" s="7" t="n">
        <f aca="false">(LEN($Q239)-LEN(SUBSTITUTE($Q239,AA$1,"")))/LEN($Q239)</f>
        <v>0.0277777777777778</v>
      </c>
      <c r="AB239" s="7" t="n">
        <f aca="false">(LEN($Q239)-LEN(SUBSTITUTE($Q239,AB$1,"")))/LEN($Q239)</f>
        <v>0.0416666666666667</v>
      </c>
      <c r="AC239" s="7" t="n">
        <f aca="false">(LEN($Q239)-LEN(SUBSTITUTE($Q239,AC$1,"")))/LEN($Q239)</f>
        <v>0.0833333333333333</v>
      </c>
      <c r="AD239" s="7" t="n">
        <f aca="false">(LEN($Q239)-LEN(SUBSTITUTE($Q239,AD$1,"")))/LEN($Q239)</f>
        <v>0</v>
      </c>
      <c r="AE239" s="7" t="n">
        <f aca="false">(LEN($Q239)-LEN(SUBSTITUTE($Q239,AE$1,"")))/LEN($Q239)</f>
        <v>0.0277777777777778</v>
      </c>
      <c r="AF239" s="7" t="n">
        <f aca="false">(LEN($Q239)-LEN(SUBSTITUTE($Q239,AF$1,"")))/LEN($Q239)</f>
        <v>0</v>
      </c>
      <c r="AG239" s="7" t="n">
        <f aca="false">(LEN($Q239)-LEN(SUBSTITUTE($Q239,AG$1,"")))/LEN($Q239)</f>
        <v>0</v>
      </c>
      <c r="AH239" s="7" t="n">
        <f aca="false">(LEN($Q239)-LEN(SUBSTITUTE($Q239,AH$1,"")))/LEN($Q239)</f>
        <v>0.0833333333333333</v>
      </c>
      <c r="AI239" s="7" t="n">
        <f aca="false">(LEN($Q239)-LEN(SUBSTITUTE($Q239,AI$1,"")))/LEN($Q239)</f>
        <v>0.166666666666667</v>
      </c>
      <c r="AJ239" s="7" t="n">
        <f aca="false">(LEN($Q239)-LEN(SUBSTITUTE($Q239,AJ$1,"")))/LEN($Q239)</f>
        <v>0.0694444444444444</v>
      </c>
      <c r="AK239" s="7" t="n">
        <f aca="false">(LEN($Q239)-LEN(SUBSTITUTE($Q239,AK$1,"")))/LEN($Q239)</f>
        <v>0.111111111111111</v>
      </c>
      <c r="AL239" s="7" t="n">
        <f aca="false">(LEN($Q239)-LEN(SUBSTITUTE($Q239,AL$1,"")))/LEN($Q239)</f>
        <v>0.0277777777777778</v>
      </c>
      <c r="AM239" s="7" t="n">
        <f aca="false">(LEN($Q239)-LEN(SUBSTITUTE($Q239,AM$1,"")))/LEN($Q239)</f>
        <v>0.0277777777777778</v>
      </c>
      <c r="AN239" s="7" t="n">
        <f aca="false">(LEN($Q239)-LEN(SUBSTITUTE($Q239,AN$1,"")))/LEN($Q239)</f>
        <v>0</v>
      </c>
      <c r="AO239" s="7" t="n">
        <f aca="false">(LEN($Q239)-LEN(SUBSTITUTE($Q239,AO$1,"")))/LEN($Q239)</f>
        <v>0</v>
      </c>
      <c r="AP239" s="7" t="n">
        <f aca="false">(LEN($Q239)-LEN(SUBSTITUTE($Q239,AP$1,"")))/LEN($Q239)</f>
        <v>0.111111111111111</v>
      </c>
      <c r="AQ239" s="7" t="n">
        <f aca="false">(LEN($Q239)-LEN(SUBSTITUTE($Q239,AQ$1,"")))/LEN($Q239)</f>
        <v>0.0277777777777778</v>
      </c>
      <c r="AR239" s="7" t="n">
        <f aca="false">(LEN($Q239)-LEN(SUBSTITUTE($Q239,AR$1,"")))/LEN($Q239)</f>
        <v>0.0694444444444444</v>
      </c>
      <c r="AS239" s="7" t="n">
        <f aca="false">(LEN($Q239)-LEN(SUBSTITUTE($Q239,AS$1,"")))/LEN($Q239)</f>
        <v>0.0555555555555556</v>
      </c>
      <c r="AT239" s="7" t="n">
        <f aca="false">(LEN($Q239)-LEN(SUBSTITUTE($Q239,AT$1,"")))/LEN($Q239)</f>
        <v>0.0694444444444444</v>
      </c>
    </row>
    <row r="240" customFormat="false" ht="12.8" hidden="false" customHeight="false" outlineLevel="0" collapsed="false">
      <c r="A240" s="0" t="s">
        <v>89</v>
      </c>
      <c r="B240" s="0" t="s">
        <v>43</v>
      </c>
      <c r="C240" s="0" t="str">
        <f aca="false">IF(ISNUMBER(D240),"IN PFAM","NOT IN PFAM")</f>
        <v>IN PFAM</v>
      </c>
      <c r="D240" s="0" t="n">
        <v>135</v>
      </c>
      <c r="E240" s="0" t="n">
        <v>472</v>
      </c>
      <c r="F240" s="3" t="s">
        <v>1468</v>
      </c>
      <c r="G240" s="3" t="s">
        <v>1469</v>
      </c>
      <c r="H240" s="3" t="s">
        <v>1470</v>
      </c>
      <c r="I240" s="3" t="s">
        <v>85</v>
      </c>
      <c r="J240" s="3" t="s">
        <v>48</v>
      </c>
      <c r="K240" s="3" t="s">
        <v>49</v>
      </c>
      <c r="L240" s="3" t="s">
        <v>1471</v>
      </c>
      <c r="M240" s="3" t="s">
        <v>1472</v>
      </c>
      <c r="N240" s="3" t="n">
        <f aca="false">FIND(Q240,M240)</f>
        <v>140</v>
      </c>
      <c r="O240" s="3" t="n">
        <f aca="false">LEN(Q240)+N240-1</f>
        <v>204</v>
      </c>
      <c r="P240" s="3" t="n">
        <f aca="false">LEN(Q240)</f>
        <v>65</v>
      </c>
      <c r="Q240" s="3" t="s">
        <v>1473</v>
      </c>
      <c r="R240" s="5" t="n">
        <f aca="false">SUM(LEN(Q240)-LEN(SUBSTITUTE(Q240,$R$1,"")))/LEN($R$1)</f>
        <v>0</v>
      </c>
      <c r="S240" s="5" t="n">
        <f aca="false">SUM(LEN(Q240)-LEN(SUBSTITUTE(Q240,$S$1,"")))/LEN($S$1)</f>
        <v>0</v>
      </c>
      <c r="T240" s="5" t="n">
        <f aca="false">SUM(LEN(Q240)-LEN(SUBSTITUTE(Q240,$T$1,"")))/LEN($T$1)</f>
        <v>3</v>
      </c>
      <c r="U240" s="5" t="n">
        <f aca="false">SUM(LEN(Q240)-LEN(SUBSTITUTE(Q240,$U$1,"")))/LEN($U$1)</f>
        <v>0</v>
      </c>
      <c r="V240" s="0" t="n">
        <f aca="false">SUM(R240:U240)</f>
        <v>3</v>
      </c>
      <c r="W240" s="6" t="n">
        <f aca="false">SUM(AA240:AH240)</f>
        <v>0.292307692307692</v>
      </c>
      <c r="X240" s="6" t="n">
        <f aca="false">SUM(AI240:AL240)</f>
        <v>0.369230769230769</v>
      </c>
      <c r="Y240" s="6" t="n">
        <f aca="false">SUM(AP240:AT240)</f>
        <v>0.276923076923077</v>
      </c>
      <c r="Z240" s="6" t="n">
        <f aca="false">SUM(AM240:AO240)</f>
        <v>0.0615384615384615</v>
      </c>
      <c r="AA240" s="7" t="n">
        <f aca="false">(LEN($Q240)-LEN(SUBSTITUTE($Q240,AA$1,"")))/LEN($Q240)</f>
        <v>0.0307692307692308</v>
      </c>
      <c r="AB240" s="7" t="n">
        <f aca="false">(LEN($Q240)-LEN(SUBSTITUTE($Q240,AB$1,"")))/LEN($Q240)</f>
        <v>0.0461538461538462</v>
      </c>
      <c r="AC240" s="7" t="n">
        <f aca="false">(LEN($Q240)-LEN(SUBSTITUTE($Q240,AC$1,"")))/LEN($Q240)</f>
        <v>0.0769230769230769</v>
      </c>
      <c r="AD240" s="7" t="n">
        <f aca="false">(LEN($Q240)-LEN(SUBSTITUTE($Q240,AD$1,"")))/LEN($Q240)</f>
        <v>0</v>
      </c>
      <c r="AE240" s="7" t="n">
        <f aca="false">(LEN($Q240)-LEN(SUBSTITUTE($Q240,AE$1,"")))/LEN($Q240)</f>
        <v>0.0307692307692308</v>
      </c>
      <c r="AF240" s="7" t="n">
        <f aca="false">(LEN($Q240)-LEN(SUBSTITUTE($Q240,AF$1,"")))/LEN($Q240)</f>
        <v>0</v>
      </c>
      <c r="AG240" s="7" t="n">
        <f aca="false">(LEN($Q240)-LEN(SUBSTITUTE($Q240,AG$1,"")))/LEN($Q240)</f>
        <v>0</v>
      </c>
      <c r="AH240" s="7" t="n">
        <f aca="false">(LEN($Q240)-LEN(SUBSTITUTE($Q240,AH$1,"")))/LEN($Q240)</f>
        <v>0.107692307692308</v>
      </c>
      <c r="AI240" s="7" t="n">
        <f aca="false">(LEN($Q240)-LEN(SUBSTITUTE($Q240,AI$1,"")))/LEN($Q240)</f>
        <v>0.169230769230769</v>
      </c>
      <c r="AJ240" s="7" t="n">
        <f aca="false">(LEN($Q240)-LEN(SUBSTITUTE($Q240,AJ$1,"")))/LEN($Q240)</f>
        <v>0.0615384615384615</v>
      </c>
      <c r="AK240" s="7" t="n">
        <f aca="false">(LEN($Q240)-LEN(SUBSTITUTE($Q240,AK$1,"")))/LEN($Q240)</f>
        <v>0.107692307692308</v>
      </c>
      <c r="AL240" s="7" t="n">
        <f aca="false">(LEN($Q240)-LEN(SUBSTITUTE($Q240,AL$1,"")))/LEN($Q240)</f>
        <v>0.0307692307692308</v>
      </c>
      <c r="AM240" s="7" t="n">
        <f aca="false">(LEN($Q240)-LEN(SUBSTITUTE($Q240,AM$1,"")))/LEN($Q240)</f>
        <v>0.0615384615384615</v>
      </c>
      <c r="AN240" s="7" t="n">
        <f aca="false">(LEN($Q240)-LEN(SUBSTITUTE($Q240,AN$1,"")))/LEN($Q240)</f>
        <v>0</v>
      </c>
      <c r="AO240" s="7" t="n">
        <f aca="false">(LEN($Q240)-LEN(SUBSTITUTE($Q240,AO$1,"")))/LEN($Q240)</f>
        <v>0</v>
      </c>
      <c r="AP240" s="7" t="n">
        <f aca="false">(LEN($Q240)-LEN(SUBSTITUTE($Q240,AP$1,"")))/LEN($Q240)</f>
        <v>0.0923076923076923</v>
      </c>
      <c r="AQ240" s="7" t="n">
        <f aca="false">(LEN($Q240)-LEN(SUBSTITUTE($Q240,AQ$1,"")))/LEN($Q240)</f>
        <v>0</v>
      </c>
      <c r="AR240" s="7" t="n">
        <f aca="false">(LEN($Q240)-LEN(SUBSTITUTE($Q240,AR$1,"")))/LEN($Q240)</f>
        <v>0.0615384615384615</v>
      </c>
      <c r="AS240" s="7" t="n">
        <f aca="false">(LEN($Q240)-LEN(SUBSTITUTE($Q240,AS$1,"")))/LEN($Q240)</f>
        <v>0.0461538461538462</v>
      </c>
      <c r="AT240" s="7" t="n">
        <f aca="false">(LEN($Q240)-LEN(SUBSTITUTE($Q240,AT$1,"")))/LEN($Q240)</f>
        <v>0.0769230769230769</v>
      </c>
    </row>
    <row r="241" customFormat="false" ht="12.8" hidden="false" customHeight="false" outlineLevel="0" collapsed="false">
      <c r="A241" s="0" t="s">
        <v>269</v>
      </c>
      <c r="B241" s="0" t="s">
        <v>43</v>
      </c>
      <c r="C241" s="0" t="str">
        <f aca="false">IF(ISNUMBER(D241),"IN PFAM","NOT IN PFAM")</f>
        <v>IN PFAM</v>
      </c>
      <c r="D241" s="0" t="n">
        <v>124</v>
      </c>
      <c r="E241" s="0" t="n">
        <v>262</v>
      </c>
      <c r="F241" s="3" t="s">
        <v>1474</v>
      </c>
      <c r="G241" s="3" t="s">
        <v>1475</v>
      </c>
      <c r="H241" s="3" t="s">
        <v>1476</v>
      </c>
      <c r="I241" s="3" t="s">
        <v>85</v>
      </c>
      <c r="J241" s="3" t="s">
        <v>48</v>
      </c>
      <c r="K241" s="3" t="s">
        <v>49</v>
      </c>
      <c r="L241" s="3" t="s">
        <v>1477</v>
      </c>
      <c r="M241" s="3" t="s">
        <v>1478</v>
      </c>
      <c r="N241" s="3" t="n">
        <f aca="false">FIND(Q241,M241)</f>
        <v>130</v>
      </c>
      <c r="O241" s="3" t="n">
        <f aca="false">LEN(Q241)+N241-1</f>
        <v>201</v>
      </c>
      <c r="P241" s="3" t="n">
        <f aca="false">LEN(Q241)</f>
        <v>72</v>
      </c>
      <c r="Q241" s="3" t="s">
        <v>1479</v>
      </c>
      <c r="R241" s="5" t="n">
        <f aca="false">SUM(LEN(Q241)-LEN(SUBSTITUTE(Q241,$R$1,"")))/LEN($R$1)</f>
        <v>0</v>
      </c>
      <c r="S241" s="5" t="n">
        <f aca="false">SUM(LEN(Q241)-LEN(SUBSTITUTE(Q241,$S$1,"")))/LEN($S$1)</f>
        <v>0</v>
      </c>
      <c r="T241" s="5" t="n">
        <f aca="false">SUM(LEN(Q241)-LEN(SUBSTITUTE(Q241,$T$1,"")))/LEN($T$1)</f>
        <v>4</v>
      </c>
      <c r="U241" s="5" t="n">
        <f aca="false">SUM(LEN(Q241)-LEN(SUBSTITUTE(Q241,$U$1,"")))/LEN($U$1)</f>
        <v>0</v>
      </c>
      <c r="V241" s="0" t="n">
        <f aca="false">SUM(R241:U241)</f>
        <v>4</v>
      </c>
      <c r="W241" s="6" t="n">
        <f aca="false">SUM(AA241:AH241)</f>
        <v>0.291666666666667</v>
      </c>
      <c r="X241" s="6" t="n">
        <f aca="false">SUM(AI241:AL241)</f>
        <v>0.416666666666667</v>
      </c>
      <c r="Y241" s="6" t="n">
        <f aca="false">SUM(AP241:AT241)</f>
        <v>0.25</v>
      </c>
      <c r="Z241" s="6" t="n">
        <f aca="false">SUM(AM241:AO241)</f>
        <v>0.0416666666666667</v>
      </c>
      <c r="AA241" s="7" t="n">
        <f aca="false">(LEN($Q241)-LEN(SUBSTITUTE($Q241,AA$1,"")))/LEN($Q241)</f>
        <v>0.0416666666666667</v>
      </c>
      <c r="AB241" s="7" t="n">
        <f aca="false">(LEN($Q241)-LEN(SUBSTITUTE($Q241,AB$1,"")))/LEN($Q241)</f>
        <v>0.0694444444444444</v>
      </c>
      <c r="AC241" s="7" t="n">
        <f aca="false">(LEN($Q241)-LEN(SUBSTITUTE($Q241,AC$1,"")))/LEN($Q241)</f>
        <v>0.0833333333333333</v>
      </c>
      <c r="AD241" s="7" t="n">
        <f aca="false">(LEN($Q241)-LEN(SUBSTITUTE($Q241,AD$1,"")))/LEN($Q241)</f>
        <v>0</v>
      </c>
      <c r="AE241" s="7" t="n">
        <f aca="false">(LEN($Q241)-LEN(SUBSTITUTE($Q241,AE$1,"")))/LEN($Q241)</f>
        <v>0</v>
      </c>
      <c r="AF241" s="7" t="n">
        <f aca="false">(LEN($Q241)-LEN(SUBSTITUTE($Q241,AF$1,"")))/LEN($Q241)</f>
        <v>0</v>
      </c>
      <c r="AG241" s="7" t="n">
        <f aca="false">(LEN($Q241)-LEN(SUBSTITUTE($Q241,AG$1,"")))/LEN($Q241)</f>
        <v>0</v>
      </c>
      <c r="AH241" s="7" t="n">
        <f aca="false">(LEN($Q241)-LEN(SUBSTITUTE($Q241,AH$1,"")))/LEN($Q241)</f>
        <v>0.0972222222222222</v>
      </c>
      <c r="AI241" s="7" t="n">
        <f aca="false">(LEN($Q241)-LEN(SUBSTITUTE($Q241,AI$1,"")))/LEN($Q241)</f>
        <v>0.166666666666667</v>
      </c>
      <c r="AJ241" s="7" t="n">
        <f aca="false">(LEN($Q241)-LEN(SUBSTITUTE($Q241,AJ$1,"")))/LEN($Q241)</f>
        <v>0.111111111111111</v>
      </c>
      <c r="AK241" s="7" t="n">
        <f aca="false">(LEN($Q241)-LEN(SUBSTITUTE($Q241,AK$1,"")))/LEN($Q241)</f>
        <v>0.0972222222222222</v>
      </c>
      <c r="AL241" s="7" t="n">
        <f aca="false">(LEN($Q241)-LEN(SUBSTITUTE($Q241,AL$1,"")))/LEN($Q241)</f>
        <v>0.0416666666666667</v>
      </c>
      <c r="AM241" s="7" t="n">
        <f aca="false">(LEN($Q241)-LEN(SUBSTITUTE($Q241,AM$1,"")))/LEN($Q241)</f>
        <v>0.0416666666666667</v>
      </c>
      <c r="AN241" s="7" t="n">
        <f aca="false">(LEN($Q241)-LEN(SUBSTITUTE($Q241,AN$1,"")))/LEN($Q241)</f>
        <v>0</v>
      </c>
      <c r="AO241" s="7" t="n">
        <f aca="false">(LEN($Q241)-LEN(SUBSTITUTE($Q241,AO$1,"")))/LEN($Q241)</f>
        <v>0</v>
      </c>
      <c r="AP241" s="7" t="n">
        <f aca="false">(LEN($Q241)-LEN(SUBSTITUTE($Q241,AP$1,"")))/LEN($Q241)</f>
        <v>0.111111111111111</v>
      </c>
      <c r="AQ241" s="7" t="n">
        <f aca="false">(LEN($Q241)-LEN(SUBSTITUTE($Q241,AQ$1,"")))/LEN($Q241)</f>
        <v>0.0277777777777778</v>
      </c>
      <c r="AR241" s="7" t="n">
        <f aca="false">(LEN($Q241)-LEN(SUBSTITUTE($Q241,AR$1,"")))/LEN($Q241)</f>
        <v>0.0416666666666667</v>
      </c>
      <c r="AS241" s="7" t="n">
        <f aca="false">(LEN($Q241)-LEN(SUBSTITUTE($Q241,AS$1,"")))/LEN($Q241)</f>
        <v>0.0138888888888889</v>
      </c>
      <c r="AT241" s="7" t="n">
        <f aca="false">(LEN($Q241)-LEN(SUBSTITUTE($Q241,AT$1,"")))/LEN($Q241)</f>
        <v>0.0555555555555556</v>
      </c>
    </row>
    <row r="242" customFormat="false" ht="12.8" hidden="false" customHeight="false" outlineLevel="0" collapsed="false">
      <c r="A242" s="0" t="s">
        <v>301</v>
      </c>
      <c r="B242" s="0" t="s">
        <v>43</v>
      </c>
      <c r="C242" s="0" t="str">
        <f aca="false">IF(ISNUMBER(D242),"IN PFAM","NOT IN PFAM")</f>
        <v>IN PFAM</v>
      </c>
      <c r="D242" s="0" t="n">
        <v>11</v>
      </c>
      <c r="E242" s="0" t="n">
        <v>86</v>
      </c>
      <c r="F242" s="3" t="s">
        <v>1480</v>
      </c>
      <c r="G242" s="3" t="s">
        <v>1481</v>
      </c>
      <c r="H242" s="3" t="s">
        <v>1482</v>
      </c>
      <c r="I242" s="3" t="s">
        <v>85</v>
      </c>
      <c r="J242" s="3" t="s">
        <v>48</v>
      </c>
      <c r="K242" s="3" t="s">
        <v>49</v>
      </c>
      <c r="L242" s="3" t="s">
        <v>1483</v>
      </c>
      <c r="M242" s="3" t="s">
        <v>1484</v>
      </c>
      <c r="N242" s="3" t="n">
        <f aca="false">FIND(Q242,M242)</f>
        <v>17</v>
      </c>
      <c r="O242" s="3" t="n">
        <f aca="false">LEN(Q242)+N242-1</f>
        <v>88</v>
      </c>
      <c r="P242" s="3" t="n">
        <f aca="false">LEN(Q242)</f>
        <v>72</v>
      </c>
      <c r="Q242" s="3" t="s">
        <v>1485</v>
      </c>
      <c r="R242" s="5" t="n">
        <f aca="false">SUM(LEN(Q242)-LEN(SUBSTITUTE(Q242,$R$1,"")))/LEN($R$1)</f>
        <v>0</v>
      </c>
      <c r="S242" s="5" t="n">
        <f aca="false">SUM(LEN(Q242)-LEN(SUBSTITUTE(Q242,$S$1,"")))/LEN($S$1)</f>
        <v>0</v>
      </c>
      <c r="T242" s="5" t="n">
        <f aca="false">SUM(LEN(Q242)-LEN(SUBSTITUTE(Q242,$T$1,"")))/LEN($T$1)</f>
        <v>4</v>
      </c>
      <c r="U242" s="5" t="n">
        <f aca="false">SUM(LEN(Q242)-LEN(SUBSTITUTE(Q242,$U$1,"")))/LEN($U$1)</f>
        <v>0</v>
      </c>
      <c r="V242" s="0" t="n">
        <f aca="false">SUM(R242:U242)</f>
        <v>4</v>
      </c>
      <c r="W242" s="6" t="n">
        <f aca="false">SUM(AA242:AH242)</f>
        <v>0.277777777777778</v>
      </c>
      <c r="X242" s="6" t="n">
        <f aca="false">SUM(AI242:AL242)</f>
        <v>0.402777777777778</v>
      </c>
      <c r="Y242" s="6" t="n">
        <f aca="false">SUM(AP242:AT242)</f>
        <v>0.291666666666667</v>
      </c>
      <c r="Z242" s="6" t="n">
        <f aca="false">SUM(AM242:AO242)</f>
        <v>0.0277777777777778</v>
      </c>
      <c r="AA242" s="7" t="n">
        <f aca="false">(LEN($Q242)-LEN(SUBSTITUTE($Q242,AA$1,"")))/LEN($Q242)</f>
        <v>0.0416666666666667</v>
      </c>
      <c r="AB242" s="7" t="n">
        <f aca="false">(LEN($Q242)-LEN(SUBSTITUTE($Q242,AB$1,"")))/LEN($Q242)</f>
        <v>0.0555555555555556</v>
      </c>
      <c r="AC242" s="7" t="n">
        <f aca="false">(LEN($Q242)-LEN(SUBSTITUTE($Q242,AC$1,"")))/LEN($Q242)</f>
        <v>0.0833333333333333</v>
      </c>
      <c r="AD242" s="7" t="n">
        <f aca="false">(LEN($Q242)-LEN(SUBSTITUTE($Q242,AD$1,"")))/LEN($Q242)</f>
        <v>0</v>
      </c>
      <c r="AE242" s="7" t="n">
        <f aca="false">(LEN($Q242)-LEN(SUBSTITUTE($Q242,AE$1,"")))/LEN($Q242)</f>
        <v>0.0138888888888889</v>
      </c>
      <c r="AF242" s="7" t="n">
        <f aca="false">(LEN($Q242)-LEN(SUBSTITUTE($Q242,AF$1,"")))/LEN($Q242)</f>
        <v>0</v>
      </c>
      <c r="AG242" s="7" t="n">
        <f aca="false">(LEN($Q242)-LEN(SUBSTITUTE($Q242,AG$1,"")))/LEN($Q242)</f>
        <v>0</v>
      </c>
      <c r="AH242" s="7" t="n">
        <f aca="false">(LEN($Q242)-LEN(SUBSTITUTE($Q242,AH$1,"")))/LEN($Q242)</f>
        <v>0.0833333333333333</v>
      </c>
      <c r="AI242" s="7" t="n">
        <f aca="false">(LEN($Q242)-LEN(SUBSTITUTE($Q242,AI$1,"")))/LEN($Q242)</f>
        <v>0.166666666666667</v>
      </c>
      <c r="AJ242" s="7" t="n">
        <f aca="false">(LEN($Q242)-LEN(SUBSTITUTE($Q242,AJ$1,"")))/LEN($Q242)</f>
        <v>0.125</v>
      </c>
      <c r="AK242" s="7" t="n">
        <f aca="false">(LEN($Q242)-LEN(SUBSTITUTE($Q242,AK$1,"")))/LEN($Q242)</f>
        <v>0.0833333333333333</v>
      </c>
      <c r="AL242" s="7" t="n">
        <f aca="false">(LEN($Q242)-LEN(SUBSTITUTE($Q242,AL$1,"")))/LEN($Q242)</f>
        <v>0.0277777777777778</v>
      </c>
      <c r="AM242" s="7" t="n">
        <f aca="false">(LEN($Q242)-LEN(SUBSTITUTE($Q242,AM$1,"")))/LEN($Q242)</f>
        <v>0.0277777777777778</v>
      </c>
      <c r="AN242" s="7" t="n">
        <f aca="false">(LEN($Q242)-LEN(SUBSTITUTE($Q242,AN$1,"")))/LEN($Q242)</f>
        <v>0</v>
      </c>
      <c r="AO242" s="7" t="n">
        <f aca="false">(LEN($Q242)-LEN(SUBSTITUTE($Q242,AO$1,"")))/LEN($Q242)</f>
        <v>0</v>
      </c>
      <c r="AP242" s="7" t="n">
        <f aca="false">(LEN($Q242)-LEN(SUBSTITUTE($Q242,AP$1,"")))/LEN($Q242)</f>
        <v>0.111111111111111</v>
      </c>
      <c r="AQ242" s="7" t="n">
        <f aca="false">(LEN($Q242)-LEN(SUBSTITUTE($Q242,AQ$1,"")))/LEN($Q242)</f>
        <v>0.0138888888888889</v>
      </c>
      <c r="AR242" s="7" t="n">
        <f aca="false">(LEN($Q242)-LEN(SUBSTITUTE($Q242,AR$1,"")))/LEN($Q242)</f>
        <v>0.0694444444444444</v>
      </c>
      <c r="AS242" s="7" t="n">
        <f aca="false">(LEN($Q242)-LEN(SUBSTITUTE($Q242,AS$1,"")))/LEN($Q242)</f>
        <v>0.0277777777777778</v>
      </c>
      <c r="AT242" s="7" t="n">
        <f aca="false">(LEN($Q242)-LEN(SUBSTITUTE($Q242,AT$1,"")))/LEN($Q242)</f>
        <v>0.0694444444444444</v>
      </c>
    </row>
    <row r="243" customFormat="false" ht="12.8" hidden="false" customHeight="false" outlineLevel="0" collapsed="false">
      <c r="A243" s="0" t="s">
        <v>81</v>
      </c>
      <c r="B243" s="0" t="s">
        <v>43</v>
      </c>
      <c r="C243" s="0" t="str">
        <f aca="false">IF(ISNUMBER(D243),"IN PFAM","NOT IN PFAM")</f>
        <v>IN PFAM</v>
      </c>
      <c r="D243" s="0" t="n">
        <v>142</v>
      </c>
      <c r="E243" s="0" t="n">
        <v>305</v>
      </c>
      <c r="F243" s="3" t="s">
        <v>1486</v>
      </c>
      <c r="G243" s="3" t="s">
        <v>1487</v>
      </c>
      <c r="H243" s="3" t="s">
        <v>1488</v>
      </c>
      <c r="I243" s="3" t="s">
        <v>85</v>
      </c>
      <c r="J243" s="3" t="s">
        <v>48</v>
      </c>
      <c r="K243" s="3" t="s">
        <v>49</v>
      </c>
      <c r="L243" s="3" t="s">
        <v>1489</v>
      </c>
      <c r="M243" s="3" t="s">
        <v>1490</v>
      </c>
      <c r="N243" s="3" t="n">
        <f aca="false">FIND(Q243,M243)</f>
        <v>170</v>
      </c>
      <c r="O243" s="3" t="n">
        <f aca="false">LEN(Q243)+N243-1</f>
        <v>241</v>
      </c>
      <c r="P243" s="3" t="n">
        <f aca="false">LEN(Q243)</f>
        <v>72</v>
      </c>
      <c r="Q243" s="3" t="s">
        <v>1491</v>
      </c>
      <c r="R243" s="5" t="n">
        <f aca="false">SUM(LEN(Q243)-LEN(SUBSTITUTE(Q243,$R$1,"")))/LEN($R$1)</f>
        <v>0</v>
      </c>
      <c r="S243" s="5" t="n">
        <f aca="false">SUM(LEN(Q243)-LEN(SUBSTITUTE(Q243,$S$1,"")))/LEN($S$1)</f>
        <v>0</v>
      </c>
      <c r="T243" s="5" t="n">
        <f aca="false">SUM(LEN(Q243)-LEN(SUBSTITUTE(Q243,$T$1,"")))/LEN($T$1)</f>
        <v>4</v>
      </c>
      <c r="U243" s="5" t="n">
        <f aca="false">SUM(LEN(Q243)-LEN(SUBSTITUTE(Q243,$U$1,"")))/LEN($U$1)</f>
        <v>0</v>
      </c>
      <c r="V243" s="0" t="n">
        <f aca="false">SUM(R243:U243)</f>
        <v>4</v>
      </c>
      <c r="W243" s="6" t="n">
        <f aca="false">SUM(AA243:AH243)</f>
        <v>0.291666666666667</v>
      </c>
      <c r="X243" s="6" t="n">
        <f aca="false">SUM(AI243:AL243)</f>
        <v>0.402777777777778</v>
      </c>
      <c r="Y243" s="6" t="n">
        <f aca="false">SUM(AP243:AT243)</f>
        <v>0.263888888888889</v>
      </c>
      <c r="Z243" s="6" t="n">
        <f aca="false">SUM(AM243:AO243)</f>
        <v>0.0416666666666667</v>
      </c>
      <c r="AA243" s="7" t="n">
        <f aca="false">(LEN($Q243)-LEN(SUBSTITUTE($Q243,AA$1,"")))/LEN($Q243)</f>
        <v>0.0416666666666667</v>
      </c>
      <c r="AB243" s="7" t="n">
        <f aca="false">(LEN($Q243)-LEN(SUBSTITUTE($Q243,AB$1,"")))/LEN($Q243)</f>
        <v>0.0416666666666667</v>
      </c>
      <c r="AC243" s="7" t="n">
        <f aca="false">(LEN($Q243)-LEN(SUBSTITUTE($Q243,AC$1,"")))/LEN($Q243)</f>
        <v>0.111111111111111</v>
      </c>
      <c r="AD243" s="7" t="n">
        <f aca="false">(LEN($Q243)-LEN(SUBSTITUTE($Q243,AD$1,"")))/LEN($Q243)</f>
        <v>0</v>
      </c>
      <c r="AE243" s="7" t="n">
        <f aca="false">(LEN($Q243)-LEN(SUBSTITUTE($Q243,AE$1,"")))/LEN($Q243)</f>
        <v>0</v>
      </c>
      <c r="AF243" s="7" t="n">
        <f aca="false">(LEN($Q243)-LEN(SUBSTITUTE($Q243,AF$1,"")))/LEN($Q243)</f>
        <v>0</v>
      </c>
      <c r="AG243" s="7" t="n">
        <f aca="false">(LEN($Q243)-LEN(SUBSTITUTE($Q243,AG$1,"")))/LEN($Q243)</f>
        <v>0</v>
      </c>
      <c r="AH243" s="7" t="n">
        <f aca="false">(LEN($Q243)-LEN(SUBSTITUTE($Q243,AH$1,"")))/LEN($Q243)</f>
        <v>0.0972222222222222</v>
      </c>
      <c r="AI243" s="7" t="n">
        <f aca="false">(LEN($Q243)-LEN(SUBSTITUTE($Q243,AI$1,"")))/LEN($Q243)</f>
        <v>0.180555555555556</v>
      </c>
      <c r="AJ243" s="7" t="n">
        <f aca="false">(LEN($Q243)-LEN(SUBSTITUTE($Q243,AJ$1,"")))/LEN($Q243)</f>
        <v>0.0694444444444444</v>
      </c>
      <c r="AK243" s="7" t="n">
        <f aca="false">(LEN($Q243)-LEN(SUBSTITUTE($Q243,AK$1,"")))/LEN($Q243)</f>
        <v>0.111111111111111</v>
      </c>
      <c r="AL243" s="7" t="n">
        <f aca="false">(LEN($Q243)-LEN(SUBSTITUTE($Q243,AL$1,"")))/LEN($Q243)</f>
        <v>0.0416666666666667</v>
      </c>
      <c r="AM243" s="7" t="n">
        <f aca="false">(LEN($Q243)-LEN(SUBSTITUTE($Q243,AM$1,"")))/LEN($Q243)</f>
        <v>0.0416666666666667</v>
      </c>
      <c r="AN243" s="7" t="n">
        <f aca="false">(LEN($Q243)-LEN(SUBSTITUTE($Q243,AN$1,"")))/LEN($Q243)</f>
        <v>0</v>
      </c>
      <c r="AO243" s="7" t="n">
        <f aca="false">(LEN($Q243)-LEN(SUBSTITUTE($Q243,AO$1,"")))/LEN($Q243)</f>
        <v>0</v>
      </c>
      <c r="AP243" s="7" t="n">
        <f aca="false">(LEN($Q243)-LEN(SUBSTITUTE($Q243,AP$1,"")))/LEN($Q243)</f>
        <v>0.111111111111111</v>
      </c>
      <c r="AQ243" s="7" t="n">
        <f aca="false">(LEN($Q243)-LEN(SUBSTITUTE($Q243,AQ$1,"")))/LEN($Q243)</f>
        <v>0.0416666666666667</v>
      </c>
      <c r="AR243" s="7" t="n">
        <f aca="false">(LEN($Q243)-LEN(SUBSTITUTE($Q243,AR$1,"")))/LEN($Q243)</f>
        <v>0.0416666666666667</v>
      </c>
      <c r="AS243" s="7" t="n">
        <f aca="false">(LEN($Q243)-LEN(SUBSTITUTE($Q243,AS$1,"")))/LEN($Q243)</f>
        <v>0.0555555555555556</v>
      </c>
      <c r="AT243" s="7" t="n">
        <f aca="false">(LEN($Q243)-LEN(SUBSTITUTE($Q243,AT$1,"")))/LEN($Q243)</f>
        <v>0.0138888888888889</v>
      </c>
    </row>
    <row r="244" customFormat="false" ht="12.8" hidden="false" customHeight="false" outlineLevel="0" collapsed="false">
      <c r="A244" s="0" t="s">
        <v>754</v>
      </c>
      <c r="B244" s="0" t="s">
        <v>43</v>
      </c>
      <c r="C244" s="0" t="str">
        <f aca="false">IF(ISNUMBER(D244),"IN PFAM","NOT IN PFAM")</f>
        <v>IN PFAM</v>
      </c>
      <c r="D244" s="0" t="n">
        <v>124</v>
      </c>
      <c r="E244" s="0" t="n">
        <v>269</v>
      </c>
      <c r="F244" s="3" t="s">
        <v>1492</v>
      </c>
      <c r="G244" s="3" t="s">
        <v>1493</v>
      </c>
      <c r="H244" s="3" t="s">
        <v>1494</v>
      </c>
      <c r="I244" s="3" t="s">
        <v>85</v>
      </c>
      <c r="J244" s="3" t="s">
        <v>48</v>
      </c>
      <c r="K244" s="3" t="s">
        <v>49</v>
      </c>
      <c r="L244" s="3" t="s">
        <v>1495</v>
      </c>
      <c r="M244" s="3" t="s">
        <v>1496</v>
      </c>
      <c r="N244" s="3" t="n">
        <f aca="false">FIND(Q244,M244)</f>
        <v>130</v>
      </c>
      <c r="O244" s="3" t="n">
        <f aca="false">LEN(Q244)+N244-1</f>
        <v>201</v>
      </c>
      <c r="P244" s="3" t="n">
        <f aca="false">LEN(Q244)</f>
        <v>72</v>
      </c>
      <c r="Q244" s="3" t="s">
        <v>1497</v>
      </c>
      <c r="R244" s="5" t="n">
        <f aca="false">SUM(LEN(Q244)-LEN(SUBSTITUTE(Q244,$R$1,"")))/LEN($R$1)</f>
        <v>0</v>
      </c>
      <c r="S244" s="5" t="n">
        <f aca="false">SUM(LEN(Q244)-LEN(SUBSTITUTE(Q244,$S$1,"")))/LEN($S$1)</f>
        <v>0</v>
      </c>
      <c r="T244" s="5" t="n">
        <f aca="false">SUM(LEN(Q244)-LEN(SUBSTITUTE(Q244,$T$1,"")))/LEN($T$1)</f>
        <v>3</v>
      </c>
      <c r="U244" s="5" t="n">
        <f aca="false">SUM(LEN(Q244)-LEN(SUBSTITUTE(Q244,$U$1,"")))/LEN($U$1)</f>
        <v>0</v>
      </c>
      <c r="V244" s="0" t="n">
        <f aca="false">SUM(R244:U244)</f>
        <v>3</v>
      </c>
      <c r="W244" s="6" t="n">
        <f aca="false">SUM(AA244:AH244)</f>
        <v>0.319444444444444</v>
      </c>
      <c r="X244" s="6" t="n">
        <f aca="false">SUM(AI244:AL244)</f>
        <v>0.347222222222222</v>
      </c>
      <c r="Y244" s="6" t="n">
        <f aca="false">SUM(AP244:AT244)</f>
        <v>0.305555555555555</v>
      </c>
      <c r="Z244" s="6" t="n">
        <f aca="false">SUM(AM244:AO244)</f>
        <v>0.0277777777777778</v>
      </c>
      <c r="AA244" s="7" t="n">
        <f aca="false">(LEN($Q244)-LEN(SUBSTITUTE($Q244,AA$1,"")))/LEN($Q244)</f>
        <v>0.0555555555555556</v>
      </c>
      <c r="AB244" s="7" t="n">
        <f aca="false">(LEN($Q244)-LEN(SUBSTITUTE($Q244,AB$1,"")))/LEN($Q244)</f>
        <v>0.0694444444444444</v>
      </c>
      <c r="AC244" s="7" t="n">
        <f aca="false">(LEN($Q244)-LEN(SUBSTITUTE($Q244,AC$1,"")))/LEN($Q244)</f>
        <v>0.0972222222222222</v>
      </c>
      <c r="AD244" s="7" t="n">
        <f aca="false">(LEN($Q244)-LEN(SUBSTITUTE($Q244,AD$1,"")))/LEN($Q244)</f>
        <v>0</v>
      </c>
      <c r="AE244" s="7" t="n">
        <f aca="false">(LEN($Q244)-LEN(SUBSTITUTE($Q244,AE$1,"")))/LEN($Q244)</f>
        <v>0</v>
      </c>
      <c r="AF244" s="7" t="n">
        <f aca="false">(LEN($Q244)-LEN(SUBSTITUTE($Q244,AF$1,"")))/LEN($Q244)</f>
        <v>0</v>
      </c>
      <c r="AG244" s="7" t="n">
        <f aca="false">(LEN($Q244)-LEN(SUBSTITUTE($Q244,AG$1,"")))/LEN($Q244)</f>
        <v>0.0138888888888889</v>
      </c>
      <c r="AH244" s="7" t="n">
        <f aca="false">(LEN($Q244)-LEN(SUBSTITUTE($Q244,AH$1,"")))/LEN($Q244)</f>
        <v>0.0833333333333333</v>
      </c>
      <c r="AI244" s="7" t="n">
        <f aca="false">(LEN($Q244)-LEN(SUBSTITUTE($Q244,AI$1,"")))/LEN($Q244)</f>
        <v>0.125</v>
      </c>
      <c r="AJ244" s="7" t="n">
        <f aca="false">(LEN($Q244)-LEN(SUBSTITUTE($Q244,AJ$1,"")))/LEN($Q244)</f>
        <v>0.125</v>
      </c>
      <c r="AK244" s="7" t="n">
        <f aca="false">(LEN($Q244)-LEN(SUBSTITUTE($Q244,AK$1,"")))/LEN($Q244)</f>
        <v>0.0694444444444444</v>
      </c>
      <c r="AL244" s="7" t="n">
        <f aca="false">(LEN($Q244)-LEN(SUBSTITUTE($Q244,AL$1,"")))/LEN($Q244)</f>
        <v>0.0277777777777778</v>
      </c>
      <c r="AM244" s="7" t="n">
        <f aca="false">(LEN($Q244)-LEN(SUBSTITUTE($Q244,AM$1,"")))/LEN($Q244)</f>
        <v>0.0277777777777778</v>
      </c>
      <c r="AN244" s="7" t="n">
        <f aca="false">(LEN($Q244)-LEN(SUBSTITUTE($Q244,AN$1,"")))/LEN($Q244)</f>
        <v>0</v>
      </c>
      <c r="AO244" s="7" t="n">
        <f aca="false">(LEN($Q244)-LEN(SUBSTITUTE($Q244,AO$1,"")))/LEN($Q244)</f>
        <v>0</v>
      </c>
      <c r="AP244" s="7" t="n">
        <f aca="false">(LEN($Q244)-LEN(SUBSTITUTE($Q244,AP$1,"")))/LEN($Q244)</f>
        <v>0.0833333333333333</v>
      </c>
      <c r="AQ244" s="7" t="n">
        <f aca="false">(LEN($Q244)-LEN(SUBSTITUTE($Q244,AQ$1,"")))/LEN($Q244)</f>
        <v>0.0138888888888889</v>
      </c>
      <c r="AR244" s="7" t="n">
        <f aca="false">(LEN($Q244)-LEN(SUBSTITUTE($Q244,AR$1,"")))/LEN($Q244)</f>
        <v>0.0694444444444444</v>
      </c>
      <c r="AS244" s="7" t="n">
        <f aca="false">(LEN($Q244)-LEN(SUBSTITUTE($Q244,AS$1,"")))/LEN($Q244)</f>
        <v>0.0416666666666667</v>
      </c>
      <c r="AT244" s="7" t="n">
        <f aca="false">(LEN($Q244)-LEN(SUBSTITUTE($Q244,AT$1,"")))/LEN($Q244)</f>
        <v>0.0972222222222222</v>
      </c>
    </row>
    <row r="245" customFormat="false" ht="12.8" hidden="false" customHeight="false" outlineLevel="0" collapsed="false">
      <c r="A245" s="0" t="s">
        <v>81</v>
      </c>
      <c r="B245" s="0" t="s">
        <v>43</v>
      </c>
      <c r="C245" s="0" t="str">
        <f aca="false">IF(ISNUMBER(D245),"IN PFAM","NOT IN PFAM")</f>
        <v>IN PFAM</v>
      </c>
      <c r="D245" s="0" t="n">
        <v>142</v>
      </c>
      <c r="E245" s="0" t="n">
        <v>261</v>
      </c>
      <c r="F245" s="3" t="s">
        <v>1498</v>
      </c>
      <c r="G245" s="3" t="s">
        <v>1499</v>
      </c>
      <c r="H245" s="3" t="s">
        <v>1500</v>
      </c>
      <c r="I245" s="3" t="s">
        <v>85</v>
      </c>
      <c r="J245" s="3" t="s">
        <v>48</v>
      </c>
      <c r="K245" s="3" t="s">
        <v>49</v>
      </c>
      <c r="L245" s="3" t="s">
        <v>1501</v>
      </c>
      <c r="M245" s="3" t="s">
        <v>1502</v>
      </c>
      <c r="N245" s="3" t="n">
        <f aca="false">FIND(Q245,M245)</f>
        <v>170</v>
      </c>
      <c r="O245" s="3" t="n">
        <f aca="false">LEN(Q245)+N245-1</f>
        <v>241</v>
      </c>
      <c r="P245" s="3" t="n">
        <f aca="false">LEN(Q245)</f>
        <v>72</v>
      </c>
      <c r="Q245" s="3" t="s">
        <v>1503</v>
      </c>
      <c r="R245" s="5" t="n">
        <f aca="false">SUM(LEN(Q245)-LEN(SUBSTITUTE(Q245,$R$1,"")))/LEN($R$1)</f>
        <v>0</v>
      </c>
      <c r="S245" s="5" t="n">
        <f aca="false">SUM(LEN(Q245)-LEN(SUBSTITUTE(Q245,$S$1,"")))/LEN($S$1)</f>
        <v>0</v>
      </c>
      <c r="T245" s="5" t="n">
        <f aca="false">SUM(LEN(Q245)-LEN(SUBSTITUTE(Q245,$T$1,"")))/LEN($T$1)</f>
        <v>4</v>
      </c>
      <c r="U245" s="5" t="n">
        <f aca="false">SUM(LEN(Q245)-LEN(SUBSTITUTE(Q245,$U$1,"")))/LEN($U$1)</f>
        <v>0</v>
      </c>
      <c r="V245" s="0" t="n">
        <f aca="false">SUM(R245:U245)</f>
        <v>4</v>
      </c>
      <c r="W245" s="6" t="n">
        <f aca="false">SUM(AA245:AH245)</f>
        <v>0.25</v>
      </c>
      <c r="X245" s="6" t="n">
        <f aca="false">SUM(AI245:AL245)</f>
        <v>0.430555555555556</v>
      </c>
      <c r="Y245" s="6" t="n">
        <f aca="false">SUM(AP245:AT245)</f>
        <v>0.277777777777778</v>
      </c>
      <c r="Z245" s="6" t="n">
        <f aca="false">SUM(AM245:AO245)</f>
        <v>0.0416666666666667</v>
      </c>
      <c r="AA245" s="7" t="n">
        <f aca="false">(LEN($Q245)-LEN(SUBSTITUTE($Q245,AA$1,"")))/LEN($Q245)</f>
        <v>0.0416666666666667</v>
      </c>
      <c r="AB245" s="7" t="n">
        <f aca="false">(LEN($Q245)-LEN(SUBSTITUTE($Q245,AB$1,"")))/LEN($Q245)</f>
        <v>0.0416666666666667</v>
      </c>
      <c r="AC245" s="7" t="n">
        <f aca="false">(LEN($Q245)-LEN(SUBSTITUTE($Q245,AC$1,"")))/LEN($Q245)</f>
        <v>0.0833333333333333</v>
      </c>
      <c r="AD245" s="7" t="n">
        <f aca="false">(LEN($Q245)-LEN(SUBSTITUTE($Q245,AD$1,"")))/LEN($Q245)</f>
        <v>0</v>
      </c>
      <c r="AE245" s="7" t="n">
        <f aca="false">(LEN($Q245)-LEN(SUBSTITUTE($Q245,AE$1,"")))/LEN($Q245)</f>
        <v>0</v>
      </c>
      <c r="AF245" s="7" t="n">
        <f aca="false">(LEN($Q245)-LEN(SUBSTITUTE($Q245,AF$1,"")))/LEN($Q245)</f>
        <v>0</v>
      </c>
      <c r="AG245" s="7" t="n">
        <f aca="false">(LEN($Q245)-LEN(SUBSTITUTE($Q245,AG$1,"")))/LEN($Q245)</f>
        <v>0</v>
      </c>
      <c r="AH245" s="7" t="n">
        <f aca="false">(LEN($Q245)-LEN(SUBSTITUTE($Q245,AH$1,"")))/LEN($Q245)</f>
        <v>0.0833333333333333</v>
      </c>
      <c r="AI245" s="7" t="n">
        <f aca="false">(LEN($Q245)-LEN(SUBSTITUTE($Q245,AI$1,"")))/LEN($Q245)</f>
        <v>0.166666666666667</v>
      </c>
      <c r="AJ245" s="7" t="n">
        <f aca="false">(LEN($Q245)-LEN(SUBSTITUTE($Q245,AJ$1,"")))/LEN($Q245)</f>
        <v>0.125</v>
      </c>
      <c r="AK245" s="7" t="n">
        <f aca="false">(LEN($Q245)-LEN(SUBSTITUTE($Q245,AK$1,"")))/LEN($Q245)</f>
        <v>0.0972222222222222</v>
      </c>
      <c r="AL245" s="7" t="n">
        <f aca="false">(LEN($Q245)-LEN(SUBSTITUTE($Q245,AL$1,"")))/LEN($Q245)</f>
        <v>0.0416666666666667</v>
      </c>
      <c r="AM245" s="7" t="n">
        <f aca="false">(LEN($Q245)-LEN(SUBSTITUTE($Q245,AM$1,"")))/LEN($Q245)</f>
        <v>0.0416666666666667</v>
      </c>
      <c r="AN245" s="7" t="n">
        <f aca="false">(LEN($Q245)-LEN(SUBSTITUTE($Q245,AN$1,"")))/LEN($Q245)</f>
        <v>0</v>
      </c>
      <c r="AO245" s="7" t="n">
        <f aca="false">(LEN($Q245)-LEN(SUBSTITUTE($Q245,AO$1,"")))/LEN($Q245)</f>
        <v>0</v>
      </c>
      <c r="AP245" s="7" t="n">
        <f aca="false">(LEN($Q245)-LEN(SUBSTITUTE($Q245,AP$1,"")))/LEN($Q245)</f>
        <v>0.111111111111111</v>
      </c>
      <c r="AQ245" s="7" t="n">
        <f aca="false">(LEN($Q245)-LEN(SUBSTITUTE($Q245,AQ$1,"")))/LEN($Q245)</f>
        <v>0.0416666666666667</v>
      </c>
      <c r="AR245" s="7" t="n">
        <f aca="false">(LEN($Q245)-LEN(SUBSTITUTE($Q245,AR$1,"")))/LEN($Q245)</f>
        <v>0.0416666666666667</v>
      </c>
      <c r="AS245" s="7" t="n">
        <f aca="false">(LEN($Q245)-LEN(SUBSTITUTE($Q245,AS$1,"")))/LEN($Q245)</f>
        <v>0.0416666666666667</v>
      </c>
      <c r="AT245" s="7" t="n">
        <f aca="false">(LEN($Q245)-LEN(SUBSTITUTE($Q245,AT$1,"")))/LEN($Q245)</f>
        <v>0.0416666666666667</v>
      </c>
    </row>
    <row r="246" customFormat="false" ht="12.8" hidden="false" customHeight="false" outlineLevel="0" collapsed="false">
      <c r="A246" s="0" t="s">
        <v>269</v>
      </c>
      <c r="B246" s="0" t="s">
        <v>43</v>
      </c>
      <c r="C246" s="0" t="str">
        <f aca="false">IF(ISNUMBER(D246),"IN PFAM","NOT IN PFAM")</f>
        <v>IN PFAM</v>
      </c>
      <c r="D246" s="0" t="n">
        <v>142</v>
      </c>
      <c r="E246" s="0" t="n">
        <v>236</v>
      </c>
      <c r="F246" s="3" t="s">
        <v>1504</v>
      </c>
      <c r="G246" s="3" t="s">
        <v>1505</v>
      </c>
      <c r="H246" s="3" t="s">
        <v>1506</v>
      </c>
      <c r="I246" s="3" t="s">
        <v>85</v>
      </c>
      <c r="J246" s="3" t="s">
        <v>48</v>
      </c>
      <c r="K246" s="3" t="s">
        <v>49</v>
      </c>
      <c r="L246" s="3" t="s">
        <v>1507</v>
      </c>
      <c r="M246" s="3" t="s">
        <v>1508</v>
      </c>
      <c r="N246" s="3" t="n">
        <f aca="false">FIND(Q246,M246)</f>
        <v>148</v>
      </c>
      <c r="O246" s="3" t="n">
        <f aca="false">LEN(Q246)+N246-1</f>
        <v>219</v>
      </c>
      <c r="P246" s="3" t="n">
        <f aca="false">LEN(Q246)</f>
        <v>72</v>
      </c>
      <c r="Q246" s="3" t="s">
        <v>508</v>
      </c>
      <c r="R246" s="5" t="n">
        <f aca="false">SUM(LEN(Q246)-LEN(SUBSTITUTE(Q246,$R$1,"")))/LEN($R$1)</f>
        <v>0</v>
      </c>
      <c r="S246" s="5" t="n">
        <f aca="false">SUM(LEN(Q246)-LEN(SUBSTITUTE(Q246,$S$1,"")))/LEN($S$1)</f>
        <v>0</v>
      </c>
      <c r="T246" s="5" t="n">
        <f aca="false">SUM(LEN(Q246)-LEN(SUBSTITUTE(Q246,$T$1,"")))/LEN($T$1)</f>
        <v>4</v>
      </c>
      <c r="U246" s="5" t="n">
        <f aca="false">SUM(LEN(Q246)-LEN(SUBSTITUTE(Q246,$U$1,"")))/LEN($U$1)</f>
        <v>0</v>
      </c>
      <c r="V246" s="0" t="n">
        <f aca="false">SUM(R246:U246)</f>
        <v>4</v>
      </c>
      <c r="W246" s="6" t="n">
        <f aca="false">SUM(AA246:AH246)</f>
        <v>0.25</v>
      </c>
      <c r="X246" s="6" t="n">
        <f aca="false">SUM(AI246:AL246)</f>
        <v>0.444444444444444</v>
      </c>
      <c r="Y246" s="6" t="n">
        <f aca="false">SUM(AP246:AT246)</f>
        <v>0.263888888888889</v>
      </c>
      <c r="Z246" s="6" t="n">
        <f aca="false">SUM(AM246:AO246)</f>
        <v>0.0416666666666667</v>
      </c>
      <c r="AA246" s="7" t="n">
        <f aca="false">(LEN($Q246)-LEN(SUBSTITUTE($Q246,AA$1,"")))/LEN($Q246)</f>
        <v>0.0416666666666667</v>
      </c>
      <c r="AB246" s="7" t="n">
        <f aca="false">(LEN($Q246)-LEN(SUBSTITUTE($Q246,AB$1,"")))/LEN($Q246)</f>
        <v>0.0416666666666667</v>
      </c>
      <c r="AC246" s="7" t="n">
        <f aca="false">(LEN($Q246)-LEN(SUBSTITUTE($Q246,AC$1,"")))/LEN($Q246)</f>
        <v>0.0833333333333333</v>
      </c>
      <c r="AD246" s="7" t="n">
        <f aca="false">(LEN($Q246)-LEN(SUBSTITUTE($Q246,AD$1,"")))/LEN($Q246)</f>
        <v>0</v>
      </c>
      <c r="AE246" s="7" t="n">
        <f aca="false">(LEN($Q246)-LEN(SUBSTITUTE($Q246,AE$1,"")))/LEN($Q246)</f>
        <v>0</v>
      </c>
      <c r="AF246" s="7" t="n">
        <f aca="false">(LEN($Q246)-LEN(SUBSTITUTE($Q246,AF$1,"")))/LEN($Q246)</f>
        <v>0</v>
      </c>
      <c r="AG246" s="7" t="n">
        <f aca="false">(LEN($Q246)-LEN(SUBSTITUTE($Q246,AG$1,"")))/LEN($Q246)</f>
        <v>0</v>
      </c>
      <c r="AH246" s="7" t="n">
        <f aca="false">(LEN($Q246)-LEN(SUBSTITUTE($Q246,AH$1,"")))/LEN($Q246)</f>
        <v>0.0833333333333333</v>
      </c>
      <c r="AI246" s="7" t="n">
        <f aca="false">(LEN($Q246)-LEN(SUBSTITUTE($Q246,AI$1,"")))/LEN($Q246)</f>
        <v>0.180555555555556</v>
      </c>
      <c r="AJ246" s="7" t="n">
        <f aca="false">(LEN($Q246)-LEN(SUBSTITUTE($Q246,AJ$1,"")))/LEN($Q246)</f>
        <v>0.125</v>
      </c>
      <c r="AK246" s="7" t="n">
        <f aca="false">(LEN($Q246)-LEN(SUBSTITUTE($Q246,AK$1,"")))/LEN($Q246)</f>
        <v>0.0972222222222222</v>
      </c>
      <c r="AL246" s="7" t="n">
        <f aca="false">(LEN($Q246)-LEN(SUBSTITUTE($Q246,AL$1,"")))/LEN($Q246)</f>
        <v>0.0416666666666667</v>
      </c>
      <c r="AM246" s="7" t="n">
        <f aca="false">(LEN($Q246)-LEN(SUBSTITUTE($Q246,AM$1,"")))/LEN($Q246)</f>
        <v>0.0416666666666667</v>
      </c>
      <c r="AN246" s="7" t="n">
        <f aca="false">(LEN($Q246)-LEN(SUBSTITUTE($Q246,AN$1,"")))/LEN($Q246)</f>
        <v>0</v>
      </c>
      <c r="AO246" s="7" t="n">
        <f aca="false">(LEN($Q246)-LEN(SUBSTITUTE($Q246,AO$1,"")))/LEN($Q246)</f>
        <v>0</v>
      </c>
      <c r="AP246" s="7" t="n">
        <f aca="false">(LEN($Q246)-LEN(SUBSTITUTE($Q246,AP$1,"")))/LEN($Q246)</f>
        <v>0.111111111111111</v>
      </c>
      <c r="AQ246" s="7" t="n">
        <f aca="false">(LEN($Q246)-LEN(SUBSTITUTE($Q246,AQ$1,"")))/LEN($Q246)</f>
        <v>0.0138888888888889</v>
      </c>
      <c r="AR246" s="7" t="n">
        <f aca="false">(LEN($Q246)-LEN(SUBSTITUTE($Q246,AR$1,"")))/LEN($Q246)</f>
        <v>0.0416666666666667</v>
      </c>
      <c r="AS246" s="7" t="n">
        <f aca="false">(LEN($Q246)-LEN(SUBSTITUTE($Q246,AS$1,"")))/LEN($Q246)</f>
        <v>0.0416666666666667</v>
      </c>
      <c r="AT246" s="7" t="n">
        <f aca="false">(LEN($Q246)-LEN(SUBSTITUTE($Q246,AT$1,"")))/LEN($Q246)</f>
        <v>0.0555555555555556</v>
      </c>
    </row>
    <row r="247" customFormat="false" ht="12.8" hidden="false" customHeight="false" outlineLevel="0" collapsed="false">
      <c r="A247" s="0" t="s">
        <v>250</v>
      </c>
      <c r="B247" s="0" t="s">
        <v>43</v>
      </c>
      <c r="C247" s="0" t="str">
        <f aca="false">IF(ISNUMBER(D247),"IN PFAM","NOT IN PFAM")</f>
        <v>IN PFAM</v>
      </c>
      <c r="D247" s="0" t="n">
        <v>142</v>
      </c>
      <c r="E247" s="0" t="n">
        <v>217</v>
      </c>
      <c r="F247" s="3" t="s">
        <v>1509</v>
      </c>
      <c r="G247" s="3" t="s">
        <v>1510</v>
      </c>
      <c r="H247" s="3" t="s">
        <v>1511</v>
      </c>
      <c r="I247" s="3" t="s">
        <v>85</v>
      </c>
      <c r="J247" s="3" t="s">
        <v>48</v>
      </c>
      <c r="K247" s="3" t="s">
        <v>49</v>
      </c>
      <c r="L247" s="3" t="s">
        <v>1512</v>
      </c>
      <c r="M247" s="3" t="s">
        <v>1513</v>
      </c>
      <c r="N247" s="3" t="n">
        <f aca="false">FIND(Q247,M247)</f>
        <v>148</v>
      </c>
      <c r="O247" s="3" t="n">
        <f aca="false">LEN(Q247)+N247-1</f>
        <v>219</v>
      </c>
      <c r="P247" s="3" t="n">
        <f aca="false">LEN(Q247)</f>
        <v>72</v>
      </c>
      <c r="Q247" s="3" t="s">
        <v>1514</v>
      </c>
      <c r="R247" s="5" t="n">
        <f aca="false">SUM(LEN(Q247)-LEN(SUBSTITUTE(Q247,$R$1,"")))/LEN($R$1)</f>
        <v>0</v>
      </c>
      <c r="S247" s="5" t="n">
        <f aca="false">SUM(LEN(Q247)-LEN(SUBSTITUTE(Q247,$S$1,"")))/LEN($S$1)</f>
        <v>0</v>
      </c>
      <c r="T247" s="5" t="n">
        <f aca="false">SUM(LEN(Q247)-LEN(SUBSTITUTE(Q247,$T$1,"")))/LEN($T$1)</f>
        <v>3</v>
      </c>
      <c r="U247" s="5" t="n">
        <f aca="false">SUM(LEN(Q247)-LEN(SUBSTITUTE(Q247,$U$1,"")))/LEN($U$1)</f>
        <v>0</v>
      </c>
      <c r="V247" s="0" t="n">
        <f aca="false">SUM(R247:U247)</f>
        <v>3</v>
      </c>
      <c r="W247" s="6" t="n">
        <f aca="false">SUM(AA247:AH247)</f>
        <v>0.291666666666667</v>
      </c>
      <c r="X247" s="6" t="n">
        <f aca="false">SUM(AI247:AL247)</f>
        <v>0.388888888888889</v>
      </c>
      <c r="Y247" s="6" t="n">
        <f aca="false">SUM(AP247:AT247)</f>
        <v>0.291666666666667</v>
      </c>
      <c r="Z247" s="6" t="n">
        <f aca="false">SUM(AM247:AO247)</f>
        <v>0.0277777777777778</v>
      </c>
      <c r="AA247" s="7" t="n">
        <f aca="false">(LEN($Q247)-LEN(SUBSTITUTE($Q247,AA$1,"")))/LEN($Q247)</f>
        <v>0.0555555555555556</v>
      </c>
      <c r="AB247" s="7" t="n">
        <f aca="false">(LEN($Q247)-LEN(SUBSTITUTE($Q247,AB$1,"")))/LEN($Q247)</f>
        <v>0.0416666666666667</v>
      </c>
      <c r="AC247" s="7" t="n">
        <f aca="false">(LEN($Q247)-LEN(SUBSTITUTE($Q247,AC$1,"")))/LEN($Q247)</f>
        <v>0.0833333333333333</v>
      </c>
      <c r="AD247" s="7" t="n">
        <f aca="false">(LEN($Q247)-LEN(SUBSTITUTE($Q247,AD$1,"")))/LEN($Q247)</f>
        <v>0</v>
      </c>
      <c r="AE247" s="7" t="n">
        <f aca="false">(LEN($Q247)-LEN(SUBSTITUTE($Q247,AE$1,"")))/LEN($Q247)</f>
        <v>0</v>
      </c>
      <c r="AF247" s="7" t="n">
        <f aca="false">(LEN($Q247)-LEN(SUBSTITUTE($Q247,AF$1,"")))/LEN($Q247)</f>
        <v>0</v>
      </c>
      <c r="AG247" s="7" t="n">
        <f aca="false">(LEN($Q247)-LEN(SUBSTITUTE($Q247,AG$1,"")))/LEN($Q247)</f>
        <v>0.0277777777777778</v>
      </c>
      <c r="AH247" s="7" t="n">
        <f aca="false">(LEN($Q247)-LEN(SUBSTITUTE($Q247,AH$1,"")))/LEN($Q247)</f>
        <v>0.0833333333333333</v>
      </c>
      <c r="AI247" s="7" t="n">
        <f aca="false">(LEN($Q247)-LEN(SUBSTITUTE($Q247,AI$1,"")))/LEN($Q247)</f>
        <v>0.166666666666667</v>
      </c>
      <c r="AJ247" s="7" t="n">
        <f aca="false">(LEN($Q247)-LEN(SUBSTITUTE($Q247,AJ$1,"")))/LEN($Q247)</f>
        <v>0.0694444444444444</v>
      </c>
      <c r="AK247" s="7" t="n">
        <f aca="false">(LEN($Q247)-LEN(SUBSTITUTE($Q247,AK$1,"")))/LEN($Q247)</f>
        <v>0.125</v>
      </c>
      <c r="AL247" s="7" t="n">
        <f aca="false">(LEN($Q247)-LEN(SUBSTITUTE($Q247,AL$1,"")))/LEN($Q247)</f>
        <v>0.0277777777777778</v>
      </c>
      <c r="AM247" s="7" t="n">
        <f aca="false">(LEN($Q247)-LEN(SUBSTITUTE($Q247,AM$1,"")))/LEN($Q247)</f>
        <v>0.0277777777777778</v>
      </c>
      <c r="AN247" s="7" t="n">
        <f aca="false">(LEN($Q247)-LEN(SUBSTITUTE($Q247,AN$1,"")))/LEN($Q247)</f>
        <v>0</v>
      </c>
      <c r="AO247" s="7" t="n">
        <f aca="false">(LEN($Q247)-LEN(SUBSTITUTE($Q247,AO$1,"")))/LEN($Q247)</f>
        <v>0</v>
      </c>
      <c r="AP247" s="7" t="n">
        <f aca="false">(LEN($Q247)-LEN(SUBSTITUTE($Q247,AP$1,"")))/LEN($Q247)</f>
        <v>0.0833333333333333</v>
      </c>
      <c r="AQ247" s="7" t="n">
        <f aca="false">(LEN($Q247)-LEN(SUBSTITUTE($Q247,AQ$1,"")))/LEN($Q247)</f>
        <v>0.0277777777777778</v>
      </c>
      <c r="AR247" s="7" t="n">
        <f aca="false">(LEN($Q247)-LEN(SUBSTITUTE($Q247,AR$1,"")))/LEN($Q247)</f>
        <v>0.0555555555555556</v>
      </c>
      <c r="AS247" s="7" t="n">
        <f aca="false">(LEN($Q247)-LEN(SUBSTITUTE($Q247,AS$1,"")))/LEN($Q247)</f>
        <v>0.0555555555555556</v>
      </c>
      <c r="AT247" s="7" t="n">
        <f aca="false">(LEN($Q247)-LEN(SUBSTITUTE($Q247,AT$1,"")))/LEN($Q247)</f>
        <v>0.0694444444444444</v>
      </c>
    </row>
    <row r="248" customFormat="false" ht="12.8" hidden="false" customHeight="false" outlineLevel="0" collapsed="false">
      <c r="A248" s="0" t="s">
        <v>134</v>
      </c>
      <c r="B248" s="0" t="s">
        <v>43</v>
      </c>
      <c r="C248" s="0" t="str">
        <f aca="false">IF(ISNUMBER(D248),"IN PFAM","NOT IN PFAM")</f>
        <v>IN PFAM</v>
      </c>
      <c r="D248" s="0" t="n">
        <v>142</v>
      </c>
      <c r="E248" s="0" t="n">
        <v>260</v>
      </c>
      <c r="F248" s="3" t="s">
        <v>1515</v>
      </c>
      <c r="G248" s="3" t="s">
        <v>1516</v>
      </c>
      <c r="H248" s="3" t="s">
        <v>1517</v>
      </c>
      <c r="I248" s="3" t="s">
        <v>85</v>
      </c>
      <c r="J248" s="3" t="s">
        <v>48</v>
      </c>
      <c r="K248" s="3" t="s">
        <v>49</v>
      </c>
      <c r="L248" s="3" t="s">
        <v>1518</v>
      </c>
      <c r="M248" s="3" t="s">
        <v>1519</v>
      </c>
      <c r="N248" s="3" t="n">
        <f aca="false">FIND(Q248,M248)</f>
        <v>170</v>
      </c>
      <c r="O248" s="3" t="n">
        <f aca="false">LEN(Q248)+N248-1</f>
        <v>241</v>
      </c>
      <c r="P248" s="3" t="n">
        <f aca="false">LEN(Q248)</f>
        <v>72</v>
      </c>
      <c r="Q248" s="3" t="s">
        <v>1520</v>
      </c>
      <c r="R248" s="5" t="n">
        <f aca="false">SUM(LEN(Q248)-LEN(SUBSTITUTE(Q248,$R$1,"")))/LEN($R$1)</f>
        <v>0</v>
      </c>
      <c r="S248" s="5" t="n">
        <f aca="false">SUM(LEN(Q248)-LEN(SUBSTITUTE(Q248,$S$1,"")))/LEN($S$1)</f>
        <v>0</v>
      </c>
      <c r="T248" s="5" t="n">
        <f aca="false">SUM(LEN(Q248)-LEN(SUBSTITUTE(Q248,$T$1,"")))/LEN($T$1)</f>
        <v>4</v>
      </c>
      <c r="U248" s="5" t="n">
        <f aca="false">SUM(LEN(Q248)-LEN(SUBSTITUTE(Q248,$U$1,"")))/LEN($U$1)</f>
        <v>0</v>
      </c>
      <c r="V248" s="0" t="n">
        <f aca="false">SUM(R248:U248)</f>
        <v>4</v>
      </c>
      <c r="W248" s="6" t="n">
        <f aca="false">SUM(AA248:AH248)</f>
        <v>0.277777777777778</v>
      </c>
      <c r="X248" s="6" t="n">
        <f aca="false">SUM(AI248:AL248)</f>
        <v>0.430555555555556</v>
      </c>
      <c r="Y248" s="6" t="n">
        <f aca="false">SUM(AP248:AT248)</f>
        <v>0.25</v>
      </c>
      <c r="Z248" s="6" t="n">
        <f aca="false">SUM(AM248:AO248)</f>
        <v>0.0416666666666667</v>
      </c>
      <c r="AA248" s="7" t="n">
        <f aca="false">(LEN($Q248)-LEN(SUBSTITUTE($Q248,AA$1,"")))/LEN($Q248)</f>
        <v>0.0416666666666667</v>
      </c>
      <c r="AB248" s="7" t="n">
        <f aca="false">(LEN($Q248)-LEN(SUBSTITUTE($Q248,AB$1,"")))/LEN($Q248)</f>
        <v>0.0416666666666667</v>
      </c>
      <c r="AC248" s="7" t="n">
        <f aca="false">(LEN($Q248)-LEN(SUBSTITUTE($Q248,AC$1,"")))/LEN($Q248)</f>
        <v>0.0972222222222222</v>
      </c>
      <c r="AD248" s="7" t="n">
        <f aca="false">(LEN($Q248)-LEN(SUBSTITUTE($Q248,AD$1,"")))/LEN($Q248)</f>
        <v>0</v>
      </c>
      <c r="AE248" s="7" t="n">
        <f aca="false">(LEN($Q248)-LEN(SUBSTITUTE($Q248,AE$1,"")))/LEN($Q248)</f>
        <v>0</v>
      </c>
      <c r="AF248" s="7" t="n">
        <f aca="false">(LEN($Q248)-LEN(SUBSTITUTE($Q248,AF$1,"")))/LEN($Q248)</f>
        <v>0</v>
      </c>
      <c r="AG248" s="7" t="n">
        <f aca="false">(LEN($Q248)-LEN(SUBSTITUTE($Q248,AG$1,"")))/LEN($Q248)</f>
        <v>0</v>
      </c>
      <c r="AH248" s="7" t="n">
        <f aca="false">(LEN($Q248)-LEN(SUBSTITUTE($Q248,AH$1,"")))/LEN($Q248)</f>
        <v>0.0972222222222222</v>
      </c>
      <c r="AI248" s="7" t="n">
        <f aca="false">(LEN($Q248)-LEN(SUBSTITUTE($Q248,AI$1,"")))/LEN($Q248)</f>
        <v>0.180555555555556</v>
      </c>
      <c r="AJ248" s="7" t="n">
        <f aca="false">(LEN($Q248)-LEN(SUBSTITUTE($Q248,AJ$1,"")))/LEN($Q248)</f>
        <v>0.0833333333333333</v>
      </c>
      <c r="AK248" s="7" t="n">
        <f aca="false">(LEN($Q248)-LEN(SUBSTITUTE($Q248,AK$1,"")))/LEN($Q248)</f>
        <v>0.125</v>
      </c>
      <c r="AL248" s="7" t="n">
        <f aca="false">(LEN($Q248)-LEN(SUBSTITUTE($Q248,AL$1,"")))/LEN($Q248)</f>
        <v>0.0416666666666667</v>
      </c>
      <c r="AM248" s="7" t="n">
        <f aca="false">(LEN($Q248)-LEN(SUBSTITUTE($Q248,AM$1,"")))/LEN($Q248)</f>
        <v>0.0416666666666667</v>
      </c>
      <c r="AN248" s="7" t="n">
        <f aca="false">(LEN($Q248)-LEN(SUBSTITUTE($Q248,AN$1,"")))/LEN($Q248)</f>
        <v>0</v>
      </c>
      <c r="AO248" s="7" t="n">
        <f aca="false">(LEN($Q248)-LEN(SUBSTITUTE($Q248,AO$1,"")))/LEN($Q248)</f>
        <v>0</v>
      </c>
      <c r="AP248" s="7" t="n">
        <f aca="false">(LEN($Q248)-LEN(SUBSTITUTE($Q248,AP$1,"")))/LEN($Q248)</f>
        <v>0.111111111111111</v>
      </c>
      <c r="AQ248" s="7" t="n">
        <f aca="false">(LEN($Q248)-LEN(SUBSTITUTE($Q248,AQ$1,"")))/LEN($Q248)</f>
        <v>0.0277777777777778</v>
      </c>
      <c r="AR248" s="7" t="n">
        <f aca="false">(LEN($Q248)-LEN(SUBSTITUTE($Q248,AR$1,"")))/LEN($Q248)</f>
        <v>0.0416666666666667</v>
      </c>
      <c r="AS248" s="7" t="n">
        <f aca="false">(LEN($Q248)-LEN(SUBSTITUTE($Q248,AS$1,"")))/LEN($Q248)</f>
        <v>0.0416666666666667</v>
      </c>
      <c r="AT248" s="7" t="n">
        <f aca="false">(LEN($Q248)-LEN(SUBSTITUTE($Q248,AT$1,"")))/LEN($Q248)</f>
        <v>0.0277777777777778</v>
      </c>
    </row>
    <row r="249" customFormat="false" ht="12.8" hidden="false" customHeight="false" outlineLevel="0" collapsed="false">
      <c r="A249" s="0" t="s">
        <v>134</v>
      </c>
      <c r="B249" s="0" t="s">
        <v>43</v>
      </c>
      <c r="C249" s="0" t="str">
        <f aca="false">IF(ISNUMBER(D249),"IN PFAM","NOT IN PFAM")</f>
        <v>IN PFAM</v>
      </c>
      <c r="D249" s="0" t="n">
        <v>142</v>
      </c>
      <c r="E249" s="0" t="n">
        <v>332</v>
      </c>
      <c r="F249" s="3" t="s">
        <v>1521</v>
      </c>
      <c r="G249" s="3" t="s">
        <v>1522</v>
      </c>
      <c r="H249" s="3" t="s">
        <v>1523</v>
      </c>
      <c r="I249" s="3" t="s">
        <v>85</v>
      </c>
      <c r="J249" s="3" t="s">
        <v>48</v>
      </c>
      <c r="K249" s="3" t="s">
        <v>49</v>
      </c>
      <c r="L249" s="3" t="s">
        <v>1524</v>
      </c>
      <c r="M249" s="3" t="s">
        <v>1525</v>
      </c>
      <c r="N249" s="3" t="n">
        <f aca="false">FIND(Q249,M249)</f>
        <v>262</v>
      </c>
      <c r="O249" s="3" t="n">
        <f aca="false">LEN(Q249)+N249-1</f>
        <v>333</v>
      </c>
      <c r="P249" s="3" t="n">
        <f aca="false">LEN(Q249)</f>
        <v>72</v>
      </c>
      <c r="Q249" s="3" t="s">
        <v>1526</v>
      </c>
      <c r="R249" s="5" t="n">
        <f aca="false">SUM(LEN(Q249)-LEN(SUBSTITUTE(Q249,$R$1,"")))/LEN($R$1)</f>
        <v>0</v>
      </c>
      <c r="S249" s="5" t="n">
        <f aca="false">SUM(LEN(Q249)-LEN(SUBSTITUTE(Q249,$S$1,"")))/LEN($S$1)</f>
        <v>0</v>
      </c>
      <c r="T249" s="5" t="n">
        <f aca="false">SUM(LEN(Q249)-LEN(SUBSTITUTE(Q249,$T$1,"")))/LEN($T$1)</f>
        <v>4</v>
      </c>
      <c r="U249" s="5" t="n">
        <f aca="false">SUM(LEN(Q249)-LEN(SUBSTITUTE(Q249,$U$1,"")))/LEN($U$1)</f>
        <v>0</v>
      </c>
      <c r="V249" s="0" t="n">
        <f aca="false">SUM(R249:U249)</f>
        <v>4</v>
      </c>
      <c r="W249" s="6" t="n">
        <f aca="false">SUM(AA249:AH249)</f>
        <v>0.291666666666667</v>
      </c>
      <c r="X249" s="6" t="n">
        <f aca="false">SUM(AI249:AL249)</f>
        <v>0.430555555555556</v>
      </c>
      <c r="Y249" s="6" t="n">
        <f aca="false">SUM(AP249:AT249)</f>
        <v>0.236111111111111</v>
      </c>
      <c r="Z249" s="6" t="n">
        <f aca="false">SUM(AM249:AO249)</f>
        <v>0.0416666666666667</v>
      </c>
      <c r="AA249" s="7" t="n">
        <f aca="false">(LEN($Q249)-LEN(SUBSTITUTE($Q249,AA$1,"")))/LEN($Q249)</f>
        <v>0.0416666666666667</v>
      </c>
      <c r="AB249" s="7" t="n">
        <f aca="false">(LEN($Q249)-LEN(SUBSTITUTE($Q249,AB$1,"")))/LEN($Q249)</f>
        <v>0.0555555555555556</v>
      </c>
      <c r="AC249" s="7" t="n">
        <f aca="false">(LEN($Q249)-LEN(SUBSTITUTE($Q249,AC$1,"")))/LEN($Q249)</f>
        <v>0.0833333333333333</v>
      </c>
      <c r="AD249" s="7" t="n">
        <f aca="false">(LEN($Q249)-LEN(SUBSTITUTE($Q249,AD$1,"")))/LEN($Q249)</f>
        <v>0</v>
      </c>
      <c r="AE249" s="7" t="n">
        <f aca="false">(LEN($Q249)-LEN(SUBSTITUTE($Q249,AE$1,"")))/LEN($Q249)</f>
        <v>0.0277777777777778</v>
      </c>
      <c r="AF249" s="7" t="n">
        <f aca="false">(LEN($Q249)-LEN(SUBSTITUTE($Q249,AF$1,"")))/LEN($Q249)</f>
        <v>0</v>
      </c>
      <c r="AG249" s="7" t="n">
        <f aca="false">(LEN($Q249)-LEN(SUBSTITUTE($Q249,AG$1,"")))/LEN($Q249)</f>
        <v>0</v>
      </c>
      <c r="AH249" s="7" t="n">
        <f aca="false">(LEN($Q249)-LEN(SUBSTITUTE($Q249,AH$1,"")))/LEN($Q249)</f>
        <v>0.0833333333333333</v>
      </c>
      <c r="AI249" s="7" t="n">
        <f aca="false">(LEN($Q249)-LEN(SUBSTITUTE($Q249,AI$1,"")))/LEN($Q249)</f>
        <v>0.180555555555556</v>
      </c>
      <c r="AJ249" s="7" t="n">
        <f aca="false">(LEN($Q249)-LEN(SUBSTITUTE($Q249,AJ$1,"")))/LEN($Q249)</f>
        <v>0.0694444444444444</v>
      </c>
      <c r="AK249" s="7" t="n">
        <f aca="false">(LEN($Q249)-LEN(SUBSTITUTE($Q249,AK$1,"")))/LEN($Q249)</f>
        <v>0.138888888888889</v>
      </c>
      <c r="AL249" s="7" t="n">
        <f aca="false">(LEN($Q249)-LEN(SUBSTITUTE($Q249,AL$1,"")))/LEN($Q249)</f>
        <v>0.0416666666666667</v>
      </c>
      <c r="AM249" s="7" t="n">
        <f aca="false">(LEN($Q249)-LEN(SUBSTITUTE($Q249,AM$1,"")))/LEN($Q249)</f>
        <v>0.0416666666666667</v>
      </c>
      <c r="AN249" s="7" t="n">
        <f aca="false">(LEN($Q249)-LEN(SUBSTITUTE($Q249,AN$1,"")))/LEN($Q249)</f>
        <v>0</v>
      </c>
      <c r="AO249" s="7" t="n">
        <f aca="false">(LEN($Q249)-LEN(SUBSTITUTE($Q249,AO$1,"")))/LEN($Q249)</f>
        <v>0</v>
      </c>
      <c r="AP249" s="7" t="n">
        <f aca="false">(LEN($Q249)-LEN(SUBSTITUTE($Q249,AP$1,"")))/LEN($Q249)</f>
        <v>0.111111111111111</v>
      </c>
      <c r="AQ249" s="7" t="n">
        <f aca="false">(LEN($Q249)-LEN(SUBSTITUTE($Q249,AQ$1,"")))/LEN($Q249)</f>
        <v>0.0138888888888889</v>
      </c>
      <c r="AR249" s="7" t="n">
        <f aca="false">(LEN($Q249)-LEN(SUBSTITUTE($Q249,AR$1,"")))/LEN($Q249)</f>
        <v>0.0416666666666667</v>
      </c>
      <c r="AS249" s="7" t="n">
        <f aca="false">(LEN($Q249)-LEN(SUBSTITUTE($Q249,AS$1,"")))/LEN($Q249)</f>
        <v>0.0277777777777778</v>
      </c>
      <c r="AT249" s="7" t="n">
        <f aca="false">(LEN($Q249)-LEN(SUBSTITUTE($Q249,AT$1,"")))/LEN($Q249)</f>
        <v>0.0416666666666667</v>
      </c>
    </row>
    <row r="250" customFormat="false" ht="12.8" hidden="false" customHeight="false" outlineLevel="0" collapsed="false">
      <c r="A250" s="0" t="s">
        <v>81</v>
      </c>
      <c r="B250" s="0" t="s">
        <v>43</v>
      </c>
      <c r="C250" s="0" t="str">
        <f aca="false">IF(ISNUMBER(D250),"IN PFAM","NOT IN PFAM")</f>
        <v>IN PFAM</v>
      </c>
      <c r="D250" s="0" t="n">
        <v>95</v>
      </c>
      <c r="E250" s="0" t="n">
        <v>217</v>
      </c>
      <c r="F250" s="3" t="s">
        <v>1527</v>
      </c>
      <c r="G250" s="3" t="s">
        <v>1528</v>
      </c>
      <c r="H250" s="3" t="s">
        <v>1529</v>
      </c>
      <c r="I250" s="3" t="s">
        <v>85</v>
      </c>
      <c r="J250" s="3" t="s">
        <v>48</v>
      </c>
      <c r="K250" s="3" t="s">
        <v>49</v>
      </c>
      <c r="L250" s="3" t="s">
        <v>1530</v>
      </c>
      <c r="M250" s="3" t="s">
        <v>1531</v>
      </c>
      <c r="N250" s="3" t="n">
        <f aca="false">FIND(Q250,M250)</f>
        <v>101</v>
      </c>
      <c r="O250" s="3" t="n">
        <f aca="false">LEN(Q250)+N250-1</f>
        <v>172</v>
      </c>
      <c r="P250" s="3" t="n">
        <f aca="false">LEN(Q250)</f>
        <v>72</v>
      </c>
      <c r="Q250" s="3" t="s">
        <v>88</v>
      </c>
      <c r="R250" s="5" t="n">
        <f aca="false">SUM(LEN(Q250)-LEN(SUBSTITUTE(Q250,$R$1,"")))/LEN($R$1)</f>
        <v>0</v>
      </c>
      <c r="S250" s="5" t="n">
        <f aca="false">SUM(LEN(Q250)-LEN(SUBSTITUTE(Q250,$S$1,"")))/LEN($S$1)</f>
        <v>0</v>
      </c>
      <c r="T250" s="5" t="n">
        <f aca="false">SUM(LEN(Q250)-LEN(SUBSTITUTE(Q250,$T$1,"")))/LEN($T$1)</f>
        <v>4</v>
      </c>
      <c r="U250" s="5" t="n">
        <f aca="false">SUM(LEN(Q250)-LEN(SUBSTITUTE(Q250,$U$1,"")))/LEN($U$1)</f>
        <v>0</v>
      </c>
      <c r="V250" s="0" t="n">
        <f aca="false">SUM(R250:U250)</f>
        <v>4</v>
      </c>
      <c r="W250" s="6" t="n">
        <f aca="false">SUM(AA250:AH250)</f>
        <v>0.277777777777778</v>
      </c>
      <c r="X250" s="6" t="n">
        <f aca="false">SUM(AI250:AL250)</f>
        <v>0.402777777777778</v>
      </c>
      <c r="Y250" s="6" t="n">
        <f aca="false">SUM(AP250:AT250)</f>
        <v>0.277777777777778</v>
      </c>
      <c r="Z250" s="6" t="n">
        <f aca="false">SUM(AM250:AO250)</f>
        <v>0.0416666666666667</v>
      </c>
      <c r="AA250" s="7" t="n">
        <f aca="false">(LEN($Q250)-LEN(SUBSTITUTE($Q250,AA$1,"")))/LEN($Q250)</f>
        <v>0.0416666666666667</v>
      </c>
      <c r="AB250" s="7" t="n">
        <f aca="false">(LEN($Q250)-LEN(SUBSTITUTE($Q250,AB$1,"")))/LEN($Q250)</f>
        <v>0.0555555555555556</v>
      </c>
      <c r="AC250" s="7" t="n">
        <f aca="false">(LEN($Q250)-LEN(SUBSTITUTE($Q250,AC$1,"")))/LEN($Q250)</f>
        <v>0.0833333333333333</v>
      </c>
      <c r="AD250" s="7" t="n">
        <f aca="false">(LEN($Q250)-LEN(SUBSTITUTE($Q250,AD$1,"")))/LEN($Q250)</f>
        <v>0</v>
      </c>
      <c r="AE250" s="7" t="n">
        <f aca="false">(LEN($Q250)-LEN(SUBSTITUTE($Q250,AE$1,"")))/LEN($Q250)</f>
        <v>0</v>
      </c>
      <c r="AF250" s="7" t="n">
        <f aca="false">(LEN($Q250)-LEN(SUBSTITUTE($Q250,AF$1,"")))/LEN($Q250)</f>
        <v>0</v>
      </c>
      <c r="AG250" s="7" t="n">
        <f aca="false">(LEN($Q250)-LEN(SUBSTITUTE($Q250,AG$1,"")))/LEN($Q250)</f>
        <v>0</v>
      </c>
      <c r="AH250" s="7" t="n">
        <f aca="false">(LEN($Q250)-LEN(SUBSTITUTE($Q250,AH$1,"")))/LEN($Q250)</f>
        <v>0.0972222222222222</v>
      </c>
      <c r="AI250" s="7" t="n">
        <f aca="false">(LEN($Q250)-LEN(SUBSTITUTE($Q250,AI$1,"")))/LEN($Q250)</f>
        <v>0.194444444444444</v>
      </c>
      <c r="AJ250" s="7" t="n">
        <f aca="false">(LEN($Q250)-LEN(SUBSTITUTE($Q250,AJ$1,"")))/LEN($Q250)</f>
        <v>0.0416666666666667</v>
      </c>
      <c r="AK250" s="7" t="n">
        <f aca="false">(LEN($Q250)-LEN(SUBSTITUTE($Q250,AK$1,"")))/LEN($Q250)</f>
        <v>0.125</v>
      </c>
      <c r="AL250" s="7" t="n">
        <f aca="false">(LEN($Q250)-LEN(SUBSTITUTE($Q250,AL$1,"")))/LEN($Q250)</f>
        <v>0.0416666666666667</v>
      </c>
      <c r="AM250" s="7" t="n">
        <f aca="false">(LEN($Q250)-LEN(SUBSTITUTE($Q250,AM$1,"")))/LEN($Q250)</f>
        <v>0.0416666666666667</v>
      </c>
      <c r="AN250" s="7" t="n">
        <f aca="false">(LEN($Q250)-LEN(SUBSTITUTE($Q250,AN$1,"")))/LEN($Q250)</f>
        <v>0</v>
      </c>
      <c r="AO250" s="7" t="n">
        <f aca="false">(LEN($Q250)-LEN(SUBSTITUTE($Q250,AO$1,"")))/LEN($Q250)</f>
        <v>0</v>
      </c>
      <c r="AP250" s="7" t="n">
        <f aca="false">(LEN($Q250)-LEN(SUBSTITUTE($Q250,AP$1,"")))/LEN($Q250)</f>
        <v>0.111111111111111</v>
      </c>
      <c r="AQ250" s="7" t="n">
        <f aca="false">(LEN($Q250)-LEN(SUBSTITUTE($Q250,AQ$1,"")))/LEN($Q250)</f>
        <v>0.0416666666666667</v>
      </c>
      <c r="AR250" s="7" t="n">
        <f aca="false">(LEN($Q250)-LEN(SUBSTITUTE($Q250,AR$1,"")))/LEN($Q250)</f>
        <v>0.0416666666666667</v>
      </c>
      <c r="AS250" s="7" t="n">
        <f aca="false">(LEN($Q250)-LEN(SUBSTITUTE($Q250,AS$1,"")))/LEN($Q250)</f>
        <v>0.0416666666666667</v>
      </c>
      <c r="AT250" s="7" t="n">
        <f aca="false">(LEN($Q250)-LEN(SUBSTITUTE($Q250,AT$1,"")))/LEN($Q250)</f>
        <v>0.0416666666666667</v>
      </c>
    </row>
    <row r="251" customFormat="false" ht="12.8" hidden="false" customHeight="false" outlineLevel="0" collapsed="false">
      <c r="A251" s="0" t="s">
        <v>134</v>
      </c>
      <c r="B251" s="0" t="s">
        <v>43</v>
      </c>
      <c r="C251" s="0" t="str">
        <f aca="false">IF(ISNUMBER(D251),"IN PFAM","NOT IN PFAM")</f>
        <v>IN PFAM</v>
      </c>
      <c r="D251" s="0" t="n">
        <v>11</v>
      </c>
      <c r="E251" s="0" t="n">
        <v>108</v>
      </c>
      <c r="F251" s="3" t="s">
        <v>1532</v>
      </c>
      <c r="G251" s="3" t="s">
        <v>1533</v>
      </c>
      <c r="H251" s="3" t="s">
        <v>1534</v>
      </c>
      <c r="I251" s="3" t="s">
        <v>85</v>
      </c>
      <c r="J251" s="3" t="s">
        <v>48</v>
      </c>
      <c r="K251" s="3" t="s">
        <v>49</v>
      </c>
      <c r="L251" s="3" t="s">
        <v>1535</v>
      </c>
      <c r="M251" s="3" t="s">
        <v>1536</v>
      </c>
      <c r="N251" s="3" t="n">
        <f aca="false">FIND(Q251,M251)</f>
        <v>17</v>
      </c>
      <c r="O251" s="3" t="n">
        <f aca="false">LEN(Q251)+N251-1</f>
        <v>88</v>
      </c>
      <c r="P251" s="3" t="n">
        <f aca="false">LEN(Q251)</f>
        <v>72</v>
      </c>
      <c r="Q251" s="3" t="s">
        <v>1537</v>
      </c>
      <c r="R251" s="5" t="n">
        <f aca="false">SUM(LEN(Q251)-LEN(SUBSTITUTE(Q251,$R$1,"")))/LEN($R$1)</f>
        <v>0</v>
      </c>
      <c r="S251" s="5" t="n">
        <f aca="false">SUM(LEN(Q251)-LEN(SUBSTITUTE(Q251,$S$1,"")))/LEN($S$1)</f>
        <v>0</v>
      </c>
      <c r="T251" s="5" t="n">
        <f aca="false">SUM(LEN(Q251)-LEN(SUBSTITUTE(Q251,$T$1,"")))/LEN($T$1)</f>
        <v>4</v>
      </c>
      <c r="U251" s="5" t="n">
        <f aca="false">SUM(LEN(Q251)-LEN(SUBSTITUTE(Q251,$U$1,"")))/LEN($U$1)</f>
        <v>0</v>
      </c>
      <c r="V251" s="0" t="n">
        <f aca="false">SUM(R251:U251)</f>
        <v>4</v>
      </c>
      <c r="W251" s="6" t="n">
        <f aca="false">SUM(AA251:AH251)</f>
        <v>0.25</v>
      </c>
      <c r="X251" s="6" t="n">
        <f aca="false">SUM(AI251:AL251)</f>
        <v>0.430555555555556</v>
      </c>
      <c r="Y251" s="6" t="n">
        <f aca="false">SUM(AP251:AT251)</f>
        <v>0.277777777777778</v>
      </c>
      <c r="Z251" s="6" t="n">
        <f aca="false">SUM(AM251:AO251)</f>
        <v>0.0416666666666667</v>
      </c>
      <c r="AA251" s="7" t="n">
        <f aca="false">(LEN($Q251)-LEN(SUBSTITUTE($Q251,AA$1,"")))/LEN($Q251)</f>
        <v>0.0277777777777778</v>
      </c>
      <c r="AB251" s="7" t="n">
        <f aca="false">(LEN($Q251)-LEN(SUBSTITUTE($Q251,AB$1,"")))/LEN($Q251)</f>
        <v>0.0416666666666667</v>
      </c>
      <c r="AC251" s="7" t="n">
        <f aca="false">(LEN($Q251)-LEN(SUBSTITUTE($Q251,AC$1,"")))/LEN($Q251)</f>
        <v>0.0833333333333333</v>
      </c>
      <c r="AD251" s="7" t="n">
        <f aca="false">(LEN($Q251)-LEN(SUBSTITUTE($Q251,AD$1,"")))/LEN($Q251)</f>
        <v>0</v>
      </c>
      <c r="AE251" s="7" t="n">
        <f aca="false">(LEN($Q251)-LEN(SUBSTITUTE($Q251,AE$1,"")))/LEN($Q251)</f>
        <v>0</v>
      </c>
      <c r="AF251" s="7" t="n">
        <f aca="false">(LEN($Q251)-LEN(SUBSTITUTE($Q251,AF$1,"")))/LEN($Q251)</f>
        <v>0</v>
      </c>
      <c r="AG251" s="7" t="n">
        <f aca="false">(LEN($Q251)-LEN(SUBSTITUTE($Q251,AG$1,"")))/LEN($Q251)</f>
        <v>0</v>
      </c>
      <c r="AH251" s="7" t="n">
        <f aca="false">(LEN($Q251)-LEN(SUBSTITUTE($Q251,AH$1,"")))/LEN($Q251)</f>
        <v>0.0972222222222222</v>
      </c>
      <c r="AI251" s="7" t="n">
        <f aca="false">(LEN($Q251)-LEN(SUBSTITUTE($Q251,AI$1,"")))/LEN($Q251)</f>
        <v>0.194444444444444</v>
      </c>
      <c r="AJ251" s="7" t="n">
        <f aca="false">(LEN($Q251)-LEN(SUBSTITUTE($Q251,AJ$1,"")))/LEN($Q251)</f>
        <v>0.0694444444444444</v>
      </c>
      <c r="AK251" s="7" t="n">
        <f aca="false">(LEN($Q251)-LEN(SUBSTITUTE($Q251,AK$1,"")))/LEN($Q251)</f>
        <v>0.125</v>
      </c>
      <c r="AL251" s="7" t="n">
        <f aca="false">(LEN($Q251)-LEN(SUBSTITUTE($Q251,AL$1,"")))/LEN($Q251)</f>
        <v>0.0416666666666667</v>
      </c>
      <c r="AM251" s="7" t="n">
        <f aca="false">(LEN($Q251)-LEN(SUBSTITUTE($Q251,AM$1,"")))/LEN($Q251)</f>
        <v>0.0416666666666667</v>
      </c>
      <c r="AN251" s="7" t="n">
        <f aca="false">(LEN($Q251)-LEN(SUBSTITUTE($Q251,AN$1,"")))/LEN($Q251)</f>
        <v>0</v>
      </c>
      <c r="AO251" s="7" t="n">
        <f aca="false">(LEN($Q251)-LEN(SUBSTITUTE($Q251,AO$1,"")))/LEN($Q251)</f>
        <v>0</v>
      </c>
      <c r="AP251" s="7" t="n">
        <f aca="false">(LEN($Q251)-LEN(SUBSTITUTE($Q251,AP$1,"")))/LEN($Q251)</f>
        <v>0.111111111111111</v>
      </c>
      <c r="AQ251" s="7" t="n">
        <f aca="false">(LEN($Q251)-LEN(SUBSTITUTE($Q251,AQ$1,"")))/LEN($Q251)</f>
        <v>0.0416666666666667</v>
      </c>
      <c r="AR251" s="7" t="n">
        <f aca="false">(LEN($Q251)-LEN(SUBSTITUTE($Q251,AR$1,"")))/LEN($Q251)</f>
        <v>0.0416666666666667</v>
      </c>
      <c r="AS251" s="7" t="n">
        <f aca="false">(LEN($Q251)-LEN(SUBSTITUTE($Q251,AS$1,"")))/LEN($Q251)</f>
        <v>0.0416666666666667</v>
      </c>
      <c r="AT251" s="7" t="n">
        <f aca="false">(LEN($Q251)-LEN(SUBSTITUTE($Q251,AT$1,"")))/LEN($Q251)</f>
        <v>0.0416666666666667</v>
      </c>
    </row>
    <row r="252" customFormat="false" ht="12.8" hidden="false" customHeight="false" outlineLevel="0" collapsed="false">
      <c r="A252" s="0" t="s">
        <v>218</v>
      </c>
      <c r="B252" s="0" t="s">
        <v>43</v>
      </c>
      <c r="C252" s="0" t="str">
        <f aca="false">IF(ISNUMBER(D252),"IN PFAM","NOT IN PFAM")</f>
        <v>IN PFAM</v>
      </c>
      <c r="D252" s="0" t="n">
        <v>124</v>
      </c>
      <c r="E252" s="0" t="n">
        <v>215</v>
      </c>
      <c r="F252" s="3" t="s">
        <v>1538</v>
      </c>
      <c r="G252" s="3" t="s">
        <v>1539</v>
      </c>
      <c r="H252" s="3" t="s">
        <v>1540</v>
      </c>
      <c r="I252" s="3" t="s">
        <v>85</v>
      </c>
      <c r="J252" s="3" t="s">
        <v>48</v>
      </c>
      <c r="K252" s="3" t="s">
        <v>49</v>
      </c>
      <c r="L252" s="3" t="s">
        <v>1541</v>
      </c>
      <c r="M252" s="3" t="s">
        <v>1542</v>
      </c>
      <c r="N252" s="3" t="n">
        <f aca="false">FIND(Q252,M252)</f>
        <v>130</v>
      </c>
      <c r="O252" s="3" t="n">
        <f aca="false">LEN(Q252)+N252-1</f>
        <v>201</v>
      </c>
      <c r="P252" s="3" t="n">
        <f aca="false">LEN(Q252)</f>
        <v>72</v>
      </c>
      <c r="Q252" s="3" t="s">
        <v>1543</v>
      </c>
      <c r="R252" s="5" t="n">
        <f aca="false">SUM(LEN(Q252)-LEN(SUBSTITUTE(Q252,$R$1,"")))/LEN($R$1)</f>
        <v>0</v>
      </c>
      <c r="S252" s="5" t="n">
        <f aca="false">SUM(LEN(Q252)-LEN(SUBSTITUTE(Q252,$S$1,"")))/LEN($S$1)</f>
        <v>0</v>
      </c>
      <c r="T252" s="5" t="n">
        <f aca="false">SUM(LEN(Q252)-LEN(SUBSTITUTE(Q252,$T$1,"")))/LEN($T$1)</f>
        <v>3</v>
      </c>
      <c r="U252" s="5" t="n">
        <f aca="false">SUM(LEN(Q252)-LEN(SUBSTITUTE(Q252,$U$1,"")))/LEN($U$1)</f>
        <v>0</v>
      </c>
      <c r="V252" s="0" t="n">
        <f aca="false">SUM(R252:U252)</f>
        <v>3</v>
      </c>
      <c r="W252" s="6" t="n">
        <f aca="false">SUM(AA252:AH252)</f>
        <v>0.291666666666667</v>
      </c>
      <c r="X252" s="6" t="n">
        <f aca="false">SUM(AI252:AL252)</f>
        <v>0.347222222222222</v>
      </c>
      <c r="Y252" s="6" t="n">
        <f aca="false">SUM(AP252:AT252)</f>
        <v>0.291666666666667</v>
      </c>
      <c r="Z252" s="6" t="n">
        <f aca="false">SUM(AM252:AO252)</f>
        <v>0.0694444444444444</v>
      </c>
      <c r="AA252" s="7" t="n">
        <f aca="false">(LEN($Q252)-LEN(SUBSTITUTE($Q252,AA$1,"")))/LEN($Q252)</f>
        <v>0.0555555555555556</v>
      </c>
      <c r="AB252" s="7" t="n">
        <f aca="false">(LEN($Q252)-LEN(SUBSTITUTE($Q252,AB$1,"")))/LEN($Q252)</f>
        <v>0.0694444444444444</v>
      </c>
      <c r="AC252" s="7" t="n">
        <f aca="false">(LEN($Q252)-LEN(SUBSTITUTE($Q252,AC$1,"")))/LEN($Q252)</f>
        <v>0.0555555555555556</v>
      </c>
      <c r="AD252" s="7" t="n">
        <f aca="false">(LEN($Q252)-LEN(SUBSTITUTE($Q252,AD$1,"")))/LEN($Q252)</f>
        <v>0</v>
      </c>
      <c r="AE252" s="7" t="n">
        <f aca="false">(LEN($Q252)-LEN(SUBSTITUTE($Q252,AE$1,"")))/LEN($Q252)</f>
        <v>0.0138888888888889</v>
      </c>
      <c r="AF252" s="7" t="n">
        <f aca="false">(LEN($Q252)-LEN(SUBSTITUTE($Q252,AF$1,"")))/LEN($Q252)</f>
        <v>0</v>
      </c>
      <c r="AG252" s="7" t="n">
        <f aca="false">(LEN($Q252)-LEN(SUBSTITUTE($Q252,AG$1,"")))/LEN($Q252)</f>
        <v>0.0138888888888889</v>
      </c>
      <c r="AH252" s="7" t="n">
        <f aca="false">(LEN($Q252)-LEN(SUBSTITUTE($Q252,AH$1,"")))/LEN($Q252)</f>
        <v>0.0833333333333333</v>
      </c>
      <c r="AI252" s="7" t="n">
        <f aca="false">(LEN($Q252)-LEN(SUBSTITUTE($Q252,AI$1,"")))/LEN($Q252)</f>
        <v>0.180555555555556</v>
      </c>
      <c r="AJ252" s="7" t="n">
        <f aca="false">(LEN($Q252)-LEN(SUBSTITUTE($Q252,AJ$1,"")))/LEN($Q252)</f>
        <v>0.0833333333333333</v>
      </c>
      <c r="AK252" s="7" t="n">
        <f aca="false">(LEN($Q252)-LEN(SUBSTITUTE($Q252,AK$1,"")))/LEN($Q252)</f>
        <v>0.0694444444444444</v>
      </c>
      <c r="AL252" s="7" t="n">
        <f aca="false">(LEN($Q252)-LEN(SUBSTITUTE($Q252,AL$1,"")))/LEN($Q252)</f>
        <v>0.0138888888888889</v>
      </c>
      <c r="AM252" s="7" t="n">
        <f aca="false">(LEN($Q252)-LEN(SUBSTITUTE($Q252,AM$1,"")))/LEN($Q252)</f>
        <v>0.0555555555555556</v>
      </c>
      <c r="AN252" s="7" t="n">
        <f aca="false">(LEN($Q252)-LEN(SUBSTITUTE($Q252,AN$1,"")))/LEN($Q252)</f>
        <v>0.0138888888888889</v>
      </c>
      <c r="AO252" s="7" t="n">
        <f aca="false">(LEN($Q252)-LEN(SUBSTITUTE($Q252,AO$1,"")))/LEN($Q252)</f>
        <v>0</v>
      </c>
      <c r="AP252" s="7" t="n">
        <f aca="false">(LEN($Q252)-LEN(SUBSTITUTE($Q252,AP$1,"")))/LEN($Q252)</f>
        <v>0.0833333333333333</v>
      </c>
      <c r="AQ252" s="7" t="n">
        <f aca="false">(LEN($Q252)-LEN(SUBSTITUTE($Q252,AQ$1,"")))/LEN($Q252)</f>
        <v>0.0138888888888889</v>
      </c>
      <c r="AR252" s="7" t="n">
        <f aca="false">(LEN($Q252)-LEN(SUBSTITUTE($Q252,AR$1,"")))/LEN($Q252)</f>
        <v>0.0555555555555556</v>
      </c>
      <c r="AS252" s="7" t="n">
        <f aca="false">(LEN($Q252)-LEN(SUBSTITUTE($Q252,AS$1,"")))/LEN($Q252)</f>
        <v>0.0416666666666667</v>
      </c>
      <c r="AT252" s="7" t="n">
        <f aca="false">(LEN($Q252)-LEN(SUBSTITUTE($Q252,AT$1,"")))/LEN($Q252)</f>
        <v>0.0972222222222222</v>
      </c>
    </row>
    <row r="253" customFormat="false" ht="12.8" hidden="false" customHeight="false" outlineLevel="0" collapsed="false">
      <c r="A253" s="0" t="s">
        <v>250</v>
      </c>
      <c r="B253" s="0" t="s">
        <v>43</v>
      </c>
      <c r="C253" s="0" t="str">
        <f aca="false">IF(ISNUMBER(D253),"IN PFAM","NOT IN PFAM")</f>
        <v>IN PFAM</v>
      </c>
      <c r="D253" s="0" t="n">
        <v>124</v>
      </c>
      <c r="E253" s="0" t="n">
        <v>218</v>
      </c>
      <c r="F253" s="3" t="s">
        <v>1544</v>
      </c>
      <c r="G253" s="3" t="s">
        <v>1545</v>
      </c>
      <c r="H253" s="3" t="s">
        <v>1546</v>
      </c>
      <c r="I253" s="3" t="s">
        <v>85</v>
      </c>
      <c r="J253" s="3" t="s">
        <v>48</v>
      </c>
      <c r="K253" s="3" t="s">
        <v>49</v>
      </c>
      <c r="L253" s="3" t="s">
        <v>1547</v>
      </c>
      <c r="M253" s="3" t="s">
        <v>1548</v>
      </c>
      <c r="N253" s="3" t="n">
        <f aca="false">FIND(Q253,M253)</f>
        <v>152</v>
      </c>
      <c r="O253" s="3" t="n">
        <f aca="false">LEN(Q253)+N253-1</f>
        <v>223</v>
      </c>
      <c r="P253" s="3" t="n">
        <f aca="false">LEN(Q253)</f>
        <v>72</v>
      </c>
      <c r="Q253" s="3" t="s">
        <v>1549</v>
      </c>
      <c r="R253" s="5" t="n">
        <f aca="false">SUM(LEN(Q253)-LEN(SUBSTITUTE(Q253,$R$1,"")))/LEN($R$1)</f>
        <v>0</v>
      </c>
      <c r="S253" s="5" t="n">
        <f aca="false">SUM(LEN(Q253)-LEN(SUBSTITUTE(Q253,$S$1,"")))/LEN($S$1)</f>
        <v>0</v>
      </c>
      <c r="T253" s="5" t="n">
        <f aca="false">SUM(LEN(Q253)-LEN(SUBSTITUTE(Q253,$T$1,"")))/LEN($T$1)</f>
        <v>3</v>
      </c>
      <c r="U253" s="5" t="n">
        <f aca="false">SUM(LEN(Q253)-LEN(SUBSTITUTE(Q253,$U$1,"")))/LEN($U$1)</f>
        <v>0</v>
      </c>
      <c r="V253" s="0" t="n">
        <f aca="false">SUM(R253:U253)</f>
        <v>3</v>
      </c>
      <c r="W253" s="6" t="n">
        <f aca="false">SUM(AA253:AH253)</f>
        <v>0.305555555555556</v>
      </c>
      <c r="X253" s="6" t="n">
        <f aca="false">SUM(AI253:AL253)</f>
        <v>0.388888888888889</v>
      </c>
      <c r="Y253" s="6" t="n">
        <f aca="false">SUM(AP253:AT253)</f>
        <v>0.277777777777778</v>
      </c>
      <c r="Z253" s="6" t="n">
        <f aca="false">SUM(AM253:AO253)</f>
        <v>0.0277777777777778</v>
      </c>
      <c r="AA253" s="7" t="n">
        <f aca="false">(LEN($Q253)-LEN(SUBSTITUTE($Q253,AA$1,"")))/LEN($Q253)</f>
        <v>0.0555555555555556</v>
      </c>
      <c r="AB253" s="7" t="n">
        <f aca="false">(LEN($Q253)-LEN(SUBSTITUTE($Q253,AB$1,"")))/LEN($Q253)</f>
        <v>0.0416666666666667</v>
      </c>
      <c r="AC253" s="7" t="n">
        <f aca="false">(LEN($Q253)-LEN(SUBSTITUTE($Q253,AC$1,"")))/LEN($Q253)</f>
        <v>0.0833333333333333</v>
      </c>
      <c r="AD253" s="7" t="n">
        <f aca="false">(LEN($Q253)-LEN(SUBSTITUTE($Q253,AD$1,"")))/LEN($Q253)</f>
        <v>0</v>
      </c>
      <c r="AE253" s="7" t="n">
        <f aca="false">(LEN($Q253)-LEN(SUBSTITUTE($Q253,AE$1,"")))/LEN($Q253)</f>
        <v>0</v>
      </c>
      <c r="AF253" s="7" t="n">
        <f aca="false">(LEN($Q253)-LEN(SUBSTITUTE($Q253,AF$1,"")))/LEN($Q253)</f>
        <v>0</v>
      </c>
      <c r="AG253" s="7" t="n">
        <f aca="false">(LEN($Q253)-LEN(SUBSTITUTE($Q253,AG$1,"")))/LEN($Q253)</f>
        <v>0.0277777777777778</v>
      </c>
      <c r="AH253" s="7" t="n">
        <f aca="false">(LEN($Q253)-LEN(SUBSTITUTE($Q253,AH$1,"")))/LEN($Q253)</f>
        <v>0.0972222222222222</v>
      </c>
      <c r="AI253" s="7" t="n">
        <f aca="false">(LEN($Q253)-LEN(SUBSTITUTE($Q253,AI$1,"")))/LEN($Q253)</f>
        <v>0.152777777777778</v>
      </c>
      <c r="AJ253" s="7" t="n">
        <f aca="false">(LEN($Q253)-LEN(SUBSTITUTE($Q253,AJ$1,"")))/LEN($Q253)</f>
        <v>0.0833333333333333</v>
      </c>
      <c r="AK253" s="7" t="n">
        <f aca="false">(LEN($Q253)-LEN(SUBSTITUTE($Q253,AK$1,"")))/LEN($Q253)</f>
        <v>0.125</v>
      </c>
      <c r="AL253" s="7" t="n">
        <f aca="false">(LEN($Q253)-LEN(SUBSTITUTE($Q253,AL$1,"")))/LEN($Q253)</f>
        <v>0.0277777777777778</v>
      </c>
      <c r="AM253" s="7" t="n">
        <f aca="false">(LEN($Q253)-LEN(SUBSTITUTE($Q253,AM$1,"")))/LEN($Q253)</f>
        <v>0.0277777777777778</v>
      </c>
      <c r="AN253" s="7" t="n">
        <f aca="false">(LEN($Q253)-LEN(SUBSTITUTE($Q253,AN$1,"")))/LEN($Q253)</f>
        <v>0</v>
      </c>
      <c r="AO253" s="7" t="n">
        <f aca="false">(LEN($Q253)-LEN(SUBSTITUTE($Q253,AO$1,"")))/LEN($Q253)</f>
        <v>0</v>
      </c>
      <c r="AP253" s="7" t="n">
        <f aca="false">(LEN($Q253)-LEN(SUBSTITUTE($Q253,AP$1,"")))/LEN($Q253)</f>
        <v>0.0833333333333333</v>
      </c>
      <c r="AQ253" s="7" t="n">
        <f aca="false">(LEN($Q253)-LEN(SUBSTITUTE($Q253,AQ$1,"")))/LEN($Q253)</f>
        <v>0.0138888888888889</v>
      </c>
      <c r="AR253" s="7" t="n">
        <f aca="false">(LEN($Q253)-LEN(SUBSTITUTE($Q253,AR$1,"")))/LEN($Q253)</f>
        <v>0.0555555555555556</v>
      </c>
      <c r="AS253" s="7" t="n">
        <f aca="false">(LEN($Q253)-LEN(SUBSTITUTE($Q253,AS$1,"")))/LEN($Q253)</f>
        <v>0.0555555555555556</v>
      </c>
      <c r="AT253" s="7" t="n">
        <f aca="false">(LEN($Q253)-LEN(SUBSTITUTE($Q253,AT$1,"")))/LEN($Q253)</f>
        <v>0.0694444444444444</v>
      </c>
    </row>
    <row r="254" customFormat="false" ht="12.8" hidden="false" customHeight="false" outlineLevel="0" collapsed="false">
      <c r="A254" s="0" t="s">
        <v>141</v>
      </c>
      <c r="B254" s="0" t="s">
        <v>43</v>
      </c>
      <c r="C254" s="0" t="str">
        <f aca="false">IF(ISNUMBER(D254),"IN PFAM","NOT IN PFAM")</f>
        <v>IN PFAM</v>
      </c>
      <c r="D254" s="0" t="n">
        <v>11</v>
      </c>
      <c r="E254" s="0" t="n">
        <v>178</v>
      </c>
      <c r="F254" s="3" t="s">
        <v>1550</v>
      </c>
      <c r="G254" s="3" t="s">
        <v>1551</v>
      </c>
      <c r="H254" s="3" t="s">
        <v>1552</v>
      </c>
      <c r="I254" s="3" t="s">
        <v>85</v>
      </c>
      <c r="J254" s="3" t="s">
        <v>48</v>
      </c>
      <c r="K254" s="3" t="s">
        <v>49</v>
      </c>
      <c r="L254" s="3" t="s">
        <v>1553</v>
      </c>
      <c r="M254" s="3" t="s">
        <v>1554</v>
      </c>
      <c r="N254" s="3" t="n">
        <f aca="false">FIND(Q254,M254)</f>
        <v>131</v>
      </c>
      <c r="O254" s="3" t="n">
        <f aca="false">LEN(Q254)+N254-1</f>
        <v>202</v>
      </c>
      <c r="P254" s="3" t="n">
        <f aca="false">LEN(Q254)</f>
        <v>72</v>
      </c>
      <c r="Q254" s="3" t="s">
        <v>1555</v>
      </c>
      <c r="R254" s="5" t="n">
        <f aca="false">SUM(LEN(Q254)-LEN(SUBSTITUTE(Q254,$R$1,"")))/LEN($R$1)</f>
        <v>0</v>
      </c>
      <c r="S254" s="5" t="n">
        <f aca="false">SUM(LEN(Q254)-LEN(SUBSTITUTE(Q254,$S$1,"")))/LEN($S$1)</f>
        <v>0</v>
      </c>
      <c r="T254" s="5" t="n">
        <f aca="false">SUM(LEN(Q254)-LEN(SUBSTITUTE(Q254,$T$1,"")))/LEN($T$1)</f>
        <v>3</v>
      </c>
      <c r="U254" s="5" t="n">
        <f aca="false">SUM(LEN(Q254)-LEN(SUBSTITUTE(Q254,$U$1,"")))/LEN($U$1)</f>
        <v>0</v>
      </c>
      <c r="V254" s="0" t="n">
        <f aca="false">SUM(R254:U254)</f>
        <v>3</v>
      </c>
      <c r="W254" s="6" t="n">
        <f aca="false">SUM(AA254:AH254)</f>
        <v>0.305555555555556</v>
      </c>
      <c r="X254" s="6" t="n">
        <f aca="false">SUM(AI254:AL254)</f>
        <v>0.305555555555556</v>
      </c>
      <c r="Y254" s="6" t="n">
        <f aca="false">SUM(AP254:AT254)</f>
        <v>0.319444444444444</v>
      </c>
      <c r="Z254" s="6" t="n">
        <f aca="false">SUM(AM254:AO254)</f>
        <v>0.0694444444444444</v>
      </c>
      <c r="AA254" s="7" t="n">
        <f aca="false">(LEN($Q254)-LEN(SUBSTITUTE($Q254,AA$1,"")))/LEN($Q254)</f>
        <v>0.0555555555555556</v>
      </c>
      <c r="AB254" s="7" t="n">
        <f aca="false">(LEN($Q254)-LEN(SUBSTITUTE($Q254,AB$1,"")))/LEN($Q254)</f>
        <v>0.0555555555555556</v>
      </c>
      <c r="AC254" s="7" t="n">
        <f aca="false">(LEN($Q254)-LEN(SUBSTITUTE($Q254,AC$1,"")))/LEN($Q254)</f>
        <v>0.0694444444444444</v>
      </c>
      <c r="AD254" s="7" t="n">
        <f aca="false">(LEN($Q254)-LEN(SUBSTITUTE($Q254,AD$1,"")))/LEN($Q254)</f>
        <v>0</v>
      </c>
      <c r="AE254" s="7" t="n">
        <f aca="false">(LEN($Q254)-LEN(SUBSTITUTE($Q254,AE$1,"")))/LEN($Q254)</f>
        <v>0.0277777777777778</v>
      </c>
      <c r="AF254" s="7" t="n">
        <f aca="false">(LEN($Q254)-LEN(SUBSTITUTE($Q254,AF$1,"")))/LEN($Q254)</f>
        <v>0.0138888888888889</v>
      </c>
      <c r="AG254" s="7" t="n">
        <f aca="false">(LEN($Q254)-LEN(SUBSTITUTE($Q254,AG$1,"")))/LEN($Q254)</f>
        <v>0.0138888888888889</v>
      </c>
      <c r="AH254" s="7" t="n">
        <f aca="false">(LEN($Q254)-LEN(SUBSTITUTE($Q254,AH$1,"")))/LEN($Q254)</f>
        <v>0.0694444444444444</v>
      </c>
      <c r="AI254" s="7" t="n">
        <f aca="false">(LEN($Q254)-LEN(SUBSTITUTE($Q254,AI$1,"")))/LEN($Q254)</f>
        <v>0.152777777777778</v>
      </c>
      <c r="AJ254" s="7" t="n">
        <f aca="false">(LEN($Q254)-LEN(SUBSTITUTE($Q254,AJ$1,"")))/LEN($Q254)</f>
        <v>0.0555555555555556</v>
      </c>
      <c r="AK254" s="7" t="n">
        <f aca="false">(LEN($Q254)-LEN(SUBSTITUTE($Q254,AK$1,"")))/LEN($Q254)</f>
        <v>0.0833333333333333</v>
      </c>
      <c r="AL254" s="7" t="n">
        <f aca="false">(LEN($Q254)-LEN(SUBSTITUTE($Q254,AL$1,"")))/LEN($Q254)</f>
        <v>0.0138888888888889</v>
      </c>
      <c r="AM254" s="7" t="n">
        <f aca="false">(LEN($Q254)-LEN(SUBSTITUTE($Q254,AM$1,"")))/LEN($Q254)</f>
        <v>0.0694444444444444</v>
      </c>
      <c r="AN254" s="7" t="n">
        <f aca="false">(LEN($Q254)-LEN(SUBSTITUTE($Q254,AN$1,"")))/LEN($Q254)</f>
        <v>0</v>
      </c>
      <c r="AO254" s="7" t="n">
        <f aca="false">(LEN($Q254)-LEN(SUBSTITUTE($Q254,AO$1,"")))/LEN($Q254)</f>
        <v>0</v>
      </c>
      <c r="AP254" s="7" t="n">
        <f aca="false">(LEN($Q254)-LEN(SUBSTITUTE($Q254,AP$1,"")))/LEN($Q254)</f>
        <v>0.0833333333333333</v>
      </c>
      <c r="AQ254" s="7" t="n">
        <f aca="false">(LEN($Q254)-LEN(SUBSTITUTE($Q254,AQ$1,"")))/LEN($Q254)</f>
        <v>0</v>
      </c>
      <c r="AR254" s="7" t="n">
        <f aca="false">(LEN($Q254)-LEN(SUBSTITUTE($Q254,AR$1,"")))/LEN($Q254)</f>
        <v>0.0694444444444444</v>
      </c>
      <c r="AS254" s="7" t="n">
        <f aca="false">(LEN($Q254)-LEN(SUBSTITUTE($Q254,AS$1,"")))/LEN($Q254)</f>
        <v>0.0694444444444444</v>
      </c>
      <c r="AT254" s="7" t="n">
        <f aca="false">(LEN($Q254)-LEN(SUBSTITUTE($Q254,AT$1,"")))/LEN($Q254)</f>
        <v>0.0972222222222222</v>
      </c>
    </row>
    <row r="255" customFormat="false" ht="12.8" hidden="false" customHeight="false" outlineLevel="0" collapsed="false">
      <c r="A255" s="0" t="s">
        <v>199</v>
      </c>
      <c r="B255" s="0" t="s">
        <v>43</v>
      </c>
      <c r="C255" s="0" t="str">
        <f aca="false">IF(ISNUMBER(D255),"IN PFAM","NOT IN PFAM")</f>
        <v>IN PFAM</v>
      </c>
      <c r="D255" s="0" t="n">
        <v>142</v>
      </c>
      <c r="E255" s="0" t="n">
        <v>242</v>
      </c>
      <c r="F255" s="3" t="s">
        <v>1556</v>
      </c>
      <c r="G255" s="3" t="s">
        <v>1557</v>
      </c>
      <c r="H255" s="3" t="s">
        <v>1558</v>
      </c>
      <c r="I255" s="3" t="s">
        <v>85</v>
      </c>
      <c r="J255" s="3" t="s">
        <v>48</v>
      </c>
      <c r="K255" s="3" t="s">
        <v>49</v>
      </c>
      <c r="L255" s="3" t="s">
        <v>1559</v>
      </c>
      <c r="M255" s="3" t="s">
        <v>1560</v>
      </c>
      <c r="N255" s="3" t="n">
        <f aca="false">FIND(Q255,M255)</f>
        <v>170</v>
      </c>
      <c r="O255" s="3" t="n">
        <f aca="false">LEN(Q255)+N255-1</f>
        <v>241</v>
      </c>
      <c r="P255" s="3" t="n">
        <f aca="false">LEN(Q255)</f>
        <v>72</v>
      </c>
      <c r="Q255" s="3" t="s">
        <v>1561</v>
      </c>
      <c r="R255" s="5" t="n">
        <f aca="false">SUM(LEN(Q255)-LEN(SUBSTITUTE(Q255,$R$1,"")))/LEN($R$1)</f>
        <v>0</v>
      </c>
      <c r="S255" s="5" t="n">
        <f aca="false">SUM(LEN(Q255)-LEN(SUBSTITUTE(Q255,$S$1,"")))/LEN($S$1)</f>
        <v>0</v>
      </c>
      <c r="T255" s="5" t="n">
        <f aca="false">SUM(LEN(Q255)-LEN(SUBSTITUTE(Q255,$T$1,"")))/LEN($T$1)</f>
        <v>4</v>
      </c>
      <c r="U255" s="5" t="n">
        <f aca="false">SUM(LEN(Q255)-LEN(SUBSTITUTE(Q255,$U$1,"")))/LEN($U$1)</f>
        <v>0</v>
      </c>
      <c r="V255" s="0" t="n">
        <f aca="false">SUM(R255:U255)</f>
        <v>4</v>
      </c>
      <c r="W255" s="6" t="n">
        <f aca="false">SUM(AA255:AH255)</f>
        <v>0.277777777777778</v>
      </c>
      <c r="X255" s="6" t="n">
        <f aca="false">SUM(AI255:AL255)</f>
        <v>0.402777777777778</v>
      </c>
      <c r="Y255" s="6" t="n">
        <f aca="false">SUM(AP255:AT255)</f>
        <v>0.291666666666667</v>
      </c>
      <c r="Z255" s="6" t="n">
        <f aca="false">SUM(AM255:AO255)</f>
        <v>0.0277777777777778</v>
      </c>
      <c r="AA255" s="7" t="n">
        <f aca="false">(LEN($Q255)-LEN(SUBSTITUTE($Q255,AA$1,"")))/LEN($Q255)</f>
        <v>0.0416666666666667</v>
      </c>
      <c r="AB255" s="7" t="n">
        <f aca="false">(LEN($Q255)-LEN(SUBSTITUTE($Q255,AB$1,"")))/LEN($Q255)</f>
        <v>0.0694444444444444</v>
      </c>
      <c r="AC255" s="7" t="n">
        <f aca="false">(LEN($Q255)-LEN(SUBSTITUTE($Q255,AC$1,"")))/LEN($Q255)</f>
        <v>0.0833333333333333</v>
      </c>
      <c r="AD255" s="7" t="n">
        <f aca="false">(LEN($Q255)-LEN(SUBSTITUTE($Q255,AD$1,"")))/LEN($Q255)</f>
        <v>0</v>
      </c>
      <c r="AE255" s="7" t="n">
        <f aca="false">(LEN($Q255)-LEN(SUBSTITUTE($Q255,AE$1,"")))/LEN($Q255)</f>
        <v>0.0138888888888889</v>
      </c>
      <c r="AF255" s="7" t="n">
        <f aca="false">(LEN($Q255)-LEN(SUBSTITUTE($Q255,AF$1,"")))/LEN($Q255)</f>
        <v>0</v>
      </c>
      <c r="AG255" s="7" t="n">
        <f aca="false">(LEN($Q255)-LEN(SUBSTITUTE($Q255,AG$1,"")))/LEN($Q255)</f>
        <v>0</v>
      </c>
      <c r="AH255" s="7" t="n">
        <f aca="false">(LEN($Q255)-LEN(SUBSTITUTE($Q255,AH$1,"")))/LEN($Q255)</f>
        <v>0.0694444444444444</v>
      </c>
      <c r="AI255" s="7" t="n">
        <f aca="false">(LEN($Q255)-LEN(SUBSTITUTE($Q255,AI$1,"")))/LEN($Q255)</f>
        <v>0.180555555555556</v>
      </c>
      <c r="AJ255" s="7" t="n">
        <f aca="false">(LEN($Q255)-LEN(SUBSTITUTE($Q255,AJ$1,"")))/LEN($Q255)</f>
        <v>0.0833333333333333</v>
      </c>
      <c r="AK255" s="7" t="n">
        <f aca="false">(LEN($Q255)-LEN(SUBSTITUTE($Q255,AK$1,"")))/LEN($Q255)</f>
        <v>0.111111111111111</v>
      </c>
      <c r="AL255" s="7" t="n">
        <f aca="false">(LEN($Q255)-LEN(SUBSTITUTE($Q255,AL$1,"")))/LEN($Q255)</f>
        <v>0.0277777777777778</v>
      </c>
      <c r="AM255" s="7" t="n">
        <f aca="false">(LEN($Q255)-LEN(SUBSTITUTE($Q255,AM$1,"")))/LEN($Q255)</f>
        <v>0.0277777777777778</v>
      </c>
      <c r="AN255" s="7" t="n">
        <f aca="false">(LEN($Q255)-LEN(SUBSTITUTE($Q255,AN$1,"")))/LEN($Q255)</f>
        <v>0</v>
      </c>
      <c r="AO255" s="7" t="n">
        <f aca="false">(LEN($Q255)-LEN(SUBSTITUTE($Q255,AO$1,"")))/LEN($Q255)</f>
        <v>0</v>
      </c>
      <c r="AP255" s="7" t="n">
        <f aca="false">(LEN($Q255)-LEN(SUBSTITUTE($Q255,AP$1,"")))/LEN($Q255)</f>
        <v>0.111111111111111</v>
      </c>
      <c r="AQ255" s="7" t="n">
        <f aca="false">(LEN($Q255)-LEN(SUBSTITUTE($Q255,AQ$1,"")))/LEN($Q255)</f>
        <v>0.0277777777777778</v>
      </c>
      <c r="AR255" s="7" t="n">
        <f aca="false">(LEN($Q255)-LEN(SUBSTITUTE($Q255,AR$1,"")))/LEN($Q255)</f>
        <v>0.0694444444444444</v>
      </c>
      <c r="AS255" s="7" t="n">
        <f aca="false">(LEN($Q255)-LEN(SUBSTITUTE($Q255,AS$1,"")))/LEN($Q255)</f>
        <v>0.0277777777777778</v>
      </c>
      <c r="AT255" s="7" t="n">
        <f aca="false">(LEN($Q255)-LEN(SUBSTITUTE($Q255,AT$1,"")))/LEN($Q255)</f>
        <v>0.0555555555555556</v>
      </c>
    </row>
    <row r="256" customFormat="false" ht="12.8" hidden="false" customHeight="false" outlineLevel="0" collapsed="false">
      <c r="A256" s="0" t="s">
        <v>821</v>
      </c>
      <c r="B256" s="0" t="s">
        <v>43</v>
      </c>
      <c r="C256" s="0" t="str">
        <f aca="false">IF(ISNUMBER(D256),"IN PFAM","NOT IN PFAM")</f>
        <v>IN PFAM</v>
      </c>
      <c r="D256" s="0" t="n">
        <v>142</v>
      </c>
      <c r="E256" s="0" t="n">
        <v>339</v>
      </c>
      <c r="F256" s="3" t="s">
        <v>1562</v>
      </c>
      <c r="G256" s="3" t="s">
        <v>1563</v>
      </c>
      <c r="H256" s="3" t="s">
        <v>1564</v>
      </c>
      <c r="I256" s="3" t="s">
        <v>85</v>
      </c>
      <c r="J256" s="3" t="s">
        <v>48</v>
      </c>
      <c r="K256" s="3" t="s">
        <v>49</v>
      </c>
      <c r="L256" s="3" t="s">
        <v>1565</v>
      </c>
      <c r="M256" s="3" t="s">
        <v>1566</v>
      </c>
      <c r="N256" s="3" t="n">
        <f aca="false">FIND(Q256,M256)</f>
        <v>148</v>
      </c>
      <c r="O256" s="3" t="n">
        <f aca="false">LEN(Q256)+N256-1</f>
        <v>219</v>
      </c>
      <c r="P256" s="3" t="n">
        <f aca="false">LEN(Q256)</f>
        <v>72</v>
      </c>
      <c r="Q256" s="3" t="s">
        <v>1567</v>
      </c>
      <c r="R256" s="5" t="n">
        <f aca="false">SUM(LEN(Q256)-LEN(SUBSTITUTE(Q256,$R$1,"")))/LEN($R$1)</f>
        <v>0</v>
      </c>
      <c r="S256" s="5" t="n">
        <f aca="false">SUM(LEN(Q256)-LEN(SUBSTITUTE(Q256,$S$1,"")))/LEN($S$1)</f>
        <v>0</v>
      </c>
      <c r="T256" s="5" t="n">
        <f aca="false">SUM(LEN(Q256)-LEN(SUBSTITUTE(Q256,$T$1,"")))/LEN($T$1)</f>
        <v>4</v>
      </c>
      <c r="U256" s="5" t="n">
        <f aca="false">SUM(LEN(Q256)-LEN(SUBSTITUTE(Q256,$U$1,"")))/LEN($U$1)</f>
        <v>0</v>
      </c>
      <c r="V256" s="0" t="n">
        <f aca="false">SUM(R256:U256)</f>
        <v>4</v>
      </c>
      <c r="W256" s="6" t="n">
        <f aca="false">SUM(AA256:AH256)</f>
        <v>0.291666666666667</v>
      </c>
      <c r="X256" s="6" t="n">
        <f aca="false">SUM(AI256:AL256)</f>
        <v>0.444444444444444</v>
      </c>
      <c r="Y256" s="6" t="n">
        <f aca="false">SUM(AP256:AT256)</f>
        <v>0.263888888888889</v>
      </c>
      <c r="Z256" s="6" t="n">
        <f aca="false">SUM(AM256:AO256)</f>
        <v>0</v>
      </c>
      <c r="AA256" s="7" t="n">
        <f aca="false">(LEN($Q256)-LEN(SUBSTITUTE($Q256,AA$1,"")))/LEN($Q256)</f>
        <v>0.0277777777777778</v>
      </c>
      <c r="AB256" s="7" t="n">
        <f aca="false">(LEN($Q256)-LEN(SUBSTITUTE($Q256,AB$1,"")))/LEN($Q256)</f>
        <v>0.0833333333333333</v>
      </c>
      <c r="AC256" s="7" t="n">
        <f aca="false">(LEN($Q256)-LEN(SUBSTITUTE($Q256,AC$1,"")))/LEN($Q256)</f>
        <v>0.0833333333333333</v>
      </c>
      <c r="AD256" s="7" t="n">
        <f aca="false">(LEN($Q256)-LEN(SUBSTITUTE($Q256,AD$1,"")))/LEN($Q256)</f>
        <v>0</v>
      </c>
      <c r="AE256" s="7" t="n">
        <f aca="false">(LEN($Q256)-LEN(SUBSTITUTE($Q256,AE$1,"")))/LEN($Q256)</f>
        <v>0</v>
      </c>
      <c r="AF256" s="7" t="n">
        <f aca="false">(LEN($Q256)-LEN(SUBSTITUTE($Q256,AF$1,"")))/LEN($Q256)</f>
        <v>0</v>
      </c>
      <c r="AG256" s="7" t="n">
        <f aca="false">(LEN($Q256)-LEN(SUBSTITUTE($Q256,AG$1,"")))/LEN($Q256)</f>
        <v>0</v>
      </c>
      <c r="AH256" s="7" t="n">
        <f aca="false">(LEN($Q256)-LEN(SUBSTITUTE($Q256,AH$1,"")))/LEN($Q256)</f>
        <v>0.0972222222222222</v>
      </c>
      <c r="AI256" s="7" t="n">
        <f aca="false">(LEN($Q256)-LEN(SUBSTITUTE($Q256,AI$1,"")))/LEN($Q256)</f>
        <v>0.208333333333333</v>
      </c>
      <c r="AJ256" s="7" t="n">
        <f aca="false">(LEN($Q256)-LEN(SUBSTITUTE($Q256,AJ$1,"")))/LEN($Q256)</f>
        <v>0.0833333333333333</v>
      </c>
      <c r="AK256" s="7" t="n">
        <f aca="false">(LEN($Q256)-LEN(SUBSTITUTE($Q256,AK$1,"")))/LEN($Q256)</f>
        <v>0.111111111111111</v>
      </c>
      <c r="AL256" s="7" t="n">
        <f aca="false">(LEN($Q256)-LEN(SUBSTITUTE($Q256,AL$1,"")))/LEN($Q256)</f>
        <v>0.0416666666666667</v>
      </c>
      <c r="AM256" s="7" t="n">
        <f aca="false">(LEN($Q256)-LEN(SUBSTITUTE($Q256,AM$1,"")))/LEN($Q256)</f>
        <v>0</v>
      </c>
      <c r="AN256" s="7" t="n">
        <f aca="false">(LEN($Q256)-LEN(SUBSTITUTE($Q256,AN$1,"")))/LEN($Q256)</f>
        <v>0</v>
      </c>
      <c r="AO256" s="7" t="n">
        <f aca="false">(LEN($Q256)-LEN(SUBSTITUTE($Q256,AO$1,"")))/LEN($Q256)</f>
        <v>0</v>
      </c>
      <c r="AP256" s="7" t="n">
        <f aca="false">(LEN($Q256)-LEN(SUBSTITUTE($Q256,AP$1,"")))/LEN($Q256)</f>
        <v>0.111111111111111</v>
      </c>
      <c r="AQ256" s="7" t="n">
        <f aca="false">(LEN($Q256)-LEN(SUBSTITUTE($Q256,AQ$1,"")))/LEN($Q256)</f>
        <v>0.0277777777777778</v>
      </c>
      <c r="AR256" s="7" t="n">
        <f aca="false">(LEN($Q256)-LEN(SUBSTITUTE($Q256,AR$1,"")))/LEN($Q256)</f>
        <v>0.0555555555555556</v>
      </c>
      <c r="AS256" s="7" t="n">
        <f aca="false">(LEN($Q256)-LEN(SUBSTITUTE($Q256,AS$1,"")))/LEN($Q256)</f>
        <v>0.0138888888888889</v>
      </c>
      <c r="AT256" s="7" t="n">
        <f aca="false">(LEN($Q256)-LEN(SUBSTITUTE($Q256,AT$1,"")))/LEN($Q256)</f>
        <v>0.0555555555555556</v>
      </c>
    </row>
    <row r="257" customFormat="false" ht="12.8" hidden="false" customHeight="false" outlineLevel="0" collapsed="false">
      <c r="A257" s="0" t="s">
        <v>174</v>
      </c>
      <c r="B257" s="0" t="s">
        <v>43</v>
      </c>
      <c r="C257" s="0" t="str">
        <f aca="false">IF(ISNUMBER(D257),"IN PFAM","NOT IN PFAM")</f>
        <v>IN PFAM</v>
      </c>
      <c r="D257" s="0" t="n">
        <v>135</v>
      </c>
      <c r="E257" s="0" t="n">
        <v>217</v>
      </c>
      <c r="F257" s="3" t="s">
        <v>1568</v>
      </c>
      <c r="G257" s="3" t="s">
        <v>1569</v>
      </c>
      <c r="H257" s="3" t="s">
        <v>1570</v>
      </c>
      <c r="I257" s="3" t="s">
        <v>85</v>
      </c>
      <c r="J257" s="3" t="s">
        <v>48</v>
      </c>
      <c r="K257" s="3" t="s">
        <v>49</v>
      </c>
      <c r="L257" s="3" t="s">
        <v>1571</v>
      </c>
      <c r="M257" s="3" t="s">
        <v>1572</v>
      </c>
      <c r="N257" s="3" t="n">
        <f aca="false">FIND(Q257,M257)</f>
        <v>141</v>
      </c>
      <c r="O257" s="3" t="n">
        <f aca="false">LEN(Q257)+N257-1</f>
        <v>211</v>
      </c>
      <c r="P257" s="3" t="n">
        <f aca="false">LEN(Q257)</f>
        <v>71</v>
      </c>
      <c r="Q257" s="3" t="s">
        <v>1573</v>
      </c>
      <c r="R257" s="5" t="n">
        <f aca="false">SUM(LEN(Q257)-LEN(SUBSTITUTE(Q257,$R$1,"")))/LEN($R$1)</f>
        <v>0</v>
      </c>
      <c r="S257" s="5" t="n">
        <f aca="false">SUM(LEN(Q257)-LEN(SUBSTITUTE(Q257,$S$1,"")))/LEN($S$1)</f>
        <v>0</v>
      </c>
      <c r="T257" s="5" t="n">
        <f aca="false">SUM(LEN(Q257)-LEN(SUBSTITUTE(Q257,$T$1,"")))/LEN($T$1)</f>
        <v>3</v>
      </c>
      <c r="U257" s="5" t="n">
        <f aca="false">SUM(LEN(Q257)-LEN(SUBSTITUTE(Q257,$U$1,"")))/LEN($U$1)</f>
        <v>0</v>
      </c>
      <c r="V257" s="0" t="n">
        <f aca="false">SUM(R257:U257)</f>
        <v>3</v>
      </c>
      <c r="W257" s="6" t="n">
        <f aca="false">SUM(AA257:AH257)</f>
        <v>0.28169014084507</v>
      </c>
      <c r="X257" s="6" t="n">
        <f aca="false">SUM(AI257:AL257)</f>
        <v>0.323943661971831</v>
      </c>
      <c r="Y257" s="6" t="n">
        <f aca="false">SUM(AP257:AT257)</f>
        <v>0.28169014084507</v>
      </c>
      <c r="Z257" s="6" t="n">
        <f aca="false">SUM(AM257:AO257)</f>
        <v>0.112676056338028</v>
      </c>
      <c r="AA257" s="7" t="n">
        <f aca="false">(LEN($Q257)-LEN(SUBSTITUTE($Q257,AA$1,"")))/LEN($Q257)</f>
        <v>0.0563380281690141</v>
      </c>
      <c r="AB257" s="7" t="n">
        <f aca="false">(LEN($Q257)-LEN(SUBSTITUTE($Q257,AB$1,"")))/LEN($Q257)</f>
        <v>0.0563380281690141</v>
      </c>
      <c r="AC257" s="7" t="n">
        <f aca="false">(LEN($Q257)-LEN(SUBSTITUTE($Q257,AC$1,"")))/LEN($Q257)</f>
        <v>0.0563380281690141</v>
      </c>
      <c r="AD257" s="7" t="n">
        <f aca="false">(LEN($Q257)-LEN(SUBSTITUTE($Q257,AD$1,"")))/LEN($Q257)</f>
        <v>0</v>
      </c>
      <c r="AE257" s="7" t="n">
        <f aca="false">(LEN($Q257)-LEN(SUBSTITUTE($Q257,AE$1,"")))/LEN($Q257)</f>
        <v>0.028169014084507</v>
      </c>
      <c r="AF257" s="7" t="n">
        <f aca="false">(LEN($Q257)-LEN(SUBSTITUTE($Q257,AF$1,"")))/LEN($Q257)</f>
        <v>0</v>
      </c>
      <c r="AG257" s="7" t="n">
        <f aca="false">(LEN($Q257)-LEN(SUBSTITUTE($Q257,AG$1,"")))/LEN($Q257)</f>
        <v>0</v>
      </c>
      <c r="AH257" s="7" t="n">
        <f aca="false">(LEN($Q257)-LEN(SUBSTITUTE($Q257,AH$1,"")))/LEN($Q257)</f>
        <v>0.0845070422535211</v>
      </c>
      <c r="AI257" s="7" t="n">
        <f aca="false">(LEN($Q257)-LEN(SUBSTITUTE($Q257,AI$1,"")))/LEN($Q257)</f>
        <v>0.169014084507042</v>
      </c>
      <c r="AJ257" s="7" t="n">
        <f aca="false">(LEN($Q257)-LEN(SUBSTITUTE($Q257,AJ$1,"")))/LEN($Q257)</f>
        <v>0.028169014084507</v>
      </c>
      <c r="AK257" s="7" t="n">
        <f aca="false">(LEN($Q257)-LEN(SUBSTITUTE($Q257,AK$1,"")))/LEN($Q257)</f>
        <v>0.0985915492957746</v>
      </c>
      <c r="AL257" s="7" t="n">
        <f aca="false">(LEN($Q257)-LEN(SUBSTITUTE($Q257,AL$1,"")))/LEN($Q257)</f>
        <v>0.028169014084507</v>
      </c>
      <c r="AM257" s="7" t="n">
        <f aca="false">(LEN($Q257)-LEN(SUBSTITUTE($Q257,AM$1,"")))/LEN($Q257)</f>
        <v>0.0985915492957746</v>
      </c>
      <c r="AN257" s="7" t="n">
        <f aca="false">(LEN($Q257)-LEN(SUBSTITUTE($Q257,AN$1,"")))/LEN($Q257)</f>
        <v>0</v>
      </c>
      <c r="AO257" s="7" t="n">
        <f aca="false">(LEN($Q257)-LEN(SUBSTITUTE($Q257,AO$1,"")))/LEN($Q257)</f>
        <v>0.0140845070422535</v>
      </c>
      <c r="AP257" s="7" t="n">
        <f aca="false">(LEN($Q257)-LEN(SUBSTITUTE($Q257,AP$1,"")))/LEN($Q257)</f>
        <v>0.0845070422535211</v>
      </c>
      <c r="AQ257" s="7" t="n">
        <f aca="false">(LEN($Q257)-LEN(SUBSTITUTE($Q257,AQ$1,"")))/LEN($Q257)</f>
        <v>0.028169014084507</v>
      </c>
      <c r="AR257" s="7" t="n">
        <f aca="false">(LEN($Q257)-LEN(SUBSTITUTE($Q257,AR$1,"")))/LEN($Q257)</f>
        <v>0.028169014084507</v>
      </c>
      <c r="AS257" s="7" t="n">
        <f aca="false">(LEN($Q257)-LEN(SUBSTITUTE($Q257,AS$1,"")))/LEN($Q257)</f>
        <v>0.0704225352112676</v>
      </c>
      <c r="AT257" s="7" t="n">
        <f aca="false">(LEN($Q257)-LEN(SUBSTITUTE($Q257,AT$1,"")))/LEN($Q257)</f>
        <v>0.0704225352112676</v>
      </c>
    </row>
    <row r="258" customFormat="false" ht="12.8" hidden="false" customHeight="false" outlineLevel="0" collapsed="false">
      <c r="A258" s="0" t="s">
        <v>134</v>
      </c>
      <c r="B258" s="0" t="s">
        <v>43</v>
      </c>
      <c r="C258" s="0" t="str">
        <f aca="false">IF(ISNUMBER(D258),"IN PFAM","NOT IN PFAM")</f>
        <v>IN PFAM</v>
      </c>
      <c r="D258" s="0" t="n">
        <v>142</v>
      </c>
      <c r="E258" s="0" t="n">
        <v>209</v>
      </c>
      <c r="F258" s="3" t="s">
        <v>1574</v>
      </c>
      <c r="G258" s="3" t="s">
        <v>1575</v>
      </c>
      <c r="H258" s="3" t="s">
        <v>1576</v>
      </c>
      <c r="I258" s="3" t="s">
        <v>85</v>
      </c>
      <c r="J258" s="3" t="s">
        <v>48</v>
      </c>
      <c r="K258" s="3" t="s">
        <v>49</v>
      </c>
      <c r="L258" s="3" t="s">
        <v>1577</v>
      </c>
      <c r="M258" s="3" t="s">
        <v>1578</v>
      </c>
      <c r="N258" s="3" t="n">
        <f aca="false">FIND(Q258,M258)</f>
        <v>148</v>
      </c>
      <c r="O258" s="3" t="n">
        <f aca="false">LEN(Q258)+N258-1</f>
        <v>209</v>
      </c>
      <c r="P258" s="3" t="n">
        <f aca="false">LEN(Q258)</f>
        <v>62</v>
      </c>
      <c r="Q258" s="3" t="s">
        <v>1579</v>
      </c>
      <c r="R258" s="5" t="n">
        <f aca="false">SUM(LEN(Q258)-LEN(SUBSTITUTE(Q258,$R$1,"")))/LEN($R$1)</f>
        <v>0</v>
      </c>
      <c r="S258" s="5" t="n">
        <f aca="false">SUM(LEN(Q258)-LEN(SUBSTITUTE(Q258,$S$1,"")))/LEN($S$1)</f>
        <v>0</v>
      </c>
      <c r="T258" s="5" t="n">
        <f aca="false">SUM(LEN(Q258)-LEN(SUBSTITUTE(Q258,$T$1,"")))/LEN($T$1)</f>
        <v>3</v>
      </c>
      <c r="U258" s="5" t="n">
        <f aca="false">SUM(LEN(Q258)-LEN(SUBSTITUTE(Q258,$U$1,"")))/LEN($U$1)</f>
        <v>0</v>
      </c>
      <c r="V258" s="0" t="n">
        <f aca="false">SUM(R258:U258)</f>
        <v>3</v>
      </c>
      <c r="W258" s="6" t="n">
        <f aca="false">SUM(AA258:AH258)</f>
        <v>0.306451612903226</v>
      </c>
      <c r="X258" s="6" t="n">
        <f aca="false">SUM(AI258:AL258)</f>
        <v>0.451612903225806</v>
      </c>
      <c r="Y258" s="6" t="n">
        <f aca="false">SUM(AP258:AT258)</f>
        <v>0.209677419354839</v>
      </c>
      <c r="Z258" s="6" t="n">
        <f aca="false">SUM(AM258:AO258)</f>
        <v>0.032258064516129</v>
      </c>
      <c r="AA258" s="7" t="n">
        <f aca="false">(LEN($Q258)-LEN(SUBSTITUTE($Q258,AA$1,"")))/LEN($Q258)</f>
        <v>0.032258064516129</v>
      </c>
      <c r="AB258" s="7" t="n">
        <f aca="false">(LEN($Q258)-LEN(SUBSTITUTE($Q258,AB$1,"")))/LEN($Q258)</f>
        <v>0.0806451612903226</v>
      </c>
      <c r="AC258" s="7" t="n">
        <f aca="false">(LEN($Q258)-LEN(SUBSTITUTE($Q258,AC$1,"")))/LEN($Q258)</f>
        <v>0.0967741935483871</v>
      </c>
      <c r="AD258" s="7" t="n">
        <f aca="false">(LEN($Q258)-LEN(SUBSTITUTE($Q258,AD$1,"")))/LEN($Q258)</f>
        <v>0</v>
      </c>
      <c r="AE258" s="7" t="n">
        <f aca="false">(LEN($Q258)-LEN(SUBSTITUTE($Q258,AE$1,"")))/LEN($Q258)</f>
        <v>0</v>
      </c>
      <c r="AF258" s="7" t="n">
        <f aca="false">(LEN($Q258)-LEN(SUBSTITUTE($Q258,AF$1,"")))/LEN($Q258)</f>
        <v>0</v>
      </c>
      <c r="AG258" s="7" t="n">
        <f aca="false">(LEN($Q258)-LEN(SUBSTITUTE($Q258,AG$1,"")))/LEN($Q258)</f>
        <v>0</v>
      </c>
      <c r="AH258" s="7" t="n">
        <f aca="false">(LEN($Q258)-LEN(SUBSTITUTE($Q258,AH$1,"")))/LEN($Q258)</f>
        <v>0.0967741935483871</v>
      </c>
      <c r="AI258" s="7" t="n">
        <f aca="false">(LEN($Q258)-LEN(SUBSTITUTE($Q258,AI$1,"")))/LEN($Q258)</f>
        <v>0.193548387096774</v>
      </c>
      <c r="AJ258" s="7" t="n">
        <f aca="false">(LEN($Q258)-LEN(SUBSTITUTE($Q258,AJ$1,"")))/LEN($Q258)</f>
        <v>0.0645161290322581</v>
      </c>
      <c r="AK258" s="7" t="n">
        <f aca="false">(LEN($Q258)-LEN(SUBSTITUTE($Q258,AK$1,"")))/LEN($Q258)</f>
        <v>0.145161290322581</v>
      </c>
      <c r="AL258" s="7" t="n">
        <f aca="false">(LEN($Q258)-LEN(SUBSTITUTE($Q258,AL$1,"")))/LEN($Q258)</f>
        <v>0.0483870967741936</v>
      </c>
      <c r="AM258" s="7" t="n">
        <f aca="false">(LEN($Q258)-LEN(SUBSTITUTE($Q258,AM$1,"")))/LEN($Q258)</f>
        <v>0.032258064516129</v>
      </c>
      <c r="AN258" s="7" t="n">
        <f aca="false">(LEN($Q258)-LEN(SUBSTITUTE($Q258,AN$1,"")))/LEN($Q258)</f>
        <v>0</v>
      </c>
      <c r="AO258" s="7" t="n">
        <f aca="false">(LEN($Q258)-LEN(SUBSTITUTE($Q258,AO$1,"")))/LEN($Q258)</f>
        <v>0</v>
      </c>
      <c r="AP258" s="7" t="n">
        <f aca="false">(LEN($Q258)-LEN(SUBSTITUTE($Q258,AP$1,"")))/LEN($Q258)</f>
        <v>0.0967741935483871</v>
      </c>
      <c r="AQ258" s="7" t="n">
        <f aca="false">(LEN($Q258)-LEN(SUBSTITUTE($Q258,AQ$1,"")))/LEN($Q258)</f>
        <v>0.0161290322580645</v>
      </c>
      <c r="AR258" s="7" t="n">
        <f aca="false">(LEN($Q258)-LEN(SUBSTITUTE($Q258,AR$1,"")))/LEN($Q258)</f>
        <v>0.0483870967741936</v>
      </c>
      <c r="AS258" s="7" t="n">
        <f aca="false">(LEN($Q258)-LEN(SUBSTITUTE($Q258,AS$1,"")))/LEN($Q258)</f>
        <v>0</v>
      </c>
      <c r="AT258" s="7" t="n">
        <f aca="false">(LEN($Q258)-LEN(SUBSTITUTE($Q258,AT$1,"")))/LEN($Q258)</f>
        <v>0.0483870967741936</v>
      </c>
    </row>
    <row r="259" customFormat="false" ht="12.8" hidden="false" customHeight="false" outlineLevel="0" collapsed="false">
      <c r="A259" s="0" t="s">
        <v>81</v>
      </c>
      <c r="B259" s="0" t="s">
        <v>43</v>
      </c>
      <c r="C259" s="0" t="str">
        <f aca="false">IF(ISNUMBER(D259),"IN PFAM","NOT IN PFAM")</f>
        <v>IN PFAM</v>
      </c>
      <c r="D259" s="0" t="n">
        <v>172</v>
      </c>
      <c r="E259" s="0" t="n">
        <v>283</v>
      </c>
      <c r="F259" s="3" t="s">
        <v>1580</v>
      </c>
      <c r="G259" s="3" t="s">
        <v>1581</v>
      </c>
      <c r="H259" s="3" t="s">
        <v>1582</v>
      </c>
      <c r="I259" s="3" t="s">
        <v>85</v>
      </c>
      <c r="J259" s="3" t="s">
        <v>48</v>
      </c>
      <c r="K259" s="3" t="s">
        <v>49</v>
      </c>
      <c r="L259" s="3" t="s">
        <v>1583</v>
      </c>
      <c r="M259" s="3" t="s">
        <v>1584</v>
      </c>
      <c r="N259" s="3" t="n">
        <f aca="false">FIND(Q259,M259)</f>
        <v>178</v>
      </c>
      <c r="O259" s="3" t="n">
        <f aca="false">LEN(Q259)+N259-1</f>
        <v>249</v>
      </c>
      <c r="P259" s="3" t="n">
        <f aca="false">LEN(Q259)</f>
        <v>72</v>
      </c>
      <c r="Q259" s="3" t="s">
        <v>88</v>
      </c>
      <c r="R259" s="5" t="n">
        <f aca="false">SUM(LEN(Q259)-LEN(SUBSTITUTE(Q259,$R$1,"")))/LEN($R$1)</f>
        <v>0</v>
      </c>
      <c r="S259" s="5" t="n">
        <f aca="false">SUM(LEN(Q259)-LEN(SUBSTITUTE(Q259,$S$1,"")))/LEN($S$1)</f>
        <v>0</v>
      </c>
      <c r="T259" s="5" t="n">
        <f aca="false">SUM(LEN(Q259)-LEN(SUBSTITUTE(Q259,$T$1,"")))/LEN($T$1)</f>
        <v>4</v>
      </c>
      <c r="U259" s="5" t="n">
        <f aca="false">SUM(LEN(Q259)-LEN(SUBSTITUTE(Q259,$U$1,"")))/LEN($U$1)</f>
        <v>0</v>
      </c>
      <c r="V259" s="0" t="n">
        <f aca="false">SUM(R259:U259)</f>
        <v>4</v>
      </c>
      <c r="W259" s="6" t="n">
        <f aca="false">SUM(AA259:AH259)</f>
        <v>0.277777777777778</v>
      </c>
      <c r="X259" s="6" t="n">
        <f aca="false">SUM(AI259:AL259)</f>
        <v>0.402777777777778</v>
      </c>
      <c r="Y259" s="6" t="n">
        <f aca="false">SUM(AP259:AT259)</f>
        <v>0.277777777777778</v>
      </c>
      <c r="Z259" s="6" t="n">
        <f aca="false">SUM(AM259:AO259)</f>
        <v>0.0416666666666667</v>
      </c>
      <c r="AA259" s="7" t="n">
        <f aca="false">(LEN($Q259)-LEN(SUBSTITUTE($Q259,AA$1,"")))/LEN($Q259)</f>
        <v>0.0416666666666667</v>
      </c>
      <c r="AB259" s="7" t="n">
        <f aca="false">(LEN($Q259)-LEN(SUBSTITUTE($Q259,AB$1,"")))/LEN($Q259)</f>
        <v>0.0555555555555556</v>
      </c>
      <c r="AC259" s="7" t="n">
        <f aca="false">(LEN($Q259)-LEN(SUBSTITUTE($Q259,AC$1,"")))/LEN($Q259)</f>
        <v>0.0833333333333333</v>
      </c>
      <c r="AD259" s="7" t="n">
        <f aca="false">(LEN($Q259)-LEN(SUBSTITUTE($Q259,AD$1,"")))/LEN($Q259)</f>
        <v>0</v>
      </c>
      <c r="AE259" s="7" t="n">
        <f aca="false">(LEN($Q259)-LEN(SUBSTITUTE($Q259,AE$1,"")))/LEN($Q259)</f>
        <v>0</v>
      </c>
      <c r="AF259" s="7" t="n">
        <f aca="false">(LEN($Q259)-LEN(SUBSTITUTE($Q259,AF$1,"")))/LEN($Q259)</f>
        <v>0</v>
      </c>
      <c r="AG259" s="7" t="n">
        <f aca="false">(LEN($Q259)-LEN(SUBSTITUTE($Q259,AG$1,"")))/LEN($Q259)</f>
        <v>0</v>
      </c>
      <c r="AH259" s="7" t="n">
        <f aca="false">(LEN($Q259)-LEN(SUBSTITUTE($Q259,AH$1,"")))/LEN($Q259)</f>
        <v>0.0972222222222222</v>
      </c>
      <c r="AI259" s="7" t="n">
        <f aca="false">(LEN($Q259)-LEN(SUBSTITUTE($Q259,AI$1,"")))/LEN($Q259)</f>
        <v>0.194444444444444</v>
      </c>
      <c r="AJ259" s="7" t="n">
        <f aca="false">(LEN($Q259)-LEN(SUBSTITUTE($Q259,AJ$1,"")))/LEN($Q259)</f>
        <v>0.0416666666666667</v>
      </c>
      <c r="AK259" s="7" t="n">
        <f aca="false">(LEN($Q259)-LEN(SUBSTITUTE($Q259,AK$1,"")))/LEN($Q259)</f>
        <v>0.125</v>
      </c>
      <c r="AL259" s="7" t="n">
        <f aca="false">(LEN($Q259)-LEN(SUBSTITUTE($Q259,AL$1,"")))/LEN($Q259)</f>
        <v>0.0416666666666667</v>
      </c>
      <c r="AM259" s="7" t="n">
        <f aca="false">(LEN($Q259)-LEN(SUBSTITUTE($Q259,AM$1,"")))/LEN($Q259)</f>
        <v>0.0416666666666667</v>
      </c>
      <c r="AN259" s="7" t="n">
        <f aca="false">(LEN($Q259)-LEN(SUBSTITUTE($Q259,AN$1,"")))/LEN($Q259)</f>
        <v>0</v>
      </c>
      <c r="AO259" s="7" t="n">
        <f aca="false">(LEN($Q259)-LEN(SUBSTITUTE($Q259,AO$1,"")))/LEN($Q259)</f>
        <v>0</v>
      </c>
      <c r="AP259" s="7" t="n">
        <f aca="false">(LEN($Q259)-LEN(SUBSTITUTE($Q259,AP$1,"")))/LEN($Q259)</f>
        <v>0.111111111111111</v>
      </c>
      <c r="AQ259" s="7" t="n">
        <f aca="false">(LEN($Q259)-LEN(SUBSTITUTE($Q259,AQ$1,"")))/LEN($Q259)</f>
        <v>0.0416666666666667</v>
      </c>
      <c r="AR259" s="7" t="n">
        <f aca="false">(LEN($Q259)-LEN(SUBSTITUTE($Q259,AR$1,"")))/LEN($Q259)</f>
        <v>0.0416666666666667</v>
      </c>
      <c r="AS259" s="7" t="n">
        <f aca="false">(LEN($Q259)-LEN(SUBSTITUTE($Q259,AS$1,"")))/LEN($Q259)</f>
        <v>0.0416666666666667</v>
      </c>
      <c r="AT259" s="7" t="n">
        <f aca="false">(LEN($Q259)-LEN(SUBSTITUTE($Q259,AT$1,"")))/LEN($Q259)</f>
        <v>0.0416666666666667</v>
      </c>
    </row>
    <row r="260" customFormat="false" ht="12.8" hidden="false" customHeight="false" outlineLevel="0" collapsed="false">
      <c r="A260" s="0" t="s">
        <v>89</v>
      </c>
      <c r="B260" s="0" t="s">
        <v>43</v>
      </c>
      <c r="C260" s="0" t="str">
        <f aca="false">IF(ISNUMBER(D260),"IN PFAM","NOT IN PFAM")</f>
        <v>IN PFAM</v>
      </c>
      <c r="D260" s="0" t="n">
        <v>155</v>
      </c>
      <c r="E260" s="0" t="n">
        <v>472</v>
      </c>
      <c r="F260" s="3" t="s">
        <v>1585</v>
      </c>
      <c r="G260" s="3" t="s">
        <v>1586</v>
      </c>
      <c r="H260" s="3" t="s">
        <v>1587</v>
      </c>
      <c r="I260" s="3" t="s">
        <v>85</v>
      </c>
      <c r="J260" s="3" t="s">
        <v>48</v>
      </c>
      <c r="K260" s="3" t="s">
        <v>49</v>
      </c>
      <c r="L260" s="3" t="s">
        <v>1588</v>
      </c>
      <c r="M260" s="3" t="s">
        <v>1589</v>
      </c>
      <c r="N260" s="3" t="n">
        <f aca="false">FIND(Q260,M260)</f>
        <v>160</v>
      </c>
      <c r="O260" s="3" t="n">
        <f aca="false">LEN(Q260)+N260-1</f>
        <v>231</v>
      </c>
      <c r="P260" s="3" t="n">
        <f aca="false">LEN(Q260)</f>
        <v>72</v>
      </c>
      <c r="Q260" s="3" t="s">
        <v>1590</v>
      </c>
      <c r="R260" s="5" t="n">
        <f aca="false">SUM(LEN(Q260)-LEN(SUBSTITUTE(Q260,$R$1,"")))/LEN($R$1)</f>
        <v>0</v>
      </c>
      <c r="S260" s="5" t="n">
        <f aca="false">SUM(LEN(Q260)-LEN(SUBSTITUTE(Q260,$S$1,"")))/LEN($S$1)</f>
        <v>0</v>
      </c>
      <c r="T260" s="5" t="n">
        <f aca="false">SUM(LEN(Q260)-LEN(SUBSTITUTE(Q260,$T$1,"")))/LEN($T$1)</f>
        <v>3</v>
      </c>
      <c r="U260" s="5" t="n">
        <f aca="false">SUM(LEN(Q260)-LEN(SUBSTITUTE(Q260,$U$1,"")))/LEN($U$1)</f>
        <v>0</v>
      </c>
      <c r="V260" s="0" t="n">
        <f aca="false">SUM(R260:U260)</f>
        <v>3</v>
      </c>
      <c r="W260" s="6" t="n">
        <f aca="false">SUM(AA260:AH260)</f>
        <v>0.305555555555556</v>
      </c>
      <c r="X260" s="6" t="n">
        <f aca="false">SUM(AI260:AL260)</f>
        <v>0.361111111111111</v>
      </c>
      <c r="Y260" s="6" t="n">
        <f aca="false">SUM(AP260:AT260)</f>
        <v>0.222222222222222</v>
      </c>
      <c r="Z260" s="6" t="n">
        <f aca="false">SUM(AM260:AO260)</f>
        <v>0.111111111111111</v>
      </c>
      <c r="AA260" s="7" t="n">
        <f aca="false">(LEN($Q260)-LEN(SUBSTITUTE($Q260,AA$1,"")))/LEN($Q260)</f>
        <v>0.0416666666666667</v>
      </c>
      <c r="AB260" s="7" t="n">
        <f aca="false">(LEN($Q260)-LEN(SUBSTITUTE($Q260,AB$1,"")))/LEN($Q260)</f>
        <v>0.0277777777777778</v>
      </c>
      <c r="AC260" s="7" t="n">
        <f aca="false">(LEN($Q260)-LEN(SUBSTITUTE($Q260,AC$1,"")))/LEN($Q260)</f>
        <v>0.0833333333333333</v>
      </c>
      <c r="AD260" s="7" t="n">
        <f aca="false">(LEN($Q260)-LEN(SUBSTITUTE($Q260,AD$1,"")))/LEN($Q260)</f>
        <v>0</v>
      </c>
      <c r="AE260" s="7" t="n">
        <f aca="false">(LEN($Q260)-LEN(SUBSTITUTE($Q260,AE$1,"")))/LEN($Q260)</f>
        <v>0.0416666666666667</v>
      </c>
      <c r="AF260" s="7" t="n">
        <f aca="false">(LEN($Q260)-LEN(SUBSTITUTE($Q260,AF$1,"")))/LEN($Q260)</f>
        <v>0</v>
      </c>
      <c r="AG260" s="7" t="n">
        <f aca="false">(LEN($Q260)-LEN(SUBSTITUTE($Q260,AG$1,"")))/LEN($Q260)</f>
        <v>0.0138888888888889</v>
      </c>
      <c r="AH260" s="7" t="n">
        <f aca="false">(LEN($Q260)-LEN(SUBSTITUTE($Q260,AH$1,"")))/LEN($Q260)</f>
        <v>0.0972222222222222</v>
      </c>
      <c r="AI260" s="7" t="n">
        <f aca="false">(LEN($Q260)-LEN(SUBSTITUTE($Q260,AI$1,"")))/LEN($Q260)</f>
        <v>0.166666666666667</v>
      </c>
      <c r="AJ260" s="7" t="n">
        <f aca="false">(LEN($Q260)-LEN(SUBSTITUTE($Q260,AJ$1,"")))/LEN($Q260)</f>
        <v>0.0694444444444444</v>
      </c>
      <c r="AK260" s="7" t="n">
        <f aca="false">(LEN($Q260)-LEN(SUBSTITUTE($Q260,AK$1,"")))/LEN($Q260)</f>
        <v>0.0972222222222222</v>
      </c>
      <c r="AL260" s="7" t="n">
        <f aca="false">(LEN($Q260)-LEN(SUBSTITUTE($Q260,AL$1,"")))/LEN($Q260)</f>
        <v>0.0277777777777778</v>
      </c>
      <c r="AM260" s="7" t="n">
        <f aca="false">(LEN($Q260)-LEN(SUBSTITUTE($Q260,AM$1,"")))/LEN($Q260)</f>
        <v>0.111111111111111</v>
      </c>
      <c r="AN260" s="7" t="n">
        <f aca="false">(LEN($Q260)-LEN(SUBSTITUTE($Q260,AN$1,"")))/LEN($Q260)</f>
        <v>0</v>
      </c>
      <c r="AO260" s="7" t="n">
        <f aca="false">(LEN($Q260)-LEN(SUBSTITUTE($Q260,AO$1,"")))/LEN($Q260)</f>
        <v>0</v>
      </c>
      <c r="AP260" s="7" t="n">
        <f aca="false">(LEN($Q260)-LEN(SUBSTITUTE($Q260,AP$1,"")))/LEN($Q260)</f>
        <v>0.0833333333333333</v>
      </c>
      <c r="AQ260" s="7" t="n">
        <f aca="false">(LEN($Q260)-LEN(SUBSTITUTE($Q260,AQ$1,"")))/LEN($Q260)</f>
        <v>0.0138888888888889</v>
      </c>
      <c r="AR260" s="7" t="n">
        <f aca="false">(LEN($Q260)-LEN(SUBSTITUTE($Q260,AR$1,"")))/LEN($Q260)</f>
        <v>0.0277777777777778</v>
      </c>
      <c r="AS260" s="7" t="n">
        <f aca="false">(LEN($Q260)-LEN(SUBSTITUTE($Q260,AS$1,"")))/LEN($Q260)</f>
        <v>0.0277777777777778</v>
      </c>
      <c r="AT260" s="7" t="n">
        <f aca="false">(LEN($Q260)-LEN(SUBSTITUTE($Q260,AT$1,"")))/LEN($Q260)</f>
        <v>0.0694444444444444</v>
      </c>
    </row>
    <row r="261" customFormat="false" ht="12.8" hidden="false" customHeight="false" outlineLevel="0" collapsed="false">
      <c r="A261" s="0" t="s">
        <v>250</v>
      </c>
      <c r="B261" s="0" t="s">
        <v>43</v>
      </c>
      <c r="C261" s="0" t="str">
        <f aca="false">IF(ISNUMBER(D261),"IN PFAM","NOT IN PFAM")</f>
        <v>IN PFAM</v>
      </c>
      <c r="D261" s="0" t="n">
        <v>142</v>
      </c>
      <c r="E261" s="0" t="n">
        <v>236</v>
      </c>
      <c r="F261" s="3" t="s">
        <v>1591</v>
      </c>
      <c r="G261" s="3" t="s">
        <v>1592</v>
      </c>
      <c r="H261" s="3" t="s">
        <v>1593</v>
      </c>
      <c r="I261" s="3" t="s">
        <v>85</v>
      </c>
      <c r="J261" s="3" t="s">
        <v>48</v>
      </c>
      <c r="K261" s="3" t="s">
        <v>49</v>
      </c>
      <c r="L261" s="3" t="s">
        <v>1594</v>
      </c>
      <c r="M261" s="3" t="s">
        <v>1595</v>
      </c>
      <c r="N261" s="3" t="n">
        <f aca="false">FIND(Q261,M261)</f>
        <v>170</v>
      </c>
      <c r="O261" s="3" t="n">
        <f aca="false">LEN(Q261)+N261-1</f>
        <v>241</v>
      </c>
      <c r="P261" s="3" t="n">
        <f aca="false">LEN(Q261)</f>
        <v>72</v>
      </c>
      <c r="Q261" s="3" t="s">
        <v>1596</v>
      </c>
      <c r="R261" s="5" t="n">
        <f aca="false">SUM(LEN(Q261)-LEN(SUBSTITUTE(Q261,$R$1,"")))/LEN($R$1)</f>
        <v>0</v>
      </c>
      <c r="S261" s="5" t="n">
        <f aca="false">SUM(LEN(Q261)-LEN(SUBSTITUTE(Q261,$S$1,"")))/LEN($S$1)</f>
        <v>0</v>
      </c>
      <c r="T261" s="5" t="n">
        <f aca="false">SUM(LEN(Q261)-LEN(SUBSTITUTE(Q261,$T$1,"")))/LEN($T$1)</f>
        <v>3</v>
      </c>
      <c r="U261" s="5" t="n">
        <f aca="false">SUM(LEN(Q261)-LEN(SUBSTITUTE(Q261,$U$1,"")))/LEN($U$1)</f>
        <v>0</v>
      </c>
      <c r="V261" s="0" t="n">
        <f aca="false">SUM(R261:U261)</f>
        <v>3</v>
      </c>
      <c r="W261" s="6" t="n">
        <f aca="false">SUM(AA261:AH261)</f>
        <v>0.305555555555556</v>
      </c>
      <c r="X261" s="6" t="n">
        <f aca="false">SUM(AI261:AL261)</f>
        <v>0.388888888888889</v>
      </c>
      <c r="Y261" s="6" t="n">
        <f aca="false">SUM(AP261:AT261)</f>
        <v>0.277777777777778</v>
      </c>
      <c r="Z261" s="6" t="n">
        <f aca="false">SUM(AM261:AO261)</f>
        <v>0.0277777777777778</v>
      </c>
      <c r="AA261" s="7" t="n">
        <f aca="false">(LEN($Q261)-LEN(SUBSTITUTE($Q261,AA$1,"")))/LEN($Q261)</f>
        <v>0.0555555555555556</v>
      </c>
      <c r="AB261" s="7" t="n">
        <f aca="false">(LEN($Q261)-LEN(SUBSTITUTE($Q261,AB$1,"")))/LEN($Q261)</f>
        <v>0.0555555555555556</v>
      </c>
      <c r="AC261" s="7" t="n">
        <f aca="false">(LEN($Q261)-LEN(SUBSTITUTE($Q261,AC$1,"")))/LEN($Q261)</f>
        <v>0.0833333333333333</v>
      </c>
      <c r="AD261" s="7" t="n">
        <f aca="false">(LEN($Q261)-LEN(SUBSTITUTE($Q261,AD$1,"")))/LEN($Q261)</f>
        <v>0</v>
      </c>
      <c r="AE261" s="7" t="n">
        <f aca="false">(LEN($Q261)-LEN(SUBSTITUTE($Q261,AE$1,"")))/LEN($Q261)</f>
        <v>0</v>
      </c>
      <c r="AF261" s="7" t="n">
        <f aca="false">(LEN($Q261)-LEN(SUBSTITUTE($Q261,AF$1,"")))/LEN($Q261)</f>
        <v>0</v>
      </c>
      <c r="AG261" s="7" t="n">
        <f aca="false">(LEN($Q261)-LEN(SUBSTITUTE($Q261,AG$1,"")))/LEN($Q261)</f>
        <v>0.0277777777777778</v>
      </c>
      <c r="AH261" s="7" t="n">
        <f aca="false">(LEN($Q261)-LEN(SUBSTITUTE($Q261,AH$1,"")))/LEN($Q261)</f>
        <v>0.0833333333333333</v>
      </c>
      <c r="AI261" s="7" t="n">
        <f aca="false">(LEN($Q261)-LEN(SUBSTITUTE($Q261,AI$1,"")))/LEN($Q261)</f>
        <v>0.166666666666667</v>
      </c>
      <c r="AJ261" s="7" t="n">
        <f aca="false">(LEN($Q261)-LEN(SUBSTITUTE($Q261,AJ$1,"")))/LEN($Q261)</f>
        <v>0.0694444444444444</v>
      </c>
      <c r="AK261" s="7" t="n">
        <f aca="false">(LEN($Q261)-LEN(SUBSTITUTE($Q261,AK$1,"")))/LEN($Q261)</f>
        <v>0.125</v>
      </c>
      <c r="AL261" s="7" t="n">
        <f aca="false">(LEN($Q261)-LEN(SUBSTITUTE($Q261,AL$1,"")))/LEN($Q261)</f>
        <v>0.0277777777777778</v>
      </c>
      <c r="AM261" s="7" t="n">
        <f aca="false">(LEN($Q261)-LEN(SUBSTITUTE($Q261,AM$1,"")))/LEN($Q261)</f>
        <v>0.0277777777777778</v>
      </c>
      <c r="AN261" s="7" t="n">
        <f aca="false">(LEN($Q261)-LEN(SUBSTITUTE($Q261,AN$1,"")))/LEN($Q261)</f>
        <v>0</v>
      </c>
      <c r="AO261" s="7" t="n">
        <f aca="false">(LEN($Q261)-LEN(SUBSTITUTE($Q261,AO$1,"")))/LEN($Q261)</f>
        <v>0</v>
      </c>
      <c r="AP261" s="7" t="n">
        <f aca="false">(LEN($Q261)-LEN(SUBSTITUTE($Q261,AP$1,"")))/LEN($Q261)</f>
        <v>0.0833333333333333</v>
      </c>
      <c r="AQ261" s="7" t="n">
        <f aca="false">(LEN($Q261)-LEN(SUBSTITUTE($Q261,AQ$1,"")))/LEN($Q261)</f>
        <v>0.0277777777777778</v>
      </c>
      <c r="AR261" s="7" t="n">
        <f aca="false">(LEN($Q261)-LEN(SUBSTITUTE($Q261,AR$1,"")))/LEN($Q261)</f>
        <v>0.0555555555555556</v>
      </c>
      <c r="AS261" s="7" t="n">
        <f aca="false">(LEN($Q261)-LEN(SUBSTITUTE($Q261,AS$1,"")))/LEN($Q261)</f>
        <v>0.0416666666666667</v>
      </c>
      <c r="AT261" s="7" t="n">
        <f aca="false">(LEN($Q261)-LEN(SUBSTITUTE($Q261,AT$1,"")))/LEN($Q261)</f>
        <v>0.0694444444444444</v>
      </c>
    </row>
    <row r="262" customFormat="false" ht="12.8" hidden="false" customHeight="false" outlineLevel="0" collapsed="false">
      <c r="A262" s="0" t="s">
        <v>81</v>
      </c>
      <c r="B262" s="0" t="s">
        <v>43</v>
      </c>
      <c r="C262" s="0" t="str">
        <f aca="false">IF(ISNUMBER(D262),"IN PFAM","NOT IN PFAM")</f>
        <v>IN PFAM</v>
      </c>
      <c r="D262" s="0" t="n">
        <v>142</v>
      </c>
      <c r="E262" s="0" t="n">
        <v>280</v>
      </c>
      <c r="F262" s="3" t="s">
        <v>1597</v>
      </c>
      <c r="G262" s="3" t="s">
        <v>1598</v>
      </c>
      <c r="H262" s="3" t="s">
        <v>1599</v>
      </c>
      <c r="I262" s="3" t="s">
        <v>85</v>
      </c>
      <c r="J262" s="3" t="s">
        <v>48</v>
      </c>
      <c r="K262" s="3" t="s">
        <v>49</v>
      </c>
      <c r="L262" s="3" t="s">
        <v>1600</v>
      </c>
      <c r="M262" s="3" t="s">
        <v>1601</v>
      </c>
      <c r="N262" s="3" t="n">
        <f aca="false">FIND(Q262,M262)</f>
        <v>170</v>
      </c>
      <c r="O262" s="3" t="n">
        <f aca="false">LEN(Q262)+N262-1</f>
        <v>241</v>
      </c>
      <c r="P262" s="3" t="n">
        <f aca="false">LEN(Q262)</f>
        <v>72</v>
      </c>
      <c r="Q262" s="3" t="s">
        <v>293</v>
      </c>
      <c r="R262" s="5" t="n">
        <f aca="false">SUM(LEN(Q262)-LEN(SUBSTITUTE(Q262,$R$1,"")))/LEN($R$1)</f>
        <v>0</v>
      </c>
      <c r="S262" s="5" t="n">
        <f aca="false">SUM(LEN(Q262)-LEN(SUBSTITUTE(Q262,$S$1,"")))/LEN($S$1)</f>
        <v>0</v>
      </c>
      <c r="T262" s="5" t="n">
        <f aca="false">SUM(LEN(Q262)-LEN(SUBSTITUTE(Q262,$T$1,"")))/LEN($T$1)</f>
        <v>4</v>
      </c>
      <c r="U262" s="5" t="n">
        <f aca="false">SUM(LEN(Q262)-LEN(SUBSTITUTE(Q262,$U$1,"")))/LEN($U$1)</f>
        <v>0</v>
      </c>
      <c r="V262" s="0" t="n">
        <f aca="false">SUM(R262:U262)</f>
        <v>4</v>
      </c>
      <c r="W262" s="6" t="n">
        <f aca="false">SUM(AA262:AH262)</f>
        <v>0.263888888888889</v>
      </c>
      <c r="X262" s="6" t="n">
        <f aca="false">SUM(AI262:AL262)</f>
        <v>0.402777777777778</v>
      </c>
      <c r="Y262" s="6" t="n">
        <f aca="false">SUM(AP262:AT262)</f>
        <v>0.291666666666667</v>
      </c>
      <c r="Z262" s="6" t="n">
        <f aca="false">SUM(AM262:AO262)</f>
        <v>0.0416666666666667</v>
      </c>
      <c r="AA262" s="7" t="n">
        <f aca="false">(LEN($Q262)-LEN(SUBSTITUTE($Q262,AA$1,"")))/LEN($Q262)</f>
        <v>0.0416666666666667</v>
      </c>
      <c r="AB262" s="7" t="n">
        <f aca="false">(LEN($Q262)-LEN(SUBSTITUTE($Q262,AB$1,"")))/LEN($Q262)</f>
        <v>0.0416666666666667</v>
      </c>
      <c r="AC262" s="7" t="n">
        <f aca="false">(LEN($Q262)-LEN(SUBSTITUTE($Q262,AC$1,"")))/LEN($Q262)</f>
        <v>0.0833333333333333</v>
      </c>
      <c r="AD262" s="7" t="n">
        <f aca="false">(LEN($Q262)-LEN(SUBSTITUTE($Q262,AD$1,"")))/LEN($Q262)</f>
        <v>0</v>
      </c>
      <c r="AE262" s="7" t="n">
        <f aca="false">(LEN($Q262)-LEN(SUBSTITUTE($Q262,AE$1,"")))/LEN($Q262)</f>
        <v>0</v>
      </c>
      <c r="AF262" s="7" t="n">
        <f aca="false">(LEN($Q262)-LEN(SUBSTITUTE($Q262,AF$1,"")))/LEN($Q262)</f>
        <v>0</v>
      </c>
      <c r="AG262" s="7" t="n">
        <f aca="false">(LEN($Q262)-LEN(SUBSTITUTE($Q262,AG$1,"")))/LEN($Q262)</f>
        <v>0</v>
      </c>
      <c r="AH262" s="7" t="n">
        <f aca="false">(LEN($Q262)-LEN(SUBSTITUTE($Q262,AH$1,"")))/LEN($Q262)</f>
        <v>0.0972222222222222</v>
      </c>
      <c r="AI262" s="7" t="n">
        <f aca="false">(LEN($Q262)-LEN(SUBSTITUTE($Q262,AI$1,"")))/LEN($Q262)</f>
        <v>0.180555555555556</v>
      </c>
      <c r="AJ262" s="7" t="n">
        <f aca="false">(LEN($Q262)-LEN(SUBSTITUTE($Q262,AJ$1,"")))/LEN($Q262)</f>
        <v>0.0694444444444444</v>
      </c>
      <c r="AK262" s="7" t="n">
        <f aca="false">(LEN($Q262)-LEN(SUBSTITUTE($Q262,AK$1,"")))/LEN($Q262)</f>
        <v>0.111111111111111</v>
      </c>
      <c r="AL262" s="7" t="n">
        <f aca="false">(LEN($Q262)-LEN(SUBSTITUTE($Q262,AL$1,"")))/LEN($Q262)</f>
        <v>0.0416666666666667</v>
      </c>
      <c r="AM262" s="7" t="n">
        <f aca="false">(LEN($Q262)-LEN(SUBSTITUTE($Q262,AM$1,"")))/LEN($Q262)</f>
        <v>0.0416666666666667</v>
      </c>
      <c r="AN262" s="7" t="n">
        <f aca="false">(LEN($Q262)-LEN(SUBSTITUTE($Q262,AN$1,"")))/LEN($Q262)</f>
        <v>0</v>
      </c>
      <c r="AO262" s="7" t="n">
        <f aca="false">(LEN($Q262)-LEN(SUBSTITUTE($Q262,AO$1,"")))/LEN($Q262)</f>
        <v>0</v>
      </c>
      <c r="AP262" s="7" t="n">
        <f aca="false">(LEN($Q262)-LEN(SUBSTITUTE($Q262,AP$1,"")))/LEN($Q262)</f>
        <v>0.111111111111111</v>
      </c>
      <c r="AQ262" s="7" t="n">
        <f aca="false">(LEN($Q262)-LEN(SUBSTITUTE($Q262,AQ$1,"")))/LEN($Q262)</f>
        <v>0.0416666666666667</v>
      </c>
      <c r="AR262" s="7" t="n">
        <f aca="false">(LEN($Q262)-LEN(SUBSTITUTE($Q262,AR$1,"")))/LEN($Q262)</f>
        <v>0.0416666666666667</v>
      </c>
      <c r="AS262" s="7" t="n">
        <f aca="false">(LEN($Q262)-LEN(SUBSTITUTE($Q262,AS$1,"")))/LEN($Q262)</f>
        <v>0.0555555555555556</v>
      </c>
      <c r="AT262" s="7" t="n">
        <f aca="false">(LEN($Q262)-LEN(SUBSTITUTE($Q262,AT$1,"")))/LEN($Q262)</f>
        <v>0.0416666666666667</v>
      </c>
    </row>
    <row r="263" customFormat="false" ht="12.8" hidden="false" customHeight="false" outlineLevel="0" collapsed="false">
      <c r="A263" s="0" t="s">
        <v>134</v>
      </c>
      <c r="B263" s="0" t="s">
        <v>43</v>
      </c>
      <c r="C263" s="0" t="str">
        <f aca="false">IF(ISNUMBER(D263),"IN PFAM","NOT IN PFAM")</f>
        <v>IN PFAM</v>
      </c>
      <c r="D263" s="0" t="n">
        <v>92</v>
      </c>
      <c r="E263" s="0" t="n">
        <v>168</v>
      </c>
      <c r="F263" s="3" t="s">
        <v>1602</v>
      </c>
      <c r="G263" s="3" t="s">
        <v>1603</v>
      </c>
      <c r="H263" s="3" t="s">
        <v>1604</v>
      </c>
      <c r="I263" s="3" t="s">
        <v>85</v>
      </c>
      <c r="J263" s="3" t="s">
        <v>48</v>
      </c>
      <c r="K263" s="3" t="s">
        <v>49</v>
      </c>
      <c r="L263" s="3" t="s">
        <v>1605</v>
      </c>
      <c r="M263" s="3" t="s">
        <v>1606</v>
      </c>
      <c r="N263" s="3" t="n">
        <f aca="false">FIND(Q263,M263)</f>
        <v>98</v>
      </c>
      <c r="O263" s="3" t="n">
        <f aca="false">LEN(Q263)+N263-1</f>
        <v>169</v>
      </c>
      <c r="P263" s="3" t="n">
        <f aca="false">LEN(Q263)</f>
        <v>72</v>
      </c>
      <c r="Q263" s="3" t="s">
        <v>1177</v>
      </c>
      <c r="R263" s="5" t="n">
        <f aca="false">SUM(LEN(Q263)-LEN(SUBSTITUTE(Q263,$R$1,"")))/LEN($R$1)</f>
        <v>0</v>
      </c>
      <c r="S263" s="5" t="n">
        <f aca="false">SUM(LEN(Q263)-LEN(SUBSTITUTE(Q263,$S$1,"")))/LEN($S$1)</f>
        <v>0</v>
      </c>
      <c r="T263" s="5" t="n">
        <f aca="false">SUM(LEN(Q263)-LEN(SUBSTITUTE(Q263,$T$1,"")))/LEN($T$1)</f>
        <v>4</v>
      </c>
      <c r="U263" s="5" t="n">
        <f aca="false">SUM(LEN(Q263)-LEN(SUBSTITUTE(Q263,$U$1,"")))/LEN($U$1)</f>
        <v>0</v>
      </c>
      <c r="V263" s="0" t="n">
        <f aca="false">SUM(R263:U263)</f>
        <v>4</v>
      </c>
      <c r="W263" s="6" t="n">
        <f aca="false">SUM(AA263:AH263)</f>
        <v>0.277777777777778</v>
      </c>
      <c r="X263" s="6" t="n">
        <f aca="false">SUM(AI263:AL263)</f>
        <v>0.388888888888889</v>
      </c>
      <c r="Y263" s="6" t="n">
        <f aca="false">SUM(AP263:AT263)</f>
        <v>0.291666666666667</v>
      </c>
      <c r="Z263" s="6" t="n">
        <f aca="false">SUM(AM263:AO263)</f>
        <v>0.0416666666666667</v>
      </c>
      <c r="AA263" s="7" t="n">
        <f aca="false">(LEN($Q263)-LEN(SUBSTITUTE($Q263,AA$1,"")))/LEN($Q263)</f>
        <v>0.0416666666666667</v>
      </c>
      <c r="AB263" s="7" t="n">
        <f aca="false">(LEN($Q263)-LEN(SUBSTITUTE($Q263,AB$1,"")))/LEN($Q263)</f>
        <v>0.0416666666666667</v>
      </c>
      <c r="AC263" s="7" t="n">
        <f aca="false">(LEN($Q263)-LEN(SUBSTITUTE($Q263,AC$1,"")))/LEN($Q263)</f>
        <v>0.0833333333333333</v>
      </c>
      <c r="AD263" s="7" t="n">
        <f aca="false">(LEN($Q263)-LEN(SUBSTITUTE($Q263,AD$1,"")))/LEN($Q263)</f>
        <v>0</v>
      </c>
      <c r="AE263" s="7" t="n">
        <f aca="false">(LEN($Q263)-LEN(SUBSTITUTE($Q263,AE$1,"")))/LEN($Q263)</f>
        <v>0.0277777777777778</v>
      </c>
      <c r="AF263" s="7" t="n">
        <f aca="false">(LEN($Q263)-LEN(SUBSTITUTE($Q263,AF$1,"")))/LEN($Q263)</f>
        <v>0</v>
      </c>
      <c r="AG263" s="7" t="n">
        <f aca="false">(LEN($Q263)-LEN(SUBSTITUTE($Q263,AG$1,"")))/LEN($Q263)</f>
        <v>0</v>
      </c>
      <c r="AH263" s="7" t="n">
        <f aca="false">(LEN($Q263)-LEN(SUBSTITUTE($Q263,AH$1,"")))/LEN($Q263)</f>
        <v>0.0833333333333333</v>
      </c>
      <c r="AI263" s="7" t="n">
        <f aca="false">(LEN($Q263)-LEN(SUBSTITUTE($Q263,AI$1,"")))/LEN($Q263)</f>
        <v>0.180555555555556</v>
      </c>
      <c r="AJ263" s="7" t="n">
        <f aca="false">(LEN($Q263)-LEN(SUBSTITUTE($Q263,AJ$1,"")))/LEN($Q263)</f>
        <v>0.0416666666666667</v>
      </c>
      <c r="AK263" s="7" t="n">
        <f aca="false">(LEN($Q263)-LEN(SUBSTITUTE($Q263,AK$1,"")))/LEN($Q263)</f>
        <v>0.125</v>
      </c>
      <c r="AL263" s="7" t="n">
        <f aca="false">(LEN($Q263)-LEN(SUBSTITUTE($Q263,AL$1,"")))/LEN($Q263)</f>
        <v>0.0416666666666667</v>
      </c>
      <c r="AM263" s="7" t="n">
        <f aca="false">(LEN($Q263)-LEN(SUBSTITUTE($Q263,AM$1,"")))/LEN($Q263)</f>
        <v>0.0416666666666667</v>
      </c>
      <c r="AN263" s="7" t="n">
        <f aca="false">(LEN($Q263)-LEN(SUBSTITUTE($Q263,AN$1,"")))/LEN($Q263)</f>
        <v>0</v>
      </c>
      <c r="AO263" s="7" t="n">
        <f aca="false">(LEN($Q263)-LEN(SUBSTITUTE($Q263,AO$1,"")))/LEN($Q263)</f>
        <v>0</v>
      </c>
      <c r="AP263" s="7" t="n">
        <f aca="false">(LEN($Q263)-LEN(SUBSTITUTE($Q263,AP$1,"")))/LEN($Q263)</f>
        <v>0.111111111111111</v>
      </c>
      <c r="AQ263" s="7" t="n">
        <f aca="false">(LEN($Q263)-LEN(SUBSTITUTE($Q263,AQ$1,"")))/LEN($Q263)</f>
        <v>0.0416666666666667</v>
      </c>
      <c r="AR263" s="7" t="n">
        <f aca="false">(LEN($Q263)-LEN(SUBSTITUTE($Q263,AR$1,"")))/LEN($Q263)</f>
        <v>0.0416666666666667</v>
      </c>
      <c r="AS263" s="7" t="n">
        <f aca="false">(LEN($Q263)-LEN(SUBSTITUTE($Q263,AS$1,"")))/LEN($Q263)</f>
        <v>0.0555555555555556</v>
      </c>
      <c r="AT263" s="7" t="n">
        <f aca="false">(LEN($Q263)-LEN(SUBSTITUTE($Q263,AT$1,"")))/LEN($Q263)</f>
        <v>0.0416666666666667</v>
      </c>
    </row>
    <row r="264" customFormat="false" ht="12.8" hidden="false" customHeight="false" outlineLevel="0" collapsed="false">
      <c r="A264" s="0" t="s">
        <v>81</v>
      </c>
      <c r="B264" s="0" t="s">
        <v>43</v>
      </c>
      <c r="C264" s="0" t="str">
        <f aca="false">IF(ISNUMBER(D264),"IN PFAM","NOT IN PFAM")</f>
        <v>IN PFAM</v>
      </c>
      <c r="D264" s="0" t="n">
        <v>124</v>
      </c>
      <c r="E264" s="0" t="n">
        <v>343</v>
      </c>
      <c r="F264" s="3" t="s">
        <v>1607</v>
      </c>
      <c r="G264" s="3" t="s">
        <v>1608</v>
      </c>
      <c r="H264" s="3" t="s">
        <v>1609</v>
      </c>
      <c r="I264" s="3" t="s">
        <v>85</v>
      </c>
      <c r="J264" s="3" t="s">
        <v>48</v>
      </c>
      <c r="K264" s="3" t="s">
        <v>49</v>
      </c>
      <c r="L264" s="3" t="s">
        <v>1610</v>
      </c>
      <c r="M264" s="3" t="s">
        <v>1611</v>
      </c>
      <c r="N264" s="3" t="n">
        <f aca="false">FIND(Q264,M264)</f>
        <v>152</v>
      </c>
      <c r="O264" s="3" t="n">
        <f aca="false">LEN(Q264)+N264-1</f>
        <v>223</v>
      </c>
      <c r="P264" s="3" t="n">
        <f aca="false">LEN(Q264)</f>
        <v>72</v>
      </c>
      <c r="Q264" s="3" t="s">
        <v>1612</v>
      </c>
      <c r="R264" s="5" t="n">
        <f aca="false">SUM(LEN(Q264)-LEN(SUBSTITUTE(Q264,$R$1,"")))/LEN($R$1)</f>
        <v>0</v>
      </c>
      <c r="S264" s="5" t="n">
        <f aca="false">SUM(LEN(Q264)-LEN(SUBSTITUTE(Q264,$S$1,"")))/LEN($S$1)</f>
        <v>0</v>
      </c>
      <c r="T264" s="5" t="n">
        <f aca="false">SUM(LEN(Q264)-LEN(SUBSTITUTE(Q264,$T$1,"")))/LEN($T$1)</f>
        <v>4</v>
      </c>
      <c r="U264" s="5" t="n">
        <f aca="false">SUM(LEN(Q264)-LEN(SUBSTITUTE(Q264,$U$1,"")))/LEN($U$1)</f>
        <v>0</v>
      </c>
      <c r="V264" s="0" t="n">
        <f aca="false">SUM(R264:U264)</f>
        <v>4</v>
      </c>
      <c r="W264" s="6" t="n">
        <f aca="false">SUM(AA264:AH264)</f>
        <v>0.305555555555556</v>
      </c>
      <c r="X264" s="6" t="n">
        <f aca="false">SUM(AI264:AL264)</f>
        <v>0.402777777777778</v>
      </c>
      <c r="Y264" s="6" t="n">
        <f aca="false">SUM(AP264:AT264)</f>
        <v>0.25</v>
      </c>
      <c r="Z264" s="6" t="n">
        <f aca="false">SUM(AM264:AO264)</f>
        <v>0.0416666666666667</v>
      </c>
      <c r="AA264" s="7" t="n">
        <f aca="false">(LEN($Q264)-LEN(SUBSTITUTE($Q264,AA$1,"")))/LEN($Q264)</f>
        <v>0.0416666666666667</v>
      </c>
      <c r="AB264" s="7" t="n">
        <f aca="false">(LEN($Q264)-LEN(SUBSTITUTE($Q264,AB$1,"")))/LEN($Q264)</f>
        <v>0.0833333333333333</v>
      </c>
      <c r="AC264" s="7" t="n">
        <f aca="false">(LEN($Q264)-LEN(SUBSTITUTE($Q264,AC$1,"")))/LEN($Q264)</f>
        <v>0.0833333333333333</v>
      </c>
      <c r="AD264" s="7" t="n">
        <f aca="false">(LEN($Q264)-LEN(SUBSTITUTE($Q264,AD$1,"")))/LEN($Q264)</f>
        <v>0</v>
      </c>
      <c r="AE264" s="7" t="n">
        <f aca="false">(LEN($Q264)-LEN(SUBSTITUTE($Q264,AE$1,"")))/LEN($Q264)</f>
        <v>0</v>
      </c>
      <c r="AF264" s="7" t="n">
        <f aca="false">(LEN($Q264)-LEN(SUBSTITUTE($Q264,AF$1,"")))/LEN($Q264)</f>
        <v>0</v>
      </c>
      <c r="AG264" s="7" t="n">
        <f aca="false">(LEN($Q264)-LEN(SUBSTITUTE($Q264,AG$1,"")))/LEN($Q264)</f>
        <v>0</v>
      </c>
      <c r="AH264" s="7" t="n">
        <f aca="false">(LEN($Q264)-LEN(SUBSTITUTE($Q264,AH$1,"")))/LEN($Q264)</f>
        <v>0.0972222222222222</v>
      </c>
      <c r="AI264" s="7" t="n">
        <f aca="false">(LEN($Q264)-LEN(SUBSTITUTE($Q264,AI$1,"")))/LEN($Q264)</f>
        <v>0.180555555555556</v>
      </c>
      <c r="AJ264" s="7" t="n">
        <f aca="false">(LEN($Q264)-LEN(SUBSTITUTE($Q264,AJ$1,"")))/LEN($Q264)</f>
        <v>0.0694444444444444</v>
      </c>
      <c r="AK264" s="7" t="n">
        <f aca="false">(LEN($Q264)-LEN(SUBSTITUTE($Q264,AK$1,"")))/LEN($Q264)</f>
        <v>0.111111111111111</v>
      </c>
      <c r="AL264" s="7" t="n">
        <f aca="false">(LEN($Q264)-LEN(SUBSTITUTE($Q264,AL$1,"")))/LEN($Q264)</f>
        <v>0.0416666666666667</v>
      </c>
      <c r="AM264" s="7" t="n">
        <f aca="false">(LEN($Q264)-LEN(SUBSTITUTE($Q264,AM$1,"")))/LEN($Q264)</f>
        <v>0.0416666666666667</v>
      </c>
      <c r="AN264" s="7" t="n">
        <f aca="false">(LEN($Q264)-LEN(SUBSTITUTE($Q264,AN$1,"")))/LEN($Q264)</f>
        <v>0</v>
      </c>
      <c r="AO264" s="7" t="n">
        <f aca="false">(LEN($Q264)-LEN(SUBSTITUTE($Q264,AO$1,"")))/LEN($Q264)</f>
        <v>0</v>
      </c>
      <c r="AP264" s="7" t="n">
        <f aca="false">(LEN($Q264)-LEN(SUBSTITUTE($Q264,AP$1,"")))/LEN($Q264)</f>
        <v>0.111111111111111</v>
      </c>
      <c r="AQ264" s="7" t="n">
        <f aca="false">(LEN($Q264)-LEN(SUBSTITUTE($Q264,AQ$1,"")))/LEN($Q264)</f>
        <v>0.0416666666666667</v>
      </c>
      <c r="AR264" s="7" t="n">
        <f aca="false">(LEN($Q264)-LEN(SUBSTITUTE($Q264,AR$1,"")))/LEN($Q264)</f>
        <v>0.0416666666666667</v>
      </c>
      <c r="AS264" s="7" t="n">
        <f aca="false">(LEN($Q264)-LEN(SUBSTITUTE($Q264,AS$1,"")))/LEN($Q264)</f>
        <v>0.0138888888888889</v>
      </c>
      <c r="AT264" s="7" t="n">
        <f aca="false">(LEN($Q264)-LEN(SUBSTITUTE($Q264,AT$1,"")))/LEN($Q264)</f>
        <v>0.0416666666666667</v>
      </c>
    </row>
    <row r="265" customFormat="false" ht="12.8" hidden="false" customHeight="false" outlineLevel="0" collapsed="false">
      <c r="A265" s="0" t="s">
        <v>301</v>
      </c>
      <c r="B265" s="0" t="s">
        <v>43</v>
      </c>
      <c r="C265" s="0" t="str">
        <f aca="false">IF(ISNUMBER(D265),"IN PFAM","NOT IN PFAM")</f>
        <v>IN PFAM</v>
      </c>
      <c r="D265" s="0" t="n">
        <v>142</v>
      </c>
      <c r="E265" s="0" t="n">
        <v>261</v>
      </c>
      <c r="F265" s="3" t="s">
        <v>1613</v>
      </c>
      <c r="G265" s="3" t="s">
        <v>1614</v>
      </c>
      <c r="H265" s="3" t="s">
        <v>1615</v>
      </c>
      <c r="I265" s="3" t="s">
        <v>85</v>
      </c>
      <c r="J265" s="3" t="s">
        <v>48</v>
      </c>
      <c r="K265" s="3" t="s">
        <v>49</v>
      </c>
      <c r="L265" s="3" t="s">
        <v>1616</v>
      </c>
      <c r="M265" s="3" t="s">
        <v>1617</v>
      </c>
      <c r="N265" s="3" t="n">
        <f aca="false">FIND(Q265,M265)</f>
        <v>148</v>
      </c>
      <c r="O265" s="3" t="n">
        <f aca="false">LEN(Q265)+N265-1</f>
        <v>219</v>
      </c>
      <c r="P265" s="3" t="n">
        <f aca="false">LEN(Q265)</f>
        <v>72</v>
      </c>
      <c r="Q265" s="3" t="s">
        <v>1618</v>
      </c>
      <c r="R265" s="5" t="n">
        <f aca="false">SUM(LEN(Q265)-LEN(SUBSTITUTE(Q265,$R$1,"")))/LEN($R$1)</f>
        <v>0</v>
      </c>
      <c r="S265" s="5" t="n">
        <f aca="false">SUM(LEN(Q265)-LEN(SUBSTITUTE(Q265,$S$1,"")))/LEN($S$1)</f>
        <v>0</v>
      </c>
      <c r="T265" s="5" t="n">
        <f aca="false">SUM(LEN(Q265)-LEN(SUBSTITUTE(Q265,$T$1,"")))/LEN($T$1)</f>
        <v>4</v>
      </c>
      <c r="U265" s="5" t="n">
        <f aca="false">SUM(LEN(Q265)-LEN(SUBSTITUTE(Q265,$U$1,"")))/LEN($U$1)</f>
        <v>0</v>
      </c>
      <c r="V265" s="0" t="n">
        <f aca="false">SUM(R265:U265)</f>
        <v>4</v>
      </c>
      <c r="W265" s="6" t="n">
        <f aca="false">SUM(AA265:AH265)</f>
        <v>0.291666666666667</v>
      </c>
      <c r="X265" s="6" t="n">
        <f aca="false">SUM(AI265:AL265)</f>
        <v>0.375</v>
      </c>
      <c r="Y265" s="6" t="n">
        <f aca="false">SUM(AP265:AT265)</f>
        <v>0.305555555555556</v>
      </c>
      <c r="Z265" s="6" t="n">
        <f aca="false">SUM(AM265:AO265)</f>
        <v>0.0277777777777778</v>
      </c>
      <c r="AA265" s="7" t="n">
        <f aca="false">(LEN($Q265)-LEN(SUBSTITUTE($Q265,AA$1,"")))/LEN($Q265)</f>
        <v>0.0416666666666667</v>
      </c>
      <c r="AB265" s="7" t="n">
        <f aca="false">(LEN($Q265)-LEN(SUBSTITUTE($Q265,AB$1,"")))/LEN($Q265)</f>
        <v>0.0694444444444444</v>
      </c>
      <c r="AC265" s="7" t="n">
        <f aca="false">(LEN($Q265)-LEN(SUBSTITUTE($Q265,AC$1,"")))/LEN($Q265)</f>
        <v>0.0833333333333333</v>
      </c>
      <c r="AD265" s="7" t="n">
        <f aca="false">(LEN($Q265)-LEN(SUBSTITUTE($Q265,AD$1,"")))/LEN($Q265)</f>
        <v>0</v>
      </c>
      <c r="AE265" s="7" t="n">
        <f aca="false">(LEN($Q265)-LEN(SUBSTITUTE($Q265,AE$1,"")))/LEN($Q265)</f>
        <v>0</v>
      </c>
      <c r="AF265" s="7" t="n">
        <f aca="false">(LEN($Q265)-LEN(SUBSTITUTE($Q265,AF$1,"")))/LEN($Q265)</f>
        <v>0</v>
      </c>
      <c r="AG265" s="7" t="n">
        <f aca="false">(LEN($Q265)-LEN(SUBSTITUTE($Q265,AG$1,"")))/LEN($Q265)</f>
        <v>0</v>
      </c>
      <c r="AH265" s="7" t="n">
        <f aca="false">(LEN($Q265)-LEN(SUBSTITUTE($Q265,AH$1,"")))/LEN($Q265)</f>
        <v>0.0972222222222222</v>
      </c>
      <c r="AI265" s="7" t="n">
        <f aca="false">(LEN($Q265)-LEN(SUBSTITUTE($Q265,AI$1,"")))/LEN($Q265)</f>
        <v>0.152777777777778</v>
      </c>
      <c r="AJ265" s="7" t="n">
        <f aca="false">(LEN($Q265)-LEN(SUBSTITUTE($Q265,AJ$1,"")))/LEN($Q265)</f>
        <v>0.111111111111111</v>
      </c>
      <c r="AK265" s="7" t="n">
        <f aca="false">(LEN($Q265)-LEN(SUBSTITUTE($Q265,AK$1,"")))/LEN($Q265)</f>
        <v>0.0833333333333333</v>
      </c>
      <c r="AL265" s="7" t="n">
        <f aca="false">(LEN($Q265)-LEN(SUBSTITUTE($Q265,AL$1,"")))/LEN($Q265)</f>
        <v>0.0277777777777778</v>
      </c>
      <c r="AM265" s="7" t="n">
        <f aca="false">(LEN($Q265)-LEN(SUBSTITUTE($Q265,AM$1,"")))/LEN($Q265)</f>
        <v>0.0277777777777778</v>
      </c>
      <c r="AN265" s="7" t="n">
        <f aca="false">(LEN($Q265)-LEN(SUBSTITUTE($Q265,AN$1,"")))/LEN($Q265)</f>
        <v>0</v>
      </c>
      <c r="AO265" s="7" t="n">
        <f aca="false">(LEN($Q265)-LEN(SUBSTITUTE($Q265,AO$1,"")))/LEN($Q265)</f>
        <v>0</v>
      </c>
      <c r="AP265" s="7" t="n">
        <f aca="false">(LEN($Q265)-LEN(SUBSTITUTE($Q265,AP$1,"")))/LEN($Q265)</f>
        <v>0.111111111111111</v>
      </c>
      <c r="AQ265" s="7" t="n">
        <f aca="false">(LEN($Q265)-LEN(SUBSTITUTE($Q265,AQ$1,"")))/LEN($Q265)</f>
        <v>0.0138888888888889</v>
      </c>
      <c r="AR265" s="7" t="n">
        <f aca="false">(LEN($Q265)-LEN(SUBSTITUTE($Q265,AR$1,"")))/LEN($Q265)</f>
        <v>0.0694444444444444</v>
      </c>
      <c r="AS265" s="7" t="n">
        <f aca="false">(LEN($Q265)-LEN(SUBSTITUTE($Q265,AS$1,"")))/LEN($Q265)</f>
        <v>0.0416666666666667</v>
      </c>
      <c r="AT265" s="7" t="n">
        <f aca="false">(LEN($Q265)-LEN(SUBSTITUTE($Q265,AT$1,"")))/LEN($Q265)</f>
        <v>0.0694444444444444</v>
      </c>
    </row>
    <row r="266" customFormat="false" ht="12.8" hidden="false" customHeight="false" outlineLevel="0" collapsed="false">
      <c r="A266" s="0" t="s">
        <v>134</v>
      </c>
      <c r="B266" s="0" t="s">
        <v>43</v>
      </c>
      <c r="C266" s="0" t="str">
        <f aca="false">IF(ISNUMBER(D266),"IN PFAM","NOT IN PFAM")</f>
        <v>IN PFAM</v>
      </c>
      <c r="D266" s="0" t="n">
        <v>124</v>
      </c>
      <c r="E266" s="0" t="n">
        <v>223</v>
      </c>
      <c r="F266" s="3" t="s">
        <v>1619</v>
      </c>
      <c r="G266" s="3" t="s">
        <v>1620</v>
      </c>
      <c r="H266" s="3" t="s">
        <v>1621</v>
      </c>
      <c r="I266" s="3" t="s">
        <v>85</v>
      </c>
      <c r="J266" s="3" t="s">
        <v>48</v>
      </c>
      <c r="K266" s="3" t="s">
        <v>49</v>
      </c>
      <c r="L266" s="3" t="s">
        <v>1622</v>
      </c>
      <c r="M266" s="3" t="s">
        <v>1623</v>
      </c>
      <c r="N266" s="3" t="n">
        <f aca="false">FIND(Q266,M266)</f>
        <v>130</v>
      </c>
      <c r="O266" s="3" t="n">
        <f aca="false">LEN(Q266)+N266-1</f>
        <v>201</v>
      </c>
      <c r="P266" s="3" t="n">
        <f aca="false">LEN(Q266)</f>
        <v>72</v>
      </c>
      <c r="Q266" s="3" t="s">
        <v>1624</v>
      </c>
      <c r="R266" s="5" t="n">
        <f aca="false">SUM(LEN(Q266)-LEN(SUBSTITUTE(Q266,$R$1,"")))/LEN($R$1)</f>
        <v>0</v>
      </c>
      <c r="S266" s="5" t="n">
        <f aca="false">SUM(LEN(Q266)-LEN(SUBSTITUTE(Q266,$S$1,"")))/LEN($S$1)</f>
        <v>0</v>
      </c>
      <c r="T266" s="5" t="n">
        <f aca="false">SUM(LEN(Q266)-LEN(SUBSTITUTE(Q266,$T$1,"")))/LEN($T$1)</f>
        <v>4</v>
      </c>
      <c r="U266" s="5" t="n">
        <f aca="false">SUM(LEN(Q266)-LEN(SUBSTITUTE(Q266,$U$1,"")))/LEN($U$1)</f>
        <v>0</v>
      </c>
      <c r="V266" s="0" t="n">
        <f aca="false">SUM(R266:U266)</f>
        <v>4</v>
      </c>
      <c r="W266" s="6" t="n">
        <f aca="false">SUM(AA266:AH266)</f>
        <v>0.25</v>
      </c>
      <c r="X266" s="6" t="n">
        <f aca="false">SUM(AI266:AL266)</f>
        <v>0.402777777777778</v>
      </c>
      <c r="Y266" s="6" t="n">
        <f aca="false">SUM(AP266:AT266)</f>
        <v>0.305555555555556</v>
      </c>
      <c r="Z266" s="6" t="n">
        <f aca="false">SUM(AM266:AO266)</f>
        <v>0.0416666666666667</v>
      </c>
      <c r="AA266" s="7" t="n">
        <f aca="false">(LEN($Q266)-LEN(SUBSTITUTE($Q266,AA$1,"")))/LEN($Q266)</f>
        <v>0.0416666666666667</v>
      </c>
      <c r="AB266" s="7" t="n">
        <f aca="false">(LEN($Q266)-LEN(SUBSTITUTE($Q266,AB$1,"")))/LEN($Q266)</f>
        <v>0.0277777777777778</v>
      </c>
      <c r="AC266" s="7" t="n">
        <f aca="false">(LEN($Q266)-LEN(SUBSTITUTE($Q266,AC$1,"")))/LEN($Q266)</f>
        <v>0.0833333333333333</v>
      </c>
      <c r="AD266" s="7" t="n">
        <f aca="false">(LEN($Q266)-LEN(SUBSTITUTE($Q266,AD$1,"")))/LEN($Q266)</f>
        <v>0</v>
      </c>
      <c r="AE266" s="7" t="n">
        <f aca="false">(LEN($Q266)-LEN(SUBSTITUTE($Q266,AE$1,"")))/LEN($Q266)</f>
        <v>0</v>
      </c>
      <c r="AF266" s="7" t="n">
        <f aca="false">(LEN($Q266)-LEN(SUBSTITUTE($Q266,AF$1,"")))/LEN($Q266)</f>
        <v>0</v>
      </c>
      <c r="AG266" s="7" t="n">
        <f aca="false">(LEN($Q266)-LEN(SUBSTITUTE($Q266,AG$1,"")))/LEN($Q266)</f>
        <v>0</v>
      </c>
      <c r="AH266" s="7" t="n">
        <f aca="false">(LEN($Q266)-LEN(SUBSTITUTE($Q266,AH$1,"")))/LEN($Q266)</f>
        <v>0.0972222222222222</v>
      </c>
      <c r="AI266" s="7" t="n">
        <f aca="false">(LEN($Q266)-LEN(SUBSTITUTE($Q266,AI$1,"")))/LEN($Q266)</f>
        <v>0.166666666666667</v>
      </c>
      <c r="AJ266" s="7" t="n">
        <f aca="false">(LEN($Q266)-LEN(SUBSTITUTE($Q266,AJ$1,"")))/LEN($Q266)</f>
        <v>0.0972222222222222</v>
      </c>
      <c r="AK266" s="7" t="n">
        <f aca="false">(LEN($Q266)-LEN(SUBSTITUTE($Q266,AK$1,"")))/LEN($Q266)</f>
        <v>0.0972222222222222</v>
      </c>
      <c r="AL266" s="7" t="n">
        <f aca="false">(LEN($Q266)-LEN(SUBSTITUTE($Q266,AL$1,"")))/LEN($Q266)</f>
        <v>0.0416666666666667</v>
      </c>
      <c r="AM266" s="7" t="n">
        <f aca="false">(LEN($Q266)-LEN(SUBSTITUTE($Q266,AM$1,"")))/LEN($Q266)</f>
        <v>0.0416666666666667</v>
      </c>
      <c r="AN266" s="7" t="n">
        <f aca="false">(LEN($Q266)-LEN(SUBSTITUTE($Q266,AN$1,"")))/LEN($Q266)</f>
        <v>0</v>
      </c>
      <c r="AO266" s="7" t="n">
        <f aca="false">(LEN($Q266)-LEN(SUBSTITUTE($Q266,AO$1,"")))/LEN($Q266)</f>
        <v>0</v>
      </c>
      <c r="AP266" s="7" t="n">
        <f aca="false">(LEN($Q266)-LEN(SUBSTITUTE($Q266,AP$1,"")))/LEN($Q266)</f>
        <v>0.111111111111111</v>
      </c>
      <c r="AQ266" s="7" t="n">
        <f aca="false">(LEN($Q266)-LEN(SUBSTITUTE($Q266,AQ$1,"")))/LEN($Q266)</f>
        <v>0.0416666666666667</v>
      </c>
      <c r="AR266" s="7" t="n">
        <f aca="false">(LEN($Q266)-LEN(SUBSTITUTE($Q266,AR$1,"")))/LEN($Q266)</f>
        <v>0.0416666666666667</v>
      </c>
      <c r="AS266" s="7" t="n">
        <f aca="false">(LEN($Q266)-LEN(SUBSTITUTE($Q266,AS$1,"")))/LEN($Q266)</f>
        <v>0.0555555555555556</v>
      </c>
      <c r="AT266" s="7" t="n">
        <f aca="false">(LEN($Q266)-LEN(SUBSTITUTE($Q266,AT$1,"")))/LEN($Q266)</f>
        <v>0.0555555555555556</v>
      </c>
    </row>
    <row r="267" customFormat="false" ht="12.8" hidden="false" customHeight="false" outlineLevel="0" collapsed="false">
      <c r="A267" s="0" t="s">
        <v>134</v>
      </c>
      <c r="B267" s="0" t="s">
        <v>43</v>
      </c>
      <c r="C267" s="0" t="str">
        <f aca="false">IF(ISNUMBER(D267),"IN PFAM","NOT IN PFAM")</f>
        <v>IN PFAM</v>
      </c>
      <c r="D267" s="0" t="n">
        <v>142</v>
      </c>
      <c r="E267" s="0" t="n">
        <v>217</v>
      </c>
      <c r="F267" s="3" t="s">
        <v>1625</v>
      </c>
      <c r="G267" s="3" t="s">
        <v>1626</v>
      </c>
      <c r="H267" s="3" t="s">
        <v>1627</v>
      </c>
      <c r="I267" s="3" t="s">
        <v>85</v>
      </c>
      <c r="J267" s="3" t="s">
        <v>48</v>
      </c>
      <c r="K267" s="3" t="s">
        <v>49</v>
      </c>
      <c r="L267" s="3" t="s">
        <v>1628</v>
      </c>
      <c r="M267" s="3" t="s">
        <v>1629</v>
      </c>
      <c r="N267" s="3" t="n">
        <f aca="false">FIND(Q267,M267)</f>
        <v>148</v>
      </c>
      <c r="O267" s="3" t="n">
        <f aca="false">LEN(Q267)+N267-1</f>
        <v>219</v>
      </c>
      <c r="P267" s="3" t="n">
        <f aca="false">LEN(Q267)</f>
        <v>72</v>
      </c>
      <c r="Q267" s="3" t="s">
        <v>374</v>
      </c>
      <c r="R267" s="5" t="n">
        <f aca="false">SUM(LEN(Q267)-LEN(SUBSTITUTE(Q267,$R$1,"")))/LEN($R$1)</f>
        <v>0</v>
      </c>
      <c r="S267" s="5" t="n">
        <f aca="false">SUM(LEN(Q267)-LEN(SUBSTITUTE(Q267,$S$1,"")))/LEN($S$1)</f>
        <v>0</v>
      </c>
      <c r="T267" s="5" t="n">
        <f aca="false">SUM(LEN(Q267)-LEN(SUBSTITUTE(Q267,$T$1,"")))/LEN($T$1)</f>
        <v>4</v>
      </c>
      <c r="U267" s="5" t="n">
        <f aca="false">SUM(LEN(Q267)-LEN(SUBSTITUTE(Q267,$U$1,"")))/LEN($U$1)</f>
        <v>0</v>
      </c>
      <c r="V267" s="0" t="n">
        <f aca="false">SUM(R267:U267)</f>
        <v>4</v>
      </c>
      <c r="W267" s="6" t="n">
        <f aca="false">SUM(AA267:AH267)</f>
        <v>0.305555555555556</v>
      </c>
      <c r="X267" s="6" t="n">
        <f aca="false">SUM(AI267:AL267)</f>
        <v>0.416666666666667</v>
      </c>
      <c r="Y267" s="6" t="n">
        <f aca="false">SUM(AP267:AT267)</f>
        <v>0.236111111111111</v>
      </c>
      <c r="Z267" s="6" t="n">
        <f aca="false">SUM(AM267:AO267)</f>
        <v>0.0416666666666667</v>
      </c>
      <c r="AA267" s="7" t="n">
        <f aca="false">(LEN($Q267)-LEN(SUBSTITUTE($Q267,AA$1,"")))/LEN($Q267)</f>
        <v>0.0416666666666667</v>
      </c>
      <c r="AB267" s="7" t="n">
        <f aca="false">(LEN($Q267)-LEN(SUBSTITUTE($Q267,AB$1,"")))/LEN($Q267)</f>
        <v>0.0694444444444444</v>
      </c>
      <c r="AC267" s="7" t="n">
        <f aca="false">(LEN($Q267)-LEN(SUBSTITUTE($Q267,AC$1,"")))/LEN($Q267)</f>
        <v>0.0833333333333333</v>
      </c>
      <c r="AD267" s="7" t="n">
        <f aca="false">(LEN($Q267)-LEN(SUBSTITUTE($Q267,AD$1,"")))/LEN($Q267)</f>
        <v>0</v>
      </c>
      <c r="AE267" s="7" t="n">
        <f aca="false">(LEN($Q267)-LEN(SUBSTITUTE($Q267,AE$1,"")))/LEN($Q267)</f>
        <v>0.0277777777777778</v>
      </c>
      <c r="AF267" s="7" t="n">
        <f aca="false">(LEN($Q267)-LEN(SUBSTITUTE($Q267,AF$1,"")))/LEN($Q267)</f>
        <v>0</v>
      </c>
      <c r="AG267" s="7" t="n">
        <f aca="false">(LEN($Q267)-LEN(SUBSTITUTE($Q267,AG$1,"")))/LEN($Q267)</f>
        <v>0</v>
      </c>
      <c r="AH267" s="7" t="n">
        <f aca="false">(LEN($Q267)-LEN(SUBSTITUTE($Q267,AH$1,"")))/LEN($Q267)</f>
        <v>0.0833333333333333</v>
      </c>
      <c r="AI267" s="7" t="n">
        <f aca="false">(LEN($Q267)-LEN(SUBSTITUTE($Q267,AI$1,"")))/LEN($Q267)</f>
        <v>0.180555555555556</v>
      </c>
      <c r="AJ267" s="7" t="n">
        <f aca="false">(LEN($Q267)-LEN(SUBSTITUTE($Q267,AJ$1,"")))/LEN($Q267)</f>
        <v>0.0694444444444444</v>
      </c>
      <c r="AK267" s="7" t="n">
        <f aca="false">(LEN($Q267)-LEN(SUBSTITUTE($Q267,AK$1,"")))/LEN($Q267)</f>
        <v>0.125</v>
      </c>
      <c r="AL267" s="7" t="n">
        <f aca="false">(LEN($Q267)-LEN(SUBSTITUTE($Q267,AL$1,"")))/LEN($Q267)</f>
        <v>0.0416666666666667</v>
      </c>
      <c r="AM267" s="7" t="n">
        <f aca="false">(LEN($Q267)-LEN(SUBSTITUTE($Q267,AM$1,"")))/LEN($Q267)</f>
        <v>0.0416666666666667</v>
      </c>
      <c r="AN267" s="7" t="n">
        <f aca="false">(LEN($Q267)-LEN(SUBSTITUTE($Q267,AN$1,"")))/LEN($Q267)</f>
        <v>0</v>
      </c>
      <c r="AO267" s="7" t="n">
        <f aca="false">(LEN($Q267)-LEN(SUBSTITUTE($Q267,AO$1,"")))/LEN($Q267)</f>
        <v>0</v>
      </c>
      <c r="AP267" s="7" t="n">
        <f aca="false">(LEN($Q267)-LEN(SUBSTITUTE($Q267,AP$1,"")))/LEN($Q267)</f>
        <v>0.111111111111111</v>
      </c>
      <c r="AQ267" s="7" t="n">
        <f aca="false">(LEN($Q267)-LEN(SUBSTITUTE($Q267,AQ$1,"")))/LEN($Q267)</f>
        <v>0.0138888888888889</v>
      </c>
      <c r="AR267" s="7" t="n">
        <f aca="false">(LEN($Q267)-LEN(SUBSTITUTE($Q267,AR$1,"")))/LEN($Q267)</f>
        <v>0.0416666666666667</v>
      </c>
      <c r="AS267" s="7" t="n">
        <f aca="false">(LEN($Q267)-LEN(SUBSTITUTE($Q267,AS$1,"")))/LEN($Q267)</f>
        <v>0.0277777777777778</v>
      </c>
      <c r="AT267" s="7" t="n">
        <f aca="false">(LEN($Q267)-LEN(SUBSTITUTE($Q267,AT$1,"")))/LEN($Q267)</f>
        <v>0.0416666666666667</v>
      </c>
    </row>
    <row r="268" customFormat="false" ht="12.8" hidden="false" customHeight="false" outlineLevel="0" collapsed="false">
      <c r="A268" s="0" t="s">
        <v>174</v>
      </c>
      <c r="B268" s="0" t="s">
        <v>43</v>
      </c>
      <c r="C268" s="0" t="str">
        <f aca="false">IF(ISNUMBER(D268),"IN PFAM","NOT IN PFAM")</f>
        <v>IN PFAM</v>
      </c>
      <c r="D268" s="0" t="n">
        <v>105</v>
      </c>
      <c r="E268" s="0" t="n">
        <v>616</v>
      </c>
      <c r="F268" s="3" t="s">
        <v>1630</v>
      </c>
      <c r="G268" s="3" t="s">
        <v>1631</v>
      </c>
      <c r="H268" s="3" t="s">
        <v>1632</v>
      </c>
      <c r="I268" s="3" t="s">
        <v>85</v>
      </c>
      <c r="J268" s="3" t="s">
        <v>48</v>
      </c>
      <c r="K268" s="3" t="s">
        <v>49</v>
      </c>
      <c r="L268" s="3" t="s">
        <v>1633</v>
      </c>
      <c r="M268" s="3" t="s">
        <v>1634</v>
      </c>
      <c r="N268" s="3" t="n">
        <f aca="false">FIND(Q268,M268)</f>
        <v>110</v>
      </c>
      <c r="O268" s="3" t="n">
        <f aca="false">LEN(Q268)+N268-1</f>
        <v>181</v>
      </c>
      <c r="P268" s="3" t="n">
        <f aca="false">LEN(Q268)</f>
        <v>72</v>
      </c>
      <c r="Q268" s="3" t="s">
        <v>198</v>
      </c>
      <c r="R268" s="5" t="n">
        <f aca="false">SUM(LEN(Q268)-LEN(SUBSTITUTE(Q268,$R$1,"")))/LEN($R$1)</f>
        <v>0</v>
      </c>
      <c r="S268" s="5" t="n">
        <f aca="false">SUM(LEN(Q268)-LEN(SUBSTITUTE(Q268,$S$1,"")))/LEN($S$1)</f>
        <v>0</v>
      </c>
      <c r="T268" s="5" t="n">
        <f aca="false">SUM(LEN(Q268)-LEN(SUBSTITUTE(Q268,$T$1,"")))/LEN($T$1)</f>
        <v>3</v>
      </c>
      <c r="U268" s="5" t="n">
        <f aca="false">SUM(LEN(Q268)-LEN(SUBSTITUTE(Q268,$U$1,"")))/LEN($U$1)</f>
        <v>0</v>
      </c>
      <c r="V268" s="0" t="n">
        <f aca="false">SUM(R268:U268)</f>
        <v>3</v>
      </c>
      <c r="W268" s="6" t="n">
        <f aca="false">SUM(AA268:AH268)</f>
        <v>0.305555555555556</v>
      </c>
      <c r="X268" s="6" t="n">
        <f aca="false">SUM(AI268:AL268)</f>
        <v>0.333333333333333</v>
      </c>
      <c r="Y268" s="6" t="n">
        <f aca="false">SUM(AP268:AT268)</f>
        <v>0.263888888888889</v>
      </c>
      <c r="Z268" s="6" t="n">
        <f aca="false">SUM(AM268:AO268)</f>
        <v>0.0972222222222222</v>
      </c>
      <c r="AA268" s="7" t="n">
        <f aca="false">(LEN($Q268)-LEN(SUBSTITUTE($Q268,AA$1,"")))/LEN($Q268)</f>
        <v>0.0555555555555556</v>
      </c>
      <c r="AB268" s="7" t="n">
        <f aca="false">(LEN($Q268)-LEN(SUBSTITUTE($Q268,AB$1,"")))/LEN($Q268)</f>
        <v>0.0555555555555556</v>
      </c>
      <c r="AC268" s="7" t="n">
        <f aca="false">(LEN($Q268)-LEN(SUBSTITUTE($Q268,AC$1,"")))/LEN($Q268)</f>
        <v>0.0555555555555556</v>
      </c>
      <c r="AD268" s="7" t="n">
        <f aca="false">(LEN($Q268)-LEN(SUBSTITUTE($Q268,AD$1,"")))/LEN($Q268)</f>
        <v>0</v>
      </c>
      <c r="AE268" s="7" t="n">
        <f aca="false">(LEN($Q268)-LEN(SUBSTITUTE($Q268,AE$1,"")))/LEN($Q268)</f>
        <v>0.0277777777777778</v>
      </c>
      <c r="AF268" s="7" t="n">
        <f aca="false">(LEN($Q268)-LEN(SUBSTITUTE($Q268,AF$1,"")))/LEN($Q268)</f>
        <v>0</v>
      </c>
      <c r="AG268" s="7" t="n">
        <f aca="false">(LEN($Q268)-LEN(SUBSTITUTE($Q268,AG$1,"")))/LEN($Q268)</f>
        <v>0.0138888888888889</v>
      </c>
      <c r="AH268" s="7" t="n">
        <f aca="false">(LEN($Q268)-LEN(SUBSTITUTE($Q268,AH$1,"")))/LEN($Q268)</f>
        <v>0.0972222222222222</v>
      </c>
      <c r="AI268" s="7" t="n">
        <f aca="false">(LEN($Q268)-LEN(SUBSTITUTE($Q268,AI$1,"")))/LEN($Q268)</f>
        <v>0.166666666666667</v>
      </c>
      <c r="AJ268" s="7" t="n">
        <f aca="false">(LEN($Q268)-LEN(SUBSTITUTE($Q268,AJ$1,"")))/LEN($Q268)</f>
        <v>0.0416666666666667</v>
      </c>
      <c r="AK268" s="7" t="n">
        <f aca="false">(LEN($Q268)-LEN(SUBSTITUTE($Q268,AK$1,"")))/LEN($Q268)</f>
        <v>0.0972222222222222</v>
      </c>
      <c r="AL268" s="7" t="n">
        <f aca="false">(LEN($Q268)-LEN(SUBSTITUTE($Q268,AL$1,"")))/LEN($Q268)</f>
        <v>0.0277777777777778</v>
      </c>
      <c r="AM268" s="7" t="n">
        <f aca="false">(LEN($Q268)-LEN(SUBSTITUTE($Q268,AM$1,"")))/LEN($Q268)</f>
        <v>0.0833333333333333</v>
      </c>
      <c r="AN268" s="7" t="n">
        <f aca="false">(LEN($Q268)-LEN(SUBSTITUTE($Q268,AN$1,"")))/LEN($Q268)</f>
        <v>0.0138888888888889</v>
      </c>
      <c r="AO268" s="7" t="n">
        <f aca="false">(LEN($Q268)-LEN(SUBSTITUTE($Q268,AO$1,"")))/LEN($Q268)</f>
        <v>0</v>
      </c>
      <c r="AP268" s="7" t="n">
        <f aca="false">(LEN($Q268)-LEN(SUBSTITUTE($Q268,AP$1,"")))/LEN($Q268)</f>
        <v>0.0833333333333333</v>
      </c>
      <c r="AQ268" s="7" t="n">
        <f aca="false">(LEN($Q268)-LEN(SUBSTITUTE($Q268,AQ$1,"")))/LEN($Q268)</f>
        <v>0.0277777777777778</v>
      </c>
      <c r="AR268" s="7" t="n">
        <f aca="false">(LEN($Q268)-LEN(SUBSTITUTE($Q268,AR$1,"")))/LEN($Q268)</f>
        <v>0.0277777777777778</v>
      </c>
      <c r="AS268" s="7" t="n">
        <f aca="false">(LEN($Q268)-LEN(SUBSTITUTE($Q268,AS$1,"")))/LEN($Q268)</f>
        <v>0.0416666666666667</v>
      </c>
      <c r="AT268" s="7" t="n">
        <f aca="false">(LEN($Q268)-LEN(SUBSTITUTE($Q268,AT$1,"")))/LEN($Q268)</f>
        <v>0.0833333333333333</v>
      </c>
    </row>
    <row r="269" customFormat="false" ht="12.8" hidden="false" customHeight="false" outlineLevel="0" collapsed="false">
      <c r="A269" s="0" t="s">
        <v>167</v>
      </c>
      <c r="B269" s="0" t="s">
        <v>43</v>
      </c>
      <c r="C269" s="0" t="str">
        <f aca="false">IF(ISNUMBER(D269),"IN PFAM","NOT IN PFAM")</f>
        <v>IN PFAM</v>
      </c>
      <c r="D269" s="0" t="n">
        <v>155</v>
      </c>
      <c r="E269" s="0" t="n">
        <v>219</v>
      </c>
      <c r="F269" s="3" t="s">
        <v>1635</v>
      </c>
      <c r="G269" s="3" t="s">
        <v>1636</v>
      </c>
      <c r="H269" s="3" t="s">
        <v>1637</v>
      </c>
      <c r="I269" s="3" t="s">
        <v>85</v>
      </c>
      <c r="J269" s="3" t="s">
        <v>48</v>
      </c>
      <c r="K269" s="3" t="s">
        <v>49</v>
      </c>
      <c r="L269" s="3" t="s">
        <v>1638</v>
      </c>
      <c r="M269" s="3" t="s">
        <v>1639</v>
      </c>
      <c r="N269" s="3" t="n">
        <f aca="false">FIND(Q269,M269)</f>
        <v>160</v>
      </c>
      <c r="O269" s="3" t="n">
        <f aca="false">LEN(Q269)+N269-1</f>
        <v>231</v>
      </c>
      <c r="P269" s="3" t="n">
        <f aca="false">LEN(Q269)</f>
        <v>72</v>
      </c>
      <c r="Q269" s="3" t="s">
        <v>616</v>
      </c>
      <c r="R269" s="5" t="n">
        <f aca="false">SUM(LEN(Q269)-LEN(SUBSTITUTE(Q269,$R$1,"")))/LEN($R$1)</f>
        <v>0</v>
      </c>
      <c r="S269" s="5" t="n">
        <f aca="false">SUM(LEN(Q269)-LEN(SUBSTITUTE(Q269,$S$1,"")))/LEN($S$1)</f>
        <v>0</v>
      </c>
      <c r="T269" s="5" t="n">
        <f aca="false">SUM(LEN(Q269)-LEN(SUBSTITUTE(Q269,$T$1,"")))/LEN($T$1)</f>
        <v>3</v>
      </c>
      <c r="U269" s="5" t="n">
        <f aca="false">SUM(LEN(Q269)-LEN(SUBSTITUTE(Q269,$U$1,"")))/LEN($U$1)</f>
        <v>0</v>
      </c>
      <c r="V269" s="0" t="n">
        <f aca="false">SUM(R269:U269)</f>
        <v>3</v>
      </c>
      <c r="W269" s="6" t="n">
        <f aca="false">SUM(AA269:AH269)</f>
        <v>0.305555555555556</v>
      </c>
      <c r="X269" s="6" t="n">
        <f aca="false">SUM(AI269:AL269)</f>
        <v>0.347222222222222</v>
      </c>
      <c r="Y269" s="6" t="n">
        <f aca="false">SUM(AP269:AT269)</f>
        <v>0.25</v>
      </c>
      <c r="Z269" s="6" t="n">
        <f aca="false">SUM(AM269:AO269)</f>
        <v>0.0972222222222222</v>
      </c>
      <c r="AA269" s="7" t="n">
        <f aca="false">(LEN($Q269)-LEN(SUBSTITUTE($Q269,AA$1,"")))/LEN($Q269)</f>
        <v>0.0416666666666667</v>
      </c>
      <c r="AB269" s="7" t="n">
        <f aca="false">(LEN($Q269)-LEN(SUBSTITUTE($Q269,AB$1,"")))/LEN($Q269)</f>
        <v>0.0277777777777778</v>
      </c>
      <c r="AC269" s="7" t="n">
        <f aca="false">(LEN($Q269)-LEN(SUBSTITUTE($Q269,AC$1,"")))/LEN($Q269)</f>
        <v>0.0833333333333333</v>
      </c>
      <c r="AD269" s="7" t="n">
        <f aca="false">(LEN($Q269)-LEN(SUBSTITUTE($Q269,AD$1,"")))/LEN($Q269)</f>
        <v>0</v>
      </c>
      <c r="AE269" s="7" t="n">
        <f aca="false">(LEN($Q269)-LEN(SUBSTITUTE($Q269,AE$1,"")))/LEN($Q269)</f>
        <v>0.0416666666666667</v>
      </c>
      <c r="AF269" s="7" t="n">
        <f aca="false">(LEN($Q269)-LEN(SUBSTITUTE($Q269,AF$1,"")))/LEN($Q269)</f>
        <v>0</v>
      </c>
      <c r="AG269" s="7" t="n">
        <f aca="false">(LEN($Q269)-LEN(SUBSTITUTE($Q269,AG$1,"")))/LEN($Q269)</f>
        <v>0.0138888888888889</v>
      </c>
      <c r="AH269" s="7" t="n">
        <f aca="false">(LEN($Q269)-LEN(SUBSTITUTE($Q269,AH$1,"")))/LEN($Q269)</f>
        <v>0.0972222222222222</v>
      </c>
      <c r="AI269" s="7" t="n">
        <f aca="false">(LEN($Q269)-LEN(SUBSTITUTE($Q269,AI$1,"")))/LEN($Q269)</f>
        <v>0.180555555555556</v>
      </c>
      <c r="AJ269" s="7" t="n">
        <f aca="false">(LEN($Q269)-LEN(SUBSTITUTE($Q269,AJ$1,"")))/LEN($Q269)</f>
        <v>0.0555555555555556</v>
      </c>
      <c r="AK269" s="7" t="n">
        <f aca="false">(LEN($Q269)-LEN(SUBSTITUTE($Q269,AK$1,"")))/LEN($Q269)</f>
        <v>0.0833333333333333</v>
      </c>
      <c r="AL269" s="7" t="n">
        <f aca="false">(LEN($Q269)-LEN(SUBSTITUTE($Q269,AL$1,"")))/LEN($Q269)</f>
        <v>0.0277777777777778</v>
      </c>
      <c r="AM269" s="7" t="n">
        <f aca="false">(LEN($Q269)-LEN(SUBSTITUTE($Q269,AM$1,"")))/LEN($Q269)</f>
        <v>0.0972222222222222</v>
      </c>
      <c r="AN269" s="7" t="n">
        <f aca="false">(LEN($Q269)-LEN(SUBSTITUTE($Q269,AN$1,"")))/LEN($Q269)</f>
        <v>0</v>
      </c>
      <c r="AO269" s="7" t="n">
        <f aca="false">(LEN($Q269)-LEN(SUBSTITUTE($Q269,AO$1,"")))/LEN($Q269)</f>
        <v>0</v>
      </c>
      <c r="AP269" s="7" t="n">
        <f aca="false">(LEN($Q269)-LEN(SUBSTITUTE($Q269,AP$1,"")))/LEN($Q269)</f>
        <v>0.0833333333333333</v>
      </c>
      <c r="AQ269" s="7" t="n">
        <f aca="false">(LEN($Q269)-LEN(SUBSTITUTE($Q269,AQ$1,"")))/LEN($Q269)</f>
        <v>0.0277777777777778</v>
      </c>
      <c r="AR269" s="7" t="n">
        <f aca="false">(LEN($Q269)-LEN(SUBSTITUTE($Q269,AR$1,"")))/LEN($Q269)</f>
        <v>0.0277777777777778</v>
      </c>
      <c r="AS269" s="7" t="n">
        <f aca="false">(LEN($Q269)-LEN(SUBSTITUTE($Q269,AS$1,"")))/LEN($Q269)</f>
        <v>0.0416666666666667</v>
      </c>
      <c r="AT269" s="7" t="n">
        <f aca="false">(LEN($Q269)-LEN(SUBSTITUTE($Q269,AT$1,"")))/LEN($Q269)</f>
        <v>0.0694444444444444</v>
      </c>
    </row>
    <row r="270" customFormat="false" ht="12.8" hidden="false" customHeight="false" outlineLevel="0" collapsed="false">
      <c r="A270" s="0" t="s">
        <v>250</v>
      </c>
      <c r="B270" s="0" t="s">
        <v>43</v>
      </c>
      <c r="C270" s="0" t="str">
        <f aca="false">IF(ISNUMBER(D270),"IN PFAM","NOT IN PFAM")</f>
        <v>IN PFAM</v>
      </c>
      <c r="D270" s="0" t="n">
        <v>142</v>
      </c>
      <c r="E270" s="0" t="n">
        <v>236</v>
      </c>
      <c r="F270" s="3" t="s">
        <v>1640</v>
      </c>
      <c r="G270" s="3" t="s">
        <v>1641</v>
      </c>
      <c r="H270" s="3" t="s">
        <v>1642</v>
      </c>
      <c r="I270" s="3" t="s">
        <v>85</v>
      </c>
      <c r="J270" s="3" t="s">
        <v>48</v>
      </c>
      <c r="K270" s="3" t="s">
        <v>49</v>
      </c>
      <c r="L270" s="3" t="s">
        <v>1643</v>
      </c>
      <c r="M270" s="3" t="s">
        <v>1644</v>
      </c>
      <c r="N270" s="3" t="n">
        <f aca="false">FIND(Q270,M270)</f>
        <v>170</v>
      </c>
      <c r="O270" s="3" t="n">
        <f aca="false">LEN(Q270)+N270-1</f>
        <v>241</v>
      </c>
      <c r="P270" s="3" t="n">
        <f aca="false">LEN(Q270)</f>
        <v>72</v>
      </c>
      <c r="Q270" s="3" t="s">
        <v>1645</v>
      </c>
      <c r="R270" s="5" t="n">
        <f aca="false">SUM(LEN(Q270)-LEN(SUBSTITUTE(Q270,$R$1,"")))/LEN($R$1)</f>
        <v>0</v>
      </c>
      <c r="S270" s="5" t="n">
        <f aca="false">SUM(LEN(Q270)-LEN(SUBSTITUTE(Q270,$S$1,"")))/LEN($S$1)</f>
        <v>0</v>
      </c>
      <c r="T270" s="5" t="n">
        <f aca="false">SUM(LEN(Q270)-LEN(SUBSTITUTE(Q270,$T$1,"")))/LEN($T$1)</f>
        <v>3</v>
      </c>
      <c r="U270" s="5" t="n">
        <f aca="false">SUM(LEN(Q270)-LEN(SUBSTITUTE(Q270,$U$1,"")))/LEN($U$1)</f>
        <v>0</v>
      </c>
      <c r="V270" s="0" t="n">
        <f aca="false">SUM(R270:U270)</f>
        <v>3</v>
      </c>
      <c r="W270" s="6" t="n">
        <f aca="false">SUM(AA270:AH270)</f>
        <v>0.305555555555556</v>
      </c>
      <c r="X270" s="6" t="n">
        <f aca="false">SUM(AI270:AL270)</f>
        <v>0.388888888888889</v>
      </c>
      <c r="Y270" s="6" t="n">
        <f aca="false">SUM(AP270:AT270)</f>
        <v>0.277777777777778</v>
      </c>
      <c r="Z270" s="6" t="n">
        <f aca="false">SUM(AM270:AO270)</f>
        <v>0.0277777777777778</v>
      </c>
      <c r="AA270" s="7" t="n">
        <f aca="false">(LEN($Q270)-LEN(SUBSTITUTE($Q270,AA$1,"")))/LEN($Q270)</f>
        <v>0.0555555555555556</v>
      </c>
      <c r="AB270" s="7" t="n">
        <f aca="false">(LEN($Q270)-LEN(SUBSTITUTE($Q270,AB$1,"")))/LEN($Q270)</f>
        <v>0.0555555555555556</v>
      </c>
      <c r="AC270" s="7" t="n">
        <f aca="false">(LEN($Q270)-LEN(SUBSTITUTE($Q270,AC$1,"")))/LEN($Q270)</f>
        <v>0.0833333333333333</v>
      </c>
      <c r="AD270" s="7" t="n">
        <f aca="false">(LEN($Q270)-LEN(SUBSTITUTE($Q270,AD$1,"")))/LEN($Q270)</f>
        <v>0</v>
      </c>
      <c r="AE270" s="7" t="n">
        <f aca="false">(LEN($Q270)-LEN(SUBSTITUTE($Q270,AE$1,"")))/LEN($Q270)</f>
        <v>0</v>
      </c>
      <c r="AF270" s="7" t="n">
        <f aca="false">(LEN($Q270)-LEN(SUBSTITUTE($Q270,AF$1,"")))/LEN($Q270)</f>
        <v>0</v>
      </c>
      <c r="AG270" s="7" t="n">
        <f aca="false">(LEN($Q270)-LEN(SUBSTITUTE($Q270,AG$1,"")))/LEN($Q270)</f>
        <v>0.0277777777777778</v>
      </c>
      <c r="AH270" s="7" t="n">
        <f aca="false">(LEN($Q270)-LEN(SUBSTITUTE($Q270,AH$1,"")))/LEN($Q270)</f>
        <v>0.0833333333333333</v>
      </c>
      <c r="AI270" s="7" t="n">
        <f aca="false">(LEN($Q270)-LEN(SUBSTITUTE($Q270,AI$1,"")))/LEN($Q270)</f>
        <v>0.152777777777778</v>
      </c>
      <c r="AJ270" s="7" t="n">
        <f aca="false">(LEN($Q270)-LEN(SUBSTITUTE($Q270,AJ$1,"")))/LEN($Q270)</f>
        <v>0.0972222222222222</v>
      </c>
      <c r="AK270" s="7" t="n">
        <f aca="false">(LEN($Q270)-LEN(SUBSTITUTE($Q270,AK$1,"")))/LEN($Q270)</f>
        <v>0.111111111111111</v>
      </c>
      <c r="AL270" s="7" t="n">
        <f aca="false">(LEN($Q270)-LEN(SUBSTITUTE($Q270,AL$1,"")))/LEN($Q270)</f>
        <v>0.0277777777777778</v>
      </c>
      <c r="AM270" s="7" t="n">
        <f aca="false">(LEN($Q270)-LEN(SUBSTITUTE($Q270,AM$1,"")))/LEN($Q270)</f>
        <v>0.0277777777777778</v>
      </c>
      <c r="AN270" s="7" t="n">
        <f aca="false">(LEN($Q270)-LEN(SUBSTITUTE($Q270,AN$1,"")))/LEN($Q270)</f>
        <v>0</v>
      </c>
      <c r="AO270" s="7" t="n">
        <f aca="false">(LEN($Q270)-LEN(SUBSTITUTE($Q270,AO$1,"")))/LEN($Q270)</f>
        <v>0</v>
      </c>
      <c r="AP270" s="7" t="n">
        <f aca="false">(LEN($Q270)-LEN(SUBSTITUTE($Q270,AP$1,"")))/LEN($Q270)</f>
        <v>0.0833333333333333</v>
      </c>
      <c r="AQ270" s="7" t="n">
        <f aca="false">(LEN($Q270)-LEN(SUBSTITUTE($Q270,AQ$1,"")))/LEN($Q270)</f>
        <v>0.0277777777777778</v>
      </c>
      <c r="AR270" s="7" t="n">
        <f aca="false">(LEN($Q270)-LEN(SUBSTITUTE($Q270,AR$1,"")))/LEN($Q270)</f>
        <v>0.0555555555555556</v>
      </c>
      <c r="AS270" s="7" t="n">
        <f aca="false">(LEN($Q270)-LEN(SUBSTITUTE($Q270,AS$1,"")))/LEN($Q270)</f>
        <v>0.0416666666666667</v>
      </c>
      <c r="AT270" s="7" t="n">
        <f aca="false">(LEN($Q270)-LEN(SUBSTITUTE($Q270,AT$1,"")))/LEN($Q270)</f>
        <v>0.0694444444444444</v>
      </c>
    </row>
    <row r="271" customFormat="false" ht="12.8" hidden="false" customHeight="false" outlineLevel="0" collapsed="false">
      <c r="A271" s="0" t="s">
        <v>509</v>
      </c>
      <c r="B271" s="0" t="s">
        <v>43</v>
      </c>
      <c r="C271" s="0" t="str">
        <f aca="false">IF(ISNUMBER(D271),"IN PFAM","NOT IN PFAM")</f>
        <v>IN PFAM</v>
      </c>
      <c r="D271" s="0" t="n">
        <v>142</v>
      </c>
      <c r="E271" s="0" t="n">
        <v>289</v>
      </c>
      <c r="F271" s="3" t="s">
        <v>1646</v>
      </c>
      <c r="G271" s="3" t="s">
        <v>1647</v>
      </c>
      <c r="H271" s="3" t="s">
        <v>1648</v>
      </c>
      <c r="I271" s="3" t="s">
        <v>85</v>
      </c>
      <c r="J271" s="3" t="s">
        <v>48</v>
      </c>
      <c r="K271" s="3" t="s">
        <v>49</v>
      </c>
      <c r="L271" s="3" t="s">
        <v>1649</v>
      </c>
      <c r="M271" s="3" t="s">
        <v>1650</v>
      </c>
      <c r="N271" s="3" t="n">
        <f aca="false">FIND(Q271,M271)</f>
        <v>148</v>
      </c>
      <c r="O271" s="3" t="n">
        <f aca="false">LEN(Q271)+N271-1</f>
        <v>219</v>
      </c>
      <c r="P271" s="3" t="n">
        <f aca="false">LEN(Q271)</f>
        <v>72</v>
      </c>
      <c r="Q271" s="3" t="s">
        <v>1068</v>
      </c>
      <c r="R271" s="5" t="n">
        <f aca="false">SUM(LEN(Q271)-LEN(SUBSTITUTE(Q271,$R$1,"")))/LEN($R$1)</f>
        <v>0</v>
      </c>
      <c r="S271" s="5" t="n">
        <f aca="false">SUM(LEN(Q271)-LEN(SUBSTITUTE(Q271,$S$1,"")))/LEN($S$1)</f>
        <v>0</v>
      </c>
      <c r="T271" s="5" t="n">
        <f aca="false">SUM(LEN(Q271)-LEN(SUBSTITUTE(Q271,$T$1,"")))/LEN($T$1)</f>
        <v>4</v>
      </c>
      <c r="U271" s="5" t="n">
        <f aca="false">SUM(LEN(Q271)-LEN(SUBSTITUTE(Q271,$U$1,"")))/LEN($U$1)</f>
        <v>0</v>
      </c>
      <c r="V271" s="0" t="n">
        <f aca="false">SUM(R271:U271)</f>
        <v>4</v>
      </c>
      <c r="W271" s="6" t="n">
        <f aca="false">SUM(AA271:AH271)</f>
        <v>0.319444444444444</v>
      </c>
      <c r="X271" s="6" t="n">
        <f aca="false">SUM(AI271:AL271)</f>
        <v>0.361111111111111</v>
      </c>
      <c r="Y271" s="6" t="n">
        <f aca="false">SUM(AP271:AT271)</f>
        <v>0.277777777777778</v>
      </c>
      <c r="Z271" s="6" t="n">
        <f aca="false">SUM(AM271:AO271)</f>
        <v>0.0416666666666667</v>
      </c>
      <c r="AA271" s="7" t="n">
        <f aca="false">(LEN($Q271)-LEN(SUBSTITUTE($Q271,AA$1,"")))/LEN($Q271)</f>
        <v>0.0416666666666667</v>
      </c>
      <c r="AB271" s="7" t="n">
        <f aca="false">(LEN($Q271)-LEN(SUBSTITUTE($Q271,AB$1,"")))/LEN($Q271)</f>
        <v>0.0972222222222222</v>
      </c>
      <c r="AC271" s="7" t="n">
        <f aca="false">(LEN($Q271)-LEN(SUBSTITUTE($Q271,AC$1,"")))/LEN($Q271)</f>
        <v>0.0833333333333333</v>
      </c>
      <c r="AD271" s="7" t="n">
        <f aca="false">(LEN($Q271)-LEN(SUBSTITUTE($Q271,AD$1,"")))/LEN($Q271)</f>
        <v>0</v>
      </c>
      <c r="AE271" s="7" t="n">
        <f aca="false">(LEN($Q271)-LEN(SUBSTITUTE($Q271,AE$1,"")))/LEN($Q271)</f>
        <v>0</v>
      </c>
      <c r="AF271" s="7" t="n">
        <f aca="false">(LEN($Q271)-LEN(SUBSTITUTE($Q271,AF$1,"")))/LEN($Q271)</f>
        <v>0</v>
      </c>
      <c r="AG271" s="7" t="n">
        <f aca="false">(LEN($Q271)-LEN(SUBSTITUTE($Q271,AG$1,"")))/LEN($Q271)</f>
        <v>0</v>
      </c>
      <c r="AH271" s="7" t="n">
        <f aca="false">(LEN($Q271)-LEN(SUBSTITUTE($Q271,AH$1,"")))/LEN($Q271)</f>
        <v>0.0972222222222222</v>
      </c>
      <c r="AI271" s="7" t="n">
        <f aca="false">(LEN($Q271)-LEN(SUBSTITUTE($Q271,AI$1,"")))/LEN($Q271)</f>
        <v>0.152777777777778</v>
      </c>
      <c r="AJ271" s="7" t="n">
        <f aca="false">(LEN($Q271)-LEN(SUBSTITUTE($Q271,AJ$1,"")))/LEN($Q271)</f>
        <v>0.0416666666666667</v>
      </c>
      <c r="AK271" s="7" t="n">
        <f aca="false">(LEN($Q271)-LEN(SUBSTITUTE($Q271,AK$1,"")))/LEN($Q271)</f>
        <v>0.125</v>
      </c>
      <c r="AL271" s="7" t="n">
        <f aca="false">(LEN($Q271)-LEN(SUBSTITUTE($Q271,AL$1,"")))/LEN($Q271)</f>
        <v>0.0416666666666667</v>
      </c>
      <c r="AM271" s="7" t="n">
        <f aca="false">(LEN($Q271)-LEN(SUBSTITUTE($Q271,AM$1,"")))/LEN($Q271)</f>
        <v>0.0416666666666667</v>
      </c>
      <c r="AN271" s="7" t="n">
        <f aca="false">(LEN($Q271)-LEN(SUBSTITUTE($Q271,AN$1,"")))/LEN($Q271)</f>
        <v>0</v>
      </c>
      <c r="AO271" s="7" t="n">
        <f aca="false">(LEN($Q271)-LEN(SUBSTITUTE($Q271,AO$1,"")))/LEN($Q271)</f>
        <v>0</v>
      </c>
      <c r="AP271" s="7" t="n">
        <f aca="false">(LEN($Q271)-LEN(SUBSTITUTE($Q271,AP$1,"")))/LEN($Q271)</f>
        <v>0.111111111111111</v>
      </c>
      <c r="AQ271" s="7" t="n">
        <f aca="false">(LEN($Q271)-LEN(SUBSTITUTE($Q271,AQ$1,"")))/LEN($Q271)</f>
        <v>0.0416666666666667</v>
      </c>
      <c r="AR271" s="7" t="n">
        <f aca="false">(LEN($Q271)-LEN(SUBSTITUTE($Q271,AR$1,"")))/LEN($Q271)</f>
        <v>0.0416666666666667</v>
      </c>
      <c r="AS271" s="7" t="n">
        <f aca="false">(LEN($Q271)-LEN(SUBSTITUTE($Q271,AS$1,"")))/LEN($Q271)</f>
        <v>0.0416666666666667</v>
      </c>
      <c r="AT271" s="7" t="n">
        <f aca="false">(LEN($Q271)-LEN(SUBSTITUTE($Q271,AT$1,"")))/LEN($Q271)</f>
        <v>0.0416666666666667</v>
      </c>
    </row>
    <row r="272" customFormat="false" ht="12.8" hidden="false" customHeight="false" outlineLevel="0" collapsed="false">
      <c r="A272" s="0" t="s">
        <v>462</v>
      </c>
      <c r="B272" s="0" t="s">
        <v>43</v>
      </c>
      <c r="C272" s="0" t="str">
        <f aca="false">IF(ISNUMBER(D272),"IN PFAM","NOT IN PFAM")</f>
        <v>IN PFAM</v>
      </c>
      <c r="D272" s="0" t="n">
        <v>142</v>
      </c>
      <c r="E272" s="0" t="n">
        <v>236</v>
      </c>
      <c r="F272" s="3" t="s">
        <v>1651</v>
      </c>
      <c r="G272" s="3" t="s">
        <v>1652</v>
      </c>
      <c r="H272" s="3" t="s">
        <v>1653</v>
      </c>
      <c r="I272" s="3" t="s">
        <v>85</v>
      </c>
      <c r="J272" s="3" t="s">
        <v>48</v>
      </c>
      <c r="K272" s="3" t="s">
        <v>49</v>
      </c>
      <c r="L272" s="3" t="s">
        <v>1654</v>
      </c>
      <c r="M272" s="3" t="s">
        <v>1655</v>
      </c>
      <c r="N272" s="3" t="n">
        <f aca="false">FIND(Q272,M272)</f>
        <v>170</v>
      </c>
      <c r="O272" s="3" t="n">
        <f aca="false">LEN(Q272)+N272-1</f>
        <v>241</v>
      </c>
      <c r="P272" s="3" t="n">
        <f aca="false">LEN(Q272)</f>
        <v>72</v>
      </c>
      <c r="Q272" s="3" t="s">
        <v>1656</v>
      </c>
      <c r="R272" s="5" t="n">
        <f aca="false">SUM(LEN(Q272)-LEN(SUBSTITUTE(Q272,$R$1,"")))/LEN($R$1)</f>
        <v>0</v>
      </c>
      <c r="S272" s="5" t="n">
        <f aca="false">SUM(LEN(Q272)-LEN(SUBSTITUTE(Q272,$S$1,"")))/LEN($S$1)</f>
        <v>0</v>
      </c>
      <c r="T272" s="5" t="n">
        <f aca="false">SUM(LEN(Q272)-LEN(SUBSTITUTE(Q272,$T$1,"")))/LEN($T$1)</f>
        <v>3</v>
      </c>
      <c r="U272" s="5" t="n">
        <f aca="false">SUM(LEN(Q272)-LEN(SUBSTITUTE(Q272,$U$1,"")))/LEN($U$1)</f>
        <v>0</v>
      </c>
      <c r="V272" s="0" t="n">
        <f aca="false">SUM(R272:U272)</f>
        <v>3</v>
      </c>
      <c r="W272" s="6" t="n">
        <f aca="false">SUM(AA272:AH272)</f>
        <v>0.305555555555556</v>
      </c>
      <c r="X272" s="6" t="n">
        <f aca="false">SUM(AI272:AL272)</f>
        <v>0.361111111111111</v>
      </c>
      <c r="Y272" s="6" t="n">
        <f aca="false">SUM(AP272:AT272)</f>
        <v>0.305555555555556</v>
      </c>
      <c r="Z272" s="6" t="n">
        <f aca="false">SUM(AM272:AO272)</f>
        <v>0.0277777777777778</v>
      </c>
      <c r="AA272" s="7" t="n">
        <f aca="false">(LEN($Q272)-LEN(SUBSTITUTE($Q272,AA$1,"")))/LEN($Q272)</f>
        <v>0.0555555555555556</v>
      </c>
      <c r="AB272" s="7" t="n">
        <f aca="false">(LEN($Q272)-LEN(SUBSTITUTE($Q272,AB$1,"")))/LEN($Q272)</f>
        <v>0.0416666666666667</v>
      </c>
      <c r="AC272" s="7" t="n">
        <f aca="false">(LEN($Q272)-LEN(SUBSTITUTE($Q272,AC$1,"")))/LEN($Q272)</f>
        <v>0.0833333333333333</v>
      </c>
      <c r="AD272" s="7" t="n">
        <f aca="false">(LEN($Q272)-LEN(SUBSTITUTE($Q272,AD$1,"")))/LEN($Q272)</f>
        <v>0</v>
      </c>
      <c r="AE272" s="7" t="n">
        <f aca="false">(LEN($Q272)-LEN(SUBSTITUTE($Q272,AE$1,"")))/LEN($Q272)</f>
        <v>0</v>
      </c>
      <c r="AF272" s="7" t="n">
        <f aca="false">(LEN($Q272)-LEN(SUBSTITUTE($Q272,AF$1,"")))/LEN($Q272)</f>
        <v>0</v>
      </c>
      <c r="AG272" s="7" t="n">
        <f aca="false">(LEN($Q272)-LEN(SUBSTITUTE($Q272,AG$1,"")))/LEN($Q272)</f>
        <v>0.0277777777777778</v>
      </c>
      <c r="AH272" s="7" t="n">
        <f aca="false">(LEN($Q272)-LEN(SUBSTITUTE($Q272,AH$1,"")))/LEN($Q272)</f>
        <v>0.0972222222222222</v>
      </c>
      <c r="AI272" s="7" t="n">
        <f aca="false">(LEN($Q272)-LEN(SUBSTITUTE($Q272,AI$1,"")))/LEN($Q272)</f>
        <v>0.152777777777778</v>
      </c>
      <c r="AJ272" s="7" t="n">
        <f aca="false">(LEN($Q272)-LEN(SUBSTITUTE($Q272,AJ$1,"")))/LEN($Q272)</f>
        <v>0.0694444444444444</v>
      </c>
      <c r="AK272" s="7" t="n">
        <f aca="false">(LEN($Q272)-LEN(SUBSTITUTE($Q272,AK$1,"")))/LEN($Q272)</f>
        <v>0.111111111111111</v>
      </c>
      <c r="AL272" s="7" t="n">
        <f aca="false">(LEN($Q272)-LEN(SUBSTITUTE($Q272,AL$1,"")))/LEN($Q272)</f>
        <v>0.0277777777777778</v>
      </c>
      <c r="AM272" s="7" t="n">
        <f aca="false">(LEN($Q272)-LEN(SUBSTITUTE($Q272,AM$1,"")))/LEN($Q272)</f>
        <v>0.0277777777777778</v>
      </c>
      <c r="AN272" s="7" t="n">
        <f aca="false">(LEN($Q272)-LEN(SUBSTITUTE($Q272,AN$1,"")))/LEN($Q272)</f>
        <v>0</v>
      </c>
      <c r="AO272" s="7" t="n">
        <f aca="false">(LEN($Q272)-LEN(SUBSTITUTE($Q272,AO$1,"")))/LEN($Q272)</f>
        <v>0</v>
      </c>
      <c r="AP272" s="7" t="n">
        <f aca="false">(LEN($Q272)-LEN(SUBSTITUTE($Q272,AP$1,"")))/LEN($Q272)</f>
        <v>0.0833333333333333</v>
      </c>
      <c r="AQ272" s="7" t="n">
        <f aca="false">(LEN($Q272)-LEN(SUBSTITUTE($Q272,AQ$1,"")))/LEN($Q272)</f>
        <v>0.0277777777777778</v>
      </c>
      <c r="AR272" s="7" t="n">
        <f aca="false">(LEN($Q272)-LEN(SUBSTITUTE($Q272,AR$1,"")))/LEN($Q272)</f>
        <v>0.0694444444444444</v>
      </c>
      <c r="AS272" s="7" t="n">
        <f aca="false">(LEN($Q272)-LEN(SUBSTITUTE($Q272,AS$1,"")))/LEN($Q272)</f>
        <v>0.0555555555555556</v>
      </c>
      <c r="AT272" s="7" t="n">
        <f aca="false">(LEN($Q272)-LEN(SUBSTITUTE($Q272,AT$1,"")))/LEN($Q272)</f>
        <v>0.0694444444444444</v>
      </c>
    </row>
    <row r="273" customFormat="false" ht="12.8" hidden="false" customHeight="false" outlineLevel="0" collapsed="false">
      <c r="A273" s="0" t="s">
        <v>134</v>
      </c>
      <c r="B273" s="0" t="s">
        <v>43</v>
      </c>
      <c r="C273" s="0" t="str">
        <f aca="false">IF(ISNUMBER(D273),"IN PFAM","NOT IN PFAM")</f>
        <v>IN PFAM</v>
      </c>
      <c r="D273" s="0" t="n">
        <v>142</v>
      </c>
      <c r="E273" s="0" t="n">
        <v>242</v>
      </c>
      <c r="F273" s="3" t="s">
        <v>1657</v>
      </c>
      <c r="G273" s="3" t="s">
        <v>1658</v>
      </c>
      <c r="H273" s="3" t="s">
        <v>1659</v>
      </c>
      <c r="I273" s="3" t="s">
        <v>85</v>
      </c>
      <c r="J273" s="3" t="s">
        <v>48</v>
      </c>
      <c r="K273" s="3" t="s">
        <v>49</v>
      </c>
      <c r="L273" s="3" t="s">
        <v>1660</v>
      </c>
      <c r="M273" s="3" t="s">
        <v>1661</v>
      </c>
      <c r="N273" s="3" t="n">
        <f aca="false">FIND(Q273,M273)</f>
        <v>148</v>
      </c>
      <c r="O273" s="3" t="n">
        <f aca="false">LEN(Q273)+N273-1</f>
        <v>219</v>
      </c>
      <c r="P273" s="3" t="n">
        <f aca="false">LEN(Q273)</f>
        <v>72</v>
      </c>
      <c r="Q273" s="3" t="s">
        <v>702</v>
      </c>
      <c r="R273" s="5" t="n">
        <f aca="false">SUM(LEN(Q273)-LEN(SUBSTITUTE(Q273,$R$1,"")))/LEN($R$1)</f>
        <v>0</v>
      </c>
      <c r="S273" s="5" t="n">
        <f aca="false">SUM(LEN(Q273)-LEN(SUBSTITUTE(Q273,$S$1,"")))/LEN($S$1)</f>
        <v>0</v>
      </c>
      <c r="T273" s="5" t="n">
        <f aca="false">SUM(LEN(Q273)-LEN(SUBSTITUTE(Q273,$T$1,"")))/LEN($T$1)</f>
        <v>4</v>
      </c>
      <c r="U273" s="5" t="n">
        <f aca="false">SUM(LEN(Q273)-LEN(SUBSTITUTE(Q273,$U$1,"")))/LEN($U$1)</f>
        <v>0</v>
      </c>
      <c r="V273" s="0" t="n">
        <f aca="false">SUM(R273:U273)</f>
        <v>4</v>
      </c>
      <c r="W273" s="6" t="n">
        <f aca="false">SUM(AA273:AH273)</f>
        <v>0.263888888888889</v>
      </c>
      <c r="X273" s="6" t="n">
        <f aca="false">SUM(AI273:AL273)</f>
        <v>0.430555555555556</v>
      </c>
      <c r="Y273" s="6" t="n">
        <f aca="false">SUM(AP273:AT273)</f>
        <v>0.263888888888889</v>
      </c>
      <c r="Z273" s="6" t="n">
        <f aca="false">SUM(AM273:AO273)</f>
        <v>0.0416666666666667</v>
      </c>
      <c r="AA273" s="7" t="n">
        <f aca="false">(LEN($Q273)-LEN(SUBSTITUTE($Q273,AA$1,"")))/LEN($Q273)</f>
        <v>0.0416666666666667</v>
      </c>
      <c r="AB273" s="7" t="n">
        <f aca="false">(LEN($Q273)-LEN(SUBSTITUTE($Q273,AB$1,"")))/LEN($Q273)</f>
        <v>0.0555555555555556</v>
      </c>
      <c r="AC273" s="7" t="n">
        <f aca="false">(LEN($Q273)-LEN(SUBSTITUTE($Q273,AC$1,"")))/LEN($Q273)</f>
        <v>0.0833333333333333</v>
      </c>
      <c r="AD273" s="7" t="n">
        <f aca="false">(LEN($Q273)-LEN(SUBSTITUTE($Q273,AD$1,"")))/LEN($Q273)</f>
        <v>0</v>
      </c>
      <c r="AE273" s="7" t="n">
        <f aca="false">(LEN($Q273)-LEN(SUBSTITUTE($Q273,AE$1,"")))/LEN($Q273)</f>
        <v>0</v>
      </c>
      <c r="AF273" s="7" t="n">
        <f aca="false">(LEN($Q273)-LEN(SUBSTITUTE($Q273,AF$1,"")))/LEN($Q273)</f>
        <v>0</v>
      </c>
      <c r="AG273" s="7" t="n">
        <f aca="false">(LEN($Q273)-LEN(SUBSTITUTE($Q273,AG$1,"")))/LEN($Q273)</f>
        <v>0</v>
      </c>
      <c r="AH273" s="7" t="n">
        <f aca="false">(LEN($Q273)-LEN(SUBSTITUTE($Q273,AH$1,"")))/LEN($Q273)</f>
        <v>0.0833333333333333</v>
      </c>
      <c r="AI273" s="7" t="n">
        <f aca="false">(LEN($Q273)-LEN(SUBSTITUTE($Q273,AI$1,"")))/LEN($Q273)</f>
        <v>0.194444444444444</v>
      </c>
      <c r="AJ273" s="7" t="n">
        <f aca="false">(LEN($Q273)-LEN(SUBSTITUTE($Q273,AJ$1,"")))/LEN($Q273)</f>
        <v>0.0694444444444444</v>
      </c>
      <c r="AK273" s="7" t="n">
        <f aca="false">(LEN($Q273)-LEN(SUBSTITUTE($Q273,AK$1,"")))/LEN($Q273)</f>
        <v>0.125</v>
      </c>
      <c r="AL273" s="7" t="n">
        <f aca="false">(LEN($Q273)-LEN(SUBSTITUTE($Q273,AL$1,"")))/LEN($Q273)</f>
        <v>0.0416666666666667</v>
      </c>
      <c r="AM273" s="7" t="n">
        <f aca="false">(LEN($Q273)-LEN(SUBSTITUTE($Q273,AM$1,"")))/LEN($Q273)</f>
        <v>0.0416666666666667</v>
      </c>
      <c r="AN273" s="7" t="n">
        <f aca="false">(LEN($Q273)-LEN(SUBSTITUTE($Q273,AN$1,"")))/LEN($Q273)</f>
        <v>0</v>
      </c>
      <c r="AO273" s="7" t="n">
        <f aca="false">(LEN($Q273)-LEN(SUBSTITUTE($Q273,AO$1,"")))/LEN($Q273)</f>
        <v>0</v>
      </c>
      <c r="AP273" s="7" t="n">
        <f aca="false">(LEN($Q273)-LEN(SUBSTITUTE($Q273,AP$1,"")))/LEN($Q273)</f>
        <v>0.111111111111111</v>
      </c>
      <c r="AQ273" s="7" t="n">
        <f aca="false">(LEN($Q273)-LEN(SUBSTITUTE($Q273,AQ$1,"")))/LEN($Q273)</f>
        <v>0.0416666666666667</v>
      </c>
      <c r="AR273" s="7" t="n">
        <f aca="false">(LEN($Q273)-LEN(SUBSTITUTE($Q273,AR$1,"")))/LEN($Q273)</f>
        <v>0.0416666666666667</v>
      </c>
      <c r="AS273" s="7" t="n">
        <f aca="false">(LEN($Q273)-LEN(SUBSTITUTE($Q273,AS$1,"")))/LEN($Q273)</f>
        <v>0.0277777777777778</v>
      </c>
      <c r="AT273" s="7" t="n">
        <f aca="false">(LEN($Q273)-LEN(SUBSTITUTE($Q273,AT$1,"")))/LEN($Q273)</f>
        <v>0.0416666666666667</v>
      </c>
    </row>
    <row r="274" customFormat="false" ht="12.8" hidden="false" customHeight="false" outlineLevel="0" collapsed="false">
      <c r="A274" s="0" t="s">
        <v>1662</v>
      </c>
      <c r="B274" s="0" t="s">
        <v>43</v>
      </c>
      <c r="C274" s="0" t="str">
        <f aca="false">IF(ISNUMBER(D274),"IN PFAM","NOT IN PFAM")</f>
        <v>IN PFAM</v>
      </c>
      <c r="D274" s="0" t="n">
        <v>142</v>
      </c>
      <c r="E274" s="0" t="n">
        <v>236</v>
      </c>
      <c r="F274" s="3" t="s">
        <v>1663</v>
      </c>
      <c r="G274" s="3" t="s">
        <v>1664</v>
      </c>
      <c r="H274" s="3" t="s">
        <v>1665</v>
      </c>
      <c r="I274" s="3" t="s">
        <v>85</v>
      </c>
      <c r="J274" s="3" t="s">
        <v>48</v>
      </c>
      <c r="K274" s="3" t="s">
        <v>49</v>
      </c>
      <c r="L274" s="3" t="s">
        <v>1666</v>
      </c>
      <c r="M274" s="3" t="s">
        <v>1667</v>
      </c>
      <c r="N274" s="3" t="n">
        <f aca="false">FIND(Q274,M274)</f>
        <v>170</v>
      </c>
      <c r="O274" s="3" t="n">
        <f aca="false">LEN(Q274)+N274-1</f>
        <v>241</v>
      </c>
      <c r="P274" s="3" t="n">
        <f aca="false">LEN(Q274)</f>
        <v>72</v>
      </c>
      <c r="Q274" s="3" t="s">
        <v>1668</v>
      </c>
      <c r="R274" s="5" t="n">
        <f aca="false">SUM(LEN(Q274)-LEN(SUBSTITUTE(Q274,$R$1,"")))/LEN($R$1)</f>
        <v>0</v>
      </c>
      <c r="S274" s="5" t="n">
        <f aca="false">SUM(LEN(Q274)-LEN(SUBSTITUTE(Q274,$S$1,"")))/LEN($S$1)</f>
        <v>0</v>
      </c>
      <c r="T274" s="5" t="n">
        <f aca="false">SUM(LEN(Q274)-LEN(SUBSTITUTE(Q274,$T$1,"")))/LEN($T$1)</f>
        <v>3</v>
      </c>
      <c r="U274" s="5" t="n">
        <f aca="false">SUM(LEN(Q274)-LEN(SUBSTITUTE(Q274,$U$1,"")))/LEN($U$1)</f>
        <v>0</v>
      </c>
      <c r="V274" s="0" t="n">
        <f aca="false">SUM(R274:U274)</f>
        <v>3</v>
      </c>
      <c r="W274" s="6" t="n">
        <f aca="false">SUM(AA274:AH274)</f>
        <v>0.291666666666667</v>
      </c>
      <c r="X274" s="6" t="n">
        <f aca="false">SUM(AI274:AL274)</f>
        <v>0.375</v>
      </c>
      <c r="Y274" s="6" t="n">
        <f aca="false">SUM(AP274:AT274)</f>
        <v>0.305555555555556</v>
      </c>
      <c r="Z274" s="6" t="n">
        <f aca="false">SUM(AM274:AO274)</f>
        <v>0.0277777777777778</v>
      </c>
      <c r="AA274" s="7" t="n">
        <f aca="false">(LEN($Q274)-LEN(SUBSTITUTE($Q274,AA$1,"")))/LEN($Q274)</f>
        <v>0.0555555555555556</v>
      </c>
      <c r="AB274" s="7" t="n">
        <f aca="false">(LEN($Q274)-LEN(SUBSTITUTE($Q274,AB$1,"")))/LEN($Q274)</f>
        <v>0.0277777777777778</v>
      </c>
      <c r="AC274" s="7" t="n">
        <f aca="false">(LEN($Q274)-LEN(SUBSTITUTE($Q274,AC$1,"")))/LEN($Q274)</f>
        <v>0.0833333333333333</v>
      </c>
      <c r="AD274" s="7" t="n">
        <f aca="false">(LEN($Q274)-LEN(SUBSTITUTE($Q274,AD$1,"")))/LEN($Q274)</f>
        <v>0</v>
      </c>
      <c r="AE274" s="7" t="n">
        <f aca="false">(LEN($Q274)-LEN(SUBSTITUTE($Q274,AE$1,"")))/LEN($Q274)</f>
        <v>0</v>
      </c>
      <c r="AF274" s="7" t="n">
        <f aca="false">(LEN($Q274)-LEN(SUBSTITUTE($Q274,AF$1,"")))/LEN($Q274)</f>
        <v>0</v>
      </c>
      <c r="AG274" s="7" t="n">
        <f aca="false">(LEN($Q274)-LEN(SUBSTITUTE($Q274,AG$1,"")))/LEN($Q274)</f>
        <v>0.0277777777777778</v>
      </c>
      <c r="AH274" s="7" t="n">
        <f aca="false">(LEN($Q274)-LEN(SUBSTITUTE($Q274,AH$1,"")))/LEN($Q274)</f>
        <v>0.0972222222222222</v>
      </c>
      <c r="AI274" s="7" t="n">
        <f aca="false">(LEN($Q274)-LEN(SUBSTITUTE($Q274,AI$1,"")))/LEN($Q274)</f>
        <v>0.138888888888889</v>
      </c>
      <c r="AJ274" s="7" t="n">
        <f aca="false">(LEN($Q274)-LEN(SUBSTITUTE($Q274,AJ$1,"")))/LEN($Q274)</f>
        <v>0.111111111111111</v>
      </c>
      <c r="AK274" s="7" t="n">
        <f aca="false">(LEN($Q274)-LEN(SUBSTITUTE($Q274,AK$1,"")))/LEN($Q274)</f>
        <v>0.0972222222222222</v>
      </c>
      <c r="AL274" s="7" t="n">
        <f aca="false">(LEN($Q274)-LEN(SUBSTITUTE($Q274,AL$1,"")))/LEN($Q274)</f>
        <v>0.0277777777777778</v>
      </c>
      <c r="AM274" s="7" t="n">
        <f aca="false">(LEN($Q274)-LEN(SUBSTITUTE($Q274,AM$1,"")))/LEN($Q274)</f>
        <v>0.0277777777777778</v>
      </c>
      <c r="AN274" s="7" t="n">
        <f aca="false">(LEN($Q274)-LEN(SUBSTITUTE($Q274,AN$1,"")))/LEN($Q274)</f>
        <v>0</v>
      </c>
      <c r="AO274" s="7" t="n">
        <f aca="false">(LEN($Q274)-LEN(SUBSTITUTE($Q274,AO$1,"")))/LEN($Q274)</f>
        <v>0</v>
      </c>
      <c r="AP274" s="7" t="n">
        <f aca="false">(LEN($Q274)-LEN(SUBSTITUTE($Q274,AP$1,"")))/LEN($Q274)</f>
        <v>0.0833333333333333</v>
      </c>
      <c r="AQ274" s="7" t="n">
        <f aca="false">(LEN($Q274)-LEN(SUBSTITUTE($Q274,AQ$1,"")))/LEN($Q274)</f>
        <v>0.0138888888888889</v>
      </c>
      <c r="AR274" s="7" t="n">
        <f aca="false">(LEN($Q274)-LEN(SUBSTITUTE($Q274,AR$1,"")))/LEN($Q274)</f>
        <v>0.0694444444444444</v>
      </c>
      <c r="AS274" s="7" t="n">
        <f aca="false">(LEN($Q274)-LEN(SUBSTITUTE($Q274,AS$1,"")))/LEN($Q274)</f>
        <v>0.0694444444444444</v>
      </c>
      <c r="AT274" s="7" t="n">
        <f aca="false">(LEN($Q274)-LEN(SUBSTITUTE($Q274,AT$1,"")))/LEN($Q274)</f>
        <v>0.0694444444444444</v>
      </c>
    </row>
    <row r="275" customFormat="false" ht="12.8" hidden="false" customHeight="false" outlineLevel="0" collapsed="false">
      <c r="A275" s="0" t="s">
        <v>821</v>
      </c>
      <c r="B275" s="0" t="s">
        <v>43</v>
      </c>
      <c r="C275" s="0" t="str">
        <f aca="false">IF(ISNUMBER(D275),"IN PFAM","NOT IN PFAM")</f>
        <v>IN PFAM</v>
      </c>
      <c r="D275" s="0" t="n">
        <v>142</v>
      </c>
      <c r="E275" s="0" t="n">
        <v>261</v>
      </c>
      <c r="F275" s="3" t="s">
        <v>1669</v>
      </c>
      <c r="G275" s="3" t="s">
        <v>1670</v>
      </c>
      <c r="H275" s="3" t="s">
        <v>1671</v>
      </c>
      <c r="I275" s="3" t="s">
        <v>85</v>
      </c>
      <c r="J275" s="3" t="s">
        <v>48</v>
      </c>
      <c r="K275" s="3" t="s">
        <v>49</v>
      </c>
      <c r="L275" s="3" t="s">
        <v>1672</v>
      </c>
      <c r="M275" s="3" t="s">
        <v>1673</v>
      </c>
      <c r="N275" s="3" t="n">
        <f aca="false">FIND(Q275,M275)</f>
        <v>148</v>
      </c>
      <c r="O275" s="3" t="n">
        <f aca="false">LEN(Q275)+N275-1</f>
        <v>219</v>
      </c>
      <c r="P275" s="3" t="n">
        <f aca="false">LEN(Q275)</f>
        <v>72</v>
      </c>
      <c r="Q275" s="3" t="s">
        <v>1674</v>
      </c>
      <c r="R275" s="5" t="n">
        <f aca="false">SUM(LEN(Q275)-LEN(SUBSTITUTE(Q275,$R$1,"")))/LEN($R$1)</f>
        <v>0</v>
      </c>
      <c r="S275" s="5" t="n">
        <f aca="false">SUM(LEN(Q275)-LEN(SUBSTITUTE(Q275,$S$1,"")))/LEN($S$1)</f>
        <v>0</v>
      </c>
      <c r="T275" s="5" t="n">
        <f aca="false">SUM(LEN(Q275)-LEN(SUBSTITUTE(Q275,$T$1,"")))/LEN($T$1)</f>
        <v>4</v>
      </c>
      <c r="U275" s="5" t="n">
        <f aca="false">SUM(LEN(Q275)-LEN(SUBSTITUTE(Q275,$U$1,"")))/LEN($U$1)</f>
        <v>0</v>
      </c>
      <c r="V275" s="0" t="n">
        <f aca="false">SUM(R275:U275)</f>
        <v>4</v>
      </c>
      <c r="W275" s="6" t="n">
        <f aca="false">SUM(AA275:AH275)</f>
        <v>0.263888888888889</v>
      </c>
      <c r="X275" s="6" t="n">
        <f aca="false">SUM(AI275:AL275)</f>
        <v>0.416666666666667</v>
      </c>
      <c r="Y275" s="6" t="n">
        <f aca="false">SUM(AP275:AT275)</f>
        <v>0.291666666666667</v>
      </c>
      <c r="Z275" s="6" t="n">
        <f aca="false">SUM(AM275:AO275)</f>
        <v>0.0277777777777778</v>
      </c>
      <c r="AA275" s="7" t="n">
        <f aca="false">(LEN($Q275)-LEN(SUBSTITUTE($Q275,AA$1,"")))/LEN($Q275)</f>
        <v>0.0277777777777778</v>
      </c>
      <c r="AB275" s="7" t="n">
        <f aca="false">(LEN($Q275)-LEN(SUBSTITUTE($Q275,AB$1,"")))/LEN($Q275)</f>
        <v>0.0555555555555556</v>
      </c>
      <c r="AC275" s="7" t="n">
        <f aca="false">(LEN($Q275)-LEN(SUBSTITUTE($Q275,AC$1,"")))/LEN($Q275)</f>
        <v>0.0833333333333333</v>
      </c>
      <c r="AD275" s="7" t="n">
        <f aca="false">(LEN($Q275)-LEN(SUBSTITUTE($Q275,AD$1,"")))/LEN($Q275)</f>
        <v>0</v>
      </c>
      <c r="AE275" s="7" t="n">
        <f aca="false">(LEN($Q275)-LEN(SUBSTITUTE($Q275,AE$1,"")))/LEN($Q275)</f>
        <v>0</v>
      </c>
      <c r="AF275" s="7" t="n">
        <f aca="false">(LEN($Q275)-LEN(SUBSTITUTE($Q275,AF$1,"")))/LEN($Q275)</f>
        <v>0</v>
      </c>
      <c r="AG275" s="7" t="n">
        <f aca="false">(LEN($Q275)-LEN(SUBSTITUTE($Q275,AG$1,"")))/LEN($Q275)</f>
        <v>0</v>
      </c>
      <c r="AH275" s="7" t="n">
        <f aca="false">(LEN($Q275)-LEN(SUBSTITUTE($Q275,AH$1,"")))/LEN($Q275)</f>
        <v>0.0972222222222222</v>
      </c>
      <c r="AI275" s="7" t="n">
        <f aca="false">(LEN($Q275)-LEN(SUBSTITUTE($Q275,AI$1,"")))/LEN($Q275)</f>
        <v>0.208333333333333</v>
      </c>
      <c r="AJ275" s="7" t="n">
        <f aca="false">(LEN($Q275)-LEN(SUBSTITUTE($Q275,AJ$1,"")))/LEN($Q275)</f>
        <v>0.0694444444444444</v>
      </c>
      <c r="AK275" s="7" t="n">
        <f aca="false">(LEN($Q275)-LEN(SUBSTITUTE($Q275,AK$1,"")))/LEN($Q275)</f>
        <v>0.0972222222222222</v>
      </c>
      <c r="AL275" s="7" t="n">
        <f aca="false">(LEN($Q275)-LEN(SUBSTITUTE($Q275,AL$1,"")))/LEN($Q275)</f>
        <v>0.0416666666666667</v>
      </c>
      <c r="AM275" s="7" t="n">
        <f aca="false">(LEN($Q275)-LEN(SUBSTITUTE($Q275,AM$1,"")))/LEN($Q275)</f>
        <v>0.0277777777777778</v>
      </c>
      <c r="AN275" s="7" t="n">
        <f aca="false">(LEN($Q275)-LEN(SUBSTITUTE($Q275,AN$1,"")))/LEN($Q275)</f>
        <v>0</v>
      </c>
      <c r="AO275" s="7" t="n">
        <f aca="false">(LEN($Q275)-LEN(SUBSTITUTE($Q275,AO$1,"")))/LEN($Q275)</f>
        <v>0</v>
      </c>
      <c r="AP275" s="7" t="n">
        <f aca="false">(LEN($Q275)-LEN(SUBSTITUTE($Q275,AP$1,"")))/LEN($Q275)</f>
        <v>0.111111111111111</v>
      </c>
      <c r="AQ275" s="7" t="n">
        <f aca="false">(LEN($Q275)-LEN(SUBSTITUTE($Q275,AQ$1,"")))/LEN($Q275)</f>
        <v>0.0277777777777778</v>
      </c>
      <c r="AR275" s="7" t="n">
        <f aca="false">(LEN($Q275)-LEN(SUBSTITUTE($Q275,AR$1,"")))/LEN($Q275)</f>
        <v>0.0555555555555556</v>
      </c>
      <c r="AS275" s="7" t="n">
        <f aca="false">(LEN($Q275)-LEN(SUBSTITUTE($Q275,AS$1,"")))/LEN($Q275)</f>
        <v>0.0416666666666667</v>
      </c>
      <c r="AT275" s="7" t="n">
        <f aca="false">(LEN($Q275)-LEN(SUBSTITUTE($Q275,AT$1,"")))/LEN($Q275)</f>
        <v>0.0555555555555556</v>
      </c>
    </row>
    <row r="276" customFormat="false" ht="12.8" hidden="false" customHeight="false" outlineLevel="0" collapsed="false">
      <c r="A276" s="0" t="s">
        <v>509</v>
      </c>
      <c r="B276" s="0" t="s">
        <v>43</v>
      </c>
      <c r="C276" s="0" t="str">
        <f aca="false">IF(ISNUMBER(D276),"IN PFAM","NOT IN PFAM")</f>
        <v>IN PFAM</v>
      </c>
      <c r="D276" s="0" t="n">
        <v>142</v>
      </c>
      <c r="E276" s="0" t="n">
        <v>209</v>
      </c>
      <c r="F276" s="3" t="s">
        <v>1675</v>
      </c>
      <c r="G276" s="3" t="s">
        <v>1676</v>
      </c>
      <c r="H276" s="3" t="s">
        <v>1677</v>
      </c>
      <c r="I276" s="3" t="s">
        <v>85</v>
      </c>
      <c r="J276" s="3" t="s">
        <v>48</v>
      </c>
      <c r="K276" s="3" t="s">
        <v>49</v>
      </c>
      <c r="L276" s="3" t="s">
        <v>1678</v>
      </c>
      <c r="M276" s="3" t="s">
        <v>1679</v>
      </c>
      <c r="N276" s="3" t="n">
        <f aca="false">FIND(Q276,M276)</f>
        <v>148</v>
      </c>
      <c r="O276" s="3" t="n">
        <f aca="false">LEN(Q276)+N276-1</f>
        <v>209</v>
      </c>
      <c r="P276" s="3" t="n">
        <f aca="false">LEN(Q276)</f>
        <v>62</v>
      </c>
      <c r="Q276" s="3" t="s">
        <v>1680</v>
      </c>
      <c r="R276" s="5" t="n">
        <f aca="false">SUM(LEN(Q276)-LEN(SUBSTITUTE(Q276,$R$1,"")))/LEN($R$1)</f>
        <v>0</v>
      </c>
      <c r="S276" s="5" t="n">
        <f aca="false">SUM(LEN(Q276)-LEN(SUBSTITUTE(Q276,$S$1,"")))/LEN($S$1)</f>
        <v>0</v>
      </c>
      <c r="T276" s="5" t="n">
        <f aca="false">SUM(LEN(Q276)-LEN(SUBSTITUTE(Q276,$T$1,"")))/LEN($T$1)</f>
        <v>3</v>
      </c>
      <c r="U276" s="5" t="n">
        <f aca="false">SUM(LEN(Q276)-LEN(SUBSTITUTE(Q276,$U$1,"")))/LEN($U$1)</f>
        <v>0</v>
      </c>
      <c r="V276" s="0" t="n">
        <f aca="false">SUM(R276:U276)</f>
        <v>3</v>
      </c>
      <c r="W276" s="6" t="n">
        <f aca="false">SUM(AA276:AH276)</f>
        <v>0.338709677419355</v>
      </c>
      <c r="X276" s="6" t="n">
        <f aca="false">SUM(AI276:AL276)</f>
        <v>0.387096774193548</v>
      </c>
      <c r="Y276" s="6" t="n">
        <f aca="false">SUM(AP276:AT276)</f>
        <v>0.241935483870968</v>
      </c>
      <c r="Z276" s="6" t="n">
        <f aca="false">SUM(AM276:AO276)</f>
        <v>0.032258064516129</v>
      </c>
      <c r="AA276" s="7" t="n">
        <f aca="false">(LEN($Q276)-LEN(SUBSTITUTE($Q276,AA$1,"")))/LEN($Q276)</f>
        <v>0.032258064516129</v>
      </c>
      <c r="AB276" s="7" t="n">
        <f aca="false">(LEN($Q276)-LEN(SUBSTITUTE($Q276,AB$1,"")))/LEN($Q276)</f>
        <v>0.0967741935483871</v>
      </c>
      <c r="AC276" s="7" t="n">
        <f aca="false">(LEN($Q276)-LEN(SUBSTITUTE($Q276,AC$1,"")))/LEN($Q276)</f>
        <v>0.112903225806452</v>
      </c>
      <c r="AD276" s="7" t="n">
        <f aca="false">(LEN($Q276)-LEN(SUBSTITUTE($Q276,AD$1,"")))/LEN($Q276)</f>
        <v>0</v>
      </c>
      <c r="AE276" s="7" t="n">
        <f aca="false">(LEN($Q276)-LEN(SUBSTITUTE($Q276,AE$1,"")))/LEN($Q276)</f>
        <v>0</v>
      </c>
      <c r="AF276" s="7" t="n">
        <f aca="false">(LEN($Q276)-LEN(SUBSTITUTE($Q276,AF$1,"")))/LEN($Q276)</f>
        <v>0</v>
      </c>
      <c r="AG276" s="7" t="n">
        <f aca="false">(LEN($Q276)-LEN(SUBSTITUTE($Q276,AG$1,"")))/LEN($Q276)</f>
        <v>0</v>
      </c>
      <c r="AH276" s="7" t="n">
        <f aca="false">(LEN($Q276)-LEN(SUBSTITUTE($Q276,AH$1,"")))/LEN($Q276)</f>
        <v>0.0967741935483871</v>
      </c>
      <c r="AI276" s="7" t="n">
        <f aca="false">(LEN($Q276)-LEN(SUBSTITUTE($Q276,AI$1,"")))/LEN($Q276)</f>
        <v>0.161290322580645</v>
      </c>
      <c r="AJ276" s="7" t="n">
        <f aca="false">(LEN($Q276)-LEN(SUBSTITUTE($Q276,AJ$1,"")))/LEN($Q276)</f>
        <v>0.032258064516129</v>
      </c>
      <c r="AK276" s="7" t="n">
        <f aca="false">(LEN($Q276)-LEN(SUBSTITUTE($Q276,AK$1,"")))/LEN($Q276)</f>
        <v>0.145161290322581</v>
      </c>
      <c r="AL276" s="7" t="n">
        <f aca="false">(LEN($Q276)-LEN(SUBSTITUTE($Q276,AL$1,"")))/LEN($Q276)</f>
        <v>0.0483870967741936</v>
      </c>
      <c r="AM276" s="7" t="n">
        <f aca="false">(LEN($Q276)-LEN(SUBSTITUTE($Q276,AM$1,"")))/LEN($Q276)</f>
        <v>0.032258064516129</v>
      </c>
      <c r="AN276" s="7" t="n">
        <f aca="false">(LEN($Q276)-LEN(SUBSTITUTE($Q276,AN$1,"")))/LEN($Q276)</f>
        <v>0</v>
      </c>
      <c r="AO276" s="7" t="n">
        <f aca="false">(LEN($Q276)-LEN(SUBSTITUTE($Q276,AO$1,"")))/LEN($Q276)</f>
        <v>0</v>
      </c>
      <c r="AP276" s="7" t="n">
        <f aca="false">(LEN($Q276)-LEN(SUBSTITUTE($Q276,AP$1,"")))/LEN($Q276)</f>
        <v>0.0967741935483871</v>
      </c>
      <c r="AQ276" s="7" t="n">
        <f aca="false">(LEN($Q276)-LEN(SUBSTITUTE($Q276,AQ$1,"")))/LEN($Q276)</f>
        <v>0.0483870967741936</v>
      </c>
      <c r="AR276" s="7" t="n">
        <f aca="false">(LEN($Q276)-LEN(SUBSTITUTE($Q276,AR$1,"")))/LEN($Q276)</f>
        <v>0.0483870967741936</v>
      </c>
      <c r="AS276" s="7" t="n">
        <f aca="false">(LEN($Q276)-LEN(SUBSTITUTE($Q276,AS$1,"")))/LEN($Q276)</f>
        <v>0.0161290322580645</v>
      </c>
      <c r="AT276" s="7" t="n">
        <f aca="false">(LEN($Q276)-LEN(SUBSTITUTE($Q276,AT$1,"")))/LEN($Q276)</f>
        <v>0.032258064516129</v>
      </c>
    </row>
    <row r="277" customFormat="false" ht="12.8" hidden="false" customHeight="false" outlineLevel="0" collapsed="false">
      <c r="A277" s="0" t="s">
        <v>269</v>
      </c>
      <c r="B277" s="0" t="s">
        <v>43</v>
      </c>
      <c r="C277" s="0" t="str">
        <f aca="false">IF(ISNUMBER(D277),"IN PFAM","NOT IN PFAM")</f>
        <v>IN PFAM</v>
      </c>
      <c r="D277" s="0" t="n">
        <v>142</v>
      </c>
      <c r="E277" s="0" t="n">
        <v>236</v>
      </c>
      <c r="F277" s="3" t="s">
        <v>1681</v>
      </c>
      <c r="G277" s="3" t="s">
        <v>1682</v>
      </c>
      <c r="H277" s="3" t="s">
        <v>1683</v>
      </c>
      <c r="I277" s="3" t="s">
        <v>85</v>
      </c>
      <c r="J277" s="3" t="s">
        <v>48</v>
      </c>
      <c r="K277" s="3" t="s">
        <v>49</v>
      </c>
      <c r="L277" s="3" t="s">
        <v>1684</v>
      </c>
      <c r="M277" s="3" t="s">
        <v>1685</v>
      </c>
      <c r="N277" s="3" t="n">
        <f aca="false">FIND(Q277,M277)</f>
        <v>148</v>
      </c>
      <c r="O277" s="3" t="n">
        <f aca="false">LEN(Q277)+N277-1</f>
        <v>219</v>
      </c>
      <c r="P277" s="3" t="n">
        <f aca="false">LEN(Q277)</f>
        <v>72</v>
      </c>
      <c r="Q277" s="3" t="s">
        <v>1686</v>
      </c>
      <c r="R277" s="5" t="n">
        <f aca="false">SUM(LEN(Q277)-LEN(SUBSTITUTE(Q277,$R$1,"")))/LEN($R$1)</f>
        <v>0</v>
      </c>
      <c r="S277" s="5" t="n">
        <f aca="false">SUM(LEN(Q277)-LEN(SUBSTITUTE(Q277,$S$1,"")))/LEN($S$1)</f>
        <v>0</v>
      </c>
      <c r="T277" s="5" t="n">
        <f aca="false">SUM(LEN(Q277)-LEN(SUBSTITUTE(Q277,$T$1,"")))/LEN($T$1)</f>
        <v>4</v>
      </c>
      <c r="U277" s="5" t="n">
        <f aca="false">SUM(LEN(Q277)-LEN(SUBSTITUTE(Q277,$U$1,"")))/LEN($U$1)</f>
        <v>0</v>
      </c>
      <c r="V277" s="0" t="n">
        <f aca="false">SUM(R277:U277)</f>
        <v>4</v>
      </c>
      <c r="W277" s="6" t="n">
        <f aca="false">SUM(AA277:AH277)</f>
        <v>0.263888888888889</v>
      </c>
      <c r="X277" s="6" t="n">
        <f aca="false">SUM(AI277:AL277)</f>
        <v>0.444444444444444</v>
      </c>
      <c r="Y277" s="6" t="n">
        <f aca="false">SUM(AP277:AT277)</f>
        <v>0.25</v>
      </c>
      <c r="Z277" s="6" t="n">
        <f aca="false">SUM(AM277:AO277)</f>
        <v>0.0416666666666667</v>
      </c>
      <c r="AA277" s="7" t="n">
        <f aca="false">(LEN($Q277)-LEN(SUBSTITUTE($Q277,AA$1,"")))/LEN($Q277)</f>
        <v>0.0416666666666667</v>
      </c>
      <c r="AB277" s="7" t="n">
        <f aca="false">(LEN($Q277)-LEN(SUBSTITUTE($Q277,AB$1,"")))/LEN($Q277)</f>
        <v>0.0555555555555556</v>
      </c>
      <c r="AC277" s="7" t="n">
        <f aca="false">(LEN($Q277)-LEN(SUBSTITUTE($Q277,AC$1,"")))/LEN($Q277)</f>
        <v>0.0833333333333333</v>
      </c>
      <c r="AD277" s="7" t="n">
        <f aca="false">(LEN($Q277)-LEN(SUBSTITUTE($Q277,AD$1,"")))/LEN($Q277)</f>
        <v>0</v>
      </c>
      <c r="AE277" s="7" t="n">
        <f aca="false">(LEN($Q277)-LEN(SUBSTITUTE($Q277,AE$1,"")))/LEN($Q277)</f>
        <v>0</v>
      </c>
      <c r="AF277" s="7" t="n">
        <f aca="false">(LEN($Q277)-LEN(SUBSTITUTE($Q277,AF$1,"")))/LEN($Q277)</f>
        <v>0</v>
      </c>
      <c r="AG277" s="7" t="n">
        <f aca="false">(LEN($Q277)-LEN(SUBSTITUTE($Q277,AG$1,"")))/LEN($Q277)</f>
        <v>0</v>
      </c>
      <c r="AH277" s="7" t="n">
        <f aca="false">(LEN($Q277)-LEN(SUBSTITUTE($Q277,AH$1,"")))/LEN($Q277)</f>
        <v>0.0833333333333333</v>
      </c>
      <c r="AI277" s="7" t="n">
        <f aca="false">(LEN($Q277)-LEN(SUBSTITUTE($Q277,AI$1,"")))/LEN($Q277)</f>
        <v>0.180555555555556</v>
      </c>
      <c r="AJ277" s="7" t="n">
        <f aca="false">(LEN($Q277)-LEN(SUBSTITUTE($Q277,AJ$1,"")))/LEN($Q277)</f>
        <v>0.125</v>
      </c>
      <c r="AK277" s="7" t="n">
        <f aca="false">(LEN($Q277)-LEN(SUBSTITUTE($Q277,AK$1,"")))/LEN($Q277)</f>
        <v>0.0972222222222222</v>
      </c>
      <c r="AL277" s="7" t="n">
        <f aca="false">(LEN($Q277)-LEN(SUBSTITUTE($Q277,AL$1,"")))/LEN($Q277)</f>
        <v>0.0416666666666667</v>
      </c>
      <c r="AM277" s="7" t="n">
        <f aca="false">(LEN($Q277)-LEN(SUBSTITUTE($Q277,AM$1,"")))/LEN($Q277)</f>
        <v>0.0416666666666667</v>
      </c>
      <c r="AN277" s="7" t="n">
        <f aca="false">(LEN($Q277)-LEN(SUBSTITUTE($Q277,AN$1,"")))/LEN($Q277)</f>
        <v>0</v>
      </c>
      <c r="AO277" s="7" t="n">
        <f aca="false">(LEN($Q277)-LEN(SUBSTITUTE($Q277,AO$1,"")))/LEN($Q277)</f>
        <v>0</v>
      </c>
      <c r="AP277" s="7" t="n">
        <f aca="false">(LEN($Q277)-LEN(SUBSTITUTE($Q277,AP$1,"")))/LEN($Q277)</f>
        <v>0.111111111111111</v>
      </c>
      <c r="AQ277" s="7" t="n">
        <f aca="false">(LEN($Q277)-LEN(SUBSTITUTE($Q277,AQ$1,"")))/LEN($Q277)</f>
        <v>0.0138888888888889</v>
      </c>
      <c r="AR277" s="7" t="n">
        <f aca="false">(LEN($Q277)-LEN(SUBSTITUTE($Q277,AR$1,"")))/LEN($Q277)</f>
        <v>0.0416666666666667</v>
      </c>
      <c r="AS277" s="7" t="n">
        <f aca="false">(LEN($Q277)-LEN(SUBSTITUTE($Q277,AS$1,"")))/LEN($Q277)</f>
        <v>0.0277777777777778</v>
      </c>
      <c r="AT277" s="7" t="n">
        <f aca="false">(LEN($Q277)-LEN(SUBSTITUTE($Q277,AT$1,"")))/LEN($Q277)</f>
        <v>0.0555555555555556</v>
      </c>
    </row>
    <row r="278" customFormat="false" ht="12.8" hidden="false" customHeight="false" outlineLevel="0" collapsed="false">
      <c r="A278" s="0" t="s">
        <v>199</v>
      </c>
      <c r="B278" s="0" t="s">
        <v>43</v>
      </c>
      <c r="C278" s="0" t="str">
        <f aca="false">IF(ISNUMBER(D278),"IN PFAM","NOT IN PFAM")</f>
        <v>IN PFAM</v>
      </c>
      <c r="D278" s="0" t="n">
        <v>172</v>
      </c>
      <c r="E278" s="0" t="n">
        <v>247</v>
      </c>
      <c r="F278" s="3" t="s">
        <v>1687</v>
      </c>
      <c r="G278" s="3" t="s">
        <v>1688</v>
      </c>
      <c r="H278" s="3" t="s">
        <v>1689</v>
      </c>
      <c r="I278" s="3" t="s">
        <v>85</v>
      </c>
      <c r="J278" s="3" t="s">
        <v>48</v>
      </c>
      <c r="K278" s="3" t="s">
        <v>49</v>
      </c>
      <c r="L278" s="3" t="s">
        <v>1690</v>
      </c>
      <c r="M278" s="3" t="s">
        <v>1691</v>
      </c>
      <c r="N278" s="3" t="n">
        <f aca="false">FIND(Q278,M278)</f>
        <v>178</v>
      </c>
      <c r="O278" s="3" t="n">
        <f aca="false">LEN(Q278)+N278-1</f>
        <v>249</v>
      </c>
      <c r="P278" s="3" t="n">
        <f aca="false">LEN(Q278)</f>
        <v>72</v>
      </c>
      <c r="Q278" s="3" t="s">
        <v>575</v>
      </c>
      <c r="R278" s="5" t="n">
        <f aca="false">SUM(LEN(Q278)-LEN(SUBSTITUTE(Q278,$R$1,"")))/LEN($R$1)</f>
        <v>0</v>
      </c>
      <c r="S278" s="5" t="n">
        <f aca="false">SUM(LEN(Q278)-LEN(SUBSTITUTE(Q278,$S$1,"")))/LEN($S$1)</f>
        <v>0</v>
      </c>
      <c r="T278" s="5" t="n">
        <f aca="false">SUM(LEN(Q278)-LEN(SUBSTITUTE(Q278,$T$1,"")))/LEN($T$1)</f>
        <v>3</v>
      </c>
      <c r="U278" s="5" t="n">
        <f aca="false">SUM(LEN(Q278)-LEN(SUBSTITUTE(Q278,$U$1,"")))/LEN($U$1)</f>
        <v>0</v>
      </c>
      <c r="V278" s="0" t="n">
        <f aca="false">SUM(R278:U278)</f>
        <v>3</v>
      </c>
      <c r="W278" s="6" t="n">
        <f aca="false">SUM(AA278:AH278)</f>
        <v>0.291666666666667</v>
      </c>
      <c r="X278" s="6" t="n">
        <f aca="false">SUM(AI278:AL278)</f>
        <v>0.375</v>
      </c>
      <c r="Y278" s="6" t="n">
        <f aca="false">SUM(AP278:AT278)</f>
        <v>0.305555555555556</v>
      </c>
      <c r="Z278" s="6" t="n">
        <f aca="false">SUM(AM278:AO278)</f>
        <v>0.0277777777777778</v>
      </c>
      <c r="AA278" s="7" t="n">
        <f aca="false">(LEN($Q278)-LEN(SUBSTITUTE($Q278,AA$1,"")))/LEN($Q278)</f>
        <v>0.0555555555555556</v>
      </c>
      <c r="AB278" s="7" t="n">
        <f aca="false">(LEN($Q278)-LEN(SUBSTITUTE($Q278,AB$1,"")))/LEN($Q278)</f>
        <v>0.0416666666666667</v>
      </c>
      <c r="AC278" s="7" t="n">
        <f aca="false">(LEN($Q278)-LEN(SUBSTITUTE($Q278,AC$1,"")))/LEN($Q278)</f>
        <v>0.0833333333333333</v>
      </c>
      <c r="AD278" s="7" t="n">
        <f aca="false">(LEN($Q278)-LEN(SUBSTITUTE($Q278,AD$1,"")))/LEN($Q278)</f>
        <v>0</v>
      </c>
      <c r="AE278" s="7" t="n">
        <f aca="false">(LEN($Q278)-LEN(SUBSTITUTE($Q278,AE$1,"")))/LEN($Q278)</f>
        <v>0</v>
      </c>
      <c r="AF278" s="7" t="n">
        <f aca="false">(LEN($Q278)-LEN(SUBSTITUTE($Q278,AF$1,"")))/LEN($Q278)</f>
        <v>0</v>
      </c>
      <c r="AG278" s="7" t="n">
        <f aca="false">(LEN($Q278)-LEN(SUBSTITUTE($Q278,AG$1,"")))/LEN($Q278)</f>
        <v>0.0277777777777778</v>
      </c>
      <c r="AH278" s="7" t="n">
        <f aca="false">(LEN($Q278)-LEN(SUBSTITUTE($Q278,AH$1,"")))/LEN($Q278)</f>
        <v>0.0833333333333333</v>
      </c>
      <c r="AI278" s="7" t="n">
        <f aca="false">(LEN($Q278)-LEN(SUBSTITUTE($Q278,AI$1,"")))/LEN($Q278)</f>
        <v>0.166666666666667</v>
      </c>
      <c r="AJ278" s="7" t="n">
        <f aca="false">(LEN($Q278)-LEN(SUBSTITUTE($Q278,AJ$1,"")))/LEN($Q278)</f>
        <v>0.0694444444444444</v>
      </c>
      <c r="AK278" s="7" t="n">
        <f aca="false">(LEN($Q278)-LEN(SUBSTITUTE($Q278,AK$1,"")))/LEN($Q278)</f>
        <v>0.111111111111111</v>
      </c>
      <c r="AL278" s="7" t="n">
        <f aca="false">(LEN($Q278)-LEN(SUBSTITUTE($Q278,AL$1,"")))/LEN($Q278)</f>
        <v>0.0277777777777778</v>
      </c>
      <c r="AM278" s="7" t="n">
        <f aca="false">(LEN($Q278)-LEN(SUBSTITUTE($Q278,AM$1,"")))/LEN($Q278)</f>
        <v>0.0277777777777778</v>
      </c>
      <c r="AN278" s="7" t="n">
        <f aca="false">(LEN($Q278)-LEN(SUBSTITUTE($Q278,AN$1,"")))/LEN($Q278)</f>
        <v>0</v>
      </c>
      <c r="AO278" s="7" t="n">
        <f aca="false">(LEN($Q278)-LEN(SUBSTITUTE($Q278,AO$1,"")))/LEN($Q278)</f>
        <v>0</v>
      </c>
      <c r="AP278" s="7" t="n">
        <f aca="false">(LEN($Q278)-LEN(SUBSTITUTE($Q278,AP$1,"")))/LEN($Q278)</f>
        <v>0.0833333333333333</v>
      </c>
      <c r="AQ278" s="7" t="n">
        <f aca="false">(LEN($Q278)-LEN(SUBSTITUTE($Q278,AQ$1,"")))/LEN($Q278)</f>
        <v>0.0277777777777778</v>
      </c>
      <c r="AR278" s="7" t="n">
        <f aca="false">(LEN($Q278)-LEN(SUBSTITUTE($Q278,AR$1,"")))/LEN($Q278)</f>
        <v>0.0694444444444444</v>
      </c>
      <c r="AS278" s="7" t="n">
        <f aca="false">(LEN($Q278)-LEN(SUBSTITUTE($Q278,AS$1,"")))/LEN($Q278)</f>
        <v>0.0555555555555556</v>
      </c>
      <c r="AT278" s="7" t="n">
        <f aca="false">(LEN($Q278)-LEN(SUBSTITUTE($Q278,AT$1,"")))/LEN($Q278)</f>
        <v>0.0694444444444444</v>
      </c>
    </row>
    <row r="279" customFormat="false" ht="12.8" hidden="false" customHeight="false" outlineLevel="0" collapsed="false">
      <c r="A279" s="0" t="s">
        <v>802</v>
      </c>
      <c r="B279" s="0" t="s">
        <v>43</v>
      </c>
      <c r="C279" s="0" t="str">
        <f aca="false">IF(ISNUMBER(D279),"IN PFAM","NOT IN PFAM")</f>
        <v>IN PFAM</v>
      </c>
      <c r="D279" s="0" t="n">
        <v>142</v>
      </c>
      <c r="E279" s="0" t="n">
        <v>236</v>
      </c>
      <c r="F279" s="3" t="s">
        <v>1692</v>
      </c>
      <c r="G279" s="3" t="s">
        <v>1693</v>
      </c>
      <c r="H279" s="3" t="s">
        <v>1694</v>
      </c>
      <c r="I279" s="3" t="s">
        <v>85</v>
      </c>
      <c r="J279" s="3" t="s">
        <v>48</v>
      </c>
      <c r="K279" s="3" t="s">
        <v>49</v>
      </c>
      <c r="L279" s="3" t="s">
        <v>1695</v>
      </c>
      <c r="M279" s="3" t="s">
        <v>1696</v>
      </c>
      <c r="N279" s="3" t="n">
        <f aca="false">FIND(Q279,M279)</f>
        <v>170</v>
      </c>
      <c r="O279" s="3" t="n">
        <f aca="false">LEN(Q279)+N279-1</f>
        <v>241</v>
      </c>
      <c r="P279" s="3" t="n">
        <f aca="false">LEN(Q279)</f>
        <v>72</v>
      </c>
      <c r="Q279" s="3" t="s">
        <v>1697</v>
      </c>
      <c r="R279" s="5" t="n">
        <f aca="false">SUM(LEN(Q279)-LEN(SUBSTITUTE(Q279,$R$1,"")))/LEN($R$1)</f>
        <v>0</v>
      </c>
      <c r="S279" s="5" t="n">
        <f aca="false">SUM(LEN(Q279)-LEN(SUBSTITUTE(Q279,$S$1,"")))/LEN($S$1)</f>
        <v>0</v>
      </c>
      <c r="T279" s="5" t="n">
        <f aca="false">SUM(LEN(Q279)-LEN(SUBSTITUTE(Q279,$T$1,"")))/LEN($T$1)</f>
        <v>3</v>
      </c>
      <c r="U279" s="5" t="n">
        <f aca="false">SUM(LEN(Q279)-LEN(SUBSTITUTE(Q279,$U$1,"")))/LEN($U$1)</f>
        <v>0</v>
      </c>
      <c r="V279" s="0" t="n">
        <f aca="false">SUM(R279:U279)</f>
        <v>3</v>
      </c>
      <c r="W279" s="6" t="n">
        <f aca="false">SUM(AA279:AH279)</f>
        <v>0.277777777777778</v>
      </c>
      <c r="X279" s="6" t="n">
        <f aca="false">SUM(AI279:AL279)</f>
        <v>0.375</v>
      </c>
      <c r="Y279" s="6" t="n">
        <f aca="false">SUM(AP279:AT279)</f>
        <v>0.319444444444444</v>
      </c>
      <c r="Z279" s="6" t="n">
        <f aca="false">SUM(AM279:AO279)</f>
        <v>0.0277777777777778</v>
      </c>
      <c r="AA279" s="7" t="n">
        <f aca="false">(LEN($Q279)-LEN(SUBSTITUTE($Q279,AA$1,"")))/LEN($Q279)</f>
        <v>0.0555555555555556</v>
      </c>
      <c r="AB279" s="7" t="n">
        <f aca="false">(LEN($Q279)-LEN(SUBSTITUTE($Q279,AB$1,"")))/LEN($Q279)</f>
        <v>0.0277777777777778</v>
      </c>
      <c r="AC279" s="7" t="n">
        <f aca="false">(LEN($Q279)-LEN(SUBSTITUTE($Q279,AC$1,"")))/LEN($Q279)</f>
        <v>0.0833333333333333</v>
      </c>
      <c r="AD279" s="7" t="n">
        <f aca="false">(LEN($Q279)-LEN(SUBSTITUTE($Q279,AD$1,"")))/LEN($Q279)</f>
        <v>0</v>
      </c>
      <c r="AE279" s="7" t="n">
        <f aca="false">(LEN($Q279)-LEN(SUBSTITUTE($Q279,AE$1,"")))/LEN($Q279)</f>
        <v>0</v>
      </c>
      <c r="AF279" s="7" t="n">
        <f aca="false">(LEN($Q279)-LEN(SUBSTITUTE($Q279,AF$1,"")))/LEN($Q279)</f>
        <v>0</v>
      </c>
      <c r="AG279" s="7" t="n">
        <f aca="false">(LEN($Q279)-LEN(SUBSTITUTE($Q279,AG$1,"")))/LEN($Q279)</f>
        <v>0.0277777777777778</v>
      </c>
      <c r="AH279" s="7" t="n">
        <f aca="false">(LEN($Q279)-LEN(SUBSTITUTE($Q279,AH$1,"")))/LEN($Q279)</f>
        <v>0.0833333333333333</v>
      </c>
      <c r="AI279" s="7" t="n">
        <f aca="false">(LEN($Q279)-LEN(SUBSTITUTE($Q279,AI$1,"")))/LEN($Q279)</f>
        <v>0.152777777777778</v>
      </c>
      <c r="AJ279" s="7" t="n">
        <f aca="false">(LEN($Q279)-LEN(SUBSTITUTE($Q279,AJ$1,"")))/LEN($Q279)</f>
        <v>0.0972222222222222</v>
      </c>
      <c r="AK279" s="7" t="n">
        <f aca="false">(LEN($Q279)-LEN(SUBSTITUTE($Q279,AK$1,"")))/LEN($Q279)</f>
        <v>0.0972222222222222</v>
      </c>
      <c r="AL279" s="7" t="n">
        <f aca="false">(LEN($Q279)-LEN(SUBSTITUTE($Q279,AL$1,"")))/LEN($Q279)</f>
        <v>0.0277777777777778</v>
      </c>
      <c r="AM279" s="7" t="n">
        <f aca="false">(LEN($Q279)-LEN(SUBSTITUTE($Q279,AM$1,"")))/LEN($Q279)</f>
        <v>0.0277777777777778</v>
      </c>
      <c r="AN279" s="7" t="n">
        <f aca="false">(LEN($Q279)-LEN(SUBSTITUTE($Q279,AN$1,"")))/LEN($Q279)</f>
        <v>0</v>
      </c>
      <c r="AO279" s="7" t="n">
        <f aca="false">(LEN($Q279)-LEN(SUBSTITUTE($Q279,AO$1,"")))/LEN($Q279)</f>
        <v>0</v>
      </c>
      <c r="AP279" s="7" t="n">
        <f aca="false">(LEN($Q279)-LEN(SUBSTITUTE($Q279,AP$1,"")))/LEN($Q279)</f>
        <v>0.0833333333333333</v>
      </c>
      <c r="AQ279" s="7" t="n">
        <f aca="false">(LEN($Q279)-LEN(SUBSTITUTE($Q279,AQ$1,"")))/LEN($Q279)</f>
        <v>0.0277777777777778</v>
      </c>
      <c r="AR279" s="7" t="n">
        <f aca="false">(LEN($Q279)-LEN(SUBSTITUTE($Q279,AR$1,"")))/LEN($Q279)</f>
        <v>0.0694444444444444</v>
      </c>
      <c r="AS279" s="7" t="n">
        <f aca="false">(LEN($Q279)-LEN(SUBSTITUTE($Q279,AS$1,"")))/LEN($Q279)</f>
        <v>0.0694444444444444</v>
      </c>
      <c r="AT279" s="7" t="n">
        <f aca="false">(LEN($Q279)-LEN(SUBSTITUTE($Q279,AT$1,"")))/LEN($Q279)</f>
        <v>0.0694444444444444</v>
      </c>
    </row>
    <row r="280" customFormat="false" ht="12.8" hidden="false" customHeight="false" outlineLevel="0" collapsed="false">
      <c r="A280" s="0" t="s">
        <v>134</v>
      </c>
      <c r="B280" s="0" t="s">
        <v>43</v>
      </c>
      <c r="C280" s="0" t="str">
        <f aca="false">IF(ISNUMBER(D280),"IN PFAM","NOT IN PFAM")</f>
        <v>IN PFAM</v>
      </c>
      <c r="D280" s="0" t="n">
        <v>142</v>
      </c>
      <c r="E280" s="0" t="n">
        <v>239</v>
      </c>
      <c r="F280" s="3" t="s">
        <v>1698</v>
      </c>
      <c r="G280" s="3" t="s">
        <v>1699</v>
      </c>
      <c r="H280" s="3" t="s">
        <v>1700</v>
      </c>
      <c r="I280" s="3" t="s">
        <v>85</v>
      </c>
      <c r="J280" s="3" t="s">
        <v>48</v>
      </c>
      <c r="K280" s="3" t="s">
        <v>49</v>
      </c>
      <c r="L280" s="3" t="s">
        <v>1701</v>
      </c>
      <c r="M280" s="3" t="s">
        <v>1702</v>
      </c>
      <c r="N280" s="3" t="n">
        <f aca="false">FIND(Q280,M280)</f>
        <v>148</v>
      </c>
      <c r="O280" s="3" t="n">
        <f aca="false">LEN(Q280)+N280-1</f>
        <v>219</v>
      </c>
      <c r="P280" s="3" t="n">
        <f aca="false">LEN(Q280)</f>
        <v>72</v>
      </c>
      <c r="Q280" s="3" t="s">
        <v>1703</v>
      </c>
      <c r="R280" s="5" t="n">
        <f aca="false">SUM(LEN(Q280)-LEN(SUBSTITUTE(Q280,$R$1,"")))/LEN($R$1)</f>
        <v>0</v>
      </c>
      <c r="S280" s="5" t="n">
        <f aca="false">SUM(LEN(Q280)-LEN(SUBSTITUTE(Q280,$S$1,"")))/LEN($S$1)</f>
        <v>0</v>
      </c>
      <c r="T280" s="5" t="n">
        <f aca="false">SUM(LEN(Q280)-LEN(SUBSTITUTE(Q280,$T$1,"")))/LEN($T$1)</f>
        <v>4</v>
      </c>
      <c r="U280" s="5" t="n">
        <f aca="false">SUM(LEN(Q280)-LEN(SUBSTITUTE(Q280,$U$1,"")))/LEN($U$1)</f>
        <v>0</v>
      </c>
      <c r="V280" s="0" t="n">
        <f aca="false">SUM(R280:U280)</f>
        <v>4</v>
      </c>
      <c r="W280" s="6" t="n">
        <f aca="false">SUM(AA280:AH280)</f>
        <v>0.263888888888889</v>
      </c>
      <c r="X280" s="6" t="n">
        <f aca="false">SUM(AI280:AL280)</f>
        <v>0.458333333333333</v>
      </c>
      <c r="Y280" s="6" t="n">
        <f aca="false">SUM(AP280:AT280)</f>
        <v>0.236111111111111</v>
      </c>
      <c r="Z280" s="6" t="n">
        <f aca="false">SUM(AM280:AO280)</f>
        <v>0.0416666666666667</v>
      </c>
      <c r="AA280" s="7" t="n">
        <f aca="false">(LEN($Q280)-LEN(SUBSTITUTE($Q280,AA$1,"")))/LEN($Q280)</f>
        <v>0.0416666666666667</v>
      </c>
      <c r="AB280" s="7" t="n">
        <f aca="false">(LEN($Q280)-LEN(SUBSTITUTE($Q280,AB$1,"")))/LEN($Q280)</f>
        <v>0.0555555555555556</v>
      </c>
      <c r="AC280" s="7" t="n">
        <f aca="false">(LEN($Q280)-LEN(SUBSTITUTE($Q280,AC$1,"")))/LEN($Q280)</f>
        <v>0.0833333333333333</v>
      </c>
      <c r="AD280" s="7" t="n">
        <f aca="false">(LEN($Q280)-LEN(SUBSTITUTE($Q280,AD$1,"")))/LEN($Q280)</f>
        <v>0</v>
      </c>
      <c r="AE280" s="7" t="n">
        <f aca="false">(LEN($Q280)-LEN(SUBSTITUTE($Q280,AE$1,"")))/LEN($Q280)</f>
        <v>0</v>
      </c>
      <c r="AF280" s="7" t="n">
        <f aca="false">(LEN($Q280)-LEN(SUBSTITUTE($Q280,AF$1,"")))/LEN($Q280)</f>
        <v>0</v>
      </c>
      <c r="AG280" s="7" t="n">
        <f aca="false">(LEN($Q280)-LEN(SUBSTITUTE($Q280,AG$1,"")))/LEN($Q280)</f>
        <v>0</v>
      </c>
      <c r="AH280" s="7" t="n">
        <f aca="false">(LEN($Q280)-LEN(SUBSTITUTE($Q280,AH$1,"")))/LEN($Q280)</f>
        <v>0.0833333333333333</v>
      </c>
      <c r="AI280" s="7" t="n">
        <f aca="false">(LEN($Q280)-LEN(SUBSTITUTE($Q280,AI$1,"")))/LEN($Q280)</f>
        <v>0.194444444444444</v>
      </c>
      <c r="AJ280" s="7" t="n">
        <f aca="false">(LEN($Q280)-LEN(SUBSTITUTE($Q280,AJ$1,"")))/LEN($Q280)</f>
        <v>0.0972222222222222</v>
      </c>
      <c r="AK280" s="7" t="n">
        <f aca="false">(LEN($Q280)-LEN(SUBSTITUTE($Q280,AK$1,"")))/LEN($Q280)</f>
        <v>0.125</v>
      </c>
      <c r="AL280" s="7" t="n">
        <f aca="false">(LEN($Q280)-LEN(SUBSTITUTE($Q280,AL$1,"")))/LEN($Q280)</f>
        <v>0.0416666666666667</v>
      </c>
      <c r="AM280" s="7" t="n">
        <f aca="false">(LEN($Q280)-LEN(SUBSTITUTE($Q280,AM$1,"")))/LEN($Q280)</f>
        <v>0.0416666666666667</v>
      </c>
      <c r="AN280" s="7" t="n">
        <f aca="false">(LEN($Q280)-LEN(SUBSTITUTE($Q280,AN$1,"")))/LEN($Q280)</f>
        <v>0</v>
      </c>
      <c r="AO280" s="7" t="n">
        <f aca="false">(LEN($Q280)-LEN(SUBSTITUTE($Q280,AO$1,"")))/LEN($Q280)</f>
        <v>0</v>
      </c>
      <c r="AP280" s="7" t="n">
        <f aca="false">(LEN($Q280)-LEN(SUBSTITUTE($Q280,AP$1,"")))/LEN($Q280)</f>
        <v>0.111111111111111</v>
      </c>
      <c r="AQ280" s="7" t="n">
        <f aca="false">(LEN($Q280)-LEN(SUBSTITUTE($Q280,AQ$1,"")))/LEN($Q280)</f>
        <v>0.0138888888888889</v>
      </c>
      <c r="AR280" s="7" t="n">
        <f aca="false">(LEN($Q280)-LEN(SUBSTITUTE($Q280,AR$1,"")))/LEN($Q280)</f>
        <v>0.0416666666666667</v>
      </c>
      <c r="AS280" s="7" t="n">
        <f aca="false">(LEN($Q280)-LEN(SUBSTITUTE($Q280,AS$1,"")))/LEN($Q280)</f>
        <v>0.0277777777777778</v>
      </c>
      <c r="AT280" s="7" t="n">
        <f aca="false">(LEN($Q280)-LEN(SUBSTITUTE($Q280,AT$1,"")))/LEN($Q280)</f>
        <v>0.0416666666666667</v>
      </c>
    </row>
    <row r="281" customFormat="false" ht="12.8" hidden="false" customHeight="false" outlineLevel="0" collapsed="false">
      <c r="A281" s="0" t="s">
        <v>148</v>
      </c>
      <c r="B281" s="0" t="s">
        <v>43</v>
      </c>
      <c r="C281" s="0" t="str">
        <f aca="false">IF(ISNUMBER(D281),"IN PFAM","NOT IN PFAM")</f>
        <v>IN PFAM</v>
      </c>
      <c r="D281" s="0" t="n">
        <v>171</v>
      </c>
      <c r="E281" s="0" t="n">
        <v>265</v>
      </c>
      <c r="F281" s="3" t="s">
        <v>1704</v>
      </c>
      <c r="G281" s="3" t="s">
        <v>1705</v>
      </c>
      <c r="H281" s="3" t="s">
        <v>1706</v>
      </c>
      <c r="I281" s="3" t="s">
        <v>85</v>
      </c>
      <c r="J281" s="3" t="s">
        <v>48</v>
      </c>
      <c r="K281" s="3" t="s">
        <v>49</v>
      </c>
      <c r="L281" s="3" t="s">
        <v>1707</v>
      </c>
      <c r="M281" s="3" t="s">
        <v>1708</v>
      </c>
      <c r="N281" s="3" t="n">
        <f aca="false">FIND(Q281,M281)</f>
        <v>177</v>
      </c>
      <c r="O281" s="3" t="n">
        <f aca="false">LEN(Q281)+N281-1</f>
        <v>248</v>
      </c>
      <c r="P281" s="3" t="n">
        <f aca="false">LEN(Q281)</f>
        <v>72</v>
      </c>
      <c r="Q281" s="3" t="s">
        <v>154</v>
      </c>
      <c r="R281" s="5" t="n">
        <f aca="false">SUM(LEN(Q281)-LEN(SUBSTITUTE(Q281,$R$1,"")))/LEN($R$1)</f>
        <v>0</v>
      </c>
      <c r="S281" s="5" t="n">
        <f aca="false">SUM(LEN(Q281)-LEN(SUBSTITUTE(Q281,$S$1,"")))/LEN($S$1)</f>
        <v>0</v>
      </c>
      <c r="T281" s="5" t="n">
        <f aca="false">SUM(LEN(Q281)-LEN(SUBSTITUTE(Q281,$T$1,"")))/LEN($T$1)</f>
        <v>4</v>
      </c>
      <c r="U281" s="5" t="n">
        <f aca="false">SUM(LEN(Q281)-LEN(SUBSTITUTE(Q281,$U$1,"")))/LEN($U$1)</f>
        <v>0</v>
      </c>
      <c r="V281" s="0" t="n">
        <f aca="false">SUM(R281:U281)</f>
        <v>4</v>
      </c>
      <c r="W281" s="6" t="n">
        <f aca="false">SUM(AA281:AH281)</f>
        <v>0.25</v>
      </c>
      <c r="X281" s="6" t="n">
        <f aca="false">SUM(AI281:AL281)</f>
        <v>0.430555555555556</v>
      </c>
      <c r="Y281" s="6" t="n">
        <f aca="false">SUM(AP281:AT281)</f>
        <v>0.277777777777778</v>
      </c>
      <c r="Z281" s="6" t="n">
        <f aca="false">SUM(AM281:AO281)</f>
        <v>0.0416666666666667</v>
      </c>
      <c r="AA281" s="7" t="n">
        <f aca="false">(LEN($Q281)-LEN(SUBSTITUTE($Q281,AA$1,"")))/LEN($Q281)</f>
        <v>0.0416666666666667</v>
      </c>
      <c r="AB281" s="7" t="n">
        <f aca="false">(LEN($Q281)-LEN(SUBSTITUTE($Q281,AB$1,"")))/LEN($Q281)</f>
        <v>0.0416666666666667</v>
      </c>
      <c r="AC281" s="7" t="n">
        <f aca="false">(LEN($Q281)-LEN(SUBSTITUTE($Q281,AC$1,"")))/LEN($Q281)</f>
        <v>0.0833333333333333</v>
      </c>
      <c r="AD281" s="7" t="n">
        <f aca="false">(LEN($Q281)-LEN(SUBSTITUTE($Q281,AD$1,"")))/LEN($Q281)</f>
        <v>0</v>
      </c>
      <c r="AE281" s="7" t="n">
        <f aca="false">(LEN($Q281)-LEN(SUBSTITUTE($Q281,AE$1,"")))/LEN($Q281)</f>
        <v>0</v>
      </c>
      <c r="AF281" s="7" t="n">
        <f aca="false">(LEN($Q281)-LEN(SUBSTITUTE($Q281,AF$1,"")))/LEN($Q281)</f>
        <v>0</v>
      </c>
      <c r="AG281" s="7" t="n">
        <f aca="false">(LEN($Q281)-LEN(SUBSTITUTE($Q281,AG$1,"")))/LEN($Q281)</f>
        <v>0</v>
      </c>
      <c r="AH281" s="7" t="n">
        <f aca="false">(LEN($Q281)-LEN(SUBSTITUTE($Q281,AH$1,"")))/LEN($Q281)</f>
        <v>0.0833333333333333</v>
      </c>
      <c r="AI281" s="7" t="n">
        <f aca="false">(LEN($Q281)-LEN(SUBSTITUTE($Q281,AI$1,"")))/LEN($Q281)</f>
        <v>0.194444444444444</v>
      </c>
      <c r="AJ281" s="7" t="n">
        <f aca="false">(LEN($Q281)-LEN(SUBSTITUTE($Q281,AJ$1,"")))/LEN($Q281)</f>
        <v>0.0694444444444444</v>
      </c>
      <c r="AK281" s="7" t="n">
        <f aca="false">(LEN($Q281)-LEN(SUBSTITUTE($Q281,AK$1,"")))/LEN($Q281)</f>
        <v>0.125</v>
      </c>
      <c r="AL281" s="7" t="n">
        <f aca="false">(LEN($Q281)-LEN(SUBSTITUTE($Q281,AL$1,"")))/LEN($Q281)</f>
        <v>0.0416666666666667</v>
      </c>
      <c r="AM281" s="7" t="n">
        <f aca="false">(LEN($Q281)-LEN(SUBSTITUTE($Q281,AM$1,"")))/LEN($Q281)</f>
        <v>0.0416666666666667</v>
      </c>
      <c r="AN281" s="7" t="n">
        <f aca="false">(LEN($Q281)-LEN(SUBSTITUTE($Q281,AN$1,"")))/LEN($Q281)</f>
        <v>0</v>
      </c>
      <c r="AO281" s="7" t="n">
        <f aca="false">(LEN($Q281)-LEN(SUBSTITUTE($Q281,AO$1,"")))/LEN($Q281)</f>
        <v>0</v>
      </c>
      <c r="AP281" s="7" t="n">
        <f aca="false">(LEN($Q281)-LEN(SUBSTITUTE($Q281,AP$1,"")))/LEN($Q281)</f>
        <v>0.111111111111111</v>
      </c>
      <c r="AQ281" s="7" t="n">
        <f aca="false">(LEN($Q281)-LEN(SUBSTITUTE($Q281,AQ$1,"")))/LEN($Q281)</f>
        <v>0.0416666666666667</v>
      </c>
      <c r="AR281" s="7" t="n">
        <f aca="false">(LEN($Q281)-LEN(SUBSTITUTE($Q281,AR$1,"")))/LEN($Q281)</f>
        <v>0.0416666666666667</v>
      </c>
      <c r="AS281" s="7" t="n">
        <f aca="false">(LEN($Q281)-LEN(SUBSTITUTE($Q281,AS$1,"")))/LEN($Q281)</f>
        <v>0.0416666666666667</v>
      </c>
      <c r="AT281" s="7" t="n">
        <f aca="false">(LEN($Q281)-LEN(SUBSTITUTE($Q281,AT$1,"")))/LEN($Q281)</f>
        <v>0.0416666666666667</v>
      </c>
    </row>
    <row r="282" customFormat="false" ht="12.8" hidden="false" customHeight="false" outlineLevel="0" collapsed="false">
      <c r="A282" s="0" t="s">
        <v>81</v>
      </c>
      <c r="B282" s="0" t="s">
        <v>43</v>
      </c>
      <c r="C282" s="0" t="str">
        <f aca="false">IF(ISNUMBER(D282),"IN PFAM","NOT IN PFAM")</f>
        <v>IN PFAM</v>
      </c>
      <c r="D282" s="0" t="n">
        <v>142</v>
      </c>
      <c r="E282" s="0" t="n">
        <v>261</v>
      </c>
      <c r="F282" s="3" t="s">
        <v>1709</v>
      </c>
      <c r="G282" s="3" t="s">
        <v>1710</v>
      </c>
      <c r="H282" s="3" t="s">
        <v>1711</v>
      </c>
      <c r="I282" s="3" t="s">
        <v>85</v>
      </c>
      <c r="J282" s="3" t="s">
        <v>48</v>
      </c>
      <c r="K282" s="3" t="s">
        <v>49</v>
      </c>
      <c r="L282" s="3" t="s">
        <v>1712</v>
      </c>
      <c r="M282" s="3" t="s">
        <v>1713</v>
      </c>
      <c r="N282" s="3" t="n">
        <f aca="false">FIND(Q282,M282)</f>
        <v>170</v>
      </c>
      <c r="O282" s="3" t="n">
        <f aca="false">LEN(Q282)+N282-1</f>
        <v>241</v>
      </c>
      <c r="P282" s="3" t="n">
        <f aca="false">LEN(Q282)</f>
        <v>72</v>
      </c>
      <c r="Q282" s="3" t="s">
        <v>1714</v>
      </c>
      <c r="R282" s="5" t="n">
        <f aca="false">SUM(LEN(Q282)-LEN(SUBSTITUTE(Q282,$R$1,"")))/LEN($R$1)</f>
        <v>0</v>
      </c>
      <c r="S282" s="5" t="n">
        <f aca="false">SUM(LEN(Q282)-LEN(SUBSTITUTE(Q282,$S$1,"")))/LEN($S$1)</f>
        <v>0</v>
      </c>
      <c r="T282" s="5" t="n">
        <f aca="false">SUM(LEN(Q282)-LEN(SUBSTITUTE(Q282,$T$1,"")))/LEN($T$1)</f>
        <v>4</v>
      </c>
      <c r="U282" s="5" t="n">
        <f aca="false">SUM(LEN(Q282)-LEN(SUBSTITUTE(Q282,$U$1,"")))/LEN($U$1)</f>
        <v>0</v>
      </c>
      <c r="V282" s="0" t="n">
        <f aca="false">SUM(R282:U282)</f>
        <v>4</v>
      </c>
      <c r="W282" s="6" t="n">
        <f aca="false">SUM(AA282:AH282)</f>
        <v>0.208333333333333</v>
      </c>
      <c r="X282" s="6" t="n">
        <f aca="false">SUM(AI282:AL282)</f>
        <v>0.430555555555556</v>
      </c>
      <c r="Y282" s="6" t="n">
        <f aca="false">SUM(AP282:AT282)</f>
        <v>0.319444444444444</v>
      </c>
      <c r="Z282" s="6" t="n">
        <f aca="false">SUM(AM282:AO282)</f>
        <v>0.0416666666666667</v>
      </c>
      <c r="AA282" s="7" t="n">
        <f aca="false">(LEN($Q282)-LEN(SUBSTITUTE($Q282,AA$1,"")))/LEN($Q282)</f>
        <v>0.0416666666666667</v>
      </c>
      <c r="AB282" s="7" t="n">
        <f aca="false">(LEN($Q282)-LEN(SUBSTITUTE($Q282,AB$1,"")))/LEN($Q282)</f>
        <v>0</v>
      </c>
      <c r="AC282" s="7" t="n">
        <f aca="false">(LEN($Q282)-LEN(SUBSTITUTE($Q282,AC$1,"")))/LEN($Q282)</f>
        <v>0.0833333333333333</v>
      </c>
      <c r="AD282" s="7" t="n">
        <f aca="false">(LEN($Q282)-LEN(SUBSTITUTE($Q282,AD$1,"")))/LEN($Q282)</f>
        <v>0</v>
      </c>
      <c r="AE282" s="7" t="n">
        <f aca="false">(LEN($Q282)-LEN(SUBSTITUTE($Q282,AE$1,"")))/LEN($Q282)</f>
        <v>0</v>
      </c>
      <c r="AF282" s="7" t="n">
        <f aca="false">(LEN($Q282)-LEN(SUBSTITUTE($Q282,AF$1,"")))/LEN($Q282)</f>
        <v>0</v>
      </c>
      <c r="AG282" s="7" t="n">
        <f aca="false">(LEN($Q282)-LEN(SUBSTITUTE($Q282,AG$1,"")))/LEN($Q282)</f>
        <v>0</v>
      </c>
      <c r="AH282" s="7" t="n">
        <f aca="false">(LEN($Q282)-LEN(SUBSTITUTE($Q282,AH$1,"")))/LEN($Q282)</f>
        <v>0.0833333333333333</v>
      </c>
      <c r="AI282" s="7" t="n">
        <f aca="false">(LEN($Q282)-LEN(SUBSTITUTE($Q282,AI$1,"")))/LEN($Q282)</f>
        <v>0.152777777777778</v>
      </c>
      <c r="AJ282" s="7" t="n">
        <f aca="false">(LEN($Q282)-LEN(SUBSTITUTE($Q282,AJ$1,"")))/LEN($Q282)</f>
        <v>0.152777777777778</v>
      </c>
      <c r="AK282" s="7" t="n">
        <f aca="false">(LEN($Q282)-LEN(SUBSTITUTE($Q282,AK$1,"")))/LEN($Q282)</f>
        <v>0.0833333333333333</v>
      </c>
      <c r="AL282" s="7" t="n">
        <f aca="false">(LEN($Q282)-LEN(SUBSTITUTE($Q282,AL$1,"")))/LEN($Q282)</f>
        <v>0.0416666666666667</v>
      </c>
      <c r="AM282" s="7" t="n">
        <f aca="false">(LEN($Q282)-LEN(SUBSTITUTE($Q282,AM$1,"")))/LEN($Q282)</f>
        <v>0.0416666666666667</v>
      </c>
      <c r="AN282" s="7" t="n">
        <f aca="false">(LEN($Q282)-LEN(SUBSTITUTE($Q282,AN$1,"")))/LEN($Q282)</f>
        <v>0</v>
      </c>
      <c r="AO282" s="7" t="n">
        <f aca="false">(LEN($Q282)-LEN(SUBSTITUTE($Q282,AO$1,"")))/LEN($Q282)</f>
        <v>0</v>
      </c>
      <c r="AP282" s="7" t="n">
        <f aca="false">(LEN($Q282)-LEN(SUBSTITUTE($Q282,AP$1,"")))/LEN($Q282)</f>
        <v>0.111111111111111</v>
      </c>
      <c r="AQ282" s="7" t="n">
        <f aca="false">(LEN($Q282)-LEN(SUBSTITUTE($Q282,AQ$1,"")))/LEN($Q282)</f>
        <v>0.0416666666666667</v>
      </c>
      <c r="AR282" s="7" t="n">
        <f aca="false">(LEN($Q282)-LEN(SUBSTITUTE($Q282,AR$1,"")))/LEN($Q282)</f>
        <v>0.0416666666666667</v>
      </c>
      <c r="AS282" s="7" t="n">
        <f aca="false">(LEN($Q282)-LEN(SUBSTITUTE($Q282,AS$1,"")))/LEN($Q282)</f>
        <v>0.0833333333333333</v>
      </c>
      <c r="AT282" s="7" t="n">
        <f aca="false">(LEN($Q282)-LEN(SUBSTITUTE($Q282,AT$1,"")))/LEN($Q282)</f>
        <v>0.0416666666666667</v>
      </c>
    </row>
    <row r="283" customFormat="false" ht="12.8" hidden="false" customHeight="false" outlineLevel="0" collapsed="false">
      <c r="A283" s="0" t="s">
        <v>81</v>
      </c>
      <c r="B283" s="0" t="s">
        <v>43</v>
      </c>
      <c r="C283" s="0" t="str">
        <f aca="false">IF(ISNUMBER(D283),"IN PFAM","NOT IN PFAM")</f>
        <v>IN PFAM</v>
      </c>
      <c r="D283" s="0" t="n">
        <v>124</v>
      </c>
      <c r="E283" s="0" t="n">
        <v>243</v>
      </c>
      <c r="F283" s="3" t="s">
        <v>1715</v>
      </c>
      <c r="G283" s="3" t="s">
        <v>1716</v>
      </c>
      <c r="H283" s="3" t="s">
        <v>1717</v>
      </c>
      <c r="I283" s="3" t="s">
        <v>85</v>
      </c>
      <c r="J283" s="3" t="s">
        <v>48</v>
      </c>
      <c r="K283" s="3" t="s">
        <v>49</v>
      </c>
      <c r="L283" s="3" t="s">
        <v>1718</v>
      </c>
      <c r="M283" s="3" t="s">
        <v>1719</v>
      </c>
      <c r="N283" s="3" t="n">
        <f aca="false">FIND(Q283,M283)</f>
        <v>152</v>
      </c>
      <c r="O283" s="3" t="n">
        <f aca="false">LEN(Q283)+N283-1</f>
        <v>223</v>
      </c>
      <c r="P283" s="3" t="n">
        <f aca="false">LEN(Q283)</f>
        <v>72</v>
      </c>
      <c r="Q283" s="3" t="s">
        <v>1720</v>
      </c>
      <c r="R283" s="5" t="n">
        <f aca="false">SUM(LEN(Q283)-LEN(SUBSTITUTE(Q283,$R$1,"")))/LEN($R$1)</f>
        <v>0</v>
      </c>
      <c r="S283" s="5" t="n">
        <f aca="false">SUM(LEN(Q283)-LEN(SUBSTITUTE(Q283,$S$1,"")))/LEN($S$1)</f>
        <v>0</v>
      </c>
      <c r="T283" s="5" t="n">
        <f aca="false">SUM(LEN(Q283)-LEN(SUBSTITUTE(Q283,$T$1,"")))/LEN($T$1)</f>
        <v>4</v>
      </c>
      <c r="U283" s="5" t="n">
        <f aca="false">SUM(LEN(Q283)-LEN(SUBSTITUTE(Q283,$U$1,"")))/LEN($U$1)</f>
        <v>0</v>
      </c>
      <c r="V283" s="0" t="n">
        <f aca="false">SUM(R283:U283)</f>
        <v>4</v>
      </c>
      <c r="W283" s="6" t="n">
        <f aca="false">SUM(AA283:AH283)</f>
        <v>0.236111111111111</v>
      </c>
      <c r="X283" s="6" t="n">
        <f aca="false">SUM(AI283:AL283)</f>
        <v>0.416666666666667</v>
      </c>
      <c r="Y283" s="6" t="n">
        <f aca="false">SUM(AP283:AT283)</f>
        <v>0.305555555555556</v>
      </c>
      <c r="Z283" s="6" t="n">
        <f aca="false">SUM(AM283:AO283)</f>
        <v>0.0416666666666667</v>
      </c>
      <c r="AA283" s="7" t="n">
        <f aca="false">(LEN($Q283)-LEN(SUBSTITUTE($Q283,AA$1,"")))/LEN($Q283)</f>
        <v>0.0416666666666667</v>
      </c>
      <c r="AB283" s="7" t="n">
        <f aca="false">(LEN($Q283)-LEN(SUBSTITUTE($Q283,AB$1,"")))/LEN($Q283)</f>
        <v>0.0138888888888889</v>
      </c>
      <c r="AC283" s="7" t="n">
        <f aca="false">(LEN($Q283)-LEN(SUBSTITUTE($Q283,AC$1,"")))/LEN($Q283)</f>
        <v>0.0833333333333333</v>
      </c>
      <c r="AD283" s="7" t="n">
        <f aca="false">(LEN($Q283)-LEN(SUBSTITUTE($Q283,AD$1,"")))/LEN($Q283)</f>
        <v>0</v>
      </c>
      <c r="AE283" s="7" t="n">
        <f aca="false">(LEN($Q283)-LEN(SUBSTITUTE($Q283,AE$1,"")))/LEN($Q283)</f>
        <v>0</v>
      </c>
      <c r="AF283" s="7" t="n">
        <f aca="false">(LEN($Q283)-LEN(SUBSTITUTE($Q283,AF$1,"")))/LEN($Q283)</f>
        <v>0</v>
      </c>
      <c r="AG283" s="7" t="n">
        <f aca="false">(LEN($Q283)-LEN(SUBSTITUTE($Q283,AG$1,"")))/LEN($Q283)</f>
        <v>0</v>
      </c>
      <c r="AH283" s="7" t="n">
        <f aca="false">(LEN($Q283)-LEN(SUBSTITUTE($Q283,AH$1,"")))/LEN($Q283)</f>
        <v>0.0972222222222222</v>
      </c>
      <c r="AI283" s="7" t="n">
        <f aca="false">(LEN($Q283)-LEN(SUBSTITUTE($Q283,AI$1,"")))/LEN($Q283)</f>
        <v>0.152777777777778</v>
      </c>
      <c r="AJ283" s="7" t="n">
        <f aca="false">(LEN($Q283)-LEN(SUBSTITUTE($Q283,AJ$1,"")))/LEN($Q283)</f>
        <v>0.125</v>
      </c>
      <c r="AK283" s="7" t="n">
        <f aca="false">(LEN($Q283)-LEN(SUBSTITUTE($Q283,AK$1,"")))/LEN($Q283)</f>
        <v>0.0972222222222222</v>
      </c>
      <c r="AL283" s="7" t="n">
        <f aca="false">(LEN($Q283)-LEN(SUBSTITUTE($Q283,AL$1,"")))/LEN($Q283)</f>
        <v>0.0416666666666667</v>
      </c>
      <c r="AM283" s="7" t="n">
        <f aca="false">(LEN($Q283)-LEN(SUBSTITUTE($Q283,AM$1,"")))/LEN($Q283)</f>
        <v>0.0416666666666667</v>
      </c>
      <c r="AN283" s="7" t="n">
        <f aca="false">(LEN($Q283)-LEN(SUBSTITUTE($Q283,AN$1,"")))/LEN($Q283)</f>
        <v>0</v>
      </c>
      <c r="AO283" s="7" t="n">
        <f aca="false">(LEN($Q283)-LEN(SUBSTITUTE($Q283,AO$1,"")))/LEN($Q283)</f>
        <v>0</v>
      </c>
      <c r="AP283" s="7" t="n">
        <f aca="false">(LEN($Q283)-LEN(SUBSTITUTE($Q283,AP$1,"")))/LEN($Q283)</f>
        <v>0.111111111111111</v>
      </c>
      <c r="AQ283" s="7" t="n">
        <f aca="false">(LEN($Q283)-LEN(SUBSTITUTE($Q283,AQ$1,"")))/LEN($Q283)</f>
        <v>0.0416666666666667</v>
      </c>
      <c r="AR283" s="7" t="n">
        <f aca="false">(LEN($Q283)-LEN(SUBSTITUTE($Q283,AR$1,"")))/LEN($Q283)</f>
        <v>0.0416666666666667</v>
      </c>
      <c r="AS283" s="7" t="n">
        <f aca="false">(LEN($Q283)-LEN(SUBSTITUTE($Q283,AS$1,"")))/LEN($Q283)</f>
        <v>0.0694444444444444</v>
      </c>
      <c r="AT283" s="7" t="n">
        <f aca="false">(LEN($Q283)-LEN(SUBSTITUTE($Q283,AT$1,"")))/LEN($Q283)</f>
        <v>0.0416666666666667</v>
      </c>
    </row>
    <row r="284" customFormat="false" ht="12.8" hidden="false" customHeight="false" outlineLevel="0" collapsed="false">
      <c r="A284" s="0" t="s">
        <v>81</v>
      </c>
      <c r="B284" s="0" t="s">
        <v>43</v>
      </c>
      <c r="C284" s="0" t="str">
        <f aca="false">IF(ISNUMBER(D284),"IN PFAM","NOT IN PFAM")</f>
        <v>IN PFAM</v>
      </c>
      <c r="D284" s="0" t="n">
        <v>142</v>
      </c>
      <c r="E284" s="0" t="n">
        <v>262</v>
      </c>
      <c r="F284" s="3" t="s">
        <v>1721</v>
      </c>
      <c r="G284" s="3" t="s">
        <v>1722</v>
      </c>
      <c r="H284" s="3" t="s">
        <v>1723</v>
      </c>
      <c r="I284" s="3" t="s">
        <v>85</v>
      </c>
      <c r="J284" s="3" t="s">
        <v>48</v>
      </c>
      <c r="K284" s="3" t="s">
        <v>49</v>
      </c>
      <c r="L284" s="3" t="s">
        <v>1724</v>
      </c>
      <c r="M284" s="3" t="s">
        <v>1725</v>
      </c>
      <c r="N284" s="3" t="n">
        <f aca="false">FIND(Q284,M284)</f>
        <v>170</v>
      </c>
      <c r="O284" s="3" t="n">
        <f aca="false">LEN(Q284)+N284-1</f>
        <v>241</v>
      </c>
      <c r="P284" s="3" t="n">
        <f aca="false">LEN(Q284)</f>
        <v>72</v>
      </c>
      <c r="Q284" s="3" t="s">
        <v>1726</v>
      </c>
      <c r="R284" s="5" t="n">
        <f aca="false">SUM(LEN(Q284)-LEN(SUBSTITUTE(Q284,$R$1,"")))/LEN($R$1)</f>
        <v>0</v>
      </c>
      <c r="S284" s="5" t="n">
        <f aca="false">SUM(LEN(Q284)-LEN(SUBSTITUTE(Q284,$S$1,"")))/LEN($S$1)</f>
        <v>0</v>
      </c>
      <c r="T284" s="5" t="n">
        <f aca="false">SUM(LEN(Q284)-LEN(SUBSTITUTE(Q284,$T$1,"")))/LEN($T$1)</f>
        <v>4</v>
      </c>
      <c r="U284" s="5" t="n">
        <f aca="false">SUM(LEN(Q284)-LEN(SUBSTITUTE(Q284,$U$1,"")))/LEN($U$1)</f>
        <v>0</v>
      </c>
      <c r="V284" s="0" t="n">
        <f aca="false">SUM(R284:U284)</f>
        <v>4</v>
      </c>
      <c r="W284" s="6" t="n">
        <f aca="false">SUM(AA284:AH284)</f>
        <v>0.25</v>
      </c>
      <c r="X284" s="6" t="n">
        <f aca="false">SUM(AI284:AL284)</f>
        <v>0.416666666666667</v>
      </c>
      <c r="Y284" s="6" t="n">
        <f aca="false">SUM(AP284:AT284)</f>
        <v>0.291666666666667</v>
      </c>
      <c r="Z284" s="6" t="n">
        <f aca="false">SUM(AM284:AO284)</f>
        <v>0.0416666666666667</v>
      </c>
      <c r="AA284" s="7" t="n">
        <f aca="false">(LEN($Q284)-LEN(SUBSTITUTE($Q284,AA$1,"")))/LEN($Q284)</f>
        <v>0.0416666666666667</v>
      </c>
      <c r="AB284" s="7" t="n">
        <f aca="false">(LEN($Q284)-LEN(SUBSTITUTE($Q284,AB$1,"")))/LEN($Q284)</f>
        <v>0.0277777777777778</v>
      </c>
      <c r="AC284" s="7" t="n">
        <f aca="false">(LEN($Q284)-LEN(SUBSTITUTE($Q284,AC$1,"")))/LEN($Q284)</f>
        <v>0.0833333333333333</v>
      </c>
      <c r="AD284" s="7" t="n">
        <f aca="false">(LEN($Q284)-LEN(SUBSTITUTE($Q284,AD$1,"")))/LEN($Q284)</f>
        <v>0</v>
      </c>
      <c r="AE284" s="7" t="n">
        <f aca="false">(LEN($Q284)-LEN(SUBSTITUTE($Q284,AE$1,"")))/LEN($Q284)</f>
        <v>0</v>
      </c>
      <c r="AF284" s="7" t="n">
        <f aca="false">(LEN($Q284)-LEN(SUBSTITUTE($Q284,AF$1,"")))/LEN($Q284)</f>
        <v>0</v>
      </c>
      <c r="AG284" s="7" t="n">
        <f aca="false">(LEN($Q284)-LEN(SUBSTITUTE($Q284,AG$1,"")))/LEN($Q284)</f>
        <v>0</v>
      </c>
      <c r="AH284" s="7" t="n">
        <f aca="false">(LEN($Q284)-LEN(SUBSTITUTE($Q284,AH$1,"")))/LEN($Q284)</f>
        <v>0.0972222222222222</v>
      </c>
      <c r="AI284" s="7" t="n">
        <f aca="false">(LEN($Q284)-LEN(SUBSTITUTE($Q284,AI$1,"")))/LEN($Q284)</f>
        <v>0.166666666666667</v>
      </c>
      <c r="AJ284" s="7" t="n">
        <f aca="false">(LEN($Q284)-LEN(SUBSTITUTE($Q284,AJ$1,"")))/LEN($Q284)</f>
        <v>0.0972222222222222</v>
      </c>
      <c r="AK284" s="7" t="n">
        <f aca="false">(LEN($Q284)-LEN(SUBSTITUTE($Q284,AK$1,"")))/LEN($Q284)</f>
        <v>0.111111111111111</v>
      </c>
      <c r="AL284" s="7" t="n">
        <f aca="false">(LEN($Q284)-LEN(SUBSTITUTE($Q284,AL$1,"")))/LEN($Q284)</f>
        <v>0.0416666666666667</v>
      </c>
      <c r="AM284" s="7" t="n">
        <f aca="false">(LEN($Q284)-LEN(SUBSTITUTE($Q284,AM$1,"")))/LEN($Q284)</f>
        <v>0.0416666666666667</v>
      </c>
      <c r="AN284" s="7" t="n">
        <f aca="false">(LEN($Q284)-LEN(SUBSTITUTE($Q284,AN$1,"")))/LEN($Q284)</f>
        <v>0</v>
      </c>
      <c r="AO284" s="7" t="n">
        <f aca="false">(LEN($Q284)-LEN(SUBSTITUTE($Q284,AO$1,"")))/LEN($Q284)</f>
        <v>0</v>
      </c>
      <c r="AP284" s="7" t="n">
        <f aca="false">(LEN($Q284)-LEN(SUBSTITUTE($Q284,AP$1,"")))/LEN($Q284)</f>
        <v>0.111111111111111</v>
      </c>
      <c r="AQ284" s="7" t="n">
        <f aca="false">(LEN($Q284)-LEN(SUBSTITUTE($Q284,AQ$1,"")))/LEN($Q284)</f>
        <v>0.0416666666666667</v>
      </c>
      <c r="AR284" s="7" t="n">
        <f aca="false">(LEN($Q284)-LEN(SUBSTITUTE($Q284,AR$1,"")))/LEN($Q284)</f>
        <v>0.0416666666666667</v>
      </c>
      <c r="AS284" s="7" t="n">
        <f aca="false">(LEN($Q284)-LEN(SUBSTITUTE($Q284,AS$1,"")))/LEN($Q284)</f>
        <v>0.0555555555555556</v>
      </c>
      <c r="AT284" s="7" t="n">
        <f aca="false">(LEN($Q284)-LEN(SUBSTITUTE($Q284,AT$1,"")))/LEN($Q284)</f>
        <v>0.0416666666666667</v>
      </c>
    </row>
    <row r="285" customFormat="false" ht="12.8" hidden="false" customHeight="false" outlineLevel="0" collapsed="false">
      <c r="A285" s="0" t="s">
        <v>134</v>
      </c>
      <c r="B285" s="0" t="s">
        <v>43</v>
      </c>
      <c r="C285" s="0" t="str">
        <f aca="false">IF(ISNUMBER(D285),"IN PFAM","NOT IN PFAM")</f>
        <v>IN PFAM</v>
      </c>
      <c r="D285" s="0" t="n">
        <v>11</v>
      </c>
      <c r="E285" s="0" t="n">
        <v>131</v>
      </c>
      <c r="F285" s="3" t="s">
        <v>1727</v>
      </c>
      <c r="G285" s="3" t="s">
        <v>1728</v>
      </c>
      <c r="H285" s="3" t="s">
        <v>1729</v>
      </c>
      <c r="I285" s="3" t="s">
        <v>85</v>
      </c>
      <c r="J285" s="3" t="s">
        <v>48</v>
      </c>
      <c r="K285" s="3" t="s">
        <v>49</v>
      </c>
      <c r="L285" s="3" t="s">
        <v>1730</v>
      </c>
      <c r="M285" s="3" t="s">
        <v>1731</v>
      </c>
      <c r="N285" s="3" t="n">
        <f aca="false">FIND(Q285,M285)</f>
        <v>17</v>
      </c>
      <c r="O285" s="3" t="n">
        <f aca="false">LEN(Q285)+N285-1</f>
        <v>88</v>
      </c>
      <c r="P285" s="3" t="n">
        <f aca="false">LEN(Q285)</f>
        <v>72</v>
      </c>
      <c r="Q285" s="3" t="s">
        <v>1732</v>
      </c>
      <c r="R285" s="5" t="n">
        <f aca="false">SUM(LEN(Q285)-LEN(SUBSTITUTE(Q285,$R$1,"")))/LEN($R$1)</f>
        <v>0</v>
      </c>
      <c r="S285" s="5" t="n">
        <f aca="false">SUM(LEN(Q285)-LEN(SUBSTITUTE(Q285,$S$1,"")))/LEN($S$1)</f>
        <v>0</v>
      </c>
      <c r="T285" s="5" t="n">
        <f aca="false">SUM(LEN(Q285)-LEN(SUBSTITUTE(Q285,$T$1,"")))/LEN($T$1)</f>
        <v>4</v>
      </c>
      <c r="U285" s="5" t="n">
        <f aca="false">SUM(LEN(Q285)-LEN(SUBSTITUTE(Q285,$U$1,"")))/LEN($U$1)</f>
        <v>0</v>
      </c>
      <c r="V285" s="0" t="n">
        <f aca="false">SUM(R285:U285)</f>
        <v>4</v>
      </c>
      <c r="W285" s="6" t="n">
        <f aca="false">SUM(AA285:AH285)</f>
        <v>0.291666666666667</v>
      </c>
      <c r="X285" s="6" t="n">
        <f aca="false">SUM(AI285:AL285)</f>
        <v>0.402777777777778</v>
      </c>
      <c r="Y285" s="6" t="n">
        <f aca="false">SUM(AP285:AT285)</f>
        <v>0.263888888888889</v>
      </c>
      <c r="Z285" s="6" t="n">
        <f aca="false">SUM(AM285:AO285)</f>
        <v>0.0416666666666667</v>
      </c>
      <c r="AA285" s="7" t="n">
        <f aca="false">(LEN($Q285)-LEN(SUBSTITUTE($Q285,AA$1,"")))/LEN($Q285)</f>
        <v>0.0416666666666667</v>
      </c>
      <c r="AB285" s="7" t="n">
        <f aca="false">(LEN($Q285)-LEN(SUBSTITUTE($Q285,AB$1,"")))/LEN($Q285)</f>
        <v>0.0555555555555556</v>
      </c>
      <c r="AC285" s="7" t="n">
        <f aca="false">(LEN($Q285)-LEN(SUBSTITUTE($Q285,AC$1,"")))/LEN($Q285)</f>
        <v>0.0833333333333333</v>
      </c>
      <c r="AD285" s="7" t="n">
        <f aca="false">(LEN($Q285)-LEN(SUBSTITUTE($Q285,AD$1,"")))/LEN($Q285)</f>
        <v>0.0138888888888889</v>
      </c>
      <c r="AE285" s="7" t="n">
        <f aca="false">(LEN($Q285)-LEN(SUBSTITUTE($Q285,AE$1,"")))/LEN($Q285)</f>
        <v>0</v>
      </c>
      <c r="AF285" s="7" t="n">
        <f aca="false">(LEN($Q285)-LEN(SUBSTITUTE($Q285,AF$1,"")))/LEN($Q285)</f>
        <v>0</v>
      </c>
      <c r="AG285" s="7" t="n">
        <f aca="false">(LEN($Q285)-LEN(SUBSTITUTE($Q285,AG$1,"")))/LEN($Q285)</f>
        <v>0</v>
      </c>
      <c r="AH285" s="7" t="n">
        <f aca="false">(LEN($Q285)-LEN(SUBSTITUTE($Q285,AH$1,"")))/LEN($Q285)</f>
        <v>0.0972222222222222</v>
      </c>
      <c r="AI285" s="7" t="n">
        <f aca="false">(LEN($Q285)-LEN(SUBSTITUTE($Q285,AI$1,"")))/LEN($Q285)</f>
        <v>0.194444444444444</v>
      </c>
      <c r="AJ285" s="7" t="n">
        <f aca="false">(LEN($Q285)-LEN(SUBSTITUTE($Q285,AJ$1,"")))/LEN($Q285)</f>
        <v>0.0416666666666667</v>
      </c>
      <c r="AK285" s="7" t="n">
        <f aca="false">(LEN($Q285)-LEN(SUBSTITUTE($Q285,AK$1,"")))/LEN($Q285)</f>
        <v>0.125</v>
      </c>
      <c r="AL285" s="7" t="n">
        <f aca="false">(LEN($Q285)-LEN(SUBSTITUTE($Q285,AL$1,"")))/LEN($Q285)</f>
        <v>0.0416666666666667</v>
      </c>
      <c r="AM285" s="7" t="n">
        <f aca="false">(LEN($Q285)-LEN(SUBSTITUTE($Q285,AM$1,"")))/LEN($Q285)</f>
        <v>0.0416666666666667</v>
      </c>
      <c r="AN285" s="7" t="n">
        <f aca="false">(LEN($Q285)-LEN(SUBSTITUTE($Q285,AN$1,"")))/LEN($Q285)</f>
        <v>0</v>
      </c>
      <c r="AO285" s="7" t="n">
        <f aca="false">(LEN($Q285)-LEN(SUBSTITUTE($Q285,AO$1,"")))/LEN($Q285)</f>
        <v>0</v>
      </c>
      <c r="AP285" s="7" t="n">
        <f aca="false">(LEN($Q285)-LEN(SUBSTITUTE($Q285,AP$1,"")))/LEN($Q285)</f>
        <v>0.111111111111111</v>
      </c>
      <c r="AQ285" s="7" t="n">
        <f aca="false">(LEN($Q285)-LEN(SUBSTITUTE($Q285,AQ$1,"")))/LEN($Q285)</f>
        <v>0.0277777777777778</v>
      </c>
      <c r="AR285" s="7" t="n">
        <f aca="false">(LEN($Q285)-LEN(SUBSTITUTE($Q285,AR$1,"")))/LEN($Q285)</f>
        <v>0.0416666666666667</v>
      </c>
      <c r="AS285" s="7" t="n">
        <f aca="false">(LEN($Q285)-LEN(SUBSTITUTE($Q285,AS$1,"")))/LEN($Q285)</f>
        <v>0.0416666666666667</v>
      </c>
      <c r="AT285" s="7" t="n">
        <f aca="false">(LEN($Q285)-LEN(SUBSTITUTE($Q285,AT$1,"")))/LEN($Q285)</f>
        <v>0.0416666666666667</v>
      </c>
    </row>
    <row r="286" customFormat="false" ht="12.8" hidden="false" customHeight="false" outlineLevel="0" collapsed="false">
      <c r="A286" s="0" t="s">
        <v>81</v>
      </c>
      <c r="B286" s="0" t="s">
        <v>43</v>
      </c>
      <c r="C286" s="0" t="str">
        <f aca="false">IF(ISNUMBER(D286),"IN PFAM","NOT IN PFAM")</f>
        <v>IN PFAM</v>
      </c>
      <c r="D286" s="0" t="n">
        <v>142</v>
      </c>
      <c r="E286" s="0" t="n">
        <v>278</v>
      </c>
      <c r="F286" s="3" t="s">
        <v>1733</v>
      </c>
      <c r="G286" s="3" t="s">
        <v>1734</v>
      </c>
      <c r="H286" s="3" t="s">
        <v>1735</v>
      </c>
      <c r="I286" s="3" t="s">
        <v>85</v>
      </c>
      <c r="J286" s="3" t="s">
        <v>48</v>
      </c>
      <c r="K286" s="3" t="s">
        <v>49</v>
      </c>
      <c r="L286" s="3" t="s">
        <v>1736</v>
      </c>
      <c r="M286" s="3" t="s">
        <v>1737</v>
      </c>
      <c r="N286" s="3" t="n">
        <f aca="false">FIND(Q286,M286)</f>
        <v>170</v>
      </c>
      <c r="O286" s="3" t="n">
        <f aca="false">LEN(Q286)+N286-1</f>
        <v>241</v>
      </c>
      <c r="P286" s="3" t="n">
        <f aca="false">LEN(Q286)</f>
        <v>72</v>
      </c>
      <c r="Q286" s="3" t="s">
        <v>1738</v>
      </c>
      <c r="R286" s="5" t="n">
        <f aca="false">SUM(LEN(Q286)-LEN(SUBSTITUTE(Q286,$R$1,"")))/LEN($R$1)</f>
        <v>0</v>
      </c>
      <c r="S286" s="5" t="n">
        <f aca="false">SUM(LEN(Q286)-LEN(SUBSTITUTE(Q286,$S$1,"")))/LEN($S$1)</f>
        <v>0</v>
      </c>
      <c r="T286" s="5" t="n">
        <f aca="false">SUM(LEN(Q286)-LEN(SUBSTITUTE(Q286,$T$1,"")))/LEN($T$1)</f>
        <v>4</v>
      </c>
      <c r="U286" s="5" t="n">
        <f aca="false">SUM(LEN(Q286)-LEN(SUBSTITUTE(Q286,$U$1,"")))/LEN($U$1)</f>
        <v>0</v>
      </c>
      <c r="V286" s="0" t="n">
        <f aca="false">SUM(R286:U286)</f>
        <v>4</v>
      </c>
      <c r="W286" s="6" t="n">
        <f aca="false">SUM(AA286:AH286)</f>
        <v>0.25</v>
      </c>
      <c r="X286" s="6" t="n">
        <f aca="false">SUM(AI286:AL286)</f>
        <v>0.416666666666667</v>
      </c>
      <c r="Y286" s="6" t="n">
        <f aca="false">SUM(AP286:AT286)</f>
        <v>0.291666666666667</v>
      </c>
      <c r="Z286" s="6" t="n">
        <f aca="false">SUM(AM286:AO286)</f>
        <v>0.0416666666666667</v>
      </c>
      <c r="AA286" s="7" t="n">
        <f aca="false">(LEN($Q286)-LEN(SUBSTITUTE($Q286,AA$1,"")))/LEN($Q286)</f>
        <v>0.0416666666666667</v>
      </c>
      <c r="AB286" s="7" t="n">
        <f aca="false">(LEN($Q286)-LEN(SUBSTITUTE($Q286,AB$1,"")))/LEN($Q286)</f>
        <v>0.0277777777777778</v>
      </c>
      <c r="AC286" s="7" t="n">
        <f aca="false">(LEN($Q286)-LEN(SUBSTITUTE($Q286,AC$1,"")))/LEN($Q286)</f>
        <v>0.0833333333333333</v>
      </c>
      <c r="AD286" s="7" t="n">
        <f aca="false">(LEN($Q286)-LEN(SUBSTITUTE($Q286,AD$1,"")))/LEN($Q286)</f>
        <v>0</v>
      </c>
      <c r="AE286" s="7" t="n">
        <f aca="false">(LEN($Q286)-LEN(SUBSTITUTE($Q286,AE$1,"")))/LEN($Q286)</f>
        <v>0</v>
      </c>
      <c r="AF286" s="7" t="n">
        <f aca="false">(LEN($Q286)-LEN(SUBSTITUTE($Q286,AF$1,"")))/LEN($Q286)</f>
        <v>0</v>
      </c>
      <c r="AG286" s="7" t="n">
        <f aca="false">(LEN($Q286)-LEN(SUBSTITUTE($Q286,AG$1,"")))/LEN($Q286)</f>
        <v>0</v>
      </c>
      <c r="AH286" s="7" t="n">
        <f aca="false">(LEN($Q286)-LEN(SUBSTITUTE($Q286,AH$1,"")))/LEN($Q286)</f>
        <v>0.0972222222222222</v>
      </c>
      <c r="AI286" s="7" t="n">
        <f aca="false">(LEN($Q286)-LEN(SUBSTITUTE($Q286,AI$1,"")))/LEN($Q286)</f>
        <v>0.138888888888889</v>
      </c>
      <c r="AJ286" s="7" t="n">
        <f aca="false">(LEN($Q286)-LEN(SUBSTITUTE($Q286,AJ$1,"")))/LEN($Q286)</f>
        <v>0.152777777777778</v>
      </c>
      <c r="AK286" s="7" t="n">
        <f aca="false">(LEN($Q286)-LEN(SUBSTITUTE($Q286,AK$1,"")))/LEN($Q286)</f>
        <v>0.0833333333333333</v>
      </c>
      <c r="AL286" s="7" t="n">
        <f aca="false">(LEN($Q286)-LEN(SUBSTITUTE($Q286,AL$1,"")))/LEN($Q286)</f>
        <v>0.0416666666666667</v>
      </c>
      <c r="AM286" s="7" t="n">
        <f aca="false">(LEN($Q286)-LEN(SUBSTITUTE($Q286,AM$1,"")))/LEN($Q286)</f>
        <v>0.0416666666666667</v>
      </c>
      <c r="AN286" s="7" t="n">
        <f aca="false">(LEN($Q286)-LEN(SUBSTITUTE($Q286,AN$1,"")))/LEN($Q286)</f>
        <v>0</v>
      </c>
      <c r="AO286" s="7" t="n">
        <f aca="false">(LEN($Q286)-LEN(SUBSTITUTE($Q286,AO$1,"")))/LEN($Q286)</f>
        <v>0</v>
      </c>
      <c r="AP286" s="7" t="n">
        <f aca="false">(LEN($Q286)-LEN(SUBSTITUTE($Q286,AP$1,"")))/LEN($Q286)</f>
        <v>0.111111111111111</v>
      </c>
      <c r="AQ286" s="7" t="n">
        <f aca="false">(LEN($Q286)-LEN(SUBSTITUTE($Q286,AQ$1,"")))/LEN($Q286)</f>
        <v>0.0416666666666667</v>
      </c>
      <c r="AR286" s="7" t="n">
        <f aca="false">(LEN($Q286)-LEN(SUBSTITUTE($Q286,AR$1,"")))/LEN($Q286)</f>
        <v>0.0416666666666667</v>
      </c>
      <c r="AS286" s="7" t="n">
        <f aca="false">(LEN($Q286)-LEN(SUBSTITUTE($Q286,AS$1,"")))/LEN($Q286)</f>
        <v>0.0555555555555556</v>
      </c>
      <c r="AT286" s="7" t="n">
        <f aca="false">(LEN($Q286)-LEN(SUBSTITUTE($Q286,AT$1,"")))/LEN($Q286)</f>
        <v>0.0416666666666667</v>
      </c>
    </row>
    <row r="287" customFormat="false" ht="12.8" hidden="false" customHeight="false" outlineLevel="0" collapsed="false">
      <c r="A287" s="0" t="s">
        <v>134</v>
      </c>
      <c r="B287" s="0" t="s">
        <v>43</v>
      </c>
      <c r="C287" s="0" t="str">
        <f aca="false">IF(ISNUMBER(D287),"IN PFAM","NOT IN PFAM")</f>
        <v>IN PFAM</v>
      </c>
      <c r="D287" s="0" t="n">
        <v>142</v>
      </c>
      <c r="E287" s="0" t="n">
        <v>324</v>
      </c>
      <c r="F287" s="3" t="s">
        <v>1739</v>
      </c>
      <c r="G287" s="3" t="s">
        <v>1740</v>
      </c>
      <c r="H287" s="3" t="s">
        <v>1741</v>
      </c>
      <c r="I287" s="3" t="s">
        <v>85</v>
      </c>
      <c r="J287" s="3" t="s">
        <v>48</v>
      </c>
      <c r="K287" s="3" t="s">
        <v>49</v>
      </c>
      <c r="L287" s="3" t="s">
        <v>1742</v>
      </c>
      <c r="M287" s="3" t="s">
        <v>1743</v>
      </c>
      <c r="N287" s="3" t="n">
        <f aca="false">FIND(Q287,M287)</f>
        <v>148</v>
      </c>
      <c r="O287" s="3" t="n">
        <f aca="false">LEN(Q287)+N287-1</f>
        <v>219</v>
      </c>
      <c r="P287" s="3" t="n">
        <f aca="false">LEN(Q287)</f>
        <v>72</v>
      </c>
      <c r="Q287" s="3" t="s">
        <v>563</v>
      </c>
      <c r="R287" s="5" t="n">
        <f aca="false">SUM(LEN(Q287)-LEN(SUBSTITUTE(Q287,$R$1,"")))/LEN($R$1)</f>
        <v>0</v>
      </c>
      <c r="S287" s="5" t="n">
        <f aca="false">SUM(LEN(Q287)-LEN(SUBSTITUTE(Q287,$S$1,"")))/LEN($S$1)</f>
        <v>0</v>
      </c>
      <c r="T287" s="5" t="n">
        <f aca="false">SUM(LEN(Q287)-LEN(SUBSTITUTE(Q287,$T$1,"")))/LEN($T$1)</f>
        <v>4</v>
      </c>
      <c r="U287" s="5" t="n">
        <f aca="false">SUM(LEN(Q287)-LEN(SUBSTITUTE(Q287,$U$1,"")))/LEN($U$1)</f>
        <v>0</v>
      </c>
      <c r="V287" s="0" t="n">
        <f aca="false">SUM(R287:U287)</f>
        <v>4</v>
      </c>
      <c r="W287" s="6" t="n">
        <f aca="false">SUM(AA287:AH287)</f>
        <v>0.291666666666667</v>
      </c>
      <c r="X287" s="6" t="n">
        <f aca="false">SUM(AI287:AL287)</f>
        <v>0.402777777777778</v>
      </c>
      <c r="Y287" s="6" t="n">
        <f aca="false">SUM(AP287:AT287)</f>
        <v>0.263888888888889</v>
      </c>
      <c r="Z287" s="6" t="n">
        <f aca="false">SUM(AM287:AO287)</f>
        <v>0.0416666666666667</v>
      </c>
      <c r="AA287" s="7" t="n">
        <f aca="false">(LEN($Q287)-LEN(SUBSTITUTE($Q287,AA$1,"")))/LEN($Q287)</f>
        <v>0.0416666666666667</v>
      </c>
      <c r="AB287" s="7" t="n">
        <f aca="false">(LEN($Q287)-LEN(SUBSTITUTE($Q287,AB$1,"")))/LEN($Q287)</f>
        <v>0.0694444444444444</v>
      </c>
      <c r="AC287" s="7" t="n">
        <f aca="false">(LEN($Q287)-LEN(SUBSTITUTE($Q287,AC$1,"")))/LEN($Q287)</f>
        <v>0.0833333333333333</v>
      </c>
      <c r="AD287" s="7" t="n">
        <f aca="false">(LEN($Q287)-LEN(SUBSTITUTE($Q287,AD$1,"")))/LEN($Q287)</f>
        <v>0</v>
      </c>
      <c r="AE287" s="7" t="n">
        <f aca="false">(LEN($Q287)-LEN(SUBSTITUTE($Q287,AE$1,"")))/LEN($Q287)</f>
        <v>0</v>
      </c>
      <c r="AF287" s="7" t="n">
        <f aca="false">(LEN($Q287)-LEN(SUBSTITUTE($Q287,AF$1,"")))/LEN($Q287)</f>
        <v>0</v>
      </c>
      <c r="AG287" s="7" t="n">
        <f aca="false">(LEN($Q287)-LEN(SUBSTITUTE($Q287,AG$1,"")))/LEN($Q287)</f>
        <v>0</v>
      </c>
      <c r="AH287" s="7" t="n">
        <f aca="false">(LEN($Q287)-LEN(SUBSTITUTE($Q287,AH$1,"")))/LEN($Q287)</f>
        <v>0.0972222222222222</v>
      </c>
      <c r="AI287" s="7" t="n">
        <f aca="false">(LEN($Q287)-LEN(SUBSTITUTE($Q287,AI$1,"")))/LEN($Q287)</f>
        <v>0.194444444444444</v>
      </c>
      <c r="AJ287" s="7" t="n">
        <f aca="false">(LEN($Q287)-LEN(SUBSTITUTE($Q287,AJ$1,"")))/LEN($Q287)</f>
        <v>0.0416666666666667</v>
      </c>
      <c r="AK287" s="7" t="n">
        <f aca="false">(LEN($Q287)-LEN(SUBSTITUTE($Q287,AK$1,"")))/LEN($Q287)</f>
        <v>0.125</v>
      </c>
      <c r="AL287" s="7" t="n">
        <f aca="false">(LEN($Q287)-LEN(SUBSTITUTE($Q287,AL$1,"")))/LEN($Q287)</f>
        <v>0.0416666666666667</v>
      </c>
      <c r="AM287" s="7" t="n">
        <f aca="false">(LEN($Q287)-LEN(SUBSTITUTE($Q287,AM$1,"")))/LEN($Q287)</f>
        <v>0.0416666666666667</v>
      </c>
      <c r="AN287" s="7" t="n">
        <f aca="false">(LEN($Q287)-LEN(SUBSTITUTE($Q287,AN$1,"")))/LEN($Q287)</f>
        <v>0</v>
      </c>
      <c r="AO287" s="7" t="n">
        <f aca="false">(LEN($Q287)-LEN(SUBSTITUTE($Q287,AO$1,"")))/LEN($Q287)</f>
        <v>0</v>
      </c>
      <c r="AP287" s="7" t="n">
        <f aca="false">(LEN($Q287)-LEN(SUBSTITUTE($Q287,AP$1,"")))/LEN($Q287)</f>
        <v>0.111111111111111</v>
      </c>
      <c r="AQ287" s="7" t="n">
        <f aca="false">(LEN($Q287)-LEN(SUBSTITUTE($Q287,AQ$1,"")))/LEN($Q287)</f>
        <v>0.0416666666666667</v>
      </c>
      <c r="AR287" s="7" t="n">
        <f aca="false">(LEN($Q287)-LEN(SUBSTITUTE($Q287,AR$1,"")))/LEN($Q287)</f>
        <v>0.0416666666666667</v>
      </c>
      <c r="AS287" s="7" t="n">
        <f aca="false">(LEN($Q287)-LEN(SUBSTITUTE($Q287,AS$1,"")))/LEN($Q287)</f>
        <v>0.0277777777777778</v>
      </c>
      <c r="AT287" s="7" t="n">
        <f aca="false">(LEN($Q287)-LEN(SUBSTITUTE($Q287,AT$1,"")))/LEN($Q287)</f>
        <v>0.0416666666666667</v>
      </c>
    </row>
    <row r="288" customFormat="false" ht="12.8" hidden="false" customHeight="false" outlineLevel="0" collapsed="false">
      <c r="A288" s="0" t="s">
        <v>148</v>
      </c>
      <c r="B288" s="0" t="s">
        <v>43</v>
      </c>
      <c r="C288" s="0" t="str">
        <f aca="false">IF(ISNUMBER(D288),"IN PFAM","NOT IN PFAM")</f>
        <v>IN PFAM</v>
      </c>
      <c r="D288" s="0" t="n">
        <v>11</v>
      </c>
      <c r="E288" s="0" t="n">
        <v>108</v>
      </c>
      <c r="F288" s="3" t="s">
        <v>1744</v>
      </c>
      <c r="G288" s="3" t="s">
        <v>1745</v>
      </c>
      <c r="H288" s="3" t="s">
        <v>1746</v>
      </c>
      <c r="I288" s="3" t="s">
        <v>85</v>
      </c>
      <c r="J288" s="3" t="s">
        <v>48</v>
      </c>
      <c r="K288" s="3" t="s">
        <v>49</v>
      </c>
      <c r="L288" s="3" t="s">
        <v>1747</v>
      </c>
      <c r="M288" s="3" t="s">
        <v>1748</v>
      </c>
      <c r="N288" s="3" t="n">
        <f aca="false">FIND(Q288,M288)</f>
        <v>17</v>
      </c>
      <c r="O288" s="3" t="n">
        <f aca="false">LEN(Q288)+N288-1</f>
        <v>88</v>
      </c>
      <c r="P288" s="3" t="n">
        <f aca="false">LEN(Q288)</f>
        <v>72</v>
      </c>
      <c r="Q288" s="3" t="s">
        <v>154</v>
      </c>
      <c r="R288" s="5" t="n">
        <f aca="false">SUM(LEN(Q288)-LEN(SUBSTITUTE(Q288,$R$1,"")))/LEN($R$1)</f>
        <v>0</v>
      </c>
      <c r="S288" s="5" t="n">
        <f aca="false">SUM(LEN(Q288)-LEN(SUBSTITUTE(Q288,$S$1,"")))/LEN($S$1)</f>
        <v>0</v>
      </c>
      <c r="T288" s="5" t="n">
        <f aca="false">SUM(LEN(Q288)-LEN(SUBSTITUTE(Q288,$T$1,"")))/LEN($T$1)</f>
        <v>4</v>
      </c>
      <c r="U288" s="5" t="n">
        <f aca="false">SUM(LEN(Q288)-LEN(SUBSTITUTE(Q288,$U$1,"")))/LEN($U$1)</f>
        <v>0</v>
      </c>
      <c r="V288" s="0" t="n">
        <f aca="false">SUM(R288:U288)</f>
        <v>4</v>
      </c>
      <c r="W288" s="6" t="n">
        <f aca="false">SUM(AA288:AH288)</f>
        <v>0.25</v>
      </c>
      <c r="X288" s="6" t="n">
        <f aca="false">SUM(AI288:AL288)</f>
        <v>0.430555555555556</v>
      </c>
      <c r="Y288" s="6" t="n">
        <f aca="false">SUM(AP288:AT288)</f>
        <v>0.277777777777778</v>
      </c>
      <c r="Z288" s="6" t="n">
        <f aca="false">SUM(AM288:AO288)</f>
        <v>0.0416666666666667</v>
      </c>
      <c r="AA288" s="7" t="n">
        <f aca="false">(LEN($Q288)-LEN(SUBSTITUTE($Q288,AA$1,"")))/LEN($Q288)</f>
        <v>0.0416666666666667</v>
      </c>
      <c r="AB288" s="7" t="n">
        <f aca="false">(LEN($Q288)-LEN(SUBSTITUTE($Q288,AB$1,"")))/LEN($Q288)</f>
        <v>0.0416666666666667</v>
      </c>
      <c r="AC288" s="7" t="n">
        <f aca="false">(LEN($Q288)-LEN(SUBSTITUTE($Q288,AC$1,"")))/LEN($Q288)</f>
        <v>0.0833333333333333</v>
      </c>
      <c r="AD288" s="7" t="n">
        <f aca="false">(LEN($Q288)-LEN(SUBSTITUTE($Q288,AD$1,"")))/LEN($Q288)</f>
        <v>0</v>
      </c>
      <c r="AE288" s="7" t="n">
        <f aca="false">(LEN($Q288)-LEN(SUBSTITUTE($Q288,AE$1,"")))/LEN($Q288)</f>
        <v>0</v>
      </c>
      <c r="AF288" s="7" t="n">
        <f aca="false">(LEN($Q288)-LEN(SUBSTITUTE($Q288,AF$1,"")))/LEN($Q288)</f>
        <v>0</v>
      </c>
      <c r="AG288" s="7" t="n">
        <f aca="false">(LEN($Q288)-LEN(SUBSTITUTE($Q288,AG$1,"")))/LEN($Q288)</f>
        <v>0</v>
      </c>
      <c r="AH288" s="7" t="n">
        <f aca="false">(LEN($Q288)-LEN(SUBSTITUTE($Q288,AH$1,"")))/LEN($Q288)</f>
        <v>0.0833333333333333</v>
      </c>
      <c r="AI288" s="7" t="n">
        <f aca="false">(LEN($Q288)-LEN(SUBSTITUTE($Q288,AI$1,"")))/LEN($Q288)</f>
        <v>0.194444444444444</v>
      </c>
      <c r="AJ288" s="7" t="n">
        <f aca="false">(LEN($Q288)-LEN(SUBSTITUTE($Q288,AJ$1,"")))/LEN($Q288)</f>
        <v>0.0694444444444444</v>
      </c>
      <c r="AK288" s="7" t="n">
        <f aca="false">(LEN($Q288)-LEN(SUBSTITUTE($Q288,AK$1,"")))/LEN($Q288)</f>
        <v>0.125</v>
      </c>
      <c r="AL288" s="7" t="n">
        <f aca="false">(LEN($Q288)-LEN(SUBSTITUTE($Q288,AL$1,"")))/LEN($Q288)</f>
        <v>0.0416666666666667</v>
      </c>
      <c r="AM288" s="7" t="n">
        <f aca="false">(LEN($Q288)-LEN(SUBSTITUTE($Q288,AM$1,"")))/LEN($Q288)</f>
        <v>0.0416666666666667</v>
      </c>
      <c r="AN288" s="7" t="n">
        <f aca="false">(LEN($Q288)-LEN(SUBSTITUTE($Q288,AN$1,"")))/LEN($Q288)</f>
        <v>0</v>
      </c>
      <c r="AO288" s="7" t="n">
        <f aca="false">(LEN($Q288)-LEN(SUBSTITUTE($Q288,AO$1,"")))/LEN($Q288)</f>
        <v>0</v>
      </c>
      <c r="AP288" s="7" t="n">
        <f aca="false">(LEN($Q288)-LEN(SUBSTITUTE($Q288,AP$1,"")))/LEN($Q288)</f>
        <v>0.111111111111111</v>
      </c>
      <c r="AQ288" s="7" t="n">
        <f aca="false">(LEN($Q288)-LEN(SUBSTITUTE($Q288,AQ$1,"")))/LEN($Q288)</f>
        <v>0.0416666666666667</v>
      </c>
      <c r="AR288" s="7" t="n">
        <f aca="false">(LEN($Q288)-LEN(SUBSTITUTE($Q288,AR$1,"")))/LEN($Q288)</f>
        <v>0.0416666666666667</v>
      </c>
      <c r="AS288" s="7" t="n">
        <f aca="false">(LEN($Q288)-LEN(SUBSTITUTE($Q288,AS$1,"")))/LEN($Q288)</f>
        <v>0.0416666666666667</v>
      </c>
      <c r="AT288" s="7" t="n">
        <f aca="false">(LEN($Q288)-LEN(SUBSTITUTE($Q288,AT$1,"")))/LEN($Q288)</f>
        <v>0.0416666666666667</v>
      </c>
    </row>
    <row r="289" customFormat="false" ht="12.8" hidden="false" customHeight="false" outlineLevel="0" collapsed="false">
      <c r="A289" s="0" t="s">
        <v>81</v>
      </c>
      <c r="B289" s="0" t="s">
        <v>43</v>
      </c>
      <c r="C289" s="0" t="str">
        <f aca="false">IF(ISNUMBER(D289),"IN PFAM","NOT IN PFAM")</f>
        <v>IN PFAM</v>
      </c>
      <c r="D289" s="0" t="n">
        <v>124</v>
      </c>
      <c r="E289" s="0" t="n">
        <v>239</v>
      </c>
      <c r="F289" s="3" t="s">
        <v>1749</v>
      </c>
      <c r="G289" s="3" t="s">
        <v>1750</v>
      </c>
      <c r="H289" s="3" t="s">
        <v>1751</v>
      </c>
      <c r="I289" s="3" t="s">
        <v>85</v>
      </c>
      <c r="J289" s="3" t="s">
        <v>48</v>
      </c>
      <c r="K289" s="3" t="s">
        <v>49</v>
      </c>
      <c r="L289" s="3" t="s">
        <v>1752</v>
      </c>
      <c r="M289" s="3" t="s">
        <v>1753</v>
      </c>
      <c r="N289" s="3" t="n">
        <f aca="false">FIND(Q289,M289)</f>
        <v>130</v>
      </c>
      <c r="O289" s="3" t="n">
        <f aca="false">LEN(Q289)+N289-1</f>
        <v>201</v>
      </c>
      <c r="P289" s="3" t="n">
        <f aca="false">LEN(Q289)</f>
        <v>72</v>
      </c>
      <c r="Q289" s="3" t="s">
        <v>1754</v>
      </c>
      <c r="R289" s="5" t="n">
        <f aca="false">SUM(LEN(Q289)-LEN(SUBSTITUTE(Q289,$R$1,"")))/LEN($R$1)</f>
        <v>0</v>
      </c>
      <c r="S289" s="5" t="n">
        <f aca="false">SUM(LEN(Q289)-LEN(SUBSTITUTE(Q289,$S$1,"")))/LEN($S$1)</f>
        <v>0</v>
      </c>
      <c r="T289" s="5" t="n">
        <f aca="false">SUM(LEN(Q289)-LEN(SUBSTITUTE(Q289,$T$1,"")))/LEN($T$1)</f>
        <v>4</v>
      </c>
      <c r="U289" s="5" t="n">
        <f aca="false">SUM(LEN(Q289)-LEN(SUBSTITUTE(Q289,$U$1,"")))/LEN($U$1)</f>
        <v>0</v>
      </c>
      <c r="V289" s="0" t="n">
        <f aca="false">SUM(R289:U289)</f>
        <v>4</v>
      </c>
      <c r="W289" s="6" t="n">
        <f aca="false">SUM(AA289:AH289)</f>
        <v>0.277777777777778</v>
      </c>
      <c r="X289" s="6" t="n">
        <f aca="false">SUM(AI289:AL289)</f>
        <v>0.416666666666667</v>
      </c>
      <c r="Y289" s="6" t="n">
        <f aca="false">SUM(AP289:AT289)</f>
        <v>0.263888888888889</v>
      </c>
      <c r="Z289" s="6" t="n">
        <f aca="false">SUM(AM289:AO289)</f>
        <v>0.0416666666666667</v>
      </c>
      <c r="AA289" s="7" t="n">
        <f aca="false">(LEN($Q289)-LEN(SUBSTITUTE($Q289,AA$1,"")))/LEN($Q289)</f>
        <v>0.0416666666666667</v>
      </c>
      <c r="AB289" s="7" t="n">
        <f aca="false">(LEN($Q289)-LEN(SUBSTITUTE($Q289,AB$1,"")))/LEN($Q289)</f>
        <v>0.0555555555555556</v>
      </c>
      <c r="AC289" s="7" t="n">
        <f aca="false">(LEN($Q289)-LEN(SUBSTITUTE($Q289,AC$1,"")))/LEN($Q289)</f>
        <v>0.0833333333333333</v>
      </c>
      <c r="AD289" s="7" t="n">
        <f aca="false">(LEN($Q289)-LEN(SUBSTITUTE($Q289,AD$1,"")))/LEN($Q289)</f>
        <v>0</v>
      </c>
      <c r="AE289" s="7" t="n">
        <f aca="false">(LEN($Q289)-LEN(SUBSTITUTE($Q289,AE$1,"")))/LEN($Q289)</f>
        <v>0</v>
      </c>
      <c r="AF289" s="7" t="n">
        <f aca="false">(LEN($Q289)-LEN(SUBSTITUTE($Q289,AF$1,"")))/LEN($Q289)</f>
        <v>0</v>
      </c>
      <c r="AG289" s="7" t="n">
        <f aca="false">(LEN($Q289)-LEN(SUBSTITUTE($Q289,AG$1,"")))/LEN($Q289)</f>
        <v>0</v>
      </c>
      <c r="AH289" s="7" t="n">
        <f aca="false">(LEN($Q289)-LEN(SUBSTITUTE($Q289,AH$1,"")))/LEN($Q289)</f>
        <v>0.0972222222222222</v>
      </c>
      <c r="AI289" s="7" t="n">
        <f aca="false">(LEN($Q289)-LEN(SUBSTITUTE($Q289,AI$1,"")))/LEN($Q289)</f>
        <v>0.180555555555556</v>
      </c>
      <c r="AJ289" s="7" t="n">
        <f aca="false">(LEN($Q289)-LEN(SUBSTITUTE($Q289,AJ$1,"")))/LEN($Q289)</f>
        <v>0.0833333333333333</v>
      </c>
      <c r="AK289" s="7" t="n">
        <f aca="false">(LEN($Q289)-LEN(SUBSTITUTE($Q289,AK$1,"")))/LEN($Q289)</f>
        <v>0.111111111111111</v>
      </c>
      <c r="AL289" s="7" t="n">
        <f aca="false">(LEN($Q289)-LEN(SUBSTITUTE($Q289,AL$1,"")))/LEN($Q289)</f>
        <v>0.0416666666666667</v>
      </c>
      <c r="AM289" s="7" t="n">
        <f aca="false">(LEN($Q289)-LEN(SUBSTITUTE($Q289,AM$1,"")))/LEN($Q289)</f>
        <v>0.0416666666666667</v>
      </c>
      <c r="AN289" s="7" t="n">
        <f aca="false">(LEN($Q289)-LEN(SUBSTITUTE($Q289,AN$1,"")))/LEN($Q289)</f>
        <v>0</v>
      </c>
      <c r="AO289" s="7" t="n">
        <f aca="false">(LEN($Q289)-LEN(SUBSTITUTE($Q289,AO$1,"")))/LEN($Q289)</f>
        <v>0</v>
      </c>
      <c r="AP289" s="7" t="n">
        <f aca="false">(LEN($Q289)-LEN(SUBSTITUTE($Q289,AP$1,"")))/LEN($Q289)</f>
        <v>0.111111111111111</v>
      </c>
      <c r="AQ289" s="7" t="n">
        <f aca="false">(LEN($Q289)-LEN(SUBSTITUTE($Q289,AQ$1,"")))/LEN($Q289)</f>
        <v>0.0277777777777778</v>
      </c>
      <c r="AR289" s="7" t="n">
        <f aca="false">(LEN($Q289)-LEN(SUBSTITUTE($Q289,AR$1,"")))/LEN($Q289)</f>
        <v>0.0416666666666667</v>
      </c>
      <c r="AS289" s="7" t="n">
        <f aca="false">(LEN($Q289)-LEN(SUBSTITUTE($Q289,AS$1,"")))/LEN($Q289)</f>
        <v>0.0416666666666667</v>
      </c>
      <c r="AT289" s="7" t="n">
        <f aca="false">(LEN($Q289)-LEN(SUBSTITUTE($Q289,AT$1,"")))/LEN($Q289)</f>
        <v>0.0416666666666667</v>
      </c>
    </row>
    <row r="290" customFormat="false" ht="12.8" hidden="false" customHeight="false" outlineLevel="0" collapsed="false">
      <c r="A290" s="0" t="s">
        <v>802</v>
      </c>
      <c r="B290" s="0" t="s">
        <v>43</v>
      </c>
      <c r="C290" s="0" t="str">
        <f aca="false">IF(ISNUMBER(D290),"IN PFAM","NOT IN PFAM")</f>
        <v>IN PFAM</v>
      </c>
      <c r="D290" s="0" t="n">
        <v>142</v>
      </c>
      <c r="E290" s="0" t="n">
        <v>236</v>
      </c>
      <c r="F290" s="3" t="s">
        <v>1755</v>
      </c>
      <c r="G290" s="3" t="s">
        <v>1756</v>
      </c>
      <c r="H290" s="3" t="s">
        <v>1757</v>
      </c>
      <c r="I290" s="3" t="s">
        <v>85</v>
      </c>
      <c r="J290" s="3" t="s">
        <v>48</v>
      </c>
      <c r="K290" s="3" t="s">
        <v>49</v>
      </c>
      <c r="L290" s="3" t="s">
        <v>1758</v>
      </c>
      <c r="M290" s="3" t="s">
        <v>1759</v>
      </c>
      <c r="N290" s="3" t="n">
        <f aca="false">FIND(Q290,M290)</f>
        <v>170</v>
      </c>
      <c r="O290" s="3" t="n">
        <f aca="false">LEN(Q290)+N290-1</f>
        <v>241</v>
      </c>
      <c r="P290" s="3" t="n">
        <f aca="false">LEN(Q290)</f>
        <v>72</v>
      </c>
      <c r="Q290" s="3" t="s">
        <v>1760</v>
      </c>
      <c r="R290" s="5" t="n">
        <f aca="false">SUM(LEN(Q290)-LEN(SUBSTITUTE(Q290,$R$1,"")))/LEN($R$1)</f>
        <v>0</v>
      </c>
      <c r="S290" s="5" t="n">
        <f aca="false">SUM(LEN(Q290)-LEN(SUBSTITUTE(Q290,$S$1,"")))/LEN($S$1)</f>
        <v>0</v>
      </c>
      <c r="T290" s="5" t="n">
        <f aca="false">SUM(LEN(Q290)-LEN(SUBSTITUTE(Q290,$T$1,"")))/LEN($T$1)</f>
        <v>3</v>
      </c>
      <c r="U290" s="5" t="n">
        <f aca="false">SUM(LEN(Q290)-LEN(SUBSTITUTE(Q290,$U$1,"")))/LEN($U$1)</f>
        <v>0</v>
      </c>
      <c r="V290" s="0" t="n">
        <f aca="false">SUM(R290:U290)</f>
        <v>3</v>
      </c>
      <c r="W290" s="6" t="n">
        <f aca="false">SUM(AA290:AH290)</f>
        <v>0.291666666666667</v>
      </c>
      <c r="X290" s="6" t="n">
        <f aca="false">SUM(AI290:AL290)</f>
        <v>0.375</v>
      </c>
      <c r="Y290" s="6" t="n">
        <f aca="false">SUM(AP290:AT290)</f>
        <v>0.305555555555556</v>
      </c>
      <c r="Z290" s="6" t="n">
        <f aca="false">SUM(AM290:AO290)</f>
        <v>0.0277777777777778</v>
      </c>
      <c r="AA290" s="7" t="n">
        <f aca="false">(LEN($Q290)-LEN(SUBSTITUTE($Q290,AA$1,"")))/LEN($Q290)</f>
        <v>0.0555555555555556</v>
      </c>
      <c r="AB290" s="7" t="n">
        <f aca="false">(LEN($Q290)-LEN(SUBSTITUTE($Q290,AB$1,"")))/LEN($Q290)</f>
        <v>0.0277777777777778</v>
      </c>
      <c r="AC290" s="7" t="n">
        <f aca="false">(LEN($Q290)-LEN(SUBSTITUTE($Q290,AC$1,"")))/LEN($Q290)</f>
        <v>0.0833333333333333</v>
      </c>
      <c r="AD290" s="7" t="n">
        <f aca="false">(LEN($Q290)-LEN(SUBSTITUTE($Q290,AD$1,"")))/LEN($Q290)</f>
        <v>0</v>
      </c>
      <c r="AE290" s="7" t="n">
        <f aca="false">(LEN($Q290)-LEN(SUBSTITUTE($Q290,AE$1,"")))/LEN($Q290)</f>
        <v>0.0138888888888889</v>
      </c>
      <c r="AF290" s="7" t="n">
        <f aca="false">(LEN($Q290)-LEN(SUBSTITUTE($Q290,AF$1,"")))/LEN($Q290)</f>
        <v>0</v>
      </c>
      <c r="AG290" s="7" t="n">
        <f aca="false">(LEN($Q290)-LEN(SUBSTITUTE($Q290,AG$1,"")))/LEN($Q290)</f>
        <v>0.0277777777777778</v>
      </c>
      <c r="AH290" s="7" t="n">
        <f aca="false">(LEN($Q290)-LEN(SUBSTITUTE($Q290,AH$1,"")))/LEN($Q290)</f>
        <v>0.0833333333333333</v>
      </c>
      <c r="AI290" s="7" t="n">
        <f aca="false">(LEN($Q290)-LEN(SUBSTITUTE($Q290,AI$1,"")))/LEN($Q290)</f>
        <v>0.152777777777778</v>
      </c>
      <c r="AJ290" s="7" t="n">
        <f aca="false">(LEN($Q290)-LEN(SUBSTITUTE($Q290,AJ$1,"")))/LEN($Q290)</f>
        <v>0.0833333333333333</v>
      </c>
      <c r="AK290" s="7" t="n">
        <f aca="false">(LEN($Q290)-LEN(SUBSTITUTE($Q290,AK$1,"")))/LEN($Q290)</f>
        <v>0.111111111111111</v>
      </c>
      <c r="AL290" s="7" t="n">
        <f aca="false">(LEN($Q290)-LEN(SUBSTITUTE($Q290,AL$1,"")))/LEN($Q290)</f>
        <v>0.0277777777777778</v>
      </c>
      <c r="AM290" s="7" t="n">
        <f aca="false">(LEN($Q290)-LEN(SUBSTITUTE($Q290,AM$1,"")))/LEN($Q290)</f>
        <v>0.0277777777777778</v>
      </c>
      <c r="AN290" s="7" t="n">
        <f aca="false">(LEN($Q290)-LEN(SUBSTITUTE($Q290,AN$1,"")))/LEN($Q290)</f>
        <v>0</v>
      </c>
      <c r="AO290" s="7" t="n">
        <f aca="false">(LEN($Q290)-LEN(SUBSTITUTE($Q290,AO$1,"")))/LEN($Q290)</f>
        <v>0</v>
      </c>
      <c r="AP290" s="7" t="n">
        <f aca="false">(LEN($Q290)-LEN(SUBSTITUTE($Q290,AP$1,"")))/LEN($Q290)</f>
        <v>0.0833333333333333</v>
      </c>
      <c r="AQ290" s="7" t="n">
        <f aca="false">(LEN($Q290)-LEN(SUBSTITUTE($Q290,AQ$1,"")))/LEN($Q290)</f>
        <v>0.0277777777777778</v>
      </c>
      <c r="AR290" s="7" t="n">
        <f aca="false">(LEN($Q290)-LEN(SUBSTITUTE($Q290,AR$1,"")))/LEN($Q290)</f>
        <v>0.0555555555555556</v>
      </c>
      <c r="AS290" s="7" t="n">
        <f aca="false">(LEN($Q290)-LEN(SUBSTITUTE($Q290,AS$1,"")))/LEN($Q290)</f>
        <v>0.0694444444444444</v>
      </c>
      <c r="AT290" s="7" t="n">
        <f aca="false">(LEN($Q290)-LEN(SUBSTITUTE($Q290,AT$1,"")))/LEN($Q290)</f>
        <v>0.0694444444444444</v>
      </c>
    </row>
    <row r="291" customFormat="false" ht="12.8" hidden="false" customHeight="false" outlineLevel="0" collapsed="false">
      <c r="A291" s="0" t="s">
        <v>134</v>
      </c>
      <c r="B291" s="0" t="s">
        <v>43</v>
      </c>
      <c r="C291" s="0" t="str">
        <f aca="false">IF(ISNUMBER(D291),"IN PFAM","NOT IN PFAM")</f>
        <v>IN PFAM</v>
      </c>
      <c r="D291" s="0" t="n">
        <v>92</v>
      </c>
      <c r="E291" s="0" t="n">
        <v>189</v>
      </c>
      <c r="F291" s="3" t="s">
        <v>1761</v>
      </c>
      <c r="G291" s="3" t="s">
        <v>1762</v>
      </c>
      <c r="H291" s="3" t="s">
        <v>1763</v>
      </c>
      <c r="I291" s="3" t="s">
        <v>85</v>
      </c>
      <c r="J291" s="3" t="s">
        <v>48</v>
      </c>
      <c r="K291" s="3" t="s">
        <v>49</v>
      </c>
      <c r="L291" s="3" t="s">
        <v>1764</v>
      </c>
      <c r="M291" s="3" t="s">
        <v>1765</v>
      </c>
      <c r="N291" s="3" t="n">
        <f aca="false">FIND(Q291,M291)</f>
        <v>98</v>
      </c>
      <c r="O291" s="3" t="n">
        <f aca="false">LEN(Q291)+N291-1</f>
        <v>169</v>
      </c>
      <c r="P291" s="3" t="n">
        <f aca="false">LEN(Q291)</f>
        <v>72</v>
      </c>
      <c r="Q291" s="3" t="s">
        <v>1703</v>
      </c>
      <c r="R291" s="5" t="n">
        <f aca="false">SUM(LEN(Q291)-LEN(SUBSTITUTE(Q291,$R$1,"")))/LEN($R$1)</f>
        <v>0</v>
      </c>
      <c r="S291" s="5" t="n">
        <f aca="false">SUM(LEN(Q291)-LEN(SUBSTITUTE(Q291,$S$1,"")))/LEN($S$1)</f>
        <v>0</v>
      </c>
      <c r="T291" s="5" t="n">
        <f aca="false">SUM(LEN(Q291)-LEN(SUBSTITUTE(Q291,$T$1,"")))/LEN($T$1)</f>
        <v>4</v>
      </c>
      <c r="U291" s="5" t="n">
        <f aca="false">SUM(LEN(Q291)-LEN(SUBSTITUTE(Q291,$U$1,"")))/LEN($U$1)</f>
        <v>0</v>
      </c>
      <c r="V291" s="0" t="n">
        <f aca="false">SUM(R291:U291)</f>
        <v>4</v>
      </c>
      <c r="W291" s="6" t="n">
        <f aca="false">SUM(AA291:AH291)</f>
        <v>0.263888888888889</v>
      </c>
      <c r="X291" s="6" t="n">
        <f aca="false">SUM(AI291:AL291)</f>
        <v>0.458333333333333</v>
      </c>
      <c r="Y291" s="6" t="n">
        <f aca="false">SUM(AP291:AT291)</f>
        <v>0.236111111111111</v>
      </c>
      <c r="Z291" s="6" t="n">
        <f aca="false">SUM(AM291:AO291)</f>
        <v>0.0416666666666667</v>
      </c>
      <c r="AA291" s="7" t="n">
        <f aca="false">(LEN($Q291)-LEN(SUBSTITUTE($Q291,AA$1,"")))/LEN($Q291)</f>
        <v>0.0416666666666667</v>
      </c>
      <c r="AB291" s="7" t="n">
        <f aca="false">(LEN($Q291)-LEN(SUBSTITUTE($Q291,AB$1,"")))/LEN($Q291)</f>
        <v>0.0555555555555556</v>
      </c>
      <c r="AC291" s="7" t="n">
        <f aca="false">(LEN($Q291)-LEN(SUBSTITUTE($Q291,AC$1,"")))/LEN($Q291)</f>
        <v>0.0833333333333333</v>
      </c>
      <c r="AD291" s="7" t="n">
        <f aca="false">(LEN($Q291)-LEN(SUBSTITUTE($Q291,AD$1,"")))/LEN($Q291)</f>
        <v>0</v>
      </c>
      <c r="AE291" s="7" t="n">
        <f aca="false">(LEN($Q291)-LEN(SUBSTITUTE($Q291,AE$1,"")))/LEN($Q291)</f>
        <v>0</v>
      </c>
      <c r="AF291" s="7" t="n">
        <f aca="false">(LEN($Q291)-LEN(SUBSTITUTE($Q291,AF$1,"")))/LEN($Q291)</f>
        <v>0</v>
      </c>
      <c r="AG291" s="7" t="n">
        <f aca="false">(LEN($Q291)-LEN(SUBSTITUTE($Q291,AG$1,"")))/LEN($Q291)</f>
        <v>0</v>
      </c>
      <c r="AH291" s="7" t="n">
        <f aca="false">(LEN($Q291)-LEN(SUBSTITUTE($Q291,AH$1,"")))/LEN($Q291)</f>
        <v>0.0833333333333333</v>
      </c>
      <c r="AI291" s="7" t="n">
        <f aca="false">(LEN($Q291)-LEN(SUBSTITUTE($Q291,AI$1,"")))/LEN($Q291)</f>
        <v>0.194444444444444</v>
      </c>
      <c r="AJ291" s="7" t="n">
        <f aca="false">(LEN($Q291)-LEN(SUBSTITUTE($Q291,AJ$1,"")))/LEN($Q291)</f>
        <v>0.0972222222222222</v>
      </c>
      <c r="AK291" s="7" t="n">
        <f aca="false">(LEN($Q291)-LEN(SUBSTITUTE($Q291,AK$1,"")))/LEN($Q291)</f>
        <v>0.125</v>
      </c>
      <c r="AL291" s="7" t="n">
        <f aca="false">(LEN($Q291)-LEN(SUBSTITUTE($Q291,AL$1,"")))/LEN($Q291)</f>
        <v>0.0416666666666667</v>
      </c>
      <c r="AM291" s="7" t="n">
        <f aca="false">(LEN($Q291)-LEN(SUBSTITUTE($Q291,AM$1,"")))/LEN($Q291)</f>
        <v>0.0416666666666667</v>
      </c>
      <c r="AN291" s="7" t="n">
        <f aca="false">(LEN($Q291)-LEN(SUBSTITUTE($Q291,AN$1,"")))/LEN($Q291)</f>
        <v>0</v>
      </c>
      <c r="AO291" s="7" t="n">
        <f aca="false">(LEN($Q291)-LEN(SUBSTITUTE($Q291,AO$1,"")))/LEN($Q291)</f>
        <v>0</v>
      </c>
      <c r="AP291" s="7" t="n">
        <f aca="false">(LEN($Q291)-LEN(SUBSTITUTE($Q291,AP$1,"")))/LEN($Q291)</f>
        <v>0.111111111111111</v>
      </c>
      <c r="AQ291" s="7" t="n">
        <f aca="false">(LEN($Q291)-LEN(SUBSTITUTE($Q291,AQ$1,"")))/LEN($Q291)</f>
        <v>0.0138888888888889</v>
      </c>
      <c r="AR291" s="7" t="n">
        <f aca="false">(LEN($Q291)-LEN(SUBSTITUTE($Q291,AR$1,"")))/LEN($Q291)</f>
        <v>0.0416666666666667</v>
      </c>
      <c r="AS291" s="7" t="n">
        <f aca="false">(LEN($Q291)-LEN(SUBSTITUTE($Q291,AS$1,"")))/LEN($Q291)</f>
        <v>0.0277777777777778</v>
      </c>
      <c r="AT291" s="7" t="n">
        <f aca="false">(LEN($Q291)-LEN(SUBSTITUTE($Q291,AT$1,"")))/LEN($Q291)</f>
        <v>0.0416666666666667</v>
      </c>
    </row>
    <row r="292" customFormat="false" ht="12.8" hidden="false" customHeight="false" outlineLevel="0" collapsed="false">
      <c r="A292" s="0" t="s">
        <v>301</v>
      </c>
      <c r="B292" s="0" t="s">
        <v>43</v>
      </c>
      <c r="C292" s="0" t="str">
        <f aca="false">IF(ISNUMBER(D292),"IN PFAM","NOT IN PFAM")</f>
        <v>IN PFAM</v>
      </c>
      <c r="D292" s="0" t="n">
        <v>92</v>
      </c>
      <c r="E292" s="0" t="n">
        <v>167</v>
      </c>
      <c r="F292" s="3" t="s">
        <v>1766</v>
      </c>
      <c r="G292" s="3" t="s">
        <v>1767</v>
      </c>
      <c r="H292" s="3" t="s">
        <v>1768</v>
      </c>
      <c r="I292" s="3" t="s">
        <v>85</v>
      </c>
      <c r="J292" s="3" t="s">
        <v>48</v>
      </c>
      <c r="K292" s="3" t="s">
        <v>49</v>
      </c>
      <c r="L292" s="3" t="s">
        <v>1769</v>
      </c>
      <c r="M292" s="3" t="s">
        <v>1770</v>
      </c>
      <c r="N292" s="3" t="n">
        <f aca="false">FIND(Q292,M292)</f>
        <v>98</v>
      </c>
      <c r="O292" s="3" t="n">
        <f aca="false">LEN(Q292)+N292-1</f>
        <v>169</v>
      </c>
      <c r="P292" s="3" t="n">
        <f aca="false">LEN(Q292)</f>
        <v>72</v>
      </c>
      <c r="Q292" s="3" t="s">
        <v>1771</v>
      </c>
      <c r="R292" s="5" t="n">
        <f aca="false">SUM(LEN(Q292)-LEN(SUBSTITUTE(Q292,$R$1,"")))/LEN($R$1)</f>
        <v>0</v>
      </c>
      <c r="S292" s="5" t="n">
        <f aca="false">SUM(LEN(Q292)-LEN(SUBSTITUTE(Q292,$S$1,"")))/LEN($S$1)</f>
        <v>0</v>
      </c>
      <c r="T292" s="5" t="n">
        <f aca="false">SUM(LEN(Q292)-LEN(SUBSTITUTE(Q292,$T$1,"")))/LEN($T$1)</f>
        <v>4</v>
      </c>
      <c r="U292" s="5" t="n">
        <f aca="false">SUM(LEN(Q292)-LEN(SUBSTITUTE(Q292,$U$1,"")))/LEN($U$1)</f>
        <v>0</v>
      </c>
      <c r="V292" s="0" t="n">
        <f aca="false">SUM(R292:U292)</f>
        <v>4</v>
      </c>
      <c r="W292" s="6" t="n">
        <f aca="false">SUM(AA292:AH292)</f>
        <v>0.277777777777778</v>
      </c>
      <c r="X292" s="6" t="n">
        <f aca="false">SUM(AI292:AL292)</f>
        <v>0.388888888888889</v>
      </c>
      <c r="Y292" s="6" t="n">
        <f aca="false">SUM(AP292:AT292)</f>
        <v>0.305555555555556</v>
      </c>
      <c r="Z292" s="6" t="n">
        <f aca="false">SUM(AM292:AO292)</f>
        <v>0.0277777777777778</v>
      </c>
      <c r="AA292" s="7" t="n">
        <f aca="false">(LEN($Q292)-LEN(SUBSTITUTE($Q292,AA$1,"")))/LEN($Q292)</f>
        <v>0.0416666666666667</v>
      </c>
      <c r="AB292" s="7" t="n">
        <f aca="false">(LEN($Q292)-LEN(SUBSTITUTE($Q292,AB$1,"")))/LEN($Q292)</f>
        <v>0.0555555555555556</v>
      </c>
      <c r="AC292" s="7" t="n">
        <f aca="false">(LEN($Q292)-LEN(SUBSTITUTE($Q292,AC$1,"")))/LEN($Q292)</f>
        <v>0.0833333333333333</v>
      </c>
      <c r="AD292" s="7" t="n">
        <f aca="false">(LEN($Q292)-LEN(SUBSTITUTE($Q292,AD$1,"")))/LEN($Q292)</f>
        <v>0</v>
      </c>
      <c r="AE292" s="7" t="n">
        <f aca="false">(LEN($Q292)-LEN(SUBSTITUTE($Q292,AE$1,"")))/LEN($Q292)</f>
        <v>0.0138888888888889</v>
      </c>
      <c r="AF292" s="7" t="n">
        <f aca="false">(LEN($Q292)-LEN(SUBSTITUTE($Q292,AF$1,"")))/LEN($Q292)</f>
        <v>0</v>
      </c>
      <c r="AG292" s="7" t="n">
        <f aca="false">(LEN($Q292)-LEN(SUBSTITUTE($Q292,AG$1,"")))/LEN($Q292)</f>
        <v>0</v>
      </c>
      <c r="AH292" s="7" t="n">
        <f aca="false">(LEN($Q292)-LEN(SUBSTITUTE($Q292,AH$1,"")))/LEN($Q292)</f>
        <v>0.0833333333333333</v>
      </c>
      <c r="AI292" s="7" t="n">
        <f aca="false">(LEN($Q292)-LEN(SUBSTITUTE($Q292,AI$1,"")))/LEN($Q292)</f>
        <v>0.152777777777778</v>
      </c>
      <c r="AJ292" s="7" t="n">
        <f aca="false">(LEN($Q292)-LEN(SUBSTITUTE($Q292,AJ$1,"")))/LEN($Q292)</f>
        <v>0.125</v>
      </c>
      <c r="AK292" s="7" t="n">
        <f aca="false">(LEN($Q292)-LEN(SUBSTITUTE($Q292,AK$1,"")))/LEN($Q292)</f>
        <v>0.0833333333333333</v>
      </c>
      <c r="AL292" s="7" t="n">
        <f aca="false">(LEN($Q292)-LEN(SUBSTITUTE($Q292,AL$1,"")))/LEN($Q292)</f>
        <v>0.0277777777777778</v>
      </c>
      <c r="AM292" s="7" t="n">
        <f aca="false">(LEN($Q292)-LEN(SUBSTITUTE($Q292,AM$1,"")))/LEN($Q292)</f>
        <v>0.0277777777777778</v>
      </c>
      <c r="AN292" s="7" t="n">
        <f aca="false">(LEN($Q292)-LEN(SUBSTITUTE($Q292,AN$1,"")))/LEN($Q292)</f>
        <v>0</v>
      </c>
      <c r="AO292" s="7" t="n">
        <f aca="false">(LEN($Q292)-LEN(SUBSTITUTE($Q292,AO$1,"")))/LEN($Q292)</f>
        <v>0</v>
      </c>
      <c r="AP292" s="7" t="n">
        <f aca="false">(LEN($Q292)-LEN(SUBSTITUTE($Q292,AP$1,"")))/LEN($Q292)</f>
        <v>0.111111111111111</v>
      </c>
      <c r="AQ292" s="7" t="n">
        <f aca="false">(LEN($Q292)-LEN(SUBSTITUTE($Q292,AQ$1,"")))/LEN($Q292)</f>
        <v>0.0138888888888889</v>
      </c>
      <c r="AR292" s="7" t="n">
        <f aca="false">(LEN($Q292)-LEN(SUBSTITUTE($Q292,AR$1,"")))/LEN($Q292)</f>
        <v>0.0694444444444444</v>
      </c>
      <c r="AS292" s="7" t="n">
        <f aca="false">(LEN($Q292)-LEN(SUBSTITUTE($Q292,AS$1,"")))/LEN($Q292)</f>
        <v>0.0416666666666667</v>
      </c>
      <c r="AT292" s="7" t="n">
        <f aca="false">(LEN($Q292)-LEN(SUBSTITUTE($Q292,AT$1,"")))/LEN($Q292)</f>
        <v>0.0694444444444444</v>
      </c>
    </row>
    <row r="293" customFormat="false" ht="12.8" hidden="false" customHeight="false" outlineLevel="0" collapsed="false">
      <c r="A293" s="0" t="s">
        <v>199</v>
      </c>
      <c r="B293" s="0" t="s">
        <v>43</v>
      </c>
      <c r="C293" s="0" t="str">
        <f aca="false">IF(ISNUMBER(D293),"IN PFAM","NOT IN PFAM")</f>
        <v>IN PFAM</v>
      </c>
      <c r="D293" s="0" t="n">
        <v>1</v>
      </c>
      <c r="E293" s="0" t="n">
        <v>96</v>
      </c>
      <c r="F293" s="3" t="s">
        <v>1772</v>
      </c>
      <c r="G293" s="3" t="s">
        <v>1773</v>
      </c>
      <c r="H293" s="3" t="s">
        <v>1774</v>
      </c>
      <c r="I293" s="3" t="s">
        <v>85</v>
      </c>
      <c r="J293" s="3" t="s">
        <v>48</v>
      </c>
      <c r="K293" s="3" t="s">
        <v>49</v>
      </c>
      <c r="L293" s="3" t="s">
        <v>1775</v>
      </c>
      <c r="M293" s="3" t="s">
        <v>1776</v>
      </c>
      <c r="N293" s="3" t="n">
        <f aca="false">FIND(Q293,M293)</f>
        <v>24</v>
      </c>
      <c r="O293" s="3" t="n">
        <f aca="false">LEN(Q293)+N293-1</f>
        <v>95</v>
      </c>
      <c r="P293" s="3" t="n">
        <f aca="false">LEN(Q293)</f>
        <v>72</v>
      </c>
      <c r="Q293" s="3" t="s">
        <v>1777</v>
      </c>
      <c r="R293" s="5" t="n">
        <f aca="false">SUM(LEN(Q293)-LEN(SUBSTITUTE(Q293,$R$1,"")))/LEN($R$1)</f>
        <v>0</v>
      </c>
      <c r="S293" s="5" t="n">
        <f aca="false">SUM(LEN(Q293)-LEN(SUBSTITUTE(Q293,$S$1,"")))/LEN($S$1)</f>
        <v>0</v>
      </c>
      <c r="T293" s="5" t="n">
        <f aca="false">SUM(LEN(Q293)-LEN(SUBSTITUTE(Q293,$T$1,"")))/LEN($T$1)</f>
        <v>4</v>
      </c>
      <c r="U293" s="5" t="n">
        <f aca="false">SUM(LEN(Q293)-LEN(SUBSTITUTE(Q293,$U$1,"")))/LEN($U$1)</f>
        <v>0</v>
      </c>
      <c r="V293" s="0" t="n">
        <f aca="false">SUM(R293:U293)</f>
        <v>4</v>
      </c>
      <c r="W293" s="6" t="n">
        <f aca="false">SUM(AA293:AH293)</f>
        <v>0.277777777777778</v>
      </c>
      <c r="X293" s="6" t="n">
        <f aca="false">SUM(AI293:AL293)</f>
        <v>0.402777777777778</v>
      </c>
      <c r="Y293" s="6" t="n">
        <f aca="false">SUM(AP293:AT293)</f>
        <v>0.291666666666667</v>
      </c>
      <c r="Z293" s="6" t="n">
        <f aca="false">SUM(AM293:AO293)</f>
        <v>0.0277777777777778</v>
      </c>
      <c r="AA293" s="7" t="n">
        <f aca="false">(LEN($Q293)-LEN(SUBSTITUTE($Q293,AA$1,"")))/LEN($Q293)</f>
        <v>0.0416666666666667</v>
      </c>
      <c r="AB293" s="7" t="n">
        <f aca="false">(LEN($Q293)-LEN(SUBSTITUTE($Q293,AB$1,"")))/LEN($Q293)</f>
        <v>0.0555555555555556</v>
      </c>
      <c r="AC293" s="7" t="n">
        <f aca="false">(LEN($Q293)-LEN(SUBSTITUTE($Q293,AC$1,"")))/LEN($Q293)</f>
        <v>0.0833333333333333</v>
      </c>
      <c r="AD293" s="7" t="n">
        <f aca="false">(LEN($Q293)-LEN(SUBSTITUTE($Q293,AD$1,"")))/LEN($Q293)</f>
        <v>0</v>
      </c>
      <c r="AE293" s="7" t="n">
        <f aca="false">(LEN($Q293)-LEN(SUBSTITUTE($Q293,AE$1,"")))/LEN($Q293)</f>
        <v>0.0138888888888889</v>
      </c>
      <c r="AF293" s="7" t="n">
        <f aca="false">(LEN($Q293)-LEN(SUBSTITUTE($Q293,AF$1,"")))/LEN($Q293)</f>
        <v>0</v>
      </c>
      <c r="AG293" s="7" t="n">
        <f aca="false">(LEN($Q293)-LEN(SUBSTITUTE($Q293,AG$1,"")))/LEN($Q293)</f>
        <v>0</v>
      </c>
      <c r="AH293" s="7" t="n">
        <f aca="false">(LEN($Q293)-LEN(SUBSTITUTE($Q293,AH$1,"")))/LEN($Q293)</f>
        <v>0.0833333333333333</v>
      </c>
      <c r="AI293" s="7" t="n">
        <f aca="false">(LEN($Q293)-LEN(SUBSTITUTE($Q293,AI$1,"")))/LEN($Q293)</f>
        <v>0.166666666666667</v>
      </c>
      <c r="AJ293" s="7" t="n">
        <f aca="false">(LEN($Q293)-LEN(SUBSTITUTE($Q293,AJ$1,"")))/LEN($Q293)</f>
        <v>0.0972222222222222</v>
      </c>
      <c r="AK293" s="7" t="n">
        <f aca="false">(LEN($Q293)-LEN(SUBSTITUTE($Q293,AK$1,"")))/LEN($Q293)</f>
        <v>0.111111111111111</v>
      </c>
      <c r="AL293" s="7" t="n">
        <f aca="false">(LEN($Q293)-LEN(SUBSTITUTE($Q293,AL$1,"")))/LEN($Q293)</f>
        <v>0.0277777777777778</v>
      </c>
      <c r="AM293" s="7" t="n">
        <f aca="false">(LEN($Q293)-LEN(SUBSTITUTE($Q293,AM$1,"")))/LEN($Q293)</f>
        <v>0.0277777777777778</v>
      </c>
      <c r="AN293" s="7" t="n">
        <f aca="false">(LEN($Q293)-LEN(SUBSTITUTE($Q293,AN$1,"")))/LEN($Q293)</f>
        <v>0</v>
      </c>
      <c r="AO293" s="7" t="n">
        <f aca="false">(LEN($Q293)-LEN(SUBSTITUTE($Q293,AO$1,"")))/LEN($Q293)</f>
        <v>0</v>
      </c>
      <c r="AP293" s="7" t="n">
        <f aca="false">(LEN($Q293)-LEN(SUBSTITUTE($Q293,AP$1,"")))/LEN($Q293)</f>
        <v>0.111111111111111</v>
      </c>
      <c r="AQ293" s="7" t="n">
        <f aca="false">(LEN($Q293)-LEN(SUBSTITUTE($Q293,AQ$1,"")))/LEN($Q293)</f>
        <v>0.0138888888888889</v>
      </c>
      <c r="AR293" s="7" t="n">
        <f aca="false">(LEN($Q293)-LEN(SUBSTITUTE($Q293,AR$1,"")))/LEN($Q293)</f>
        <v>0.0694444444444444</v>
      </c>
      <c r="AS293" s="7" t="n">
        <f aca="false">(LEN($Q293)-LEN(SUBSTITUTE($Q293,AS$1,"")))/LEN($Q293)</f>
        <v>0.0416666666666667</v>
      </c>
      <c r="AT293" s="7" t="n">
        <f aca="false">(LEN($Q293)-LEN(SUBSTITUTE($Q293,AT$1,"")))/LEN($Q293)</f>
        <v>0.0555555555555556</v>
      </c>
    </row>
    <row r="294" customFormat="false" ht="12.8" hidden="false" customHeight="false" outlineLevel="0" collapsed="false">
      <c r="A294" s="0" t="s">
        <v>148</v>
      </c>
      <c r="B294" s="0" t="s">
        <v>43</v>
      </c>
      <c r="C294" s="0" t="str">
        <f aca="false">IF(ISNUMBER(D294),"IN PFAM","NOT IN PFAM")</f>
        <v>IN PFAM</v>
      </c>
      <c r="D294" s="0" t="n">
        <v>11</v>
      </c>
      <c r="E294" s="0" t="n">
        <v>108</v>
      </c>
      <c r="F294" s="3" t="s">
        <v>1778</v>
      </c>
      <c r="G294" s="3" t="s">
        <v>1779</v>
      </c>
      <c r="H294" s="3" t="s">
        <v>1780</v>
      </c>
      <c r="I294" s="3" t="s">
        <v>85</v>
      </c>
      <c r="J294" s="3" t="s">
        <v>48</v>
      </c>
      <c r="K294" s="3" t="s">
        <v>49</v>
      </c>
      <c r="L294" s="3" t="s">
        <v>1781</v>
      </c>
      <c r="M294" s="3" t="s">
        <v>1782</v>
      </c>
      <c r="N294" s="3" t="n">
        <f aca="false">FIND(Q294,M294)</f>
        <v>17</v>
      </c>
      <c r="O294" s="3" t="n">
        <f aca="false">LEN(Q294)+N294-1</f>
        <v>88</v>
      </c>
      <c r="P294" s="3" t="n">
        <f aca="false">LEN(Q294)</f>
        <v>72</v>
      </c>
      <c r="Q294" s="3" t="s">
        <v>154</v>
      </c>
      <c r="R294" s="5" t="n">
        <f aca="false">SUM(LEN(Q294)-LEN(SUBSTITUTE(Q294,$R$1,"")))/LEN($R$1)</f>
        <v>0</v>
      </c>
      <c r="S294" s="5" t="n">
        <f aca="false">SUM(LEN(Q294)-LEN(SUBSTITUTE(Q294,$S$1,"")))/LEN($S$1)</f>
        <v>0</v>
      </c>
      <c r="T294" s="5" t="n">
        <f aca="false">SUM(LEN(Q294)-LEN(SUBSTITUTE(Q294,$T$1,"")))/LEN($T$1)</f>
        <v>4</v>
      </c>
      <c r="U294" s="5" t="n">
        <f aca="false">SUM(LEN(Q294)-LEN(SUBSTITUTE(Q294,$U$1,"")))/LEN($U$1)</f>
        <v>0</v>
      </c>
      <c r="V294" s="0" t="n">
        <f aca="false">SUM(R294:U294)</f>
        <v>4</v>
      </c>
      <c r="W294" s="6" t="n">
        <f aca="false">SUM(AA294:AH294)</f>
        <v>0.25</v>
      </c>
      <c r="X294" s="6" t="n">
        <f aca="false">SUM(AI294:AL294)</f>
        <v>0.430555555555556</v>
      </c>
      <c r="Y294" s="6" t="n">
        <f aca="false">SUM(AP294:AT294)</f>
        <v>0.277777777777778</v>
      </c>
      <c r="Z294" s="6" t="n">
        <f aca="false">SUM(AM294:AO294)</f>
        <v>0.0416666666666667</v>
      </c>
      <c r="AA294" s="7" t="n">
        <f aca="false">(LEN($Q294)-LEN(SUBSTITUTE($Q294,AA$1,"")))/LEN($Q294)</f>
        <v>0.0416666666666667</v>
      </c>
      <c r="AB294" s="7" t="n">
        <f aca="false">(LEN($Q294)-LEN(SUBSTITUTE($Q294,AB$1,"")))/LEN($Q294)</f>
        <v>0.0416666666666667</v>
      </c>
      <c r="AC294" s="7" t="n">
        <f aca="false">(LEN($Q294)-LEN(SUBSTITUTE($Q294,AC$1,"")))/LEN($Q294)</f>
        <v>0.0833333333333333</v>
      </c>
      <c r="AD294" s="7" t="n">
        <f aca="false">(LEN($Q294)-LEN(SUBSTITUTE($Q294,AD$1,"")))/LEN($Q294)</f>
        <v>0</v>
      </c>
      <c r="AE294" s="7" t="n">
        <f aca="false">(LEN($Q294)-LEN(SUBSTITUTE($Q294,AE$1,"")))/LEN($Q294)</f>
        <v>0</v>
      </c>
      <c r="AF294" s="7" t="n">
        <f aca="false">(LEN($Q294)-LEN(SUBSTITUTE($Q294,AF$1,"")))/LEN($Q294)</f>
        <v>0</v>
      </c>
      <c r="AG294" s="7" t="n">
        <f aca="false">(LEN($Q294)-LEN(SUBSTITUTE($Q294,AG$1,"")))/LEN($Q294)</f>
        <v>0</v>
      </c>
      <c r="AH294" s="7" t="n">
        <f aca="false">(LEN($Q294)-LEN(SUBSTITUTE($Q294,AH$1,"")))/LEN($Q294)</f>
        <v>0.0833333333333333</v>
      </c>
      <c r="AI294" s="7" t="n">
        <f aca="false">(LEN($Q294)-LEN(SUBSTITUTE($Q294,AI$1,"")))/LEN($Q294)</f>
        <v>0.194444444444444</v>
      </c>
      <c r="AJ294" s="7" t="n">
        <f aca="false">(LEN($Q294)-LEN(SUBSTITUTE($Q294,AJ$1,"")))/LEN($Q294)</f>
        <v>0.0694444444444444</v>
      </c>
      <c r="AK294" s="7" t="n">
        <f aca="false">(LEN($Q294)-LEN(SUBSTITUTE($Q294,AK$1,"")))/LEN($Q294)</f>
        <v>0.125</v>
      </c>
      <c r="AL294" s="7" t="n">
        <f aca="false">(LEN($Q294)-LEN(SUBSTITUTE($Q294,AL$1,"")))/LEN($Q294)</f>
        <v>0.0416666666666667</v>
      </c>
      <c r="AM294" s="7" t="n">
        <f aca="false">(LEN($Q294)-LEN(SUBSTITUTE($Q294,AM$1,"")))/LEN($Q294)</f>
        <v>0.0416666666666667</v>
      </c>
      <c r="AN294" s="7" t="n">
        <f aca="false">(LEN($Q294)-LEN(SUBSTITUTE($Q294,AN$1,"")))/LEN($Q294)</f>
        <v>0</v>
      </c>
      <c r="AO294" s="7" t="n">
        <f aca="false">(LEN($Q294)-LEN(SUBSTITUTE($Q294,AO$1,"")))/LEN($Q294)</f>
        <v>0</v>
      </c>
      <c r="AP294" s="7" t="n">
        <f aca="false">(LEN($Q294)-LEN(SUBSTITUTE($Q294,AP$1,"")))/LEN($Q294)</f>
        <v>0.111111111111111</v>
      </c>
      <c r="AQ294" s="7" t="n">
        <f aca="false">(LEN($Q294)-LEN(SUBSTITUTE($Q294,AQ$1,"")))/LEN($Q294)</f>
        <v>0.0416666666666667</v>
      </c>
      <c r="AR294" s="7" t="n">
        <f aca="false">(LEN($Q294)-LEN(SUBSTITUTE($Q294,AR$1,"")))/LEN($Q294)</f>
        <v>0.0416666666666667</v>
      </c>
      <c r="AS294" s="7" t="n">
        <f aca="false">(LEN($Q294)-LEN(SUBSTITUTE($Q294,AS$1,"")))/LEN($Q294)</f>
        <v>0.0416666666666667</v>
      </c>
      <c r="AT294" s="7" t="n">
        <f aca="false">(LEN($Q294)-LEN(SUBSTITUTE($Q294,AT$1,"")))/LEN($Q294)</f>
        <v>0.0416666666666667</v>
      </c>
    </row>
    <row r="295" customFormat="false" ht="12.8" hidden="false" customHeight="false" outlineLevel="0" collapsed="false">
      <c r="A295" s="0" t="s">
        <v>134</v>
      </c>
      <c r="B295" s="0" t="s">
        <v>43</v>
      </c>
      <c r="C295" s="0" t="str">
        <f aca="false">IF(ISNUMBER(D295),"IN PFAM","NOT IN PFAM")</f>
        <v>IN PFAM</v>
      </c>
      <c r="D295" s="0" t="n">
        <v>8</v>
      </c>
      <c r="E295" s="0" t="n">
        <v>83</v>
      </c>
      <c r="F295" s="3" t="s">
        <v>1783</v>
      </c>
      <c r="G295" s="3" t="s">
        <v>1784</v>
      </c>
      <c r="H295" s="3" t="s">
        <v>1785</v>
      </c>
      <c r="I295" s="3" t="s">
        <v>85</v>
      </c>
      <c r="J295" s="3" t="s">
        <v>48</v>
      </c>
      <c r="K295" s="3" t="s">
        <v>49</v>
      </c>
      <c r="L295" s="3" t="s">
        <v>1786</v>
      </c>
      <c r="M295" s="3" t="s">
        <v>1787</v>
      </c>
      <c r="N295" s="3" t="n">
        <f aca="false">FIND(Q295,M295)</f>
        <v>14</v>
      </c>
      <c r="O295" s="3" t="n">
        <f aca="false">LEN(Q295)+N295-1</f>
        <v>85</v>
      </c>
      <c r="P295" s="3" t="n">
        <f aca="false">LEN(Q295)</f>
        <v>72</v>
      </c>
      <c r="Q295" s="3" t="s">
        <v>374</v>
      </c>
      <c r="R295" s="5" t="n">
        <f aca="false">SUM(LEN(Q295)-LEN(SUBSTITUTE(Q295,$R$1,"")))/LEN($R$1)</f>
        <v>0</v>
      </c>
      <c r="S295" s="5" t="n">
        <f aca="false">SUM(LEN(Q295)-LEN(SUBSTITUTE(Q295,$S$1,"")))/LEN($S$1)</f>
        <v>0</v>
      </c>
      <c r="T295" s="5" t="n">
        <f aca="false">SUM(LEN(Q295)-LEN(SUBSTITUTE(Q295,$T$1,"")))/LEN($T$1)</f>
        <v>4</v>
      </c>
      <c r="U295" s="5" t="n">
        <f aca="false">SUM(LEN(Q295)-LEN(SUBSTITUTE(Q295,$U$1,"")))/LEN($U$1)</f>
        <v>0</v>
      </c>
      <c r="V295" s="0" t="n">
        <f aca="false">SUM(R295:U295)</f>
        <v>4</v>
      </c>
      <c r="W295" s="6" t="n">
        <f aca="false">SUM(AA295:AH295)</f>
        <v>0.305555555555556</v>
      </c>
      <c r="X295" s="6" t="n">
        <f aca="false">SUM(AI295:AL295)</f>
        <v>0.416666666666667</v>
      </c>
      <c r="Y295" s="6" t="n">
        <f aca="false">SUM(AP295:AT295)</f>
        <v>0.236111111111111</v>
      </c>
      <c r="Z295" s="6" t="n">
        <f aca="false">SUM(AM295:AO295)</f>
        <v>0.0416666666666667</v>
      </c>
      <c r="AA295" s="7" t="n">
        <f aca="false">(LEN($Q295)-LEN(SUBSTITUTE($Q295,AA$1,"")))/LEN($Q295)</f>
        <v>0.0416666666666667</v>
      </c>
      <c r="AB295" s="7" t="n">
        <f aca="false">(LEN($Q295)-LEN(SUBSTITUTE($Q295,AB$1,"")))/LEN($Q295)</f>
        <v>0.0694444444444444</v>
      </c>
      <c r="AC295" s="7" t="n">
        <f aca="false">(LEN($Q295)-LEN(SUBSTITUTE($Q295,AC$1,"")))/LEN($Q295)</f>
        <v>0.0833333333333333</v>
      </c>
      <c r="AD295" s="7" t="n">
        <f aca="false">(LEN($Q295)-LEN(SUBSTITUTE($Q295,AD$1,"")))/LEN($Q295)</f>
        <v>0</v>
      </c>
      <c r="AE295" s="7" t="n">
        <f aca="false">(LEN($Q295)-LEN(SUBSTITUTE($Q295,AE$1,"")))/LEN($Q295)</f>
        <v>0.0277777777777778</v>
      </c>
      <c r="AF295" s="7" t="n">
        <f aca="false">(LEN($Q295)-LEN(SUBSTITUTE($Q295,AF$1,"")))/LEN($Q295)</f>
        <v>0</v>
      </c>
      <c r="AG295" s="7" t="n">
        <f aca="false">(LEN($Q295)-LEN(SUBSTITUTE($Q295,AG$1,"")))/LEN($Q295)</f>
        <v>0</v>
      </c>
      <c r="AH295" s="7" t="n">
        <f aca="false">(LEN($Q295)-LEN(SUBSTITUTE($Q295,AH$1,"")))/LEN($Q295)</f>
        <v>0.0833333333333333</v>
      </c>
      <c r="AI295" s="7" t="n">
        <f aca="false">(LEN($Q295)-LEN(SUBSTITUTE($Q295,AI$1,"")))/LEN($Q295)</f>
        <v>0.180555555555556</v>
      </c>
      <c r="AJ295" s="7" t="n">
        <f aca="false">(LEN($Q295)-LEN(SUBSTITUTE($Q295,AJ$1,"")))/LEN($Q295)</f>
        <v>0.0694444444444444</v>
      </c>
      <c r="AK295" s="7" t="n">
        <f aca="false">(LEN($Q295)-LEN(SUBSTITUTE($Q295,AK$1,"")))/LEN($Q295)</f>
        <v>0.125</v>
      </c>
      <c r="AL295" s="7" t="n">
        <f aca="false">(LEN($Q295)-LEN(SUBSTITUTE($Q295,AL$1,"")))/LEN($Q295)</f>
        <v>0.0416666666666667</v>
      </c>
      <c r="AM295" s="7" t="n">
        <f aca="false">(LEN($Q295)-LEN(SUBSTITUTE($Q295,AM$1,"")))/LEN($Q295)</f>
        <v>0.0416666666666667</v>
      </c>
      <c r="AN295" s="7" t="n">
        <f aca="false">(LEN($Q295)-LEN(SUBSTITUTE($Q295,AN$1,"")))/LEN($Q295)</f>
        <v>0</v>
      </c>
      <c r="AO295" s="7" t="n">
        <f aca="false">(LEN($Q295)-LEN(SUBSTITUTE($Q295,AO$1,"")))/LEN($Q295)</f>
        <v>0</v>
      </c>
      <c r="AP295" s="7" t="n">
        <f aca="false">(LEN($Q295)-LEN(SUBSTITUTE($Q295,AP$1,"")))/LEN($Q295)</f>
        <v>0.111111111111111</v>
      </c>
      <c r="AQ295" s="7" t="n">
        <f aca="false">(LEN($Q295)-LEN(SUBSTITUTE($Q295,AQ$1,"")))/LEN($Q295)</f>
        <v>0.0138888888888889</v>
      </c>
      <c r="AR295" s="7" t="n">
        <f aca="false">(LEN($Q295)-LEN(SUBSTITUTE($Q295,AR$1,"")))/LEN($Q295)</f>
        <v>0.0416666666666667</v>
      </c>
      <c r="AS295" s="7" t="n">
        <f aca="false">(LEN($Q295)-LEN(SUBSTITUTE($Q295,AS$1,"")))/LEN($Q295)</f>
        <v>0.0277777777777778</v>
      </c>
      <c r="AT295" s="7" t="n">
        <f aca="false">(LEN($Q295)-LEN(SUBSTITUTE($Q295,AT$1,"")))/LEN($Q295)</f>
        <v>0.0416666666666667</v>
      </c>
    </row>
    <row r="296" customFormat="false" ht="12.8" hidden="false" customHeight="false" outlineLevel="0" collapsed="false">
      <c r="A296" s="0" t="s">
        <v>134</v>
      </c>
      <c r="B296" s="0" t="s">
        <v>43</v>
      </c>
      <c r="C296" s="0" t="str">
        <f aca="false">IF(ISNUMBER(D296),"IN PFAM","NOT IN PFAM")</f>
        <v>IN PFAM</v>
      </c>
      <c r="D296" s="0" t="n">
        <v>125</v>
      </c>
      <c r="E296" s="0" t="n">
        <v>214</v>
      </c>
      <c r="F296" s="3" t="s">
        <v>1788</v>
      </c>
      <c r="G296" s="3" t="s">
        <v>1789</v>
      </c>
      <c r="H296" s="3" t="s">
        <v>1790</v>
      </c>
      <c r="I296" s="3" t="s">
        <v>85</v>
      </c>
      <c r="J296" s="3" t="s">
        <v>48</v>
      </c>
      <c r="K296" s="3" t="s">
        <v>49</v>
      </c>
      <c r="L296" s="3" t="s">
        <v>1791</v>
      </c>
      <c r="M296" s="3" t="s">
        <v>1792</v>
      </c>
      <c r="N296" s="3" t="n">
        <f aca="false">FIND(Q296,M296)</f>
        <v>131</v>
      </c>
      <c r="O296" s="3" t="n">
        <f aca="false">LEN(Q296)+N296-1</f>
        <v>202</v>
      </c>
      <c r="P296" s="3" t="n">
        <f aca="false">LEN(Q296)</f>
        <v>72</v>
      </c>
      <c r="Q296" s="3" t="s">
        <v>1274</v>
      </c>
      <c r="R296" s="5" t="n">
        <f aca="false">SUM(LEN(Q296)-LEN(SUBSTITUTE(Q296,$R$1,"")))/LEN($R$1)</f>
        <v>0</v>
      </c>
      <c r="S296" s="5" t="n">
        <f aca="false">SUM(LEN(Q296)-LEN(SUBSTITUTE(Q296,$S$1,"")))/LEN($S$1)</f>
        <v>0</v>
      </c>
      <c r="T296" s="5" t="n">
        <f aca="false">SUM(LEN(Q296)-LEN(SUBSTITUTE(Q296,$T$1,"")))/LEN($T$1)</f>
        <v>4</v>
      </c>
      <c r="U296" s="5" t="n">
        <f aca="false">SUM(LEN(Q296)-LEN(SUBSTITUTE(Q296,$U$1,"")))/LEN($U$1)</f>
        <v>0</v>
      </c>
      <c r="V296" s="0" t="n">
        <f aca="false">SUM(R296:U296)</f>
        <v>4</v>
      </c>
      <c r="W296" s="6" t="n">
        <f aca="false">SUM(AA296:AH296)</f>
        <v>0.277777777777778</v>
      </c>
      <c r="X296" s="6" t="n">
        <f aca="false">SUM(AI296:AL296)</f>
        <v>0.402777777777778</v>
      </c>
      <c r="Y296" s="6" t="n">
        <f aca="false">SUM(AP296:AT296)</f>
        <v>0.277777777777778</v>
      </c>
      <c r="Z296" s="6" t="n">
        <f aca="false">SUM(AM296:AO296)</f>
        <v>0.0416666666666667</v>
      </c>
      <c r="AA296" s="7" t="n">
        <f aca="false">(LEN($Q296)-LEN(SUBSTITUTE($Q296,AA$1,"")))/LEN($Q296)</f>
        <v>0.0416666666666667</v>
      </c>
      <c r="AB296" s="7" t="n">
        <f aca="false">(LEN($Q296)-LEN(SUBSTITUTE($Q296,AB$1,"")))/LEN($Q296)</f>
        <v>0.0555555555555556</v>
      </c>
      <c r="AC296" s="7" t="n">
        <f aca="false">(LEN($Q296)-LEN(SUBSTITUTE($Q296,AC$1,"")))/LEN($Q296)</f>
        <v>0.0833333333333333</v>
      </c>
      <c r="AD296" s="7" t="n">
        <f aca="false">(LEN($Q296)-LEN(SUBSTITUTE($Q296,AD$1,"")))/LEN($Q296)</f>
        <v>0</v>
      </c>
      <c r="AE296" s="7" t="n">
        <f aca="false">(LEN($Q296)-LEN(SUBSTITUTE($Q296,AE$1,"")))/LEN($Q296)</f>
        <v>0</v>
      </c>
      <c r="AF296" s="7" t="n">
        <f aca="false">(LEN($Q296)-LEN(SUBSTITUTE($Q296,AF$1,"")))/LEN($Q296)</f>
        <v>0</v>
      </c>
      <c r="AG296" s="7" t="n">
        <f aca="false">(LEN($Q296)-LEN(SUBSTITUTE($Q296,AG$1,"")))/LEN($Q296)</f>
        <v>0</v>
      </c>
      <c r="AH296" s="7" t="n">
        <f aca="false">(LEN($Q296)-LEN(SUBSTITUTE($Q296,AH$1,"")))/LEN($Q296)</f>
        <v>0.0972222222222222</v>
      </c>
      <c r="AI296" s="7" t="n">
        <f aca="false">(LEN($Q296)-LEN(SUBSTITUTE($Q296,AI$1,"")))/LEN($Q296)</f>
        <v>0.194444444444444</v>
      </c>
      <c r="AJ296" s="7" t="n">
        <f aca="false">(LEN($Q296)-LEN(SUBSTITUTE($Q296,AJ$1,"")))/LEN($Q296)</f>
        <v>0.0416666666666667</v>
      </c>
      <c r="AK296" s="7" t="n">
        <f aca="false">(LEN($Q296)-LEN(SUBSTITUTE($Q296,AK$1,"")))/LEN($Q296)</f>
        <v>0.125</v>
      </c>
      <c r="AL296" s="7" t="n">
        <f aca="false">(LEN($Q296)-LEN(SUBSTITUTE($Q296,AL$1,"")))/LEN($Q296)</f>
        <v>0.0416666666666667</v>
      </c>
      <c r="AM296" s="7" t="n">
        <f aca="false">(LEN($Q296)-LEN(SUBSTITUTE($Q296,AM$1,"")))/LEN($Q296)</f>
        <v>0.0416666666666667</v>
      </c>
      <c r="AN296" s="7" t="n">
        <f aca="false">(LEN($Q296)-LEN(SUBSTITUTE($Q296,AN$1,"")))/LEN($Q296)</f>
        <v>0</v>
      </c>
      <c r="AO296" s="7" t="n">
        <f aca="false">(LEN($Q296)-LEN(SUBSTITUTE($Q296,AO$1,"")))/LEN($Q296)</f>
        <v>0</v>
      </c>
      <c r="AP296" s="7" t="n">
        <f aca="false">(LEN($Q296)-LEN(SUBSTITUTE($Q296,AP$1,"")))/LEN($Q296)</f>
        <v>0.111111111111111</v>
      </c>
      <c r="AQ296" s="7" t="n">
        <f aca="false">(LEN($Q296)-LEN(SUBSTITUTE($Q296,AQ$1,"")))/LEN($Q296)</f>
        <v>0.0277777777777778</v>
      </c>
      <c r="AR296" s="7" t="n">
        <f aca="false">(LEN($Q296)-LEN(SUBSTITUTE($Q296,AR$1,"")))/LEN($Q296)</f>
        <v>0.0555555555555556</v>
      </c>
      <c r="AS296" s="7" t="n">
        <f aca="false">(LEN($Q296)-LEN(SUBSTITUTE($Q296,AS$1,"")))/LEN($Q296)</f>
        <v>0.0416666666666667</v>
      </c>
      <c r="AT296" s="7" t="n">
        <f aca="false">(LEN($Q296)-LEN(SUBSTITUTE($Q296,AT$1,"")))/LEN($Q296)</f>
        <v>0.0416666666666667</v>
      </c>
    </row>
    <row r="297" customFormat="false" ht="12.8" hidden="false" customHeight="false" outlineLevel="0" collapsed="false">
      <c r="A297" s="0" t="s">
        <v>403</v>
      </c>
      <c r="B297" s="0" t="s">
        <v>43</v>
      </c>
      <c r="C297" s="0" t="str">
        <f aca="false">IF(ISNUMBER(D297),"IN PFAM","NOT IN PFAM")</f>
        <v>IN PFAM</v>
      </c>
      <c r="D297" s="0" t="n">
        <v>11</v>
      </c>
      <c r="E297" s="0" t="n">
        <v>272</v>
      </c>
      <c r="F297" s="3" t="s">
        <v>1793</v>
      </c>
      <c r="G297" s="3" t="s">
        <v>1794</v>
      </c>
      <c r="H297" s="3" t="s">
        <v>1795</v>
      </c>
      <c r="I297" s="3" t="s">
        <v>85</v>
      </c>
      <c r="J297" s="3" t="s">
        <v>1796</v>
      </c>
      <c r="K297" s="3" t="s">
        <v>49</v>
      </c>
      <c r="L297" s="3" t="s">
        <v>1797</v>
      </c>
      <c r="M297" s="3" t="s">
        <v>1798</v>
      </c>
      <c r="N297" s="3" t="n">
        <f aca="false">FIND(Q297,M297)</f>
        <v>17</v>
      </c>
      <c r="O297" s="3" t="n">
        <f aca="false">LEN(Q297)+N297-1</f>
        <v>88</v>
      </c>
      <c r="P297" s="3" t="n">
        <f aca="false">LEN(Q297)</f>
        <v>72</v>
      </c>
      <c r="Q297" s="3" t="s">
        <v>1799</v>
      </c>
      <c r="R297" s="5" t="n">
        <f aca="false">SUM(LEN(Q297)-LEN(SUBSTITUTE(Q297,$R$1,"")))/LEN($R$1)</f>
        <v>0</v>
      </c>
      <c r="S297" s="5" t="n">
        <f aca="false">SUM(LEN(Q297)-LEN(SUBSTITUTE(Q297,$S$1,"")))/LEN($S$1)</f>
        <v>0</v>
      </c>
      <c r="T297" s="5" t="n">
        <f aca="false">SUM(LEN(Q297)-LEN(SUBSTITUTE(Q297,$T$1,"")))/LEN($T$1)</f>
        <v>3</v>
      </c>
      <c r="U297" s="5" t="n">
        <f aca="false">SUM(LEN(Q297)-LEN(SUBSTITUTE(Q297,$U$1,"")))/LEN($U$1)</f>
        <v>0</v>
      </c>
      <c r="V297" s="0" t="n">
        <f aca="false">SUM(R297:U297)</f>
        <v>3</v>
      </c>
      <c r="W297" s="6" t="n">
        <f aca="false">SUM(AA297:AH297)</f>
        <v>0.291666666666667</v>
      </c>
      <c r="X297" s="6" t="n">
        <f aca="false">SUM(AI297:AL297)</f>
        <v>0.347222222222222</v>
      </c>
      <c r="Y297" s="6" t="n">
        <f aca="false">SUM(AP297:AT297)</f>
        <v>0.291666666666667</v>
      </c>
      <c r="Z297" s="6" t="n">
        <f aca="false">SUM(AM297:AO297)</f>
        <v>0.0694444444444444</v>
      </c>
      <c r="AA297" s="7" t="n">
        <f aca="false">(LEN($Q297)-LEN(SUBSTITUTE($Q297,AA$1,"")))/LEN($Q297)</f>
        <v>0.0833333333333333</v>
      </c>
      <c r="AB297" s="7" t="n">
        <f aca="false">(LEN($Q297)-LEN(SUBSTITUTE($Q297,AB$1,"")))/LEN($Q297)</f>
        <v>0.0416666666666667</v>
      </c>
      <c r="AC297" s="7" t="n">
        <f aca="false">(LEN($Q297)-LEN(SUBSTITUTE($Q297,AC$1,"")))/LEN($Q297)</f>
        <v>0.0694444444444444</v>
      </c>
      <c r="AD297" s="7" t="n">
        <f aca="false">(LEN($Q297)-LEN(SUBSTITUTE($Q297,AD$1,"")))/LEN($Q297)</f>
        <v>0</v>
      </c>
      <c r="AE297" s="7" t="n">
        <f aca="false">(LEN($Q297)-LEN(SUBSTITUTE($Q297,AE$1,"")))/LEN($Q297)</f>
        <v>0.0138888888888889</v>
      </c>
      <c r="AF297" s="7" t="n">
        <f aca="false">(LEN($Q297)-LEN(SUBSTITUTE($Q297,AF$1,"")))/LEN($Q297)</f>
        <v>0</v>
      </c>
      <c r="AG297" s="7" t="n">
        <f aca="false">(LEN($Q297)-LEN(SUBSTITUTE($Q297,AG$1,"")))/LEN($Q297)</f>
        <v>0.0138888888888889</v>
      </c>
      <c r="AH297" s="7" t="n">
        <f aca="false">(LEN($Q297)-LEN(SUBSTITUTE($Q297,AH$1,"")))/LEN($Q297)</f>
        <v>0.0694444444444444</v>
      </c>
      <c r="AI297" s="7" t="n">
        <f aca="false">(LEN($Q297)-LEN(SUBSTITUTE($Q297,AI$1,"")))/LEN($Q297)</f>
        <v>0.166666666666667</v>
      </c>
      <c r="AJ297" s="7" t="n">
        <f aca="false">(LEN($Q297)-LEN(SUBSTITUTE($Q297,AJ$1,"")))/LEN($Q297)</f>
        <v>0.138888888888889</v>
      </c>
      <c r="AK297" s="7" t="n">
        <f aca="false">(LEN($Q297)-LEN(SUBSTITUTE($Q297,AK$1,"")))/LEN($Q297)</f>
        <v>0.0277777777777778</v>
      </c>
      <c r="AL297" s="7" t="n">
        <f aca="false">(LEN($Q297)-LEN(SUBSTITUTE($Q297,AL$1,"")))/LEN($Q297)</f>
        <v>0.0138888888888889</v>
      </c>
      <c r="AM297" s="7" t="n">
        <f aca="false">(LEN($Q297)-LEN(SUBSTITUTE($Q297,AM$1,"")))/LEN($Q297)</f>
        <v>0.0555555555555556</v>
      </c>
      <c r="AN297" s="7" t="n">
        <f aca="false">(LEN($Q297)-LEN(SUBSTITUTE($Q297,AN$1,"")))/LEN($Q297)</f>
        <v>0.0138888888888889</v>
      </c>
      <c r="AO297" s="7" t="n">
        <f aca="false">(LEN($Q297)-LEN(SUBSTITUTE($Q297,AO$1,"")))/LEN($Q297)</f>
        <v>0</v>
      </c>
      <c r="AP297" s="7" t="n">
        <f aca="false">(LEN($Q297)-LEN(SUBSTITUTE($Q297,AP$1,"")))/LEN($Q297)</f>
        <v>0.0833333333333333</v>
      </c>
      <c r="AQ297" s="7" t="n">
        <f aca="false">(LEN($Q297)-LEN(SUBSTITUTE($Q297,AQ$1,"")))/LEN($Q297)</f>
        <v>0</v>
      </c>
      <c r="AR297" s="7" t="n">
        <f aca="false">(LEN($Q297)-LEN(SUBSTITUTE($Q297,AR$1,"")))/LEN($Q297)</f>
        <v>0.0555555555555556</v>
      </c>
      <c r="AS297" s="7" t="n">
        <f aca="false">(LEN($Q297)-LEN(SUBSTITUTE($Q297,AS$1,"")))/LEN($Q297)</f>
        <v>0.0694444444444444</v>
      </c>
      <c r="AT297" s="7" t="n">
        <f aca="false">(LEN($Q297)-LEN(SUBSTITUTE($Q297,AT$1,"")))/LEN($Q297)</f>
        <v>0.0833333333333333</v>
      </c>
    </row>
    <row r="298" customFormat="false" ht="12.8" hidden="false" customHeight="false" outlineLevel="0" collapsed="false">
      <c r="A298" s="0" t="s">
        <v>301</v>
      </c>
      <c r="B298" s="0" t="s">
        <v>43</v>
      </c>
      <c r="C298" s="0" t="str">
        <f aca="false">IF(ISNUMBER(D298),"IN PFAM","NOT IN PFAM")</f>
        <v>IN PFAM</v>
      </c>
      <c r="D298" s="0" t="n">
        <v>124</v>
      </c>
      <c r="E298" s="0" t="n">
        <v>199</v>
      </c>
      <c r="F298" s="3" t="s">
        <v>1800</v>
      </c>
      <c r="G298" s="3" t="s">
        <v>1801</v>
      </c>
      <c r="H298" s="3" t="s">
        <v>1802</v>
      </c>
      <c r="I298" s="3" t="s">
        <v>85</v>
      </c>
      <c r="J298" s="3" t="s">
        <v>48</v>
      </c>
      <c r="K298" s="3" t="s">
        <v>49</v>
      </c>
      <c r="L298" s="3" t="s">
        <v>1803</v>
      </c>
      <c r="M298" s="3" t="s">
        <v>1804</v>
      </c>
      <c r="N298" s="3" t="n">
        <f aca="false">FIND(Q298,M298)</f>
        <v>130</v>
      </c>
      <c r="O298" s="3" t="n">
        <f aca="false">LEN(Q298)+N298-1</f>
        <v>201</v>
      </c>
      <c r="P298" s="3" t="n">
        <f aca="false">LEN(Q298)</f>
        <v>72</v>
      </c>
      <c r="Q298" s="3" t="s">
        <v>1485</v>
      </c>
      <c r="R298" s="5" t="n">
        <f aca="false">SUM(LEN(Q298)-LEN(SUBSTITUTE(Q298,$R$1,"")))/LEN($R$1)</f>
        <v>0</v>
      </c>
      <c r="S298" s="5" t="n">
        <f aca="false">SUM(LEN(Q298)-LEN(SUBSTITUTE(Q298,$S$1,"")))/LEN($S$1)</f>
        <v>0</v>
      </c>
      <c r="T298" s="5" t="n">
        <f aca="false">SUM(LEN(Q298)-LEN(SUBSTITUTE(Q298,$T$1,"")))/LEN($T$1)</f>
        <v>4</v>
      </c>
      <c r="U298" s="5" t="n">
        <f aca="false">SUM(LEN(Q298)-LEN(SUBSTITUTE(Q298,$U$1,"")))/LEN($U$1)</f>
        <v>0</v>
      </c>
      <c r="V298" s="0" t="n">
        <f aca="false">SUM(R298:U298)</f>
        <v>4</v>
      </c>
      <c r="W298" s="6" t="n">
        <f aca="false">SUM(AA298:AH298)</f>
        <v>0.277777777777778</v>
      </c>
      <c r="X298" s="6" t="n">
        <f aca="false">SUM(AI298:AL298)</f>
        <v>0.402777777777778</v>
      </c>
      <c r="Y298" s="6" t="n">
        <f aca="false">SUM(AP298:AT298)</f>
        <v>0.291666666666667</v>
      </c>
      <c r="Z298" s="6" t="n">
        <f aca="false">SUM(AM298:AO298)</f>
        <v>0.0277777777777778</v>
      </c>
      <c r="AA298" s="7" t="n">
        <f aca="false">(LEN($Q298)-LEN(SUBSTITUTE($Q298,AA$1,"")))/LEN($Q298)</f>
        <v>0.0416666666666667</v>
      </c>
      <c r="AB298" s="7" t="n">
        <f aca="false">(LEN($Q298)-LEN(SUBSTITUTE($Q298,AB$1,"")))/LEN($Q298)</f>
        <v>0.0555555555555556</v>
      </c>
      <c r="AC298" s="7" t="n">
        <f aca="false">(LEN($Q298)-LEN(SUBSTITUTE($Q298,AC$1,"")))/LEN($Q298)</f>
        <v>0.0833333333333333</v>
      </c>
      <c r="AD298" s="7" t="n">
        <f aca="false">(LEN($Q298)-LEN(SUBSTITUTE($Q298,AD$1,"")))/LEN($Q298)</f>
        <v>0</v>
      </c>
      <c r="AE298" s="7" t="n">
        <f aca="false">(LEN($Q298)-LEN(SUBSTITUTE($Q298,AE$1,"")))/LEN($Q298)</f>
        <v>0.0138888888888889</v>
      </c>
      <c r="AF298" s="7" t="n">
        <f aca="false">(LEN($Q298)-LEN(SUBSTITUTE($Q298,AF$1,"")))/LEN($Q298)</f>
        <v>0</v>
      </c>
      <c r="AG298" s="7" t="n">
        <f aca="false">(LEN($Q298)-LEN(SUBSTITUTE($Q298,AG$1,"")))/LEN($Q298)</f>
        <v>0</v>
      </c>
      <c r="AH298" s="7" t="n">
        <f aca="false">(LEN($Q298)-LEN(SUBSTITUTE($Q298,AH$1,"")))/LEN($Q298)</f>
        <v>0.0833333333333333</v>
      </c>
      <c r="AI298" s="7" t="n">
        <f aca="false">(LEN($Q298)-LEN(SUBSTITUTE($Q298,AI$1,"")))/LEN($Q298)</f>
        <v>0.166666666666667</v>
      </c>
      <c r="AJ298" s="7" t="n">
        <f aca="false">(LEN($Q298)-LEN(SUBSTITUTE($Q298,AJ$1,"")))/LEN($Q298)</f>
        <v>0.125</v>
      </c>
      <c r="AK298" s="7" t="n">
        <f aca="false">(LEN($Q298)-LEN(SUBSTITUTE($Q298,AK$1,"")))/LEN($Q298)</f>
        <v>0.0833333333333333</v>
      </c>
      <c r="AL298" s="7" t="n">
        <f aca="false">(LEN($Q298)-LEN(SUBSTITUTE($Q298,AL$1,"")))/LEN($Q298)</f>
        <v>0.0277777777777778</v>
      </c>
      <c r="AM298" s="7" t="n">
        <f aca="false">(LEN($Q298)-LEN(SUBSTITUTE($Q298,AM$1,"")))/LEN($Q298)</f>
        <v>0.0277777777777778</v>
      </c>
      <c r="AN298" s="7" t="n">
        <f aca="false">(LEN($Q298)-LEN(SUBSTITUTE($Q298,AN$1,"")))/LEN($Q298)</f>
        <v>0</v>
      </c>
      <c r="AO298" s="7" t="n">
        <f aca="false">(LEN($Q298)-LEN(SUBSTITUTE($Q298,AO$1,"")))/LEN($Q298)</f>
        <v>0</v>
      </c>
      <c r="AP298" s="7" t="n">
        <f aca="false">(LEN($Q298)-LEN(SUBSTITUTE($Q298,AP$1,"")))/LEN($Q298)</f>
        <v>0.111111111111111</v>
      </c>
      <c r="AQ298" s="7" t="n">
        <f aca="false">(LEN($Q298)-LEN(SUBSTITUTE($Q298,AQ$1,"")))/LEN($Q298)</f>
        <v>0.0138888888888889</v>
      </c>
      <c r="AR298" s="7" t="n">
        <f aca="false">(LEN($Q298)-LEN(SUBSTITUTE($Q298,AR$1,"")))/LEN($Q298)</f>
        <v>0.0694444444444444</v>
      </c>
      <c r="AS298" s="7" t="n">
        <f aca="false">(LEN($Q298)-LEN(SUBSTITUTE($Q298,AS$1,"")))/LEN($Q298)</f>
        <v>0.0277777777777778</v>
      </c>
      <c r="AT298" s="7" t="n">
        <f aca="false">(LEN($Q298)-LEN(SUBSTITUTE($Q298,AT$1,"")))/LEN($Q298)</f>
        <v>0.0694444444444444</v>
      </c>
    </row>
    <row r="299" customFormat="false" ht="12.8" hidden="false" customHeight="false" outlineLevel="0" collapsed="false">
      <c r="A299" s="0" t="s">
        <v>134</v>
      </c>
      <c r="B299" s="0" t="s">
        <v>43</v>
      </c>
      <c r="C299" s="0" t="str">
        <f aca="false">IF(ISNUMBER(D299),"IN PFAM","NOT IN PFAM")</f>
        <v>IN PFAM</v>
      </c>
      <c r="D299" s="0" t="n">
        <v>142</v>
      </c>
      <c r="E299" s="0" t="n">
        <v>239</v>
      </c>
      <c r="F299" s="3" t="s">
        <v>1805</v>
      </c>
      <c r="G299" s="3" t="s">
        <v>1806</v>
      </c>
      <c r="H299" s="3" t="s">
        <v>1807</v>
      </c>
      <c r="I299" s="3" t="s">
        <v>85</v>
      </c>
      <c r="J299" s="3" t="s">
        <v>48</v>
      </c>
      <c r="K299" s="3" t="s">
        <v>49</v>
      </c>
      <c r="L299" s="3" t="s">
        <v>1808</v>
      </c>
      <c r="M299" s="3" t="s">
        <v>1809</v>
      </c>
      <c r="N299" s="3" t="n">
        <f aca="false">FIND(Q299,M299)</f>
        <v>148</v>
      </c>
      <c r="O299" s="3" t="n">
        <f aca="false">LEN(Q299)+N299-1</f>
        <v>219</v>
      </c>
      <c r="P299" s="3" t="n">
        <f aca="false">LEN(Q299)</f>
        <v>72</v>
      </c>
      <c r="Q299" s="3" t="s">
        <v>1810</v>
      </c>
      <c r="R299" s="5" t="n">
        <f aca="false">SUM(LEN(Q299)-LEN(SUBSTITUTE(Q299,$R$1,"")))/LEN($R$1)</f>
        <v>0</v>
      </c>
      <c r="S299" s="5" t="n">
        <f aca="false">SUM(LEN(Q299)-LEN(SUBSTITUTE(Q299,$S$1,"")))/LEN($S$1)</f>
        <v>0</v>
      </c>
      <c r="T299" s="5" t="n">
        <f aca="false">SUM(LEN(Q299)-LEN(SUBSTITUTE(Q299,$T$1,"")))/LEN($T$1)</f>
        <v>4</v>
      </c>
      <c r="U299" s="5" t="n">
        <f aca="false">SUM(LEN(Q299)-LEN(SUBSTITUTE(Q299,$U$1,"")))/LEN($U$1)</f>
        <v>0</v>
      </c>
      <c r="V299" s="0" t="n">
        <f aca="false">SUM(R299:U299)</f>
        <v>4</v>
      </c>
      <c r="W299" s="6" t="n">
        <f aca="false">SUM(AA299:AH299)</f>
        <v>0.277777777777778</v>
      </c>
      <c r="X299" s="6" t="n">
        <f aca="false">SUM(AI299:AL299)</f>
        <v>0.430555555555556</v>
      </c>
      <c r="Y299" s="6" t="n">
        <f aca="false">SUM(AP299:AT299)</f>
        <v>0.25</v>
      </c>
      <c r="Z299" s="6" t="n">
        <f aca="false">SUM(AM299:AO299)</f>
        <v>0.0416666666666667</v>
      </c>
      <c r="AA299" s="7" t="n">
        <f aca="false">(LEN($Q299)-LEN(SUBSTITUTE($Q299,AA$1,"")))/LEN($Q299)</f>
        <v>0.0416666666666667</v>
      </c>
      <c r="AB299" s="7" t="n">
        <f aca="false">(LEN($Q299)-LEN(SUBSTITUTE($Q299,AB$1,"")))/LEN($Q299)</f>
        <v>0.0694444444444444</v>
      </c>
      <c r="AC299" s="7" t="n">
        <f aca="false">(LEN($Q299)-LEN(SUBSTITUTE($Q299,AC$1,"")))/LEN($Q299)</f>
        <v>0.0833333333333333</v>
      </c>
      <c r="AD299" s="7" t="n">
        <f aca="false">(LEN($Q299)-LEN(SUBSTITUTE($Q299,AD$1,"")))/LEN($Q299)</f>
        <v>0</v>
      </c>
      <c r="AE299" s="7" t="n">
        <f aca="false">(LEN($Q299)-LEN(SUBSTITUTE($Q299,AE$1,"")))/LEN($Q299)</f>
        <v>0</v>
      </c>
      <c r="AF299" s="7" t="n">
        <f aca="false">(LEN($Q299)-LEN(SUBSTITUTE($Q299,AF$1,"")))/LEN($Q299)</f>
        <v>0</v>
      </c>
      <c r="AG299" s="7" t="n">
        <f aca="false">(LEN($Q299)-LEN(SUBSTITUTE($Q299,AG$1,"")))/LEN($Q299)</f>
        <v>0</v>
      </c>
      <c r="AH299" s="7" t="n">
        <f aca="false">(LEN($Q299)-LEN(SUBSTITUTE($Q299,AH$1,"")))/LEN($Q299)</f>
        <v>0.0833333333333333</v>
      </c>
      <c r="AI299" s="7" t="n">
        <f aca="false">(LEN($Q299)-LEN(SUBSTITUTE($Q299,AI$1,"")))/LEN($Q299)</f>
        <v>0.194444444444444</v>
      </c>
      <c r="AJ299" s="7" t="n">
        <f aca="false">(LEN($Q299)-LEN(SUBSTITUTE($Q299,AJ$1,"")))/LEN($Q299)</f>
        <v>0.0694444444444444</v>
      </c>
      <c r="AK299" s="7" t="n">
        <f aca="false">(LEN($Q299)-LEN(SUBSTITUTE($Q299,AK$1,"")))/LEN($Q299)</f>
        <v>0.125</v>
      </c>
      <c r="AL299" s="7" t="n">
        <f aca="false">(LEN($Q299)-LEN(SUBSTITUTE($Q299,AL$1,"")))/LEN($Q299)</f>
        <v>0.0416666666666667</v>
      </c>
      <c r="AM299" s="7" t="n">
        <f aca="false">(LEN($Q299)-LEN(SUBSTITUTE($Q299,AM$1,"")))/LEN($Q299)</f>
        <v>0.0416666666666667</v>
      </c>
      <c r="AN299" s="7" t="n">
        <f aca="false">(LEN($Q299)-LEN(SUBSTITUTE($Q299,AN$1,"")))/LEN($Q299)</f>
        <v>0</v>
      </c>
      <c r="AO299" s="7" t="n">
        <f aca="false">(LEN($Q299)-LEN(SUBSTITUTE($Q299,AO$1,"")))/LEN($Q299)</f>
        <v>0</v>
      </c>
      <c r="AP299" s="7" t="n">
        <f aca="false">(LEN($Q299)-LEN(SUBSTITUTE($Q299,AP$1,"")))/LEN($Q299)</f>
        <v>0.111111111111111</v>
      </c>
      <c r="AQ299" s="7" t="n">
        <f aca="false">(LEN($Q299)-LEN(SUBSTITUTE($Q299,AQ$1,"")))/LEN($Q299)</f>
        <v>0.0416666666666667</v>
      </c>
      <c r="AR299" s="7" t="n">
        <f aca="false">(LEN($Q299)-LEN(SUBSTITUTE($Q299,AR$1,"")))/LEN($Q299)</f>
        <v>0.0416666666666667</v>
      </c>
      <c r="AS299" s="7" t="n">
        <f aca="false">(LEN($Q299)-LEN(SUBSTITUTE($Q299,AS$1,"")))/LEN($Q299)</f>
        <v>0.0138888888888889</v>
      </c>
      <c r="AT299" s="7" t="n">
        <f aca="false">(LEN($Q299)-LEN(SUBSTITUTE($Q299,AT$1,"")))/LEN($Q299)</f>
        <v>0.0416666666666667</v>
      </c>
    </row>
    <row r="300" customFormat="false" ht="12.8" hidden="false" customHeight="false" outlineLevel="0" collapsed="false">
      <c r="A300" s="0" t="s">
        <v>199</v>
      </c>
      <c r="B300" s="0" t="s">
        <v>43</v>
      </c>
      <c r="C300" s="0" t="str">
        <f aca="false">IF(ISNUMBER(D300),"IN PFAM","NOT IN PFAM")</f>
        <v>IN PFAM</v>
      </c>
      <c r="D300" s="0" t="n">
        <v>11</v>
      </c>
      <c r="E300" s="0" t="n">
        <v>86</v>
      </c>
      <c r="F300" s="3" t="s">
        <v>1811</v>
      </c>
      <c r="G300" s="3" t="s">
        <v>1812</v>
      </c>
      <c r="H300" s="3" t="s">
        <v>1813</v>
      </c>
      <c r="I300" s="3" t="s">
        <v>85</v>
      </c>
      <c r="J300" s="3" t="s">
        <v>48</v>
      </c>
      <c r="K300" s="3" t="s">
        <v>49</v>
      </c>
      <c r="L300" s="3" t="s">
        <v>1814</v>
      </c>
      <c r="M300" s="3" t="s">
        <v>1815</v>
      </c>
      <c r="N300" s="3" t="n">
        <f aca="false">FIND(Q300,M300)</f>
        <v>17</v>
      </c>
      <c r="O300" s="3" t="n">
        <f aca="false">LEN(Q300)+N300-1</f>
        <v>88</v>
      </c>
      <c r="P300" s="3" t="n">
        <f aca="false">LEN(Q300)</f>
        <v>72</v>
      </c>
      <c r="Q300" s="3" t="s">
        <v>795</v>
      </c>
      <c r="R300" s="5" t="n">
        <f aca="false">SUM(LEN(Q300)-LEN(SUBSTITUTE(Q300,$R$1,"")))/LEN($R$1)</f>
        <v>0</v>
      </c>
      <c r="S300" s="5" t="n">
        <f aca="false">SUM(LEN(Q300)-LEN(SUBSTITUTE(Q300,$S$1,"")))/LEN($S$1)</f>
        <v>0</v>
      </c>
      <c r="T300" s="5" t="n">
        <f aca="false">SUM(LEN(Q300)-LEN(SUBSTITUTE(Q300,$T$1,"")))/LEN($T$1)</f>
        <v>4</v>
      </c>
      <c r="U300" s="5" t="n">
        <f aca="false">SUM(LEN(Q300)-LEN(SUBSTITUTE(Q300,$U$1,"")))/LEN($U$1)</f>
        <v>0</v>
      </c>
      <c r="V300" s="0" t="n">
        <f aca="false">SUM(R300:U300)</f>
        <v>4</v>
      </c>
      <c r="W300" s="6" t="n">
        <f aca="false">SUM(AA300:AH300)</f>
        <v>0.263888888888889</v>
      </c>
      <c r="X300" s="6" t="n">
        <f aca="false">SUM(AI300:AL300)</f>
        <v>0.375</v>
      </c>
      <c r="Y300" s="6" t="n">
        <f aca="false">SUM(AP300:AT300)</f>
        <v>0.333333333333333</v>
      </c>
      <c r="Z300" s="6" t="n">
        <f aca="false">SUM(AM300:AO300)</f>
        <v>0.0277777777777778</v>
      </c>
      <c r="AA300" s="7" t="n">
        <f aca="false">(LEN($Q300)-LEN(SUBSTITUTE($Q300,AA$1,"")))/LEN($Q300)</f>
        <v>0.0416666666666667</v>
      </c>
      <c r="AB300" s="7" t="n">
        <f aca="false">(LEN($Q300)-LEN(SUBSTITUTE($Q300,AB$1,"")))/LEN($Q300)</f>
        <v>0.0416666666666667</v>
      </c>
      <c r="AC300" s="7" t="n">
        <f aca="false">(LEN($Q300)-LEN(SUBSTITUTE($Q300,AC$1,"")))/LEN($Q300)</f>
        <v>0.0833333333333333</v>
      </c>
      <c r="AD300" s="7" t="n">
        <f aca="false">(LEN($Q300)-LEN(SUBSTITUTE($Q300,AD$1,"")))/LEN($Q300)</f>
        <v>0</v>
      </c>
      <c r="AE300" s="7" t="n">
        <f aca="false">(LEN($Q300)-LEN(SUBSTITUTE($Q300,AE$1,"")))/LEN($Q300)</f>
        <v>0.0277777777777778</v>
      </c>
      <c r="AF300" s="7" t="n">
        <f aca="false">(LEN($Q300)-LEN(SUBSTITUTE($Q300,AF$1,"")))/LEN($Q300)</f>
        <v>0</v>
      </c>
      <c r="AG300" s="7" t="n">
        <f aca="false">(LEN($Q300)-LEN(SUBSTITUTE($Q300,AG$1,"")))/LEN($Q300)</f>
        <v>0</v>
      </c>
      <c r="AH300" s="7" t="n">
        <f aca="false">(LEN($Q300)-LEN(SUBSTITUTE($Q300,AH$1,"")))/LEN($Q300)</f>
        <v>0.0694444444444444</v>
      </c>
      <c r="AI300" s="7" t="n">
        <f aca="false">(LEN($Q300)-LEN(SUBSTITUTE($Q300,AI$1,"")))/LEN($Q300)</f>
        <v>0.166666666666667</v>
      </c>
      <c r="AJ300" s="7" t="n">
        <f aca="false">(LEN($Q300)-LEN(SUBSTITUTE($Q300,AJ$1,"")))/LEN($Q300)</f>
        <v>0.0694444444444444</v>
      </c>
      <c r="AK300" s="7" t="n">
        <f aca="false">(LEN($Q300)-LEN(SUBSTITUTE($Q300,AK$1,"")))/LEN($Q300)</f>
        <v>0.111111111111111</v>
      </c>
      <c r="AL300" s="7" t="n">
        <f aca="false">(LEN($Q300)-LEN(SUBSTITUTE($Q300,AL$1,"")))/LEN($Q300)</f>
        <v>0.0277777777777778</v>
      </c>
      <c r="AM300" s="7" t="n">
        <f aca="false">(LEN($Q300)-LEN(SUBSTITUTE($Q300,AM$1,"")))/LEN($Q300)</f>
        <v>0.0277777777777778</v>
      </c>
      <c r="AN300" s="7" t="n">
        <f aca="false">(LEN($Q300)-LEN(SUBSTITUTE($Q300,AN$1,"")))/LEN($Q300)</f>
        <v>0</v>
      </c>
      <c r="AO300" s="7" t="n">
        <f aca="false">(LEN($Q300)-LEN(SUBSTITUTE($Q300,AO$1,"")))/LEN($Q300)</f>
        <v>0</v>
      </c>
      <c r="AP300" s="7" t="n">
        <f aca="false">(LEN($Q300)-LEN(SUBSTITUTE($Q300,AP$1,"")))/LEN($Q300)</f>
        <v>0.111111111111111</v>
      </c>
      <c r="AQ300" s="7" t="n">
        <f aca="false">(LEN($Q300)-LEN(SUBSTITUTE($Q300,AQ$1,"")))/LEN($Q300)</f>
        <v>0.0277777777777778</v>
      </c>
      <c r="AR300" s="7" t="n">
        <f aca="false">(LEN($Q300)-LEN(SUBSTITUTE($Q300,AR$1,"")))/LEN($Q300)</f>
        <v>0.0694444444444444</v>
      </c>
      <c r="AS300" s="7" t="n">
        <f aca="false">(LEN($Q300)-LEN(SUBSTITUTE($Q300,AS$1,"")))/LEN($Q300)</f>
        <v>0.0694444444444444</v>
      </c>
      <c r="AT300" s="7" t="n">
        <f aca="false">(LEN($Q300)-LEN(SUBSTITUTE($Q300,AT$1,"")))/LEN($Q300)</f>
        <v>0.0555555555555556</v>
      </c>
    </row>
    <row r="301" customFormat="false" ht="12.8" hidden="false" customHeight="false" outlineLevel="0" collapsed="false">
      <c r="A301" s="0" t="s">
        <v>134</v>
      </c>
      <c r="B301" s="0" t="s">
        <v>43</v>
      </c>
      <c r="C301" s="0" t="str">
        <f aca="false">IF(ISNUMBER(D301),"IN PFAM","NOT IN PFAM")</f>
        <v>IN PFAM</v>
      </c>
      <c r="D301" s="0" t="n">
        <v>124</v>
      </c>
      <c r="E301" s="0" t="n">
        <v>281</v>
      </c>
      <c r="F301" s="3" t="s">
        <v>1816</v>
      </c>
      <c r="G301" s="3" t="s">
        <v>1817</v>
      </c>
      <c r="H301" s="3" t="s">
        <v>1818</v>
      </c>
      <c r="I301" s="3" t="s">
        <v>85</v>
      </c>
      <c r="J301" s="3" t="s">
        <v>48</v>
      </c>
      <c r="K301" s="3" t="s">
        <v>49</v>
      </c>
      <c r="L301" s="3" t="s">
        <v>1819</v>
      </c>
      <c r="M301" s="3" t="s">
        <v>1820</v>
      </c>
      <c r="N301" s="3" t="n">
        <f aca="false">FIND(Q301,M301)</f>
        <v>152</v>
      </c>
      <c r="O301" s="3" t="n">
        <f aca="false">LEN(Q301)+N301-1</f>
        <v>223</v>
      </c>
      <c r="P301" s="3" t="n">
        <f aca="false">LEN(Q301)</f>
        <v>72</v>
      </c>
      <c r="Q301" s="3" t="s">
        <v>894</v>
      </c>
      <c r="R301" s="5" t="n">
        <f aca="false">SUM(LEN(Q301)-LEN(SUBSTITUTE(Q301,$R$1,"")))/LEN($R$1)</f>
        <v>0</v>
      </c>
      <c r="S301" s="5" t="n">
        <f aca="false">SUM(LEN(Q301)-LEN(SUBSTITUTE(Q301,$S$1,"")))/LEN($S$1)</f>
        <v>0</v>
      </c>
      <c r="T301" s="5" t="n">
        <f aca="false">SUM(LEN(Q301)-LEN(SUBSTITUTE(Q301,$T$1,"")))/LEN($T$1)</f>
        <v>4</v>
      </c>
      <c r="U301" s="5" t="n">
        <f aca="false">SUM(LEN(Q301)-LEN(SUBSTITUTE(Q301,$U$1,"")))/LEN($U$1)</f>
        <v>0</v>
      </c>
      <c r="V301" s="0" t="n">
        <f aca="false">SUM(R301:U301)</f>
        <v>4</v>
      </c>
      <c r="W301" s="6" t="n">
        <f aca="false">SUM(AA301:AH301)</f>
        <v>0.319444444444444</v>
      </c>
      <c r="X301" s="6" t="n">
        <f aca="false">SUM(AI301:AL301)</f>
        <v>0.402777777777778</v>
      </c>
      <c r="Y301" s="6" t="n">
        <f aca="false">SUM(AP301:AT301)</f>
        <v>0.236111111111111</v>
      </c>
      <c r="Z301" s="6" t="n">
        <f aca="false">SUM(AM301:AO301)</f>
        <v>0.0416666666666667</v>
      </c>
      <c r="AA301" s="7" t="n">
        <f aca="false">(LEN($Q301)-LEN(SUBSTITUTE($Q301,AA$1,"")))/LEN($Q301)</f>
        <v>0.0416666666666667</v>
      </c>
      <c r="AB301" s="7" t="n">
        <f aca="false">(LEN($Q301)-LEN(SUBSTITUTE($Q301,AB$1,"")))/LEN($Q301)</f>
        <v>0.0972222222222222</v>
      </c>
      <c r="AC301" s="7" t="n">
        <f aca="false">(LEN($Q301)-LEN(SUBSTITUTE($Q301,AC$1,"")))/LEN($Q301)</f>
        <v>0.0833333333333333</v>
      </c>
      <c r="AD301" s="7" t="n">
        <f aca="false">(LEN($Q301)-LEN(SUBSTITUTE($Q301,AD$1,"")))/LEN($Q301)</f>
        <v>0</v>
      </c>
      <c r="AE301" s="7" t="n">
        <f aca="false">(LEN($Q301)-LEN(SUBSTITUTE($Q301,AE$1,"")))/LEN($Q301)</f>
        <v>0</v>
      </c>
      <c r="AF301" s="7" t="n">
        <f aca="false">(LEN($Q301)-LEN(SUBSTITUTE($Q301,AF$1,"")))/LEN($Q301)</f>
        <v>0</v>
      </c>
      <c r="AG301" s="7" t="n">
        <f aca="false">(LEN($Q301)-LEN(SUBSTITUTE($Q301,AG$1,"")))/LEN($Q301)</f>
        <v>0</v>
      </c>
      <c r="AH301" s="7" t="n">
        <f aca="false">(LEN($Q301)-LEN(SUBSTITUTE($Q301,AH$1,"")))/LEN($Q301)</f>
        <v>0.0972222222222222</v>
      </c>
      <c r="AI301" s="7" t="n">
        <f aca="false">(LEN($Q301)-LEN(SUBSTITUTE($Q301,AI$1,"")))/LEN($Q301)</f>
        <v>0.194444444444444</v>
      </c>
      <c r="AJ301" s="7" t="n">
        <f aca="false">(LEN($Q301)-LEN(SUBSTITUTE($Q301,AJ$1,"")))/LEN($Q301)</f>
        <v>0.0416666666666667</v>
      </c>
      <c r="AK301" s="7" t="n">
        <f aca="false">(LEN($Q301)-LEN(SUBSTITUTE($Q301,AK$1,"")))/LEN($Q301)</f>
        <v>0.125</v>
      </c>
      <c r="AL301" s="7" t="n">
        <f aca="false">(LEN($Q301)-LEN(SUBSTITUTE($Q301,AL$1,"")))/LEN($Q301)</f>
        <v>0.0416666666666667</v>
      </c>
      <c r="AM301" s="7" t="n">
        <f aca="false">(LEN($Q301)-LEN(SUBSTITUTE($Q301,AM$1,"")))/LEN($Q301)</f>
        <v>0.0416666666666667</v>
      </c>
      <c r="AN301" s="7" t="n">
        <f aca="false">(LEN($Q301)-LEN(SUBSTITUTE($Q301,AN$1,"")))/LEN($Q301)</f>
        <v>0</v>
      </c>
      <c r="AO301" s="7" t="n">
        <f aca="false">(LEN($Q301)-LEN(SUBSTITUTE($Q301,AO$1,"")))/LEN($Q301)</f>
        <v>0</v>
      </c>
      <c r="AP301" s="7" t="n">
        <f aca="false">(LEN($Q301)-LEN(SUBSTITUTE($Q301,AP$1,"")))/LEN($Q301)</f>
        <v>0.111111111111111</v>
      </c>
      <c r="AQ301" s="7" t="n">
        <f aca="false">(LEN($Q301)-LEN(SUBSTITUTE($Q301,AQ$1,"")))/LEN($Q301)</f>
        <v>0.0416666666666667</v>
      </c>
      <c r="AR301" s="7" t="n">
        <f aca="false">(LEN($Q301)-LEN(SUBSTITUTE($Q301,AR$1,"")))/LEN($Q301)</f>
        <v>0.0416666666666667</v>
      </c>
      <c r="AS301" s="7" t="n">
        <f aca="false">(LEN($Q301)-LEN(SUBSTITUTE($Q301,AS$1,"")))/LEN($Q301)</f>
        <v>0</v>
      </c>
      <c r="AT301" s="7" t="n">
        <f aca="false">(LEN($Q301)-LEN(SUBSTITUTE($Q301,AT$1,"")))/LEN($Q301)</f>
        <v>0.0416666666666667</v>
      </c>
    </row>
    <row r="302" customFormat="false" ht="12.8" hidden="false" customHeight="false" outlineLevel="0" collapsed="false">
      <c r="A302" s="0" t="s">
        <v>269</v>
      </c>
      <c r="B302" s="0" t="s">
        <v>43</v>
      </c>
      <c r="C302" s="0" t="str">
        <f aca="false">IF(ISNUMBER(D302),"IN PFAM","NOT IN PFAM")</f>
        <v>IN PFAM</v>
      </c>
      <c r="D302" s="0" t="n">
        <v>124</v>
      </c>
      <c r="E302" s="0" t="n">
        <v>286</v>
      </c>
      <c r="F302" s="3" t="s">
        <v>1821</v>
      </c>
      <c r="G302" s="3" t="s">
        <v>1822</v>
      </c>
      <c r="H302" s="3" t="s">
        <v>1823</v>
      </c>
      <c r="I302" s="3" t="s">
        <v>85</v>
      </c>
      <c r="J302" s="3" t="s">
        <v>48</v>
      </c>
      <c r="K302" s="3" t="s">
        <v>49</v>
      </c>
      <c r="L302" s="3" t="s">
        <v>1824</v>
      </c>
      <c r="M302" s="3" t="s">
        <v>1825</v>
      </c>
      <c r="N302" s="3" t="n">
        <f aca="false">FIND(Q302,M302)</f>
        <v>152</v>
      </c>
      <c r="O302" s="3" t="n">
        <f aca="false">LEN(Q302)+N302-1</f>
        <v>223</v>
      </c>
      <c r="P302" s="3" t="n">
        <f aca="false">LEN(Q302)</f>
        <v>72</v>
      </c>
      <c r="Q302" s="3" t="s">
        <v>1143</v>
      </c>
      <c r="R302" s="5" t="n">
        <f aca="false">SUM(LEN(Q302)-LEN(SUBSTITUTE(Q302,$R$1,"")))/LEN($R$1)</f>
        <v>0</v>
      </c>
      <c r="S302" s="5" t="n">
        <f aca="false">SUM(LEN(Q302)-LEN(SUBSTITUTE(Q302,$S$1,"")))/LEN($S$1)</f>
        <v>0</v>
      </c>
      <c r="T302" s="5" t="n">
        <f aca="false">SUM(LEN(Q302)-LEN(SUBSTITUTE(Q302,$T$1,"")))/LEN($T$1)</f>
        <v>4</v>
      </c>
      <c r="U302" s="5" t="n">
        <f aca="false">SUM(LEN(Q302)-LEN(SUBSTITUTE(Q302,$U$1,"")))/LEN($U$1)</f>
        <v>0</v>
      </c>
      <c r="V302" s="0" t="n">
        <f aca="false">SUM(R302:U302)</f>
        <v>4</v>
      </c>
      <c r="W302" s="6" t="n">
        <f aca="false">SUM(AA302:AH302)</f>
        <v>0.319444444444444</v>
      </c>
      <c r="X302" s="6" t="n">
        <f aca="false">SUM(AI302:AL302)</f>
        <v>0.444444444444444</v>
      </c>
      <c r="Y302" s="6" t="n">
        <f aca="false">SUM(AP302:AT302)</f>
        <v>0.194444444444444</v>
      </c>
      <c r="Z302" s="6" t="n">
        <f aca="false">SUM(AM302:AO302)</f>
        <v>0.0416666666666667</v>
      </c>
      <c r="AA302" s="7" t="n">
        <f aca="false">(LEN($Q302)-LEN(SUBSTITUTE($Q302,AA$1,"")))/LEN($Q302)</f>
        <v>0.0416666666666667</v>
      </c>
      <c r="AB302" s="7" t="n">
        <f aca="false">(LEN($Q302)-LEN(SUBSTITUTE($Q302,AB$1,"")))/LEN($Q302)</f>
        <v>0.0972222222222222</v>
      </c>
      <c r="AC302" s="7" t="n">
        <f aca="false">(LEN($Q302)-LEN(SUBSTITUTE($Q302,AC$1,"")))/LEN($Q302)</f>
        <v>0.0833333333333333</v>
      </c>
      <c r="AD302" s="7" t="n">
        <f aca="false">(LEN($Q302)-LEN(SUBSTITUTE($Q302,AD$1,"")))/LEN($Q302)</f>
        <v>0</v>
      </c>
      <c r="AE302" s="7" t="n">
        <f aca="false">(LEN($Q302)-LEN(SUBSTITUTE($Q302,AE$1,"")))/LEN($Q302)</f>
        <v>0</v>
      </c>
      <c r="AF302" s="7" t="n">
        <f aca="false">(LEN($Q302)-LEN(SUBSTITUTE($Q302,AF$1,"")))/LEN($Q302)</f>
        <v>0</v>
      </c>
      <c r="AG302" s="7" t="n">
        <f aca="false">(LEN($Q302)-LEN(SUBSTITUTE($Q302,AG$1,"")))/LEN($Q302)</f>
        <v>0</v>
      </c>
      <c r="AH302" s="7" t="n">
        <f aca="false">(LEN($Q302)-LEN(SUBSTITUTE($Q302,AH$1,"")))/LEN($Q302)</f>
        <v>0.0972222222222222</v>
      </c>
      <c r="AI302" s="7" t="n">
        <f aca="false">(LEN($Q302)-LEN(SUBSTITUTE($Q302,AI$1,"")))/LEN($Q302)</f>
        <v>0.194444444444444</v>
      </c>
      <c r="AJ302" s="7" t="n">
        <f aca="false">(LEN($Q302)-LEN(SUBSTITUTE($Q302,AJ$1,"")))/LEN($Q302)</f>
        <v>0.0833333333333333</v>
      </c>
      <c r="AK302" s="7" t="n">
        <f aca="false">(LEN($Q302)-LEN(SUBSTITUTE($Q302,AK$1,"")))/LEN($Q302)</f>
        <v>0.125</v>
      </c>
      <c r="AL302" s="7" t="n">
        <f aca="false">(LEN($Q302)-LEN(SUBSTITUTE($Q302,AL$1,"")))/LEN($Q302)</f>
        <v>0.0416666666666667</v>
      </c>
      <c r="AM302" s="7" t="n">
        <f aca="false">(LEN($Q302)-LEN(SUBSTITUTE($Q302,AM$1,"")))/LEN($Q302)</f>
        <v>0.0416666666666667</v>
      </c>
      <c r="AN302" s="7" t="n">
        <f aca="false">(LEN($Q302)-LEN(SUBSTITUTE($Q302,AN$1,"")))/LEN($Q302)</f>
        <v>0</v>
      </c>
      <c r="AO302" s="7" t="n">
        <f aca="false">(LEN($Q302)-LEN(SUBSTITUTE($Q302,AO$1,"")))/LEN($Q302)</f>
        <v>0</v>
      </c>
      <c r="AP302" s="7" t="n">
        <f aca="false">(LEN($Q302)-LEN(SUBSTITUTE($Q302,AP$1,"")))/LEN($Q302)</f>
        <v>0.111111111111111</v>
      </c>
      <c r="AQ302" s="7" t="n">
        <f aca="false">(LEN($Q302)-LEN(SUBSTITUTE($Q302,AQ$1,"")))/LEN($Q302)</f>
        <v>0</v>
      </c>
      <c r="AR302" s="7" t="n">
        <f aca="false">(LEN($Q302)-LEN(SUBSTITUTE($Q302,AR$1,"")))/LEN($Q302)</f>
        <v>0.0416666666666667</v>
      </c>
      <c r="AS302" s="7" t="n">
        <f aca="false">(LEN($Q302)-LEN(SUBSTITUTE($Q302,AS$1,"")))/LEN($Q302)</f>
        <v>0</v>
      </c>
      <c r="AT302" s="7" t="n">
        <f aca="false">(LEN($Q302)-LEN(SUBSTITUTE($Q302,AT$1,"")))/LEN($Q302)</f>
        <v>0.0416666666666667</v>
      </c>
    </row>
    <row r="303" customFormat="false" ht="12.8" hidden="false" customHeight="false" outlineLevel="0" collapsed="false">
      <c r="A303" s="0" t="s">
        <v>81</v>
      </c>
      <c r="B303" s="0" t="s">
        <v>43</v>
      </c>
      <c r="C303" s="0" t="str">
        <f aca="false">IF(ISNUMBER(D303),"IN PFAM","NOT IN PFAM")</f>
        <v>IN PFAM</v>
      </c>
      <c r="D303" s="0" t="n">
        <v>142</v>
      </c>
      <c r="E303" s="0" t="n">
        <v>243</v>
      </c>
      <c r="F303" s="3" t="s">
        <v>1826</v>
      </c>
      <c r="G303" s="3" t="s">
        <v>1827</v>
      </c>
      <c r="H303" s="3" t="s">
        <v>1828</v>
      </c>
      <c r="I303" s="3" t="s">
        <v>85</v>
      </c>
      <c r="J303" s="3" t="s">
        <v>48</v>
      </c>
      <c r="K303" s="3" t="s">
        <v>49</v>
      </c>
      <c r="L303" s="3" t="s">
        <v>1829</v>
      </c>
      <c r="M303" s="3" t="s">
        <v>1830</v>
      </c>
      <c r="N303" s="3" t="n">
        <f aca="false">FIND(Q303,M303)</f>
        <v>148</v>
      </c>
      <c r="O303" s="3" t="n">
        <f aca="false">LEN(Q303)+N303-1</f>
        <v>219</v>
      </c>
      <c r="P303" s="3" t="n">
        <f aca="false">LEN(Q303)</f>
        <v>72</v>
      </c>
      <c r="Q303" s="3" t="s">
        <v>814</v>
      </c>
      <c r="R303" s="5" t="n">
        <f aca="false">SUM(LEN(Q303)-LEN(SUBSTITUTE(Q303,$R$1,"")))/LEN($R$1)</f>
        <v>0</v>
      </c>
      <c r="S303" s="5" t="n">
        <f aca="false">SUM(LEN(Q303)-LEN(SUBSTITUTE(Q303,$S$1,"")))/LEN($S$1)</f>
        <v>0</v>
      </c>
      <c r="T303" s="5" t="n">
        <f aca="false">SUM(LEN(Q303)-LEN(SUBSTITUTE(Q303,$T$1,"")))/LEN($T$1)</f>
        <v>4</v>
      </c>
      <c r="U303" s="5" t="n">
        <f aca="false">SUM(LEN(Q303)-LEN(SUBSTITUTE(Q303,$U$1,"")))/LEN($U$1)</f>
        <v>0</v>
      </c>
      <c r="V303" s="0" t="n">
        <f aca="false">SUM(R303:U303)</f>
        <v>4</v>
      </c>
      <c r="W303" s="6" t="n">
        <f aca="false">SUM(AA303:AH303)</f>
        <v>0.291666666666667</v>
      </c>
      <c r="X303" s="6" t="n">
        <f aca="false">SUM(AI303:AL303)</f>
        <v>0.402777777777778</v>
      </c>
      <c r="Y303" s="6" t="n">
        <f aca="false">SUM(AP303:AT303)</f>
        <v>0.263888888888889</v>
      </c>
      <c r="Z303" s="6" t="n">
        <f aca="false">SUM(AM303:AO303)</f>
        <v>0.0416666666666667</v>
      </c>
      <c r="AA303" s="7" t="n">
        <f aca="false">(LEN($Q303)-LEN(SUBSTITUTE($Q303,AA$1,"")))/LEN($Q303)</f>
        <v>0.0416666666666667</v>
      </c>
      <c r="AB303" s="7" t="n">
        <f aca="false">(LEN($Q303)-LEN(SUBSTITUTE($Q303,AB$1,"")))/LEN($Q303)</f>
        <v>0.0694444444444444</v>
      </c>
      <c r="AC303" s="7" t="n">
        <f aca="false">(LEN($Q303)-LEN(SUBSTITUTE($Q303,AC$1,"")))/LEN($Q303)</f>
        <v>0.0833333333333333</v>
      </c>
      <c r="AD303" s="7" t="n">
        <f aca="false">(LEN($Q303)-LEN(SUBSTITUTE($Q303,AD$1,"")))/LEN($Q303)</f>
        <v>0</v>
      </c>
      <c r="AE303" s="7" t="n">
        <f aca="false">(LEN($Q303)-LEN(SUBSTITUTE($Q303,AE$1,"")))/LEN($Q303)</f>
        <v>0</v>
      </c>
      <c r="AF303" s="7" t="n">
        <f aca="false">(LEN($Q303)-LEN(SUBSTITUTE($Q303,AF$1,"")))/LEN($Q303)</f>
        <v>0</v>
      </c>
      <c r="AG303" s="7" t="n">
        <f aca="false">(LEN($Q303)-LEN(SUBSTITUTE($Q303,AG$1,"")))/LEN($Q303)</f>
        <v>0</v>
      </c>
      <c r="AH303" s="7" t="n">
        <f aca="false">(LEN($Q303)-LEN(SUBSTITUTE($Q303,AH$1,"")))/LEN($Q303)</f>
        <v>0.0972222222222222</v>
      </c>
      <c r="AI303" s="7" t="n">
        <f aca="false">(LEN($Q303)-LEN(SUBSTITUTE($Q303,AI$1,"")))/LEN($Q303)</f>
        <v>0.194444444444444</v>
      </c>
      <c r="AJ303" s="7" t="n">
        <f aca="false">(LEN($Q303)-LEN(SUBSTITUTE($Q303,AJ$1,"")))/LEN($Q303)</f>
        <v>0.0416666666666667</v>
      </c>
      <c r="AK303" s="7" t="n">
        <f aca="false">(LEN($Q303)-LEN(SUBSTITUTE($Q303,AK$1,"")))/LEN($Q303)</f>
        <v>0.125</v>
      </c>
      <c r="AL303" s="7" t="n">
        <f aca="false">(LEN($Q303)-LEN(SUBSTITUTE($Q303,AL$1,"")))/LEN($Q303)</f>
        <v>0.0416666666666667</v>
      </c>
      <c r="AM303" s="7" t="n">
        <f aca="false">(LEN($Q303)-LEN(SUBSTITUTE($Q303,AM$1,"")))/LEN($Q303)</f>
        <v>0.0416666666666667</v>
      </c>
      <c r="AN303" s="7" t="n">
        <f aca="false">(LEN($Q303)-LEN(SUBSTITUTE($Q303,AN$1,"")))/LEN($Q303)</f>
        <v>0</v>
      </c>
      <c r="AO303" s="7" t="n">
        <f aca="false">(LEN($Q303)-LEN(SUBSTITUTE($Q303,AO$1,"")))/LEN($Q303)</f>
        <v>0</v>
      </c>
      <c r="AP303" s="7" t="n">
        <f aca="false">(LEN($Q303)-LEN(SUBSTITUTE($Q303,AP$1,"")))/LEN($Q303)</f>
        <v>0.111111111111111</v>
      </c>
      <c r="AQ303" s="7" t="n">
        <f aca="false">(LEN($Q303)-LEN(SUBSTITUTE($Q303,AQ$1,"")))/LEN($Q303)</f>
        <v>0.0416666666666667</v>
      </c>
      <c r="AR303" s="7" t="n">
        <f aca="false">(LEN($Q303)-LEN(SUBSTITUTE($Q303,AR$1,"")))/LEN($Q303)</f>
        <v>0.0416666666666667</v>
      </c>
      <c r="AS303" s="7" t="n">
        <f aca="false">(LEN($Q303)-LEN(SUBSTITUTE($Q303,AS$1,"")))/LEN($Q303)</f>
        <v>0.0277777777777778</v>
      </c>
      <c r="AT303" s="7" t="n">
        <f aca="false">(LEN($Q303)-LEN(SUBSTITUTE($Q303,AT$1,"")))/LEN($Q303)</f>
        <v>0.0416666666666667</v>
      </c>
    </row>
    <row r="304" customFormat="false" ht="12.8" hidden="false" customHeight="false" outlineLevel="0" collapsed="false">
      <c r="A304" s="0" t="s">
        <v>81</v>
      </c>
      <c r="B304" s="0" t="s">
        <v>43</v>
      </c>
      <c r="C304" s="0" t="str">
        <f aca="false">IF(ISNUMBER(D304),"IN PFAM","NOT IN PFAM")</f>
        <v>IN PFAM</v>
      </c>
      <c r="D304" s="0" t="n">
        <v>11</v>
      </c>
      <c r="E304" s="0" t="n">
        <v>111</v>
      </c>
      <c r="F304" s="3" t="s">
        <v>1831</v>
      </c>
      <c r="G304" s="3" t="s">
        <v>1832</v>
      </c>
      <c r="H304" s="3" t="s">
        <v>1833</v>
      </c>
      <c r="I304" s="3" t="s">
        <v>85</v>
      </c>
      <c r="J304" s="3" t="s">
        <v>48</v>
      </c>
      <c r="K304" s="3" t="s">
        <v>49</v>
      </c>
      <c r="L304" s="3" t="s">
        <v>1834</v>
      </c>
      <c r="M304" s="3" t="s">
        <v>1835</v>
      </c>
      <c r="N304" s="3" t="n">
        <f aca="false">FIND(Q304,M304)</f>
        <v>17</v>
      </c>
      <c r="O304" s="3" t="n">
        <f aca="false">LEN(Q304)+N304-1</f>
        <v>88</v>
      </c>
      <c r="P304" s="3" t="n">
        <f aca="false">LEN(Q304)</f>
        <v>72</v>
      </c>
      <c r="Q304" s="3" t="s">
        <v>211</v>
      </c>
      <c r="R304" s="5" t="n">
        <f aca="false">SUM(LEN(Q304)-LEN(SUBSTITUTE(Q304,$R$1,"")))/LEN($R$1)</f>
        <v>0</v>
      </c>
      <c r="S304" s="5" t="n">
        <f aca="false">SUM(LEN(Q304)-LEN(SUBSTITUTE(Q304,$S$1,"")))/LEN($S$1)</f>
        <v>0</v>
      </c>
      <c r="T304" s="5" t="n">
        <f aca="false">SUM(LEN(Q304)-LEN(SUBSTITUTE(Q304,$T$1,"")))/LEN($T$1)</f>
        <v>4</v>
      </c>
      <c r="U304" s="5" t="n">
        <f aca="false">SUM(LEN(Q304)-LEN(SUBSTITUTE(Q304,$U$1,"")))/LEN($U$1)</f>
        <v>0</v>
      </c>
      <c r="V304" s="0" t="n">
        <f aca="false">SUM(R304:U304)</f>
        <v>4</v>
      </c>
      <c r="W304" s="6" t="n">
        <f aca="false">SUM(AA304:AH304)</f>
        <v>0.277777777777778</v>
      </c>
      <c r="X304" s="6" t="n">
        <f aca="false">SUM(AI304:AL304)</f>
        <v>0.402777777777778</v>
      </c>
      <c r="Y304" s="6" t="n">
        <f aca="false">SUM(AP304:AT304)</f>
        <v>0.277777777777778</v>
      </c>
      <c r="Z304" s="6" t="n">
        <f aca="false">SUM(AM304:AO304)</f>
        <v>0.0416666666666667</v>
      </c>
      <c r="AA304" s="7" t="n">
        <f aca="false">(LEN($Q304)-LEN(SUBSTITUTE($Q304,AA$1,"")))/LEN($Q304)</f>
        <v>0.0416666666666667</v>
      </c>
      <c r="AB304" s="7" t="n">
        <f aca="false">(LEN($Q304)-LEN(SUBSTITUTE($Q304,AB$1,"")))/LEN($Q304)</f>
        <v>0.0555555555555556</v>
      </c>
      <c r="AC304" s="7" t="n">
        <f aca="false">(LEN($Q304)-LEN(SUBSTITUTE($Q304,AC$1,"")))/LEN($Q304)</f>
        <v>0.0833333333333333</v>
      </c>
      <c r="AD304" s="7" t="n">
        <f aca="false">(LEN($Q304)-LEN(SUBSTITUTE($Q304,AD$1,"")))/LEN($Q304)</f>
        <v>0</v>
      </c>
      <c r="AE304" s="7" t="n">
        <f aca="false">(LEN($Q304)-LEN(SUBSTITUTE($Q304,AE$1,"")))/LEN($Q304)</f>
        <v>0</v>
      </c>
      <c r="AF304" s="7" t="n">
        <f aca="false">(LEN($Q304)-LEN(SUBSTITUTE($Q304,AF$1,"")))/LEN($Q304)</f>
        <v>0</v>
      </c>
      <c r="AG304" s="7" t="n">
        <f aca="false">(LEN($Q304)-LEN(SUBSTITUTE($Q304,AG$1,"")))/LEN($Q304)</f>
        <v>0</v>
      </c>
      <c r="AH304" s="7" t="n">
        <f aca="false">(LEN($Q304)-LEN(SUBSTITUTE($Q304,AH$1,"")))/LEN($Q304)</f>
        <v>0.0972222222222222</v>
      </c>
      <c r="AI304" s="7" t="n">
        <f aca="false">(LEN($Q304)-LEN(SUBSTITUTE($Q304,AI$1,"")))/LEN($Q304)</f>
        <v>0.152777777777778</v>
      </c>
      <c r="AJ304" s="7" t="n">
        <f aca="false">(LEN($Q304)-LEN(SUBSTITUTE($Q304,AJ$1,"")))/LEN($Q304)</f>
        <v>0.125</v>
      </c>
      <c r="AK304" s="7" t="n">
        <f aca="false">(LEN($Q304)-LEN(SUBSTITUTE($Q304,AK$1,"")))/LEN($Q304)</f>
        <v>0.0833333333333333</v>
      </c>
      <c r="AL304" s="7" t="n">
        <f aca="false">(LEN($Q304)-LEN(SUBSTITUTE($Q304,AL$1,"")))/LEN($Q304)</f>
        <v>0.0416666666666667</v>
      </c>
      <c r="AM304" s="7" t="n">
        <f aca="false">(LEN($Q304)-LEN(SUBSTITUTE($Q304,AM$1,"")))/LEN($Q304)</f>
        <v>0.0416666666666667</v>
      </c>
      <c r="AN304" s="7" t="n">
        <f aca="false">(LEN($Q304)-LEN(SUBSTITUTE($Q304,AN$1,"")))/LEN($Q304)</f>
        <v>0</v>
      </c>
      <c r="AO304" s="7" t="n">
        <f aca="false">(LEN($Q304)-LEN(SUBSTITUTE($Q304,AO$1,"")))/LEN($Q304)</f>
        <v>0</v>
      </c>
      <c r="AP304" s="7" t="n">
        <f aca="false">(LEN($Q304)-LEN(SUBSTITUTE($Q304,AP$1,"")))/LEN($Q304)</f>
        <v>0.111111111111111</v>
      </c>
      <c r="AQ304" s="7" t="n">
        <f aca="false">(LEN($Q304)-LEN(SUBSTITUTE($Q304,AQ$1,"")))/LEN($Q304)</f>
        <v>0.0416666666666667</v>
      </c>
      <c r="AR304" s="7" t="n">
        <f aca="false">(LEN($Q304)-LEN(SUBSTITUTE($Q304,AR$1,"")))/LEN($Q304)</f>
        <v>0.0416666666666667</v>
      </c>
      <c r="AS304" s="7" t="n">
        <f aca="false">(LEN($Q304)-LEN(SUBSTITUTE($Q304,AS$1,"")))/LEN($Q304)</f>
        <v>0.0138888888888889</v>
      </c>
      <c r="AT304" s="7" t="n">
        <f aca="false">(LEN($Q304)-LEN(SUBSTITUTE($Q304,AT$1,"")))/LEN($Q304)</f>
        <v>0.0694444444444444</v>
      </c>
    </row>
    <row r="305" customFormat="false" ht="12.8" hidden="false" customHeight="false" outlineLevel="0" collapsed="false">
      <c r="A305" s="0" t="s">
        <v>1022</v>
      </c>
      <c r="B305" s="0" t="s">
        <v>43</v>
      </c>
      <c r="C305" s="0" t="str">
        <f aca="false">IF(ISNUMBER(D305),"IN PFAM","NOT IN PFAM")</f>
        <v>IN PFAM</v>
      </c>
      <c r="D305" s="0" t="n">
        <v>11</v>
      </c>
      <c r="E305" s="0" t="n">
        <v>142</v>
      </c>
      <c r="F305" s="3" t="s">
        <v>1836</v>
      </c>
      <c r="G305" s="3" t="s">
        <v>1837</v>
      </c>
      <c r="H305" s="3" t="s">
        <v>1838</v>
      </c>
      <c r="I305" s="3" t="s">
        <v>85</v>
      </c>
      <c r="J305" s="3" t="s">
        <v>48</v>
      </c>
      <c r="K305" s="3" t="s">
        <v>49</v>
      </c>
      <c r="L305" s="3" t="s">
        <v>1839</v>
      </c>
      <c r="M305" s="3" t="s">
        <v>1840</v>
      </c>
      <c r="N305" s="3" t="n">
        <f aca="false">FIND(Q305,M305)</f>
        <v>17</v>
      </c>
      <c r="O305" s="3" t="n">
        <f aca="false">LEN(Q305)+N305-1</f>
        <v>88</v>
      </c>
      <c r="P305" s="3" t="n">
        <f aca="false">LEN(Q305)</f>
        <v>72</v>
      </c>
      <c r="Q305" s="3" t="s">
        <v>1841</v>
      </c>
      <c r="R305" s="5" t="n">
        <f aca="false">SUM(LEN(Q305)-LEN(SUBSTITUTE(Q305,$R$1,"")))/LEN($R$1)</f>
        <v>0</v>
      </c>
      <c r="S305" s="5" t="n">
        <f aca="false">SUM(LEN(Q305)-LEN(SUBSTITUTE(Q305,$S$1,"")))/LEN($S$1)</f>
        <v>0</v>
      </c>
      <c r="T305" s="5" t="n">
        <f aca="false">SUM(LEN(Q305)-LEN(SUBSTITUTE(Q305,$T$1,"")))/LEN($T$1)</f>
        <v>3</v>
      </c>
      <c r="U305" s="5" t="n">
        <f aca="false">SUM(LEN(Q305)-LEN(SUBSTITUTE(Q305,$U$1,"")))/LEN($U$1)</f>
        <v>0</v>
      </c>
      <c r="V305" s="0" t="n">
        <f aca="false">SUM(R305:U305)</f>
        <v>3</v>
      </c>
      <c r="W305" s="6" t="n">
        <f aca="false">SUM(AA305:AH305)</f>
        <v>0.277777777777778</v>
      </c>
      <c r="X305" s="6" t="n">
        <f aca="false">SUM(AI305:AL305)</f>
        <v>0.375</v>
      </c>
      <c r="Y305" s="6" t="n">
        <f aca="false">SUM(AP305:AT305)</f>
        <v>0.277777777777778</v>
      </c>
      <c r="Z305" s="6" t="n">
        <f aca="false">SUM(AM305:AO305)</f>
        <v>0.0694444444444444</v>
      </c>
      <c r="AA305" s="7" t="n">
        <f aca="false">(LEN($Q305)-LEN(SUBSTITUTE($Q305,AA$1,"")))/LEN($Q305)</f>
        <v>0.0555555555555556</v>
      </c>
      <c r="AB305" s="7" t="n">
        <f aca="false">(LEN($Q305)-LEN(SUBSTITUTE($Q305,AB$1,"")))/LEN($Q305)</f>
        <v>0.0416666666666667</v>
      </c>
      <c r="AC305" s="7" t="n">
        <f aca="false">(LEN($Q305)-LEN(SUBSTITUTE($Q305,AC$1,"")))/LEN($Q305)</f>
        <v>0.0694444444444444</v>
      </c>
      <c r="AD305" s="7" t="n">
        <f aca="false">(LEN($Q305)-LEN(SUBSTITUTE($Q305,AD$1,"")))/LEN($Q305)</f>
        <v>0</v>
      </c>
      <c r="AE305" s="7" t="n">
        <f aca="false">(LEN($Q305)-LEN(SUBSTITUTE($Q305,AE$1,"")))/LEN($Q305)</f>
        <v>0.0138888888888889</v>
      </c>
      <c r="AF305" s="7" t="n">
        <f aca="false">(LEN($Q305)-LEN(SUBSTITUTE($Q305,AF$1,"")))/LEN($Q305)</f>
        <v>0</v>
      </c>
      <c r="AG305" s="7" t="n">
        <f aca="false">(LEN($Q305)-LEN(SUBSTITUTE($Q305,AG$1,"")))/LEN($Q305)</f>
        <v>0.0138888888888889</v>
      </c>
      <c r="AH305" s="7" t="n">
        <f aca="false">(LEN($Q305)-LEN(SUBSTITUTE($Q305,AH$1,"")))/LEN($Q305)</f>
        <v>0.0833333333333333</v>
      </c>
      <c r="AI305" s="7" t="n">
        <f aca="false">(LEN($Q305)-LEN(SUBSTITUTE($Q305,AI$1,"")))/LEN($Q305)</f>
        <v>0.194444444444444</v>
      </c>
      <c r="AJ305" s="7" t="n">
        <f aca="false">(LEN($Q305)-LEN(SUBSTITUTE($Q305,AJ$1,"")))/LEN($Q305)</f>
        <v>0.0833333333333333</v>
      </c>
      <c r="AK305" s="7" t="n">
        <f aca="false">(LEN($Q305)-LEN(SUBSTITUTE($Q305,AK$1,"")))/LEN($Q305)</f>
        <v>0.0694444444444444</v>
      </c>
      <c r="AL305" s="7" t="n">
        <f aca="false">(LEN($Q305)-LEN(SUBSTITUTE($Q305,AL$1,"")))/LEN($Q305)</f>
        <v>0.0277777777777778</v>
      </c>
      <c r="AM305" s="7" t="n">
        <f aca="false">(LEN($Q305)-LEN(SUBSTITUTE($Q305,AM$1,"")))/LEN($Q305)</f>
        <v>0.0416666666666667</v>
      </c>
      <c r="AN305" s="7" t="n">
        <f aca="false">(LEN($Q305)-LEN(SUBSTITUTE($Q305,AN$1,"")))/LEN($Q305)</f>
        <v>0.0138888888888889</v>
      </c>
      <c r="AO305" s="7" t="n">
        <f aca="false">(LEN($Q305)-LEN(SUBSTITUTE($Q305,AO$1,"")))/LEN($Q305)</f>
        <v>0.0138888888888889</v>
      </c>
      <c r="AP305" s="7" t="n">
        <f aca="false">(LEN($Q305)-LEN(SUBSTITUTE($Q305,AP$1,"")))/LEN($Q305)</f>
        <v>0.0833333333333333</v>
      </c>
      <c r="AQ305" s="7" t="n">
        <f aca="false">(LEN($Q305)-LEN(SUBSTITUTE($Q305,AQ$1,"")))/LEN($Q305)</f>
        <v>0</v>
      </c>
      <c r="AR305" s="7" t="n">
        <f aca="false">(LEN($Q305)-LEN(SUBSTITUTE($Q305,AR$1,"")))/LEN($Q305)</f>
        <v>0.0416666666666667</v>
      </c>
      <c r="AS305" s="7" t="n">
        <f aca="false">(LEN($Q305)-LEN(SUBSTITUTE($Q305,AS$1,"")))/LEN($Q305)</f>
        <v>0.0555555555555556</v>
      </c>
      <c r="AT305" s="7" t="n">
        <f aca="false">(LEN($Q305)-LEN(SUBSTITUTE($Q305,AT$1,"")))/LEN($Q305)</f>
        <v>0.0972222222222222</v>
      </c>
    </row>
    <row r="306" customFormat="false" ht="12.8" hidden="false" customHeight="false" outlineLevel="0" collapsed="false">
      <c r="A306" s="0" t="s">
        <v>96</v>
      </c>
      <c r="B306" s="0" t="s">
        <v>43</v>
      </c>
      <c r="C306" s="0" t="str">
        <f aca="false">IF(ISNUMBER(D306),"IN PFAM","NOT IN PFAM")</f>
        <v>IN PFAM</v>
      </c>
      <c r="D306" s="0" t="n">
        <v>135</v>
      </c>
      <c r="E306" s="0" t="n">
        <v>647</v>
      </c>
      <c r="F306" s="3" t="s">
        <v>1842</v>
      </c>
      <c r="G306" s="3" t="s">
        <v>1843</v>
      </c>
      <c r="H306" s="3" t="s">
        <v>1844</v>
      </c>
      <c r="I306" s="3" t="s">
        <v>85</v>
      </c>
      <c r="J306" s="3" t="s">
        <v>48</v>
      </c>
      <c r="K306" s="3" t="s">
        <v>49</v>
      </c>
      <c r="L306" s="3" t="s">
        <v>1845</v>
      </c>
      <c r="M306" s="3" t="s">
        <v>1846</v>
      </c>
      <c r="N306" s="3" t="n">
        <f aca="false">FIND(Q306,M306)</f>
        <v>140</v>
      </c>
      <c r="O306" s="3" t="n">
        <f aca="false">LEN(Q306)+N306-1</f>
        <v>211</v>
      </c>
      <c r="P306" s="3" t="n">
        <f aca="false">LEN(Q306)</f>
        <v>72</v>
      </c>
      <c r="Q306" s="3" t="s">
        <v>160</v>
      </c>
      <c r="R306" s="5" t="n">
        <f aca="false">SUM(LEN(Q306)-LEN(SUBSTITUTE(Q306,$R$1,"")))/LEN($R$1)</f>
        <v>0</v>
      </c>
      <c r="S306" s="5" t="n">
        <f aca="false">SUM(LEN(Q306)-LEN(SUBSTITUTE(Q306,$S$1,"")))/LEN($S$1)</f>
        <v>0</v>
      </c>
      <c r="T306" s="5" t="n">
        <f aca="false">SUM(LEN(Q306)-LEN(SUBSTITUTE(Q306,$T$1,"")))/LEN($T$1)</f>
        <v>3</v>
      </c>
      <c r="U306" s="5" t="n">
        <f aca="false">SUM(LEN(Q306)-LEN(SUBSTITUTE(Q306,$U$1,"")))/LEN($U$1)</f>
        <v>0</v>
      </c>
      <c r="V306" s="0" t="n">
        <f aca="false">SUM(R306:U306)</f>
        <v>3</v>
      </c>
      <c r="W306" s="6" t="n">
        <f aca="false">SUM(AA306:AH306)</f>
        <v>0.319444444444444</v>
      </c>
      <c r="X306" s="6" t="n">
        <f aca="false">SUM(AI306:AL306)</f>
        <v>0.305555555555556</v>
      </c>
      <c r="Y306" s="6" t="n">
        <f aca="false">SUM(AP306:AT306)</f>
        <v>0.305555555555556</v>
      </c>
      <c r="Z306" s="6" t="n">
        <f aca="false">SUM(AM306:AO306)</f>
        <v>0.0694444444444444</v>
      </c>
      <c r="AA306" s="7" t="n">
        <f aca="false">(LEN($Q306)-LEN(SUBSTITUTE($Q306,AA$1,"")))/LEN($Q306)</f>
        <v>0.0555555555555556</v>
      </c>
      <c r="AB306" s="7" t="n">
        <f aca="false">(LEN($Q306)-LEN(SUBSTITUTE($Q306,AB$1,"")))/LEN($Q306)</f>
        <v>0.0694444444444444</v>
      </c>
      <c r="AC306" s="7" t="n">
        <f aca="false">(LEN($Q306)-LEN(SUBSTITUTE($Q306,AC$1,"")))/LEN($Q306)</f>
        <v>0.0833333333333333</v>
      </c>
      <c r="AD306" s="7" t="n">
        <f aca="false">(LEN($Q306)-LEN(SUBSTITUTE($Q306,AD$1,"")))/LEN($Q306)</f>
        <v>0</v>
      </c>
      <c r="AE306" s="7" t="n">
        <f aca="false">(LEN($Q306)-LEN(SUBSTITUTE($Q306,AE$1,"")))/LEN($Q306)</f>
        <v>0.0138888888888889</v>
      </c>
      <c r="AF306" s="7" t="n">
        <f aca="false">(LEN($Q306)-LEN(SUBSTITUTE($Q306,AF$1,"")))/LEN($Q306)</f>
        <v>0.0138888888888889</v>
      </c>
      <c r="AG306" s="7" t="n">
        <f aca="false">(LEN($Q306)-LEN(SUBSTITUTE($Q306,AG$1,"")))/LEN($Q306)</f>
        <v>0</v>
      </c>
      <c r="AH306" s="7" t="n">
        <f aca="false">(LEN($Q306)-LEN(SUBSTITUTE($Q306,AH$1,"")))/LEN($Q306)</f>
        <v>0.0833333333333333</v>
      </c>
      <c r="AI306" s="7" t="n">
        <f aca="false">(LEN($Q306)-LEN(SUBSTITUTE($Q306,AI$1,"")))/LEN($Q306)</f>
        <v>0.152777777777778</v>
      </c>
      <c r="AJ306" s="7" t="n">
        <f aca="false">(LEN($Q306)-LEN(SUBSTITUTE($Q306,AJ$1,"")))/LEN($Q306)</f>
        <v>0.0277777777777778</v>
      </c>
      <c r="AK306" s="7" t="n">
        <f aca="false">(LEN($Q306)-LEN(SUBSTITUTE($Q306,AK$1,"")))/LEN($Q306)</f>
        <v>0.0972222222222222</v>
      </c>
      <c r="AL306" s="7" t="n">
        <f aca="false">(LEN($Q306)-LEN(SUBSTITUTE($Q306,AL$1,"")))/LEN($Q306)</f>
        <v>0.0277777777777778</v>
      </c>
      <c r="AM306" s="7" t="n">
        <f aca="false">(LEN($Q306)-LEN(SUBSTITUTE($Q306,AM$1,"")))/LEN($Q306)</f>
        <v>0.0694444444444444</v>
      </c>
      <c r="AN306" s="7" t="n">
        <f aca="false">(LEN($Q306)-LEN(SUBSTITUTE($Q306,AN$1,"")))/LEN($Q306)</f>
        <v>0</v>
      </c>
      <c r="AO306" s="7" t="n">
        <f aca="false">(LEN($Q306)-LEN(SUBSTITUTE($Q306,AO$1,"")))/LEN($Q306)</f>
        <v>0</v>
      </c>
      <c r="AP306" s="7" t="n">
        <f aca="false">(LEN($Q306)-LEN(SUBSTITUTE($Q306,AP$1,"")))/LEN($Q306)</f>
        <v>0.0833333333333333</v>
      </c>
      <c r="AQ306" s="7" t="n">
        <f aca="false">(LEN($Q306)-LEN(SUBSTITUTE($Q306,AQ$1,"")))/LEN($Q306)</f>
        <v>0.0138888888888889</v>
      </c>
      <c r="AR306" s="7" t="n">
        <f aca="false">(LEN($Q306)-LEN(SUBSTITUTE($Q306,AR$1,"")))/LEN($Q306)</f>
        <v>0.0555555555555556</v>
      </c>
      <c r="AS306" s="7" t="n">
        <f aca="false">(LEN($Q306)-LEN(SUBSTITUTE($Q306,AS$1,"")))/LEN($Q306)</f>
        <v>0.0833333333333333</v>
      </c>
      <c r="AT306" s="7" t="n">
        <f aca="false">(LEN($Q306)-LEN(SUBSTITUTE($Q306,AT$1,"")))/LEN($Q306)</f>
        <v>0.0694444444444444</v>
      </c>
    </row>
    <row r="307" customFormat="false" ht="12.8" hidden="false" customHeight="false" outlineLevel="0" collapsed="false">
      <c r="A307" s="0" t="s">
        <v>218</v>
      </c>
      <c r="B307" s="0" t="s">
        <v>43</v>
      </c>
      <c r="C307" s="0" t="str">
        <f aca="false">IF(ISNUMBER(D307),"IN PFAM","NOT IN PFAM")</f>
        <v>IN PFAM</v>
      </c>
      <c r="D307" s="0" t="n">
        <v>1</v>
      </c>
      <c r="E307" s="0" t="n">
        <v>258</v>
      </c>
      <c r="F307" s="3" t="s">
        <v>1847</v>
      </c>
      <c r="G307" s="3" t="s">
        <v>1848</v>
      </c>
      <c r="H307" s="3" t="s">
        <v>1849</v>
      </c>
      <c r="I307" s="3" t="s">
        <v>85</v>
      </c>
      <c r="J307" s="3" t="s">
        <v>1796</v>
      </c>
      <c r="K307" s="3" t="s">
        <v>49</v>
      </c>
      <c r="L307" s="3" t="s">
        <v>1850</v>
      </c>
      <c r="M307" s="3" t="s">
        <v>1851</v>
      </c>
      <c r="N307" s="3" t="n">
        <f aca="false">FIND(Q307,M307)</f>
        <v>6</v>
      </c>
      <c r="O307" s="3" t="n">
        <f aca="false">LEN(Q307)+N307-1</f>
        <v>77</v>
      </c>
      <c r="P307" s="3" t="n">
        <f aca="false">LEN(Q307)</f>
        <v>72</v>
      </c>
      <c r="Q307" s="3" t="s">
        <v>1852</v>
      </c>
      <c r="R307" s="5" t="n">
        <f aca="false">SUM(LEN(Q307)-LEN(SUBSTITUTE(Q307,$R$1,"")))/LEN($R$1)</f>
        <v>0</v>
      </c>
      <c r="S307" s="5" t="n">
        <f aca="false">SUM(LEN(Q307)-LEN(SUBSTITUTE(Q307,$S$1,"")))/LEN($S$1)</f>
        <v>0</v>
      </c>
      <c r="T307" s="5" t="n">
        <f aca="false">SUM(LEN(Q307)-LEN(SUBSTITUTE(Q307,$T$1,"")))/LEN($T$1)</f>
        <v>3</v>
      </c>
      <c r="U307" s="5" t="n">
        <f aca="false">SUM(LEN(Q307)-LEN(SUBSTITUTE(Q307,$U$1,"")))/LEN($U$1)</f>
        <v>0</v>
      </c>
      <c r="V307" s="0" t="n">
        <f aca="false">SUM(R307:U307)</f>
        <v>3</v>
      </c>
      <c r="W307" s="6" t="n">
        <f aca="false">SUM(AA307:AH307)</f>
        <v>0.305555555555556</v>
      </c>
      <c r="X307" s="6" t="n">
        <f aca="false">SUM(AI307:AL307)</f>
        <v>0.333333333333333</v>
      </c>
      <c r="Y307" s="6" t="n">
        <f aca="false">SUM(AP307:AT307)</f>
        <v>0.291666666666667</v>
      </c>
      <c r="Z307" s="6" t="n">
        <f aca="false">SUM(AM307:AO307)</f>
        <v>0.0694444444444444</v>
      </c>
      <c r="AA307" s="7" t="n">
        <f aca="false">(LEN($Q307)-LEN(SUBSTITUTE($Q307,AA$1,"")))/LEN($Q307)</f>
        <v>0.0694444444444444</v>
      </c>
      <c r="AB307" s="7" t="n">
        <f aca="false">(LEN($Q307)-LEN(SUBSTITUTE($Q307,AB$1,"")))/LEN($Q307)</f>
        <v>0.0555555555555556</v>
      </c>
      <c r="AC307" s="7" t="n">
        <f aca="false">(LEN($Q307)-LEN(SUBSTITUTE($Q307,AC$1,"")))/LEN($Q307)</f>
        <v>0.0694444444444444</v>
      </c>
      <c r="AD307" s="7" t="n">
        <f aca="false">(LEN($Q307)-LEN(SUBSTITUTE($Q307,AD$1,"")))/LEN($Q307)</f>
        <v>0</v>
      </c>
      <c r="AE307" s="7" t="n">
        <f aca="false">(LEN($Q307)-LEN(SUBSTITUTE($Q307,AE$1,"")))/LEN($Q307)</f>
        <v>0.0138888888888889</v>
      </c>
      <c r="AF307" s="7" t="n">
        <f aca="false">(LEN($Q307)-LEN(SUBSTITUTE($Q307,AF$1,"")))/LEN($Q307)</f>
        <v>0</v>
      </c>
      <c r="AG307" s="7" t="n">
        <f aca="false">(LEN($Q307)-LEN(SUBSTITUTE($Q307,AG$1,"")))/LEN($Q307)</f>
        <v>0.0138888888888889</v>
      </c>
      <c r="AH307" s="7" t="n">
        <f aca="false">(LEN($Q307)-LEN(SUBSTITUTE($Q307,AH$1,"")))/LEN($Q307)</f>
        <v>0.0833333333333333</v>
      </c>
      <c r="AI307" s="7" t="n">
        <f aca="false">(LEN($Q307)-LEN(SUBSTITUTE($Q307,AI$1,"")))/LEN($Q307)</f>
        <v>0.166666666666667</v>
      </c>
      <c r="AJ307" s="7" t="n">
        <f aca="false">(LEN($Q307)-LEN(SUBSTITUTE($Q307,AJ$1,"")))/LEN($Q307)</f>
        <v>0.0833333333333333</v>
      </c>
      <c r="AK307" s="7" t="n">
        <f aca="false">(LEN($Q307)-LEN(SUBSTITUTE($Q307,AK$1,"")))/LEN($Q307)</f>
        <v>0.0694444444444444</v>
      </c>
      <c r="AL307" s="7" t="n">
        <f aca="false">(LEN($Q307)-LEN(SUBSTITUTE($Q307,AL$1,"")))/LEN($Q307)</f>
        <v>0.0138888888888889</v>
      </c>
      <c r="AM307" s="7" t="n">
        <f aca="false">(LEN($Q307)-LEN(SUBSTITUTE($Q307,AM$1,"")))/LEN($Q307)</f>
        <v>0.0555555555555556</v>
      </c>
      <c r="AN307" s="7" t="n">
        <f aca="false">(LEN($Q307)-LEN(SUBSTITUTE($Q307,AN$1,"")))/LEN($Q307)</f>
        <v>0.0138888888888889</v>
      </c>
      <c r="AO307" s="7" t="n">
        <f aca="false">(LEN($Q307)-LEN(SUBSTITUTE($Q307,AO$1,"")))/LEN($Q307)</f>
        <v>0</v>
      </c>
      <c r="AP307" s="7" t="n">
        <f aca="false">(LEN($Q307)-LEN(SUBSTITUTE($Q307,AP$1,"")))/LEN($Q307)</f>
        <v>0.0833333333333333</v>
      </c>
      <c r="AQ307" s="7" t="n">
        <f aca="false">(LEN($Q307)-LEN(SUBSTITUTE($Q307,AQ$1,"")))/LEN($Q307)</f>
        <v>0.0138888888888889</v>
      </c>
      <c r="AR307" s="7" t="n">
        <f aca="false">(LEN($Q307)-LEN(SUBSTITUTE($Q307,AR$1,"")))/LEN($Q307)</f>
        <v>0.0555555555555556</v>
      </c>
      <c r="AS307" s="7" t="n">
        <f aca="false">(LEN($Q307)-LEN(SUBSTITUTE($Q307,AS$1,"")))/LEN($Q307)</f>
        <v>0.0416666666666667</v>
      </c>
      <c r="AT307" s="7" t="n">
        <f aca="false">(LEN($Q307)-LEN(SUBSTITUTE($Q307,AT$1,"")))/LEN($Q307)</f>
        <v>0.0972222222222222</v>
      </c>
    </row>
    <row r="308" customFormat="false" ht="12.8" hidden="false" customHeight="false" outlineLevel="0" collapsed="false">
      <c r="A308" s="0" t="s">
        <v>81</v>
      </c>
      <c r="B308" s="0" t="s">
        <v>43</v>
      </c>
      <c r="C308" s="0" t="str">
        <f aca="false">IF(ISNUMBER(D308),"IN PFAM","NOT IN PFAM")</f>
        <v>IN PFAM</v>
      </c>
      <c r="D308" s="0" t="n">
        <v>142</v>
      </c>
      <c r="E308" s="0" t="n">
        <v>209</v>
      </c>
      <c r="F308" s="3" t="s">
        <v>1853</v>
      </c>
      <c r="G308" s="3" t="s">
        <v>1854</v>
      </c>
      <c r="H308" s="3" t="s">
        <v>1855</v>
      </c>
      <c r="I308" s="3" t="s">
        <v>85</v>
      </c>
      <c r="J308" s="3" t="s">
        <v>48</v>
      </c>
      <c r="K308" s="3" t="s">
        <v>49</v>
      </c>
      <c r="L308" s="3" t="s">
        <v>1856</v>
      </c>
      <c r="M308" s="3" t="s">
        <v>1857</v>
      </c>
      <c r="N308" s="3" t="n">
        <f aca="false">FIND(Q308,M308)</f>
        <v>148</v>
      </c>
      <c r="O308" s="3" t="n">
        <f aca="false">LEN(Q308)+N308-1</f>
        <v>209</v>
      </c>
      <c r="P308" s="3" t="n">
        <f aca="false">LEN(Q308)</f>
        <v>62</v>
      </c>
      <c r="Q308" s="3" t="s">
        <v>1858</v>
      </c>
      <c r="R308" s="5" t="n">
        <f aca="false">SUM(LEN(Q308)-LEN(SUBSTITUTE(Q308,$R$1,"")))/LEN($R$1)</f>
        <v>0</v>
      </c>
      <c r="S308" s="5" t="n">
        <f aca="false">SUM(LEN(Q308)-LEN(SUBSTITUTE(Q308,$S$1,"")))/LEN($S$1)</f>
        <v>0</v>
      </c>
      <c r="T308" s="5" t="n">
        <f aca="false">SUM(LEN(Q308)-LEN(SUBSTITUTE(Q308,$T$1,"")))/LEN($T$1)</f>
        <v>3</v>
      </c>
      <c r="U308" s="5" t="n">
        <f aca="false">SUM(LEN(Q308)-LEN(SUBSTITUTE(Q308,$U$1,"")))/LEN($U$1)</f>
        <v>0</v>
      </c>
      <c r="V308" s="0" t="n">
        <f aca="false">SUM(R308:U308)</f>
        <v>3</v>
      </c>
      <c r="W308" s="6" t="n">
        <f aca="false">SUM(AA308:AH308)</f>
        <v>0.274193548387097</v>
      </c>
      <c r="X308" s="6" t="n">
        <f aca="false">SUM(AI308:AL308)</f>
        <v>0.435483870967742</v>
      </c>
      <c r="Y308" s="6" t="n">
        <f aca="false">SUM(AP308:AT308)</f>
        <v>0.258064516129032</v>
      </c>
      <c r="Z308" s="6" t="n">
        <f aca="false">SUM(AM308:AO308)</f>
        <v>0.032258064516129</v>
      </c>
      <c r="AA308" s="7" t="n">
        <f aca="false">(LEN($Q308)-LEN(SUBSTITUTE($Q308,AA$1,"")))/LEN($Q308)</f>
        <v>0.032258064516129</v>
      </c>
      <c r="AB308" s="7" t="n">
        <f aca="false">(LEN($Q308)-LEN(SUBSTITUTE($Q308,AB$1,"")))/LEN($Q308)</f>
        <v>0.0483870967741936</v>
      </c>
      <c r="AC308" s="7" t="n">
        <f aca="false">(LEN($Q308)-LEN(SUBSTITUTE($Q308,AC$1,"")))/LEN($Q308)</f>
        <v>0.0967741935483871</v>
      </c>
      <c r="AD308" s="7" t="n">
        <f aca="false">(LEN($Q308)-LEN(SUBSTITUTE($Q308,AD$1,"")))/LEN($Q308)</f>
        <v>0</v>
      </c>
      <c r="AE308" s="7" t="n">
        <f aca="false">(LEN($Q308)-LEN(SUBSTITUTE($Q308,AE$1,"")))/LEN($Q308)</f>
        <v>0</v>
      </c>
      <c r="AF308" s="7" t="n">
        <f aca="false">(LEN($Q308)-LEN(SUBSTITUTE($Q308,AF$1,"")))/LEN($Q308)</f>
        <v>0</v>
      </c>
      <c r="AG308" s="7" t="n">
        <f aca="false">(LEN($Q308)-LEN(SUBSTITUTE($Q308,AG$1,"")))/LEN($Q308)</f>
        <v>0</v>
      </c>
      <c r="AH308" s="7" t="n">
        <f aca="false">(LEN($Q308)-LEN(SUBSTITUTE($Q308,AH$1,"")))/LEN($Q308)</f>
        <v>0.0967741935483871</v>
      </c>
      <c r="AI308" s="7" t="n">
        <f aca="false">(LEN($Q308)-LEN(SUBSTITUTE($Q308,AI$1,"")))/LEN($Q308)</f>
        <v>0.17741935483871</v>
      </c>
      <c r="AJ308" s="7" t="n">
        <f aca="false">(LEN($Q308)-LEN(SUBSTITUTE($Q308,AJ$1,"")))/LEN($Q308)</f>
        <v>0.0645161290322581</v>
      </c>
      <c r="AK308" s="7" t="n">
        <f aca="false">(LEN($Q308)-LEN(SUBSTITUTE($Q308,AK$1,"")))/LEN($Q308)</f>
        <v>0.145161290322581</v>
      </c>
      <c r="AL308" s="7" t="n">
        <f aca="false">(LEN($Q308)-LEN(SUBSTITUTE($Q308,AL$1,"")))/LEN($Q308)</f>
        <v>0.0483870967741936</v>
      </c>
      <c r="AM308" s="7" t="n">
        <f aca="false">(LEN($Q308)-LEN(SUBSTITUTE($Q308,AM$1,"")))/LEN($Q308)</f>
        <v>0.032258064516129</v>
      </c>
      <c r="AN308" s="7" t="n">
        <f aca="false">(LEN($Q308)-LEN(SUBSTITUTE($Q308,AN$1,"")))/LEN($Q308)</f>
        <v>0</v>
      </c>
      <c r="AO308" s="7" t="n">
        <f aca="false">(LEN($Q308)-LEN(SUBSTITUTE($Q308,AO$1,"")))/LEN($Q308)</f>
        <v>0</v>
      </c>
      <c r="AP308" s="7" t="n">
        <f aca="false">(LEN($Q308)-LEN(SUBSTITUTE($Q308,AP$1,"")))/LEN($Q308)</f>
        <v>0.0967741935483871</v>
      </c>
      <c r="AQ308" s="7" t="n">
        <f aca="false">(LEN($Q308)-LEN(SUBSTITUTE($Q308,AQ$1,"")))/LEN($Q308)</f>
        <v>0.032258064516129</v>
      </c>
      <c r="AR308" s="7" t="n">
        <f aca="false">(LEN($Q308)-LEN(SUBSTITUTE($Q308,AR$1,"")))/LEN($Q308)</f>
        <v>0.0483870967741936</v>
      </c>
      <c r="AS308" s="7" t="n">
        <f aca="false">(LEN($Q308)-LEN(SUBSTITUTE($Q308,AS$1,"")))/LEN($Q308)</f>
        <v>0.032258064516129</v>
      </c>
      <c r="AT308" s="7" t="n">
        <f aca="false">(LEN($Q308)-LEN(SUBSTITUTE($Q308,AT$1,"")))/LEN($Q308)</f>
        <v>0.0483870967741936</v>
      </c>
    </row>
    <row r="309" customFormat="false" ht="12.8" hidden="false" customHeight="false" outlineLevel="0" collapsed="false">
      <c r="A309" s="0" t="s">
        <v>821</v>
      </c>
      <c r="B309" s="0" t="s">
        <v>43</v>
      </c>
      <c r="C309" s="0" t="str">
        <f aca="false">IF(ISNUMBER(D309),"IN PFAM","NOT IN PFAM")</f>
        <v>IN PFAM</v>
      </c>
      <c r="D309" s="0" t="n">
        <v>124</v>
      </c>
      <c r="E309" s="0" t="n">
        <v>538</v>
      </c>
      <c r="F309" s="3" t="s">
        <v>1859</v>
      </c>
      <c r="G309" s="3" t="s">
        <v>1860</v>
      </c>
      <c r="H309" s="3" t="s">
        <v>1861</v>
      </c>
      <c r="I309" s="3" t="s">
        <v>85</v>
      </c>
      <c r="J309" s="3" t="s">
        <v>48</v>
      </c>
      <c r="K309" s="3" t="s">
        <v>49</v>
      </c>
      <c r="L309" s="3" t="s">
        <v>1862</v>
      </c>
      <c r="M309" s="3" t="s">
        <v>1863</v>
      </c>
      <c r="N309" s="3" t="n">
        <f aca="false">FIND(Q309,M309)</f>
        <v>130</v>
      </c>
      <c r="O309" s="3" t="n">
        <f aca="false">LEN(Q309)+N309-1</f>
        <v>187</v>
      </c>
      <c r="P309" s="3" t="n">
        <f aca="false">LEN(Q309)</f>
        <v>58</v>
      </c>
      <c r="Q309" s="3" t="s">
        <v>1864</v>
      </c>
      <c r="R309" s="5" t="n">
        <f aca="false">SUM(LEN(Q309)-LEN(SUBSTITUTE(Q309,$R$1,"")))/LEN($R$1)</f>
        <v>0</v>
      </c>
      <c r="S309" s="5" t="n">
        <f aca="false">SUM(LEN(Q309)-LEN(SUBSTITUTE(Q309,$S$1,"")))/LEN($S$1)</f>
        <v>0</v>
      </c>
      <c r="T309" s="5" t="n">
        <f aca="false">SUM(LEN(Q309)-LEN(SUBSTITUTE(Q309,$T$1,"")))/LEN($T$1)</f>
        <v>3</v>
      </c>
      <c r="U309" s="5" t="n">
        <f aca="false">SUM(LEN(Q309)-LEN(SUBSTITUTE(Q309,$U$1,"")))/LEN($U$1)</f>
        <v>0</v>
      </c>
      <c r="V309" s="0" t="n">
        <f aca="false">SUM(R309:U309)</f>
        <v>3</v>
      </c>
      <c r="W309" s="6" t="n">
        <f aca="false">SUM(AA309:AH309)</f>
        <v>0.275862068965517</v>
      </c>
      <c r="X309" s="6" t="n">
        <f aca="false">SUM(AI309:AL309)</f>
        <v>0.431034482758621</v>
      </c>
      <c r="Y309" s="6" t="n">
        <f aca="false">SUM(AP309:AT309)</f>
        <v>0.275862068965517</v>
      </c>
      <c r="Z309" s="6" t="n">
        <f aca="false">SUM(AM309:AO309)</f>
        <v>0.0172413793103448</v>
      </c>
      <c r="AA309" s="7" t="n">
        <f aca="false">(LEN($Q309)-LEN(SUBSTITUTE($Q309,AA$1,"")))/LEN($Q309)</f>
        <v>0.0172413793103448</v>
      </c>
      <c r="AB309" s="7" t="n">
        <f aca="false">(LEN($Q309)-LEN(SUBSTITUTE($Q309,AB$1,"")))/LEN($Q309)</f>
        <v>0.0517241379310345</v>
      </c>
      <c r="AC309" s="7" t="n">
        <f aca="false">(LEN($Q309)-LEN(SUBSTITUTE($Q309,AC$1,"")))/LEN($Q309)</f>
        <v>0.0689655172413793</v>
      </c>
      <c r="AD309" s="7" t="n">
        <f aca="false">(LEN($Q309)-LEN(SUBSTITUTE($Q309,AD$1,"")))/LEN($Q309)</f>
        <v>0</v>
      </c>
      <c r="AE309" s="7" t="n">
        <f aca="false">(LEN($Q309)-LEN(SUBSTITUTE($Q309,AE$1,"")))/LEN($Q309)</f>
        <v>0.0172413793103448</v>
      </c>
      <c r="AF309" s="7" t="n">
        <f aca="false">(LEN($Q309)-LEN(SUBSTITUTE($Q309,AF$1,"")))/LEN($Q309)</f>
        <v>0</v>
      </c>
      <c r="AG309" s="7" t="n">
        <f aca="false">(LEN($Q309)-LEN(SUBSTITUTE($Q309,AG$1,"")))/LEN($Q309)</f>
        <v>0.0172413793103448</v>
      </c>
      <c r="AH309" s="7" t="n">
        <f aca="false">(LEN($Q309)-LEN(SUBSTITUTE($Q309,AH$1,"")))/LEN($Q309)</f>
        <v>0.103448275862069</v>
      </c>
      <c r="AI309" s="7" t="n">
        <f aca="false">(LEN($Q309)-LEN(SUBSTITUTE($Q309,AI$1,"")))/LEN($Q309)</f>
        <v>0.224137931034483</v>
      </c>
      <c r="AJ309" s="7" t="n">
        <f aca="false">(LEN($Q309)-LEN(SUBSTITUTE($Q309,AJ$1,"")))/LEN($Q309)</f>
        <v>0.0517241379310345</v>
      </c>
      <c r="AK309" s="7" t="n">
        <f aca="false">(LEN($Q309)-LEN(SUBSTITUTE($Q309,AK$1,"")))/LEN($Q309)</f>
        <v>0.120689655172414</v>
      </c>
      <c r="AL309" s="7" t="n">
        <f aca="false">(LEN($Q309)-LEN(SUBSTITUTE($Q309,AL$1,"")))/LEN($Q309)</f>
        <v>0.0344827586206897</v>
      </c>
      <c r="AM309" s="7" t="n">
        <f aca="false">(LEN($Q309)-LEN(SUBSTITUTE($Q309,AM$1,"")))/LEN($Q309)</f>
        <v>0.0172413793103448</v>
      </c>
      <c r="AN309" s="7" t="n">
        <f aca="false">(LEN($Q309)-LEN(SUBSTITUTE($Q309,AN$1,"")))/LEN($Q309)</f>
        <v>0</v>
      </c>
      <c r="AO309" s="7" t="n">
        <f aca="false">(LEN($Q309)-LEN(SUBSTITUTE($Q309,AO$1,"")))/LEN($Q309)</f>
        <v>0</v>
      </c>
      <c r="AP309" s="7" t="n">
        <f aca="false">(LEN($Q309)-LEN(SUBSTITUTE($Q309,AP$1,"")))/LEN($Q309)</f>
        <v>0.103448275862069</v>
      </c>
      <c r="AQ309" s="7" t="n">
        <f aca="false">(LEN($Q309)-LEN(SUBSTITUTE($Q309,AQ$1,"")))/LEN($Q309)</f>
        <v>0.0172413793103448</v>
      </c>
      <c r="AR309" s="7" t="n">
        <f aca="false">(LEN($Q309)-LEN(SUBSTITUTE($Q309,AR$1,"")))/LEN($Q309)</f>
        <v>0.0517241379310345</v>
      </c>
      <c r="AS309" s="7" t="n">
        <f aca="false">(LEN($Q309)-LEN(SUBSTITUTE($Q309,AS$1,"")))/LEN($Q309)</f>
        <v>0.0344827586206897</v>
      </c>
      <c r="AT309" s="7" t="n">
        <f aca="false">(LEN($Q309)-LEN(SUBSTITUTE($Q309,AT$1,"")))/LEN($Q309)</f>
        <v>0.0689655172413793</v>
      </c>
    </row>
    <row r="310" customFormat="false" ht="12.8" hidden="false" customHeight="false" outlineLevel="0" collapsed="false">
      <c r="A310" s="0" t="s">
        <v>148</v>
      </c>
      <c r="B310" s="0" t="s">
        <v>43</v>
      </c>
      <c r="C310" s="0" t="str">
        <f aca="false">IF(ISNUMBER(D310),"IN PFAM","NOT IN PFAM")</f>
        <v>IN PFAM</v>
      </c>
      <c r="D310" s="0" t="n">
        <v>142</v>
      </c>
      <c r="E310" s="0" t="n">
        <v>239</v>
      </c>
      <c r="F310" s="3" t="s">
        <v>1865</v>
      </c>
      <c r="G310" s="3" t="s">
        <v>1866</v>
      </c>
      <c r="H310" s="3" t="s">
        <v>1867</v>
      </c>
      <c r="I310" s="3" t="s">
        <v>85</v>
      </c>
      <c r="J310" s="3" t="s">
        <v>48</v>
      </c>
      <c r="K310" s="3" t="s">
        <v>49</v>
      </c>
      <c r="L310" s="3" t="s">
        <v>1868</v>
      </c>
      <c r="M310" s="3" t="s">
        <v>1869</v>
      </c>
      <c r="N310" s="3" t="n">
        <f aca="false">FIND(Q310,M310)</f>
        <v>148</v>
      </c>
      <c r="O310" s="3" t="n">
        <f aca="false">LEN(Q310)+N310-1</f>
        <v>219</v>
      </c>
      <c r="P310" s="3" t="n">
        <f aca="false">LEN(Q310)</f>
        <v>72</v>
      </c>
      <c r="Q310" s="3" t="s">
        <v>154</v>
      </c>
      <c r="R310" s="5" t="n">
        <f aca="false">SUM(LEN(Q310)-LEN(SUBSTITUTE(Q310,$R$1,"")))/LEN($R$1)</f>
        <v>0</v>
      </c>
      <c r="S310" s="5" t="n">
        <f aca="false">SUM(LEN(Q310)-LEN(SUBSTITUTE(Q310,$S$1,"")))/LEN($S$1)</f>
        <v>0</v>
      </c>
      <c r="T310" s="5" t="n">
        <f aca="false">SUM(LEN(Q310)-LEN(SUBSTITUTE(Q310,$T$1,"")))/LEN($T$1)</f>
        <v>4</v>
      </c>
      <c r="U310" s="5" t="n">
        <f aca="false">SUM(LEN(Q310)-LEN(SUBSTITUTE(Q310,$U$1,"")))/LEN($U$1)</f>
        <v>0</v>
      </c>
      <c r="V310" s="0" t="n">
        <f aca="false">SUM(R310:U310)</f>
        <v>4</v>
      </c>
      <c r="W310" s="6" t="n">
        <f aca="false">SUM(AA310:AH310)</f>
        <v>0.25</v>
      </c>
      <c r="X310" s="6" t="n">
        <f aca="false">SUM(AI310:AL310)</f>
        <v>0.430555555555556</v>
      </c>
      <c r="Y310" s="6" t="n">
        <f aca="false">SUM(AP310:AT310)</f>
        <v>0.277777777777778</v>
      </c>
      <c r="Z310" s="6" t="n">
        <f aca="false">SUM(AM310:AO310)</f>
        <v>0.0416666666666667</v>
      </c>
      <c r="AA310" s="7" t="n">
        <f aca="false">(LEN($Q310)-LEN(SUBSTITUTE($Q310,AA$1,"")))/LEN($Q310)</f>
        <v>0.0416666666666667</v>
      </c>
      <c r="AB310" s="7" t="n">
        <f aca="false">(LEN($Q310)-LEN(SUBSTITUTE($Q310,AB$1,"")))/LEN($Q310)</f>
        <v>0.0416666666666667</v>
      </c>
      <c r="AC310" s="7" t="n">
        <f aca="false">(LEN($Q310)-LEN(SUBSTITUTE($Q310,AC$1,"")))/LEN($Q310)</f>
        <v>0.0833333333333333</v>
      </c>
      <c r="AD310" s="7" t="n">
        <f aca="false">(LEN($Q310)-LEN(SUBSTITUTE($Q310,AD$1,"")))/LEN($Q310)</f>
        <v>0</v>
      </c>
      <c r="AE310" s="7" t="n">
        <f aca="false">(LEN($Q310)-LEN(SUBSTITUTE($Q310,AE$1,"")))/LEN($Q310)</f>
        <v>0</v>
      </c>
      <c r="AF310" s="7" t="n">
        <f aca="false">(LEN($Q310)-LEN(SUBSTITUTE($Q310,AF$1,"")))/LEN($Q310)</f>
        <v>0</v>
      </c>
      <c r="AG310" s="7" t="n">
        <f aca="false">(LEN($Q310)-LEN(SUBSTITUTE($Q310,AG$1,"")))/LEN($Q310)</f>
        <v>0</v>
      </c>
      <c r="AH310" s="7" t="n">
        <f aca="false">(LEN($Q310)-LEN(SUBSTITUTE($Q310,AH$1,"")))/LEN($Q310)</f>
        <v>0.0833333333333333</v>
      </c>
      <c r="AI310" s="7" t="n">
        <f aca="false">(LEN($Q310)-LEN(SUBSTITUTE($Q310,AI$1,"")))/LEN($Q310)</f>
        <v>0.194444444444444</v>
      </c>
      <c r="AJ310" s="7" t="n">
        <f aca="false">(LEN($Q310)-LEN(SUBSTITUTE($Q310,AJ$1,"")))/LEN($Q310)</f>
        <v>0.0694444444444444</v>
      </c>
      <c r="AK310" s="7" t="n">
        <f aca="false">(LEN($Q310)-LEN(SUBSTITUTE($Q310,AK$1,"")))/LEN($Q310)</f>
        <v>0.125</v>
      </c>
      <c r="AL310" s="7" t="n">
        <f aca="false">(LEN($Q310)-LEN(SUBSTITUTE($Q310,AL$1,"")))/LEN($Q310)</f>
        <v>0.0416666666666667</v>
      </c>
      <c r="AM310" s="7" t="n">
        <f aca="false">(LEN($Q310)-LEN(SUBSTITUTE($Q310,AM$1,"")))/LEN($Q310)</f>
        <v>0.0416666666666667</v>
      </c>
      <c r="AN310" s="7" t="n">
        <f aca="false">(LEN($Q310)-LEN(SUBSTITUTE($Q310,AN$1,"")))/LEN($Q310)</f>
        <v>0</v>
      </c>
      <c r="AO310" s="7" t="n">
        <f aca="false">(LEN($Q310)-LEN(SUBSTITUTE($Q310,AO$1,"")))/LEN($Q310)</f>
        <v>0</v>
      </c>
      <c r="AP310" s="7" t="n">
        <f aca="false">(LEN($Q310)-LEN(SUBSTITUTE($Q310,AP$1,"")))/LEN($Q310)</f>
        <v>0.111111111111111</v>
      </c>
      <c r="AQ310" s="7" t="n">
        <f aca="false">(LEN($Q310)-LEN(SUBSTITUTE($Q310,AQ$1,"")))/LEN($Q310)</f>
        <v>0.0416666666666667</v>
      </c>
      <c r="AR310" s="7" t="n">
        <f aca="false">(LEN($Q310)-LEN(SUBSTITUTE($Q310,AR$1,"")))/LEN($Q310)</f>
        <v>0.0416666666666667</v>
      </c>
      <c r="AS310" s="7" t="n">
        <f aca="false">(LEN($Q310)-LEN(SUBSTITUTE($Q310,AS$1,"")))/LEN($Q310)</f>
        <v>0.0416666666666667</v>
      </c>
      <c r="AT310" s="7" t="n">
        <f aca="false">(LEN($Q310)-LEN(SUBSTITUTE($Q310,AT$1,"")))/LEN($Q310)</f>
        <v>0.0416666666666667</v>
      </c>
    </row>
    <row r="311" customFormat="false" ht="12.8" hidden="false" customHeight="false" outlineLevel="0" collapsed="false">
      <c r="A311" s="0" t="s">
        <v>134</v>
      </c>
      <c r="B311" s="0" t="s">
        <v>43</v>
      </c>
      <c r="C311" s="0" t="str">
        <f aca="false">IF(ISNUMBER(D311),"IN PFAM","NOT IN PFAM")</f>
        <v>IN PFAM</v>
      </c>
      <c r="D311" s="0" t="n">
        <v>142</v>
      </c>
      <c r="E311" s="0" t="n">
        <v>261</v>
      </c>
      <c r="F311" s="3" t="s">
        <v>1870</v>
      </c>
      <c r="G311" s="3" t="s">
        <v>1871</v>
      </c>
      <c r="H311" s="3" t="s">
        <v>1872</v>
      </c>
      <c r="I311" s="3" t="s">
        <v>85</v>
      </c>
      <c r="J311" s="3" t="s">
        <v>48</v>
      </c>
      <c r="K311" s="3" t="s">
        <v>49</v>
      </c>
      <c r="L311" s="3" t="s">
        <v>1873</v>
      </c>
      <c r="M311" s="3" t="s">
        <v>1874</v>
      </c>
      <c r="N311" s="3" t="n">
        <f aca="false">FIND(Q311,M311)</f>
        <v>148</v>
      </c>
      <c r="O311" s="3" t="n">
        <f aca="false">LEN(Q311)+N311-1</f>
        <v>219</v>
      </c>
      <c r="P311" s="3" t="n">
        <f aca="false">LEN(Q311)</f>
        <v>72</v>
      </c>
      <c r="Q311" s="3" t="s">
        <v>1875</v>
      </c>
      <c r="R311" s="5" t="n">
        <f aca="false">SUM(LEN(Q311)-LEN(SUBSTITUTE(Q311,$R$1,"")))/LEN($R$1)</f>
        <v>0</v>
      </c>
      <c r="S311" s="5" t="n">
        <f aca="false">SUM(LEN(Q311)-LEN(SUBSTITUTE(Q311,$S$1,"")))/LEN($S$1)</f>
        <v>0</v>
      </c>
      <c r="T311" s="5" t="n">
        <f aca="false">SUM(LEN(Q311)-LEN(SUBSTITUTE(Q311,$T$1,"")))/LEN($T$1)</f>
        <v>4</v>
      </c>
      <c r="U311" s="5" t="n">
        <f aca="false">SUM(LEN(Q311)-LEN(SUBSTITUTE(Q311,$U$1,"")))/LEN($U$1)</f>
        <v>0</v>
      </c>
      <c r="V311" s="0" t="n">
        <f aca="false">SUM(R311:U311)</f>
        <v>4</v>
      </c>
      <c r="W311" s="6" t="n">
        <f aca="false">SUM(AA311:AH311)</f>
        <v>0.305555555555556</v>
      </c>
      <c r="X311" s="6" t="n">
        <f aca="false">SUM(AI311:AL311)</f>
        <v>0.375</v>
      </c>
      <c r="Y311" s="6" t="n">
        <f aca="false">SUM(AP311:AT311)</f>
        <v>0.277777777777778</v>
      </c>
      <c r="Z311" s="6" t="n">
        <f aca="false">SUM(AM311:AO311)</f>
        <v>0.0416666666666667</v>
      </c>
      <c r="AA311" s="7" t="n">
        <f aca="false">(LEN($Q311)-LEN(SUBSTITUTE($Q311,AA$1,"")))/LEN($Q311)</f>
        <v>0.0416666666666667</v>
      </c>
      <c r="AB311" s="7" t="n">
        <f aca="false">(LEN($Q311)-LEN(SUBSTITUTE($Q311,AB$1,"")))/LEN($Q311)</f>
        <v>0.0833333333333333</v>
      </c>
      <c r="AC311" s="7" t="n">
        <f aca="false">(LEN($Q311)-LEN(SUBSTITUTE($Q311,AC$1,"")))/LEN($Q311)</f>
        <v>0.0833333333333333</v>
      </c>
      <c r="AD311" s="7" t="n">
        <f aca="false">(LEN($Q311)-LEN(SUBSTITUTE($Q311,AD$1,"")))/LEN($Q311)</f>
        <v>0</v>
      </c>
      <c r="AE311" s="7" t="n">
        <f aca="false">(LEN($Q311)-LEN(SUBSTITUTE($Q311,AE$1,"")))/LEN($Q311)</f>
        <v>0</v>
      </c>
      <c r="AF311" s="7" t="n">
        <f aca="false">(LEN($Q311)-LEN(SUBSTITUTE($Q311,AF$1,"")))/LEN($Q311)</f>
        <v>0</v>
      </c>
      <c r="AG311" s="7" t="n">
        <f aca="false">(LEN($Q311)-LEN(SUBSTITUTE($Q311,AG$1,"")))/LEN($Q311)</f>
        <v>0</v>
      </c>
      <c r="AH311" s="7" t="n">
        <f aca="false">(LEN($Q311)-LEN(SUBSTITUTE($Q311,AH$1,"")))/LEN($Q311)</f>
        <v>0.0972222222222222</v>
      </c>
      <c r="AI311" s="7" t="n">
        <f aca="false">(LEN($Q311)-LEN(SUBSTITUTE($Q311,AI$1,"")))/LEN($Q311)</f>
        <v>0.166666666666667</v>
      </c>
      <c r="AJ311" s="7" t="n">
        <f aca="false">(LEN($Q311)-LEN(SUBSTITUTE($Q311,AJ$1,"")))/LEN($Q311)</f>
        <v>0.0416666666666667</v>
      </c>
      <c r="AK311" s="7" t="n">
        <f aca="false">(LEN($Q311)-LEN(SUBSTITUTE($Q311,AK$1,"")))/LEN($Q311)</f>
        <v>0.125</v>
      </c>
      <c r="AL311" s="7" t="n">
        <f aca="false">(LEN($Q311)-LEN(SUBSTITUTE($Q311,AL$1,"")))/LEN($Q311)</f>
        <v>0.0416666666666667</v>
      </c>
      <c r="AM311" s="7" t="n">
        <f aca="false">(LEN($Q311)-LEN(SUBSTITUTE($Q311,AM$1,"")))/LEN($Q311)</f>
        <v>0.0416666666666667</v>
      </c>
      <c r="AN311" s="7" t="n">
        <f aca="false">(LEN($Q311)-LEN(SUBSTITUTE($Q311,AN$1,"")))/LEN($Q311)</f>
        <v>0</v>
      </c>
      <c r="AO311" s="7" t="n">
        <f aca="false">(LEN($Q311)-LEN(SUBSTITUTE($Q311,AO$1,"")))/LEN($Q311)</f>
        <v>0</v>
      </c>
      <c r="AP311" s="7" t="n">
        <f aca="false">(LEN($Q311)-LEN(SUBSTITUTE($Q311,AP$1,"")))/LEN($Q311)</f>
        <v>0.111111111111111</v>
      </c>
      <c r="AQ311" s="7" t="n">
        <f aca="false">(LEN($Q311)-LEN(SUBSTITUTE($Q311,AQ$1,"")))/LEN($Q311)</f>
        <v>0.0416666666666667</v>
      </c>
      <c r="AR311" s="7" t="n">
        <f aca="false">(LEN($Q311)-LEN(SUBSTITUTE($Q311,AR$1,"")))/LEN($Q311)</f>
        <v>0.0416666666666667</v>
      </c>
      <c r="AS311" s="7" t="n">
        <f aca="false">(LEN($Q311)-LEN(SUBSTITUTE($Q311,AS$1,"")))/LEN($Q311)</f>
        <v>0.0416666666666667</v>
      </c>
      <c r="AT311" s="7" t="n">
        <f aca="false">(LEN($Q311)-LEN(SUBSTITUTE($Q311,AT$1,"")))/LEN($Q311)</f>
        <v>0.0416666666666667</v>
      </c>
    </row>
    <row r="312" customFormat="false" ht="12.8" hidden="false" customHeight="false" outlineLevel="0" collapsed="false">
      <c r="A312" s="0" t="s">
        <v>462</v>
      </c>
      <c r="B312" s="0" t="s">
        <v>43</v>
      </c>
      <c r="C312" s="0" t="str">
        <f aca="false">IF(ISNUMBER(D312),"IN PFAM","NOT IN PFAM")</f>
        <v>IN PFAM</v>
      </c>
      <c r="D312" s="0" t="n">
        <v>142</v>
      </c>
      <c r="E312" s="0" t="n">
        <v>236</v>
      </c>
      <c r="F312" s="3" t="s">
        <v>1876</v>
      </c>
      <c r="G312" s="3" t="s">
        <v>1877</v>
      </c>
      <c r="H312" s="3" t="s">
        <v>1878</v>
      </c>
      <c r="I312" s="3" t="s">
        <v>85</v>
      </c>
      <c r="J312" s="3" t="s">
        <v>48</v>
      </c>
      <c r="K312" s="3" t="s">
        <v>49</v>
      </c>
      <c r="L312" s="3" t="s">
        <v>1879</v>
      </c>
      <c r="M312" s="3" t="s">
        <v>1880</v>
      </c>
      <c r="N312" s="3" t="n">
        <f aca="false">FIND(Q312,M312)</f>
        <v>170</v>
      </c>
      <c r="O312" s="3" t="n">
        <f aca="false">LEN(Q312)+N312-1</f>
        <v>241</v>
      </c>
      <c r="P312" s="3" t="n">
        <f aca="false">LEN(Q312)</f>
        <v>72</v>
      </c>
      <c r="Q312" s="3" t="s">
        <v>1656</v>
      </c>
      <c r="R312" s="5" t="n">
        <f aca="false">SUM(LEN(Q312)-LEN(SUBSTITUTE(Q312,$R$1,"")))/LEN($R$1)</f>
        <v>0</v>
      </c>
      <c r="S312" s="5" t="n">
        <f aca="false">SUM(LEN(Q312)-LEN(SUBSTITUTE(Q312,$S$1,"")))/LEN($S$1)</f>
        <v>0</v>
      </c>
      <c r="T312" s="5" t="n">
        <f aca="false">SUM(LEN(Q312)-LEN(SUBSTITUTE(Q312,$T$1,"")))/LEN($T$1)</f>
        <v>3</v>
      </c>
      <c r="U312" s="5" t="n">
        <f aca="false">SUM(LEN(Q312)-LEN(SUBSTITUTE(Q312,$U$1,"")))/LEN($U$1)</f>
        <v>0</v>
      </c>
      <c r="V312" s="0" t="n">
        <f aca="false">SUM(R312:U312)</f>
        <v>3</v>
      </c>
      <c r="W312" s="6" t="n">
        <f aca="false">SUM(AA312:AH312)</f>
        <v>0.305555555555556</v>
      </c>
      <c r="X312" s="6" t="n">
        <f aca="false">SUM(AI312:AL312)</f>
        <v>0.361111111111111</v>
      </c>
      <c r="Y312" s="6" t="n">
        <f aca="false">SUM(AP312:AT312)</f>
        <v>0.305555555555556</v>
      </c>
      <c r="Z312" s="6" t="n">
        <f aca="false">SUM(AM312:AO312)</f>
        <v>0.0277777777777778</v>
      </c>
      <c r="AA312" s="7" t="n">
        <f aca="false">(LEN($Q312)-LEN(SUBSTITUTE($Q312,AA$1,"")))/LEN($Q312)</f>
        <v>0.0555555555555556</v>
      </c>
      <c r="AB312" s="7" t="n">
        <f aca="false">(LEN($Q312)-LEN(SUBSTITUTE($Q312,AB$1,"")))/LEN($Q312)</f>
        <v>0.0416666666666667</v>
      </c>
      <c r="AC312" s="7" t="n">
        <f aca="false">(LEN($Q312)-LEN(SUBSTITUTE($Q312,AC$1,"")))/LEN($Q312)</f>
        <v>0.0833333333333333</v>
      </c>
      <c r="AD312" s="7" t="n">
        <f aca="false">(LEN($Q312)-LEN(SUBSTITUTE($Q312,AD$1,"")))/LEN($Q312)</f>
        <v>0</v>
      </c>
      <c r="AE312" s="7" t="n">
        <f aca="false">(LEN($Q312)-LEN(SUBSTITUTE($Q312,AE$1,"")))/LEN($Q312)</f>
        <v>0</v>
      </c>
      <c r="AF312" s="7" t="n">
        <f aca="false">(LEN($Q312)-LEN(SUBSTITUTE($Q312,AF$1,"")))/LEN($Q312)</f>
        <v>0</v>
      </c>
      <c r="AG312" s="7" t="n">
        <f aca="false">(LEN($Q312)-LEN(SUBSTITUTE($Q312,AG$1,"")))/LEN($Q312)</f>
        <v>0.0277777777777778</v>
      </c>
      <c r="AH312" s="7" t="n">
        <f aca="false">(LEN($Q312)-LEN(SUBSTITUTE($Q312,AH$1,"")))/LEN($Q312)</f>
        <v>0.0972222222222222</v>
      </c>
      <c r="AI312" s="7" t="n">
        <f aca="false">(LEN($Q312)-LEN(SUBSTITUTE($Q312,AI$1,"")))/LEN($Q312)</f>
        <v>0.152777777777778</v>
      </c>
      <c r="AJ312" s="7" t="n">
        <f aca="false">(LEN($Q312)-LEN(SUBSTITUTE($Q312,AJ$1,"")))/LEN($Q312)</f>
        <v>0.0694444444444444</v>
      </c>
      <c r="AK312" s="7" t="n">
        <f aca="false">(LEN($Q312)-LEN(SUBSTITUTE($Q312,AK$1,"")))/LEN($Q312)</f>
        <v>0.111111111111111</v>
      </c>
      <c r="AL312" s="7" t="n">
        <f aca="false">(LEN($Q312)-LEN(SUBSTITUTE($Q312,AL$1,"")))/LEN($Q312)</f>
        <v>0.0277777777777778</v>
      </c>
      <c r="AM312" s="7" t="n">
        <f aca="false">(LEN($Q312)-LEN(SUBSTITUTE($Q312,AM$1,"")))/LEN($Q312)</f>
        <v>0.0277777777777778</v>
      </c>
      <c r="AN312" s="7" t="n">
        <f aca="false">(LEN($Q312)-LEN(SUBSTITUTE($Q312,AN$1,"")))/LEN($Q312)</f>
        <v>0</v>
      </c>
      <c r="AO312" s="7" t="n">
        <f aca="false">(LEN($Q312)-LEN(SUBSTITUTE($Q312,AO$1,"")))/LEN($Q312)</f>
        <v>0</v>
      </c>
      <c r="AP312" s="7" t="n">
        <f aca="false">(LEN($Q312)-LEN(SUBSTITUTE($Q312,AP$1,"")))/LEN($Q312)</f>
        <v>0.0833333333333333</v>
      </c>
      <c r="AQ312" s="7" t="n">
        <f aca="false">(LEN($Q312)-LEN(SUBSTITUTE($Q312,AQ$1,"")))/LEN($Q312)</f>
        <v>0.0277777777777778</v>
      </c>
      <c r="AR312" s="7" t="n">
        <f aca="false">(LEN($Q312)-LEN(SUBSTITUTE($Q312,AR$1,"")))/LEN($Q312)</f>
        <v>0.0694444444444444</v>
      </c>
      <c r="AS312" s="7" t="n">
        <f aca="false">(LEN($Q312)-LEN(SUBSTITUTE($Q312,AS$1,"")))/LEN($Q312)</f>
        <v>0.0555555555555556</v>
      </c>
      <c r="AT312" s="7" t="n">
        <f aca="false">(LEN($Q312)-LEN(SUBSTITUTE($Q312,AT$1,"")))/LEN($Q312)</f>
        <v>0.0694444444444444</v>
      </c>
    </row>
    <row r="313" customFormat="false" ht="12.8" hidden="false" customHeight="false" outlineLevel="0" collapsed="false">
      <c r="A313" s="0" t="s">
        <v>174</v>
      </c>
      <c r="B313" s="0" t="s">
        <v>43</v>
      </c>
      <c r="C313" s="0" t="str">
        <f aca="false">IF(ISNUMBER(D313),"IN PFAM","NOT IN PFAM")</f>
        <v>IN PFAM</v>
      </c>
      <c r="D313" s="0" t="n">
        <v>155</v>
      </c>
      <c r="E313" s="0" t="n">
        <v>326</v>
      </c>
      <c r="F313" s="3" t="s">
        <v>1881</v>
      </c>
      <c r="G313" s="3" t="s">
        <v>1882</v>
      </c>
      <c r="H313" s="3" t="s">
        <v>1883</v>
      </c>
      <c r="I313" s="3" t="s">
        <v>85</v>
      </c>
      <c r="J313" s="3" t="s">
        <v>48</v>
      </c>
      <c r="K313" s="3" t="s">
        <v>49</v>
      </c>
      <c r="L313" s="3" t="s">
        <v>1884</v>
      </c>
      <c r="M313" s="3" t="s">
        <v>1885</v>
      </c>
      <c r="N313" s="3" t="n">
        <f aca="false">FIND(Q313,M313)</f>
        <v>160</v>
      </c>
      <c r="O313" s="3" t="n">
        <f aca="false">LEN(Q313)+N313-1</f>
        <v>221</v>
      </c>
      <c r="P313" s="3" t="n">
        <f aca="false">LEN(Q313)</f>
        <v>62</v>
      </c>
      <c r="Q313" s="3" t="s">
        <v>1886</v>
      </c>
      <c r="R313" s="5" t="n">
        <f aca="false">SUM(LEN(Q313)-LEN(SUBSTITUTE(Q313,$R$1,"")))/LEN($R$1)</f>
        <v>0</v>
      </c>
      <c r="S313" s="5" t="n">
        <f aca="false">SUM(LEN(Q313)-LEN(SUBSTITUTE(Q313,$S$1,"")))/LEN($S$1)</f>
        <v>0</v>
      </c>
      <c r="T313" s="5" t="n">
        <f aca="false">SUM(LEN(Q313)-LEN(SUBSTITUTE(Q313,$T$1,"")))/LEN($T$1)</f>
        <v>3</v>
      </c>
      <c r="U313" s="5" t="n">
        <f aca="false">SUM(LEN(Q313)-LEN(SUBSTITUTE(Q313,$U$1,"")))/LEN($U$1)</f>
        <v>0</v>
      </c>
      <c r="V313" s="0" t="n">
        <f aca="false">SUM(R313:U313)</f>
        <v>3</v>
      </c>
      <c r="W313" s="6" t="n">
        <f aca="false">SUM(AA313:AH313)</f>
        <v>0.290322580645161</v>
      </c>
      <c r="X313" s="6" t="n">
        <f aca="false">SUM(AI313:AL313)</f>
        <v>0.370967741935484</v>
      </c>
      <c r="Y313" s="6" t="n">
        <f aca="false">SUM(AP313:AT313)</f>
        <v>0.258064516129032</v>
      </c>
      <c r="Z313" s="6" t="n">
        <f aca="false">SUM(AM313:AO313)</f>
        <v>0.0806451612903226</v>
      </c>
      <c r="AA313" s="7" t="n">
        <f aca="false">(LEN($Q313)-LEN(SUBSTITUTE($Q313,AA$1,"")))/LEN($Q313)</f>
        <v>0.0483870967741936</v>
      </c>
      <c r="AB313" s="7" t="n">
        <f aca="false">(LEN($Q313)-LEN(SUBSTITUTE($Q313,AB$1,"")))/LEN($Q313)</f>
        <v>0.0483870967741936</v>
      </c>
      <c r="AC313" s="7" t="n">
        <f aca="false">(LEN($Q313)-LEN(SUBSTITUTE($Q313,AC$1,"")))/LEN($Q313)</f>
        <v>0.0645161290322581</v>
      </c>
      <c r="AD313" s="7" t="n">
        <f aca="false">(LEN($Q313)-LEN(SUBSTITUTE($Q313,AD$1,"")))/LEN($Q313)</f>
        <v>0</v>
      </c>
      <c r="AE313" s="7" t="n">
        <f aca="false">(LEN($Q313)-LEN(SUBSTITUTE($Q313,AE$1,"")))/LEN($Q313)</f>
        <v>0.032258064516129</v>
      </c>
      <c r="AF313" s="7" t="n">
        <f aca="false">(LEN($Q313)-LEN(SUBSTITUTE($Q313,AF$1,"")))/LEN($Q313)</f>
        <v>0</v>
      </c>
      <c r="AG313" s="7" t="n">
        <f aca="false">(LEN($Q313)-LEN(SUBSTITUTE($Q313,AG$1,"")))/LEN($Q313)</f>
        <v>0</v>
      </c>
      <c r="AH313" s="7" t="n">
        <f aca="false">(LEN($Q313)-LEN(SUBSTITUTE($Q313,AH$1,"")))/LEN($Q313)</f>
        <v>0.0967741935483871</v>
      </c>
      <c r="AI313" s="7" t="n">
        <f aca="false">(LEN($Q313)-LEN(SUBSTITUTE($Q313,AI$1,"")))/LEN($Q313)</f>
        <v>0.161290322580645</v>
      </c>
      <c r="AJ313" s="7" t="n">
        <f aca="false">(LEN($Q313)-LEN(SUBSTITUTE($Q313,AJ$1,"")))/LEN($Q313)</f>
        <v>0.0483870967741936</v>
      </c>
      <c r="AK313" s="7" t="n">
        <f aca="false">(LEN($Q313)-LEN(SUBSTITUTE($Q313,AK$1,"")))/LEN($Q313)</f>
        <v>0.129032258064516</v>
      </c>
      <c r="AL313" s="7" t="n">
        <f aca="false">(LEN($Q313)-LEN(SUBSTITUTE($Q313,AL$1,"")))/LEN($Q313)</f>
        <v>0.032258064516129</v>
      </c>
      <c r="AM313" s="7" t="n">
        <f aca="false">(LEN($Q313)-LEN(SUBSTITUTE($Q313,AM$1,"")))/LEN($Q313)</f>
        <v>0.0806451612903226</v>
      </c>
      <c r="AN313" s="7" t="n">
        <f aca="false">(LEN($Q313)-LEN(SUBSTITUTE($Q313,AN$1,"")))/LEN($Q313)</f>
        <v>0</v>
      </c>
      <c r="AO313" s="7" t="n">
        <f aca="false">(LEN($Q313)-LEN(SUBSTITUTE($Q313,AO$1,"")))/LEN($Q313)</f>
        <v>0</v>
      </c>
      <c r="AP313" s="7" t="n">
        <f aca="false">(LEN($Q313)-LEN(SUBSTITUTE($Q313,AP$1,"")))/LEN($Q313)</f>
        <v>0.0967741935483871</v>
      </c>
      <c r="AQ313" s="7" t="n">
        <f aca="false">(LEN($Q313)-LEN(SUBSTITUTE($Q313,AQ$1,"")))/LEN($Q313)</f>
        <v>0.032258064516129</v>
      </c>
      <c r="AR313" s="7" t="n">
        <f aca="false">(LEN($Q313)-LEN(SUBSTITUTE($Q313,AR$1,"")))/LEN($Q313)</f>
        <v>0.032258064516129</v>
      </c>
      <c r="AS313" s="7" t="n">
        <f aca="false">(LEN($Q313)-LEN(SUBSTITUTE($Q313,AS$1,"")))/LEN($Q313)</f>
        <v>0.032258064516129</v>
      </c>
      <c r="AT313" s="7" t="n">
        <f aca="false">(LEN($Q313)-LEN(SUBSTITUTE($Q313,AT$1,"")))/LEN($Q313)</f>
        <v>0.0645161290322581</v>
      </c>
    </row>
    <row r="314" customFormat="false" ht="12.8" hidden="false" customHeight="false" outlineLevel="0" collapsed="false">
      <c r="A314" s="0" t="s">
        <v>134</v>
      </c>
      <c r="B314" s="0" t="s">
        <v>43</v>
      </c>
      <c r="C314" s="0" t="str">
        <f aca="false">IF(ISNUMBER(D314),"IN PFAM","NOT IN PFAM")</f>
        <v>IN PFAM</v>
      </c>
      <c r="D314" s="0" t="n">
        <v>124</v>
      </c>
      <c r="E314" s="0" t="n">
        <v>224</v>
      </c>
      <c r="F314" s="3" t="s">
        <v>1887</v>
      </c>
      <c r="G314" s="3" t="s">
        <v>1888</v>
      </c>
      <c r="H314" s="3" t="s">
        <v>1889</v>
      </c>
      <c r="I314" s="3" t="s">
        <v>85</v>
      </c>
      <c r="J314" s="3" t="s">
        <v>48</v>
      </c>
      <c r="K314" s="3" t="s">
        <v>49</v>
      </c>
      <c r="L314" s="3" t="s">
        <v>1890</v>
      </c>
      <c r="M314" s="3" t="s">
        <v>1891</v>
      </c>
      <c r="N314" s="3" t="n">
        <f aca="false">FIND(Q314,M314)</f>
        <v>152</v>
      </c>
      <c r="O314" s="3" t="n">
        <f aca="false">LEN(Q314)+N314-1</f>
        <v>223</v>
      </c>
      <c r="P314" s="3" t="n">
        <f aca="false">LEN(Q314)</f>
        <v>72</v>
      </c>
      <c r="Q314" s="3" t="s">
        <v>1892</v>
      </c>
      <c r="R314" s="5" t="n">
        <f aca="false">SUM(LEN(Q314)-LEN(SUBSTITUTE(Q314,$R$1,"")))/LEN($R$1)</f>
        <v>0</v>
      </c>
      <c r="S314" s="5" t="n">
        <f aca="false">SUM(LEN(Q314)-LEN(SUBSTITUTE(Q314,$S$1,"")))/LEN($S$1)</f>
        <v>0</v>
      </c>
      <c r="T314" s="5" t="n">
        <f aca="false">SUM(LEN(Q314)-LEN(SUBSTITUTE(Q314,$T$1,"")))/LEN($T$1)</f>
        <v>4</v>
      </c>
      <c r="U314" s="5" t="n">
        <f aca="false">SUM(LEN(Q314)-LEN(SUBSTITUTE(Q314,$U$1,"")))/LEN($U$1)</f>
        <v>0</v>
      </c>
      <c r="V314" s="0" t="n">
        <f aca="false">SUM(R314:U314)</f>
        <v>4</v>
      </c>
      <c r="W314" s="6" t="n">
        <f aca="false">SUM(AA314:AH314)</f>
        <v>0.263888888888889</v>
      </c>
      <c r="X314" s="6" t="n">
        <f aca="false">SUM(AI314:AL314)</f>
        <v>0.430555555555556</v>
      </c>
      <c r="Y314" s="6" t="n">
        <f aca="false">SUM(AP314:AT314)</f>
        <v>0.263888888888889</v>
      </c>
      <c r="Z314" s="6" t="n">
        <f aca="false">SUM(AM314:AO314)</f>
        <v>0.0416666666666667</v>
      </c>
      <c r="AA314" s="7" t="n">
        <f aca="false">(LEN($Q314)-LEN(SUBSTITUTE($Q314,AA$1,"")))/LEN($Q314)</f>
        <v>0.0416666666666667</v>
      </c>
      <c r="AB314" s="7" t="n">
        <f aca="false">(LEN($Q314)-LEN(SUBSTITUTE($Q314,AB$1,"")))/LEN($Q314)</f>
        <v>0.0416666666666667</v>
      </c>
      <c r="AC314" s="7" t="n">
        <f aca="false">(LEN($Q314)-LEN(SUBSTITUTE($Q314,AC$1,"")))/LEN($Q314)</f>
        <v>0.0833333333333333</v>
      </c>
      <c r="AD314" s="7" t="n">
        <f aca="false">(LEN($Q314)-LEN(SUBSTITUTE($Q314,AD$1,"")))/LEN($Q314)</f>
        <v>0</v>
      </c>
      <c r="AE314" s="7" t="n">
        <f aca="false">(LEN($Q314)-LEN(SUBSTITUTE($Q314,AE$1,"")))/LEN($Q314)</f>
        <v>0.0138888888888889</v>
      </c>
      <c r="AF314" s="7" t="n">
        <f aca="false">(LEN($Q314)-LEN(SUBSTITUTE($Q314,AF$1,"")))/LEN($Q314)</f>
        <v>0</v>
      </c>
      <c r="AG314" s="7" t="n">
        <f aca="false">(LEN($Q314)-LEN(SUBSTITUTE($Q314,AG$1,"")))/LEN($Q314)</f>
        <v>0</v>
      </c>
      <c r="AH314" s="7" t="n">
        <f aca="false">(LEN($Q314)-LEN(SUBSTITUTE($Q314,AH$1,"")))/LEN($Q314)</f>
        <v>0.0833333333333333</v>
      </c>
      <c r="AI314" s="7" t="n">
        <f aca="false">(LEN($Q314)-LEN(SUBSTITUTE($Q314,AI$1,"")))/LEN($Q314)</f>
        <v>0.208333333333333</v>
      </c>
      <c r="AJ314" s="7" t="n">
        <f aca="false">(LEN($Q314)-LEN(SUBSTITUTE($Q314,AJ$1,"")))/LEN($Q314)</f>
        <v>0.0555555555555556</v>
      </c>
      <c r="AK314" s="7" t="n">
        <f aca="false">(LEN($Q314)-LEN(SUBSTITUTE($Q314,AK$1,"")))/LEN($Q314)</f>
        <v>0.125</v>
      </c>
      <c r="AL314" s="7" t="n">
        <f aca="false">(LEN($Q314)-LEN(SUBSTITUTE($Q314,AL$1,"")))/LEN($Q314)</f>
        <v>0.0416666666666667</v>
      </c>
      <c r="AM314" s="7" t="n">
        <f aca="false">(LEN($Q314)-LEN(SUBSTITUTE($Q314,AM$1,"")))/LEN($Q314)</f>
        <v>0.0416666666666667</v>
      </c>
      <c r="AN314" s="7" t="n">
        <f aca="false">(LEN($Q314)-LEN(SUBSTITUTE($Q314,AN$1,"")))/LEN($Q314)</f>
        <v>0</v>
      </c>
      <c r="AO314" s="7" t="n">
        <f aca="false">(LEN($Q314)-LEN(SUBSTITUTE($Q314,AO$1,"")))/LEN($Q314)</f>
        <v>0</v>
      </c>
      <c r="AP314" s="7" t="n">
        <f aca="false">(LEN($Q314)-LEN(SUBSTITUTE($Q314,AP$1,"")))/LEN($Q314)</f>
        <v>0.111111111111111</v>
      </c>
      <c r="AQ314" s="7" t="n">
        <f aca="false">(LEN($Q314)-LEN(SUBSTITUTE($Q314,AQ$1,"")))/LEN($Q314)</f>
        <v>0.0277777777777778</v>
      </c>
      <c r="AR314" s="7" t="n">
        <f aca="false">(LEN($Q314)-LEN(SUBSTITUTE($Q314,AR$1,"")))/LEN($Q314)</f>
        <v>0.0416666666666667</v>
      </c>
      <c r="AS314" s="7" t="n">
        <f aca="false">(LEN($Q314)-LEN(SUBSTITUTE($Q314,AS$1,"")))/LEN($Q314)</f>
        <v>0.0416666666666667</v>
      </c>
      <c r="AT314" s="7" t="n">
        <f aca="false">(LEN($Q314)-LEN(SUBSTITUTE($Q314,AT$1,"")))/LEN($Q314)</f>
        <v>0.0416666666666667</v>
      </c>
    </row>
    <row r="315" customFormat="false" ht="12.8" hidden="false" customHeight="false" outlineLevel="0" collapsed="false">
      <c r="A315" s="0" t="s">
        <v>821</v>
      </c>
      <c r="B315" s="0" t="s">
        <v>43</v>
      </c>
      <c r="C315" s="0" t="str">
        <f aca="false">IF(ISNUMBER(D315),"IN PFAM","NOT IN PFAM")</f>
        <v>IN PFAM</v>
      </c>
      <c r="D315" s="0" t="n">
        <v>124</v>
      </c>
      <c r="E315" s="0" t="n">
        <v>243</v>
      </c>
      <c r="F315" s="3" t="s">
        <v>1893</v>
      </c>
      <c r="G315" s="3" t="s">
        <v>1894</v>
      </c>
      <c r="H315" s="3" t="s">
        <v>1895</v>
      </c>
      <c r="I315" s="3" t="s">
        <v>85</v>
      </c>
      <c r="J315" s="3" t="s">
        <v>48</v>
      </c>
      <c r="K315" s="3" t="s">
        <v>49</v>
      </c>
      <c r="L315" s="3" t="s">
        <v>1896</v>
      </c>
      <c r="M315" s="3" t="s">
        <v>1897</v>
      </c>
      <c r="N315" s="3" t="n">
        <f aca="false">FIND(Q315,M315)</f>
        <v>130</v>
      </c>
      <c r="O315" s="3" t="n">
        <f aca="false">LEN(Q315)+N315-1</f>
        <v>201</v>
      </c>
      <c r="P315" s="3" t="n">
        <f aca="false">LEN(Q315)</f>
        <v>72</v>
      </c>
      <c r="Q315" s="3" t="s">
        <v>1674</v>
      </c>
      <c r="R315" s="5" t="n">
        <f aca="false">SUM(LEN(Q315)-LEN(SUBSTITUTE(Q315,$R$1,"")))/LEN($R$1)</f>
        <v>0</v>
      </c>
      <c r="S315" s="5" t="n">
        <f aca="false">SUM(LEN(Q315)-LEN(SUBSTITUTE(Q315,$S$1,"")))/LEN($S$1)</f>
        <v>0</v>
      </c>
      <c r="T315" s="5" t="n">
        <f aca="false">SUM(LEN(Q315)-LEN(SUBSTITUTE(Q315,$T$1,"")))/LEN($T$1)</f>
        <v>4</v>
      </c>
      <c r="U315" s="5" t="n">
        <f aca="false">SUM(LEN(Q315)-LEN(SUBSTITUTE(Q315,$U$1,"")))/LEN($U$1)</f>
        <v>0</v>
      </c>
      <c r="V315" s="0" t="n">
        <f aca="false">SUM(R315:U315)</f>
        <v>4</v>
      </c>
      <c r="W315" s="6" t="n">
        <f aca="false">SUM(AA315:AH315)</f>
        <v>0.263888888888889</v>
      </c>
      <c r="X315" s="6" t="n">
        <f aca="false">SUM(AI315:AL315)</f>
        <v>0.416666666666667</v>
      </c>
      <c r="Y315" s="6" t="n">
        <f aca="false">SUM(AP315:AT315)</f>
        <v>0.291666666666667</v>
      </c>
      <c r="Z315" s="6" t="n">
        <f aca="false">SUM(AM315:AO315)</f>
        <v>0.0277777777777778</v>
      </c>
      <c r="AA315" s="7" t="n">
        <f aca="false">(LEN($Q315)-LEN(SUBSTITUTE($Q315,AA$1,"")))/LEN($Q315)</f>
        <v>0.0277777777777778</v>
      </c>
      <c r="AB315" s="7" t="n">
        <f aca="false">(LEN($Q315)-LEN(SUBSTITUTE($Q315,AB$1,"")))/LEN($Q315)</f>
        <v>0.0555555555555556</v>
      </c>
      <c r="AC315" s="7" t="n">
        <f aca="false">(LEN($Q315)-LEN(SUBSTITUTE($Q315,AC$1,"")))/LEN($Q315)</f>
        <v>0.0833333333333333</v>
      </c>
      <c r="AD315" s="7" t="n">
        <f aca="false">(LEN($Q315)-LEN(SUBSTITUTE($Q315,AD$1,"")))/LEN($Q315)</f>
        <v>0</v>
      </c>
      <c r="AE315" s="7" t="n">
        <f aca="false">(LEN($Q315)-LEN(SUBSTITUTE($Q315,AE$1,"")))/LEN($Q315)</f>
        <v>0</v>
      </c>
      <c r="AF315" s="7" t="n">
        <f aca="false">(LEN($Q315)-LEN(SUBSTITUTE($Q315,AF$1,"")))/LEN($Q315)</f>
        <v>0</v>
      </c>
      <c r="AG315" s="7" t="n">
        <f aca="false">(LEN($Q315)-LEN(SUBSTITUTE($Q315,AG$1,"")))/LEN($Q315)</f>
        <v>0</v>
      </c>
      <c r="AH315" s="7" t="n">
        <f aca="false">(LEN($Q315)-LEN(SUBSTITUTE($Q315,AH$1,"")))/LEN($Q315)</f>
        <v>0.0972222222222222</v>
      </c>
      <c r="AI315" s="7" t="n">
        <f aca="false">(LEN($Q315)-LEN(SUBSTITUTE($Q315,AI$1,"")))/LEN($Q315)</f>
        <v>0.208333333333333</v>
      </c>
      <c r="AJ315" s="7" t="n">
        <f aca="false">(LEN($Q315)-LEN(SUBSTITUTE($Q315,AJ$1,"")))/LEN($Q315)</f>
        <v>0.0694444444444444</v>
      </c>
      <c r="AK315" s="7" t="n">
        <f aca="false">(LEN($Q315)-LEN(SUBSTITUTE($Q315,AK$1,"")))/LEN($Q315)</f>
        <v>0.0972222222222222</v>
      </c>
      <c r="AL315" s="7" t="n">
        <f aca="false">(LEN($Q315)-LEN(SUBSTITUTE($Q315,AL$1,"")))/LEN($Q315)</f>
        <v>0.0416666666666667</v>
      </c>
      <c r="AM315" s="7" t="n">
        <f aca="false">(LEN($Q315)-LEN(SUBSTITUTE($Q315,AM$1,"")))/LEN($Q315)</f>
        <v>0.0277777777777778</v>
      </c>
      <c r="AN315" s="7" t="n">
        <f aca="false">(LEN($Q315)-LEN(SUBSTITUTE($Q315,AN$1,"")))/LEN($Q315)</f>
        <v>0</v>
      </c>
      <c r="AO315" s="7" t="n">
        <f aca="false">(LEN($Q315)-LEN(SUBSTITUTE($Q315,AO$1,"")))/LEN($Q315)</f>
        <v>0</v>
      </c>
      <c r="AP315" s="7" t="n">
        <f aca="false">(LEN($Q315)-LEN(SUBSTITUTE($Q315,AP$1,"")))/LEN($Q315)</f>
        <v>0.111111111111111</v>
      </c>
      <c r="AQ315" s="7" t="n">
        <f aca="false">(LEN($Q315)-LEN(SUBSTITUTE($Q315,AQ$1,"")))/LEN($Q315)</f>
        <v>0.0277777777777778</v>
      </c>
      <c r="AR315" s="7" t="n">
        <f aca="false">(LEN($Q315)-LEN(SUBSTITUTE($Q315,AR$1,"")))/LEN($Q315)</f>
        <v>0.0555555555555556</v>
      </c>
      <c r="AS315" s="7" t="n">
        <f aca="false">(LEN($Q315)-LEN(SUBSTITUTE($Q315,AS$1,"")))/LEN($Q315)</f>
        <v>0.0416666666666667</v>
      </c>
      <c r="AT315" s="7" t="n">
        <f aca="false">(LEN($Q315)-LEN(SUBSTITUTE($Q315,AT$1,"")))/LEN($Q315)</f>
        <v>0.0555555555555556</v>
      </c>
    </row>
    <row r="316" customFormat="false" ht="12.8" hidden="false" customHeight="false" outlineLevel="0" collapsed="false">
      <c r="A316" s="0" t="s">
        <v>218</v>
      </c>
      <c r="B316" s="0" t="s">
        <v>43</v>
      </c>
      <c r="C316" s="0" t="str">
        <f aca="false">IF(ISNUMBER(D316),"IN PFAM","NOT IN PFAM")</f>
        <v>IN PFAM</v>
      </c>
      <c r="D316" s="0" t="n">
        <v>142</v>
      </c>
      <c r="E316" s="0" t="n">
        <v>217</v>
      </c>
      <c r="F316" s="3" t="s">
        <v>1898</v>
      </c>
      <c r="G316" s="3" t="s">
        <v>1899</v>
      </c>
      <c r="H316" s="3" t="s">
        <v>1900</v>
      </c>
      <c r="I316" s="3" t="s">
        <v>85</v>
      </c>
      <c r="J316" s="3" t="s">
        <v>48</v>
      </c>
      <c r="K316" s="3" t="s">
        <v>49</v>
      </c>
      <c r="L316" s="3" t="s">
        <v>1901</v>
      </c>
      <c r="M316" s="3" t="s">
        <v>1902</v>
      </c>
      <c r="N316" s="3" t="n">
        <f aca="false">FIND(Q316,M316)</f>
        <v>170</v>
      </c>
      <c r="O316" s="3" t="n">
        <f aca="false">LEN(Q316)+N316-1</f>
        <v>241</v>
      </c>
      <c r="P316" s="3" t="n">
        <f aca="false">LEN(Q316)</f>
        <v>72</v>
      </c>
      <c r="Q316" s="3" t="s">
        <v>1903</v>
      </c>
      <c r="R316" s="5" t="n">
        <f aca="false">SUM(LEN(Q316)-LEN(SUBSTITUTE(Q316,$R$1,"")))/LEN($R$1)</f>
        <v>0</v>
      </c>
      <c r="S316" s="5" t="n">
        <f aca="false">SUM(LEN(Q316)-LEN(SUBSTITUTE(Q316,$S$1,"")))/LEN($S$1)</f>
        <v>0</v>
      </c>
      <c r="T316" s="5" t="n">
        <f aca="false">SUM(LEN(Q316)-LEN(SUBSTITUTE(Q316,$T$1,"")))/LEN($T$1)</f>
        <v>3</v>
      </c>
      <c r="U316" s="5" t="n">
        <f aca="false">SUM(LEN(Q316)-LEN(SUBSTITUTE(Q316,$U$1,"")))/LEN($U$1)</f>
        <v>0</v>
      </c>
      <c r="V316" s="0" t="n">
        <f aca="false">SUM(R316:U316)</f>
        <v>3</v>
      </c>
      <c r="W316" s="6" t="n">
        <f aca="false">SUM(AA316:AH316)</f>
        <v>0.305555555555556</v>
      </c>
      <c r="X316" s="6" t="n">
        <f aca="false">SUM(AI316:AL316)</f>
        <v>0.347222222222222</v>
      </c>
      <c r="Y316" s="6" t="n">
        <f aca="false">SUM(AP316:AT316)</f>
        <v>0.277777777777778</v>
      </c>
      <c r="Z316" s="6" t="n">
        <f aca="false">SUM(AM316:AO316)</f>
        <v>0.0694444444444444</v>
      </c>
      <c r="AA316" s="7" t="n">
        <f aca="false">(LEN($Q316)-LEN(SUBSTITUTE($Q316,AA$1,"")))/LEN($Q316)</f>
        <v>0.0555555555555556</v>
      </c>
      <c r="AB316" s="7" t="n">
        <f aca="false">(LEN($Q316)-LEN(SUBSTITUTE($Q316,AB$1,"")))/LEN($Q316)</f>
        <v>0.0694444444444444</v>
      </c>
      <c r="AC316" s="7" t="n">
        <f aca="false">(LEN($Q316)-LEN(SUBSTITUTE($Q316,AC$1,"")))/LEN($Q316)</f>
        <v>0.0694444444444444</v>
      </c>
      <c r="AD316" s="7" t="n">
        <f aca="false">(LEN($Q316)-LEN(SUBSTITUTE($Q316,AD$1,"")))/LEN($Q316)</f>
        <v>0</v>
      </c>
      <c r="AE316" s="7" t="n">
        <f aca="false">(LEN($Q316)-LEN(SUBSTITUTE($Q316,AE$1,"")))/LEN($Q316)</f>
        <v>0.0138888888888889</v>
      </c>
      <c r="AF316" s="7" t="n">
        <f aca="false">(LEN($Q316)-LEN(SUBSTITUTE($Q316,AF$1,"")))/LEN($Q316)</f>
        <v>0</v>
      </c>
      <c r="AG316" s="7" t="n">
        <f aca="false">(LEN($Q316)-LEN(SUBSTITUTE($Q316,AG$1,"")))/LEN($Q316)</f>
        <v>0.0138888888888889</v>
      </c>
      <c r="AH316" s="7" t="n">
        <f aca="false">(LEN($Q316)-LEN(SUBSTITUTE($Q316,AH$1,"")))/LEN($Q316)</f>
        <v>0.0833333333333333</v>
      </c>
      <c r="AI316" s="7" t="n">
        <f aca="false">(LEN($Q316)-LEN(SUBSTITUTE($Q316,AI$1,"")))/LEN($Q316)</f>
        <v>0.180555555555556</v>
      </c>
      <c r="AJ316" s="7" t="n">
        <f aca="false">(LEN($Q316)-LEN(SUBSTITUTE($Q316,AJ$1,"")))/LEN($Q316)</f>
        <v>0.0833333333333333</v>
      </c>
      <c r="AK316" s="7" t="n">
        <f aca="false">(LEN($Q316)-LEN(SUBSTITUTE($Q316,AK$1,"")))/LEN($Q316)</f>
        <v>0.0694444444444444</v>
      </c>
      <c r="AL316" s="7" t="n">
        <f aca="false">(LEN($Q316)-LEN(SUBSTITUTE($Q316,AL$1,"")))/LEN($Q316)</f>
        <v>0.0138888888888889</v>
      </c>
      <c r="AM316" s="7" t="n">
        <f aca="false">(LEN($Q316)-LEN(SUBSTITUTE($Q316,AM$1,"")))/LEN($Q316)</f>
        <v>0.0555555555555556</v>
      </c>
      <c r="AN316" s="7" t="n">
        <f aca="false">(LEN($Q316)-LEN(SUBSTITUTE($Q316,AN$1,"")))/LEN($Q316)</f>
        <v>0.0138888888888889</v>
      </c>
      <c r="AO316" s="7" t="n">
        <f aca="false">(LEN($Q316)-LEN(SUBSTITUTE($Q316,AO$1,"")))/LEN($Q316)</f>
        <v>0</v>
      </c>
      <c r="AP316" s="7" t="n">
        <f aca="false">(LEN($Q316)-LEN(SUBSTITUTE($Q316,AP$1,"")))/LEN($Q316)</f>
        <v>0.0833333333333333</v>
      </c>
      <c r="AQ316" s="7" t="n">
        <f aca="false">(LEN($Q316)-LEN(SUBSTITUTE($Q316,AQ$1,"")))/LEN($Q316)</f>
        <v>0.0138888888888889</v>
      </c>
      <c r="AR316" s="7" t="n">
        <f aca="false">(LEN($Q316)-LEN(SUBSTITUTE($Q316,AR$1,"")))/LEN($Q316)</f>
        <v>0.0555555555555556</v>
      </c>
      <c r="AS316" s="7" t="n">
        <f aca="false">(LEN($Q316)-LEN(SUBSTITUTE($Q316,AS$1,"")))/LEN($Q316)</f>
        <v>0.0277777777777778</v>
      </c>
      <c r="AT316" s="7" t="n">
        <f aca="false">(LEN($Q316)-LEN(SUBSTITUTE($Q316,AT$1,"")))/LEN($Q316)</f>
        <v>0.0972222222222222</v>
      </c>
    </row>
    <row r="317" customFormat="false" ht="12.8" hidden="false" customHeight="false" outlineLevel="0" collapsed="false">
      <c r="A317" s="0" t="s">
        <v>81</v>
      </c>
      <c r="B317" s="0" t="s">
        <v>43</v>
      </c>
      <c r="C317" s="0" t="str">
        <f aca="false">IF(ISNUMBER(D317),"IN PFAM","NOT IN PFAM")</f>
        <v>IN PFAM</v>
      </c>
      <c r="D317" s="0" t="n">
        <v>142</v>
      </c>
      <c r="E317" s="0" t="n">
        <v>261</v>
      </c>
      <c r="F317" s="3" t="s">
        <v>1904</v>
      </c>
      <c r="G317" s="3" t="s">
        <v>1905</v>
      </c>
      <c r="H317" s="3" t="s">
        <v>1906</v>
      </c>
      <c r="I317" s="3" t="s">
        <v>85</v>
      </c>
      <c r="J317" s="3" t="s">
        <v>48</v>
      </c>
      <c r="K317" s="3" t="s">
        <v>49</v>
      </c>
      <c r="L317" s="3" t="s">
        <v>1907</v>
      </c>
      <c r="M317" s="3" t="s">
        <v>1908</v>
      </c>
      <c r="N317" s="3" t="n">
        <f aca="false">FIND(Q317,M317)</f>
        <v>170</v>
      </c>
      <c r="O317" s="3" t="n">
        <f aca="false">LEN(Q317)+N317-1</f>
        <v>241</v>
      </c>
      <c r="P317" s="3" t="n">
        <f aca="false">LEN(Q317)</f>
        <v>72</v>
      </c>
      <c r="Q317" s="3" t="s">
        <v>346</v>
      </c>
      <c r="R317" s="5" t="n">
        <f aca="false">SUM(LEN(Q317)-LEN(SUBSTITUTE(Q317,$R$1,"")))/LEN($R$1)</f>
        <v>0</v>
      </c>
      <c r="S317" s="5" t="n">
        <f aca="false">SUM(LEN(Q317)-LEN(SUBSTITUTE(Q317,$S$1,"")))/LEN($S$1)</f>
        <v>0</v>
      </c>
      <c r="T317" s="5" t="n">
        <f aca="false">SUM(LEN(Q317)-LEN(SUBSTITUTE(Q317,$T$1,"")))/LEN($T$1)</f>
        <v>4</v>
      </c>
      <c r="U317" s="5" t="n">
        <f aca="false">SUM(LEN(Q317)-LEN(SUBSTITUTE(Q317,$U$1,"")))/LEN($U$1)</f>
        <v>0</v>
      </c>
      <c r="V317" s="0" t="n">
        <f aca="false">SUM(R317:U317)</f>
        <v>4</v>
      </c>
      <c r="W317" s="6" t="n">
        <f aca="false">SUM(AA317:AH317)</f>
        <v>0.222222222222222</v>
      </c>
      <c r="X317" s="6" t="n">
        <f aca="false">SUM(AI317:AL317)</f>
        <v>0.416666666666667</v>
      </c>
      <c r="Y317" s="6" t="n">
        <f aca="false">SUM(AP317:AT317)</f>
        <v>0.319444444444444</v>
      </c>
      <c r="Z317" s="6" t="n">
        <f aca="false">SUM(AM317:AO317)</f>
        <v>0.0416666666666667</v>
      </c>
      <c r="AA317" s="7" t="n">
        <f aca="false">(LEN($Q317)-LEN(SUBSTITUTE($Q317,AA$1,"")))/LEN($Q317)</f>
        <v>0.0416666666666667</v>
      </c>
      <c r="AB317" s="7" t="n">
        <f aca="false">(LEN($Q317)-LEN(SUBSTITUTE($Q317,AB$1,"")))/LEN($Q317)</f>
        <v>0</v>
      </c>
      <c r="AC317" s="7" t="n">
        <f aca="false">(LEN($Q317)-LEN(SUBSTITUTE($Q317,AC$1,"")))/LEN($Q317)</f>
        <v>0.0833333333333333</v>
      </c>
      <c r="AD317" s="7" t="n">
        <f aca="false">(LEN($Q317)-LEN(SUBSTITUTE($Q317,AD$1,"")))/LEN($Q317)</f>
        <v>0</v>
      </c>
      <c r="AE317" s="7" t="n">
        <f aca="false">(LEN($Q317)-LEN(SUBSTITUTE($Q317,AE$1,"")))/LEN($Q317)</f>
        <v>0</v>
      </c>
      <c r="AF317" s="7" t="n">
        <f aca="false">(LEN($Q317)-LEN(SUBSTITUTE($Q317,AF$1,"")))/LEN($Q317)</f>
        <v>0</v>
      </c>
      <c r="AG317" s="7" t="n">
        <f aca="false">(LEN($Q317)-LEN(SUBSTITUTE($Q317,AG$1,"")))/LEN($Q317)</f>
        <v>0</v>
      </c>
      <c r="AH317" s="7" t="n">
        <f aca="false">(LEN($Q317)-LEN(SUBSTITUTE($Q317,AH$1,"")))/LEN($Q317)</f>
        <v>0.0972222222222222</v>
      </c>
      <c r="AI317" s="7" t="n">
        <f aca="false">(LEN($Q317)-LEN(SUBSTITUTE($Q317,AI$1,"")))/LEN($Q317)</f>
        <v>0.138888888888889</v>
      </c>
      <c r="AJ317" s="7" t="n">
        <f aca="false">(LEN($Q317)-LEN(SUBSTITUTE($Q317,AJ$1,"")))/LEN($Q317)</f>
        <v>0.152777777777778</v>
      </c>
      <c r="AK317" s="7" t="n">
        <f aca="false">(LEN($Q317)-LEN(SUBSTITUTE($Q317,AK$1,"")))/LEN($Q317)</f>
        <v>0.0833333333333333</v>
      </c>
      <c r="AL317" s="7" t="n">
        <f aca="false">(LEN($Q317)-LEN(SUBSTITUTE($Q317,AL$1,"")))/LEN($Q317)</f>
        <v>0.0416666666666667</v>
      </c>
      <c r="AM317" s="7" t="n">
        <f aca="false">(LEN($Q317)-LEN(SUBSTITUTE($Q317,AM$1,"")))/LEN($Q317)</f>
        <v>0.0416666666666667</v>
      </c>
      <c r="AN317" s="7" t="n">
        <f aca="false">(LEN($Q317)-LEN(SUBSTITUTE($Q317,AN$1,"")))/LEN($Q317)</f>
        <v>0</v>
      </c>
      <c r="AO317" s="7" t="n">
        <f aca="false">(LEN($Q317)-LEN(SUBSTITUTE($Q317,AO$1,"")))/LEN($Q317)</f>
        <v>0</v>
      </c>
      <c r="AP317" s="7" t="n">
        <f aca="false">(LEN($Q317)-LEN(SUBSTITUTE($Q317,AP$1,"")))/LEN($Q317)</f>
        <v>0.111111111111111</v>
      </c>
      <c r="AQ317" s="7" t="n">
        <f aca="false">(LEN($Q317)-LEN(SUBSTITUTE($Q317,AQ$1,"")))/LEN($Q317)</f>
        <v>0.0416666666666667</v>
      </c>
      <c r="AR317" s="7" t="n">
        <f aca="false">(LEN($Q317)-LEN(SUBSTITUTE($Q317,AR$1,"")))/LEN($Q317)</f>
        <v>0.0416666666666667</v>
      </c>
      <c r="AS317" s="7" t="n">
        <f aca="false">(LEN($Q317)-LEN(SUBSTITUTE($Q317,AS$1,"")))/LEN($Q317)</f>
        <v>0.0833333333333333</v>
      </c>
      <c r="AT317" s="7" t="n">
        <f aca="false">(LEN($Q317)-LEN(SUBSTITUTE($Q317,AT$1,"")))/LEN($Q317)</f>
        <v>0.0416666666666667</v>
      </c>
    </row>
    <row r="318" customFormat="false" ht="12.8" hidden="false" customHeight="false" outlineLevel="0" collapsed="false">
      <c r="A318" s="0" t="s">
        <v>81</v>
      </c>
      <c r="B318" s="0" t="s">
        <v>43</v>
      </c>
      <c r="C318" s="0" t="str">
        <f aca="false">IF(ISNUMBER(D318),"IN PFAM","NOT IN PFAM")</f>
        <v>IN PFAM</v>
      </c>
      <c r="D318" s="0" t="n">
        <v>124</v>
      </c>
      <c r="E318" s="0" t="n">
        <v>213</v>
      </c>
      <c r="F318" s="3" t="s">
        <v>1909</v>
      </c>
      <c r="G318" s="3" t="s">
        <v>1910</v>
      </c>
      <c r="H318" s="3" t="s">
        <v>1911</v>
      </c>
      <c r="I318" s="3" t="s">
        <v>85</v>
      </c>
      <c r="J318" s="3" t="s">
        <v>48</v>
      </c>
      <c r="K318" s="3" t="s">
        <v>49</v>
      </c>
      <c r="L318" s="3" t="s">
        <v>1912</v>
      </c>
      <c r="M318" s="3" t="s">
        <v>1913</v>
      </c>
      <c r="N318" s="3" t="n">
        <f aca="false">FIND(Q318,M318)</f>
        <v>152</v>
      </c>
      <c r="O318" s="3" t="n">
        <f aca="false">LEN(Q318)+N318-1</f>
        <v>213</v>
      </c>
      <c r="P318" s="3" t="n">
        <f aca="false">LEN(Q318)</f>
        <v>62</v>
      </c>
      <c r="Q318" s="3" t="s">
        <v>1914</v>
      </c>
      <c r="R318" s="5" t="n">
        <f aca="false">SUM(LEN(Q318)-LEN(SUBSTITUTE(Q318,$R$1,"")))/LEN($R$1)</f>
        <v>0</v>
      </c>
      <c r="S318" s="5" t="n">
        <f aca="false">SUM(LEN(Q318)-LEN(SUBSTITUTE(Q318,$S$1,"")))/LEN($S$1)</f>
        <v>0</v>
      </c>
      <c r="T318" s="5" t="n">
        <f aca="false">SUM(LEN(Q318)-LEN(SUBSTITUTE(Q318,$T$1,"")))/LEN($T$1)</f>
        <v>3</v>
      </c>
      <c r="U318" s="5" t="n">
        <f aca="false">SUM(LEN(Q318)-LEN(SUBSTITUTE(Q318,$U$1,"")))/LEN($U$1)</f>
        <v>0</v>
      </c>
      <c r="V318" s="0" t="n">
        <f aca="false">SUM(R318:U318)</f>
        <v>3</v>
      </c>
      <c r="W318" s="6" t="n">
        <f aca="false">SUM(AA318:AH318)</f>
        <v>0.258064516129032</v>
      </c>
      <c r="X318" s="6" t="n">
        <f aca="false">SUM(AI318:AL318)</f>
        <v>0.419354838709677</v>
      </c>
      <c r="Y318" s="6" t="n">
        <f aca="false">SUM(AP318:AT318)</f>
        <v>0.290322580645161</v>
      </c>
      <c r="Z318" s="6" t="n">
        <f aca="false">SUM(AM318:AO318)</f>
        <v>0.032258064516129</v>
      </c>
      <c r="AA318" s="7" t="n">
        <f aca="false">(LEN($Q318)-LEN(SUBSTITUTE($Q318,AA$1,"")))/LEN($Q318)</f>
        <v>0.032258064516129</v>
      </c>
      <c r="AB318" s="7" t="n">
        <f aca="false">(LEN($Q318)-LEN(SUBSTITUTE($Q318,AB$1,"")))/LEN($Q318)</f>
        <v>0.032258064516129</v>
      </c>
      <c r="AC318" s="7" t="n">
        <f aca="false">(LEN($Q318)-LEN(SUBSTITUTE($Q318,AC$1,"")))/LEN($Q318)</f>
        <v>0.0967741935483871</v>
      </c>
      <c r="AD318" s="7" t="n">
        <f aca="false">(LEN($Q318)-LEN(SUBSTITUTE($Q318,AD$1,"")))/LEN($Q318)</f>
        <v>0</v>
      </c>
      <c r="AE318" s="7" t="n">
        <f aca="false">(LEN($Q318)-LEN(SUBSTITUTE($Q318,AE$1,"")))/LEN($Q318)</f>
        <v>0</v>
      </c>
      <c r="AF318" s="7" t="n">
        <f aca="false">(LEN($Q318)-LEN(SUBSTITUTE($Q318,AF$1,"")))/LEN($Q318)</f>
        <v>0</v>
      </c>
      <c r="AG318" s="7" t="n">
        <f aca="false">(LEN($Q318)-LEN(SUBSTITUTE($Q318,AG$1,"")))/LEN($Q318)</f>
        <v>0</v>
      </c>
      <c r="AH318" s="7" t="n">
        <f aca="false">(LEN($Q318)-LEN(SUBSTITUTE($Q318,AH$1,"")))/LEN($Q318)</f>
        <v>0.0967741935483871</v>
      </c>
      <c r="AI318" s="7" t="n">
        <f aca="false">(LEN($Q318)-LEN(SUBSTITUTE($Q318,AI$1,"")))/LEN($Q318)</f>
        <v>0.17741935483871</v>
      </c>
      <c r="AJ318" s="7" t="n">
        <f aca="false">(LEN($Q318)-LEN(SUBSTITUTE($Q318,AJ$1,"")))/LEN($Q318)</f>
        <v>0.0645161290322581</v>
      </c>
      <c r="AK318" s="7" t="n">
        <f aca="false">(LEN($Q318)-LEN(SUBSTITUTE($Q318,AK$1,"")))/LEN($Q318)</f>
        <v>0.129032258064516</v>
      </c>
      <c r="AL318" s="7" t="n">
        <f aca="false">(LEN($Q318)-LEN(SUBSTITUTE($Q318,AL$1,"")))/LEN($Q318)</f>
        <v>0.0483870967741936</v>
      </c>
      <c r="AM318" s="7" t="n">
        <f aca="false">(LEN($Q318)-LEN(SUBSTITUTE($Q318,AM$1,"")))/LEN($Q318)</f>
        <v>0.032258064516129</v>
      </c>
      <c r="AN318" s="7" t="n">
        <f aca="false">(LEN($Q318)-LEN(SUBSTITUTE($Q318,AN$1,"")))/LEN($Q318)</f>
        <v>0</v>
      </c>
      <c r="AO318" s="7" t="n">
        <f aca="false">(LEN($Q318)-LEN(SUBSTITUTE($Q318,AO$1,"")))/LEN($Q318)</f>
        <v>0</v>
      </c>
      <c r="AP318" s="7" t="n">
        <f aca="false">(LEN($Q318)-LEN(SUBSTITUTE($Q318,AP$1,"")))/LEN($Q318)</f>
        <v>0.0967741935483871</v>
      </c>
      <c r="AQ318" s="7" t="n">
        <f aca="false">(LEN($Q318)-LEN(SUBSTITUTE($Q318,AQ$1,"")))/LEN($Q318)</f>
        <v>0.0483870967741936</v>
      </c>
      <c r="AR318" s="7" t="n">
        <f aca="false">(LEN($Q318)-LEN(SUBSTITUTE($Q318,AR$1,"")))/LEN($Q318)</f>
        <v>0.0483870967741936</v>
      </c>
      <c r="AS318" s="7" t="n">
        <f aca="false">(LEN($Q318)-LEN(SUBSTITUTE($Q318,AS$1,"")))/LEN($Q318)</f>
        <v>0.0483870967741936</v>
      </c>
      <c r="AT318" s="7" t="n">
        <f aca="false">(LEN($Q318)-LEN(SUBSTITUTE($Q318,AT$1,"")))/LEN($Q318)</f>
        <v>0.0483870967741936</v>
      </c>
    </row>
    <row r="319" customFormat="false" ht="12.8" hidden="false" customHeight="false" outlineLevel="0" collapsed="false">
      <c r="A319" s="0" t="s">
        <v>81</v>
      </c>
      <c r="B319" s="0" t="s">
        <v>43</v>
      </c>
      <c r="C319" s="0" t="str">
        <f aca="false">IF(ISNUMBER(D319),"IN PFAM","NOT IN PFAM")</f>
        <v>IN PFAM</v>
      </c>
      <c r="D319" s="0" t="n">
        <v>142</v>
      </c>
      <c r="E319" s="0" t="n">
        <v>261</v>
      </c>
      <c r="F319" s="3" t="s">
        <v>1915</v>
      </c>
      <c r="G319" s="3" t="s">
        <v>1916</v>
      </c>
      <c r="H319" s="3" t="s">
        <v>1917</v>
      </c>
      <c r="I319" s="3" t="s">
        <v>85</v>
      </c>
      <c r="J319" s="3" t="s">
        <v>48</v>
      </c>
      <c r="K319" s="3" t="s">
        <v>49</v>
      </c>
      <c r="L319" s="3" t="s">
        <v>1918</v>
      </c>
      <c r="M319" s="3" t="s">
        <v>1919</v>
      </c>
      <c r="N319" s="3" t="n">
        <f aca="false">FIND(Q319,M319)</f>
        <v>148</v>
      </c>
      <c r="O319" s="3" t="n">
        <f aca="false">LEN(Q319)+N319-1</f>
        <v>219</v>
      </c>
      <c r="P319" s="3" t="n">
        <f aca="false">LEN(Q319)</f>
        <v>72</v>
      </c>
      <c r="Q319" s="3" t="s">
        <v>1920</v>
      </c>
      <c r="R319" s="5" t="n">
        <f aca="false">SUM(LEN(Q319)-LEN(SUBSTITUTE(Q319,$R$1,"")))/LEN($R$1)</f>
        <v>0</v>
      </c>
      <c r="S319" s="5" t="n">
        <f aca="false">SUM(LEN(Q319)-LEN(SUBSTITUTE(Q319,$S$1,"")))/LEN($S$1)</f>
        <v>0</v>
      </c>
      <c r="T319" s="5" t="n">
        <f aca="false">SUM(LEN(Q319)-LEN(SUBSTITUTE(Q319,$T$1,"")))/LEN($T$1)</f>
        <v>4</v>
      </c>
      <c r="U319" s="5" t="n">
        <f aca="false">SUM(LEN(Q319)-LEN(SUBSTITUTE(Q319,$U$1,"")))/LEN($U$1)</f>
        <v>0</v>
      </c>
      <c r="V319" s="0" t="n">
        <f aca="false">SUM(R319:U319)</f>
        <v>4</v>
      </c>
      <c r="W319" s="6" t="n">
        <f aca="false">SUM(AA319:AH319)</f>
        <v>0.305555555555556</v>
      </c>
      <c r="X319" s="6" t="n">
        <f aca="false">SUM(AI319:AL319)</f>
        <v>0.402777777777778</v>
      </c>
      <c r="Y319" s="6" t="n">
        <f aca="false">SUM(AP319:AT319)</f>
        <v>0.25</v>
      </c>
      <c r="Z319" s="6" t="n">
        <f aca="false">SUM(AM319:AO319)</f>
        <v>0.0416666666666667</v>
      </c>
      <c r="AA319" s="7" t="n">
        <f aca="false">(LEN($Q319)-LEN(SUBSTITUTE($Q319,AA$1,"")))/LEN($Q319)</f>
        <v>0.0555555555555556</v>
      </c>
      <c r="AB319" s="7" t="n">
        <f aca="false">(LEN($Q319)-LEN(SUBSTITUTE($Q319,AB$1,"")))/LEN($Q319)</f>
        <v>0.0694444444444444</v>
      </c>
      <c r="AC319" s="7" t="n">
        <f aca="false">(LEN($Q319)-LEN(SUBSTITUTE($Q319,AC$1,"")))/LEN($Q319)</f>
        <v>0.0833333333333333</v>
      </c>
      <c r="AD319" s="7" t="n">
        <f aca="false">(LEN($Q319)-LEN(SUBSTITUTE($Q319,AD$1,"")))/LEN($Q319)</f>
        <v>0</v>
      </c>
      <c r="AE319" s="7" t="n">
        <f aca="false">(LEN($Q319)-LEN(SUBSTITUTE($Q319,AE$1,"")))/LEN($Q319)</f>
        <v>0</v>
      </c>
      <c r="AF319" s="7" t="n">
        <f aca="false">(LEN($Q319)-LEN(SUBSTITUTE($Q319,AF$1,"")))/LEN($Q319)</f>
        <v>0</v>
      </c>
      <c r="AG319" s="7" t="n">
        <f aca="false">(LEN($Q319)-LEN(SUBSTITUTE($Q319,AG$1,"")))/LEN($Q319)</f>
        <v>0</v>
      </c>
      <c r="AH319" s="7" t="n">
        <f aca="false">(LEN($Q319)-LEN(SUBSTITUTE($Q319,AH$1,"")))/LEN($Q319)</f>
        <v>0.0972222222222222</v>
      </c>
      <c r="AI319" s="7" t="n">
        <f aca="false">(LEN($Q319)-LEN(SUBSTITUTE($Q319,AI$1,"")))/LEN($Q319)</f>
        <v>0.194444444444444</v>
      </c>
      <c r="AJ319" s="7" t="n">
        <f aca="false">(LEN($Q319)-LEN(SUBSTITUTE($Q319,AJ$1,"")))/LEN($Q319)</f>
        <v>0.0416666666666667</v>
      </c>
      <c r="AK319" s="7" t="n">
        <f aca="false">(LEN($Q319)-LEN(SUBSTITUTE($Q319,AK$1,"")))/LEN($Q319)</f>
        <v>0.125</v>
      </c>
      <c r="AL319" s="7" t="n">
        <f aca="false">(LEN($Q319)-LEN(SUBSTITUTE($Q319,AL$1,"")))/LEN($Q319)</f>
        <v>0.0416666666666667</v>
      </c>
      <c r="AM319" s="7" t="n">
        <f aca="false">(LEN($Q319)-LEN(SUBSTITUTE($Q319,AM$1,"")))/LEN($Q319)</f>
        <v>0.0416666666666667</v>
      </c>
      <c r="AN319" s="7" t="n">
        <f aca="false">(LEN($Q319)-LEN(SUBSTITUTE($Q319,AN$1,"")))/LEN($Q319)</f>
        <v>0</v>
      </c>
      <c r="AO319" s="7" t="n">
        <f aca="false">(LEN($Q319)-LEN(SUBSTITUTE($Q319,AO$1,"")))/LEN($Q319)</f>
        <v>0</v>
      </c>
      <c r="AP319" s="7" t="n">
        <f aca="false">(LEN($Q319)-LEN(SUBSTITUTE($Q319,AP$1,"")))/LEN($Q319)</f>
        <v>0.111111111111111</v>
      </c>
      <c r="AQ319" s="7" t="n">
        <f aca="false">(LEN($Q319)-LEN(SUBSTITUTE($Q319,AQ$1,"")))/LEN($Q319)</f>
        <v>0.0416666666666667</v>
      </c>
      <c r="AR319" s="7" t="n">
        <f aca="false">(LEN($Q319)-LEN(SUBSTITUTE($Q319,AR$1,"")))/LEN($Q319)</f>
        <v>0.0416666666666667</v>
      </c>
      <c r="AS319" s="7" t="n">
        <f aca="false">(LEN($Q319)-LEN(SUBSTITUTE($Q319,AS$1,"")))/LEN($Q319)</f>
        <v>0.0138888888888889</v>
      </c>
      <c r="AT319" s="7" t="n">
        <f aca="false">(LEN($Q319)-LEN(SUBSTITUTE($Q319,AT$1,"")))/LEN($Q319)</f>
        <v>0.0416666666666667</v>
      </c>
    </row>
    <row r="320" customFormat="false" ht="12.8" hidden="false" customHeight="false" outlineLevel="0" collapsed="false">
      <c r="A320" s="0" t="s">
        <v>174</v>
      </c>
      <c r="B320" s="0" t="s">
        <v>43</v>
      </c>
      <c r="C320" s="0" t="str">
        <f aca="false">IF(ISNUMBER(D320),"IN PFAM","NOT IN PFAM")</f>
        <v>IN PFAM</v>
      </c>
      <c r="D320" s="0" t="n">
        <v>137</v>
      </c>
      <c r="E320" s="0" t="n">
        <v>141</v>
      </c>
      <c r="F320" s="3" t="s">
        <v>1921</v>
      </c>
      <c r="G320" s="3" t="s">
        <v>1922</v>
      </c>
      <c r="H320" s="3" t="s">
        <v>1923</v>
      </c>
      <c r="I320" s="3" t="s">
        <v>85</v>
      </c>
      <c r="J320" s="3" t="s">
        <v>48</v>
      </c>
      <c r="K320" s="3" t="s">
        <v>49</v>
      </c>
      <c r="L320" s="3" t="s">
        <v>1924</v>
      </c>
      <c r="M320" s="3" t="s">
        <v>1925</v>
      </c>
      <c r="N320" s="3" t="n">
        <f aca="false">FIND(Q320,M320)</f>
        <v>142</v>
      </c>
      <c r="O320" s="3" t="n">
        <f aca="false">LEN(Q320)+N320-1</f>
        <v>213</v>
      </c>
      <c r="P320" s="3" t="n">
        <f aca="false">LEN(Q320)</f>
        <v>72</v>
      </c>
      <c r="Q320" s="3" t="s">
        <v>198</v>
      </c>
      <c r="R320" s="5" t="n">
        <f aca="false">SUM(LEN(Q320)-LEN(SUBSTITUTE(Q320,$R$1,"")))/LEN($R$1)</f>
        <v>0</v>
      </c>
      <c r="S320" s="5" t="n">
        <f aca="false">SUM(LEN(Q320)-LEN(SUBSTITUTE(Q320,$S$1,"")))/LEN($S$1)</f>
        <v>0</v>
      </c>
      <c r="T320" s="5" t="n">
        <f aca="false">SUM(LEN(Q320)-LEN(SUBSTITUTE(Q320,$T$1,"")))/LEN($T$1)</f>
        <v>3</v>
      </c>
      <c r="U320" s="5" t="n">
        <f aca="false">SUM(LEN(Q320)-LEN(SUBSTITUTE(Q320,$U$1,"")))/LEN($U$1)</f>
        <v>0</v>
      </c>
      <c r="V320" s="0" t="n">
        <f aca="false">SUM(R320:U320)</f>
        <v>3</v>
      </c>
      <c r="W320" s="6" t="n">
        <f aca="false">SUM(AA320:AH320)</f>
        <v>0.305555555555556</v>
      </c>
      <c r="X320" s="6" t="n">
        <f aca="false">SUM(AI320:AL320)</f>
        <v>0.333333333333333</v>
      </c>
      <c r="Y320" s="6" t="n">
        <f aca="false">SUM(AP320:AT320)</f>
        <v>0.263888888888889</v>
      </c>
      <c r="Z320" s="6" t="n">
        <f aca="false">SUM(AM320:AO320)</f>
        <v>0.0972222222222222</v>
      </c>
      <c r="AA320" s="7" t="n">
        <f aca="false">(LEN($Q320)-LEN(SUBSTITUTE($Q320,AA$1,"")))/LEN($Q320)</f>
        <v>0.0555555555555556</v>
      </c>
      <c r="AB320" s="7" t="n">
        <f aca="false">(LEN($Q320)-LEN(SUBSTITUTE($Q320,AB$1,"")))/LEN($Q320)</f>
        <v>0.0555555555555556</v>
      </c>
      <c r="AC320" s="7" t="n">
        <f aca="false">(LEN($Q320)-LEN(SUBSTITUTE($Q320,AC$1,"")))/LEN($Q320)</f>
        <v>0.0555555555555556</v>
      </c>
      <c r="AD320" s="7" t="n">
        <f aca="false">(LEN($Q320)-LEN(SUBSTITUTE($Q320,AD$1,"")))/LEN($Q320)</f>
        <v>0</v>
      </c>
      <c r="AE320" s="7" t="n">
        <f aca="false">(LEN($Q320)-LEN(SUBSTITUTE($Q320,AE$1,"")))/LEN($Q320)</f>
        <v>0.0277777777777778</v>
      </c>
      <c r="AF320" s="7" t="n">
        <f aca="false">(LEN($Q320)-LEN(SUBSTITUTE($Q320,AF$1,"")))/LEN($Q320)</f>
        <v>0</v>
      </c>
      <c r="AG320" s="7" t="n">
        <f aca="false">(LEN($Q320)-LEN(SUBSTITUTE($Q320,AG$1,"")))/LEN($Q320)</f>
        <v>0.0138888888888889</v>
      </c>
      <c r="AH320" s="7" t="n">
        <f aca="false">(LEN($Q320)-LEN(SUBSTITUTE($Q320,AH$1,"")))/LEN($Q320)</f>
        <v>0.0972222222222222</v>
      </c>
      <c r="AI320" s="7" t="n">
        <f aca="false">(LEN($Q320)-LEN(SUBSTITUTE($Q320,AI$1,"")))/LEN($Q320)</f>
        <v>0.166666666666667</v>
      </c>
      <c r="AJ320" s="7" t="n">
        <f aca="false">(LEN($Q320)-LEN(SUBSTITUTE($Q320,AJ$1,"")))/LEN($Q320)</f>
        <v>0.0416666666666667</v>
      </c>
      <c r="AK320" s="7" t="n">
        <f aca="false">(LEN($Q320)-LEN(SUBSTITUTE($Q320,AK$1,"")))/LEN($Q320)</f>
        <v>0.0972222222222222</v>
      </c>
      <c r="AL320" s="7" t="n">
        <f aca="false">(LEN($Q320)-LEN(SUBSTITUTE($Q320,AL$1,"")))/LEN($Q320)</f>
        <v>0.0277777777777778</v>
      </c>
      <c r="AM320" s="7" t="n">
        <f aca="false">(LEN($Q320)-LEN(SUBSTITUTE($Q320,AM$1,"")))/LEN($Q320)</f>
        <v>0.0833333333333333</v>
      </c>
      <c r="AN320" s="7" t="n">
        <f aca="false">(LEN($Q320)-LEN(SUBSTITUTE($Q320,AN$1,"")))/LEN($Q320)</f>
        <v>0.0138888888888889</v>
      </c>
      <c r="AO320" s="7" t="n">
        <f aca="false">(LEN($Q320)-LEN(SUBSTITUTE($Q320,AO$1,"")))/LEN($Q320)</f>
        <v>0</v>
      </c>
      <c r="AP320" s="7" t="n">
        <f aca="false">(LEN($Q320)-LEN(SUBSTITUTE($Q320,AP$1,"")))/LEN($Q320)</f>
        <v>0.0833333333333333</v>
      </c>
      <c r="AQ320" s="7" t="n">
        <f aca="false">(LEN($Q320)-LEN(SUBSTITUTE($Q320,AQ$1,"")))/LEN($Q320)</f>
        <v>0.0277777777777778</v>
      </c>
      <c r="AR320" s="7" t="n">
        <f aca="false">(LEN($Q320)-LEN(SUBSTITUTE($Q320,AR$1,"")))/LEN($Q320)</f>
        <v>0.0277777777777778</v>
      </c>
      <c r="AS320" s="7" t="n">
        <f aca="false">(LEN($Q320)-LEN(SUBSTITUTE($Q320,AS$1,"")))/LEN($Q320)</f>
        <v>0.0416666666666667</v>
      </c>
      <c r="AT320" s="7" t="n">
        <f aca="false">(LEN($Q320)-LEN(SUBSTITUTE($Q320,AT$1,"")))/LEN($Q320)</f>
        <v>0.0833333333333333</v>
      </c>
    </row>
    <row r="321" customFormat="false" ht="12.8" hidden="false" customHeight="false" outlineLevel="0" collapsed="false">
      <c r="A321" s="0" t="s">
        <v>96</v>
      </c>
      <c r="B321" s="0" t="s">
        <v>43</v>
      </c>
      <c r="C321" s="0" t="str">
        <f aca="false">IF(ISNUMBER(D321),"IN PFAM","NOT IN PFAM")</f>
        <v>IN PFAM</v>
      </c>
      <c r="D321" s="0" t="n">
        <v>185</v>
      </c>
      <c r="E321" s="0" t="n">
        <v>647</v>
      </c>
      <c r="F321" s="3" t="s">
        <v>1926</v>
      </c>
      <c r="G321" s="3" t="s">
        <v>1927</v>
      </c>
      <c r="H321" s="3" t="s">
        <v>1928</v>
      </c>
      <c r="I321" s="3" t="s">
        <v>85</v>
      </c>
      <c r="J321" s="3" t="s">
        <v>48</v>
      </c>
      <c r="K321" s="3" t="s">
        <v>49</v>
      </c>
      <c r="L321" s="3" t="s">
        <v>1929</v>
      </c>
      <c r="M321" s="3" t="s">
        <v>1930</v>
      </c>
      <c r="N321" s="3" t="n">
        <f aca="false">FIND(Q321,M321)</f>
        <v>190</v>
      </c>
      <c r="O321" s="3" t="n">
        <f aca="false">LEN(Q321)+N321-1</f>
        <v>261</v>
      </c>
      <c r="P321" s="3" t="n">
        <f aca="false">LEN(Q321)</f>
        <v>72</v>
      </c>
      <c r="Q321" s="3" t="s">
        <v>160</v>
      </c>
      <c r="R321" s="5" t="n">
        <f aca="false">SUM(LEN(Q321)-LEN(SUBSTITUTE(Q321,$R$1,"")))/LEN($R$1)</f>
        <v>0</v>
      </c>
      <c r="S321" s="5" t="n">
        <f aca="false">SUM(LEN(Q321)-LEN(SUBSTITUTE(Q321,$S$1,"")))/LEN($S$1)</f>
        <v>0</v>
      </c>
      <c r="T321" s="5" t="n">
        <f aca="false">SUM(LEN(Q321)-LEN(SUBSTITUTE(Q321,$T$1,"")))/LEN($T$1)</f>
        <v>3</v>
      </c>
      <c r="U321" s="5" t="n">
        <f aca="false">SUM(LEN(Q321)-LEN(SUBSTITUTE(Q321,$U$1,"")))/LEN($U$1)</f>
        <v>0</v>
      </c>
      <c r="V321" s="0" t="n">
        <f aca="false">SUM(R321:U321)</f>
        <v>3</v>
      </c>
      <c r="W321" s="6" t="n">
        <f aca="false">SUM(AA321:AH321)</f>
        <v>0.319444444444444</v>
      </c>
      <c r="X321" s="6" t="n">
        <f aca="false">SUM(AI321:AL321)</f>
        <v>0.305555555555556</v>
      </c>
      <c r="Y321" s="6" t="n">
        <f aca="false">SUM(AP321:AT321)</f>
        <v>0.305555555555556</v>
      </c>
      <c r="Z321" s="6" t="n">
        <f aca="false">SUM(AM321:AO321)</f>
        <v>0.0694444444444444</v>
      </c>
      <c r="AA321" s="7" t="n">
        <f aca="false">(LEN($Q321)-LEN(SUBSTITUTE($Q321,AA$1,"")))/LEN($Q321)</f>
        <v>0.0555555555555556</v>
      </c>
      <c r="AB321" s="7" t="n">
        <f aca="false">(LEN($Q321)-LEN(SUBSTITUTE($Q321,AB$1,"")))/LEN($Q321)</f>
        <v>0.0694444444444444</v>
      </c>
      <c r="AC321" s="7" t="n">
        <f aca="false">(LEN($Q321)-LEN(SUBSTITUTE($Q321,AC$1,"")))/LEN($Q321)</f>
        <v>0.0833333333333333</v>
      </c>
      <c r="AD321" s="7" t="n">
        <f aca="false">(LEN($Q321)-LEN(SUBSTITUTE($Q321,AD$1,"")))/LEN($Q321)</f>
        <v>0</v>
      </c>
      <c r="AE321" s="7" t="n">
        <f aca="false">(LEN($Q321)-LEN(SUBSTITUTE($Q321,AE$1,"")))/LEN($Q321)</f>
        <v>0.0138888888888889</v>
      </c>
      <c r="AF321" s="7" t="n">
        <f aca="false">(LEN($Q321)-LEN(SUBSTITUTE($Q321,AF$1,"")))/LEN($Q321)</f>
        <v>0.0138888888888889</v>
      </c>
      <c r="AG321" s="7" t="n">
        <f aca="false">(LEN($Q321)-LEN(SUBSTITUTE($Q321,AG$1,"")))/LEN($Q321)</f>
        <v>0</v>
      </c>
      <c r="AH321" s="7" t="n">
        <f aca="false">(LEN($Q321)-LEN(SUBSTITUTE($Q321,AH$1,"")))/LEN($Q321)</f>
        <v>0.0833333333333333</v>
      </c>
      <c r="AI321" s="7" t="n">
        <f aca="false">(LEN($Q321)-LEN(SUBSTITUTE($Q321,AI$1,"")))/LEN($Q321)</f>
        <v>0.152777777777778</v>
      </c>
      <c r="AJ321" s="7" t="n">
        <f aca="false">(LEN($Q321)-LEN(SUBSTITUTE($Q321,AJ$1,"")))/LEN($Q321)</f>
        <v>0.0277777777777778</v>
      </c>
      <c r="AK321" s="7" t="n">
        <f aca="false">(LEN($Q321)-LEN(SUBSTITUTE($Q321,AK$1,"")))/LEN($Q321)</f>
        <v>0.0972222222222222</v>
      </c>
      <c r="AL321" s="7" t="n">
        <f aca="false">(LEN($Q321)-LEN(SUBSTITUTE($Q321,AL$1,"")))/LEN($Q321)</f>
        <v>0.0277777777777778</v>
      </c>
      <c r="AM321" s="7" t="n">
        <f aca="false">(LEN($Q321)-LEN(SUBSTITUTE($Q321,AM$1,"")))/LEN($Q321)</f>
        <v>0.0694444444444444</v>
      </c>
      <c r="AN321" s="7" t="n">
        <f aca="false">(LEN($Q321)-LEN(SUBSTITUTE($Q321,AN$1,"")))/LEN($Q321)</f>
        <v>0</v>
      </c>
      <c r="AO321" s="7" t="n">
        <f aca="false">(LEN($Q321)-LEN(SUBSTITUTE($Q321,AO$1,"")))/LEN($Q321)</f>
        <v>0</v>
      </c>
      <c r="AP321" s="7" t="n">
        <f aca="false">(LEN($Q321)-LEN(SUBSTITUTE($Q321,AP$1,"")))/LEN($Q321)</f>
        <v>0.0833333333333333</v>
      </c>
      <c r="AQ321" s="7" t="n">
        <f aca="false">(LEN($Q321)-LEN(SUBSTITUTE($Q321,AQ$1,"")))/LEN($Q321)</f>
        <v>0.0138888888888889</v>
      </c>
      <c r="AR321" s="7" t="n">
        <f aca="false">(LEN($Q321)-LEN(SUBSTITUTE($Q321,AR$1,"")))/LEN($Q321)</f>
        <v>0.0555555555555556</v>
      </c>
      <c r="AS321" s="7" t="n">
        <f aca="false">(LEN($Q321)-LEN(SUBSTITUTE($Q321,AS$1,"")))/LEN($Q321)</f>
        <v>0.0833333333333333</v>
      </c>
      <c r="AT321" s="7" t="n">
        <f aca="false">(LEN($Q321)-LEN(SUBSTITUTE($Q321,AT$1,"")))/LEN($Q321)</f>
        <v>0.0694444444444444</v>
      </c>
    </row>
    <row r="322" customFormat="false" ht="12.8" hidden="false" customHeight="false" outlineLevel="0" collapsed="false">
      <c r="A322" s="0" t="s">
        <v>218</v>
      </c>
      <c r="B322" s="0" t="s">
        <v>43</v>
      </c>
      <c r="C322" s="0" t="str">
        <f aca="false">IF(ISNUMBER(D322),"IN PFAM","NOT IN PFAM")</f>
        <v>IN PFAM</v>
      </c>
      <c r="D322" s="0" t="n">
        <v>11</v>
      </c>
      <c r="E322" s="0" t="n">
        <v>86</v>
      </c>
      <c r="F322" s="3" t="s">
        <v>1931</v>
      </c>
      <c r="G322" s="3" t="s">
        <v>1932</v>
      </c>
      <c r="H322" s="3" t="s">
        <v>1933</v>
      </c>
      <c r="I322" s="3" t="s">
        <v>85</v>
      </c>
      <c r="J322" s="3" t="s">
        <v>1796</v>
      </c>
      <c r="K322" s="3" t="s">
        <v>49</v>
      </c>
      <c r="L322" s="3" t="s">
        <v>1934</v>
      </c>
      <c r="M322" s="3" t="s">
        <v>1935</v>
      </c>
      <c r="N322" s="3" t="n">
        <f aca="false">FIND(Q322,M322)</f>
        <v>39</v>
      </c>
      <c r="O322" s="3" t="n">
        <f aca="false">LEN(Q322)+N322-1</f>
        <v>110</v>
      </c>
      <c r="P322" s="3" t="n">
        <f aca="false">LEN(Q322)</f>
        <v>72</v>
      </c>
      <c r="Q322" s="3" t="s">
        <v>1936</v>
      </c>
      <c r="R322" s="5" t="n">
        <f aca="false">SUM(LEN(Q322)-LEN(SUBSTITUTE(Q322,$R$1,"")))/LEN($R$1)</f>
        <v>0</v>
      </c>
      <c r="S322" s="5" t="n">
        <f aca="false">SUM(LEN(Q322)-LEN(SUBSTITUTE(Q322,$S$1,"")))/LEN($S$1)</f>
        <v>0</v>
      </c>
      <c r="T322" s="5" t="n">
        <f aca="false">SUM(LEN(Q322)-LEN(SUBSTITUTE(Q322,$T$1,"")))/LEN($T$1)</f>
        <v>3</v>
      </c>
      <c r="U322" s="5" t="n">
        <f aca="false">SUM(LEN(Q322)-LEN(SUBSTITUTE(Q322,$U$1,"")))/LEN($U$1)</f>
        <v>0</v>
      </c>
      <c r="V322" s="0" t="n">
        <f aca="false">SUM(R322:U322)</f>
        <v>3</v>
      </c>
      <c r="W322" s="6" t="n">
        <f aca="false">SUM(AA322:AH322)</f>
        <v>0.291666666666667</v>
      </c>
      <c r="X322" s="6" t="n">
        <f aca="false">SUM(AI322:AL322)</f>
        <v>0.319444444444444</v>
      </c>
      <c r="Y322" s="6" t="n">
        <f aca="false">SUM(AP322:AT322)</f>
        <v>0.319444444444444</v>
      </c>
      <c r="Z322" s="6" t="n">
        <f aca="false">SUM(AM322:AO322)</f>
        <v>0.0694444444444444</v>
      </c>
      <c r="AA322" s="7" t="n">
        <f aca="false">(LEN($Q322)-LEN(SUBSTITUTE($Q322,AA$1,"")))/LEN($Q322)</f>
        <v>0.0555555555555556</v>
      </c>
      <c r="AB322" s="7" t="n">
        <f aca="false">(LEN($Q322)-LEN(SUBSTITUTE($Q322,AB$1,"")))/LEN($Q322)</f>
        <v>0.0555555555555556</v>
      </c>
      <c r="AC322" s="7" t="n">
        <f aca="false">(LEN($Q322)-LEN(SUBSTITUTE($Q322,AC$1,"")))/LEN($Q322)</f>
        <v>0.0694444444444444</v>
      </c>
      <c r="AD322" s="7" t="n">
        <f aca="false">(LEN($Q322)-LEN(SUBSTITUTE($Q322,AD$1,"")))/LEN($Q322)</f>
        <v>0</v>
      </c>
      <c r="AE322" s="7" t="n">
        <f aca="false">(LEN($Q322)-LEN(SUBSTITUTE($Q322,AE$1,"")))/LEN($Q322)</f>
        <v>0.0138888888888889</v>
      </c>
      <c r="AF322" s="7" t="n">
        <f aca="false">(LEN($Q322)-LEN(SUBSTITUTE($Q322,AF$1,"")))/LEN($Q322)</f>
        <v>0</v>
      </c>
      <c r="AG322" s="7" t="n">
        <f aca="false">(LEN($Q322)-LEN(SUBSTITUTE($Q322,AG$1,"")))/LEN($Q322)</f>
        <v>0.0138888888888889</v>
      </c>
      <c r="AH322" s="7" t="n">
        <f aca="false">(LEN($Q322)-LEN(SUBSTITUTE($Q322,AH$1,"")))/LEN($Q322)</f>
        <v>0.0833333333333333</v>
      </c>
      <c r="AI322" s="7" t="n">
        <f aca="false">(LEN($Q322)-LEN(SUBSTITUTE($Q322,AI$1,"")))/LEN($Q322)</f>
        <v>0.152777777777778</v>
      </c>
      <c r="AJ322" s="7" t="n">
        <f aca="false">(LEN($Q322)-LEN(SUBSTITUTE($Q322,AJ$1,"")))/LEN($Q322)</f>
        <v>0.0833333333333333</v>
      </c>
      <c r="AK322" s="7" t="n">
        <f aca="false">(LEN($Q322)-LEN(SUBSTITUTE($Q322,AK$1,"")))/LEN($Q322)</f>
        <v>0.0694444444444444</v>
      </c>
      <c r="AL322" s="7" t="n">
        <f aca="false">(LEN($Q322)-LEN(SUBSTITUTE($Q322,AL$1,"")))/LEN($Q322)</f>
        <v>0.0138888888888889</v>
      </c>
      <c r="AM322" s="7" t="n">
        <f aca="false">(LEN($Q322)-LEN(SUBSTITUTE($Q322,AM$1,"")))/LEN($Q322)</f>
        <v>0.0555555555555556</v>
      </c>
      <c r="AN322" s="7" t="n">
        <f aca="false">(LEN($Q322)-LEN(SUBSTITUTE($Q322,AN$1,"")))/LEN($Q322)</f>
        <v>0.0138888888888889</v>
      </c>
      <c r="AO322" s="7" t="n">
        <f aca="false">(LEN($Q322)-LEN(SUBSTITUTE($Q322,AO$1,"")))/LEN($Q322)</f>
        <v>0</v>
      </c>
      <c r="AP322" s="7" t="n">
        <f aca="false">(LEN($Q322)-LEN(SUBSTITUTE($Q322,AP$1,"")))/LEN($Q322)</f>
        <v>0.0833333333333333</v>
      </c>
      <c r="AQ322" s="7" t="n">
        <f aca="false">(LEN($Q322)-LEN(SUBSTITUTE($Q322,AQ$1,"")))/LEN($Q322)</f>
        <v>0.0138888888888889</v>
      </c>
      <c r="AR322" s="7" t="n">
        <f aca="false">(LEN($Q322)-LEN(SUBSTITUTE($Q322,AR$1,"")))/LEN($Q322)</f>
        <v>0.0694444444444444</v>
      </c>
      <c r="AS322" s="7" t="n">
        <f aca="false">(LEN($Q322)-LEN(SUBSTITUTE($Q322,AS$1,"")))/LEN($Q322)</f>
        <v>0.0555555555555556</v>
      </c>
      <c r="AT322" s="7" t="n">
        <f aca="false">(LEN($Q322)-LEN(SUBSTITUTE($Q322,AT$1,"")))/LEN($Q322)</f>
        <v>0.0972222222222222</v>
      </c>
    </row>
    <row r="323" customFormat="false" ht="12.8" hidden="false" customHeight="false" outlineLevel="0" collapsed="false">
      <c r="A323" s="0" t="s">
        <v>1937</v>
      </c>
      <c r="B323" s="0" t="s">
        <v>43</v>
      </c>
      <c r="C323" s="0" t="str">
        <f aca="false">IF(ISNUMBER(D323),"IN PFAM","NOT IN PFAM")</f>
        <v>IN PFAM</v>
      </c>
      <c r="D323" s="0" t="n">
        <v>142</v>
      </c>
      <c r="E323" s="0" t="n">
        <v>242</v>
      </c>
      <c r="F323" s="3" t="s">
        <v>1938</v>
      </c>
      <c r="G323" s="3" t="s">
        <v>1939</v>
      </c>
      <c r="H323" s="3" t="s">
        <v>1940</v>
      </c>
      <c r="I323" s="3" t="s">
        <v>85</v>
      </c>
      <c r="J323" s="3" t="s">
        <v>48</v>
      </c>
      <c r="K323" s="3" t="s">
        <v>49</v>
      </c>
      <c r="L323" s="3" t="s">
        <v>1941</v>
      </c>
      <c r="M323" s="3" t="s">
        <v>1942</v>
      </c>
      <c r="N323" s="3" t="n">
        <f aca="false">FIND(Q323,M323)</f>
        <v>148</v>
      </c>
      <c r="O323" s="3" t="n">
        <f aca="false">LEN(Q323)+N323-1</f>
        <v>219</v>
      </c>
      <c r="P323" s="3" t="n">
        <f aca="false">LEN(Q323)</f>
        <v>72</v>
      </c>
      <c r="Q323" s="3" t="s">
        <v>1943</v>
      </c>
      <c r="R323" s="5" t="n">
        <f aca="false">SUM(LEN(Q323)-LEN(SUBSTITUTE(Q323,$R$1,"")))/LEN($R$1)</f>
        <v>0</v>
      </c>
      <c r="S323" s="5" t="n">
        <f aca="false">SUM(LEN(Q323)-LEN(SUBSTITUTE(Q323,$S$1,"")))/LEN($S$1)</f>
        <v>0</v>
      </c>
      <c r="T323" s="5" t="n">
        <f aca="false">SUM(LEN(Q323)-LEN(SUBSTITUTE(Q323,$T$1,"")))/LEN($T$1)</f>
        <v>4</v>
      </c>
      <c r="U323" s="5" t="n">
        <f aca="false">SUM(LEN(Q323)-LEN(SUBSTITUTE(Q323,$U$1,"")))/LEN($U$1)</f>
        <v>0</v>
      </c>
      <c r="V323" s="0" t="n">
        <f aca="false">SUM(R323:U323)</f>
        <v>4</v>
      </c>
      <c r="W323" s="6" t="n">
        <f aca="false">SUM(AA323:AH323)</f>
        <v>0.25</v>
      </c>
      <c r="X323" s="6" t="n">
        <f aca="false">SUM(AI323:AL323)</f>
        <v>0.458333333333333</v>
      </c>
      <c r="Y323" s="6" t="n">
        <f aca="false">SUM(AP323:AT323)</f>
        <v>0.277777777777778</v>
      </c>
      <c r="Z323" s="6" t="n">
        <f aca="false">SUM(AM323:AO323)</f>
        <v>0.0138888888888889</v>
      </c>
      <c r="AA323" s="7" t="n">
        <f aca="false">(LEN($Q323)-LEN(SUBSTITUTE($Q323,AA$1,"")))/LEN($Q323)</f>
        <v>0.0138888888888889</v>
      </c>
      <c r="AB323" s="7" t="n">
        <f aca="false">(LEN($Q323)-LEN(SUBSTITUTE($Q323,AB$1,"")))/LEN($Q323)</f>
        <v>0.0555555555555556</v>
      </c>
      <c r="AC323" s="7" t="n">
        <f aca="false">(LEN($Q323)-LEN(SUBSTITUTE($Q323,AC$1,"")))/LEN($Q323)</f>
        <v>0.0833333333333333</v>
      </c>
      <c r="AD323" s="7" t="n">
        <f aca="false">(LEN($Q323)-LEN(SUBSTITUTE($Q323,AD$1,"")))/LEN($Q323)</f>
        <v>0</v>
      </c>
      <c r="AE323" s="7" t="n">
        <f aca="false">(LEN($Q323)-LEN(SUBSTITUTE($Q323,AE$1,"")))/LEN($Q323)</f>
        <v>0</v>
      </c>
      <c r="AF323" s="7" t="n">
        <f aca="false">(LEN($Q323)-LEN(SUBSTITUTE($Q323,AF$1,"")))/LEN($Q323)</f>
        <v>0</v>
      </c>
      <c r="AG323" s="7" t="n">
        <f aca="false">(LEN($Q323)-LEN(SUBSTITUTE($Q323,AG$1,"")))/LEN($Q323)</f>
        <v>0</v>
      </c>
      <c r="AH323" s="7" t="n">
        <f aca="false">(LEN($Q323)-LEN(SUBSTITUTE($Q323,AH$1,"")))/LEN($Q323)</f>
        <v>0.0972222222222222</v>
      </c>
      <c r="AI323" s="7" t="n">
        <f aca="false">(LEN($Q323)-LEN(SUBSTITUTE($Q323,AI$1,"")))/LEN($Q323)</f>
        <v>0.222222222222222</v>
      </c>
      <c r="AJ323" s="7" t="n">
        <f aca="false">(LEN($Q323)-LEN(SUBSTITUTE($Q323,AJ$1,"")))/LEN($Q323)</f>
        <v>0.0694444444444444</v>
      </c>
      <c r="AK323" s="7" t="n">
        <f aca="false">(LEN($Q323)-LEN(SUBSTITUTE($Q323,AK$1,"")))/LEN($Q323)</f>
        <v>0.125</v>
      </c>
      <c r="AL323" s="7" t="n">
        <f aca="false">(LEN($Q323)-LEN(SUBSTITUTE($Q323,AL$1,"")))/LEN($Q323)</f>
        <v>0.0416666666666667</v>
      </c>
      <c r="AM323" s="7" t="n">
        <f aca="false">(LEN($Q323)-LEN(SUBSTITUTE($Q323,AM$1,"")))/LEN($Q323)</f>
        <v>0.0138888888888889</v>
      </c>
      <c r="AN323" s="7" t="n">
        <f aca="false">(LEN($Q323)-LEN(SUBSTITUTE($Q323,AN$1,"")))/LEN($Q323)</f>
        <v>0</v>
      </c>
      <c r="AO323" s="7" t="n">
        <f aca="false">(LEN($Q323)-LEN(SUBSTITUTE($Q323,AO$1,"")))/LEN($Q323)</f>
        <v>0</v>
      </c>
      <c r="AP323" s="7" t="n">
        <f aca="false">(LEN($Q323)-LEN(SUBSTITUTE($Q323,AP$1,"")))/LEN($Q323)</f>
        <v>0.111111111111111</v>
      </c>
      <c r="AQ323" s="7" t="n">
        <f aca="false">(LEN($Q323)-LEN(SUBSTITUTE($Q323,AQ$1,"")))/LEN($Q323)</f>
        <v>0.0138888888888889</v>
      </c>
      <c r="AR323" s="7" t="n">
        <f aca="false">(LEN($Q323)-LEN(SUBSTITUTE($Q323,AR$1,"")))/LEN($Q323)</f>
        <v>0.0694444444444444</v>
      </c>
      <c r="AS323" s="7" t="n">
        <f aca="false">(LEN($Q323)-LEN(SUBSTITUTE($Q323,AS$1,"")))/LEN($Q323)</f>
        <v>0.0277777777777778</v>
      </c>
      <c r="AT323" s="7" t="n">
        <f aca="false">(LEN($Q323)-LEN(SUBSTITUTE($Q323,AT$1,"")))/LEN($Q323)</f>
        <v>0.0555555555555556</v>
      </c>
    </row>
    <row r="324" customFormat="false" ht="12.8" hidden="false" customHeight="false" outlineLevel="0" collapsed="false">
      <c r="A324" s="0" t="s">
        <v>301</v>
      </c>
      <c r="B324" s="0" t="s">
        <v>43</v>
      </c>
      <c r="C324" s="0" t="str">
        <f aca="false">IF(ISNUMBER(D324),"IN PFAM","NOT IN PFAM")</f>
        <v>IN PFAM</v>
      </c>
      <c r="D324" s="0" t="n">
        <v>142</v>
      </c>
      <c r="E324" s="0" t="n">
        <v>217</v>
      </c>
      <c r="F324" s="3" t="s">
        <v>1944</v>
      </c>
      <c r="G324" s="3" t="s">
        <v>1945</v>
      </c>
      <c r="H324" s="3" t="s">
        <v>1946</v>
      </c>
      <c r="I324" s="3" t="s">
        <v>85</v>
      </c>
      <c r="J324" s="3" t="s">
        <v>48</v>
      </c>
      <c r="K324" s="3" t="s">
        <v>49</v>
      </c>
      <c r="L324" s="3" t="s">
        <v>1947</v>
      </c>
      <c r="M324" s="3" t="s">
        <v>1948</v>
      </c>
      <c r="N324" s="3" t="n">
        <f aca="false">FIND(Q324,M324)</f>
        <v>148</v>
      </c>
      <c r="O324" s="3" t="n">
        <f aca="false">LEN(Q324)+N324-1</f>
        <v>219</v>
      </c>
      <c r="P324" s="3" t="n">
        <f aca="false">LEN(Q324)</f>
        <v>72</v>
      </c>
      <c r="Q324" s="3" t="s">
        <v>1949</v>
      </c>
      <c r="R324" s="5" t="n">
        <f aca="false">SUM(LEN(Q324)-LEN(SUBSTITUTE(Q324,$R$1,"")))/LEN($R$1)</f>
        <v>0</v>
      </c>
      <c r="S324" s="5" t="n">
        <f aca="false">SUM(LEN(Q324)-LEN(SUBSTITUTE(Q324,$S$1,"")))/LEN($S$1)</f>
        <v>0</v>
      </c>
      <c r="T324" s="5" t="n">
        <f aca="false">SUM(LEN(Q324)-LEN(SUBSTITUTE(Q324,$T$1,"")))/LEN($T$1)</f>
        <v>4</v>
      </c>
      <c r="U324" s="5" t="n">
        <f aca="false">SUM(LEN(Q324)-LEN(SUBSTITUTE(Q324,$U$1,"")))/LEN($U$1)</f>
        <v>0</v>
      </c>
      <c r="V324" s="0" t="n">
        <f aca="false">SUM(R324:U324)</f>
        <v>4</v>
      </c>
      <c r="W324" s="6" t="n">
        <f aca="false">SUM(AA324:AH324)</f>
        <v>0.291666666666667</v>
      </c>
      <c r="X324" s="6" t="n">
        <f aca="false">SUM(AI324:AL324)</f>
        <v>0.361111111111111</v>
      </c>
      <c r="Y324" s="6" t="n">
        <f aca="false">SUM(AP324:AT324)</f>
        <v>0.319444444444444</v>
      </c>
      <c r="Z324" s="6" t="n">
        <f aca="false">SUM(AM324:AO324)</f>
        <v>0.0277777777777778</v>
      </c>
      <c r="AA324" s="7" t="n">
        <f aca="false">(LEN($Q324)-LEN(SUBSTITUTE($Q324,AA$1,"")))/LEN($Q324)</f>
        <v>0.0416666666666667</v>
      </c>
      <c r="AB324" s="7" t="n">
        <f aca="false">(LEN($Q324)-LEN(SUBSTITUTE($Q324,AB$1,"")))/LEN($Q324)</f>
        <v>0.0555555555555556</v>
      </c>
      <c r="AC324" s="7" t="n">
        <f aca="false">(LEN($Q324)-LEN(SUBSTITUTE($Q324,AC$1,"")))/LEN($Q324)</f>
        <v>0.0833333333333333</v>
      </c>
      <c r="AD324" s="7" t="n">
        <f aca="false">(LEN($Q324)-LEN(SUBSTITUTE($Q324,AD$1,"")))/LEN($Q324)</f>
        <v>0</v>
      </c>
      <c r="AE324" s="7" t="n">
        <f aca="false">(LEN($Q324)-LEN(SUBSTITUTE($Q324,AE$1,"")))/LEN($Q324)</f>
        <v>0.0277777777777778</v>
      </c>
      <c r="AF324" s="7" t="n">
        <f aca="false">(LEN($Q324)-LEN(SUBSTITUTE($Q324,AF$1,"")))/LEN($Q324)</f>
        <v>0</v>
      </c>
      <c r="AG324" s="7" t="n">
        <f aca="false">(LEN($Q324)-LEN(SUBSTITUTE($Q324,AG$1,"")))/LEN($Q324)</f>
        <v>0</v>
      </c>
      <c r="AH324" s="7" t="n">
        <f aca="false">(LEN($Q324)-LEN(SUBSTITUTE($Q324,AH$1,"")))/LEN($Q324)</f>
        <v>0.0833333333333333</v>
      </c>
      <c r="AI324" s="7" t="n">
        <f aca="false">(LEN($Q324)-LEN(SUBSTITUTE($Q324,AI$1,"")))/LEN($Q324)</f>
        <v>0.138888888888889</v>
      </c>
      <c r="AJ324" s="7" t="n">
        <f aca="false">(LEN($Q324)-LEN(SUBSTITUTE($Q324,AJ$1,"")))/LEN($Q324)</f>
        <v>0.111111111111111</v>
      </c>
      <c r="AK324" s="7" t="n">
        <f aca="false">(LEN($Q324)-LEN(SUBSTITUTE($Q324,AK$1,"")))/LEN($Q324)</f>
        <v>0.0833333333333333</v>
      </c>
      <c r="AL324" s="7" t="n">
        <f aca="false">(LEN($Q324)-LEN(SUBSTITUTE($Q324,AL$1,"")))/LEN($Q324)</f>
        <v>0.0277777777777778</v>
      </c>
      <c r="AM324" s="7" t="n">
        <f aca="false">(LEN($Q324)-LEN(SUBSTITUTE($Q324,AM$1,"")))/LEN($Q324)</f>
        <v>0.0277777777777778</v>
      </c>
      <c r="AN324" s="7" t="n">
        <f aca="false">(LEN($Q324)-LEN(SUBSTITUTE($Q324,AN$1,"")))/LEN($Q324)</f>
        <v>0</v>
      </c>
      <c r="AO324" s="7" t="n">
        <f aca="false">(LEN($Q324)-LEN(SUBSTITUTE($Q324,AO$1,"")))/LEN($Q324)</f>
        <v>0</v>
      </c>
      <c r="AP324" s="7" t="n">
        <f aca="false">(LEN($Q324)-LEN(SUBSTITUTE($Q324,AP$1,"")))/LEN($Q324)</f>
        <v>0.111111111111111</v>
      </c>
      <c r="AQ324" s="7" t="n">
        <f aca="false">(LEN($Q324)-LEN(SUBSTITUTE($Q324,AQ$1,"")))/LEN($Q324)</f>
        <v>0.0138888888888889</v>
      </c>
      <c r="AR324" s="7" t="n">
        <f aca="false">(LEN($Q324)-LEN(SUBSTITUTE($Q324,AR$1,"")))/LEN($Q324)</f>
        <v>0.0694444444444444</v>
      </c>
      <c r="AS324" s="7" t="n">
        <f aca="false">(LEN($Q324)-LEN(SUBSTITUTE($Q324,AS$1,"")))/LEN($Q324)</f>
        <v>0.0555555555555556</v>
      </c>
      <c r="AT324" s="7" t="n">
        <f aca="false">(LEN($Q324)-LEN(SUBSTITUTE($Q324,AT$1,"")))/LEN($Q324)</f>
        <v>0.0694444444444444</v>
      </c>
    </row>
    <row r="325" customFormat="false" ht="12.8" hidden="false" customHeight="false" outlineLevel="0" collapsed="false">
      <c r="A325" s="0" t="s">
        <v>148</v>
      </c>
      <c r="B325" s="0" t="s">
        <v>43</v>
      </c>
      <c r="C325" s="0" t="str">
        <f aca="false">IF(ISNUMBER(D325),"IN PFAM","NOT IN PFAM")</f>
        <v>IN PFAM</v>
      </c>
      <c r="D325" s="0" t="n">
        <v>172</v>
      </c>
      <c r="E325" s="0" t="n">
        <v>269</v>
      </c>
      <c r="F325" s="3" t="s">
        <v>1950</v>
      </c>
      <c r="G325" s="3" t="s">
        <v>1951</v>
      </c>
      <c r="H325" s="3" t="s">
        <v>1952</v>
      </c>
      <c r="I325" s="3" t="s">
        <v>85</v>
      </c>
      <c r="J325" s="3" t="s">
        <v>48</v>
      </c>
      <c r="K325" s="3" t="s">
        <v>49</v>
      </c>
      <c r="L325" s="3" t="s">
        <v>1953</v>
      </c>
      <c r="M325" s="3" t="s">
        <v>1954</v>
      </c>
      <c r="N325" s="3" t="n">
        <f aca="false">FIND(Q325,M325)</f>
        <v>178</v>
      </c>
      <c r="O325" s="3" t="n">
        <f aca="false">LEN(Q325)+N325-1</f>
        <v>249</v>
      </c>
      <c r="P325" s="3" t="n">
        <f aca="false">LEN(Q325)</f>
        <v>72</v>
      </c>
      <c r="Q325" s="3" t="s">
        <v>154</v>
      </c>
      <c r="R325" s="5" t="n">
        <f aca="false">SUM(LEN(Q325)-LEN(SUBSTITUTE(Q325,$R$1,"")))/LEN($R$1)</f>
        <v>0</v>
      </c>
      <c r="S325" s="5" t="n">
        <f aca="false">SUM(LEN(Q325)-LEN(SUBSTITUTE(Q325,$S$1,"")))/LEN($S$1)</f>
        <v>0</v>
      </c>
      <c r="T325" s="5" t="n">
        <f aca="false">SUM(LEN(Q325)-LEN(SUBSTITUTE(Q325,$T$1,"")))/LEN($T$1)</f>
        <v>4</v>
      </c>
      <c r="U325" s="5" t="n">
        <f aca="false">SUM(LEN(Q325)-LEN(SUBSTITUTE(Q325,$U$1,"")))/LEN($U$1)</f>
        <v>0</v>
      </c>
      <c r="V325" s="0" t="n">
        <f aca="false">SUM(R325:U325)</f>
        <v>4</v>
      </c>
      <c r="W325" s="6" t="n">
        <f aca="false">SUM(AA325:AH325)</f>
        <v>0.25</v>
      </c>
      <c r="X325" s="6" t="n">
        <f aca="false">SUM(AI325:AL325)</f>
        <v>0.430555555555556</v>
      </c>
      <c r="Y325" s="6" t="n">
        <f aca="false">SUM(AP325:AT325)</f>
        <v>0.277777777777778</v>
      </c>
      <c r="Z325" s="6" t="n">
        <f aca="false">SUM(AM325:AO325)</f>
        <v>0.0416666666666667</v>
      </c>
      <c r="AA325" s="7" t="n">
        <f aca="false">(LEN($Q325)-LEN(SUBSTITUTE($Q325,AA$1,"")))/LEN($Q325)</f>
        <v>0.0416666666666667</v>
      </c>
      <c r="AB325" s="7" t="n">
        <f aca="false">(LEN($Q325)-LEN(SUBSTITUTE($Q325,AB$1,"")))/LEN($Q325)</f>
        <v>0.0416666666666667</v>
      </c>
      <c r="AC325" s="7" t="n">
        <f aca="false">(LEN($Q325)-LEN(SUBSTITUTE($Q325,AC$1,"")))/LEN($Q325)</f>
        <v>0.0833333333333333</v>
      </c>
      <c r="AD325" s="7" t="n">
        <f aca="false">(LEN($Q325)-LEN(SUBSTITUTE($Q325,AD$1,"")))/LEN($Q325)</f>
        <v>0</v>
      </c>
      <c r="AE325" s="7" t="n">
        <f aca="false">(LEN($Q325)-LEN(SUBSTITUTE($Q325,AE$1,"")))/LEN($Q325)</f>
        <v>0</v>
      </c>
      <c r="AF325" s="7" t="n">
        <f aca="false">(LEN($Q325)-LEN(SUBSTITUTE($Q325,AF$1,"")))/LEN($Q325)</f>
        <v>0</v>
      </c>
      <c r="AG325" s="7" t="n">
        <f aca="false">(LEN($Q325)-LEN(SUBSTITUTE($Q325,AG$1,"")))/LEN($Q325)</f>
        <v>0</v>
      </c>
      <c r="AH325" s="7" t="n">
        <f aca="false">(LEN($Q325)-LEN(SUBSTITUTE($Q325,AH$1,"")))/LEN($Q325)</f>
        <v>0.0833333333333333</v>
      </c>
      <c r="AI325" s="7" t="n">
        <f aca="false">(LEN($Q325)-LEN(SUBSTITUTE($Q325,AI$1,"")))/LEN($Q325)</f>
        <v>0.194444444444444</v>
      </c>
      <c r="AJ325" s="7" t="n">
        <f aca="false">(LEN($Q325)-LEN(SUBSTITUTE($Q325,AJ$1,"")))/LEN($Q325)</f>
        <v>0.0694444444444444</v>
      </c>
      <c r="AK325" s="7" t="n">
        <f aca="false">(LEN($Q325)-LEN(SUBSTITUTE($Q325,AK$1,"")))/LEN($Q325)</f>
        <v>0.125</v>
      </c>
      <c r="AL325" s="7" t="n">
        <f aca="false">(LEN($Q325)-LEN(SUBSTITUTE($Q325,AL$1,"")))/LEN($Q325)</f>
        <v>0.0416666666666667</v>
      </c>
      <c r="AM325" s="7" t="n">
        <f aca="false">(LEN($Q325)-LEN(SUBSTITUTE($Q325,AM$1,"")))/LEN($Q325)</f>
        <v>0.0416666666666667</v>
      </c>
      <c r="AN325" s="7" t="n">
        <f aca="false">(LEN($Q325)-LEN(SUBSTITUTE($Q325,AN$1,"")))/LEN($Q325)</f>
        <v>0</v>
      </c>
      <c r="AO325" s="7" t="n">
        <f aca="false">(LEN($Q325)-LEN(SUBSTITUTE($Q325,AO$1,"")))/LEN($Q325)</f>
        <v>0</v>
      </c>
      <c r="AP325" s="7" t="n">
        <f aca="false">(LEN($Q325)-LEN(SUBSTITUTE($Q325,AP$1,"")))/LEN($Q325)</f>
        <v>0.111111111111111</v>
      </c>
      <c r="AQ325" s="7" t="n">
        <f aca="false">(LEN($Q325)-LEN(SUBSTITUTE($Q325,AQ$1,"")))/LEN($Q325)</f>
        <v>0.0416666666666667</v>
      </c>
      <c r="AR325" s="7" t="n">
        <f aca="false">(LEN($Q325)-LEN(SUBSTITUTE($Q325,AR$1,"")))/LEN($Q325)</f>
        <v>0.0416666666666667</v>
      </c>
      <c r="AS325" s="7" t="n">
        <f aca="false">(LEN($Q325)-LEN(SUBSTITUTE($Q325,AS$1,"")))/LEN($Q325)</f>
        <v>0.0416666666666667</v>
      </c>
      <c r="AT325" s="7" t="n">
        <f aca="false">(LEN($Q325)-LEN(SUBSTITUTE($Q325,AT$1,"")))/LEN($Q325)</f>
        <v>0.0416666666666667</v>
      </c>
    </row>
    <row r="326" customFormat="false" ht="12.8" hidden="false" customHeight="false" outlineLevel="0" collapsed="false">
      <c r="A326" s="0" t="s">
        <v>134</v>
      </c>
      <c r="B326" s="0" t="s">
        <v>43</v>
      </c>
      <c r="C326" s="0" t="str">
        <f aca="false">IF(ISNUMBER(D326),"IN PFAM","NOT IN PFAM")</f>
        <v>IN PFAM</v>
      </c>
      <c r="D326" s="0" t="n">
        <v>92</v>
      </c>
      <c r="E326" s="0" t="n">
        <v>167</v>
      </c>
      <c r="F326" s="3" t="s">
        <v>1955</v>
      </c>
      <c r="G326" s="3" t="s">
        <v>1956</v>
      </c>
      <c r="H326" s="3" t="s">
        <v>1957</v>
      </c>
      <c r="I326" s="3" t="s">
        <v>85</v>
      </c>
      <c r="J326" s="3" t="s">
        <v>48</v>
      </c>
      <c r="K326" s="3" t="s">
        <v>49</v>
      </c>
      <c r="L326" s="3" t="s">
        <v>1958</v>
      </c>
      <c r="M326" s="3" t="s">
        <v>1959</v>
      </c>
      <c r="N326" s="3" t="n">
        <f aca="false">FIND(Q326,M326)</f>
        <v>98</v>
      </c>
      <c r="O326" s="3" t="n">
        <f aca="false">LEN(Q326)+N326-1</f>
        <v>169</v>
      </c>
      <c r="P326" s="3" t="n">
        <f aca="false">LEN(Q326)</f>
        <v>72</v>
      </c>
      <c r="Q326" s="3" t="s">
        <v>1960</v>
      </c>
      <c r="R326" s="5" t="n">
        <f aca="false">SUM(LEN(Q326)-LEN(SUBSTITUTE(Q326,$R$1,"")))/LEN($R$1)</f>
        <v>0</v>
      </c>
      <c r="S326" s="5" t="n">
        <f aca="false">SUM(LEN(Q326)-LEN(SUBSTITUTE(Q326,$S$1,"")))/LEN($S$1)</f>
        <v>0</v>
      </c>
      <c r="T326" s="5" t="n">
        <f aca="false">SUM(LEN(Q326)-LEN(SUBSTITUTE(Q326,$T$1,"")))/LEN($T$1)</f>
        <v>4</v>
      </c>
      <c r="U326" s="5" t="n">
        <f aca="false">SUM(LEN(Q326)-LEN(SUBSTITUTE(Q326,$U$1,"")))/LEN($U$1)</f>
        <v>0</v>
      </c>
      <c r="V326" s="0" t="n">
        <f aca="false">SUM(R326:U326)</f>
        <v>4</v>
      </c>
      <c r="W326" s="6" t="n">
        <f aca="false">SUM(AA326:AH326)</f>
        <v>0.305555555555556</v>
      </c>
      <c r="X326" s="6" t="n">
        <f aca="false">SUM(AI326:AL326)</f>
        <v>0.388888888888889</v>
      </c>
      <c r="Y326" s="6" t="n">
        <f aca="false">SUM(AP326:AT326)</f>
        <v>0.263888888888889</v>
      </c>
      <c r="Z326" s="6" t="n">
        <f aca="false">SUM(AM326:AO326)</f>
        <v>0.0416666666666667</v>
      </c>
      <c r="AA326" s="7" t="n">
        <f aca="false">(LEN($Q326)-LEN(SUBSTITUTE($Q326,AA$1,"")))/LEN($Q326)</f>
        <v>0.0416666666666667</v>
      </c>
      <c r="AB326" s="7" t="n">
        <f aca="false">(LEN($Q326)-LEN(SUBSTITUTE($Q326,AB$1,"")))/LEN($Q326)</f>
        <v>0.0694444444444444</v>
      </c>
      <c r="AC326" s="7" t="n">
        <f aca="false">(LEN($Q326)-LEN(SUBSTITUTE($Q326,AC$1,"")))/LEN($Q326)</f>
        <v>0.0833333333333333</v>
      </c>
      <c r="AD326" s="7" t="n">
        <f aca="false">(LEN($Q326)-LEN(SUBSTITUTE($Q326,AD$1,"")))/LEN($Q326)</f>
        <v>0</v>
      </c>
      <c r="AE326" s="7" t="n">
        <f aca="false">(LEN($Q326)-LEN(SUBSTITUTE($Q326,AE$1,"")))/LEN($Q326)</f>
        <v>0.0277777777777778</v>
      </c>
      <c r="AF326" s="7" t="n">
        <f aca="false">(LEN($Q326)-LEN(SUBSTITUTE($Q326,AF$1,"")))/LEN($Q326)</f>
        <v>0</v>
      </c>
      <c r="AG326" s="7" t="n">
        <f aca="false">(LEN($Q326)-LEN(SUBSTITUTE($Q326,AG$1,"")))/LEN($Q326)</f>
        <v>0</v>
      </c>
      <c r="AH326" s="7" t="n">
        <f aca="false">(LEN($Q326)-LEN(SUBSTITUTE($Q326,AH$1,"")))/LEN($Q326)</f>
        <v>0.0833333333333333</v>
      </c>
      <c r="AI326" s="7" t="n">
        <f aca="false">(LEN($Q326)-LEN(SUBSTITUTE($Q326,AI$1,"")))/LEN($Q326)</f>
        <v>0.180555555555556</v>
      </c>
      <c r="AJ326" s="7" t="n">
        <f aca="false">(LEN($Q326)-LEN(SUBSTITUTE($Q326,AJ$1,"")))/LEN($Q326)</f>
        <v>0.0416666666666667</v>
      </c>
      <c r="AK326" s="7" t="n">
        <f aca="false">(LEN($Q326)-LEN(SUBSTITUTE($Q326,AK$1,"")))/LEN($Q326)</f>
        <v>0.125</v>
      </c>
      <c r="AL326" s="7" t="n">
        <f aca="false">(LEN($Q326)-LEN(SUBSTITUTE($Q326,AL$1,"")))/LEN($Q326)</f>
        <v>0.0416666666666667</v>
      </c>
      <c r="AM326" s="7" t="n">
        <f aca="false">(LEN($Q326)-LEN(SUBSTITUTE($Q326,AM$1,"")))/LEN($Q326)</f>
        <v>0.0416666666666667</v>
      </c>
      <c r="AN326" s="7" t="n">
        <f aca="false">(LEN($Q326)-LEN(SUBSTITUTE($Q326,AN$1,"")))/LEN($Q326)</f>
        <v>0</v>
      </c>
      <c r="AO326" s="7" t="n">
        <f aca="false">(LEN($Q326)-LEN(SUBSTITUTE($Q326,AO$1,"")))/LEN($Q326)</f>
        <v>0</v>
      </c>
      <c r="AP326" s="7" t="n">
        <f aca="false">(LEN($Q326)-LEN(SUBSTITUTE($Q326,AP$1,"")))/LEN($Q326)</f>
        <v>0.111111111111111</v>
      </c>
      <c r="AQ326" s="7" t="n">
        <f aca="false">(LEN($Q326)-LEN(SUBSTITUTE($Q326,AQ$1,"")))/LEN($Q326)</f>
        <v>0.0416666666666667</v>
      </c>
      <c r="AR326" s="7" t="n">
        <f aca="false">(LEN($Q326)-LEN(SUBSTITUTE($Q326,AR$1,"")))/LEN($Q326)</f>
        <v>0.0416666666666667</v>
      </c>
      <c r="AS326" s="7" t="n">
        <f aca="false">(LEN($Q326)-LEN(SUBSTITUTE($Q326,AS$1,"")))/LEN($Q326)</f>
        <v>0.0277777777777778</v>
      </c>
      <c r="AT326" s="7" t="n">
        <f aca="false">(LEN($Q326)-LEN(SUBSTITUTE($Q326,AT$1,"")))/LEN($Q326)</f>
        <v>0.0416666666666667</v>
      </c>
    </row>
    <row r="327" customFormat="false" ht="12.8" hidden="false" customHeight="false" outlineLevel="0" collapsed="false">
      <c r="A327" s="0" t="s">
        <v>641</v>
      </c>
      <c r="B327" s="0" t="s">
        <v>43</v>
      </c>
      <c r="C327" s="0" t="str">
        <f aca="false">IF(ISNUMBER(D327),"IN PFAM","NOT IN PFAM")</f>
        <v>IN PFAM</v>
      </c>
      <c r="D327" s="0" t="n">
        <v>142</v>
      </c>
      <c r="E327" s="0" t="n">
        <v>261</v>
      </c>
      <c r="F327" s="3" t="s">
        <v>1961</v>
      </c>
      <c r="G327" s="3" t="s">
        <v>1962</v>
      </c>
      <c r="H327" s="3" t="s">
        <v>1963</v>
      </c>
      <c r="I327" s="3" t="s">
        <v>85</v>
      </c>
      <c r="J327" s="3" t="s">
        <v>48</v>
      </c>
      <c r="K327" s="3" t="s">
        <v>49</v>
      </c>
      <c r="L327" s="3" t="s">
        <v>1964</v>
      </c>
      <c r="M327" s="3" t="s">
        <v>1965</v>
      </c>
      <c r="N327" s="3" t="n">
        <f aca="false">FIND(Q327,M327)</f>
        <v>170</v>
      </c>
      <c r="O327" s="3" t="n">
        <f aca="false">LEN(Q327)+N327-1</f>
        <v>241</v>
      </c>
      <c r="P327" s="3" t="n">
        <f aca="false">LEN(Q327)</f>
        <v>72</v>
      </c>
      <c r="Q327" s="3" t="s">
        <v>1966</v>
      </c>
      <c r="R327" s="5" t="n">
        <f aca="false">SUM(LEN(Q327)-LEN(SUBSTITUTE(Q327,$R$1,"")))/LEN($R$1)</f>
        <v>0</v>
      </c>
      <c r="S327" s="5" t="n">
        <f aca="false">SUM(LEN(Q327)-LEN(SUBSTITUTE(Q327,$S$1,"")))/LEN($S$1)</f>
        <v>0</v>
      </c>
      <c r="T327" s="5" t="n">
        <f aca="false">SUM(LEN(Q327)-LEN(SUBSTITUTE(Q327,$T$1,"")))/LEN($T$1)</f>
        <v>4</v>
      </c>
      <c r="U327" s="5" t="n">
        <f aca="false">SUM(LEN(Q327)-LEN(SUBSTITUTE(Q327,$U$1,"")))/LEN($U$1)</f>
        <v>0</v>
      </c>
      <c r="V327" s="0" t="n">
        <f aca="false">SUM(R327:U327)</f>
        <v>4</v>
      </c>
      <c r="W327" s="6" t="n">
        <f aca="false">SUM(AA327:AH327)</f>
        <v>0.277777777777778</v>
      </c>
      <c r="X327" s="6" t="n">
        <f aca="false">SUM(AI327:AL327)</f>
        <v>0.458333333333333</v>
      </c>
      <c r="Y327" s="6" t="n">
        <f aca="false">SUM(AP327:AT327)</f>
        <v>0.222222222222222</v>
      </c>
      <c r="Z327" s="6" t="n">
        <f aca="false">SUM(AM327:AO327)</f>
        <v>0.0416666666666667</v>
      </c>
      <c r="AA327" s="7" t="n">
        <f aca="false">(LEN($Q327)-LEN(SUBSTITUTE($Q327,AA$1,"")))/LEN($Q327)</f>
        <v>0.0416666666666667</v>
      </c>
      <c r="AB327" s="7" t="n">
        <f aca="false">(LEN($Q327)-LEN(SUBSTITUTE($Q327,AB$1,"")))/LEN($Q327)</f>
        <v>0.0694444444444444</v>
      </c>
      <c r="AC327" s="7" t="n">
        <f aca="false">(LEN($Q327)-LEN(SUBSTITUTE($Q327,AC$1,"")))/LEN($Q327)</f>
        <v>0.0833333333333333</v>
      </c>
      <c r="AD327" s="7" t="n">
        <f aca="false">(LEN($Q327)-LEN(SUBSTITUTE($Q327,AD$1,"")))/LEN($Q327)</f>
        <v>0</v>
      </c>
      <c r="AE327" s="7" t="n">
        <f aca="false">(LEN($Q327)-LEN(SUBSTITUTE($Q327,AE$1,"")))/LEN($Q327)</f>
        <v>0</v>
      </c>
      <c r="AF327" s="7" t="n">
        <f aca="false">(LEN($Q327)-LEN(SUBSTITUTE($Q327,AF$1,"")))/LEN($Q327)</f>
        <v>0</v>
      </c>
      <c r="AG327" s="7" t="n">
        <f aca="false">(LEN($Q327)-LEN(SUBSTITUTE($Q327,AG$1,"")))/LEN($Q327)</f>
        <v>0</v>
      </c>
      <c r="AH327" s="7" t="n">
        <f aca="false">(LEN($Q327)-LEN(SUBSTITUTE($Q327,AH$1,"")))/LEN($Q327)</f>
        <v>0.0833333333333333</v>
      </c>
      <c r="AI327" s="7" t="n">
        <f aca="false">(LEN($Q327)-LEN(SUBSTITUTE($Q327,AI$1,"")))/LEN($Q327)</f>
        <v>0.180555555555556</v>
      </c>
      <c r="AJ327" s="7" t="n">
        <f aca="false">(LEN($Q327)-LEN(SUBSTITUTE($Q327,AJ$1,"")))/LEN($Q327)</f>
        <v>0.125</v>
      </c>
      <c r="AK327" s="7" t="n">
        <f aca="false">(LEN($Q327)-LEN(SUBSTITUTE($Q327,AK$1,"")))/LEN($Q327)</f>
        <v>0.111111111111111</v>
      </c>
      <c r="AL327" s="7" t="n">
        <f aca="false">(LEN($Q327)-LEN(SUBSTITUTE($Q327,AL$1,"")))/LEN($Q327)</f>
        <v>0.0416666666666667</v>
      </c>
      <c r="AM327" s="7" t="n">
        <f aca="false">(LEN($Q327)-LEN(SUBSTITUTE($Q327,AM$1,"")))/LEN($Q327)</f>
        <v>0.0416666666666667</v>
      </c>
      <c r="AN327" s="7" t="n">
        <f aca="false">(LEN($Q327)-LEN(SUBSTITUTE($Q327,AN$1,"")))/LEN($Q327)</f>
        <v>0</v>
      </c>
      <c r="AO327" s="7" t="n">
        <f aca="false">(LEN($Q327)-LEN(SUBSTITUTE($Q327,AO$1,"")))/LEN($Q327)</f>
        <v>0</v>
      </c>
      <c r="AP327" s="7" t="n">
        <f aca="false">(LEN($Q327)-LEN(SUBSTITUTE($Q327,AP$1,"")))/LEN($Q327)</f>
        <v>0.111111111111111</v>
      </c>
      <c r="AQ327" s="7" t="n">
        <f aca="false">(LEN($Q327)-LEN(SUBSTITUTE($Q327,AQ$1,"")))/LEN($Q327)</f>
        <v>0.0138888888888889</v>
      </c>
      <c r="AR327" s="7" t="n">
        <f aca="false">(LEN($Q327)-LEN(SUBSTITUTE($Q327,AR$1,"")))/LEN($Q327)</f>
        <v>0.0416666666666667</v>
      </c>
      <c r="AS327" s="7" t="n">
        <f aca="false">(LEN($Q327)-LEN(SUBSTITUTE($Q327,AS$1,"")))/LEN($Q327)</f>
        <v>0.0138888888888889</v>
      </c>
      <c r="AT327" s="7" t="n">
        <f aca="false">(LEN($Q327)-LEN(SUBSTITUTE($Q327,AT$1,"")))/LEN($Q327)</f>
        <v>0.0416666666666667</v>
      </c>
    </row>
    <row r="328" customFormat="false" ht="12.8" hidden="false" customHeight="false" outlineLevel="0" collapsed="false">
      <c r="A328" s="0" t="s">
        <v>1967</v>
      </c>
      <c r="B328" s="0" t="s">
        <v>43</v>
      </c>
      <c r="C328" s="0" t="str">
        <f aca="false">IF(ISNUMBER(D328),"IN PFAM","NOT IN PFAM")</f>
        <v>IN PFAM</v>
      </c>
      <c r="D328" s="0" t="n">
        <v>135</v>
      </c>
      <c r="E328" s="0" t="n">
        <v>302</v>
      </c>
      <c r="F328" s="3" t="s">
        <v>1968</v>
      </c>
      <c r="G328" s="3" t="s">
        <v>1969</v>
      </c>
      <c r="H328" s="3" t="s">
        <v>1970</v>
      </c>
      <c r="I328" s="3" t="s">
        <v>65</v>
      </c>
      <c r="J328" s="3" t="s">
        <v>1971</v>
      </c>
      <c r="K328" s="3" t="s">
        <v>49</v>
      </c>
      <c r="L328" s="3" t="s">
        <v>1972</v>
      </c>
      <c r="M328" s="3" t="s">
        <v>1973</v>
      </c>
      <c r="N328" s="3" t="n">
        <f aca="false">FIND(Q328,M328)</f>
        <v>140</v>
      </c>
      <c r="O328" s="3" t="n">
        <f aca="false">LEN(Q328)+N328-1</f>
        <v>211</v>
      </c>
      <c r="P328" s="3" t="n">
        <f aca="false">LEN(Q328)</f>
        <v>72</v>
      </c>
      <c r="Q328" s="3" t="s">
        <v>1974</v>
      </c>
      <c r="R328" s="5" t="n">
        <f aca="false">SUM(LEN(Q328)-LEN(SUBSTITUTE(Q328,$R$1,"")))/LEN($R$1)</f>
        <v>1</v>
      </c>
      <c r="S328" s="5" t="n">
        <f aca="false">SUM(LEN(Q328)-LEN(SUBSTITUTE(Q328,$S$1,"")))/LEN($S$1)</f>
        <v>0</v>
      </c>
      <c r="T328" s="5" t="n">
        <f aca="false">SUM(LEN(Q328)-LEN(SUBSTITUTE(Q328,$T$1,"")))/LEN($T$1)</f>
        <v>2</v>
      </c>
      <c r="U328" s="5" t="n">
        <f aca="false">SUM(LEN(Q328)-LEN(SUBSTITUTE(Q328,$U$1,"")))/LEN($U$1)</f>
        <v>0</v>
      </c>
      <c r="V328" s="0" t="n">
        <f aca="false">SUM(R328:U328)</f>
        <v>3</v>
      </c>
      <c r="W328" s="6" t="n">
        <f aca="false">SUM(AA328:AH328)</f>
        <v>0.347222222222222</v>
      </c>
      <c r="X328" s="6" t="n">
        <f aca="false">SUM(AI328:AL328)</f>
        <v>0.347222222222222</v>
      </c>
      <c r="Y328" s="6" t="n">
        <f aca="false">SUM(AP328:AT328)</f>
        <v>0.194444444444444</v>
      </c>
      <c r="Z328" s="6" t="n">
        <f aca="false">SUM(AM328:AO328)</f>
        <v>0.111111111111111</v>
      </c>
      <c r="AA328" s="7" t="n">
        <f aca="false">(LEN($Q328)-LEN(SUBSTITUTE($Q328,AA$1,"")))/LEN($Q328)</f>
        <v>0.0833333333333333</v>
      </c>
      <c r="AB328" s="7" t="n">
        <f aca="false">(LEN($Q328)-LEN(SUBSTITUTE($Q328,AB$1,"")))/LEN($Q328)</f>
        <v>0.125</v>
      </c>
      <c r="AC328" s="7" t="n">
        <f aca="false">(LEN($Q328)-LEN(SUBSTITUTE($Q328,AC$1,"")))/LEN($Q328)</f>
        <v>0.0555555555555556</v>
      </c>
      <c r="AD328" s="7" t="n">
        <f aca="false">(LEN($Q328)-LEN(SUBSTITUTE($Q328,AD$1,"")))/LEN($Q328)</f>
        <v>0</v>
      </c>
      <c r="AE328" s="7" t="n">
        <f aca="false">(LEN($Q328)-LEN(SUBSTITUTE($Q328,AE$1,"")))/LEN($Q328)</f>
        <v>0.0138888888888889</v>
      </c>
      <c r="AF328" s="7" t="n">
        <f aca="false">(LEN($Q328)-LEN(SUBSTITUTE($Q328,AF$1,"")))/LEN($Q328)</f>
        <v>0</v>
      </c>
      <c r="AG328" s="7" t="n">
        <f aca="false">(LEN($Q328)-LEN(SUBSTITUTE($Q328,AG$1,"")))/LEN($Q328)</f>
        <v>0</v>
      </c>
      <c r="AH328" s="7" t="n">
        <f aca="false">(LEN($Q328)-LEN(SUBSTITUTE($Q328,AH$1,"")))/LEN($Q328)</f>
        <v>0.0694444444444444</v>
      </c>
      <c r="AI328" s="7" t="n">
        <f aca="false">(LEN($Q328)-LEN(SUBSTITUTE($Q328,AI$1,"")))/LEN($Q328)</f>
        <v>0.138888888888889</v>
      </c>
      <c r="AJ328" s="7" t="n">
        <f aca="false">(LEN($Q328)-LEN(SUBSTITUTE($Q328,AJ$1,"")))/LEN($Q328)</f>
        <v>0.0972222222222222</v>
      </c>
      <c r="AK328" s="7" t="n">
        <f aca="false">(LEN($Q328)-LEN(SUBSTITUTE($Q328,AK$1,"")))/LEN($Q328)</f>
        <v>0.0694444444444444</v>
      </c>
      <c r="AL328" s="7" t="n">
        <f aca="false">(LEN($Q328)-LEN(SUBSTITUTE($Q328,AL$1,"")))/LEN($Q328)</f>
        <v>0.0416666666666667</v>
      </c>
      <c r="AM328" s="7" t="n">
        <f aca="false">(LEN($Q328)-LEN(SUBSTITUTE($Q328,AM$1,"")))/LEN($Q328)</f>
        <v>0.0972222222222222</v>
      </c>
      <c r="AN328" s="7" t="n">
        <f aca="false">(LEN($Q328)-LEN(SUBSTITUTE($Q328,AN$1,"")))/LEN($Q328)</f>
        <v>0</v>
      </c>
      <c r="AO328" s="7" t="n">
        <f aca="false">(LEN($Q328)-LEN(SUBSTITUTE($Q328,AO$1,"")))/LEN($Q328)</f>
        <v>0.0138888888888889</v>
      </c>
      <c r="AP328" s="7" t="n">
        <f aca="false">(LEN($Q328)-LEN(SUBSTITUTE($Q328,AP$1,"")))/LEN($Q328)</f>
        <v>0.0833333333333333</v>
      </c>
      <c r="AQ328" s="7" t="n">
        <f aca="false">(LEN($Q328)-LEN(SUBSTITUTE($Q328,AQ$1,"")))/LEN($Q328)</f>
        <v>0</v>
      </c>
      <c r="AR328" s="7" t="n">
        <f aca="false">(LEN($Q328)-LEN(SUBSTITUTE($Q328,AR$1,"")))/LEN($Q328)</f>
        <v>0.0416666666666667</v>
      </c>
      <c r="AS328" s="7" t="n">
        <f aca="false">(LEN($Q328)-LEN(SUBSTITUTE($Q328,AS$1,"")))/LEN($Q328)</f>
        <v>0.0694444444444444</v>
      </c>
      <c r="AT328" s="7" t="n">
        <f aca="false">(LEN($Q328)-LEN(SUBSTITUTE($Q328,AT$1,"")))/LEN($Q328)</f>
        <v>0</v>
      </c>
    </row>
    <row r="329" customFormat="false" ht="12.8" hidden="false" customHeight="false" outlineLevel="0" collapsed="false">
      <c r="A329" s="0" t="s">
        <v>1975</v>
      </c>
      <c r="B329" s="0" t="s">
        <v>43</v>
      </c>
      <c r="C329" s="0" t="str">
        <f aca="false">IF(ISNUMBER(D329),"IN PFAM","NOT IN PFAM")</f>
        <v>NOT IN PFAM</v>
      </c>
      <c r="D329" s="0" t="s">
        <v>1976</v>
      </c>
      <c r="E329" s="0" t="s">
        <v>1976</v>
      </c>
      <c r="F329" s="3" t="s">
        <v>1977</v>
      </c>
      <c r="G329" s="3" t="s">
        <v>1978</v>
      </c>
      <c r="H329" s="3" t="s">
        <v>1979</v>
      </c>
      <c r="I329" s="3" t="s">
        <v>1980</v>
      </c>
      <c r="J329" s="3" t="s">
        <v>1981</v>
      </c>
      <c r="K329" s="3" t="s">
        <v>49</v>
      </c>
      <c r="L329" s="3" t="s">
        <v>1982</v>
      </c>
      <c r="M329" s="3" t="s">
        <v>1983</v>
      </c>
      <c r="N329" s="3" t="n">
        <f aca="false">FIND(Q329,M329)</f>
        <v>1726</v>
      </c>
      <c r="O329" s="3" t="n">
        <f aca="false">LEN(Q329)+N329-1</f>
        <v>1789</v>
      </c>
      <c r="P329" s="3" t="n">
        <f aca="false">LEN(Q329)</f>
        <v>64</v>
      </c>
      <c r="Q329" s="3" t="s">
        <v>1984</v>
      </c>
      <c r="R329" s="5" t="n">
        <f aca="false">SUM(LEN(Q329)-LEN(SUBSTITUTE(Q329,$R$1,"")))/LEN($R$1)</f>
        <v>3</v>
      </c>
      <c r="S329" s="5" t="n">
        <f aca="false">SUM(LEN(Q329)-LEN(SUBSTITUTE(Q329,$S$1,"")))/LEN($S$1)</f>
        <v>0</v>
      </c>
      <c r="T329" s="5" t="n">
        <f aca="false">SUM(LEN(Q329)-LEN(SUBSTITUTE(Q329,$T$1,"")))/LEN($T$1)</f>
        <v>1</v>
      </c>
      <c r="U329" s="5" t="n">
        <f aca="false">SUM(LEN(Q329)-LEN(SUBSTITUTE(Q329,$U$1,"")))/LEN($U$1)</f>
        <v>0</v>
      </c>
      <c r="V329" s="0" t="n">
        <f aca="false">SUM(R329:U329)</f>
        <v>4</v>
      </c>
      <c r="W329" s="6" t="n">
        <f aca="false">SUM(AA329:AH329)</f>
        <v>0.21875</v>
      </c>
      <c r="X329" s="6" t="n">
        <f aca="false">SUM(AI329:AL329)</f>
        <v>0.46875</v>
      </c>
      <c r="Y329" s="6" t="n">
        <f aca="false">SUM(AP329:AT329)</f>
        <v>0.15625</v>
      </c>
      <c r="Z329" s="6" t="n">
        <f aca="false">SUM(AM329:AO329)</f>
        <v>0.15625</v>
      </c>
      <c r="AA329" s="7" t="n">
        <f aca="false">(LEN($Q329)-LEN(SUBSTITUTE($Q329,AA$1,"")))/LEN($Q329)</f>
        <v>0.0625</v>
      </c>
      <c r="AB329" s="7" t="n">
        <f aca="false">(LEN($Q329)-LEN(SUBSTITUTE($Q329,AB$1,"")))/LEN($Q329)</f>
        <v>0.0625</v>
      </c>
      <c r="AC329" s="7" t="n">
        <f aca="false">(LEN($Q329)-LEN(SUBSTITUTE($Q329,AC$1,"")))/LEN($Q329)</f>
        <v>0.015625</v>
      </c>
      <c r="AD329" s="7" t="n">
        <f aca="false">(LEN($Q329)-LEN(SUBSTITUTE($Q329,AD$1,"")))/LEN($Q329)</f>
        <v>0.015625</v>
      </c>
      <c r="AE329" s="7" t="n">
        <f aca="false">(LEN($Q329)-LEN(SUBSTITUTE($Q329,AE$1,"")))/LEN($Q329)</f>
        <v>0.03125</v>
      </c>
      <c r="AF329" s="7" t="n">
        <f aca="false">(LEN($Q329)-LEN(SUBSTITUTE($Q329,AF$1,"")))/LEN($Q329)</f>
        <v>0</v>
      </c>
      <c r="AG329" s="7" t="n">
        <f aca="false">(LEN($Q329)-LEN(SUBSTITUTE($Q329,AG$1,"")))/LEN($Q329)</f>
        <v>0.015625</v>
      </c>
      <c r="AH329" s="7" t="n">
        <f aca="false">(LEN($Q329)-LEN(SUBSTITUTE($Q329,AH$1,"")))/LEN($Q329)</f>
        <v>0.015625</v>
      </c>
      <c r="AI329" s="7" t="n">
        <f aca="false">(LEN($Q329)-LEN(SUBSTITUTE($Q329,AI$1,"")))/LEN($Q329)</f>
        <v>0.09375</v>
      </c>
      <c r="AJ329" s="7" t="n">
        <f aca="false">(LEN($Q329)-LEN(SUBSTITUTE($Q329,AJ$1,"")))/LEN($Q329)</f>
        <v>0.203125</v>
      </c>
      <c r="AK329" s="7" t="n">
        <f aca="false">(LEN($Q329)-LEN(SUBSTITUTE($Q329,AK$1,"")))/LEN($Q329)</f>
        <v>0.15625</v>
      </c>
      <c r="AL329" s="7" t="n">
        <f aca="false">(LEN($Q329)-LEN(SUBSTITUTE($Q329,AL$1,"")))/LEN($Q329)</f>
        <v>0.015625</v>
      </c>
      <c r="AM329" s="7" t="n">
        <f aca="false">(LEN($Q329)-LEN(SUBSTITUTE($Q329,AM$1,"")))/LEN($Q329)</f>
        <v>0.15625</v>
      </c>
      <c r="AN329" s="7" t="n">
        <f aca="false">(LEN($Q329)-LEN(SUBSTITUTE($Q329,AN$1,"")))/LEN($Q329)</f>
        <v>0</v>
      </c>
      <c r="AO329" s="7" t="n">
        <f aca="false">(LEN($Q329)-LEN(SUBSTITUTE($Q329,AO$1,"")))/LEN($Q329)</f>
        <v>0</v>
      </c>
      <c r="AP329" s="7" t="n">
        <f aca="false">(LEN($Q329)-LEN(SUBSTITUTE($Q329,AP$1,"")))/LEN($Q329)</f>
        <v>0.125</v>
      </c>
      <c r="AQ329" s="7" t="n">
        <f aca="false">(LEN($Q329)-LEN(SUBSTITUTE($Q329,AQ$1,"")))/LEN($Q329)</f>
        <v>0</v>
      </c>
      <c r="AR329" s="7" t="n">
        <f aca="false">(LEN($Q329)-LEN(SUBSTITUTE($Q329,AR$1,"")))/LEN($Q329)</f>
        <v>0</v>
      </c>
      <c r="AS329" s="7" t="n">
        <f aca="false">(LEN($Q329)-LEN(SUBSTITUTE($Q329,AS$1,"")))/LEN($Q329)</f>
        <v>0.015625</v>
      </c>
      <c r="AT329" s="7" t="n">
        <f aca="false">(LEN($Q329)-LEN(SUBSTITUTE($Q329,AT$1,"")))/LEN($Q329)</f>
        <v>0.015625</v>
      </c>
    </row>
    <row r="330" customFormat="false" ht="12.8" hidden="false" customHeight="false" outlineLevel="0" collapsed="false">
      <c r="A330" s="0" t="s">
        <v>1985</v>
      </c>
      <c r="B330" s="0" t="s">
        <v>43</v>
      </c>
      <c r="C330" s="0" t="str">
        <f aca="false">IF(ISNUMBER(D330),"IN PFAM","NOT IN PFAM")</f>
        <v>NOT IN PFAM</v>
      </c>
      <c r="D330" s="0" t="s">
        <v>1976</v>
      </c>
      <c r="E330" s="0" t="s">
        <v>1976</v>
      </c>
      <c r="F330" s="3" t="s">
        <v>1986</v>
      </c>
      <c r="G330" s="3" t="s">
        <v>1987</v>
      </c>
      <c r="H330" s="3" t="s">
        <v>1988</v>
      </c>
      <c r="I330" s="3" t="s">
        <v>1989</v>
      </c>
      <c r="J330" s="3" t="s">
        <v>1990</v>
      </c>
      <c r="K330" s="3" t="s">
        <v>67</v>
      </c>
      <c r="L330" s="3" t="s">
        <v>1991</v>
      </c>
      <c r="M330" s="3" t="s">
        <v>1992</v>
      </c>
      <c r="N330" s="3" t="n">
        <f aca="false">FIND(Q330,M330)</f>
        <v>474</v>
      </c>
      <c r="O330" s="3" t="n">
        <f aca="false">LEN(Q330)+N330-1</f>
        <v>530</v>
      </c>
      <c r="P330" s="3" t="n">
        <f aca="false">LEN(Q330)</f>
        <v>57</v>
      </c>
      <c r="Q330" s="3" t="s">
        <v>1993</v>
      </c>
      <c r="R330" s="5" t="n">
        <f aca="false">SUM(LEN(Q330)-LEN(SUBSTITUTE(Q330,$R$1,"")))/LEN($R$1)</f>
        <v>0</v>
      </c>
      <c r="S330" s="5" t="n">
        <f aca="false">SUM(LEN(Q330)-LEN(SUBSTITUTE(Q330,$S$1,"")))/LEN($S$1)</f>
        <v>0</v>
      </c>
      <c r="T330" s="5" t="n">
        <f aca="false">SUM(LEN(Q330)-LEN(SUBSTITUTE(Q330,$T$1,"")))/LEN($T$1)</f>
        <v>3</v>
      </c>
      <c r="U330" s="5" t="n">
        <f aca="false">SUM(LEN(Q330)-LEN(SUBSTITUTE(Q330,$U$1,"")))/LEN($U$1)</f>
        <v>0</v>
      </c>
      <c r="V330" s="0" t="n">
        <f aca="false">SUM(R330:U330)</f>
        <v>3</v>
      </c>
      <c r="W330" s="6" t="n">
        <f aca="false">SUM(AA330:AH330)</f>
        <v>0.228070175438596</v>
      </c>
      <c r="X330" s="6" t="n">
        <f aca="false">SUM(AI330:AL330)</f>
        <v>0.526315789473684</v>
      </c>
      <c r="Y330" s="6" t="n">
        <f aca="false">SUM(AP330:AT330)</f>
        <v>0.245614035087719</v>
      </c>
      <c r="Z330" s="6" t="n">
        <f aca="false">SUM(AM330:AO330)</f>
        <v>0</v>
      </c>
      <c r="AA330" s="7" t="n">
        <f aca="false">(LEN($Q330)-LEN(SUBSTITUTE($Q330,AA$1,"")))/LEN($Q330)</f>
        <v>0</v>
      </c>
      <c r="AB330" s="7" t="n">
        <f aca="false">(LEN($Q330)-LEN(SUBSTITUTE($Q330,AB$1,"")))/LEN($Q330)</f>
        <v>0</v>
      </c>
      <c r="AC330" s="7" t="n">
        <f aca="false">(LEN($Q330)-LEN(SUBSTITUTE($Q330,AC$1,"")))/LEN($Q330)</f>
        <v>0</v>
      </c>
      <c r="AD330" s="7" t="n">
        <f aca="false">(LEN($Q330)-LEN(SUBSTITUTE($Q330,AD$1,"")))/LEN($Q330)</f>
        <v>0</v>
      </c>
      <c r="AE330" s="7" t="n">
        <f aca="false">(LEN($Q330)-LEN(SUBSTITUTE($Q330,AE$1,"")))/LEN($Q330)</f>
        <v>0</v>
      </c>
      <c r="AF330" s="7" t="n">
        <f aca="false">(LEN($Q330)-LEN(SUBSTITUTE($Q330,AF$1,"")))/LEN($Q330)</f>
        <v>0</v>
      </c>
      <c r="AG330" s="7" t="n">
        <f aca="false">(LEN($Q330)-LEN(SUBSTITUTE($Q330,AG$1,"")))/LEN($Q330)</f>
        <v>0.0701754385964912</v>
      </c>
      <c r="AH330" s="7" t="n">
        <f aca="false">(LEN($Q330)-LEN(SUBSTITUTE($Q330,AH$1,"")))/LEN($Q330)</f>
        <v>0.157894736842105</v>
      </c>
      <c r="AI330" s="7" t="n">
        <f aca="false">(LEN($Q330)-LEN(SUBSTITUTE($Q330,AI$1,"")))/LEN($Q330)</f>
        <v>0.0701754385964912</v>
      </c>
      <c r="AJ330" s="7" t="n">
        <f aca="false">(LEN($Q330)-LEN(SUBSTITUTE($Q330,AJ$1,"")))/LEN($Q330)</f>
        <v>0</v>
      </c>
      <c r="AK330" s="7" t="n">
        <f aca="false">(LEN($Q330)-LEN(SUBSTITUTE($Q330,AK$1,"")))/LEN($Q330)</f>
        <v>0.456140350877193</v>
      </c>
      <c r="AL330" s="7" t="n">
        <f aca="false">(LEN($Q330)-LEN(SUBSTITUTE($Q330,AL$1,"")))/LEN($Q330)</f>
        <v>0</v>
      </c>
      <c r="AM330" s="7" t="n">
        <f aca="false">(LEN($Q330)-LEN(SUBSTITUTE($Q330,AM$1,"")))/LEN($Q330)</f>
        <v>0</v>
      </c>
      <c r="AN330" s="7" t="n">
        <f aca="false">(LEN($Q330)-LEN(SUBSTITUTE($Q330,AN$1,"")))/LEN($Q330)</f>
        <v>0</v>
      </c>
      <c r="AO330" s="7" t="n">
        <f aca="false">(LEN($Q330)-LEN(SUBSTITUTE($Q330,AO$1,"")))/LEN($Q330)</f>
        <v>0</v>
      </c>
      <c r="AP330" s="7" t="n">
        <f aca="false">(LEN($Q330)-LEN(SUBSTITUTE($Q330,AP$1,"")))/LEN($Q330)</f>
        <v>0.12280701754386</v>
      </c>
      <c r="AQ330" s="7" t="n">
        <f aca="false">(LEN($Q330)-LEN(SUBSTITUTE($Q330,AQ$1,"")))/LEN($Q330)</f>
        <v>0</v>
      </c>
      <c r="AR330" s="7" t="n">
        <f aca="false">(LEN($Q330)-LEN(SUBSTITUTE($Q330,AR$1,"")))/LEN($Q330)</f>
        <v>0</v>
      </c>
      <c r="AS330" s="7" t="n">
        <f aca="false">(LEN($Q330)-LEN(SUBSTITUTE($Q330,AS$1,"")))/LEN($Q330)</f>
        <v>0.12280701754386</v>
      </c>
      <c r="AT330" s="7" t="n">
        <f aca="false">(LEN($Q330)-LEN(SUBSTITUTE($Q330,AT$1,"")))/LEN($Q330)</f>
        <v>0</v>
      </c>
    </row>
    <row r="331" customFormat="false" ht="12.8" hidden="false" customHeight="false" outlineLevel="0" collapsed="false">
      <c r="A331" s="0" t="s">
        <v>1994</v>
      </c>
      <c r="B331" s="0" t="s">
        <v>43</v>
      </c>
      <c r="C331" s="0" t="str">
        <f aca="false">IF(ISNUMBER(D331),"IN PFAM","NOT IN PFAM")</f>
        <v>NOT IN PFAM</v>
      </c>
      <c r="D331" s="0" t="s">
        <v>1976</v>
      </c>
      <c r="E331" s="0" t="s">
        <v>1976</v>
      </c>
      <c r="F331" s="3" t="s">
        <v>1995</v>
      </c>
      <c r="G331" s="3" t="s">
        <v>1996</v>
      </c>
      <c r="H331" s="3" t="s">
        <v>1997</v>
      </c>
      <c r="I331" s="3" t="s">
        <v>1989</v>
      </c>
      <c r="J331" s="3" t="s">
        <v>1990</v>
      </c>
      <c r="K331" s="3" t="s">
        <v>67</v>
      </c>
      <c r="L331" s="3" t="s">
        <v>1991</v>
      </c>
      <c r="M331" s="3" t="s">
        <v>1998</v>
      </c>
      <c r="N331" s="3" t="n">
        <f aca="false">FIND(Q331,M331)</f>
        <v>474</v>
      </c>
      <c r="O331" s="3" t="n">
        <f aca="false">LEN(Q331)+N331-1</f>
        <v>528</v>
      </c>
      <c r="P331" s="3" t="n">
        <f aca="false">LEN(Q331)</f>
        <v>55</v>
      </c>
      <c r="Q331" s="3" t="s">
        <v>1999</v>
      </c>
      <c r="R331" s="5" t="n">
        <f aca="false">SUM(LEN(Q331)-LEN(SUBSTITUTE(Q331,$R$1,"")))/LEN($R$1)</f>
        <v>0</v>
      </c>
      <c r="S331" s="5" t="n">
        <f aca="false">SUM(LEN(Q331)-LEN(SUBSTITUTE(Q331,$S$1,"")))/LEN($S$1)</f>
        <v>0</v>
      </c>
      <c r="T331" s="5" t="n">
        <f aca="false">SUM(LEN(Q331)-LEN(SUBSTITUTE(Q331,$T$1,"")))/LEN($T$1)</f>
        <v>3</v>
      </c>
      <c r="U331" s="5" t="n">
        <f aca="false">SUM(LEN(Q331)-LEN(SUBSTITUTE(Q331,$U$1,"")))/LEN($U$1)</f>
        <v>0</v>
      </c>
      <c r="V331" s="0" t="n">
        <f aca="false">SUM(R331:U331)</f>
        <v>3</v>
      </c>
      <c r="W331" s="6" t="n">
        <f aca="false">SUM(AA331:AH331)</f>
        <v>0.236363636363636</v>
      </c>
      <c r="X331" s="6" t="n">
        <f aca="false">SUM(AI331:AL331)</f>
        <v>0.454545454545455</v>
      </c>
      <c r="Y331" s="6" t="n">
        <f aca="false">SUM(AP331:AT331)</f>
        <v>0.290909090909091</v>
      </c>
      <c r="Z331" s="6" t="n">
        <f aca="false">SUM(AM331:AO331)</f>
        <v>0.0181818181818182</v>
      </c>
      <c r="AA331" s="7" t="n">
        <f aca="false">(LEN($Q331)-LEN(SUBSTITUTE($Q331,AA$1,"")))/LEN($Q331)</f>
        <v>0</v>
      </c>
      <c r="AB331" s="7" t="n">
        <f aca="false">(LEN($Q331)-LEN(SUBSTITUTE($Q331,AB$1,"")))/LEN($Q331)</f>
        <v>0</v>
      </c>
      <c r="AC331" s="7" t="n">
        <f aca="false">(LEN($Q331)-LEN(SUBSTITUTE($Q331,AC$1,"")))/LEN($Q331)</f>
        <v>0</v>
      </c>
      <c r="AD331" s="7" t="n">
        <f aca="false">(LEN($Q331)-LEN(SUBSTITUTE($Q331,AD$1,"")))/LEN($Q331)</f>
        <v>0</v>
      </c>
      <c r="AE331" s="7" t="n">
        <f aca="false">(LEN($Q331)-LEN(SUBSTITUTE($Q331,AE$1,"")))/LEN($Q331)</f>
        <v>0.0181818181818182</v>
      </c>
      <c r="AF331" s="7" t="n">
        <f aca="false">(LEN($Q331)-LEN(SUBSTITUTE($Q331,AF$1,"")))/LEN($Q331)</f>
        <v>0</v>
      </c>
      <c r="AG331" s="7" t="n">
        <f aca="false">(LEN($Q331)-LEN(SUBSTITUTE($Q331,AG$1,"")))/LEN($Q331)</f>
        <v>0.0727272727272727</v>
      </c>
      <c r="AH331" s="7" t="n">
        <f aca="false">(LEN($Q331)-LEN(SUBSTITUTE($Q331,AH$1,"")))/LEN($Q331)</f>
        <v>0.145454545454545</v>
      </c>
      <c r="AI331" s="7" t="n">
        <f aca="false">(LEN($Q331)-LEN(SUBSTITUTE($Q331,AI$1,"")))/LEN($Q331)</f>
        <v>0.0727272727272727</v>
      </c>
      <c r="AJ331" s="7" t="n">
        <f aca="false">(LEN($Q331)-LEN(SUBSTITUTE($Q331,AJ$1,"")))/LEN($Q331)</f>
        <v>0</v>
      </c>
      <c r="AK331" s="7" t="n">
        <f aca="false">(LEN($Q331)-LEN(SUBSTITUTE($Q331,AK$1,"")))/LEN($Q331)</f>
        <v>0.381818181818182</v>
      </c>
      <c r="AL331" s="7" t="n">
        <f aca="false">(LEN($Q331)-LEN(SUBSTITUTE($Q331,AL$1,"")))/LEN($Q331)</f>
        <v>0</v>
      </c>
      <c r="AM331" s="7" t="n">
        <f aca="false">(LEN($Q331)-LEN(SUBSTITUTE($Q331,AM$1,"")))/LEN($Q331)</f>
        <v>0</v>
      </c>
      <c r="AN331" s="7" t="n">
        <f aca="false">(LEN($Q331)-LEN(SUBSTITUTE($Q331,AN$1,"")))/LEN($Q331)</f>
        <v>0.0181818181818182</v>
      </c>
      <c r="AO331" s="7" t="n">
        <f aca="false">(LEN($Q331)-LEN(SUBSTITUTE($Q331,AO$1,"")))/LEN($Q331)</f>
        <v>0</v>
      </c>
      <c r="AP331" s="7" t="n">
        <f aca="false">(LEN($Q331)-LEN(SUBSTITUTE($Q331,AP$1,"")))/LEN($Q331)</f>
        <v>0.145454545454545</v>
      </c>
      <c r="AQ331" s="7" t="n">
        <f aca="false">(LEN($Q331)-LEN(SUBSTITUTE($Q331,AQ$1,"")))/LEN($Q331)</f>
        <v>0</v>
      </c>
      <c r="AR331" s="7" t="n">
        <f aca="false">(LEN($Q331)-LEN(SUBSTITUTE($Q331,AR$1,"")))/LEN($Q331)</f>
        <v>0.0181818181818182</v>
      </c>
      <c r="AS331" s="7" t="n">
        <f aca="false">(LEN($Q331)-LEN(SUBSTITUTE($Q331,AS$1,"")))/LEN($Q331)</f>
        <v>0.127272727272727</v>
      </c>
      <c r="AT331" s="7" t="n">
        <f aca="false">(LEN($Q331)-LEN(SUBSTITUTE($Q331,AT$1,"")))/LEN($Q331)</f>
        <v>0</v>
      </c>
    </row>
    <row r="332" customFormat="false" ht="12.8" hidden="false" customHeight="false" outlineLevel="0" collapsed="false">
      <c r="A332" s="0" t="s">
        <v>1985</v>
      </c>
      <c r="B332" s="0" t="s">
        <v>43</v>
      </c>
      <c r="C332" s="0" t="str">
        <f aca="false">IF(ISNUMBER(D332),"IN PFAM","NOT IN PFAM")</f>
        <v>NOT IN PFAM</v>
      </c>
      <c r="D332" s="0" t="s">
        <v>1976</v>
      </c>
      <c r="E332" s="0" t="s">
        <v>1976</v>
      </c>
      <c r="F332" s="3" t="s">
        <v>2000</v>
      </c>
      <c r="G332" s="3" t="s">
        <v>2001</v>
      </c>
      <c r="H332" s="3" t="s">
        <v>2002</v>
      </c>
      <c r="I332" s="3" t="s">
        <v>1989</v>
      </c>
      <c r="J332" s="3" t="s">
        <v>1990</v>
      </c>
      <c r="K332" s="3" t="s">
        <v>67</v>
      </c>
      <c r="L332" s="3" t="s">
        <v>1991</v>
      </c>
      <c r="M332" s="3" t="s">
        <v>2003</v>
      </c>
      <c r="N332" s="3" t="n">
        <f aca="false">FIND(Q332,M332)</f>
        <v>474</v>
      </c>
      <c r="O332" s="3" t="n">
        <f aca="false">LEN(Q332)+N332-1</f>
        <v>533</v>
      </c>
      <c r="P332" s="3" t="n">
        <f aca="false">LEN(Q332)</f>
        <v>60</v>
      </c>
      <c r="Q332" s="3" t="s">
        <v>2004</v>
      </c>
      <c r="R332" s="5" t="n">
        <f aca="false">SUM(LEN(Q332)-LEN(SUBSTITUTE(Q332,$R$1,"")))/LEN($R$1)</f>
        <v>0</v>
      </c>
      <c r="S332" s="5" t="n">
        <f aca="false">SUM(LEN(Q332)-LEN(SUBSTITUTE(Q332,$S$1,"")))/LEN($S$1)</f>
        <v>0</v>
      </c>
      <c r="T332" s="5" t="n">
        <f aca="false">SUM(LEN(Q332)-LEN(SUBSTITUTE(Q332,$T$1,"")))/LEN($T$1)</f>
        <v>4</v>
      </c>
      <c r="U332" s="5" t="n">
        <f aca="false">SUM(LEN(Q332)-LEN(SUBSTITUTE(Q332,$U$1,"")))/LEN($U$1)</f>
        <v>0</v>
      </c>
      <c r="V332" s="0" t="n">
        <f aca="false">SUM(R332:U332)</f>
        <v>4</v>
      </c>
      <c r="W332" s="6" t="n">
        <f aca="false">SUM(AA332:AH332)</f>
        <v>0.216666666666667</v>
      </c>
      <c r="X332" s="6" t="n">
        <f aca="false">SUM(AI332:AL332)</f>
        <v>0.533333333333333</v>
      </c>
      <c r="Y332" s="6" t="n">
        <f aca="false">SUM(AP332:AT332)</f>
        <v>0.25</v>
      </c>
      <c r="Z332" s="6" t="n">
        <f aca="false">SUM(AM332:AO332)</f>
        <v>0</v>
      </c>
      <c r="AA332" s="7" t="n">
        <f aca="false">(LEN($Q332)-LEN(SUBSTITUTE($Q332,AA$1,"")))/LEN($Q332)</f>
        <v>0</v>
      </c>
      <c r="AB332" s="7" t="n">
        <f aca="false">(LEN($Q332)-LEN(SUBSTITUTE($Q332,AB$1,"")))/LEN($Q332)</f>
        <v>0</v>
      </c>
      <c r="AC332" s="7" t="n">
        <f aca="false">(LEN($Q332)-LEN(SUBSTITUTE($Q332,AC$1,"")))/LEN($Q332)</f>
        <v>0</v>
      </c>
      <c r="AD332" s="7" t="n">
        <f aca="false">(LEN($Q332)-LEN(SUBSTITUTE($Q332,AD$1,"")))/LEN($Q332)</f>
        <v>0</v>
      </c>
      <c r="AE332" s="7" t="n">
        <f aca="false">(LEN($Q332)-LEN(SUBSTITUTE($Q332,AE$1,"")))/LEN($Q332)</f>
        <v>0</v>
      </c>
      <c r="AF332" s="7" t="n">
        <f aca="false">(LEN($Q332)-LEN(SUBSTITUTE($Q332,AF$1,"")))/LEN($Q332)</f>
        <v>0</v>
      </c>
      <c r="AG332" s="7" t="n">
        <f aca="false">(LEN($Q332)-LEN(SUBSTITUTE($Q332,AG$1,"")))/LEN($Q332)</f>
        <v>0.05</v>
      </c>
      <c r="AH332" s="7" t="n">
        <f aca="false">(LEN($Q332)-LEN(SUBSTITUTE($Q332,AH$1,"")))/LEN($Q332)</f>
        <v>0.166666666666667</v>
      </c>
      <c r="AI332" s="7" t="n">
        <f aca="false">(LEN($Q332)-LEN(SUBSTITUTE($Q332,AI$1,"")))/LEN($Q332)</f>
        <v>0.0666666666666667</v>
      </c>
      <c r="AJ332" s="7" t="n">
        <f aca="false">(LEN($Q332)-LEN(SUBSTITUTE($Q332,AJ$1,"")))/LEN($Q332)</f>
        <v>0</v>
      </c>
      <c r="AK332" s="7" t="n">
        <f aca="false">(LEN($Q332)-LEN(SUBSTITUTE($Q332,AK$1,"")))/LEN($Q332)</f>
        <v>0.466666666666667</v>
      </c>
      <c r="AL332" s="7" t="n">
        <f aca="false">(LEN($Q332)-LEN(SUBSTITUTE($Q332,AL$1,"")))/LEN($Q332)</f>
        <v>0</v>
      </c>
      <c r="AM332" s="7" t="n">
        <f aca="false">(LEN($Q332)-LEN(SUBSTITUTE($Q332,AM$1,"")))/LEN($Q332)</f>
        <v>0</v>
      </c>
      <c r="AN332" s="7" t="n">
        <f aca="false">(LEN($Q332)-LEN(SUBSTITUTE($Q332,AN$1,"")))/LEN($Q332)</f>
        <v>0</v>
      </c>
      <c r="AO332" s="7" t="n">
        <f aca="false">(LEN($Q332)-LEN(SUBSTITUTE($Q332,AO$1,"")))/LEN($Q332)</f>
        <v>0</v>
      </c>
      <c r="AP332" s="7" t="n">
        <f aca="false">(LEN($Q332)-LEN(SUBSTITUTE($Q332,AP$1,"")))/LEN($Q332)</f>
        <v>0.133333333333333</v>
      </c>
      <c r="AQ332" s="7" t="n">
        <f aca="false">(LEN($Q332)-LEN(SUBSTITUTE($Q332,AQ$1,"")))/LEN($Q332)</f>
        <v>0</v>
      </c>
      <c r="AR332" s="7" t="n">
        <f aca="false">(LEN($Q332)-LEN(SUBSTITUTE($Q332,AR$1,"")))/LEN($Q332)</f>
        <v>0</v>
      </c>
      <c r="AS332" s="7" t="n">
        <f aca="false">(LEN($Q332)-LEN(SUBSTITUTE($Q332,AS$1,"")))/LEN($Q332)</f>
        <v>0.116666666666667</v>
      </c>
      <c r="AT332" s="7" t="n">
        <f aca="false">(LEN($Q332)-LEN(SUBSTITUTE($Q332,AT$1,"")))/LEN($Q332)</f>
        <v>0</v>
      </c>
    </row>
    <row r="333" customFormat="false" ht="12.8" hidden="false" customHeight="false" outlineLevel="0" collapsed="false">
      <c r="A333" s="0" t="s">
        <v>1994</v>
      </c>
      <c r="B333" s="0" t="s">
        <v>43</v>
      </c>
      <c r="C333" s="0" t="str">
        <f aca="false">IF(ISNUMBER(D333),"IN PFAM","NOT IN PFAM")</f>
        <v>NOT IN PFAM</v>
      </c>
      <c r="D333" s="0" t="s">
        <v>1976</v>
      </c>
      <c r="E333" s="0" t="s">
        <v>1976</v>
      </c>
      <c r="F333" s="3" t="s">
        <v>2005</v>
      </c>
      <c r="G333" s="3" t="s">
        <v>2006</v>
      </c>
      <c r="H333" s="3" t="s">
        <v>2007</v>
      </c>
      <c r="I333" s="3" t="s">
        <v>2008</v>
      </c>
      <c r="J333" s="3" t="s">
        <v>1990</v>
      </c>
      <c r="K333" s="3" t="s">
        <v>67</v>
      </c>
      <c r="L333" s="3" t="s">
        <v>1991</v>
      </c>
      <c r="M333" s="3" t="s">
        <v>2009</v>
      </c>
      <c r="N333" s="3" t="n">
        <f aca="false">FIND(Q333,M333)</f>
        <v>474</v>
      </c>
      <c r="O333" s="3" t="n">
        <f aca="false">LEN(Q333)+N333-1</f>
        <v>538</v>
      </c>
      <c r="P333" s="3" t="n">
        <f aca="false">LEN(Q333)</f>
        <v>65</v>
      </c>
      <c r="Q333" s="3" t="s">
        <v>2010</v>
      </c>
      <c r="R333" s="5" t="n">
        <f aca="false">SUM(LEN(Q333)-LEN(SUBSTITUTE(Q333,$R$1,"")))/LEN($R$1)</f>
        <v>0</v>
      </c>
      <c r="S333" s="5" t="n">
        <f aca="false">SUM(LEN(Q333)-LEN(SUBSTITUTE(Q333,$S$1,"")))/LEN($S$1)</f>
        <v>0</v>
      </c>
      <c r="T333" s="5" t="n">
        <f aca="false">SUM(LEN(Q333)-LEN(SUBSTITUTE(Q333,$T$1,"")))/LEN($T$1)</f>
        <v>3</v>
      </c>
      <c r="U333" s="5" t="n">
        <f aca="false">SUM(LEN(Q333)-LEN(SUBSTITUTE(Q333,$U$1,"")))/LEN($U$1)</f>
        <v>0</v>
      </c>
      <c r="V333" s="0" t="n">
        <f aca="false">SUM(R333:U333)</f>
        <v>3</v>
      </c>
      <c r="W333" s="6" t="n">
        <f aca="false">SUM(AA333:AH333)</f>
        <v>0.2</v>
      </c>
      <c r="X333" s="6" t="n">
        <f aca="false">SUM(AI333:AL333)</f>
        <v>0.538461538461539</v>
      </c>
      <c r="Y333" s="6" t="n">
        <f aca="false">SUM(AP333:AT333)</f>
        <v>0.246153846153846</v>
      </c>
      <c r="Z333" s="6" t="n">
        <f aca="false">SUM(AM333:AO333)</f>
        <v>0.0153846153846154</v>
      </c>
      <c r="AA333" s="7" t="n">
        <f aca="false">(LEN($Q333)-LEN(SUBSTITUTE($Q333,AA$1,"")))/LEN($Q333)</f>
        <v>0</v>
      </c>
      <c r="AB333" s="7" t="n">
        <f aca="false">(LEN($Q333)-LEN(SUBSTITUTE($Q333,AB$1,"")))/LEN($Q333)</f>
        <v>0</v>
      </c>
      <c r="AC333" s="7" t="n">
        <f aca="false">(LEN($Q333)-LEN(SUBSTITUTE($Q333,AC$1,"")))/LEN($Q333)</f>
        <v>0</v>
      </c>
      <c r="AD333" s="7" t="n">
        <f aca="false">(LEN($Q333)-LEN(SUBSTITUTE($Q333,AD$1,"")))/LEN($Q333)</f>
        <v>0</v>
      </c>
      <c r="AE333" s="7" t="n">
        <f aca="false">(LEN($Q333)-LEN(SUBSTITUTE($Q333,AE$1,"")))/LEN($Q333)</f>
        <v>0.0153846153846154</v>
      </c>
      <c r="AF333" s="7" t="n">
        <f aca="false">(LEN($Q333)-LEN(SUBSTITUTE($Q333,AF$1,"")))/LEN($Q333)</f>
        <v>0</v>
      </c>
      <c r="AG333" s="7" t="n">
        <f aca="false">(LEN($Q333)-LEN(SUBSTITUTE($Q333,AG$1,"")))/LEN($Q333)</f>
        <v>0.0615384615384615</v>
      </c>
      <c r="AH333" s="7" t="n">
        <f aca="false">(LEN($Q333)-LEN(SUBSTITUTE($Q333,AH$1,"")))/LEN($Q333)</f>
        <v>0.123076923076923</v>
      </c>
      <c r="AI333" s="7" t="n">
        <f aca="false">(LEN($Q333)-LEN(SUBSTITUTE($Q333,AI$1,"")))/LEN($Q333)</f>
        <v>0.0615384615384615</v>
      </c>
      <c r="AJ333" s="7" t="n">
        <f aca="false">(LEN($Q333)-LEN(SUBSTITUTE($Q333,AJ$1,"")))/LEN($Q333)</f>
        <v>0</v>
      </c>
      <c r="AK333" s="7" t="n">
        <f aca="false">(LEN($Q333)-LEN(SUBSTITUTE($Q333,AK$1,"")))/LEN($Q333)</f>
        <v>0.476923076923077</v>
      </c>
      <c r="AL333" s="7" t="n">
        <f aca="false">(LEN($Q333)-LEN(SUBSTITUTE($Q333,AL$1,"")))/LEN($Q333)</f>
        <v>0</v>
      </c>
      <c r="AM333" s="7" t="n">
        <f aca="false">(LEN($Q333)-LEN(SUBSTITUTE($Q333,AM$1,"")))/LEN($Q333)</f>
        <v>0</v>
      </c>
      <c r="AN333" s="7" t="n">
        <f aca="false">(LEN($Q333)-LEN(SUBSTITUTE($Q333,AN$1,"")))/LEN($Q333)</f>
        <v>0.0153846153846154</v>
      </c>
      <c r="AO333" s="7" t="n">
        <f aca="false">(LEN($Q333)-LEN(SUBSTITUTE($Q333,AO$1,"")))/LEN($Q333)</f>
        <v>0</v>
      </c>
      <c r="AP333" s="7" t="n">
        <f aca="false">(LEN($Q333)-LEN(SUBSTITUTE($Q333,AP$1,"")))/LEN($Q333)</f>
        <v>0.123076923076923</v>
      </c>
      <c r="AQ333" s="7" t="n">
        <f aca="false">(LEN($Q333)-LEN(SUBSTITUTE($Q333,AQ$1,"")))/LEN($Q333)</f>
        <v>0</v>
      </c>
      <c r="AR333" s="7" t="n">
        <f aca="false">(LEN($Q333)-LEN(SUBSTITUTE($Q333,AR$1,"")))/LEN($Q333)</f>
        <v>0.0153846153846154</v>
      </c>
      <c r="AS333" s="7" t="n">
        <f aca="false">(LEN($Q333)-LEN(SUBSTITUTE($Q333,AS$1,"")))/LEN($Q333)</f>
        <v>0.107692307692308</v>
      </c>
      <c r="AT333" s="7" t="n">
        <f aca="false">(LEN($Q333)-LEN(SUBSTITUTE($Q333,AT$1,"")))/LEN($Q333)</f>
        <v>0</v>
      </c>
    </row>
    <row r="334" customFormat="false" ht="12.8" hidden="false" customHeight="false" outlineLevel="0" collapsed="false">
      <c r="A334" s="0" t="s">
        <v>2011</v>
      </c>
      <c r="B334" s="0" t="s">
        <v>43</v>
      </c>
      <c r="C334" s="0" t="str">
        <f aca="false">IF(ISNUMBER(D334),"IN PFAM","NOT IN PFAM")</f>
        <v>NOT IN PFAM</v>
      </c>
      <c r="D334" s="0" t="s">
        <v>1976</v>
      </c>
      <c r="E334" s="0" t="s">
        <v>1976</v>
      </c>
      <c r="F334" s="3" t="s">
        <v>2012</v>
      </c>
      <c r="G334" s="3" t="s">
        <v>2013</v>
      </c>
      <c r="H334" s="3" t="s">
        <v>2014</v>
      </c>
      <c r="I334" s="3" t="s">
        <v>2015</v>
      </c>
      <c r="J334" s="3" t="s">
        <v>48</v>
      </c>
      <c r="K334" s="3" t="s">
        <v>49</v>
      </c>
      <c r="L334" s="3" t="s">
        <v>2016</v>
      </c>
      <c r="M334" s="3" t="s">
        <v>2017</v>
      </c>
      <c r="N334" s="3" t="n">
        <f aca="false">FIND(Q334,M334)</f>
        <v>812</v>
      </c>
      <c r="O334" s="3" t="n">
        <f aca="false">LEN(Q334)+N334-1</f>
        <v>863</v>
      </c>
      <c r="P334" s="3" t="n">
        <f aca="false">LEN(Q334)</f>
        <v>52</v>
      </c>
      <c r="Q334" s="3" t="s">
        <v>2018</v>
      </c>
      <c r="R334" s="5" t="n">
        <f aca="false">SUM(LEN(Q334)-LEN(SUBSTITUTE(Q334,$R$1,"")))/LEN($R$1)</f>
        <v>0</v>
      </c>
      <c r="S334" s="5" t="n">
        <f aca="false">SUM(LEN(Q334)-LEN(SUBSTITUTE(Q334,$S$1,"")))/LEN($S$1)</f>
        <v>0</v>
      </c>
      <c r="T334" s="5" t="n">
        <f aca="false">SUM(LEN(Q334)-LEN(SUBSTITUTE(Q334,$T$1,"")))/LEN($T$1)</f>
        <v>3</v>
      </c>
      <c r="U334" s="5" t="n">
        <f aca="false">SUM(LEN(Q334)-LEN(SUBSTITUTE(Q334,$U$1,"")))/LEN($U$1)</f>
        <v>0</v>
      </c>
      <c r="V334" s="0" t="n">
        <f aca="false">SUM(R334:U334)</f>
        <v>3</v>
      </c>
      <c r="W334" s="6" t="n">
        <f aca="false">SUM(AA334:AH334)</f>
        <v>0.153846153846154</v>
      </c>
      <c r="X334" s="6" t="n">
        <f aca="false">SUM(AI334:AL334)</f>
        <v>0.192307692307692</v>
      </c>
      <c r="Y334" s="6" t="n">
        <f aca="false">SUM(AP334:AT334)</f>
        <v>0.557692307692308</v>
      </c>
      <c r="Z334" s="6" t="n">
        <f aca="false">SUM(AM334:AO334)</f>
        <v>0.0961538461538462</v>
      </c>
      <c r="AA334" s="7" t="n">
        <f aca="false">(LEN($Q334)-LEN(SUBSTITUTE($Q334,AA$1,"")))/LEN($Q334)</f>
        <v>0</v>
      </c>
      <c r="AB334" s="7" t="n">
        <f aca="false">(LEN($Q334)-LEN(SUBSTITUTE($Q334,AB$1,"")))/LEN($Q334)</f>
        <v>0</v>
      </c>
      <c r="AC334" s="7" t="n">
        <f aca="false">(LEN($Q334)-LEN(SUBSTITUTE($Q334,AC$1,"")))/LEN($Q334)</f>
        <v>0</v>
      </c>
      <c r="AD334" s="7" t="n">
        <f aca="false">(LEN($Q334)-LEN(SUBSTITUTE($Q334,AD$1,"")))/LEN($Q334)</f>
        <v>0.0961538461538462</v>
      </c>
      <c r="AE334" s="7" t="n">
        <f aca="false">(LEN($Q334)-LEN(SUBSTITUTE($Q334,AE$1,"")))/LEN($Q334)</f>
        <v>0</v>
      </c>
      <c r="AF334" s="7" t="n">
        <f aca="false">(LEN($Q334)-LEN(SUBSTITUTE($Q334,AF$1,"")))/LEN($Q334)</f>
        <v>0</v>
      </c>
      <c r="AG334" s="7" t="n">
        <f aca="false">(LEN($Q334)-LEN(SUBSTITUTE($Q334,AG$1,"")))/LEN($Q334)</f>
        <v>0</v>
      </c>
      <c r="AH334" s="7" t="n">
        <f aca="false">(LEN($Q334)-LEN(SUBSTITUTE($Q334,AH$1,"")))/LEN($Q334)</f>
        <v>0.0576923076923077</v>
      </c>
      <c r="AI334" s="7" t="n">
        <f aca="false">(LEN($Q334)-LEN(SUBSTITUTE($Q334,AI$1,"")))/LEN($Q334)</f>
        <v>0.0961538461538462</v>
      </c>
      <c r="AJ334" s="7" t="n">
        <f aca="false">(LEN($Q334)-LEN(SUBSTITUTE($Q334,AJ$1,"")))/LEN($Q334)</f>
        <v>0.0961538461538462</v>
      </c>
      <c r="AK334" s="7" t="n">
        <f aca="false">(LEN($Q334)-LEN(SUBSTITUTE($Q334,AK$1,"")))/LEN($Q334)</f>
        <v>0</v>
      </c>
      <c r="AL334" s="7" t="n">
        <f aca="false">(LEN($Q334)-LEN(SUBSTITUTE($Q334,AL$1,"")))/LEN($Q334)</f>
        <v>0</v>
      </c>
      <c r="AM334" s="7" t="n">
        <f aca="false">(LEN($Q334)-LEN(SUBSTITUTE($Q334,AM$1,"")))/LEN($Q334)</f>
        <v>0.0961538461538462</v>
      </c>
      <c r="AN334" s="7" t="n">
        <f aca="false">(LEN($Q334)-LEN(SUBSTITUTE($Q334,AN$1,"")))/LEN($Q334)</f>
        <v>0</v>
      </c>
      <c r="AO334" s="7" t="n">
        <f aca="false">(LEN($Q334)-LEN(SUBSTITUTE($Q334,AO$1,"")))/LEN($Q334)</f>
        <v>0</v>
      </c>
      <c r="AP334" s="7" t="n">
        <f aca="false">(LEN($Q334)-LEN(SUBSTITUTE($Q334,AP$1,"")))/LEN($Q334)</f>
        <v>0.153846153846154</v>
      </c>
      <c r="AQ334" s="7" t="n">
        <f aca="false">(LEN($Q334)-LEN(SUBSTITUTE($Q334,AQ$1,"")))/LEN($Q334)</f>
        <v>0</v>
      </c>
      <c r="AR334" s="7" t="n">
        <f aca="false">(LEN($Q334)-LEN(SUBSTITUTE($Q334,AR$1,"")))/LEN($Q334)</f>
        <v>0.0769230769230769</v>
      </c>
      <c r="AS334" s="7" t="n">
        <f aca="false">(LEN($Q334)-LEN(SUBSTITUTE($Q334,AS$1,"")))/LEN($Q334)</f>
        <v>0.192307692307692</v>
      </c>
      <c r="AT334" s="7" t="n">
        <f aca="false">(LEN($Q334)-LEN(SUBSTITUTE($Q334,AT$1,"")))/LEN($Q334)</f>
        <v>0.134615384615385</v>
      </c>
    </row>
    <row r="335" customFormat="false" ht="12.8" hidden="false" customHeight="false" outlineLevel="0" collapsed="false">
      <c r="A335" s="0" t="s">
        <v>2019</v>
      </c>
      <c r="B335" s="0" t="s">
        <v>43</v>
      </c>
      <c r="C335" s="0" t="str">
        <f aca="false">IF(ISNUMBER(D335),"IN PFAM","NOT IN PFAM")</f>
        <v>NOT IN PFAM</v>
      </c>
      <c r="D335" s="0" t="s">
        <v>1976</v>
      </c>
      <c r="E335" s="0" t="s">
        <v>1976</v>
      </c>
      <c r="F335" s="3" t="s">
        <v>2020</v>
      </c>
      <c r="G335" s="3" t="s">
        <v>2021</v>
      </c>
      <c r="H335" s="3" t="s">
        <v>2022</v>
      </c>
      <c r="I335" s="3" t="s">
        <v>2023</v>
      </c>
      <c r="J335" s="3" t="s">
        <v>2024</v>
      </c>
      <c r="K335" s="3" t="s">
        <v>49</v>
      </c>
      <c r="L335" s="3" t="s">
        <v>2025</v>
      </c>
      <c r="M335" s="3" t="s">
        <v>2026</v>
      </c>
      <c r="N335" s="3" t="n">
        <f aca="false">FIND(Q335,M335)</f>
        <v>473</v>
      </c>
      <c r="O335" s="3" t="n">
        <f aca="false">LEN(Q335)+N335-1</f>
        <v>524</v>
      </c>
      <c r="P335" s="3" t="n">
        <f aca="false">LEN(Q335)</f>
        <v>52</v>
      </c>
      <c r="Q335" s="3" t="s">
        <v>2027</v>
      </c>
      <c r="R335" s="5" t="n">
        <f aca="false">SUM(LEN(Q335)-LEN(SUBSTITUTE(Q335,$R$1,"")))/LEN($R$1)</f>
        <v>0</v>
      </c>
      <c r="S335" s="5" t="n">
        <f aca="false">SUM(LEN(Q335)-LEN(SUBSTITUTE(Q335,$S$1,"")))/LEN($S$1)</f>
        <v>0</v>
      </c>
      <c r="T335" s="5" t="n">
        <f aca="false">SUM(LEN(Q335)-LEN(SUBSTITUTE(Q335,$T$1,"")))/LEN($T$1)</f>
        <v>1</v>
      </c>
      <c r="U335" s="5" t="n">
        <f aca="false">SUM(LEN(Q335)-LEN(SUBSTITUTE(Q335,$U$1,"")))/LEN($U$1)</f>
        <v>2</v>
      </c>
      <c r="V335" s="0" t="n">
        <f aca="false">SUM(R335:U335)</f>
        <v>3</v>
      </c>
      <c r="W335" s="6" t="n">
        <f aca="false">SUM(AA335:AH335)</f>
        <v>0.307692307692308</v>
      </c>
      <c r="X335" s="6" t="n">
        <f aca="false">SUM(AI335:AL335)</f>
        <v>0.153846153846154</v>
      </c>
      <c r="Y335" s="6" t="n">
        <f aca="false">SUM(AP335:AT335)</f>
        <v>0.25</v>
      </c>
      <c r="Z335" s="6" t="n">
        <f aca="false">SUM(AM335:AO335)</f>
        <v>0.288461538461538</v>
      </c>
      <c r="AA335" s="7" t="n">
        <f aca="false">(LEN($Q335)-LEN(SUBSTITUTE($Q335,AA$1,"")))/LEN($Q335)</f>
        <v>0.0384615384615385</v>
      </c>
      <c r="AB335" s="7" t="n">
        <f aca="false">(LEN($Q335)-LEN(SUBSTITUTE($Q335,AB$1,"")))/LEN($Q335)</f>
        <v>0.115384615384615</v>
      </c>
      <c r="AC335" s="7" t="n">
        <f aca="false">(LEN($Q335)-LEN(SUBSTITUTE($Q335,AC$1,"")))/LEN($Q335)</f>
        <v>0.0576923076923077</v>
      </c>
      <c r="AD335" s="7" t="n">
        <f aca="false">(LEN($Q335)-LEN(SUBSTITUTE($Q335,AD$1,"")))/LEN($Q335)</f>
        <v>0</v>
      </c>
      <c r="AE335" s="7" t="n">
        <f aca="false">(LEN($Q335)-LEN(SUBSTITUTE($Q335,AE$1,"")))/LEN($Q335)</f>
        <v>0.0192307692307692</v>
      </c>
      <c r="AF335" s="7" t="n">
        <f aca="false">(LEN($Q335)-LEN(SUBSTITUTE($Q335,AF$1,"")))/LEN($Q335)</f>
        <v>0</v>
      </c>
      <c r="AG335" s="7" t="n">
        <f aca="false">(LEN($Q335)-LEN(SUBSTITUTE($Q335,AG$1,"")))/LEN($Q335)</f>
        <v>0</v>
      </c>
      <c r="AH335" s="7" t="n">
        <f aca="false">(LEN($Q335)-LEN(SUBSTITUTE($Q335,AH$1,"")))/LEN($Q335)</f>
        <v>0.0769230769230769</v>
      </c>
      <c r="AI335" s="7" t="n">
        <f aca="false">(LEN($Q335)-LEN(SUBSTITUTE($Q335,AI$1,"")))/LEN($Q335)</f>
        <v>0.0961538461538462</v>
      </c>
      <c r="AJ335" s="7" t="n">
        <f aca="false">(LEN($Q335)-LEN(SUBSTITUTE($Q335,AJ$1,"")))/LEN($Q335)</f>
        <v>0</v>
      </c>
      <c r="AK335" s="7" t="n">
        <f aca="false">(LEN($Q335)-LEN(SUBSTITUTE($Q335,AK$1,"")))/LEN($Q335)</f>
        <v>0.0576923076923077</v>
      </c>
      <c r="AL335" s="7" t="n">
        <f aca="false">(LEN($Q335)-LEN(SUBSTITUTE($Q335,AL$1,"")))/LEN($Q335)</f>
        <v>0</v>
      </c>
      <c r="AM335" s="7" t="n">
        <f aca="false">(LEN($Q335)-LEN(SUBSTITUTE($Q335,AM$1,"")))/LEN($Q335)</f>
        <v>0.269230769230769</v>
      </c>
      <c r="AN335" s="7" t="n">
        <f aca="false">(LEN($Q335)-LEN(SUBSTITUTE($Q335,AN$1,"")))/LEN($Q335)</f>
        <v>0</v>
      </c>
      <c r="AO335" s="7" t="n">
        <f aca="false">(LEN($Q335)-LEN(SUBSTITUTE($Q335,AO$1,"")))/LEN($Q335)</f>
        <v>0.0192307692307692</v>
      </c>
      <c r="AP335" s="7" t="n">
        <f aca="false">(LEN($Q335)-LEN(SUBSTITUTE($Q335,AP$1,"")))/LEN($Q335)</f>
        <v>0.115384615384615</v>
      </c>
      <c r="AQ335" s="7" t="n">
        <f aca="false">(LEN($Q335)-LEN(SUBSTITUTE($Q335,AQ$1,"")))/LEN($Q335)</f>
        <v>0.0576923076923077</v>
      </c>
      <c r="AR335" s="7" t="n">
        <f aca="false">(LEN($Q335)-LEN(SUBSTITUTE($Q335,AR$1,"")))/LEN($Q335)</f>
        <v>0</v>
      </c>
      <c r="AS335" s="7" t="n">
        <f aca="false">(LEN($Q335)-LEN(SUBSTITUTE($Q335,AS$1,"")))/LEN($Q335)</f>
        <v>0.0576923076923077</v>
      </c>
      <c r="AT335" s="7" t="n">
        <f aca="false">(LEN($Q335)-LEN(SUBSTITUTE($Q335,AT$1,"")))/LEN($Q335)</f>
        <v>0.0192307692307692</v>
      </c>
    </row>
    <row r="336" customFormat="false" ht="12.8" hidden="false" customHeight="false" outlineLevel="0" collapsed="false">
      <c r="A336" s="0" t="s">
        <v>2028</v>
      </c>
      <c r="B336" s="0" t="s">
        <v>43</v>
      </c>
      <c r="C336" s="0" t="str">
        <f aca="false">IF(ISNUMBER(D336),"IN PFAM","NOT IN PFAM")</f>
        <v>NOT IN PFAM</v>
      </c>
      <c r="D336" s="0" t="s">
        <v>1976</v>
      </c>
      <c r="E336" s="0" t="s">
        <v>1976</v>
      </c>
      <c r="F336" s="3" t="s">
        <v>2029</v>
      </c>
      <c r="G336" s="3" t="s">
        <v>2030</v>
      </c>
      <c r="H336" s="3" t="s">
        <v>2031</v>
      </c>
      <c r="I336" s="3" t="s">
        <v>2032</v>
      </c>
      <c r="J336" s="3" t="s">
        <v>2033</v>
      </c>
      <c r="K336" s="3" t="s">
        <v>49</v>
      </c>
      <c r="L336" s="3" t="s">
        <v>2034</v>
      </c>
      <c r="M336" s="3" t="s">
        <v>2035</v>
      </c>
      <c r="N336" s="3" t="n">
        <f aca="false">FIND(Q336,M336)</f>
        <v>828</v>
      </c>
      <c r="O336" s="3" t="n">
        <f aca="false">LEN(Q336)+N336-1</f>
        <v>895</v>
      </c>
      <c r="P336" s="3" t="n">
        <f aca="false">LEN(Q336)</f>
        <v>68</v>
      </c>
      <c r="Q336" s="3" t="s">
        <v>2036</v>
      </c>
      <c r="R336" s="5" t="n">
        <f aca="false">SUM(LEN(Q336)-LEN(SUBSTITUTE(Q336,$R$1,"")))/LEN($R$1)</f>
        <v>2</v>
      </c>
      <c r="S336" s="5" t="n">
        <f aca="false">SUM(LEN(Q336)-LEN(SUBSTITUTE(Q336,$S$1,"")))/LEN($S$1)</f>
        <v>0</v>
      </c>
      <c r="T336" s="5" t="n">
        <f aca="false">SUM(LEN(Q336)-LEN(SUBSTITUTE(Q336,$T$1,"")))/LEN($T$1)</f>
        <v>0</v>
      </c>
      <c r="U336" s="5" t="n">
        <f aca="false">SUM(LEN(Q336)-LEN(SUBSTITUTE(Q336,$U$1,"")))/LEN($U$1)</f>
        <v>1</v>
      </c>
      <c r="V336" s="0" t="n">
        <f aca="false">SUM(R336:U336)</f>
        <v>3</v>
      </c>
      <c r="W336" s="6" t="n">
        <f aca="false">SUM(AA336:AH336)</f>
        <v>0.308823529411765</v>
      </c>
      <c r="X336" s="6" t="n">
        <f aca="false">SUM(AI336:AL336)</f>
        <v>0.323529411764706</v>
      </c>
      <c r="Y336" s="6" t="n">
        <f aca="false">SUM(AP336:AT336)</f>
        <v>0.205882352941176</v>
      </c>
      <c r="Z336" s="6" t="n">
        <f aca="false">SUM(AM336:AO336)</f>
        <v>0.161764705882353</v>
      </c>
      <c r="AA336" s="7" t="n">
        <f aca="false">(LEN($Q336)-LEN(SUBSTITUTE($Q336,AA$1,"")))/LEN($Q336)</f>
        <v>0.0441176470588235</v>
      </c>
      <c r="AB336" s="7" t="n">
        <f aca="false">(LEN($Q336)-LEN(SUBSTITUTE($Q336,AB$1,"")))/LEN($Q336)</f>
        <v>0.0294117647058823</v>
      </c>
      <c r="AC336" s="7" t="n">
        <f aca="false">(LEN($Q336)-LEN(SUBSTITUTE($Q336,AC$1,"")))/LEN($Q336)</f>
        <v>0.0882352941176471</v>
      </c>
      <c r="AD336" s="7" t="n">
        <f aca="false">(LEN($Q336)-LEN(SUBSTITUTE($Q336,AD$1,"")))/LEN($Q336)</f>
        <v>0</v>
      </c>
      <c r="AE336" s="7" t="n">
        <f aca="false">(LEN($Q336)-LEN(SUBSTITUTE($Q336,AE$1,"")))/LEN($Q336)</f>
        <v>0.0294117647058823</v>
      </c>
      <c r="AF336" s="7" t="n">
        <f aca="false">(LEN($Q336)-LEN(SUBSTITUTE($Q336,AF$1,"")))/LEN($Q336)</f>
        <v>0</v>
      </c>
      <c r="AG336" s="7" t="n">
        <f aca="false">(LEN($Q336)-LEN(SUBSTITUTE($Q336,AG$1,"")))/LEN($Q336)</f>
        <v>0.0588235294117647</v>
      </c>
      <c r="AH336" s="7" t="n">
        <f aca="false">(LEN($Q336)-LEN(SUBSTITUTE($Q336,AH$1,"")))/LEN($Q336)</f>
        <v>0.0588235294117647</v>
      </c>
      <c r="AI336" s="7" t="n">
        <f aca="false">(LEN($Q336)-LEN(SUBSTITUTE($Q336,AI$1,"")))/LEN($Q336)</f>
        <v>0.0441176470588235</v>
      </c>
      <c r="AJ336" s="7" t="n">
        <f aca="false">(LEN($Q336)-LEN(SUBSTITUTE($Q336,AJ$1,"")))/LEN($Q336)</f>
        <v>0.147058823529412</v>
      </c>
      <c r="AK336" s="7" t="n">
        <f aca="false">(LEN($Q336)-LEN(SUBSTITUTE($Q336,AK$1,"")))/LEN($Q336)</f>
        <v>0.0735294117647059</v>
      </c>
      <c r="AL336" s="7" t="n">
        <f aca="false">(LEN($Q336)-LEN(SUBSTITUTE($Q336,AL$1,"")))/LEN($Q336)</f>
        <v>0.0588235294117647</v>
      </c>
      <c r="AM336" s="7" t="n">
        <f aca="false">(LEN($Q336)-LEN(SUBSTITUTE($Q336,AM$1,"")))/LEN($Q336)</f>
        <v>0.0147058823529412</v>
      </c>
      <c r="AN336" s="7" t="n">
        <f aca="false">(LEN($Q336)-LEN(SUBSTITUTE($Q336,AN$1,"")))/LEN($Q336)</f>
        <v>0</v>
      </c>
      <c r="AO336" s="7" t="n">
        <f aca="false">(LEN($Q336)-LEN(SUBSTITUTE($Q336,AO$1,"")))/LEN($Q336)</f>
        <v>0.147058823529412</v>
      </c>
      <c r="AP336" s="7" t="n">
        <f aca="false">(LEN($Q336)-LEN(SUBSTITUTE($Q336,AP$1,"")))/LEN($Q336)</f>
        <v>0.117647058823529</v>
      </c>
      <c r="AQ336" s="7" t="n">
        <f aca="false">(LEN($Q336)-LEN(SUBSTITUTE($Q336,AQ$1,"")))/LEN($Q336)</f>
        <v>0.0441176470588235</v>
      </c>
      <c r="AR336" s="7" t="n">
        <f aca="false">(LEN($Q336)-LEN(SUBSTITUTE($Q336,AR$1,"")))/LEN($Q336)</f>
        <v>0.0147058823529412</v>
      </c>
      <c r="AS336" s="7" t="n">
        <f aca="false">(LEN($Q336)-LEN(SUBSTITUTE($Q336,AS$1,"")))/LEN($Q336)</f>
        <v>0.0294117647058823</v>
      </c>
      <c r="AT336" s="7" t="n">
        <f aca="false">(LEN($Q336)-LEN(SUBSTITUTE($Q336,AT$1,"")))/LEN($Q336)</f>
        <v>0</v>
      </c>
    </row>
    <row r="337" customFormat="false" ht="12.8" hidden="false" customHeight="false" outlineLevel="0" collapsed="false">
      <c r="A337" s="0" t="s">
        <v>2037</v>
      </c>
      <c r="B337" s="0" t="s">
        <v>43</v>
      </c>
      <c r="C337" s="0" t="str">
        <f aca="false">IF(ISNUMBER(D337),"IN PFAM","NOT IN PFAM")</f>
        <v>NOT IN PFAM</v>
      </c>
      <c r="D337" s="0" t="s">
        <v>1976</v>
      </c>
      <c r="E337" s="0" t="s">
        <v>1976</v>
      </c>
      <c r="F337" s="3" t="s">
        <v>2038</v>
      </c>
      <c r="G337" s="3" t="s">
        <v>2039</v>
      </c>
      <c r="H337" s="3" t="s">
        <v>2040</v>
      </c>
      <c r="I337" s="3" t="s">
        <v>2041</v>
      </c>
      <c r="J337" s="3" t="s">
        <v>2042</v>
      </c>
      <c r="K337" s="3" t="s">
        <v>49</v>
      </c>
      <c r="L337" s="3" t="s">
        <v>2043</v>
      </c>
      <c r="M337" s="3" t="s">
        <v>2044</v>
      </c>
      <c r="N337" s="3" t="n">
        <f aca="false">FIND(Q337,M337)</f>
        <v>1052</v>
      </c>
      <c r="O337" s="3" t="n">
        <f aca="false">LEN(Q337)+N337-1</f>
        <v>1133</v>
      </c>
      <c r="P337" s="3" t="n">
        <f aca="false">LEN(Q337)</f>
        <v>82</v>
      </c>
      <c r="Q337" s="3" t="s">
        <v>2045</v>
      </c>
      <c r="R337" s="5" t="n">
        <f aca="false">SUM(LEN(Q337)-LEN(SUBSTITUTE(Q337,$R$1,"")))/LEN($R$1)</f>
        <v>0</v>
      </c>
      <c r="S337" s="5" t="n">
        <f aca="false">SUM(LEN(Q337)-LEN(SUBSTITUTE(Q337,$S$1,"")))/LEN($S$1)</f>
        <v>0</v>
      </c>
      <c r="T337" s="5" t="n">
        <f aca="false">SUM(LEN(Q337)-LEN(SUBSTITUTE(Q337,$T$1,"")))/LEN($T$1)</f>
        <v>0</v>
      </c>
      <c r="U337" s="5" t="n">
        <f aca="false">SUM(LEN(Q337)-LEN(SUBSTITUTE(Q337,$U$1,"")))/LEN($U$1)</f>
        <v>3</v>
      </c>
      <c r="V337" s="0" t="n">
        <f aca="false">SUM(R337:U337)</f>
        <v>3</v>
      </c>
      <c r="W337" s="6" t="n">
        <f aca="false">SUM(AA337:AH337)</f>
        <v>0.304878048780488</v>
      </c>
      <c r="X337" s="6" t="n">
        <f aca="false">SUM(AI337:AL337)</f>
        <v>0.24390243902439</v>
      </c>
      <c r="Y337" s="6" t="n">
        <f aca="false">SUM(AP337:AT337)</f>
        <v>0.292682926829268</v>
      </c>
      <c r="Z337" s="6" t="n">
        <f aca="false">SUM(AM337:AO337)</f>
        <v>0.158536585365854</v>
      </c>
      <c r="AA337" s="7" t="n">
        <f aca="false">(LEN($Q337)-LEN(SUBSTITUTE($Q337,AA$1,"")))/LEN($Q337)</f>
        <v>0.134146341463415</v>
      </c>
      <c r="AB337" s="7" t="n">
        <f aca="false">(LEN($Q337)-LEN(SUBSTITUTE($Q337,AB$1,"")))/LEN($Q337)</f>
        <v>0.0731707317073171</v>
      </c>
      <c r="AC337" s="7" t="n">
        <f aca="false">(LEN($Q337)-LEN(SUBSTITUTE($Q337,AC$1,"")))/LEN($Q337)</f>
        <v>0.0121951219512195</v>
      </c>
      <c r="AD337" s="7" t="n">
        <f aca="false">(LEN($Q337)-LEN(SUBSTITUTE($Q337,AD$1,"")))/LEN($Q337)</f>
        <v>0</v>
      </c>
      <c r="AE337" s="7" t="n">
        <f aca="false">(LEN($Q337)-LEN(SUBSTITUTE($Q337,AE$1,"")))/LEN($Q337)</f>
        <v>0</v>
      </c>
      <c r="AF337" s="7" t="n">
        <f aca="false">(LEN($Q337)-LEN(SUBSTITUTE($Q337,AF$1,"")))/LEN($Q337)</f>
        <v>0.0365853658536585</v>
      </c>
      <c r="AG337" s="7" t="n">
        <f aca="false">(LEN($Q337)-LEN(SUBSTITUTE($Q337,AG$1,"")))/LEN($Q337)</f>
        <v>0</v>
      </c>
      <c r="AH337" s="7" t="n">
        <f aca="false">(LEN($Q337)-LEN(SUBSTITUTE($Q337,AH$1,"")))/LEN($Q337)</f>
        <v>0.0487804878048781</v>
      </c>
      <c r="AI337" s="7" t="n">
        <f aca="false">(LEN($Q337)-LEN(SUBSTITUTE($Q337,AI$1,"")))/LEN($Q337)</f>
        <v>0.0609756097560976</v>
      </c>
      <c r="AJ337" s="7" t="n">
        <f aca="false">(LEN($Q337)-LEN(SUBSTITUTE($Q337,AJ$1,"")))/LEN($Q337)</f>
        <v>0.121951219512195</v>
      </c>
      <c r="AK337" s="7" t="n">
        <f aca="false">(LEN($Q337)-LEN(SUBSTITUTE($Q337,AK$1,"")))/LEN($Q337)</f>
        <v>0.0609756097560976</v>
      </c>
      <c r="AL337" s="7" t="n">
        <f aca="false">(LEN($Q337)-LEN(SUBSTITUTE($Q337,AL$1,"")))/LEN($Q337)</f>
        <v>0</v>
      </c>
      <c r="AM337" s="7" t="n">
        <f aca="false">(LEN($Q337)-LEN(SUBSTITUTE($Q337,AM$1,"")))/LEN($Q337)</f>
        <v>0.0853658536585366</v>
      </c>
      <c r="AN337" s="7" t="n">
        <f aca="false">(LEN($Q337)-LEN(SUBSTITUTE($Q337,AN$1,"")))/LEN($Q337)</f>
        <v>0</v>
      </c>
      <c r="AO337" s="7" t="n">
        <f aca="false">(LEN($Q337)-LEN(SUBSTITUTE($Q337,AO$1,"")))/LEN($Q337)</f>
        <v>0.0731707317073171</v>
      </c>
      <c r="AP337" s="7" t="n">
        <f aca="false">(LEN($Q337)-LEN(SUBSTITUTE($Q337,AP$1,"")))/LEN($Q337)</f>
        <v>0.0853658536585366</v>
      </c>
      <c r="AQ337" s="7" t="n">
        <f aca="false">(LEN($Q337)-LEN(SUBSTITUTE($Q337,AQ$1,"")))/LEN($Q337)</f>
        <v>0.0975609756097561</v>
      </c>
      <c r="AR337" s="7" t="n">
        <f aca="false">(LEN($Q337)-LEN(SUBSTITUTE($Q337,AR$1,"")))/LEN($Q337)</f>
        <v>0</v>
      </c>
      <c r="AS337" s="7" t="n">
        <f aca="false">(LEN($Q337)-LEN(SUBSTITUTE($Q337,AS$1,"")))/LEN($Q337)</f>
        <v>0.0487804878048781</v>
      </c>
      <c r="AT337" s="7" t="n">
        <f aca="false">(LEN($Q337)-LEN(SUBSTITUTE($Q337,AT$1,"")))/LEN($Q337)</f>
        <v>0.0609756097560976</v>
      </c>
    </row>
    <row r="338" customFormat="false" ht="12.8" hidden="false" customHeight="false" outlineLevel="0" collapsed="false">
      <c r="A338" s="0" t="s">
        <v>2046</v>
      </c>
      <c r="B338" s="0" t="s">
        <v>43</v>
      </c>
      <c r="C338" s="0" t="str">
        <f aca="false">IF(ISNUMBER(D338),"IN PFAM","NOT IN PFAM")</f>
        <v>NOT IN PFAM</v>
      </c>
      <c r="D338" s="0" t="s">
        <v>1976</v>
      </c>
      <c r="E338" s="0" t="s">
        <v>1976</v>
      </c>
      <c r="F338" s="3" t="s">
        <v>2047</v>
      </c>
      <c r="G338" s="3" t="s">
        <v>2048</v>
      </c>
      <c r="H338" s="3" t="s">
        <v>2049</v>
      </c>
      <c r="I338" s="3" t="s">
        <v>2050</v>
      </c>
      <c r="J338" s="3" t="s">
        <v>2051</v>
      </c>
      <c r="K338" s="3" t="s">
        <v>49</v>
      </c>
      <c r="L338" s="3" t="s">
        <v>2052</v>
      </c>
      <c r="M338" s="3" t="s">
        <v>2053</v>
      </c>
      <c r="N338" s="3" t="n">
        <f aca="false">FIND(Q338,M338)</f>
        <v>653</v>
      </c>
      <c r="O338" s="3" t="n">
        <f aca="false">LEN(Q338)+N338-1</f>
        <v>718</v>
      </c>
      <c r="P338" s="3" t="n">
        <f aca="false">LEN(Q338)</f>
        <v>66</v>
      </c>
      <c r="Q338" s="3" t="s">
        <v>2054</v>
      </c>
      <c r="R338" s="5" t="n">
        <f aca="false">SUM(LEN(Q338)-LEN(SUBSTITUTE(Q338,$R$1,"")))/LEN($R$1)</f>
        <v>1</v>
      </c>
      <c r="S338" s="5" t="n">
        <f aca="false">SUM(LEN(Q338)-LEN(SUBSTITUTE(Q338,$S$1,"")))/LEN($S$1)</f>
        <v>0</v>
      </c>
      <c r="T338" s="5" t="n">
        <f aca="false">SUM(LEN(Q338)-LEN(SUBSTITUTE(Q338,$T$1,"")))/LEN($T$1)</f>
        <v>2</v>
      </c>
      <c r="U338" s="5" t="n">
        <f aca="false">SUM(LEN(Q338)-LEN(SUBSTITUTE(Q338,$U$1,"")))/LEN($U$1)</f>
        <v>0</v>
      </c>
      <c r="V338" s="0" t="n">
        <f aca="false">SUM(R338:U338)</f>
        <v>3</v>
      </c>
      <c r="W338" s="6" t="n">
        <f aca="false">SUM(AA338:AH338)</f>
        <v>0.196969696969697</v>
      </c>
      <c r="X338" s="6" t="n">
        <f aca="false">SUM(AI338:AL338)</f>
        <v>0.409090909090909</v>
      </c>
      <c r="Y338" s="6" t="n">
        <f aca="false">SUM(AP338:AT338)</f>
        <v>0.212121212121212</v>
      </c>
      <c r="Z338" s="6" t="n">
        <f aca="false">SUM(AM338:AO338)</f>
        <v>0.181818181818182</v>
      </c>
      <c r="AA338" s="7" t="n">
        <f aca="false">(LEN($Q338)-LEN(SUBSTITUTE($Q338,AA$1,"")))/LEN($Q338)</f>
        <v>0.0151515151515152</v>
      </c>
      <c r="AB338" s="7" t="n">
        <f aca="false">(LEN($Q338)-LEN(SUBSTITUTE($Q338,AB$1,"")))/LEN($Q338)</f>
        <v>0.0454545454545455</v>
      </c>
      <c r="AC338" s="7" t="n">
        <f aca="false">(LEN($Q338)-LEN(SUBSTITUTE($Q338,AC$1,"")))/LEN($Q338)</f>
        <v>0</v>
      </c>
      <c r="AD338" s="7" t="n">
        <f aca="false">(LEN($Q338)-LEN(SUBSTITUTE($Q338,AD$1,"")))/LEN($Q338)</f>
        <v>0.0151515151515152</v>
      </c>
      <c r="AE338" s="7" t="n">
        <f aca="false">(LEN($Q338)-LEN(SUBSTITUTE($Q338,AE$1,"")))/LEN($Q338)</f>
        <v>0.0303030303030303</v>
      </c>
      <c r="AF338" s="7" t="n">
        <f aca="false">(LEN($Q338)-LEN(SUBSTITUTE($Q338,AF$1,"")))/LEN($Q338)</f>
        <v>0.0151515151515152</v>
      </c>
      <c r="AG338" s="7" t="n">
        <f aca="false">(LEN($Q338)-LEN(SUBSTITUTE($Q338,AG$1,"")))/LEN($Q338)</f>
        <v>0.0606060606060606</v>
      </c>
      <c r="AH338" s="7" t="n">
        <f aca="false">(LEN($Q338)-LEN(SUBSTITUTE($Q338,AH$1,"")))/LEN($Q338)</f>
        <v>0.0151515151515152</v>
      </c>
      <c r="AI338" s="7" t="n">
        <f aca="false">(LEN($Q338)-LEN(SUBSTITUTE($Q338,AI$1,"")))/LEN($Q338)</f>
        <v>0.181818181818182</v>
      </c>
      <c r="AJ338" s="7" t="n">
        <f aca="false">(LEN($Q338)-LEN(SUBSTITUTE($Q338,AJ$1,"")))/LEN($Q338)</f>
        <v>0.181818181818182</v>
      </c>
      <c r="AK338" s="7" t="n">
        <f aca="false">(LEN($Q338)-LEN(SUBSTITUTE($Q338,AK$1,"")))/LEN($Q338)</f>
        <v>0.0454545454545455</v>
      </c>
      <c r="AL338" s="7" t="n">
        <f aca="false">(LEN($Q338)-LEN(SUBSTITUTE($Q338,AL$1,"")))/LEN($Q338)</f>
        <v>0</v>
      </c>
      <c r="AM338" s="7" t="n">
        <f aca="false">(LEN($Q338)-LEN(SUBSTITUTE($Q338,AM$1,"")))/LEN($Q338)</f>
        <v>0.181818181818182</v>
      </c>
      <c r="AN338" s="7" t="n">
        <f aca="false">(LEN($Q338)-LEN(SUBSTITUTE($Q338,AN$1,"")))/LEN($Q338)</f>
        <v>0</v>
      </c>
      <c r="AO338" s="7" t="n">
        <f aca="false">(LEN($Q338)-LEN(SUBSTITUTE($Q338,AO$1,"")))/LEN($Q338)</f>
        <v>0</v>
      </c>
      <c r="AP338" s="7" t="n">
        <f aca="false">(LEN($Q338)-LEN(SUBSTITUTE($Q338,AP$1,"")))/LEN($Q338)</f>
        <v>0.0909090909090909</v>
      </c>
      <c r="AQ338" s="7" t="n">
        <f aca="false">(LEN($Q338)-LEN(SUBSTITUTE($Q338,AQ$1,"")))/LEN($Q338)</f>
        <v>0.0303030303030303</v>
      </c>
      <c r="AR338" s="7" t="n">
        <f aca="false">(LEN($Q338)-LEN(SUBSTITUTE($Q338,AR$1,"")))/LEN($Q338)</f>
        <v>0.0303030303030303</v>
      </c>
      <c r="AS338" s="7" t="n">
        <f aca="false">(LEN($Q338)-LEN(SUBSTITUTE($Q338,AS$1,"")))/LEN($Q338)</f>
        <v>0.0303030303030303</v>
      </c>
      <c r="AT338" s="7" t="n">
        <f aca="false">(LEN($Q338)-LEN(SUBSTITUTE($Q338,AT$1,"")))/LEN($Q338)</f>
        <v>0.0303030303030303</v>
      </c>
    </row>
    <row r="339" customFormat="false" ht="12.8" hidden="false" customHeight="false" outlineLevel="0" collapsed="false">
      <c r="A339" s="0" t="s">
        <v>2055</v>
      </c>
      <c r="B339" s="0" t="s">
        <v>2056</v>
      </c>
      <c r="C339" s="0" t="str">
        <f aca="false">IF(ISNUMBER(D339),"IN PFAM","NOT IN PFAM")</f>
        <v>NOT IN PFAM</v>
      </c>
      <c r="D339" s="0" t="s">
        <v>1976</v>
      </c>
      <c r="E339" s="0" t="s">
        <v>1976</v>
      </c>
      <c r="F339" s="3" t="s">
        <v>2057</v>
      </c>
      <c r="G339" s="3" t="s">
        <v>2058</v>
      </c>
      <c r="H339" s="3" t="s">
        <v>2059</v>
      </c>
      <c r="I339" s="3" t="s">
        <v>2060</v>
      </c>
      <c r="J339" s="3" t="s">
        <v>2061</v>
      </c>
      <c r="K339" s="3" t="s">
        <v>49</v>
      </c>
      <c r="L339" s="3" t="s">
        <v>2062</v>
      </c>
      <c r="M339" s="3" t="s">
        <v>2063</v>
      </c>
      <c r="N339" s="3" t="n">
        <f aca="false">FIND(Q339,M339)</f>
        <v>185</v>
      </c>
      <c r="O339" s="3" t="n">
        <f aca="false">LEN(Q339)+N339-1</f>
        <v>225</v>
      </c>
      <c r="P339" s="3" t="n">
        <f aca="false">LEN(Q339)</f>
        <v>41</v>
      </c>
      <c r="Q339" s="3" t="s">
        <v>2064</v>
      </c>
      <c r="R339" s="5" t="n">
        <f aca="false">SUM(LEN(Q339)-LEN(SUBSTITUTE(Q339,$R$1,"")))/LEN($R$1)</f>
        <v>2</v>
      </c>
      <c r="S339" s="5" t="n">
        <f aca="false">SUM(LEN(Q339)-LEN(SUBSTITUTE(Q339,$S$1,"")))/LEN($S$1)</f>
        <v>1</v>
      </c>
      <c r="T339" s="5" t="n">
        <f aca="false">SUM(LEN(Q339)-LEN(SUBSTITUTE(Q339,$T$1,"")))/LEN($T$1)</f>
        <v>0</v>
      </c>
      <c r="U339" s="5" t="n">
        <f aca="false">SUM(LEN(Q339)-LEN(SUBSTITUTE(Q339,$U$1,"")))/LEN($U$1)</f>
        <v>0</v>
      </c>
      <c r="V339" s="0" t="n">
        <f aca="false">SUM(R339:U339)</f>
        <v>3</v>
      </c>
      <c r="W339" s="6" t="n">
        <f aca="false">SUM(AA339:AH339)</f>
        <v>0.0731707317073171</v>
      </c>
      <c r="X339" s="6" t="n">
        <f aca="false">SUM(AI339:AL339)</f>
        <v>0.390243902439024</v>
      </c>
      <c r="Y339" s="6" t="n">
        <f aca="false">SUM(AP339:AT339)</f>
        <v>0.439024390243903</v>
      </c>
      <c r="Z339" s="6" t="n">
        <f aca="false">SUM(AM339:AO339)</f>
        <v>0.0975609756097561</v>
      </c>
      <c r="AA339" s="7" t="n">
        <f aca="false">(LEN($Q339)-LEN(SUBSTITUTE($Q339,AA$1,"")))/LEN($Q339)</f>
        <v>0.024390243902439</v>
      </c>
      <c r="AB339" s="7" t="n">
        <f aca="false">(LEN($Q339)-LEN(SUBSTITUTE($Q339,AB$1,"")))/LEN($Q339)</f>
        <v>0</v>
      </c>
      <c r="AC339" s="7" t="n">
        <f aca="false">(LEN($Q339)-LEN(SUBSTITUTE($Q339,AC$1,"")))/LEN($Q339)</f>
        <v>0</v>
      </c>
      <c r="AD339" s="7" t="n">
        <f aca="false">(LEN($Q339)-LEN(SUBSTITUTE($Q339,AD$1,"")))/LEN($Q339)</f>
        <v>0.024390243902439</v>
      </c>
      <c r="AE339" s="7" t="n">
        <f aca="false">(LEN($Q339)-LEN(SUBSTITUTE($Q339,AE$1,"")))/LEN($Q339)</f>
        <v>0</v>
      </c>
      <c r="AF339" s="7" t="n">
        <f aca="false">(LEN($Q339)-LEN(SUBSTITUTE($Q339,AF$1,"")))/LEN($Q339)</f>
        <v>0</v>
      </c>
      <c r="AG339" s="7" t="n">
        <f aca="false">(LEN($Q339)-LEN(SUBSTITUTE($Q339,AG$1,"")))/LEN($Q339)</f>
        <v>0</v>
      </c>
      <c r="AH339" s="7" t="n">
        <f aca="false">(LEN($Q339)-LEN(SUBSTITUTE($Q339,AH$1,"")))/LEN($Q339)</f>
        <v>0.024390243902439</v>
      </c>
      <c r="AI339" s="7" t="n">
        <f aca="false">(LEN($Q339)-LEN(SUBSTITUTE($Q339,AI$1,"")))/LEN($Q339)</f>
        <v>0.0975609756097561</v>
      </c>
      <c r="AJ339" s="7" t="n">
        <f aca="false">(LEN($Q339)-LEN(SUBSTITUTE($Q339,AJ$1,"")))/LEN($Q339)</f>
        <v>0.219512195121951</v>
      </c>
      <c r="AK339" s="7" t="n">
        <f aca="false">(LEN($Q339)-LEN(SUBSTITUTE($Q339,AK$1,"")))/LEN($Q339)</f>
        <v>0.0487804878048781</v>
      </c>
      <c r="AL339" s="7" t="n">
        <f aca="false">(LEN($Q339)-LEN(SUBSTITUTE($Q339,AL$1,"")))/LEN($Q339)</f>
        <v>0.024390243902439</v>
      </c>
      <c r="AM339" s="7" t="n">
        <f aca="false">(LEN($Q339)-LEN(SUBSTITUTE($Q339,AM$1,"")))/LEN($Q339)</f>
        <v>0.0487804878048781</v>
      </c>
      <c r="AN339" s="7" t="n">
        <f aca="false">(LEN($Q339)-LEN(SUBSTITUTE($Q339,AN$1,"")))/LEN($Q339)</f>
        <v>0</v>
      </c>
      <c r="AO339" s="7" t="n">
        <f aca="false">(LEN($Q339)-LEN(SUBSTITUTE($Q339,AO$1,"")))/LEN($Q339)</f>
        <v>0.0487804878048781</v>
      </c>
      <c r="AP339" s="7" t="n">
        <f aca="false">(LEN($Q339)-LEN(SUBSTITUTE($Q339,AP$1,"")))/LEN($Q339)</f>
        <v>0.146341463414634</v>
      </c>
      <c r="AQ339" s="7" t="n">
        <f aca="false">(LEN($Q339)-LEN(SUBSTITUTE($Q339,AQ$1,"")))/LEN($Q339)</f>
        <v>0</v>
      </c>
      <c r="AR339" s="7" t="n">
        <f aca="false">(LEN($Q339)-LEN(SUBSTITUTE($Q339,AR$1,"")))/LEN($Q339)</f>
        <v>0.146341463414634</v>
      </c>
      <c r="AS339" s="7" t="n">
        <f aca="false">(LEN($Q339)-LEN(SUBSTITUTE($Q339,AS$1,"")))/LEN($Q339)</f>
        <v>0.0487804878048781</v>
      </c>
      <c r="AT339" s="7" t="n">
        <f aca="false">(LEN($Q339)-LEN(SUBSTITUTE($Q339,AT$1,"")))/LEN($Q339)</f>
        <v>0.0975609756097561</v>
      </c>
    </row>
    <row r="340" customFormat="false" ht="12.8" hidden="false" customHeight="false" outlineLevel="0" collapsed="false">
      <c r="A340" s="0" t="s">
        <v>2055</v>
      </c>
      <c r="B340" s="0" t="s">
        <v>43</v>
      </c>
      <c r="C340" s="0" t="str">
        <f aca="false">IF(ISNUMBER(D340),"IN PFAM","NOT IN PFAM")</f>
        <v>NOT IN PFAM</v>
      </c>
      <c r="D340" s="0" t="s">
        <v>1976</v>
      </c>
      <c r="E340" s="0" t="s">
        <v>1976</v>
      </c>
      <c r="F340" s="3" t="s">
        <v>2065</v>
      </c>
      <c r="G340" s="3" t="s">
        <v>2066</v>
      </c>
      <c r="H340" s="3" t="s">
        <v>2067</v>
      </c>
      <c r="I340" s="3" t="s">
        <v>2068</v>
      </c>
      <c r="J340" s="3" t="s">
        <v>48</v>
      </c>
      <c r="K340" s="3" t="s">
        <v>49</v>
      </c>
      <c r="L340" s="3" t="s">
        <v>2069</v>
      </c>
      <c r="M340" s="3" t="s">
        <v>2070</v>
      </c>
      <c r="N340" s="3" t="n">
        <f aca="false">FIND(Q340,M340)</f>
        <v>185</v>
      </c>
      <c r="O340" s="3" t="n">
        <f aca="false">LEN(Q340)+N340-1</f>
        <v>225</v>
      </c>
      <c r="P340" s="3" t="n">
        <f aca="false">LEN(Q340)</f>
        <v>41</v>
      </c>
      <c r="Q340" s="3" t="s">
        <v>2071</v>
      </c>
      <c r="R340" s="5" t="n">
        <f aca="false">SUM(LEN(Q340)-LEN(SUBSTITUTE(Q340,$R$1,"")))/LEN($R$1)</f>
        <v>2</v>
      </c>
      <c r="S340" s="5" t="n">
        <f aca="false">SUM(LEN(Q340)-LEN(SUBSTITUTE(Q340,$S$1,"")))/LEN($S$1)</f>
        <v>1</v>
      </c>
      <c r="T340" s="5" t="n">
        <f aca="false">SUM(LEN(Q340)-LEN(SUBSTITUTE(Q340,$T$1,"")))/LEN($T$1)</f>
        <v>0</v>
      </c>
      <c r="U340" s="5" t="n">
        <f aca="false">SUM(LEN(Q340)-LEN(SUBSTITUTE(Q340,$U$1,"")))/LEN($U$1)</f>
        <v>0</v>
      </c>
      <c r="V340" s="0" t="n">
        <f aca="false">SUM(R340:U340)</f>
        <v>3</v>
      </c>
      <c r="W340" s="6" t="n">
        <f aca="false">SUM(AA340:AH340)</f>
        <v>0.0731707317073171</v>
      </c>
      <c r="X340" s="6" t="n">
        <f aca="false">SUM(AI340:AL340)</f>
        <v>0.390243902439024</v>
      </c>
      <c r="Y340" s="6" t="n">
        <f aca="false">SUM(AP340:AT340)</f>
        <v>0.439024390243903</v>
      </c>
      <c r="Z340" s="6" t="n">
        <f aca="false">SUM(AM340:AO340)</f>
        <v>0.0975609756097561</v>
      </c>
      <c r="AA340" s="7" t="n">
        <f aca="false">(LEN($Q340)-LEN(SUBSTITUTE($Q340,AA$1,"")))/LEN($Q340)</f>
        <v>0.024390243902439</v>
      </c>
      <c r="AB340" s="7" t="n">
        <f aca="false">(LEN($Q340)-LEN(SUBSTITUTE($Q340,AB$1,"")))/LEN($Q340)</f>
        <v>0</v>
      </c>
      <c r="AC340" s="7" t="n">
        <f aca="false">(LEN($Q340)-LEN(SUBSTITUTE($Q340,AC$1,"")))/LEN($Q340)</f>
        <v>0</v>
      </c>
      <c r="AD340" s="7" t="n">
        <f aca="false">(LEN($Q340)-LEN(SUBSTITUTE($Q340,AD$1,"")))/LEN($Q340)</f>
        <v>0.024390243902439</v>
      </c>
      <c r="AE340" s="7" t="n">
        <f aca="false">(LEN($Q340)-LEN(SUBSTITUTE($Q340,AE$1,"")))/LEN($Q340)</f>
        <v>0</v>
      </c>
      <c r="AF340" s="7" t="n">
        <f aca="false">(LEN($Q340)-LEN(SUBSTITUTE($Q340,AF$1,"")))/LEN($Q340)</f>
        <v>0</v>
      </c>
      <c r="AG340" s="7" t="n">
        <f aca="false">(LEN($Q340)-LEN(SUBSTITUTE($Q340,AG$1,"")))/LEN($Q340)</f>
        <v>0</v>
      </c>
      <c r="AH340" s="7" t="n">
        <f aca="false">(LEN($Q340)-LEN(SUBSTITUTE($Q340,AH$1,"")))/LEN($Q340)</f>
        <v>0.024390243902439</v>
      </c>
      <c r="AI340" s="7" t="n">
        <f aca="false">(LEN($Q340)-LEN(SUBSTITUTE($Q340,AI$1,"")))/LEN($Q340)</f>
        <v>0.0731707317073171</v>
      </c>
      <c r="AJ340" s="7" t="n">
        <f aca="false">(LEN($Q340)-LEN(SUBSTITUTE($Q340,AJ$1,"")))/LEN($Q340)</f>
        <v>0.219512195121951</v>
      </c>
      <c r="AK340" s="7" t="n">
        <f aca="false">(LEN($Q340)-LEN(SUBSTITUTE($Q340,AK$1,"")))/LEN($Q340)</f>
        <v>0.0731707317073171</v>
      </c>
      <c r="AL340" s="7" t="n">
        <f aca="false">(LEN($Q340)-LEN(SUBSTITUTE($Q340,AL$1,"")))/LEN($Q340)</f>
        <v>0.024390243902439</v>
      </c>
      <c r="AM340" s="7" t="n">
        <f aca="false">(LEN($Q340)-LEN(SUBSTITUTE($Q340,AM$1,"")))/LEN($Q340)</f>
        <v>0.0487804878048781</v>
      </c>
      <c r="AN340" s="7" t="n">
        <f aca="false">(LEN($Q340)-LEN(SUBSTITUTE($Q340,AN$1,"")))/LEN($Q340)</f>
        <v>0</v>
      </c>
      <c r="AO340" s="7" t="n">
        <f aca="false">(LEN($Q340)-LEN(SUBSTITUTE($Q340,AO$1,"")))/LEN($Q340)</f>
        <v>0.0487804878048781</v>
      </c>
      <c r="AP340" s="7" t="n">
        <f aca="false">(LEN($Q340)-LEN(SUBSTITUTE($Q340,AP$1,"")))/LEN($Q340)</f>
        <v>0.146341463414634</v>
      </c>
      <c r="AQ340" s="7" t="n">
        <f aca="false">(LEN($Q340)-LEN(SUBSTITUTE($Q340,AQ$1,"")))/LEN($Q340)</f>
        <v>0</v>
      </c>
      <c r="AR340" s="7" t="n">
        <f aca="false">(LEN($Q340)-LEN(SUBSTITUTE($Q340,AR$1,"")))/LEN($Q340)</f>
        <v>0.146341463414634</v>
      </c>
      <c r="AS340" s="7" t="n">
        <f aca="false">(LEN($Q340)-LEN(SUBSTITUTE($Q340,AS$1,"")))/LEN($Q340)</f>
        <v>0.0487804878048781</v>
      </c>
      <c r="AT340" s="7" t="n">
        <f aca="false">(LEN($Q340)-LEN(SUBSTITUTE($Q340,AT$1,"")))/LEN($Q340)</f>
        <v>0.0975609756097561</v>
      </c>
    </row>
    <row r="341" customFormat="false" ht="12.8" hidden="false" customHeight="false" outlineLevel="0" collapsed="false">
      <c r="A341" s="0" t="s">
        <v>2072</v>
      </c>
      <c r="B341" s="0" t="s">
        <v>43</v>
      </c>
      <c r="C341" s="0" t="str">
        <f aca="false">IF(ISNUMBER(D341),"IN PFAM","NOT IN PFAM")</f>
        <v>NOT IN PFAM</v>
      </c>
      <c r="D341" s="0" t="s">
        <v>1976</v>
      </c>
      <c r="E341" s="0" t="s">
        <v>1976</v>
      </c>
      <c r="F341" s="3" t="s">
        <v>2073</v>
      </c>
      <c r="G341" s="3" t="s">
        <v>2074</v>
      </c>
      <c r="H341" s="3" t="s">
        <v>2075</v>
      </c>
      <c r="I341" s="3" t="s">
        <v>2050</v>
      </c>
      <c r="J341" s="3" t="s">
        <v>2076</v>
      </c>
      <c r="K341" s="3" t="s">
        <v>49</v>
      </c>
      <c r="L341" s="3" t="s">
        <v>2077</v>
      </c>
      <c r="M341" s="3" t="s">
        <v>2078</v>
      </c>
      <c r="N341" s="3" t="n">
        <f aca="false">FIND(Q341,M341)</f>
        <v>652</v>
      </c>
      <c r="O341" s="3" t="n">
        <f aca="false">LEN(Q341)+N341-1</f>
        <v>717</v>
      </c>
      <c r="P341" s="3" t="n">
        <f aca="false">LEN(Q341)</f>
        <v>66</v>
      </c>
      <c r="Q341" s="3" t="s">
        <v>2079</v>
      </c>
      <c r="R341" s="5" t="n">
        <f aca="false">SUM(LEN(Q341)-LEN(SUBSTITUTE(Q341,$R$1,"")))/LEN($R$1)</f>
        <v>0</v>
      </c>
      <c r="S341" s="5" t="n">
        <f aca="false">SUM(LEN(Q341)-LEN(SUBSTITUTE(Q341,$S$1,"")))/LEN($S$1)</f>
        <v>0</v>
      </c>
      <c r="T341" s="5" t="n">
        <f aca="false">SUM(LEN(Q341)-LEN(SUBSTITUTE(Q341,$T$1,"")))/LEN($T$1)</f>
        <v>3</v>
      </c>
      <c r="U341" s="5" t="n">
        <f aca="false">SUM(LEN(Q341)-LEN(SUBSTITUTE(Q341,$U$1,"")))/LEN($U$1)</f>
        <v>0</v>
      </c>
      <c r="V341" s="0" t="n">
        <f aca="false">SUM(R341:U341)</f>
        <v>3</v>
      </c>
      <c r="W341" s="6" t="n">
        <f aca="false">SUM(AA341:AH341)</f>
        <v>0.196969696969697</v>
      </c>
      <c r="X341" s="6" t="n">
        <f aca="false">SUM(AI341:AL341)</f>
        <v>0.454545454545455</v>
      </c>
      <c r="Y341" s="6" t="n">
        <f aca="false">SUM(AP341:AT341)</f>
        <v>0.181818181818182</v>
      </c>
      <c r="Z341" s="6" t="n">
        <f aca="false">SUM(AM341:AO341)</f>
        <v>0.166666666666667</v>
      </c>
      <c r="AA341" s="7" t="n">
        <f aca="false">(LEN($Q341)-LEN(SUBSTITUTE($Q341,AA$1,"")))/LEN($Q341)</f>
        <v>0.0757575757575758</v>
      </c>
      <c r="AB341" s="7" t="n">
        <f aca="false">(LEN($Q341)-LEN(SUBSTITUTE($Q341,AB$1,"")))/LEN($Q341)</f>
        <v>0.0454545454545455</v>
      </c>
      <c r="AC341" s="7" t="n">
        <f aca="false">(LEN($Q341)-LEN(SUBSTITUTE($Q341,AC$1,"")))/LEN($Q341)</f>
        <v>0</v>
      </c>
      <c r="AD341" s="7" t="n">
        <f aca="false">(LEN($Q341)-LEN(SUBSTITUTE($Q341,AD$1,"")))/LEN($Q341)</f>
        <v>0</v>
      </c>
      <c r="AE341" s="7" t="n">
        <f aca="false">(LEN($Q341)-LEN(SUBSTITUTE($Q341,AE$1,"")))/LEN($Q341)</f>
        <v>0.0303030303030303</v>
      </c>
      <c r="AF341" s="7" t="n">
        <f aca="false">(LEN($Q341)-LEN(SUBSTITUTE($Q341,AF$1,"")))/LEN($Q341)</f>
        <v>0</v>
      </c>
      <c r="AG341" s="7" t="n">
        <f aca="false">(LEN($Q341)-LEN(SUBSTITUTE($Q341,AG$1,"")))/LEN($Q341)</f>
        <v>0.0303030303030303</v>
      </c>
      <c r="AH341" s="7" t="n">
        <f aca="false">(LEN($Q341)-LEN(SUBSTITUTE($Q341,AH$1,"")))/LEN($Q341)</f>
        <v>0.0151515151515152</v>
      </c>
      <c r="AI341" s="7" t="n">
        <f aca="false">(LEN($Q341)-LEN(SUBSTITUTE($Q341,AI$1,"")))/LEN($Q341)</f>
        <v>0.196969696969697</v>
      </c>
      <c r="AJ341" s="7" t="n">
        <f aca="false">(LEN($Q341)-LEN(SUBSTITUTE($Q341,AJ$1,"")))/LEN($Q341)</f>
        <v>0.151515151515152</v>
      </c>
      <c r="AK341" s="7" t="n">
        <f aca="false">(LEN($Q341)-LEN(SUBSTITUTE($Q341,AK$1,"")))/LEN($Q341)</f>
        <v>0.0606060606060606</v>
      </c>
      <c r="AL341" s="7" t="n">
        <f aca="false">(LEN($Q341)-LEN(SUBSTITUTE($Q341,AL$1,"")))/LEN($Q341)</f>
        <v>0.0454545454545455</v>
      </c>
      <c r="AM341" s="7" t="n">
        <f aca="false">(LEN($Q341)-LEN(SUBSTITUTE($Q341,AM$1,"")))/LEN($Q341)</f>
        <v>0.166666666666667</v>
      </c>
      <c r="AN341" s="7" t="n">
        <f aca="false">(LEN($Q341)-LEN(SUBSTITUTE($Q341,AN$1,"")))/LEN($Q341)</f>
        <v>0</v>
      </c>
      <c r="AO341" s="7" t="n">
        <f aca="false">(LEN($Q341)-LEN(SUBSTITUTE($Q341,AO$1,"")))/LEN($Q341)</f>
        <v>0</v>
      </c>
      <c r="AP341" s="7" t="n">
        <f aca="false">(LEN($Q341)-LEN(SUBSTITUTE($Q341,AP$1,"")))/LEN($Q341)</f>
        <v>0.0909090909090909</v>
      </c>
      <c r="AQ341" s="7" t="n">
        <f aca="false">(LEN($Q341)-LEN(SUBSTITUTE($Q341,AQ$1,"")))/LEN($Q341)</f>
        <v>0.0303030303030303</v>
      </c>
      <c r="AR341" s="7" t="n">
        <f aca="false">(LEN($Q341)-LEN(SUBSTITUTE($Q341,AR$1,"")))/LEN($Q341)</f>
        <v>0.0303030303030303</v>
      </c>
      <c r="AS341" s="7" t="n">
        <f aca="false">(LEN($Q341)-LEN(SUBSTITUTE($Q341,AS$1,"")))/LEN($Q341)</f>
        <v>0.0303030303030303</v>
      </c>
      <c r="AT341" s="7" t="n">
        <f aca="false">(LEN($Q341)-LEN(SUBSTITUTE($Q341,AT$1,"")))/LEN($Q341)</f>
        <v>0</v>
      </c>
    </row>
    <row r="342" customFormat="false" ht="12.8" hidden="false" customHeight="false" outlineLevel="0" collapsed="false">
      <c r="A342" s="0" t="s">
        <v>2037</v>
      </c>
      <c r="B342" s="0" t="s">
        <v>43</v>
      </c>
      <c r="C342" s="0" t="str">
        <f aca="false">IF(ISNUMBER(D342),"IN PFAM","NOT IN PFAM")</f>
        <v>NOT IN PFAM</v>
      </c>
      <c r="D342" s="0" t="s">
        <v>1976</v>
      </c>
      <c r="E342" s="0" t="s">
        <v>1976</v>
      </c>
      <c r="F342" s="3" t="s">
        <v>2080</v>
      </c>
      <c r="G342" s="3" t="s">
        <v>2081</v>
      </c>
      <c r="H342" s="3" t="s">
        <v>2082</v>
      </c>
      <c r="I342" s="3" t="s">
        <v>2083</v>
      </c>
      <c r="J342" s="3" t="s">
        <v>48</v>
      </c>
      <c r="K342" s="3" t="s">
        <v>49</v>
      </c>
      <c r="L342" s="3" t="s">
        <v>2084</v>
      </c>
      <c r="M342" s="3" t="s">
        <v>2085</v>
      </c>
      <c r="N342" s="3" t="n">
        <f aca="false">FIND(Q342,M342)</f>
        <v>1053</v>
      </c>
      <c r="O342" s="3" t="n">
        <f aca="false">LEN(Q342)+N342-1</f>
        <v>1134</v>
      </c>
      <c r="P342" s="3" t="n">
        <f aca="false">LEN(Q342)</f>
        <v>82</v>
      </c>
      <c r="Q342" s="3" t="s">
        <v>2086</v>
      </c>
      <c r="R342" s="5" t="n">
        <f aca="false">SUM(LEN(Q342)-LEN(SUBSTITUTE(Q342,$R$1,"")))/LEN($R$1)</f>
        <v>0</v>
      </c>
      <c r="S342" s="5" t="n">
        <f aca="false">SUM(LEN(Q342)-LEN(SUBSTITUTE(Q342,$S$1,"")))/LEN($S$1)</f>
        <v>0</v>
      </c>
      <c r="T342" s="5" t="n">
        <f aca="false">SUM(LEN(Q342)-LEN(SUBSTITUTE(Q342,$T$1,"")))/LEN($T$1)</f>
        <v>0</v>
      </c>
      <c r="U342" s="5" t="n">
        <f aca="false">SUM(LEN(Q342)-LEN(SUBSTITUTE(Q342,$U$1,"")))/LEN($U$1)</f>
        <v>3</v>
      </c>
      <c r="V342" s="0" t="n">
        <f aca="false">SUM(R342:U342)</f>
        <v>3</v>
      </c>
      <c r="W342" s="6" t="n">
        <f aca="false">SUM(AA342:AH342)</f>
        <v>0.292682926829268</v>
      </c>
      <c r="X342" s="6" t="n">
        <f aca="false">SUM(AI342:AL342)</f>
        <v>0.268292682926829</v>
      </c>
      <c r="Y342" s="6" t="n">
        <f aca="false">SUM(AP342:AT342)</f>
        <v>0.280487804878049</v>
      </c>
      <c r="Z342" s="6" t="n">
        <f aca="false">SUM(AM342:AO342)</f>
        <v>0.158536585365854</v>
      </c>
      <c r="AA342" s="7" t="n">
        <f aca="false">(LEN($Q342)-LEN(SUBSTITUTE($Q342,AA$1,"")))/LEN($Q342)</f>
        <v>0.134146341463415</v>
      </c>
      <c r="AB342" s="7" t="n">
        <f aca="false">(LEN($Q342)-LEN(SUBSTITUTE($Q342,AB$1,"")))/LEN($Q342)</f>
        <v>0.0731707317073171</v>
      </c>
      <c r="AC342" s="7" t="n">
        <f aca="false">(LEN($Q342)-LEN(SUBSTITUTE($Q342,AC$1,"")))/LEN($Q342)</f>
        <v>0.0121951219512195</v>
      </c>
      <c r="AD342" s="7" t="n">
        <f aca="false">(LEN($Q342)-LEN(SUBSTITUTE($Q342,AD$1,"")))/LEN($Q342)</f>
        <v>0</v>
      </c>
      <c r="AE342" s="7" t="n">
        <f aca="false">(LEN($Q342)-LEN(SUBSTITUTE($Q342,AE$1,"")))/LEN($Q342)</f>
        <v>0</v>
      </c>
      <c r="AF342" s="7" t="n">
        <f aca="false">(LEN($Q342)-LEN(SUBSTITUTE($Q342,AF$1,"")))/LEN($Q342)</f>
        <v>0.0365853658536585</v>
      </c>
      <c r="AG342" s="7" t="n">
        <f aca="false">(LEN($Q342)-LEN(SUBSTITUTE($Q342,AG$1,"")))/LEN($Q342)</f>
        <v>0</v>
      </c>
      <c r="AH342" s="7" t="n">
        <f aca="false">(LEN($Q342)-LEN(SUBSTITUTE($Q342,AH$1,"")))/LEN($Q342)</f>
        <v>0.0365853658536585</v>
      </c>
      <c r="AI342" s="7" t="n">
        <f aca="false">(LEN($Q342)-LEN(SUBSTITUTE($Q342,AI$1,"")))/LEN($Q342)</f>
        <v>0.0731707317073171</v>
      </c>
      <c r="AJ342" s="7" t="n">
        <f aca="false">(LEN($Q342)-LEN(SUBSTITUTE($Q342,AJ$1,"")))/LEN($Q342)</f>
        <v>0.134146341463415</v>
      </c>
      <c r="AK342" s="7" t="n">
        <f aca="false">(LEN($Q342)-LEN(SUBSTITUTE($Q342,AK$1,"")))/LEN($Q342)</f>
        <v>0.0609756097560976</v>
      </c>
      <c r="AL342" s="7" t="n">
        <f aca="false">(LEN($Q342)-LEN(SUBSTITUTE($Q342,AL$1,"")))/LEN($Q342)</f>
        <v>0</v>
      </c>
      <c r="AM342" s="7" t="n">
        <f aca="false">(LEN($Q342)-LEN(SUBSTITUTE($Q342,AM$1,"")))/LEN($Q342)</f>
        <v>0.0853658536585366</v>
      </c>
      <c r="AN342" s="7" t="n">
        <f aca="false">(LEN($Q342)-LEN(SUBSTITUTE($Q342,AN$1,"")))/LEN($Q342)</f>
        <v>0</v>
      </c>
      <c r="AO342" s="7" t="n">
        <f aca="false">(LEN($Q342)-LEN(SUBSTITUTE($Q342,AO$1,"")))/LEN($Q342)</f>
        <v>0.0731707317073171</v>
      </c>
      <c r="AP342" s="7" t="n">
        <f aca="false">(LEN($Q342)-LEN(SUBSTITUTE($Q342,AP$1,"")))/LEN($Q342)</f>
        <v>0.0853658536585366</v>
      </c>
      <c r="AQ342" s="7" t="n">
        <f aca="false">(LEN($Q342)-LEN(SUBSTITUTE($Q342,AQ$1,"")))/LEN($Q342)</f>
        <v>0.0853658536585366</v>
      </c>
      <c r="AR342" s="7" t="n">
        <f aca="false">(LEN($Q342)-LEN(SUBSTITUTE($Q342,AR$1,"")))/LEN($Q342)</f>
        <v>0</v>
      </c>
      <c r="AS342" s="7" t="n">
        <f aca="false">(LEN($Q342)-LEN(SUBSTITUTE($Q342,AS$1,"")))/LEN($Q342)</f>
        <v>0.0365853658536585</v>
      </c>
      <c r="AT342" s="7" t="n">
        <f aca="false">(LEN($Q342)-LEN(SUBSTITUTE($Q342,AT$1,"")))/LEN($Q342)</f>
        <v>0.0731707317073171</v>
      </c>
    </row>
    <row r="343" customFormat="false" ht="12.8" hidden="false" customHeight="false" outlineLevel="0" collapsed="false">
      <c r="A343" s="0" t="s">
        <v>2087</v>
      </c>
      <c r="B343" s="0" t="s">
        <v>43</v>
      </c>
      <c r="C343" s="0" t="str">
        <f aca="false">IF(ISNUMBER(D343),"IN PFAM","NOT IN PFAM")</f>
        <v>NOT IN PFAM</v>
      </c>
      <c r="D343" s="0" t="s">
        <v>1976</v>
      </c>
      <c r="E343" s="0" t="s">
        <v>1976</v>
      </c>
      <c r="F343" s="3" t="s">
        <v>2088</v>
      </c>
      <c r="G343" s="3" t="s">
        <v>2089</v>
      </c>
      <c r="H343" s="3" t="s">
        <v>2090</v>
      </c>
      <c r="I343" s="3" t="s">
        <v>1980</v>
      </c>
      <c r="J343" s="3" t="s">
        <v>48</v>
      </c>
      <c r="K343" s="3" t="s">
        <v>49</v>
      </c>
      <c r="L343" s="3" t="s">
        <v>2091</v>
      </c>
      <c r="M343" s="3" t="s">
        <v>2092</v>
      </c>
      <c r="N343" s="3" t="n">
        <f aca="false">FIND(Q343,M343)</f>
        <v>1553</v>
      </c>
      <c r="O343" s="3" t="n">
        <f aca="false">LEN(Q343)+N343-1</f>
        <v>1616</v>
      </c>
      <c r="P343" s="3" t="n">
        <f aca="false">LEN(Q343)</f>
        <v>64</v>
      </c>
      <c r="Q343" s="3" t="s">
        <v>2093</v>
      </c>
      <c r="R343" s="5" t="n">
        <f aca="false">SUM(LEN(Q343)-LEN(SUBSTITUTE(Q343,$R$1,"")))/LEN($R$1)</f>
        <v>3</v>
      </c>
      <c r="S343" s="5" t="n">
        <f aca="false">SUM(LEN(Q343)-LEN(SUBSTITUTE(Q343,$S$1,"")))/LEN($S$1)</f>
        <v>0</v>
      </c>
      <c r="T343" s="5" t="n">
        <f aca="false">SUM(LEN(Q343)-LEN(SUBSTITUTE(Q343,$T$1,"")))/LEN($T$1)</f>
        <v>1</v>
      </c>
      <c r="U343" s="5" t="n">
        <f aca="false">SUM(LEN(Q343)-LEN(SUBSTITUTE(Q343,$U$1,"")))/LEN($U$1)</f>
        <v>0</v>
      </c>
      <c r="V343" s="0" t="n">
        <f aca="false">SUM(R343:U343)</f>
        <v>4</v>
      </c>
      <c r="W343" s="6" t="n">
        <f aca="false">SUM(AA343:AH343)</f>
        <v>0.203125</v>
      </c>
      <c r="X343" s="6" t="n">
        <f aca="false">SUM(AI343:AL343)</f>
        <v>0.5</v>
      </c>
      <c r="Y343" s="6" t="n">
        <f aca="false">SUM(AP343:AT343)</f>
        <v>0.140625</v>
      </c>
      <c r="Z343" s="6" t="n">
        <f aca="false">SUM(AM343:AO343)</f>
        <v>0.15625</v>
      </c>
      <c r="AA343" s="7" t="n">
        <f aca="false">(LEN($Q343)-LEN(SUBSTITUTE($Q343,AA$1,"")))/LEN($Q343)</f>
        <v>0.046875</v>
      </c>
      <c r="AB343" s="7" t="n">
        <f aca="false">(LEN($Q343)-LEN(SUBSTITUTE($Q343,AB$1,"")))/LEN($Q343)</f>
        <v>0.046875</v>
      </c>
      <c r="AC343" s="7" t="n">
        <f aca="false">(LEN($Q343)-LEN(SUBSTITUTE($Q343,AC$1,"")))/LEN($Q343)</f>
        <v>0.015625</v>
      </c>
      <c r="AD343" s="7" t="n">
        <f aca="false">(LEN($Q343)-LEN(SUBSTITUTE($Q343,AD$1,"")))/LEN($Q343)</f>
        <v>0.015625</v>
      </c>
      <c r="AE343" s="7" t="n">
        <f aca="false">(LEN($Q343)-LEN(SUBSTITUTE($Q343,AE$1,"")))/LEN($Q343)</f>
        <v>0.03125</v>
      </c>
      <c r="AF343" s="7" t="n">
        <f aca="false">(LEN($Q343)-LEN(SUBSTITUTE($Q343,AF$1,"")))/LEN($Q343)</f>
        <v>0</v>
      </c>
      <c r="AG343" s="7" t="n">
        <f aca="false">(LEN($Q343)-LEN(SUBSTITUTE($Q343,AG$1,"")))/LEN($Q343)</f>
        <v>0.015625</v>
      </c>
      <c r="AH343" s="7" t="n">
        <f aca="false">(LEN($Q343)-LEN(SUBSTITUTE($Q343,AH$1,"")))/LEN($Q343)</f>
        <v>0.03125</v>
      </c>
      <c r="AI343" s="7" t="n">
        <f aca="false">(LEN($Q343)-LEN(SUBSTITUTE($Q343,AI$1,"")))/LEN($Q343)</f>
        <v>0.125</v>
      </c>
      <c r="AJ343" s="7" t="n">
        <f aca="false">(LEN($Q343)-LEN(SUBSTITUTE($Q343,AJ$1,"")))/LEN($Q343)</f>
        <v>0.21875</v>
      </c>
      <c r="AK343" s="7" t="n">
        <f aca="false">(LEN($Q343)-LEN(SUBSTITUTE($Q343,AK$1,"")))/LEN($Q343)</f>
        <v>0.140625</v>
      </c>
      <c r="AL343" s="7" t="n">
        <f aca="false">(LEN($Q343)-LEN(SUBSTITUTE($Q343,AL$1,"")))/LEN($Q343)</f>
        <v>0.015625</v>
      </c>
      <c r="AM343" s="7" t="n">
        <f aca="false">(LEN($Q343)-LEN(SUBSTITUTE($Q343,AM$1,"")))/LEN($Q343)</f>
        <v>0.15625</v>
      </c>
      <c r="AN343" s="7" t="n">
        <f aca="false">(LEN($Q343)-LEN(SUBSTITUTE($Q343,AN$1,"")))/LEN($Q343)</f>
        <v>0</v>
      </c>
      <c r="AO343" s="7" t="n">
        <f aca="false">(LEN($Q343)-LEN(SUBSTITUTE($Q343,AO$1,"")))/LEN($Q343)</f>
        <v>0</v>
      </c>
      <c r="AP343" s="7" t="n">
        <f aca="false">(LEN($Q343)-LEN(SUBSTITUTE($Q343,AP$1,"")))/LEN($Q343)</f>
        <v>0.125</v>
      </c>
      <c r="AQ343" s="7" t="n">
        <f aca="false">(LEN($Q343)-LEN(SUBSTITUTE($Q343,AQ$1,"")))/LEN($Q343)</f>
        <v>0</v>
      </c>
      <c r="AR343" s="7" t="n">
        <f aca="false">(LEN($Q343)-LEN(SUBSTITUTE($Q343,AR$1,"")))/LEN($Q343)</f>
        <v>0</v>
      </c>
      <c r="AS343" s="7" t="n">
        <f aca="false">(LEN($Q343)-LEN(SUBSTITUTE($Q343,AS$1,"")))/LEN($Q343)</f>
        <v>0</v>
      </c>
      <c r="AT343" s="7" t="n">
        <f aca="false">(LEN($Q343)-LEN(SUBSTITUTE($Q343,AT$1,"")))/LEN($Q343)</f>
        <v>0.015625</v>
      </c>
    </row>
    <row r="344" customFormat="false" ht="12.8" hidden="false" customHeight="false" outlineLevel="0" collapsed="false">
      <c r="A344" s="0" t="s">
        <v>2094</v>
      </c>
      <c r="B344" s="0" t="s">
        <v>43</v>
      </c>
      <c r="C344" s="0" t="str">
        <f aca="false">IF(ISNUMBER(D344),"IN PFAM","NOT IN PFAM")</f>
        <v>NOT IN PFAM</v>
      </c>
      <c r="D344" s="0" t="s">
        <v>1976</v>
      </c>
      <c r="E344" s="0" t="s">
        <v>1976</v>
      </c>
      <c r="F344" s="3" t="s">
        <v>2095</v>
      </c>
      <c r="G344" s="3" t="s">
        <v>2096</v>
      </c>
      <c r="H344" s="3" t="s">
        <v>2097</v>
      </c>
      <c r="I344" s="3" t="s">
        <v>2050</v>
      </c>
      <c r="J344" s="3" t="s">
        <v>2051</v>
      </c>
      <c r="K344" s="3" t="s">
        <v>49</v>
      </c>
      <c r="L344" s="3" t="s">
        <v>2098</v>
      </c>
      <c r="M344" s="3" t="s">
        <v>2099</v>
      </c>
      <c r="N344" s="3" t="n">
        <f aca="false">FIND(Q344,M344)</f>
        <v>656</v>
      </c>
      <c r="O344" s="3" t="n">
        <f aca="false">LEN(Q344)+N344-1</f>
        <v>721</v>
      </c>
      <c r="P344" s="3" t="n">
        <f aca="false">LEN(Q344)</f>
        <v>66</v>
      </c>
      <c r="Q344" s="3" t="s">
        <v>2100</v>
      </c>
      <c r="R344" s="5" t="n">
        <f aca="false">SUM(LEN(Q344)-LEN(SUBSTITUTE(Q344,$R$1,"")))/LEN($R$1)</f>
        <v>1</v>
      </c>
      <c r="S344" s="5" t="n">
        <f aca="false">SUM(LEN(Q344)-LEN(SUBSTITUTE(Q344,$S$1,"")))/LEN($S$1)</f>
        <v>0</v>
      </c>
      <c r="T344" s="5" t="n">
        <f aca="false">SUM(LEN(Q344)-LEN(SUBSTITUTE(Q344,$T$1,"")))/LEN($T$1)</f>
        <v>2</v>
      </c>
      <c r="U344" s="5" t="n">
        <f aca="false">SUM(LEN(Q344)-LEN(SUBSTITUTE(Q344,$U$1,"")))/LEN($U$1)</f>
        <v>0</v>
      </c>
      <c r="V344" s="0" t="n">
        <f aca="false">SUM(R344:U344)</f>
        <v>3</v>
      </c>
      <c r="W344" s="6" t="n">
        <f aca="false">SUM(AA344:AH344)</f>
        <v>0.242424242424242</v>
      </c>
      <c r="X344" s="6" t="n">
        <f aca="false">SUM(AI344:AL344)</f>
        <v>0.393939393939394</v>
      </c>
      <c r="Y344" s="6" t="n">
        <f aca="false">SUM(AP344:AT344)</f>
        <v>0.181818181818182</v>
      </c>
      <c r="Z344" s="6" t="n">
        <f aca="false">SUM(AM344:AO344)</f>
        <v>0.181818181818182</v>
      </c>
      <c r="AA344" s="7" t="n">
        <f aca="false">(LEN($Q344)-LEN(SUBSTITUTE($Q344,AA$1,"")))/LEN($Q344)</f>
        <v>0.0151515151515152</v>
      </c>
      <c r="AB344" s="7" t="n">
        <f aca="false">(LEN($Q344)-LEN(SUBSTITUTE($Q344,AB$1,"")))/LEN($Q344)</f>
        <v>0.0909090909090909</v>
      </c>
      <c r="AC344" s="7" t="n">
        <f aca="false">(LEN($Q344)-LEN(SUBSTITUTE($Q344,AC$1,"")))/LEN($Q344)</f>
        <v>0</v>
      </c>
      <c r="AD344" s="7" t="n">
        <f aca="false">(LEN($Q344)-LEN(SUBSTITUTE($Q344,AD$1,"")))/LEN($Q344)</f>
        <v>0.0151515151515152</v>
      </c>
      <c r="AE344" s="7" t="n">
        <f aca="false">(LEN($Q344)-LEN(SUBSTITUTE($Q344,AE$1,"")))/LEN($Q344)</f>
        <v>0.0303030303030303</v>
      </c>
      <c r="AF344" s="7" t="n">
        <f aca="false">(LEN($Q344)-LEN(SUBSTITUTE($Q344,AF$1,"")))/LEN($Q344)</f>
        <v>0.0151515151515152</v>
      </c>
      <c r="AG344" s="7" t="n">
        <f aca="false">(LEN($Q344)-LEN(SUBSTITUTE($Q344,AG$1,"")))/LEN($Q344)</f>
        <v>0.0606060606060606</v>
      </c>
      <c r="AH344" s="7" t="n">
        <f aca="false">(LEN($Q344)-LEN(SUBSTITUTE($Q344,AH$1,"")))/LEN($Q344)</f>
        <v>0.0151515151515152</v>
      </c>
      <c r="AI344" s="7" t="n">
        <f aca="false">(LEN($Q344)-LEN(SUBSTITUTE($Q344,AI$1,"")))/LEN($Q344)</f>
        <v>0.151515151515152</v>
      </c>
      <c r="AJ344" s="7" t="n">
        <f aca="false">(LEN($Q344)-LEN(SUBSTITUTE($Q344,AJ$1,"")))/LEN($Q344)</f>
        <v>0.196969696969697</v>
      </c>
      <c r="AK344" s="7" t="n">
        <f aca="false">(LEN($Q344)-LEN(SUBSTITUTE($Q344,AK$1,"")))/LEN($Q344)</f>
        <v>0.0454545454545455</v>
      </c>
      <c r="AL344" s="7" t="n">
        <f aca="false">(LEN($Q344)-LEN(SUBSTITUTE($Q344,AL$1,"")))/LEN($Q344)</f>
        <v>0</v>
      </c>
      <c r="AM344" s="7" t="n">
        <f aca="false">(LEN($Q344)-LEN(SUBSTITUTE($Q344,AM$1,"")))/LEN($Q344)</f>
        <v>0.181818181818182</v>
      </c>
      <c r="AN344" s="7" t="n">
        <f aca="false">(LEN($Q344)-LEN(SUBSTITUTE($Q344,AN$1,"")))/LEN($Q344)</f>
        <v>0</v>
      </c>
      <c r="AO344" s="7" t="n">
        <f aca="false">(LEN($Q344)-LEN(SUBSTITUTE($Q344,AO$1,"")))/LEN($Q344)</f>
        <v>0</v>
      </c>
      <c r="AP344" s="7" t="n">
        <f aca="false">(LEN($Q344)-LEN(SUBSTITUTE($Q344,AP$1,"")))/LEN($Q344)</f>
        <v>0.0909090909090909</v>
      </c>
      <c r="AQ344" s="7" t="n">
        <f aca="false">(LEN($Q344)-LEN(SUBSTITUTE($Q344,AQ$1,"")))/LEN($Q344)</f>
        <v>0.0151515151515152</v>
      </c>
      <c r="AR344" s="7" t="n">
        <f aca="false">(LEN($Q344)-LEN(SUBSTITUTE($Q344,AR$1,"")))/LEN($Q344)</f>
        <v>0.0303030303030303</v>
      </c>
      <c r="AS344" s="7" t="n">
        <f aca="false">(LEN($Q344)-LEN(SUBSTITUTE($Q344,AS$1,"")))/LEN($Q344)</f>
        <v>0.0151515151515152</v>
      </c>
      <c r="AT344" s="7" t="n">
        <f aca="false">(LEN($Q344)-LEN(SUBSTITUTE($Q344,AT$1,"")))/LEN($Q344)</f>
        <v>0.0303030303030303</v>
      </c>
    </row>
    <row r="345" customFormat="false" ht="12.8" hidden="false" customHeight="false" outlineLevel="0" collapsed="false">
      <c r="A345" s="0" t="s">
        <v>2101</v>
      </c>
      <c r="B345" s="0" t="s">
        <v>43</v>
      </c>
      <c r="C345" s="0" t="str">
        <f aca="false">IF(ISNUMBER(D345),"IN PFAM","NOT IN PFAM")</f>
        <v>NOT IN PFAM</v>
      </c>
      <c r="D345" s="0" t="s">
        <v>1976</v>
      </c>
      <c r="E345" s="0" t="s">
        <v>1976</v>
      </c>
      <c r="F345" s="3" t="s">
        <v>2102</v>
      </c>
      <c r="G345" s="3" t="s">
        <v>2103</v>
      </c>
      <c r="H345" s="3" t="s">
        <v>2104</v>
      </c>
      <c r="I345" s="3" t="s">
        <v>2050</v>
      </c>
      <c r="J345" s="3" t="s">
        <v>2076</v>
      </c>
      <c r="K345" s="3" t="s">
        <v>49</v>
      </c>
      <c r="L345" s="3" t="s">
        <v>2105</v>
      </c>
      <c r="M345" s="3" t="s">
        <v>2106</v>
      </c>
      <c r="N345" s="3" t="n">
        <f aca="false">FIND(Q345,M345)</f>
        <v>764</v>
      </c>
      <c r="O345" s="3" t="n">
        <f aca="false">LEN(Q345)+N345-1</f>
        <v>834</v>
      </c>
      <c r="P345" s="3" t="n">
        <f aca="false">LEN(Q345)</f>
        <v>71</v>
      </c>
      <c r="Q345" s="3" t="s">
        <v>2107</v>
      </c>
      <c r="R345" s="5" t="n">
        <f aca="false">SUM(LEN(Q345)-LEN(SUBSTITUTE(Q345,$R$1,"")))/LEN($R$1)</f>
        <v>0</v>
      </c>
      <c r="S345" s="5" t="n">
        <f aca="false">SUM(LEN(Q345)-LEN(SUBSTITUTE(Q345,$S$1,"")))/LEN($S$1)</f>
        <v>0</v>
      </c>
      <c r="T345" s="5" t="n">
        <f aca="false">SUM(LEN(Q345)-LEN(SUBSTITUTE(Q345,$T$1,"")))/LEN($T$1)</f>
        <v>4</v>
      </c>
      <c r="U345" s="5" t="n">
        <f aca="false">SUM(LEN(Q345)-LEN(SUBSTITUTE(Q345,$U$1,"")))/LEN($U$1)</f>
        <v>0</v>
      </c>
      <c r="V345" s="0" t="n">
        <f aca="false">SUM(R345:U345)</f>
        <v>4</v>
      </c>
      <c r="W345" s="6" t="n">
        <f aca="false">SUM(AA345:AH345)</f>
        <v>0.140845070422535</v>
      </c>
      <c r="X345" s="6" t="n">
        <f aca="false">SUM(AI345:AL345)</f>
        <v>0.549295774647887</v>
      </c>
      <c r="Y345" s="6" t="n">
        <f aca="false">SUM(AP345:AT345)</f>
        <v>0.197183098591549</v>
      </c>
      <c r="Z345" s="6" t="n">
        <f aca="false">SUM(AM345:AO345)</f>
        <v>0.112676056338028</v>
      </c>
      <c r="AA345" s="7" t="n">
        <f aca="false">(LEN($Q345)-LEN(SUBSTITUTE($Q345,AA$1,"")))/LEN($Q345)</f>
        <v>0.0140845070422535</v>
      </c>
      <c r="AB345" s="7" t="n">
        <f aca="false">(LEN($Q345)-LEN(SUBSTITUTE($Q345,AB$1,"")))/LEN($Q345)</f>
        <v>0.0422535211267606</v>
      </c>
      <c r="AC345" s="7" t="n">
        <f aca="false">(LEN($Q345)-LEN(SUBSTITUTE($Q345,AC$1,"")))/LEN($Q345)</f>
        <v>0.028169014084507</v>
      </c>
      <c r="AD345" s="7" t="n">
        <f aca="false">(LEN($Q345)-LEN(SUBSTITUTE($Q345,AD$1,"")))/LEN($Q345)</f>
        <v>0</v>
      </c>
      <c r="AE345" s="7" t="n">
        <f aca="false">(LEN($Q345)-LEN(SUBSTITUTE($Q345,AE$1,"")))/LEN($Q345)</f>
        <v>0.0140845070422535</v>
      </c>
      <c r="AF345" s="7" t="n">
        <f aca="false">(LEN($Q345)-LEN(SUBSTITUTE($Q345,AF$1,"")))/LEN($Q345)</f>
        <v>0.0140845070422535</v>
      </c>
      <c r="AG345" s="7" t="n">
        <f aca="false">(LEN($Q345)-LEN(SUBSTITUTE($Q345,AG$1,"")))/LEN($Q345)</f>
        <v>0</v>
      </c>
      <c r="AH345" s="7" t="n">
        <f aca="false">(LEN($Q345)-LEN(SUBSTITUTE($Q345,AH$1,"")))/LEN($Q345)</f>
        <v>0.028169014084507</v>
      </c>
      <c r="AI345" s="7" t="n">
        <f aca="false">(LEN($Q345)-LEN(SUBSTITUTE($Q345,AI$1,"")))/LEN($Q345)</f>
        <v>0.338028169014084</v>
      </c>
      <c r="AJ345" s="7" t="n">
        <f aca="false">(LEN($Q345)-LEN(SUBSTITUTE($Q345,AJ$1,"")))/LEN($Q345)</f>
        <v>0.154929577464789</v>
      </c>
      <c r="AK345" s="7" t="n">
        <f aca="false">(LEN($Q345)-LEN(SUBSTITUTE($Q345,AK$1,"")))/LEN($Q345)</f>
        <v>0.0422535211267606</v>
      </c>
      <c r="AL345" s="7" t="n">
        <f aca="false">(LEN($Q345)-LEN(SUBSTITUTE($Q345,AL$1,"")))/LEN($Q345)</f>
        <v>0.0140845070422535</v>
      </c>
      <c r="AM345" s="7" t="n">
        <f aca="false">(LEN($Q345)-LEN(SUBSTITUTE($Q345,AM$1,"")))/LEN($Q345)</f>
        <v>0.0845070422535211</v>
      </c>
      <c r="AN345" s="7" t="n">
        <f aca="false">(LEN($Q345)-LEN(SUBSTITUTE($Q345,AN$1,"")))/LEN($Q345)</f>
        <v>0</v>
      </c>
      <c r="AO345" s="7" t="n">
        <f aca="false">(LEN($Q345)-LEN(SUBSTITUTE($Q345,AO$1,"")))/LEN($Q345)</f>
        <v>0.028169014084507</v>
      </c>
      <c r="AP345" s="7" t="n">
        <f aca="false">(LEN($Q345)-LEN(SUBSTITUTE($Q345,AP$1,"")))/LEN($Q345)</f>
        <v>0.112676056338028</v>
      </c>
      <c r="AQ345" s="7" t="n">
        <f aca="false">(LEN($Q345)-LEN(SUBSTITUTE($Q345,AQ$1,"")))/LEN($Q345)</f>
        <v>0</v>
      </c>
      <c r="AR345" s="7" t="n">
        <f aca="false">(LEN($Q345)-LEN(SUBSTITUTE($Q345,AR$1,"")))/LEN($Q345)</f>
        <v>0</v>
      </c>
      <c r="AS345" s="7" t="n">
        <f aca="false">(LEN($Q345)-LEN(SUBSTITUTE($Q345,AS$1,"")))/LEN($Q345)</f>
        <v>0.0704225352112676</v>
      </c>
      <c r="AT345" s="7" t="n">
        <f aca="false">(LEN($Q345)-LEN(SUBSTITUTE($Q345,AT$1,"")))/LEN($Q345)</f>
        <v>0.0140845070422535</v>
      </c>
    </row>
    <row r="346" customFormat="false" ht="12.8" hidden="false" customHeight="false" outlineLevel="0" collapsed="false">
      <c r="A346" s="0" t="s">
        <v>2108</v>
      </c>
      <c r="B346" s="0" t="s">
        <v>43</v>
      </c>
      <c r="C346" s="0" t="str">
        <f aca="false">IF(ISNUMBER(D346),"IN PFAM","NOT IN PFAM")</f>
        <v>NOT IN PFAM</v>
      </c>
      <c r="D346" s="0" t="s">
        <v>1976</v>
      </c>
      <c r="E346" s="0" t="s">
        <v>1976</v>
      </c>
      <c r="F346" s="3" t="s">
        <v>2109</v>
      </c>
      <c r="G346" s="3" t="s">
        <v>2110</v>
      </c>
      <c r="H346" s="3" t="s">
        <v>2111</v>
      </c>
      <c r="I346" s="3" t="s">
        <v>2112</v>
      </c>
      <c r="J346" s="3" t="s">
        <v>48</v>
      </c>
      <c r="K346" s="3" t="s">
        <v>49</v>
      </c>
      <c r="L346" s="3" t="s">
        <v>2113</v>
      </c>
      <c r="M346" s="3" t="s">
        <v>2114</v>
      </c>
      <c r="N346" s="3" t="n">
        <f aca="false">FIND(Q346,M346)</f>
        <v>836</v>
      </c>
      <c r="O346" s="3" t="n">
        <f aca="false">LEN(Q346)+N346-1</f>
        <v>977</v>
      </c>
      <c r="P346" s="3" t="n">
        <f aca="false">LEN(Q346)</f>
        <v>142</v>
      </c>
      <c r="Q346" s="3" t="s">
        <v>2115</v>
      </c>
      <c r="R346" s="5" t="n">
        <f aca="false">SUM(LEN(Q346)-LEN(SUBSTITUTE(Q346,$R$1,"")))/LEN($R$1)</f>
        <v>2</v>
      </c>
      <c r="S346" s="5" t="n">
        <f aca="false">SUM(LEN(Q346)-LEN(SUBSTITUTE(Q346,$S$1,"")))/LEN($S$1)</f>
        <v>4</v>
      </c>
      <c r="T346" s="5" t="n">
        <f aca="false">SUM(LEN(Q346)-LEN(SUBSTITUTE(Q346,$T$1,"")))/LEN($T$1)</f>
        <v>2</v>
      </c>
      <c r="U346" s="5" t="n">
        <f aca="false">SUM(LEN(Q346)-LEN(SUBSTITUTE(Q346,$U$1,"")))/LEN($U$1)</f>
        <v>1</v>
      </c>
      <c r="V346" s="0" t="n">
        <f aca="false">SUM(R346:U346)</f>
        <v>9</v>
      </c>
      <c r="W346" s="6" t="n">
        <f aca="false">SUM(AA346:AH346)</f>
        <v>0.288732394366197</v>
      </c>
      <c r="X346" s="6" t="n">
        <f aca="false">SUM(AI346:AL346)</f>
        <v>0.316901408450704</v>
      </c>
      <c r="Y346" s="6" t="n">
        <f aca="false">SUM(AP346:AT346)</f>
        <v>0.274647887323944</v>
      </c>
      <c r="Z346" s="6" t="n">
        <f aca="false">SUM(AM346:AO346)</f>
        <v>0.119718309859155</v>
      </c>
      <c r="AA346" s="7" t="n">
        <f aca="false">(LEN($Q346)-LEN(SUBSTITUTE($Q346,AA$1,"")))/LEN($Q346)</f>
        <v>0.0704225352112676</v>
      </c>
      <c r="AB346" s="7" t="n">
        <f aca="false">(LEN($Q346)-LEN(SUBSTITUTE($Q346,AB$1,"")))/LEN($Q346)</f>
        <v>0.0633802816901408</v>
      </c>
      <c r="AC346" s="7" t="n">
        <f aca="false">(LEN($Q346)-LEN(SUBSTITUTE($Q346,AC$1,"")))/LEN($Q346)</f>
        <v>0.0563380281690141</v>
      </c>
      <c r="AD346" s="7" t="n">
        <f aca="false">(LEN($Q346)-LEN(SUBSTITUTE($Q346,AD$1,"")))/LEN($Q346)</f>
        <v>0.0140845070422535</v>
      </c>
      <c r="AE346" s="7" t="n">
        <f aca="false">(LEN($Q346)-LEN(SUBSTITUTE($Q346,AE$1,"")))/LEN($Q346)</f>
        <v>0.0211267605633803</v>
      </c>
      <c r="AF346" s="7" t="n">
        <f aca="false">(LEN($Q346)-LEN(SUBSTITUTE($Q346,AF$1,"")))/LEN($Q346)</f>
        <v>0.00704225352112676</v>
      </c>
      <c r="AG346" s="7" t="n">
        <f aca="false">(LEN($Q346)-LEN(SUBSTITUTE($Q346,AG$1,"")))/LEN($Q346)</f>
        <v>0</v>
      </c>
      <c r="AH346" s="7" t="n">
        <f aca="false">(LEN($Q346)-LEN(SUBSTITUTE($Q346,AH$1,"")))/LEN($Q346)</f>
        <v>0.0563380281690141</v>
      </c>
      <c r="AI346" s="7" t="n">
        <f aca="false">(LEN($Q346)-LEN(SUBSTITUTE($Q346,AI$1,"")))/LEN($Q346)</f>
        <v>0.140845070422535</v>
      </c>
      <c r="AJ346" s="7" t="n">
        <f aca="false">(LEN($Q346)-LEN(SUBSTITUTE($Q346,AJ$1,"")))/LEN($Q346)</f>
        <v>0.126760563380282</v>
      </c>
      <c r="AK346" s="7" t="n">
        <f aca="false">(LEN($Q346)-LEN(SUBSTITUTE($Q346,AK$1,"")))/LEN($Q346)</f>
        <v>0.0422535211267606</v>
      </c>
      <c r="AL346" s="7" t="n">
        <f aca="false">(LEN($Q346)-LEN(SUBSTITUTE($Q346,AL$1,"")))/LEN($Q346)</f>
        <v>0.00704225352112676</v>
      </c>
      <c r="AM346" s="7" t="n">
        <f aca="false">(LEN($Q346)-LEN(SUBSTITUTE($Q346,AM$1,"")))/LEN($Q346)</f>
        <v>0.0985915492957746</v>
      </c>
      <c r="AN346" s="7" t="n">
        <f aca="false">(LEN($Q346)-LEN(SUBSTITUTE($Q346,AN$1,"")))/LEN($Q346)</f>
        <v>0</v>
      </c>
      <c r="AO346" s="7" t="n">
        <f aca="false">(LEN($Q346)-LEN(SUBSTITUTE($Q346,AO$1,"")))/LEN($Q346)</f>
        <v>0.0211267605633803</v>
      </c>
      <c r="AP346" s="7" t="n">
        <f aca="false">(LEN($Q346)-LEN(SUBSTITUTE($Q346,AP$1,"")))/LEN($Q346)</f>
        <v>0.140845070422535</v>
      </c>
      <c r="AQ346" s="7" t="n">
        <f aca="false">(LEN($Q346)-LEN(SUBSTITUTE($Q346,AQ$1,"")))/LEN($Q346)</f>
        <v>0</v>
      </c>
      <c r="AR346" s="7" t="n">
        <f aca="false">(LEN($Q346)-LEN(SUBSTITUTE($Q346,AR$1,"")))/LEN($Q346)</f>
        <v>0</v>
      </c>
      <c r="AS346" s="7" t="n">
        <f aca="false">(LEN($Q346)-LEN(SUBSTITUTE($Q346,AS$1,"")))/LEN($Q346)</f>
        <v>0.119718309859155</v>
      </c>
      <c r="AT346" s="7" t="n">
        <f aca="false">(LEN($Q346)-LEN(SUBSTITUTE($Q346,AT$1,"")))/LEN($Q346)</f>
        <v>0.0140845070422535</v>
      </c>
    </row>
    <row r="347" customFormat="false" ht="12.8" hidden="false" customHeight="false" outlineLevel="0" collapsed="false">
      <c r="A347" s="0" t="s">
        <v>2116</v>
      </c>
      <c r="B347" s="0" t="s">
        <v>43</v>
      </c>
      <c r="C347" s="0" t="str">
        <f aca="false">IF(ISNUMBER(D347),"IN PFAM","NOT IN PFAM")</f>
        <v>NOT IN PFAM</v>
      </c>
      <c r="D347" s="0" t="s">
        <v>1976</v>
      </c>
      <c r="E347" s="0" t="s">
        <v>1976</v>
      </c>
      <c r="F347" s="3" t="s">
        <v>2117</v>
      </c>
      <c r="G347" s="3" t="s">
        <v>2118</v>
      </c>
      <c r="H347" s="3" t="s">
        <v>2119</v>
      </c>
      <c r="I347" s="3" t="s">
        <v>2112</v>
      </c>
      <c r="J347" s="3" t="s">
        <v>48</v>
      </c>
      <c r="K347" s="3" t="s">
        <v>49</v>
      </c>
      <c r="L347" s="3" t="s">
        <v>2120</v>
      </c>
      <c r="M347" s="3" t="s">
        <v>2121</v>
      </c>
      <c r="N347" s="3" t="n">
        <f aca="false">FIND(Q347,M347)</f>
        <v>198</v>
      </c>
      <c r="O347" s="3" t="n">
        <f aca="false">LEN(Q347)+N347-1</f>
        <v>253</v>
      </c>
      <c r="P347" s="3" t="n">
        <f aca="false">LEN(Q347)</f>
        <v>56</v>
      </c>
      <c r="Q347" s="3" t="s">
        <v>2122</v>
      </c>
      <c r="R347" s="5" t="n">
        <f aca="false">SUM(LEN(Q347)-LEN(SUBSTITUTE(Q347,$R$1,"")))/LEN($R$1)</f>
        <v>1</v>
      </c>
      <c r="S347" s="5" t="n">
        <f aca="false">SUM(LEN(Q347)-LEN(SUBSTITUTE(Q347,$S$1,"")))/LEN($S$1)</f>
        <v>2</v>
      </c>
      <c r="T347" s="5" t="n">
        <f aca="false">SUM(LEN(Q347)-LEN(SUBSTITUTE(Q347,$T$1,"")))/LEN($T$1)</f>
        <v>0</v>
      </c>
      <c r="U347" s="5" t="n">
        <f aca="false">SUM(LEN(Q347)-LEN(SUBSTITUTE(Q347,$U$1,"")))/LEN($U$1)</f>
        <v>0</v>
      </c>
      <c r="V347" s="0" t="n">
        <f aca="false">SUM(R347:U347)</f>
        <v>3</v>
      </c>
      <c r="W347" s="6" t="n">
        <f aca="false">SUM(AA347:AH347)</f>
        <v>0.285714285714286</v>
      </c>
      <c r="X347" s="6" t="n">
        <f aca="false">SUM(AI347:AL347)</f>
        <v>0.267857142857143</v>
      </c>
      <c r="Y347" s="6" t="n">
        <f aca="false">SUM(AP347:AT347)</f>
        <v>0.303571428571429</v>
      </c>
      <c r="Z347" s="6" t="n">
        <f aca="false">SUM(AM347:AO347)</f>
        <v>0.142857142857143</v>
      </c>
      <c r="AA347" s="7" t="n">
        <f aca="false">(LEN($Q347)-LEN(SUBSTITUTE($Q347,AA$1,"")))/LEN($Q347)</f>
        <v>0.0892857142857143</v>
      </c>
      <c r="AB347" s="7" t="n">
        <f aca="false">(LEN($Q347)-LEN(SUBSTITUTE($Q347,AB$1,"")))/LEN($Q347)</f>
        <v>0.0178571428571429</v>
      </c>
      <c r="AC347" s="7" t="n">
        <f aca="false">(LEN($Q347)-LEN(SUBSTITUTE($Q347,AC$1,"")))/LEN($Q347)</f>
        <v>0.0892857142857143</v>
      </c>
      <c r="AD347" s="7" t="n">
        <f aca="false">(LEN($Q347)-LEN(SUBSTITUTE($Q347,AD$1,"")))/LEN($Q347)</f>
        <v>0.0178571428571429</v>
      </c>
      <c r="AE347" s="7" t="n">
        <f aca="false">(LEN($Q347)-LEN(SUBSTITUTE($Q347,AE$1,"")))/LEN($Q347)</f>
        <v>0.0178571428571429</v>
      </c>
      <c r="AF347" s="7" t="n">
        <f aca="false">(LEN($Q347)-LEN(SUBSTITUTE($Q347,AF$1,"")))/LEN($Q347)</f>
        <v>0.0178571428571429</v>
      </c>
      <c r="AG347" s="7" t="n">
        <f aca="false">(LEN($Q347)-LEN(SUBSTITUTE($Q347,AG$1,"")))/LEN($Q347)</f>
        <v>0</v>
      </c>
      <c r="AH347" s="7" t="n">
        <f aca="false">(LEN($Q347)-LEN(SUBSTITUTE($Q347,AH$1,"")))/LEN($Q347)</f>
        <v>0.0357142857142857</v>
      </c>
      <c r="AI347" s="7" t="n">
        <f aca="false">(LEN($Q347)-LEN(SUBSTITUTE($Q347,AI$1,"")))/LEN($Q347)</f>
        <v>0.142857142857143</v>
      </c>
      <c r="AJ347" s="7" t="n">
        <f aca="false">(LEN($Q347)-LEN(SUBSTITUTE($Q347,AJ$1,"")))/LEN($Q347)</f>
        <v>0.0892857142857143</v>
      </c>
      <c r="AK347" s="7" t="n">
        <f aca="false">(LEN($Q347)-LEN(SUBSTITUTE($Q347,AK$1,"")))/LEN($Q347)</f>
        <v>0.0357142857142857</v>
      </c>
      <c r="AL347" s="7" t="n">
        <f aca="false">(LEN($Q347)-LEN(SUBSTITUTE($Q347,AL$1,"")))/LEN($Q347)</f>
        <v>0</v>
      </c>
      <c r="AM347" s="7" t="n">
        <f aca="false">(LEN($Q347)-LEN(SUBSTITUTE($Q347,AM$1,"")))/LEN($Q347)</f>
        <v>0.0892857142857143</v>
      </c>
      <c r="AN347" s="7" t="n">
        <f aca="false">(LEN($Q347)-LEN(SUBSTITUTE($Q347,AN$1,"")))/LEN($Q347)</f>
        <v>0</v>
      </c>
      <c r="AO347" s="7" t="n">
        <f aca="false">(LEN($Q347)-LEN(SUBSTITUTE($Q347,AO$1,"")))/LEN($Q347)</f>
        <v>0.0535714285714286</v>
      </c>
      <c r="AP347" s="7" t="n">
        <f aca="false">(LEN($Q347)-LEN(SUBSTITUTE($Q347,AP$1,"")))/LEN($Q347)</f>
        <v>0.142857142857143</v>
      </c>
      <c r="AQ347" s="7" t="n">
        <f aca="false">(LEN($Q347)-LEN(SUBSTITUTE($Q347,AQ$1,"")))/LEN($Q347)</f>
        <v>0</v>
      </c>
      <c r="AR347" s="7" t="n">
        <f aca="false">(LEN($Q347)-LEN(SUBSTITUTE($Q347,AR$1,"")))/LEN($Q347)</f>
        <v>0</v>
      </c>
      <c r="AS347" s="7" t="n">
        <f aca="false">(LEN($Q347)-LEN(SUBSTITUTE($Q347,AS$1,"")))/LEN($Q347)</f>
        <v>0.142857142857143</v>
      </c>
      <c r="AT347" s="7" t="n">
        <f aca="false">(LEN($Q347)-LEN(SUBSTITUTE($Q347,AT$1,"")))/LEN($Q347)</f>
        <v>0.0178571428571429</v>
      </c>
    </row>
    <row r="348" customFormat="false" ht="12.8" hidden="false" customHeight="false" outlineLevel="0" collapsed="false">
      <c r="A348" s="0" t="s">
        <v>2123</v>
      </c>
      <c r="B348" s="0" t="s">
        <v>43</v>
      </c>
      <c r="C348" s="0" t="str">
        <f aca="false">IF(ISNUMBER(D348),"IN PFAM","NOT IN PFAM")</f>
        <v>NOT IN PFAM</v>
      </c>
      <c r="D348" s="0" t="s">
        <v>1976</v>
      </c>
      <c r="E348" s="0" t="s">
        <v>1976</v>
      </c>
      <c r="F348" s="3" t="s">
        <v>2124</v>
      </c>
      <c r="G348" s="3" t="s">
        <v>2125</v>
      </c>
      <c r="H348" s="3" t="s">
        <v>2126</v>
      </c>
      <c r="I348" s="3" t="s">
        <v>2127</v>
      </c>
      <c r="J348" s="3" t="s">
        <v>2128</v>
      </c>
      <c r="K348" s="3" t="s">
        <v>49</v>
      </c>
      <c r="L348" s="3" t="s">
        <v>2129</v>
      </c>
      <c r="M348" s="3" t="s">
        <v>2130</v>
      </c>
      <c r="N348" s="3" t="n">
        <f aca="false">FIND(Q348,M348)</f>
        <v>264</v>
      </c>
      <c r="O348" s="3" t="n">
        <f aca="false">LEN(Q348)+N348-1</f>
        <v>319</v>
      </c>
      <c r="P348" s="3" t="n">
        <f aca="false">LEN(Q348)</f>
        <v>56</v>
      </c>
      <c r="Q348" s="3" t="s">
        <v>2131</v>
      </c>
      <c r="R348" s="5" t="n">
        <f aca="false">SUM(LEN(Q348)-LEN(SUBSTITUTE(Q348,$R$1,"")))/LEN($R$1)</f>
        <v>0</v>
      </c>
      <c r="S348" s="5" t="n">
        <f aca="false">SUM(LEN(Q348)-LEN(SUBSTITUTE(Q348,$S$1,"")))/LEN($S$1)</f>
        <v>0</v>
      </c>
      <c r="T348" s="5" t="n">
        <f aca="false">SUM(LEN(Q348)-LEN(SUBSTITUTE(Q348,$T$1,"")))/LEN($T$1)</f>
        <v>2</v>
      </c>
      <c r="U348" s="5" t="n">
        <f aca="false">SUM(LEN(Q348)-LEN(SUBSTITUTE(Q348,$U$1,"")))/LEN($U$1)</f>
        <v>1</v>
      </c>
      <c r="V348" s="0" t="n">
        <f aca="false">SUM(R348:U348)</f>
        <v>3</v>
      </c>
      <c r="W348" s="6" t="n">
        <f aca="false">SUM(AA348:AH348)</f>
        <v>0.125</v>
      </c>
      <c r="X348" s="6" t="n">
        <f aca="false">SUM(AI348:AL348)</f>
        <v>0.232142857142857</v>
      </c>
      <c r="Y348" s="6" t="n">
        <f aca="false">SUM(AP348:AT348)</f>
        <v>0.321428571428571</v>
      </c>
      <c r="Z348" s="6" t="n">
        <f aca="false">SUM(AM348:AO348)</f>
        <v>0.321428571428571</v>
      </c>
      <c r="AA348" s="7" t="n">
        <f aca="false">(LEN($Q348)-LEN(SUBSTITUTE($Q348,AA$1,"")))/LEN($Q348)</f>
        <v>0.0357142857142857</v>
      </c>
      <c r="AB348" s="7" t="n">
        <f aca="false">(LEN($Q348)-LEN(SUBSTITUTE($Q348,AB$1,"")))/LEN($Q348)</f>
        <v>0.0357142857142857</v>
      </c>
      <c r="AC348" s="7" t="n">
        <f aca="false">(LEN($Q348)-LEN(SUBSTITUTE($Q348,AC$1,"")))/LEN($Q348)</f>
        <v>0.0357142857142857</v>
      </c>
      <c r="AD348" s="7" t="n">
        <f aca="false">(LEN($Q348)-LEN(SUBSTITUTE($Q348,AD$1,"")))/LEN($Q348)</f>
        <v>0.0178571428571429</v>
      </c>
      <c r="AE348" s="7" t="n">
        <f aca="false">(LEN($Q348)-LEN(SUBSTITUTE($Q348,AE$1,"")))/LEN($Q348)</f>
        <v>0</v>
      </c>
      <c r="AF348" s="7" t="n">
        <f aca="false">(LEN($Q348)-LEN(SUBSTITUTE($Q348,AF$1,"")))/LEN($Q348)</f>
        <v>0</v>
      </c>
      <c r="AG348" s="7" t="n">
        <f aca="false">(LEN($Q348)-LEN(SUBSTITUTE($Q348,AG$1,"")))/LEN($Q348)</f>
        <v>0</v>
      </c>
      <c r="AH348" s="7" t="n">
        <f aca="false">(LEN($Q348)-LEN(SUBSTITUTE($Q348,AH$1,"")))/LEN($Q348)</f>
        <v>0</v>
      </c>
      <c r="AI348" s="7" t="n">
        <f aca="false">(LEN($Q348)-LEN(SUBSTITUTE($Q348,AI$1,"")))/LEN($Q348)</f>
        <v>0.0535714285714286</v>
      </c>
      <c r="AJ348" s="7" t="n">
        <f aca="false">(LEN($Q348)-LEN(SUBSTITUTE($Q348,AJ$1,"")))/LEN($Q348)</f>
        <v>0.0892857142857143</v>
      </c>
      <c r="AK348" s="7" t="n">
        <f aca="false">(LEN($Q348)-LEN(SUBSTITUTE($Q348,AK$1,"")))/LEN($Q348)</f>
        <v>0.0178571428571429</v>
      </c>
      <c r="AL348" s="7" t="n">
        <f aca="false">(LEN($Q348)-LEN(SUBSTITUTE($Q348,AL$1,"")))/LEN($Q348)</f>
        <v>0.0714285714285714</v>
      </c>
      <c r="AM348" s="7" t="n">
        <f aca="false">(LEN($Q348)-LEN(SUBSTITUTE($Q348,AM$1,"")))/LEN($Q348)</f>
        <v>0.142857142857143</v>
      </c>
      <c r="AN348" s="7" t="n">
        <f aca="false">(LEN($Q348)-LEN(SUBSTITUTE($Q348,AN$1,"")))/LEN($Q348)</f>
        <v>0.0535714285714286</v>
      </c>
      <c r="AO348" s="7" t="n">
        <f aca="false">(LEN($Q348)-LEN(SUBSTITUTE($Q348,AO$1,"")))/LEN($Q348)</f>
        <v>0.125</v>
      </c>
      <c r="AP348" s="7" t="n">
        <f aca="false">(LEN($Q348)-LEN(SUBSTITUTE($Q348,AP$1,"")))/LEN($Q348)</f>
        <v>0.125</v>
      </c>
      <c r="AQ348" s="7" t="n">
        <f aca="false">(LEN($Q348)-LEN(SUBSTITUTE($Q348,AQ$1,"")))/LEN($Q348)</f>
        <v>0.0714285714285714</v>
      </c>
      <c r="AR348" s="7" t="n">
        <f aca="false">(LEN($Q348)-LEN(SUBSTITUTE($Q348,AR$1,"")))/LEN($Q348)</f>
        <v>0.0178571428571429</v>
      </c>
      <c r="AS348" s="7" t="n">
        <f aca="false">(LEN($Q348)-LEN(SUBSTITUTE($Q348,AS$1,"")))/LEN($Q348)</f>
        <v>0.0357142857142857</v>
      </c>
      <c r="AT348" s="7" t="n">
        <f aca="false">(LEN($Q348)-LEN(SUBSTITUTE($Q348,AT$1,"")))/LEN($Q348)</f>
        <v>0.0714285714285714</v>
      </c>
    </row>
    <row r="349" customFormat="false" ht="12.8" hidden="false" customHeight="false" outlineLevel="0" collapsed="false">
      <c r="A349" s="0" t="s">
        <v>2132</v>
      </c>
      <c r="B349" s="0" t="s">
        <v>43</v>
      </c>
      <c r="C349" s="0" t="str">
        <f aca="false">IF(ISNUMBER(D349),"IN PFAM","NOT IN PFAM")</f>
        <v>NOT IN PFAM</v>
      </c>
      <c r="D349" s="0" t="s">
        <v>1976</v>
      </c>
      <c r="E349" s="0" t="s">
        <v>1976</v>
      </c>
      <c r="F349" s="3" t="s">
        <v>2133</v>
      </c>
      <c r="G349" s="3" t="s">
        <v>2134</v>
      </c>
      <c r="H349" s="3" t="s">
        <v>2135</v>
      </c>
      <c r="I349" s="3" t="s">
        <v>2050</v>
      </c>
      <c r="J349" s="3" t="s">
        <v>2051</v>
      </c>
      <c r="K349" s="3" t="s">
        <v>49</v>
      </c>
      <c r="L349" s="3" t="s">
        <v>2136</v>
      </c>
      <c r="M349" s="3" t="s">
        <v>2137</v>
      </c>
      <c r="N349" s="3" t="n">
        <f aca="false">FIND(Q349,M349)</f>
        <v>653</v>
      </c>
      <c r="O349" s="3" t="n">
        <f aca="false">LEN(Q349)+N349-1</f>
        <v>718</v>
      </c>
      <c r="P349" s="3" t="n">
        <f aca="false">LEN(Q349)</f>
        <v>66</v>
      </c>
      <c r="Q349" s="3" t="s">
        <v>2138</v>
      </c>
      <c r="R349" s="5" t="n">
        <f aca="false">SUM(LEN(Q349)-LEN(SUBSTITUTE(Q349,$R$1,"")))/LEN($R$1)</f>
        <v>1</v>
      </c>
      <c r="S349" s="5" t="n">
        <f aca="false">SUM(LEN(Q349)-LEN(SUBSTITUTE(Q349,$S$1,"")))/LEN($S$1)</f>
        <v>0</v>
      </c>
      <c r="T349" s="5" t="n">
        <f aca="false">SUM(LEN(Q349)-LEN(SUBSTITUTE(Q349,$T$1,"")))/LEN($T$1)</f>
        <v>1</v>
      </c>
      <c r="U349" s="5" t="n">
        <f aca="false">SUM(LEN(Q349)-LEN(SUBSTITUTE(Q349,$U$1,"")))/LEN($U$1)</f>
        <v>1</v>
      </c>
      <c r="V349" s="0" t="n">
        <f aca="false">SUM(R349:U349)</f>
        <v>3</v>
      </c>
      <c r="W349" s="6" t="n">
        <f aca="false">SUM(AA349:AH349)</f>
        <v>0.363636363636364</v>
      </c>
      <c r="X349" s="6" t="n">
        <f aca="false">SUM(AI349:AL349)</f>
        <v>0.348484848484848</v>
      </c>
      <c r="Y349" s="6" t="n">
        <f aca="false">SUM(AP349:AT349)</f>
        <v>0.136363636363636</v>
      </c>
      <c r="Z349" s="6" t="n">
        <f aca="false">SUM(AM349:AO349)</f>
        <v>0.151515151515152</v>
      </c>
      <c r="AA349" s="7" t="n">
        <f aca="false">(LEN($Q349)-LEN(SUBSTITUTE($Q349,AA$1,"")))/LEN($Q349)</f>
        <v>0.0909090909090909</v>
      </c>
      <c r="AB349" s="7" t="n">
        <f aca="false">(LEN($Q349)-LEN(SUBSTITUTE($Q349,AB$1,"")))/LEN($Q349)</f>
        <v>0.136363636363636</v>
      </c>
      <c r="AC349" s="7" t="n">
        <f aca="false">(LEN($Q349)-LEN(SUBSTITUTE($Q349,AC$1,"")))/LEN($Q349)</f>
        <v>0.0151515151515152</v>
      </c>
      <c r="AD349" s="7" t="n">
        <f aca="false">(LEN($Q349)-LEN(SUBSTITUTE($Q349,AD$1,"")))/LEN($Q349)</f>
        <v>0</v>
      </c>
      <c r="AE349" s="7" t="n">
        <f aca="false">(LEN($Q349)-LEN(SUBSTITUTE($Q349,AE$1,"")))/LEN($Q349)</f>
        <v>0.0303030303030303</v>
      </c>
      <c r="AF349" s="7" t="n">
        <f aca="false">(LEN($Q349)-LEN(SUBSTITUTE($Q349,AF$1,"")))/LEN($Q349)</f>
        <v>0.0303030303030303</v>
      </c>
      <c r="AG349" s="7" t="n">
        <f aca="false">(LEN($Q349)-LEN(SUBSTITUTE($Q349,AG$1,"")))/LEN($Q349)</f>
        <v>0.0606060606060606</v>
      </c>
      <c r="AH349" s="7" t="n">
        <f aca="false">(LEN($Q349)-LEN(SUBSTITUTE($Q349,AH$1,"")))/LEN($Q349)</f>
        <v>0</v>
      </c>
      <c r="AI349" s="7" t="n">
        <f aca="false">(LEN($Q349)-LEN(SUBSTITUTE($Q349,AI$1,"")))/LEN($Q349)</f>
        <v>0.121212121212121</v>
      </c>
      <c r="AJ349" s="7" t="n">
        <f aca="false">(LEN($Q349)-LEN(SUBSTITUTE($Q349,AJ$1,"")))/LEN($Q349)</f>
        <v>0.136363636363636</v>
      </c>
      <c r="AK349" s="7" t="n">
        <f aca="false">(LEN($Q349)-LEN(SUBSTITUTE($Q349,AK$1,"")))/LEN($Q349)</f>
        <v>0.0454545454545455</v>
      </c>
      <c r="AL349" s="7" t="n">
        <f aca="false">(LEN($Q349)-LEN(SUBSTITUTE($Q349,AL$1,"")))/LEN($Q349)</f>
        <v>0.0454545454545455</v>
      </c>
      <c r="AM349" s="7" t="n">
        <f aca="false">(LEN($Q349)-LEN(SUBSTITUTE($Q349,AM$1,"")))/LEN($Q349)</f>
        <v>0.151515151515152</v>
      </c>
      <c r="AN349" s="7" t="n">
        <f aca="false">(LEN($Q349)-LEN(SUBSTITUTE($Q349,AN$1,"")))/LEN($Q349)</f>
        <v>0</v>
      </c>
      <c r="AO349" s="7" t="n">
        <f aca="false">(LEN($Q349)-LEN(SUBSTITUTE($Q349,AO$1,"")))/LEN($Q349)</f>
        <v>0</v>
      </c>
      <c r="AP349" s="7" t="n">
        <f aca="false">(LEN($Q349)-LEN(SUBSTITUTE($Q349,AP$1,"")))/LEN($Q349)</f>
        <v>0.0909090909090909</v>
      </c>
      <c r="AQ349" s="7" t="n">
        <f aca="false">(LEN($Q349)-LEN(SUBSTITUTE($Q349,AQ$1,"")))/LEN($Q349)</f>
        <v>0.0151515151515152</v>
      </c>
      <c r="AR349" s="7" t="n">
        <f aca="false">(LEN($Q349)-LEN(SUBSTITUTE($Q349,AR$1,"")))/LEN($Q349)</f>
        <v>0.0151515151515152</v>
      </c>
      <c r="AS349" s="7" t="n">
        <f aca="false">(LEN($Q349)-LEN(SUBSTITUTE($Q349,AS$1,"")))/LEN($Q349)</f>
        <v>0.0151515151515152</v>
      </c>
      <c r="AT349" s="7" t="n">
        <f aca="false">(LEN($Q349)-LEN(SUBSTITUTE($Q349,AT$1,"")))/LEN($Q349)</f>
        <v>0</v>
      </c>
    </row>
    <row r="350" customFormat="false" ht="12.8" hidden="false" customHeight="false" outlineLevel="0" collapsed="false">
      <c r="A350" s="0" t="s">
        <v>2139</v>
      </c>
      <c r="B350" s="0" t="s">
        <v>43</v>
      </c>
      <c r="C350" s="0" t="str">
        <f aca="false">IF(ISNUMBER(D350),"IN PFAM","NOT IN PFAM")</f>
        <v>NOT IN PFAM</v>
      </c>
      <c r="D350" s="0" t="s">
        <v>1976</v>
      </c>
      <c r="E350" s="0" t="s">
        <v>1976</v>
      </c>
      <c r="F350" s="3" t="s">
        <v>2140</v>
      </c>
      <c r="G350" s="3" t="s">
        <v>2141</v>
      </c>
      <c r="H350" s="3" t="s">
        <v>2142</v>
      </c>
      <c r="I350" s="3" t="s">
        <v>2050</v>
      </c>
      <c r="J350" s="3" t="s">
        <v>66</v>
      </c>
      <c r="K350" s="3" t="s">
        <v>67</v>
      </c>
      <c r="L350" s="3" t="s">
        <v>68</v>
      </c>
      <c r="M350" s="3" t="s">
        <v>2143</v>
      </c>
      <c r="N350" s="3" t="n">
        <f aca="false">FIND(Q350,M350)</f>
        <v>212</v>
      </c>
      <c r="O350" s="3" t="n">
        <f aca="false">LEN(Q350)+N350-1</f>
        <v>279</v>
      </c>
      <c r="P350" s="3" t="n">
        <f aca="false">LEN(Q350)</f>
        <v>68</v>
      </c>
      <c r="Q350" s="3" t="s">
        <v>2144</v>
      </c>
      <c r="R350" s="5" t="n">
        <f aca="false">SUM(LEN(Q350)-LEN(SUBSTITUTE(Q350,$R$1,"")))/LEN($R$1)</f>
        <v>1</v>
      </c>
      <c r="S350" s="5" t="n">
        <f aca="false">SUM(LEN(Q350)-LEN(SUBSTITUTE(Q350,$S$1,"")))/LEN($S$1)</f>
        <v>0</v>
      </c>
      <c r="T350" s="5" t="n">
        <f aca="false">SUM(LEN(Q350)-LEN(SUBSTITUTE(Q350,$T$1,"")))/LEN($T$1)</f>
        <v>3</v>
      </c>
      <c r="U350" s="5" t="n">
        <f aca="false">SUM(LEN(Q350)-LEN(SUBSTITUTE(Q350,$U$1,"")))/LEN($U$1)</f>
        <v>0</v>
      </c>
      <c r="V350" s="0" t="n">
        <f aca="false">SUM(R350:U350)</f>
        <v>4</v>
      </c>
      <c r="W350" s="6" t="n">
        <f aca="false">SUM(AA350:AH350)</f>
        <v>0.191176470588235</v>
      </c>
      <c r="X350" s="6" t="n">
        <f aca="false">SUM(AI350:AL350)</f>
        <v>0.485294117647059</v>
      </c>
      <c r="Y350" s="6" t="n">
        <f aca="false">SUM(AP350:AT350)</f>
        <v>0.205882352941176</v>
      </c>
      <c r="Z350" s="6" t="n">
        <f aca="false">SUM(AM350:AO350)</f>
        <v>0.117647058823529</v>
      </c>
      <c r="AA350" s="7" t="n">
        <f aca="false">(LEN($Q350)-LEN(SUBSTITUTE($Q350,AA$1,"")))/LEN($Q350)</f>
        <v>0.0147058823529412</v>
      </c>
      <c r="AB350" s="7" t="n">
        <f aca="false">(LEN($Q350)-LEN(SUBSTITUTE($Q350,AB$1,"")))/LEN($Q350)</f>
        <v>0.0294117647058823</v>
      </c>
      <c r="AC350" s="7" t="n">
        <f aca="false">(LEN($Q350)-LEN(SUBSTITUTE($Q350,AC$1,"")))/LEN($Q350)</f>
        <v>0.0147058823529412</v>
      </c>
      <c r="AD350" s="7" t="n">
        <f aca="false">(LEN($Q350)-LEN(SUBSTITUTE($Q350,AD$1,"")))/LEN($Q350)</f>
        <v>0</v>
      </c>
      <c r="AE350" s="7" t="n">
        <f aca="false">(LEN($Q350)-LEN(SUBSTITUTE($Q350,AE$1,"")))/LEN($Q350)</f>
        <v>0.0441176470588235</v>
      </c>
      <c r="AF350" s="7" t="n">
        <f aca="false">(LEN($Q350)-LEN(SUBSTITUTE($Q350,AF$1,"")))/LEN($Q350)</f>
        <v>0.0441176470588235</v>
      </c>
      <c r="AG350" s="7" t="n">
        <f aca="false">(LEN($Q350)-LEN(SUBSTITUTE($Q350,AG$1,"")))/LEN($Q350)</f>
        <v>0.0147058823529412</v>
      </c>
      <c r="AH350" s="7" t="n">
        <f aca="false">(LEN($Q350)-LEN(SUBSTITUTE($Q350,AH$1,"")))/LEN($Q350)</f>
        <v>0.0294117647058823</v>
      </c>
      <c r="AI350" s="7" t="n">
        <f aca="false">(LEN($Q350)-LEN(SUBSTITUTE($Q350,AI$1,"")))/LEN($Q350)</f>
        <v>0.161764705882353</v>
      </c>
      <c r="AJ350" s="7" t="n">
        <f aca="false">(LEN($Q350)-LEN(SUBSTITUTE($Q350,AJ$1,"")))/LEN($Q350)</f>
        <v>0.308823529411765</v>
      </c>
      <c r="AK350" s="7" t="n">
        <f aca="false">(LEN($Q350)-LEN(SUBSTITUTE($Q350,AK$1,"")))/LEN($Q350)</f>
        <v>0.0147058823529412</v>
      </c>
      <c r="AL350" s="7" t="n">
        <f aca="false">(LEN($Q350)-LEN(SUBSTITUTE($Q350,AL$1,"")))/LEN($Q350)</f>
        <v>0</v>
      </c>
      <c r="AM350" s="7" t="n">
        <f aca="false">(LEN($Q350)-LEN(SUBSTITUTE($Q350,AM$1,"")))/LEN($Q350)</f>
        <v>0.0147058823529412</v>
      </c>
      <c r="AN350" s="7" t="n">
        <f aca="false">(LEN($Q350)-LEN(SUBSTITUTE($Q350,AN$1,"")))/LEN($Q350)</f>
        <v>0</v>
      </c>
      <c r="AO350" s="7" t="n">
        <f aca="false">(LEN($Q350)-LEN(SUBSTITUTE($Q350,AO$1,"")))/LEN($Q350)</f>
        <v>0.102941176470588</v>
      </c>
      <c r="AP350" s="7" t="n">
        <f aca="false">(LEN($Q350)-LEN(SUBSTITUTE($Q350,AP$1,"")))/LEN($Q350)</f>
        <v>0.117647058823529</v>
      </c>
      <c r="AQ350" s="7" t="n">
        <f aca="false">(LEN($Q350)-LEN(SUBSTITUTE($Q350,AQ$1,"")))/LEN($Q350)</f>
        <v>0</v>
      </c>
      <c r="AR350" s="7" t="n">
        <f aca="false">(LEN($Q350)-LEN(SUBSTITUTE($Q350,AR$1,"")))/LEN($Q350)</f>
        <v>0.0294117647058823</v>
      </c>
      <c r="AS350" s="7" t="n">
        <f aca="false">(LEN($Q350)-LEN(SUBSTITUTE($Q350,AS$1,"")))/LEN($Q350)</f>
        <v>0.0147058823529412</v>
      </c>
      <c r="AT350" s="7" t="n">
        <f aca="false">(LEN($Q350)-LEN(SUBSTITUTE($Q350,AT$1,"")))/LEN($Q350)</f>
        <v>0.0441176470588235</v>
      </c>
    </row>
    <row r="351" customFormat="false" ht="12.8" hidden="false" customHeight="false" outlineLevel="0" collapsed="false">
      <c r="A351" s="0" t="s">
        <v>2145</v>
      </c>
      <c r="B351" s="0" t="s">
        <v>43</v>
      </c>
      <c r="C351" s="0" t="str">
        <f aca="false">IF(ISNUMBER(D351),"IN PFAM","NOT IN PFAM")</f>
        <v>NOT IN PFAM</v>
      </c>
      <c r="D351" s="0" t="s">
        <v>1976</v>
      </c>
      <c r="E351" s="0" t="s">
        <v>1976</v>
      </c>
      <c r="F351" s="3" t="s">
        <v>2146</v>
      </c>
      <c r="G351" s="3" t="s">
        <v>2147</v>
      </c>
      <c r="H351" s="3" t="s">
        <v>2148</v>
      </c>
      <c r="I351" s="3" t="s">
        <v>2050</v>
      </c>
      <c r="J351" s="3" t="s">
        <v>66</v>
      </c>
      <c r="K351" s="3" t="s">
        <v>67</v>
      </c>
      <c r="L351" s="3" t="s">
        <v>68</v>
      </c>
      <c r="M351" s="3" t="s">
        <v>2149</v>
      </c>
      <c r="N351" s="3" t="n">
        <f aca="false">FIND(Q351,M351)</f>
        <v>230</v>
      </c>
      <c r="O351" s="3" t="n">
        <f aca="false">LEN(Q351)+N351-1</f>
        <v>297</v>
      </c>
      <c r="P351" s="3" t="n">
        <f aca="false">LEN(Q351)</f>
        <v>68</v>
      </c>
      <c r="Q351" s="3" t="s">
        <v>2150</v>
      </c>
      <c r="R351" s="5" t="n">
        <f aca="false">SUM(LEN(Q351)-LEN(SUBSTITUTE(Q351,$R$1,"")))/LEN($R$1)</f>
        <v>0</v>
      </c>
      <c r="S351" s="5" t="n">
        <f aca="false">SUM(LEN(Q351)-LEN(SUBSTITUTE(Q351,$S$1,"")))/LEN($S$1)</f>
        <v>0</v>
      </c>
      <c r="T351" s="5" t="n">
        <f aca="false">SUM(LEN(Q351)-LEN(SUBSTITUTE(Q351,$T$1,"")))/LEN($T$1)</f>
        <v>3</v>
      </c>
      <c r="U351" s="5" t="n">
        <f aca="false">SUM(LEN(Q351)-LEN(SUBSTITUTE(Q351,$U$1,"")))/LEN($U$1)</f>
        <v>0</v>
      </c>
      <c r="V351" s="0" t="n">
        <f aca="false">SUM(R351:U351)</f>
        <v>3</v>
      </c>
      <c r="W351" s="6" t="n">
        <f aca="false">SUM(AA351:AH351)</f>
        <v>0.279411764705882</v>
      </c>
      <c r="X351" s="6" t="n">
        <f aca="false">SUM(AI351:AL351)</f>
        <v>0.279411764705882</v>
      </c>
      <c r="Y351" s="6" t="n">
        <f aca="false">SUM(AP351:AT351)</f>
        <v>0.220588235294118</v>
      </c>
      <c r="Z351" s="6" t="n">
        <f aca="false">SUM(AM351:AO351)</f>
        <v>0.220588235294118</v>
      </c>
      <c r="AA351" s="7" t="n">
        <f aca="false">(LEN($Q351)-LEN(SUBSTITUTE($Q351,AA$1,"")))/LEN($Q351)</f>
        <v>0.0147058823529412</v>
      </c>
      <c r="AB351" s="7" t="n">
        <f aca="false">(LEN($Q351)-LEN(SUBSTITUTE($Q351,AB$1,"")))/LEN($Q351)</f>
        <v>0.102941176470588</v>
      </c>
      <c r="AC351" s="7" t="n">
        <f aca="false">(LEN($Q351)-LEN(SUBSTITUTE($Q351,AC$1,"")))/LEN($Q351)</f>
        <v>0.0147058823529412</v>
      </c>
      <c r="AD351" s="7" t="n">
        <f aca="false">(LEN($Q351)-LEN(SUBSTITUTE($Q351,AD$1,"")))/LEN($Q351)</f>
        <v>0</v>
      </c>
      <c r="AE351" s="7" t="n">
        <f aca="false">(LEN($Q351)-LEN(SUBSTITUTE($Q351,AE$1,"")))/LEN($Q351)</f>
        <v>0.0441176470588235</v>
      </c>
      <c r="AF351" s="7" t="n">
        <f aca="false">(LEN($Q351)-LEN(SUBSTITUTE($Q351,AF$1,"")))/LEN($Q351)</f>
        <v>0.0441176470588235</v>
      </c>
      <c r="AG351" s="7" t="n">
        <f aca="false">(LEN($Q351)-LEN(SUBSTITUTE($Q351,AG$1,"")))/LEN($Q351)</f>
        <v>0.0294117647058823</v>
      </c>
      <c r="AH351" s="7" t="n">
        <f aca="false">(LEN($Q351)-LEN(SUBSTITUTE($Q351,AH$1,"")))/LEN($Q351)</f>
        <v>0.0294117647058823</v>
      </c>
      <c r="AI351" s="7" t="n">
        <f aca="false">(LEN($Q351)-LEN(SUBSTITUTE($Q351,AI$1,"")))/LEN($Q351)</f>
        <v>0.147058823529412</v>
      </c>
      <c r="AJ351" s="7" t="n">
        <f aca="false">(LEN($Q351)-LEN(SUBSTITUTE($Q351,AJ$1,"")))/LEN($Q351)</f>
        <v>0.102941176470588</v>
      </c>
      <c r="AK351" s="7" t="n">
        <f aca="false">(LEN($Q351)-LEN(SUBSTITUTE($Q351,AK$1,"")))/LEN($Q351)</f>
        <v>0.0147058823529412</v>
      </c>
      <c r="AL351" s="7" t="n">
        <f aca="false">(LEN($Q351)-LEN(SUBSTITUTE($Q351,AL$1,"")))/LEN($Q351)</f>
        <v>0.0147058823529412</v>
      </c>
      <c r="AM351" s="7" t="n">
        <f aca="false">(LEN($Q351)-LEN(SUBSTITUTE($Q351,AM$1,"")))/LEN($Q351)</f>
        <v>0.0882352941176471</v>
      </c>
      <c r="AN351" s="7" t="n">
        <f aca="false">(LEN($Q351)-LEN(SUBSTITUTE($Q351,AN$1,"")))/LEN($Q351)</f>
        <v>0</v>
      </c>
      <c r="AO351" s="7" t="n">
        <f aca="false">(LEN($Q351)-LEN(SUBSTITUTE($Q351,AO$1,"")))/LEN($Q351)</f>
        <v>0.132352941176471</v>
      </c>
      <c r="AP351" s="7" t="n">
        <f aca="false">(LEN($Q351)-LEN(SUBSTITUTE($Q351,AP$1,"")))/LEN($Q351)</f>
        <v>0.117647058823529</v>
      </c>
      <c r="AQ351" s="7" t="n">
        <f aca="false">(LEN($Q351)-LEN(SUBSTITUTE($Q351,AQ$1,"")))/LEN($Q351)</f>
        <v>0</v>
      </c>
      <c r="AR351" s="7" t="n">
        <f aca="false">(LEN($Q351)-LEN(SUBSTITUTE($Q351,AR$1,"")))/LEN($Q351)</f>
        <v>0.0294117647058823</v>
      </c>
      <c r="AS351" s="7" t="n">
        <f aca="false">(LEN($Q351)-LEN(SUBSTITUTE($Q351,AS$1,"")))/LEN($Q351)</f>
        <v>0.0441176470588235</v>
      </c>
      <c r="AT351" s="7" t="n">
        <f aca="false">(LEN($Q351)-LEN(SUBSTITUTE($Q351,AT$1,"")))/LEN($Q351)</f>
        <v>0.0294117647058823</v>
      </c>
    </row>
    <row r="352" customFormat="false" ht="12.8" hidden="false" customHeight="false" outlineLevel="0" collapsed="false">
      <c r="A352" s="0" t="s">
        <v>2139</v>
      </c>
      <c r="B352" s="0" t="s">
        <v>43</v>
      </c>
      <c r="C352" s="0" t="str">
        <f aca="false">IF(ISNUMBER(D352),"IN PFAM","NOT IN PFAM")</f>
        <v>NOT IN PFAM</v>
      </c>
      <c r="D352" s="0" t="s">
        <v>1976</v>
      </c>
      <c r="E352" s="0" t="s">
        <v>1976</v>
      </c>
      <c r="F352" s="3" t="s">
        <v>2151</v>
      </c>
      <c r="G352" s="3" t="s">
        <v>2152</v>
      </c>
      <c r="H352" s="3" t="s">
        <v>2153</v>
      </c>
      <c r="I352" s="3" t="s">
        <v>2050</v>
      </c>
      <c r="J352" s="3" t="s">
        <v>66</v>
      </c>
      <c r="K352" s="3" t="s">
        <v>67</v>
      </c>
      <c r="L352" s="3" t="s">
        <v>68</v>
      </c>
      <c r="M352" s="3" t="s">
        <v>2143</v>
      </c>
      <c r="N352" s="3" t="n">
        <f aca="false">FIND(Q352,M352)</f>
        <v>212</v>
      </c>
      <c r="O352" s="3" t="n">
        <f aca="false">LEN(Q352)+N352-1</f>
        <v>279</v>
      </c>
      <c r="P352" s="3" t="n">
        <f aca="false">LEN(Q352)</f>
        <v>68</v>
      </c>
      <c r="Q352" s="3" t="s">
        <v>2144</v>
      </c>
      <c r="R352" s="5" t="n">
        <f aca="false">SUM(LEN(Q352)-LEN(SUBSTITUTE(Q352,$R$1,"")))/LEN($R$1)</f>
        <v>1</v>
      </c>
      <c r="S352" s="5" t="n">
        <f aca="false">SUM(LEN(Q352)-LEN(SUBSTITUTE(Q352,$S$1,"")))/LEN($S$1)</f>
        <v>0</v>
      </c>
      <c r="T352" s="5" t="n">
        <f aca="false">SUM(LEN(Q352)-LEN(SUBSTITUTE(Q352,$T$1,"")))/LEN($T$1)</f>
        <v>3</v>
      </c>
      <c r="U352" s="5" t="n">
        <f aca="false">SUM(LEN(Q352)-LEN(SUBSTITUTE(Q352,$U$1,"")))/LEN($U$1)</f>
        <v>0</v>
      </c>
      <c r="V352" s="0" t="n">
        <f aca="false">SUM(R352:U352)</f>
        <v>4</v>
      </c>
      <c r="W352" s="6" t="n">
        <f aca="false">SUM(AA352:AH352)</f>
        <v>0.191176470588235</v>
      </c>
      <c r="X352" s="6" t="n">
        <f aca="false">SUM(AI352:AL352)</f>
        <v>0.485294117647059</v>
      </c>
      <c r="Y352" s="6" t="n">
        <f aca="false">SUM(AP352:AT352)</f>
        <v>0.205882352941176</v>
      </c>
      <c r="Z352" s="6" t="n">
        <f aca="false">SUM(AM352:AO352)</f>
        <v>0.117647058823529</v>
      </c>
      <c r="AA352" s="7" t="n">
        <f aca="false">(LEN($Q352)-LEN(SUBSTITUTE($Q352,AA$1,"")))/LEN($Q352)</f>
        <v>0.0147058823529412</v>
      </c>
      <c r="AB352" s="7" t="n">
        <f aca="false">(LEN($Q352)-LEN(SUBSTITUTE($Q352,AB$1,"")))/LEN($Q352)</f>
        <v>0.0294117647058823</v>
      </c>
      <c r="AC352" s="7" t="n">
        <f aca="false">(LEN($Q352)-LEN(SUBSTITUTE($Q352,AC$1,"")))/LEN($Q352)</f>
        <v>0.0147058823529412</v>
      </c>
      <c r="AD352" s="7" t="n">
        <f aca="false">(LEN($Q352)-LEN(SUBSTITUTE($Q352,AD$1,"")))/LEN($Q352)</f>
        <v>0</v>
      </c>
      <c r="AE352" s="7" t="n">
        <f aca="false">(LEN($Q352)-LEN(SUBSTITUTE($Q352,AE$1,"")))/LEN($Q352)</f>
        <v>0.0441176470588235</v>
      </c>
      <c r="AF352" s="7" t="n">
        <f aca="false">(LEN($Q352)-LEN(SUBSTITUTE($Q352,AF$1,"")))/LEN($Q352)</f>
        <v>0.0441176470588235</v>
      </c>
      <c r="AG352" s="7" t="n">
        <f aca="false">(LEN($Q352)-LEN(SUBSTITUTE($Q352,AG$1,"")))/LEN($Q352)</f>
        <v>0.0147058823529412</v>
      </c>
      <c r="AH352" s="7" t="n">
        <f aca="false">(LEN($Q352)-LEN(SUBSTITUTE($Q352,AH$1,"")))/LEN($Q352)</f>
        <v>0.0294117647058823</v>
      </c>
      <c r="AI352" s="7" t="n">
        <f aca="false">(LEN($Q352)-LEN(SUBSTITUTE($Q352,AI$1,"")))/LEN($Q352)</f>
        <v>0.161764705882353</v>
      </c>
      <c r="AJ352" s="7" t="n">
        <f aca="false">(LEN($Q352)-LEN(SUBSTITUTE($Q352,AJ$1,"")))/LEN($Q352)</f>
        <v>0.308823529411765</v>
      </c>
      <c r="AK352" s="7" t="n">
        <f aca="false">(LEN($Q352)-LEN(SUBSTITUTE($Q352,AK$1,"")))/LEN($Q352)</f>
        <v>0.0147058823529412</v>
      </c>
      <c r="AL352" s="7" t="n">
        <f aca="false">(LEN($Q352)-LEN(SUBSTITUTE($Q352,AL$1,"")))/LEN($Q352)</f>
        <v>0</v>
      </c>
      <c r="AM352" s="7" t="n">
        <f aca="false">(LEN($Q352)-LEN(SUBSTITUTE($Q352,AM$1,"")))/LEN($Q352)</f>
        <v>0.0147058823529412</v>
      </c>
      <c r="AN352" s="7" t="n">
        <f aca="false">(LEN($Q352)-LEN(SUBSTITUTE($Q352,AN$1,"")))/LEN($Q352)</f>
        <v>0</v>
      </c>
      <c r="AO352" s="7" t="n">
        <f aca="false">(LEN($Q352)-LEN(SUBSTITUTE($Q352,AO$1,"")))/LEN($Q352)</f>
        <v>0.102941176470588</v>
      </c>
      <c r="AP352" s="7" t="n">
        <f aca="false">(LEN($Q352)-LEN(SUBSTITUTE($Q352,AP$1,"")))/LEN($Q352)</f>
        <v>0.117647058823529</v>
      </c>
      <c r="AQ352" s="7" t="n">
        <f aca="false">(LEN($Q352)-LEN(SUBSTITUTE($Q352,AQ$1,"")))/LEN($Q352)</f>
        <v>0</v>
      </c>
      <c r="AR352" s="7" t="n">
        <f aca="false">(LEN($Q352)-LEN(SUBSTITUTE($Q352,AR$1,"")))/LEN($Q352)</f>
        <v>0.0294117647058823</v>
      </c>
      <c r="AS352" s="7" t="n">
        <f aca="false">(LEN($Q352)-LEN(SUBSTITUTE($Q352,AS$1,"")))/LEN($Q352)</f>
        <v>0.0147058823529412</v>
      </c>
      <c r="AT352" s="7" t="n">
        <f aca="false">(LEN($Q352)-LEN(SUBSTITUTE($Q352,AT$1,"")))/LEN($Q352)</f>
        <v>0.0441176470588235</v>
      </c>
    </row>
    <row r="353" customFormat="false" ht="12.8" hidden="false" customHeight="false" outlineLevel="0" collapsed="false">
      <c r="A353" s="0" t="s">
        <v>2139</v>
      </c>
      <c r="B353" s="0" t="s">
        <v>43</v>
      </c>
      <c r="C353" s="0" t="str">
        <f aca="false">IF(ISNUMBER(D353),"IN PFAM","NOT IN PFAM")</f>
        <v>NOT IN PFAM</v>
      </c>
      <c r="D353" s="0" t="s">
        <v>1976</v>
      </c>
      <c r="E353" s="0" t="s">
        <v>1976</v>
      </c>
      <c r="F353" s="3" t="s">
        <v>2154</v>
      </c>
      <c r="G353" s="3" t="s">
        <v>2155</v>
      </c>
      <c r="H353" s="3" t="s">
        <v>2156</v>
      </c>
      <c r="I353" s="3" t="s">
        <v>2050</v>
      </c>
      <c r="J353" s="3" t="s">
        <v>66</v>
      </c>
      <c r="K353" s="3" t="s">
        <v>67</v>
      </c>
      <c r="L353" s="3" t="s">
        <v>68</v>
      </c>
      <c r="M353" s="3" t="s">
        <v>2143</v>
      </c>
      <c r="N353" s="3" t="n">
        <f aca="false">FIND(Q353,M353)</f>
        <v>212</v>
      </c>
      <c r="O353" s="3" t="n">
        <f aca="false">LEN(Q353)+N353-1</f>
        <v>279</v>
      </c>
      <c r="P353" s="3" t="n">
        <f aca="false">LEN(Q353)</f>
        <v>68</v>
      </c>
      <c r="Q353" s="3" t="s">
        <v>2144</v>
      </c>
      <c r="R353" s="5" t="n">
        <f aca="false">SUM(LEN(Q353)-LEN(SUBSTITUTE(Q353,$R$1,"")))/LEN($R$1)</f>
        <v>1</v>
      </c>
      <c r="S353" s="5" t="n">
        <f aca="false">SUM(LEN(Q353)-LEN(SUBSTITUTE(Q353,$S$1,"")))/LEN($S$1)</f>
        <v>0</v>
      </c>
      <c r="T353" s="5" t="n">
        <f aca="false">SUM(LEN(Q353)-LEN(SUBSTITUTE(Q353,$T$1,"")))/LEN($T$1)</f>
        <v>3</v>
      </c>
      <c r="U353" s="5" t="n">
        <f aca="false">SUM(LEN(Q353)-LEN(SUBSTITUTE(Q353,$U$1,"")))/LEN($U$1)</f>
        <v>0</v>
      </c>
      <c r="V353" s="0" t="n">
        <f aca="false">SUM(R353:U353)</f>
        <v>4</v>
      </c>
      <c r="W353" s="6" t="n">
        <f aca="false">SUM(AA353:AH353)</f>
        <v>0.191176470588235</v>
      </c>
      <c r="X353" s="6" t="n">
        <f aca="false">SUM(AI353:AL353)</f>
        <v>0.485294117647059</v>
      </c>
      <c r="Y353" s="6" t="n">
        <f aca="false">SUM(AP353:AT353)</f>
        <v>0.205882352941176</v>
      </c>
      <c r="Z353" s="6" t="n">
        <f aca="false">SUM(AM353:AO353)</f>
        <v>0.117647058823529</v>
      </c>
      <c r="AA353" s="7" t="n">
        <f aca="false">(LEN($Q353)-LEN(SUBSTITUTE($Q353,AA$1,"")))/LEN($Q353)</f>
        <v>0.0147058823529412</v>
      </c>
      <c r="AB353" s="7" t="n">
        <f aca="false">(LEN($Q353)-LEN(SUBSTITUTE($Q353,AB$1,"")))/LEN($Q353)</f>
        <v>0.0294117647058823</v>
      </c>
      <c r="AC353" s="7" t="n">
        <f aca="false">(LEN($Q353)-LEN(SUBSTITUTE($Q353,AC$1,"")))/LEN($Q353)</f>
        <v>0.0147058823529412</v>
      </c>
      <c r="AD353" s="7" t="n">
        <f aca="false">(LEN($Q353)-LEN(SUBSTITUTE($Q353,AD$1,"")))/LEN($Q353)</f>
        <v>0</v>
      </c>
      <c r="AE353" s="7" t="n">
        <f aca="false">(LEN($Q353)-LEN(SUBSTITUTE($Q353,AE$1,"")))/LEN($Q353)</f>
        <v>0.0441176470588235</v>
      </c>
      <c r="AF353" s="7" t="n">
        <f aca="false">(LEN($Q353)-LEN(SUBSTITUTE($Q353,AF$1,"")))/LEN($Q353)</f>
        <v>0.0441176470588235</v>
      </c>
      <c r="AG353" s="7" t="n">
        <f aca="false">(LEN($Q353)-LEN(SUBSTITUTE($Q353,AG$1,"")))/LEN($Q353)</f>
        <v>0.0147058823529412</v>
      </c>
      <c r="AH353" s="7" t="n">
        <f aca="false">(LEN($Q353)-LEN(SUBSTITUTE($Q353,AH$1,"")))/LEN($Q353)</f>
        <v>0.0294117647058823</v>
      </c>
      <c r="AI353" s="7" t="n">
        <f aca="false">(LEN($Q353)-LEN(SUBSTITUTE($Q353,AI$1,"")))/LEN($Q353)</f>
        <v>0.161764705882353</v>
      </c>
      <c r="AJ353" s="7" t="n">
        <f aca="false">(LEN($Q353)-LEN(SUBSTITUTE($Q353,AJ$1,"")))/LEN($Q353)</f>
        <v>0.308823529411765</v>
      </c>
      <c r="AK353" s="7" t="n">
        <f aca="false">(LEN($Q353)-LEN(SUBSTITUTE($Q353,AK$1,"")))/LEN($Q353)</f>
        <v>0.0147058823529412</v>
      </c>
      <c r="AL353" s="7" t="n">
        <f aca="false">(LEN($Q353)-LEN(SUBSTITUTE($Q353,AL$1,"")))/LEN($Q353)</f>
        <v>0</v>
      </c>
      <c r="AM353" s="7" t="n">
        <f aca="false">(LEN($Q353)-LEN(SUBSTITUTE($Q353,AM$1,"")))/LEN($Q353)</f>
        <v>0.0147058823529412</v>
      </c>
      <c r="AN353" s="7" t="n">
        <f aca="false">(LEN($Q353)-LEN(SUBSTITUTE($Q353,AN$1,"")))/LEN($Q353)</f>
        <v>0</v>
      </c>
      <c r="AO353" s="7" t="n">
        <f aca="false">(LEN($Q353)-LEN(SUBSTITUTE($Q353,AO$1,"")))/LEN($Q353)</f>
        <v>0.102941176470588</v>
      </c>
      <c r="AP353" s="7" t="n">
        <f aca="false">(LEN($Q353)-LEN(SUBSTITUTE($Q353,AP$1,"")))/LEN($Q353)</f>
        <v>0.117647058823529</v>
      </c>
      <c r="AQ353" s="7" t="n">
        <f aca="false">(LEN($Q353)-LEN(SUBSTITUTE($Q353,AQ$1,"")))/LEN($Q353)</f>
        <v>0</v>
      </c>
      <c r="AR353" s="7" t="n">
        <f aca="false">(LEN($Q353)-LEN(SUBSTITUTE($Q353,AR$1,"")))/LEN($Q353)</f>
        <v>0.0294117647058823</v>
      </c>
      <c r="AS353" s="7" t="n">
        <f aca="false">(LEN($Q353)-LEN(SUBSTITUTE($Q353,AS$1,"")))/LEN($Q353)</f>
        <v>0.0147058823529412</v>
      </c>
      <c r="AT353" s="7" t="n">
        <f aca="false">(LEN($Q353)-LEN(SUBSTITUTE($Q353,AT$1,"")))/LEN($Q353)</f>
        <v>0.0441176470588235</v>
      </c>
    </row>
    <row r="354" customFormat="false" ht="12.8" hidden="false" customHeight="false" outlineLevel="0" collapsed="false">
      <c r="A354" s="0" t="s">
        <v>2157</v>
      </c>
      <c r="B354" s="0" t="s">
        <v>43</v>
      </c>
      <c r="C354" s="0" t="str">
        <f aca="false">IF(ISNUMBER(D354),"IN PFAM","NOT IN PFAM")</f>
        <v>NOT IN PFAM</v>
      </c>
      <c r="D354" s="0" t="s">
        <v>1976</v>
      </c>
      <c r="E354" s="0" t="s">
        <v>1976</v>
      </c>
      <c r="F354" s="3" t="s">
        <v>2158</v>
      </c>
      <c r="G354" s="3" t="s">
        <v>2159</v>
      </c>
      <c r="H354" s="3" t="s">
        <v>2160</v>
      </c>
      <c r="I354" s="3" t="s">
        <v>2050</v>
      </c>
      <c r="J354" s="3" t="s">
        <v>66</v>
      </c>
      <c r="K354" s="3" t="s">
        <v>67</v>
      </c>
      <c r="L354" s="3" t="s">
        <v>68</v>
      </c>
      <c r="M354" s="3" t="s">
        <v>2161</v>
      </c>
      <c r="N354" s="3" t="n">
        <f aca="false">FIND(Q354,M354)</f>
        <v>233</v>
      </c>
      <c r="O354" s="3" t="n">
        <f aca="false">LEN(Q354)+N354-1</f>
        <v>297</v>
      </c>
      <c r="P354" s="3" t="n">
        <f aca="false">LEN(Q354)</f>
        <v>65</v>
      </c>
      <c r="Q354" s="3" t="s">
        <v>2162</v>
      </c>
      <c r="R354" s="5" t="n">
        <f aca="false">SUM(LEN(Q354)-LEN(SUBSTITUTE(Q354,$R$1,"")))/LEN($R$1)</f>
        <v>1</v>
      </c>
      <c r="S354" s="5" t="n">
        <f aca="false">SUM(LEN(Q354)-LEN(SUBSTITUTE(Q354,$S$1,"")))/LEN($S$1)</f>
        <v>0</v>
      </c>
      <c r="T354" s="5" t="n">
        <f aca="false">SUM(LEN(Q354)-LEN(SUBSTITUTE(Q354,$T$1,"")))/LEN($T$1)</f>
        <v>2</v>
      </c>
      <c r="U354" s="5" t="n">
        <f aca="false">SUM(LEN(Q354)-LEN(SUBSTITUTE(Q354,$U$1,"")))/LEN($U$1)</f>
        <v>0</v>
      </c>
      <c r="V354" s="0" t="n">
        <f aca="false">SUM(R354:U354)</f>
        <v>3</v>
      </c>
      <c r="W354" s="6" t="n">
        <f aca="false">SUM(AA354:AH354)</f>
        <v>0.215384615384615</v>
      </c>
      <c r="X354" s="6" t="n">
        <f aca="false">SUM(AI354:AL354)</f>
        <v>0.446153846153846</v>
      </c>
      <c r="Y354" s="6" t="n">
        <f aca="false">SUM(AP354:AT354)</f>
        <v>0.215384615384615</v>
      </c>
      <c r="Z354" s="6" t="n">
        <f aca="false">SUM(AM354:AO354)</f>
        <v>0.123076923076923</v>
      </c>
      <c r="AA354" s="7" t="n">
        <f aca="false">(LEN($Q354)-LEN(SUBSTITUTE($Q354,AA$1,"")))/LEN($Q354)</f>
        <v>0.0153846153846154</v>
      </c>
      <c r="AB354" s="7" t="n">
        <f aca="false">(LEN($Q354)-LEN(SUBSTITUTE($Q354,AB$1,"")))/LEN($Q354)</f>
        <v>0.0461538461538462</v>
      </c>
      <c r="AC354" s="7" t="n">
        <f aca="false">(LEN($Q354)-LEN(SUBSTITUTE($Q354,AC$1,"")))/LEN($Q354)</f>
        <v>0.0153846153846154</v>
      </c>
      <c r="AD354" s="7" t="n">
        <f aca="false">(LEN($Q354)-LEN(SUBSTITUTE($Q354,AD$1,"")))/LEN($Q354)</f>
        <v>0</v>
      </c>
      <c r="AE354" s="7" t="n">
        <f aca="false">(LEN($Q354)-LEN(SUBSTITUTE($Q354,AE$1,"")))/LEN($Q354)</f>
        <v>0.0307692307692308</v>
      </c>
      <c r="AF354" s="7" t="n">
        <f aca="false">(LEN($Q354)-LEN(SUBSTITUTE($Q354,AF$1,"")))/LEN($Q354)</f>
        <v>0.0461538461538462</v>
      </c>
      <c r="AG354" s="7" t="n">
        <f aca="false">(LEN($Q354)-LEN(SUBSTITUTE($Q354,AG$1,"")))/LEN($Q354)</f>
        <v>0.0153846153846154</v>
      </c>
      <c r="AH354" s="7" t="n">
        <f aca="false">(LEN($Q354)-LEN(SUBSTITUTE($Q354,AH$1,"")))/LEN($Q354)</f>
        <v>0.0461538461538462</v>
      </c>
      <c r="AI354" s="7" t="n">
        <f aca="false">(LEN($Q354)-LEN(SUBSTITUTE($Q354,AI$1,"")))/LEN($Q354)</f>
        <v>0.123076923076923</v>
      </c>
      <c r="AJ354" s="7" t="n">
        <f aca="false">(LEN($Q354)-LEN(SUBSTITUTE($Q354,AJ$1,"")))/LEN($Q354)</f>
        <v>0.292307692307692</v>
      </c>
      <c r="AK354" s="7" t="n">
        <f aca="false">(LEN($Q354)-LEN(SUBSTITUTE($Q354,AK$1,"")))/LEN($Q354)</f>
        <v>0.0153846153846154</v>
      </c>
      <c r="AL354" s="7" t="n">
        <f aca="false">(LEN($Q354)-LEN(SUBSTITUTE($Q354,AL$1,"")))/LEN($Q354)</f>
        <v>0.0153846153846154</v>
      </c>
      <c r="AM354" s="7" t="n">
        <f aca="false">(LEN($Q354)-LEN(SUBSTITUTE($Q354,AM$1,"")))/LEN($Q354)</f>
        <v>0.0615384615384615</v>
      </c>
      <c r="AN354" s="7" t="n">
        <f aca="false">(LEN($Q354)-LEN(SUBSTITUTE($Q354,AN$1,"")))/LEN($Q354)</f>
        <v>0</v>
      </c>
      <c r="AO354" s="7" t="n">
        <f aca="false">(LEN($Q354)-LEN(SUBSTITUTE($Q354,AO$1,"")))/LEN($Q354)</f>
        <v>0.0615384615384615</v>
      </c>
      <c r="AP354" s="7" t="n">
        <f aca="false">(LEN($Q354)-LEN(SUBSTITUTE($Q354,AP$1,"")))/LEN($Q354)</f>
        <v>0.107692307692308</v>
      </c>
      <c r="AQ354" s="7" t="n">
        <f aca="false">(LEN($Q354)-LEN(SUBSTITUTE($Q354,AQ$1,"")))/LEN($Q354)</f>
        <v>0.0153846153846154</v>
      </c>
      <c r="AR354" s="7" t="n">
        <f aca="false">(LEN($Q354)-LEN(SUBSTITUTE($Q354,AR$1,"")))/LEN($Q354)</f>
        <v>0.0307692307692308</v>
      </c>
      <c r="AS354" s="7" t="n">
        <f aca="false">(LEN($Q354)-LEN(SUBSTITUTE($Q354,AS$1,"")))/LEN($Q354)</f>
        <v>0.0307692307692308</v>
      </c>
      <c r="AT354" s="7" t="n">
        <f aca="false">(LEN($Q354)-LEN(SUBSTITUTE($Q354,AT$1,"")))/LEN($Q354)</f>
        <v>0.0307692307692308</v>
      </c>
    </row>
    <row r="355" customFormat="false" ht="12.8" hidden="false" customHeight="false" outlineLevel="0" collapsed="false">
      <c r="A355" s="0" t="s">
        <v>2163</v>
      </c>
      <c r="B355" s="0" t="s">
        <v>43</v>
      </c>
      <c r="C355" s="0" t="str">
        <f aca="false">IF(ISNUMBER(D355),"IN PFAM","NOT IN PFAM")</f>
        <v>NOT IN PFAM</v>
      </c>
      <c r="D355" s="0" t="s">
        <v>1976</v>
      </c>
      <c r="E355" s="0" t="s">
        <v>1976</v>
      </c>
      <c r="F355" s="3" t="s">
        <v>2164</v>
      </c>
      <c r="G355" s="3" t="s">
        <v>2165</v>
      </c>
      <c r="H355" s="3" t="s">
        <v>2166</v>
      </c>
      <c r="I355" s="3" t="s">
        <v>65</v>
      </c>
      <c r="J355" s="3" t="s">
        <v>2167</v>
      </c>
      <c r="K355" s="3" t="s">
        <v>67</v>
      </c>
      <c r="L355" s="3" t="s">
        <v>2168</v>
      </c>
      <c r="M355" s="3" t="s">
        <v>2169</v>
      </c>
      <c r="N355" s="3" t="n">
        <f aca="false">FIND(Q355,M355)</f>
        <v>442</v>
      </c>
      <c r="O355" s="3" t="n">
        <f aca="false">LEN(Q355)+N355-1</f>
        <v>505</v>
      </c>
      <c r="P355" s="3" t="n">
        <f aca="false">LEN(Q355)</f>
        <v>64</v>
      </c>
      <c r="Q355" s="3" t="s">
        <v>2170</v>
      </c>
      <c r="R355" s="5" t="n">
        <f aca="false">SUM(LEN(Q355)-LEN(SUBSTITUTE(Q355,$R$1,"")))/LEN($R$1)</f>
        <v>1</v>
      </c>
      <c r="S355" s="5" t="n">
        <f aca="false">SUM(LEN(Q355)-LEN(SUBSTITUTE(Q355,$S$1,"")))/LEN($S$1)</f>
        <v>0</v>
      </c>
      <c r="T355" s="5" t="n">
        <f aca="false">SUM(LEN(Q355)-LEN(SUBSTITUTE(Q355,$T$1,"")))/LEN($T$1)</f>
        <v>1</v>
      </c>
      <c r="U355" s="5" t="n">
        <f aca="false">SUM(LEN(Q355)-LEN(SUBSTITUTE(Q355,$U$1,"")))/LEN($U$1)</f>
        <v>2</v>
      </c>
      <c r="V355" s="0" t="n">
        <f aca="false">SUM(R355:U355)</f>
        <v>4</v>
      </c>
      <c r="W355" s="6" t="n">
        <f aca="false">SUM(AA355:AH355)</f>
        <v>0.40625</v>
      </c>
      <c r="X355" s="6" t="n">
        <f aca="false">SUM(AI355:AL355)</f>
        <v>0.171875</v>
      </c>
      <c r="Y355" s="6" t="n">
        <f aca="false">SUM(AP355:AT355)</f>
        <v>0.21875</v>
      </c>
      <c r="Z355" s="6" t="n">
        <f aca="false">SUM(AM355:AO355)</f>
        <v>0.203125</v>
      </c>
      <c r="AA355" s="7" t="n">
        <f aca="false">(LEN($Q355)-LEN(SUBSTITUTE($Q355,AA$1,"")))/LEN($Q355)</f>
        <v>0.0625</v>
      </c>
      <c r="AB355" s="7" t="n">
        <f aca="false">(LEN($Q355)-LEN(SUBSTITUTE($Q355,AB$1,"")))/LEN($Q355)</f>
        <v>0.171875</v>
      </c>
      <c r="AC355" s="7" t="n">
        <f aca="false">(LEN($Q355)-LEN(SUBSTITUTE($Q355,AC$1,"")))/LEN($Q355)</f>
        <v>0.03125</v>
      </c>
      <c r="AD355" s="7" t="n">
        <f aca="false">(LEN($Q355)-LEN(SUBSTITUTE($Q355,AD$1,"")))/LEN($Q355)</f>
        <v>0.03125</v>
      </c>
      <c r="AE355" s="7" t="n">
        <f aca="false">(LEN($Q355)-LEN(SUBSTITUTE($Q355,AE$1,"")))/LEN($Q355)</f>
        <v>0</v>
      </c>
      <c r="AF355" s="7" t="n">
        <f aca="false">(LEN($Q355)-LEN(SUBSTITUTE($Q355,AF$1,"")))/LEN($Q355)</f>
        <v>0</v>
      </c>
      <c r="AG355" s="7" t="n">
        <f aca="false">(LEN($Q355)-LEN(SUBSTITUTE($Q355,AG$1,"")))/LEN($Q355)</f>
        <v>0.03125</v>
      </c>
      <c r="AH355" s="7" t="n">
        <f aca="false">(LEN($Q355)-LEN(SUBSTITUTE($Q355,AH$1,"")))/LEN($Q355)</f>
        <v>0.078125</v>
      </c>
      <c r="AI355" s="7" t="n">
        <f aca="false">(LEN($Q355)-LEN(SUBSTITUTE($Q355,AI$1,"")))/LEN($Q355)</f>
        <v>0.046875</v>
      </c>
      <c r="AJ355" s="7" t="n">
        <f aca="false">(LEN($Q355)-LEN(SUBSTITUTE($Q355,AJ$1,"")))/LEN($Q355)</f>
        <v>0.046875</v>
      </c>
      <c r="AK355" s="7" t="n">
        <f aca="false">(LEN($Q355)-LEN(SUBSTITUTE($Q355,AK$1,"")))/LEN($Q355)</f>
        <v>0.0625</v>
      </c>
      <c r="AL355" s="7" t="n">
        <f aca="false">(LEN($Q355)-LEN(SUBSTITUTE($Q355,AL$1,"")))/LEN($Q355)</f>
        <v>0.015625</v>
      </c>
      <c r="AM355" s="7" t="n">
        <f aca="false">(LEN($Q355)-LEN(SUBSTITUTE($Q355,AM$1,"")))/LEN($Q355)</f>
        <v>0.171875</v>
      </c>
      <c r="AN355" s="7" t="n">
        <f aca="false">(LEN($Q355)-LEN(SUBSTITUTE($Q355,AN$1,"")))/LEN($Q355)</f>
        <v>0.015625</v>
      </c>
      <c r="AO355" s="7" t="n">
        <f aca="false">(LEN($Q355)-LEN(SUBSTITUTE($Q355,AO$1,"")))/LEN($Q355)</f>
        <v>0.015625</v>
      </c>
      <c r="AP355" s="7" t="n">
        <f aca="false">(LEN($Q355)-LEN(SUBSTITUTE($Q355,AP$1,"")))/LEN($Q355)</f>
        <v>0.125</v>
      </c>
      <c r="AQ355" s="7" t="n">
        <f aca="false">(LEN($Q355)-LEN(SUBSTITUTE($Q355,AQ$1,"")))/LEN($Q355)</f>
        <v>0.03125</v>
      </c>
      <c r="AR355" s="7" t="n">
        <f aca="false">(LEN($Q355)-LEN(SUBSTITUTE($Q355,AR$1,"")))/LEN($Q355)</f>
        <v>0</v>
      </c>
      <c r="AS355" s="7" t="n">
        <f aca="false">(LEN($Q355)-LEN(SUBSTITUTE($Q355,AS$1,"")))/LEN($Q355)</f>
        <v>0.046875</v>
      </c>
      <c r="AT355" s="7" t="n">
        <f aca="false">(LEN($Q355)-LEN(SUBSTITUTE($Q355,AT$1,"")))/LEN($Q355)</f>
        <v>0.015625</v>
      </c>
    </row>
    <row r="356" customFormat="false" ht="12.8" hidden="false" customHeight="false" outlineLevel="0" collapsed="false">
      <c r="A356" s="0" t="s">
        <v>1985</v>
      </c>
      <c r="B356" s="0" t="s">
        <v>43</v>
      </c>
      <c r="C356" s="0" t="str">
        <f aca="false">IF(ISNUMBER(D356),"IN PFAM","NOT IN PFAM")</f>
        <v>NOT IN PFAM</v>
      </c>
      <c r="D356" s="0" t="s">
        <v>1976</v>
      </c>
      <c r="E356" s="0" t="s">
        <v>1976</v>
      </c>
      <c r="F356" s="3" t="s">
        <v>2171</v>
      </c>
      <c r="G356" s="3" t="s">
        <v>2172</v>
      </c>
      <c r="H356" s="3" t="s">
        <v>2173</v>
      </c>
      <c r="I356" s="3" t="s">
        <v>1989</v>
      </c>
      <c r="J356" s="3" t="s">
        <v>2174</v>
      </c>
      <c r="K356" s="3" t="s">
        <v>49</v>
      </c>
      <c r="L356" s="3" t="s">
        <v>2175</v>
      </c>
      <c r="M356" s="3" t="s">
        <v>2176</v>
      </c>
      <c r="N356" s="3" t="n">
        <f aca="false">FIND(Q356,M356)</f>
        <v>152</v>
      </c>
      <c r="O356" s="3" t="n">
        <f aca="false">LEN(Q356)+N356-1</f>
        <v>208</v>
      </c>
      <c r="P356" s="3" t="n">
        <f aca="false">LEN(Q356)</f>
        <v>57</v>
      </c>
      <c r="Q356" s="3" t="s">
        <v>2177</v>
      </c>
      <c r="R356" s="5" t="n">
        <f aca="false">SUM(LEN(Q356)-LEN(SUBSTITUTE(Q356,$R$1,"")))/LEN($R$1)</f>
        <v>0</v>
      </c>
      <c r="S356" s="5" t="n">
        <f aca="false">SUM(LEN(Q356)-LEN(SUBSTITUTE(Q356,$S$1,"")))/LEN($S$1)</f>
        <v>0</v>
      </c>
      <c r="T356" s="5" t="n">
        <f aca="false">SUM(LEN(Q356)-LEN(SUBSTITUTE(Q356,$T$1,"")))/LEN($T$1)</f>
        <v>4</v>
      </c>
      <c r="U356" s="5" t="n">
        <f aca="false">SUM(LEN(Q356)-LEN(SUBSTITUTE(Q356,$U$1,"")))/LEN($U$1)</f>
        <v>0</v>
      </c>
      <c r="V356" s="0" t="n">
        <f aca="false">SUM(R356:U356)</f>
        <v>4</v>
      </c>
      <c r="W356" s="6" t="n">
        <f aca="false">SUM(AA356:AH356)</f>
        <v>0.228070175438596</v>
      </c>
      <c r="X356" s="6" t="n">
        <f aca="false">SUM(AI356:AL356)</f>
        <v>0.508771929824561</v>
      </c>
      <c r="Y356" s="6" t="n">
        <f aca="false">SUM(AP356:AT356)</f>
        <v>0.263157894736842</v>
      </c>
      <c r="Z356" s="6" t="n">
        <f aca="false">SUM(AM356:AO356)</f>
        <v>0</v>
      </c>
      <c r="AA356" s="7" t="n">
        <f aca="false">(LEN($Q356)-LEN(SUBSTITUTE($Q356,AA$1,"")))/LEN($Q356)</f>
        <v>0</v>
      </c>
      <c r="AB356" s="7" t="n">
        <f aca="false">(LEN($Q356)-LEN(SUBSTITUTE($Q356,AB$1,"")))/LEN($Q356)</f>
        <v>0</v>
      </c>
      <c r="AC356" s="7" t="n">
        <f aca="false">(LEN($Q356)-LEN(SUBSTITUTE($Q356,AC$1,"")))/LEN($Q356)</f>
        <v>0</v>
      </c>
      <c r="AD356" s="7" t="n">
        <f aca="false">(LEN($Q356)-LEN(SUBSTITUTE($Q356,AD$1,"")))/LEN($Q356)</f>
        <v>0</v>
      </c>
      <c r="AE356" s="7" t="n">
        <f aca="false">(LEN($Q356)-LEN(SUBSTITUTE($Q356,AE$1,"")))/LEN($Q356)</f>
        <v>0</v>
      </c>
      <c r="AF356" s="7" t="n">
        <f aca="false">(LEN($Q356)-LEN(SUBSTITUTE($Q356,AF$1,"")))/LEN($Q356)</f>
        <v>0</v>
      </c>
      <c r="AG356" s="7" t="n">
        <f aca="false">(LEN($Q356)-LEN(SUBSTITUTE($Q356,AG$1,"")))/LEN($Q356)</f>
        <v>0.0526315789473684</v>
      </c>
      <c r="AH356" s="7" t="n">
        <f aca="false">(LEN($Q356)-LEN(SUBSTITUTE($Q356,AH$1,"")))/LEN($Q356)</f>
        <v>0.175438596491228</v>
      </c>
      <c r="AI356" s="7" t="n">
        <f aca="false">(LEN($Q356)-LEN(SUBSTITUTE($Q356,AI$1,"")))/LEN($Q356)</f>
        <v>0.0701754385964912</v>
      </c>
      <c r="AJ356" s="7" t="n">
        <f aca="false">(LEN($Q356)-LEN(SUBSTITUTE($Q356,AJ$1,"")))/LEN($Q356)</f>
        <v>0</v>
      </c>
      <c r="AK356" s="7" t="n">
        <f aca="false">(LEN($Q356)-LEN(SUBSTITUTE($Q356,AK$1,"")))/LEN($Q356)</f>
        <v>0.43859649122807</v>
      </c>
      <c r="AL356" s="7" t="n">
        <f aca="false">(LEN($Q356)-LEN(SUBSTITUTE($Q356,AL$1,"")))/LEN($Q356)</f>
        <v>0</v>
      </c>
      <c r="AM356" s="7" t="n">
        <f aca="false">(LEN($Q356)-LEN(SUBSTITUTE($Q356,AM$1,"")))/LEN($Q356)</f>
        <v>0</v>
      </c>
      <c r="AN356" s="7" t="n">
        <f aca="false">(LEN($Q356)-LEN(SUBSTITUTE($Q356,AN$1,"")))/LEN($Q356)</f>
        <v>0</v>
      </c>
      <c r="AO356" s="7" t="n">
        <f aca="false">(LEN($Q356)-LEN(SUBSTITUTE($Q356,AO$1,"")))/LEN($Q356)</f>
        <v>0</v>
      </c>
      <c r="AP356" s="7" t="n">
        <f aca="false">(LEN($Q356)-LEN(SUBSTITUTE($Q356,AP$1,"")))/LEN($Q356)</f>
        <v>0.140350877192982</v>
      </c>
      <c r="AQ356" s="7" t="n">
        <f aca="false">(LEN($Q356)-LEN(SUBSTITUTE($Q356,AQ$1,"")))/LEN($Q356)</f>
        <v>0</v>
      </c>
      <c r="AR356" s="7" t="n">
        <f aca="false">(LEN($Q356)-LEN(SUBSTITUTE($Q356,AR$1,"")))/LEN($Q356)</f>
        <v>0</v>
      </c>
      <c r="AS356" s="7" t="n">
        <f aca="false">(LEN($Q356)-LEN(SUBSTITUTE($Q356,AS$1,"")))/LEN($Q356)</f>
        <v>0.12280701754386</v>
      </c>
      <c r="AT356" s="7" t="n">
        <f aca="false">(LEN($Q356)-LEN(SUBSTITUTE($Q356,AT$1,"")))/LEN($Q356)</f>
        <v>0</v>
      </c>
    </row>
    <row r="357" customFormat="false" ht="12.8" hidden="false" customHeight="false" outlineLevel="0" collapsed="false">
      <c r="A357" s="0" t="s">
        <v>2178</v>
      </c>
      <c r="B357" s="0" t="s">
        <v>43</v>
      </c>
      <c r="C357" s="0" t="str">
        <f aca="false">IF(ISNUMBER(D357),"IN PFAM","NOT IN PFAM")</f>
        <v>NOT IN PFAM</v>
      </c>
      <c r="D357" s="0" t="s">
        <v>1976</v>
      </c>
      <c r="E357" s="0" t="s">
        <v>1976</v>
      </c>
      <c r="F357" s="3" t="s">
        <v>2179</v>
      </c>
      <c r="G357" s="3" t="s">
        <v>2180</v>
      </c>
      <c r="H357" s="3" t="s">
        <v>2181</v>
      </c>
      <c r="I357" s="3" t="s">
        <v>2182</v>
      </c>
      <c r="J357" s="3" t="s">
        <v>48</v>
      </c>
      <c r="K357" s="3" t="s">
        <v>49</v>
      </c>
      <c r="L357" s="3" t="s">
        <v>2183</v>
      </c>
      <c r="M357" s="3" t="s">
        <v>2184</v>
      </c>
      <c r="N357" s="3" t="n">
        <f aca="false">FIND(Q357,M357)</f>
        <v>77</v>
      </c>
      <c r="O357" s="3" t="n">
        <f aca="false">LEN(Q357)+N357-1</f>
        <v>149</v>
      </c>
      <c r="P357" s="3" t="n">
        <f aca="false">LEN(Q357)</f>
        <v>73</v>
      </c>
      <c r="Q357" s="3" t="s">
        <v>2185</v>
      </c>
      <c r="R357" s="5" t="n">
        <f aca="false">SUM(LEN(Q357)-LEN(SUBSTITUTE(Q357,$R$1,"")))/LEN($R$1)</f>
        <v>0</v>
      </c>
      <c r="S357" s="5" t="n">
        <f aca="false">SUM(LEN(Q357)-LEN(SUBSTITUTE(Q357,$S$1,"")))/LEN($S$1)</f>
        <v>0</v>
      </c>
      <c r="T357" s="5" t="n">
        <f aca="false">SUM(LEN(Q357)-LEN(SUBSTITUTE(Q357,$T$1,"")))/LEN($T$1)</f>
        <v>0</v>
      </c>
      <c r="U357" s="5" t="n">
        <f aca="false">SUM(LEN(Q357)-LEN(SUBSTITUTE(Q357,$U$1,"")))/LEN($U$1)</f>
        <v>3</v>
      </c>
      <c r="V357" s="0" t="n">
        <f aca="false">SUM(R357:U357)</f>
        <v>3</v>
      </c>
      <c r="W357" s="6" t="n">
        <f aca="false">SUM(AA357:AH357)</f>
        <v>0.356164383561644</v>
      </c>
      <c r="X357" s="6" t="n">
        <f aca="false">SUM(AI357:AL357)</f>
        <v>0.342465753424657</v>
      </c>
      <c r="Y357" s="6" t="n">
        <f aca="false">SUM(AP357:AT357)</f>
        <v>0.150684931506849</v>
      </c>
      <c r="Z357" s="6" t="n">
        <f aca="false">SUM(AM357:AO357)</f>
        <v>0.150684931506849</v>
      </c>
      <c r="AA357" s="7" t="n">
        <f aca="false">(LEN($Q357)-LEN(SUBSTITUTE($Q357,AA$1,"")))/LEN($Q357)</f>
        <v>0.0547945205479452</v>
      </c>
      <c r="AB357" s="7" t="n">
        <f aca="false">(LEN($Q357)-LEN(SUBSTITUTE($Q357,AB$1,"")))/LEN($Q357)</f>
        <v>0.191780821917808</v>
      </c>
      <c r="AC357" s="7" t="n">
        <f aca="false">(LEN($Q357)-LEN(SUBSTITUTE($Q357,AC$1,"")))/LEN($Q357)</f>
        <v>0.0136986301369863</v>
      </c>
      <c r="AD357" s="7" t="n">
        <f aca="false">(LEN($Q357)-LEN(SUBSTITUTE($Q357,AD$1,"")))/LEN($Q357)</f>
        <v>0</v>
      </c>
      <c r="AE357" s="7" t="n">
        <f aca="false">(LEN($Q357)-LEN(SUBSTITUTE($Q357,AE$1,"")))/LEN($Q357)</f>
        <v>0.0684931506849315</v>
      </c>
      <c r="AF357" s="7" t="n">
        <f aca="false">(LEN($Q357)-LEN(SUBSTITUTE($Q357,AF$1,"")))/LEN($Q357)</f>
        <v>0</v>
      </c>
      <c r="AG357" s="7" t="n">
        <f aca="false">(LEN($Q357)-LEN(SUBSTITUTE($Q357,AG$1,"")))/LEN($Q357)</f>
        <v>0</v>
      </c>
      <c r="AH357" s="7" t="n">
        <f aca="false">(LEN($Q357)-LEN(SUBSTITUTE($Q357,AH$1,"")))/LEN($Q357)</f>
        <v>0.0273972602739726</v>
      </c>
      <c r="AI357" s="7" t="n">
        <f aca="false">(LEN($Q357)-LEN(SUBSTITUTE($Q357,AI$1,"")))/LEN($Q357)</f>
        <v>0.0547945205479452</v>
      </c>
      <c r="AJ357" s="7" t="n">
        <f aca="false">(LEN($Q357)-LEN(SUBSTITUTE($Q357,AJ$1,"")))/LEN($Q357)</f>
        <v>0.0684931506849315</v>
      </c>
      <c r="AK357" s="7" t="n">
        <f aca="false">(LEN($Q357)-LEN(SUBSTITUTE($Q357,AK$1,"")))/LEN($Q357)</f>
        <v>0.0136986301369863</v>
      </c>
      <c r="AL357" s="7" t="n">
        <f aca="false">(LEN($Q357)-LEN(SUBSTITUTE($Q357,AL$1,"")))/LEN($Q357)</f>
        <v>0.205479452054794</v>
      </c>
      <c r="AM357" s="7" t="n">
        <f aca="false">(LEN($Q357)-LEN(SUBSTITUTE($Q357,AM$1,"")))/LEN($Q357)</f>
        <v>0.150684931506849</v>
      </c>
      <c r="AN357" s="7" t="n">
        <f aca="false">(LEN($Q357)-LEN(SUBSTITUTE($Q357,AN$1,"")))/LEN($Q357)</f>
        <v>0</v>
      </c>
      <c r="AO357" s="7" t="n">
        <f aca="false">(LEN($Q357)-LEN(SUBSTITUTE($Q357,AO$1,"")))/LEN($Q357)</f>
        <v>0</v>
      </c>
      <c r="AP357" s="7" t="n">
        <f aca="false">(LEN($Q357)-LEN(SUBSTITUTE($Q357,AP$1,"")))/LEN($Q357)</f>
        <v>0.0958904109589041</v>
      </c>
      <c r="AQ357" s="7" t="n">
        <f aca="false">(LEN($Q357)-LEN(SUBSTITUTE($Q357,AQ$1,"")))/LEN($Q357)</f>
        <v>0</v>
      </c>
      <c r="AR357" s="7" t="n">
        <f aca="false">(LEN($Q357)-LEN(SUBSTITUTE($Q357,AR$1,"")))/LEN($Q357)</f>
        <v>0</v>
      </c>
      <c r="AS357" s="7" t="n">
        <f aca="false">(LEN($Q357)-LEN(SUBSTITUTE($Q357,AS$1,"")))/LEN($Q357)</f>
        <v>0.0547945205479452</v>
      </c>
      <c r="AT357" s="7" t="n">
        <f aca="false">(LEN($Q357)-LEN(SUBSTITUTE($Q357,AT$1,"")))/LEN($Q357)</f>
        <v>0</v>
      </c>
    </row>
    <row r="358" customFormat="false" ht="12.8" hidden="false" customHeight="false" outlineLevel="0" collapsed="false">
      <c r="A358" s="0" t="s">
        <v>2186</v>
      </c>
      <c r="B358" s="0" t="s">
        <v>43</v>
      </c>
      <c r="C358" s="0" t="str">
        <f aca="false">IF(ISNUMBER(D358),"IN PFAM","NOT IN PFAM")</f>
        <v>NOT IN PFAM</v>
      </c>
      <c r="D358" s="0" t="s">
        <v>1976</v>
      </c>
      <c r="E358" s="0" t="s">
        <v>1976</v>
      </c>
      <c r="F358" s="3" t="s">
        <v>2187</v>
      </c>
      <c r="G358" s="3" t="s">
        <v>2188</v>
      </c>
      <c r="H358" s="3" t="s">
        <v>2189</v>
      </c>
      <c r="I358" s="3" t="s">
        <v>2182</v>
      </c>
      <c r="J358" s="3" t="s">
        <v>48</v>
      </c>
      <c r="K358" s="3" t="s">
        <v>49</v>
      </c>
      <c r="L358" s="3" t="s">
        <v>2190</v>
      </c>
      <c r="M358" s="3" t="s">
        <v>2191</v>
      </c>
      <c r="N358" s="3" t="n">
        <f aca="false">FIND(Q358,M358)</f>
        <v>640</v>
      </c>
      <c r="O358" s="3" t="n">
        <f aca="false">LEN(Q358)+N358-1</f>
        <v>711</v>
      </c>
      <c r="P358" s="3" t="n">
        <f aca="false">LEN(Q358)</f>
        <v>72</v>
      </c>
      <c r="Q358" s="3" t="s">
        <v>2192</v>
      </c>
      <c r="R358" s="5" t="n">
        <f aca="false">SUM(LEN(Q358)-LEN(SUBSTITUTE(Q358,$R$1,"")))/LEN($R$1)</f>
        <v>0</v>
      </c>
      <c r="S358" s="5" t="n">
        <f aca="false">SUM(LEN(Q358)-LEN(SUBSTITUTE(Q358,$S$1,"")))/LEN($S$1)</f>
        <v>0</v>
      </c>
      <c r="T358" s="5" t="n">
        <f aca="false">SUM(LEN(Q358)-LEN(SUBSTITUTE(Q358,$T$1,"")))/LEN($T$1)</f>
        <v>0</v>
      </c>
      <c r="U358" s="5" t="n">
        <f aca="false">SUM(LEN(Q358)-LEN(SUBSTITUTE(Q358,$U$1,"")))/LEN($U$1)</f>
        <v>4</v>
      </c>
      <c r="V358" s="0" t="n">
        <f aca="false">SUM(R358:U358)</f>
        <v>4</v>
      </c>
      <c r="W358" s="6" t="n">
        <f aca="false">SUM(AA358:AH358)</f>
        <v>0.402777777777778</v>
      </c>
      <c r="X358" s="6" t="n">
        <f aca="false">SUM(AI358:AL358)</f>
        <v>0.319444444444444</v>
      </c>
      <c r="Y358" s="6" t="n">
        <f aca="false">SUM(AP358:AT358)</f>
        <v>0.208333333333333</v>
      </c>
      <c r="Z358" s="6" t="n">
        <f aca="false">SUM(AM358:AO358)</f>
        <v>0.0694444444444444</v>
      </c>
      <c r="AA358" s="7" t="n">
        <f aca="false">(LEN($Q358)-LEN(SUBSTITUTE($Q358,AA$1,"")))/LEN($Q358)</f>
        <v>0.0833333333333333</v>
      </c>
      <c r="AB358" s="7" t="n">
        <f aca="false">(LEN($Q358)-LEN(SUBSTITUTE($Q358,AB$1,"")))/LEN($Q358)</f>
        <v>0.222222222222222</v>
      </c>
      <c r="AC358" s="7" t="n">
        <f aca="false">(LEN($Q358)-LEN(SUBSTITUTE($Q358,AC$1,"")))/LEN($Q358)</f>
        <v>0.0138888888888889</v>
      </c>
      <c r="AD358" s="7" t="n">
        <f aca="false">(LEN($Q358)-LEN(SUBSTITUTE($Q358,AD$1,"")))/LEN($Q358)</f>
        <v>0</v>
      </c>
      <c r="AE358" s="7" t="n">
        <f aca="false">(LEN($Q358)-LEN(SUBSTITUTE($Q358,AE$1,"")))/LEN($Q358)</f>
        <v>0.0694444444444444</v>
      </c>
      <c r="AF358" s="7" t="n">
        <f aca="false">(LEN($Q358)-LEN(SUBSTITUTE($Q358,AF$1,"")))/LEN($Q358)</f>
        <v>0</v>
      </c>
      <c r="AG358" s="7" t="n">
        <f aca="false">(LEN($Q358)-LEN(SUBSTITUTE($Q358,AG$1,"")))/LEN($Q358)</f>
        <v>0.0138888888888889</v>
      </c>
      <c r="AH358" s="7" t="n">
        <f aca="false">(LEN($Q358)-LEN(SUBSTITUTE($Q358,AH$1,"")))/LEN($Q358)</f>
        <v>0</v>
      </c>
      <c r="AI358" s="7" t="n">
        <f aca="false">(LEN($Q358)-LEN(SUBSTITUTE($Q358,AI$1,"")))/LEN($Q358)</f>
        <v>0.0277777777777778</v>
      </c>
      <c r="AJ358" s="7" t="n">
        <f aca="false">(LEN($Q358)-LEN(SUBSTITUTE($Q358,AJ$1,"")))/LEN($Q358)</f>
        <v>0.111111111111111</v>
      </c>
      <c r="AK358" s="7" t="n">
        <f aca="false">(LEN($Q358)-LEN(SUBSTITUTE($Q358,AK$1,"")))/LEN($Q358)</f>
        <v>0</v>
      </c>
      <c r="AL358" s="7" t="n">
        <f aca="false">(LEN($Q358)-LEN(SUBSTITUTE($Q358,AL$1,"")))/LEN($Q358)</f>
        <v>0.180555555555556</v>
      </c>
      <c r="AM358" s="7" t="n">
        <f aca="false">(LEN($Q358)-LEN(SUBSTITUTE($Q358,AM$1,"")))/LEN($Q358)</f>
        <v>0.0694444444444444</v>
      </c>
      <c r="AN358" s="7" t="n">
        <f aca="false">(LEN($Q358)-LEN(SUBSTITUTE($Q358,AN$1,"")))/LEN($Q358)</f>
        <v>0</v>
      </c>
      <c r="AO358" s="7" t="n">
        <f aca="false">(LEN($Q358)-LEN(SUBSTITUTE($Q358,AO$1,"")))/LEN($Q358)</f>
        <v>0</v>
      </c>
      <c r="AP358" s="7" t="n">
        <f aca="false">(LEN($Q358)-LEN(SUBSTITUTE($Q358,AP$1,"")))/LEN($Q358)</f>
        <v>0.111111111111111</v>
      </c>
      <c r="AQ358" s="7" t="n">
        <f aca="false">(LEN($Q358)-LEN(SUBSTITUTE($Q358,AQ$1,"")))/LEN($Q358)</f>
        <v>0</v>
      </c>
      <c r="AR358" s="7" t="n">
        <f aca="false">(LEN($Q358)-LEN(SUBSTITUTE($Q358,AR$1,"")))/LEN($Q358)</f>
        <v>0</v>
      </c>
      <c r="AS358" s="7" t="n">
        <f aca="false">(LEN($Q358)-LEN(SUBSTITUTE($Q358,AS$1,"")))/LEN($Q358)</f>
        <v>0.0972222222222222</v>
      </c>
      <c r="AT358" s="7" t="n">
        <f aca="false">(LEN($Q358)-LEN(SUBSTITUTE($Q358,AT$1,"")))/LEN($Q358)</f>
        <v>0</v>
      </c>
    </row>
    <row r="359" customFormat="false" ht="12.8" hidden="false" customHeight="false" outlineLevel="0" collapsed="false">
      <c r="A359" s="0" t="s">
        <v>2193</v>
      </c>
      <c r="B359" s="0" t="s">
        <v>43</v>
      </c>
      <c r="C359" s="0" t="str">
        <f aca="false">IF(ISNUMBER(D359),"IN PFAM","NOT IN PFAM")</f>
        <v>NOT IN PFAM</v>
      </c>
      <c r="D359" s="0" t="s">
        <v>1976</v>
      </c>
      <c r="E359" s="0" t="s">
        <v>1976</v>
      </c>
      <c r="F359" s="3" t="s">
        <v>2194</v>
      </c>
      <c r="G359" s="3" t="s">
        <v>2195</v>
      </c>
      <c r="H359" s="3" t="s">
        <v>2196</v>
      </c>
      <c r="I359" s="3" t="s">
        <v>2182</v>
      </c>
      <c r="J359" s="3" t="s">
        <v>48</v>
      </c>
      <c r="K359" s="3" t="s">
        <v>49</v>
      </c>
      <c r="L359" s="3" t="s">
        <v>2197</v>
      </c>
      <c r="M359" s="3" t="s">
        <v>2198</v>
      </c>
      <c r="N359" s="3" t="n">
        <f aca="false">FIND(Q359,M359)</f>
        <v>554</v>
      </c>
      <c r="O359" s="3" t="n">
        <f aca="false">LEN(Q359)+N359-1</f>
        <v>629</v>
      </c>
      <c r="P359" s="3" t="n">
        <f aca="false">LEN(Q359)</f>
        <v>76</v>
      </c>
      <c r="Q359" s="3" t="s">
        <v>2199</v>
      </c>
      <c r="R359" s="5" t="n">
        <f aca="false">SUM(LEN(Q359)-LEN(SUBSTITUTE(Q359,$R$1,"")))/LEN($R$1)</f>
        <v>0</v>
      </c>
      <c r="S359" s="5" t="n">
        <f aca="false">SUM(LEN(Q359)-LEN(SUBSTITUTE(Q359,$S$1,"")))/LEN($S$1)</f>
        <v>0</v>
      </c>
      <c r="T359" s="5" t="n">
        <f aca="false">SUM(LEN(Q359)-LEN(SUBSTITUTE(Q359,$T$1,"")))/LEN($T$1)</f>
        <v>0</v>
      </c>
      <c r="U359" s="5" t="n">
        <f aca="false">SUM(LEN(Q359)-LEN(SUBSTITUTE(Q359,$U$1,"")))/LEN($U$1)</f>
        <v>3</v>
      </c>
      <c r="V359" s="0" t="n">
        <f aca="false">SUM(R359:U359)</f>
        <v>3</v>
      </c>
      <c r="W359" s="6" t="n">
        <f aca="false">SUM(AA359:AH359)</f>
        <v>0.368421052631579</v>
      </c>
      <c r="X359" s="6" t="n">
        <f aca="false">SUM(AI359:AL359)</f>
        <v>0.368421052631579</v>
      </c>
      <c r="Y359" s="6" t="n">
        <f aca="false">SUM(AP359:AT359)</f>
        <v>0.171052631578947</v>
      </c>
      <c r="Z359" s="6" t="n">
        <f aca="false">SUM(AM359:AO359)</f>
        <v>0.0921052631578947</v>
      </c>
      <c r="AA359" s="7" t="n">
        <f aca="false">(LEN($Q359)-LEN(SUBSTITUTE($Q359,AA$1,"")))/LEN($Q359)</f>
        <v>0.0921052631578947</v>
      </c>
      <c r="AB359" s="7" t="n">
        <f aca="false">(LEN($Q359)-LEN(SUBSTITUTE($Q359,AB$1,"")))/LEN($Q359)</f>
        <v>0.171052631578947</v>
      </c>
      <c r="AC359" s="7" t="n">
        <f aca="false">(LEN($Q359)-LEN(SUBSTITUTE($Q359,AC$1,"")))/LEN($Q359)</f>
        <v>0.0394736842105263</v>
      </c>
      <c r="AD359" s="7" t="n">
        <f aca="false">(LEN($Q359)-LEN(SUBSTITUTE($Q359,AD$1,"")))/LEN($Q359)</f>
        <v>0</v>
      </c>
      <c r="AE359" s="7" t="n">
        <f aca="false">(LEN($Q359)-LEN(SUBSTITUTE($Q359,AE$1,"")))/LEN($Q359)</f>
        <v>0.0657894736842105</v>
      </c>
      <c r="AF359" s="7" t="n">
        <f aca="false">(LEN($Q359)-LEN(SUBSTITUTE($Q359,AF$1,"")))/LEN($Q359)</f>
        <v>0</v>
      </c>
      <c r="AG359" s="7" t="n">
        <f aca="false">(LEN($Q359)-LEN(SUBSTITUTE($Q359,AG$1,"")))/LEN($Q359)</f>
        <v>0</v>
      </c>
      <c r="AH359" s="7" t="n">
        <f aca="false">(LEN($Q359)-LEN(SUBSTITUTE($Q359,AH$1,"")))/LEN($Q359)</f>
        <v>0</v>
      </c>
      <c r="AI359" s="7" t="n">
        <f aca="false">(LEN($Q359)-LEN(SUBSTITUTE($Q359,AI$1,"")))/LEN($Q359)</f>
        <v>0.0394736842105263</v>
      </c>
      <c r="AJ359" s="7" t="n">
        <f aca="false">(LEN($Q359)-LEN(SUBSTITUTE($Q359,AJ$1,"")))/LEN($Q359)</f>
        <v>0.118421052631579</v>
      </c>
      <c r="AK359" s="7" t="n">
        <f aca="false">(LEN($Q359)-LEN(SUBSTITUTE($Q359,AK$1,"")))/LEN($Q359)</f>
        <v>0.0131578947368421</v>
      </c>
      <c r="AL359" s="7" t="n">
        <f aca="false">(LEN($Q359)-LEN(SUBSTITUTE($Q359,AL$1,"")))/LEN($Q359)</f>
        <v>0.197368421052632</v>
      </c>
      <c r="AM359" s="7" t="n">
        <f aca="false">(LEN($Q359)-LEN(SUBSTITUTE($Q359,AM$1,"")))/LEN($Q359)</f>
        <v>0.0921052631578947</v>
      </c>
      <c r="AN359" s="7" t="n">
        <f aca="false">(LEN($Q359)-LEN(SUBSTITUTE($Q359,AN$1,"")))/LEN($Q359)</f>
        <v>0</v>
      </c>
      <c r="AO359" s="7" t="n">
        <f aca="false">(LEN($Q359)-LEN(SUBSTITUTE($Q359,AO$1,"")))/LEN($Q359)</f>
        <v>0</v>
      </c>
      <c r="AP359" s="7" t="n">
        <f aca="false">(LEN($Q359)-LEN(SUBSTITUTE($Q359,AP$1,"")))/LEN($Q359)</f>
        <v>0.0921052631578947</v>
      </c>
      <c r="AQ359" s="7" t="n">
        <f aca="false">(LEN($Q359)-LEN(SUBSTITUTE($Q359,AQ$1,"")))/LEN($Q359)</f>
        <v>0</v>
      </c>
      <c r="AR359" s="7" t="n">
        <f aca="false">(LEN($Q359)-LEN(SUBSTITUTE($Q359,AR$1,"")))/LEN($Q359)</f>
        <v>0</v>
      </c>
      <c r="AS359" s="7" t="n">
        <f aca="false">(LEN($Q359)-LEN(SUBSTITUTE($Q359,AS$1,"")))/LEN($Q359)</f>
        <v>0.0789473684210526</v>
      </c>
      <c r="AT359" s="7" t="n">
        <f aca="false">(LEN($Q359)-LEN(SUBSTITUTE($Q359,AT$1,"")))/LEN($Q359)</f>
        <v>0</v>
      </c>
    </row>
    <row r="360" customFormat="false" ht="12.8" hidden="false" customHeight="false" outlineLevel="0" collapsed="false">
      <c r="A360" s="0" t="s">
        <v>2200</v>
      </c>
      <c r="B360" s="0" t="s">
        <v>43</v>
      </c>
      <c r="C360" s="0" t="str">
        <f aca="false">IF(ISNUMBER(D360),"IN PFAM","NOT IN PFAM")</f>
        <v>NOT IN PFAM</v>
      </c>
      <c r="D360" s="0" t="s">
        <v>1976</v>
      </c>
      <c r="E360" s="0" t="s">
        <v>1976</v>
      </c>
      <c r="F360" s="3" t="s">
        <v>2201</v>
      </c>
      <c r="G360" s="3" t="s">
        <v>2202</v>
      </c>
      <c r="H360" s="3" t="s">
        <v>2203</v>
      </c>
      <c r="I360" s="3" t="s">
        <v>1989</v>
      </c>
      <c r="J360" s="3" t="s">
        <v>2204</v>
      </c>
      <c r="K360" s="3" t="s">
        <v>67</v>
      </c>
      <c r="L360" s="3" t="s">
        <v>2205</v>
      </c>
      <c r="M360" s="3" t="s">
        <v>2206</v>
      </c>
      <c r="N360" s="3" t="n">
        <f aca="false">FIND(Q360,M360)</f>
        <v>687</v>
      </c>
      <c r="O360" s="3" t="n">
        <f aca="false">LEN(Q360)+N360-1</f>
        <v>750</v>
      </c>
      <c r="P360" s="3" t="n">
        <f aca="false">LEN(Q360)</f>
        <v>64</v>
      </c>
      <c r="Q360" s="3" t="s">
        <v>2207</v>
      </c>
      <c r="R360" s="5" t="n">
        <f aca="false">SUM(LEN(Q360)-LEN(SUBSTITUTE(Q360,$R$1,"")))/LEN($R$1)</f>
        <v>0</v>
      </c>
      <c r="S360" s="5" t="n">
        <f aca="false">SUM(LEN(Q360)-LEN(SUBSTITUTE(Q360,$S$1,"")))/LEN($S$1)</f>
        <v>4</v>
      </c>
      <c r="T360" s="5" t="n">
        <f aca="false">SUM(LEN(Q360)-LEN(SUBSTITUTE(Q360,$T$1,"")))/LEN($T$1)</f>
        <v>0</v>
      </c>
      <c r="U360" s="5" t="n">
        <f aca="false">SUM(LEN(Q360)-LEN(SUBSTITUTE(Q360,$U$1,"")))/LEN($U$1)</f>
        <v>0</v>
      </c>
      <c r="V360" s="0" t="n">
        <f aca="false">SUM(R360:U360)</f>
        <v>4</v>
      </c>
      <c r="W360" s="6" t="n">
        <f aca="false">SUM(AA360:AH360)</f>
        <v>0.1875</v>
      </c>
      <c r="X360" s="6" t="n">
        <f aca="false">SUM(AI360:AL360)</f>
        <v>0.328125</v>
      </c>
      <c r="Y360" s="6" t="n">
        <f aca="false">SUM(AP360:AT360)</f>
        <v>0.421875</v>
      </c>
      <c r="Z360" s="6" t="n">
        <f aca="false">SUM(AM360:AO360)</f>
        <v>0.0625</v>
      </c>
      <c r="AA360" s="7" t="n">
        <f aca="false">(LEN($Q360)-LEN(SUBSTITUTE($Q360,AA$1,"")))/LEN($Q360)</f>
        <v>0.03125</v>
      </c>
      <c r="AB360" s="7" t="n">
        <f aca="false">(LEN($Q360)-LEN(SUBSTITUTE($Q360,AB$1,"")))/LEN($Q360)</f>
        <v>0.015625</v>
      </c>
      <c r="AC360" s="7" t="n">
        <f aca="false">(LEN($Q360)-LEN(SUBSTITUTE($Q360,AC$1,"")))/LEN($Q360)</f>
        <v>0.03125</v>
      </c>
      <c r="AD360" s="7" t="n">
        <f aca="false">(LEN($Q360)-LEN(SUBSTITUTE($Q360,AD$1,"")))/LEN($Q360)</f>
        <v>0</v>
      </c>
      <c r="AE360" s="7" t="n">
        <f aca="false">(LEN($Q360)-LEN(SUBSTITUTE($Q360,AE$1,"")))/LEN($Q360)</f>
        <v>0</v>
      </c>
      <c r="AF360" s="7" t="n">
        <f aca="false">(LEN($Q360)-LEN(SUBSTITUTE($Q360,AF$1,"")))/LEN($Q360)</f>
        <v>0</v>
      </c>
      <c r="AG360" s="7" t="n">
        <f aca="false">(LEN($Q360)-LEN(SUBSTITUTE($Q360,AG$1,"")))/LEN($Q360)</f>
        <v>0</v>
      </c>
      <c r="AH360" s="7" t="n">
        <f aca="false">(LEN($Q360)-LEN(SUBSTITUTE($Q360,AH$1,"")))/LEN($Q360)</f>
        <v>0.109375</v>
      </c>
      <c r="AI360" s="7" t="n">
        <f aca="false">(LEN($Q360)-LEN(SUBSTITUTE($Q360,AI$1,"")))/LEN($Q360)</f>
        <v>0.03125</v>
      </c>
      <c r="AJ360" s="7" t="n">
        <f aca="false">(LEN($Q360)-LEN(SUBSTITUTE($Q360,AJ$1,"")))/LEN($Q360)</f>
        <v>0.03125</v>
      </c>
      <c r="AK360" s="7" t="n">
        <f aca="false">(LEN($Q360)-LEN(SUBSTITUTE($Q360,AK$1,"")))/LEN($Q360)</f>
        <v>0.171875</v>
      </c>
      <c r="AL360" s="7" t="n">
        <f aca="false">(LEN($Q360)-LEN(SUBSTITUTE($Q360,AL$1,"")))/LEN($Q360)</f>
        <v>0.09375</v>
      </c>
      <c r="AM360" s="7" t="n">
        <f aca="false">(LEN($Q360)-LEN(SUBSTITUTE($Q360,AM$1,"")))/LEN($Q360)</f>
        <v>0.03125</v>
      </c>
      <c r="AN360" s="7" t="n">
        <f aca="false">(LEN($Q360)-LEN(SUBSTITUTE($Q360,AN$1,"")))/LEN($Q360)</f>
        <v>0</v>
      </c>
      <c r="AO360" s="7" t="n">
        <f aca="false">(LEN($Q360)-LEN(SUBSTITUTE($Q360,AO$1,"")))/LEN($Q360)</f>
        <v>0.03125</v>
      </c>
      <c r="AP360" s="7" t="n">
        <f aca="false">(LEN($Q360)-LEN(SUBSTITUTE($Q360,AP$1,"")))/LEN($Q360)</f>
        <v>0.125</v>
      </c>
      <c r="AQ360" s="7" t="n">
        <f aca="false">(LEN($Q360)-LEN(SUBSTITUTE($Q360,AQ$1,"")))/LEN($Q360)</f>
        <v>0</v>
      </c>
      <c r="AR360" s="7" t="n">
        <f aca="false">(LEN($Q360)-LEN(SUBSTITUTE($Q360,AR$1,"")))/LEN($Q360)</f>
        <v>0.109375</v>
      </c>
      <c r="AS360" s="7" t="n">
        <f aca="false">(LEN($Q360)-LEN(SUBSTITUTE($Q360,AS$1,"")))/LEN($Q360)</f>
        <v>0.1875</v>
      </c>
      <c r="AT360" s="7" t="n">
        <f aca="false">(LEN($Q360)-LEN(SUBSTITUTE($Q360,AT$1,"")))/LEN($Q360)</f>
        <v>0</v>
      </c>
    </row>
    <row r="361" customFormat="false" ht="12.8" hidden="false" customHeight="false" outlineLevel="0" collapsed="false">
      <c r="A361" s="0" t="s">
        <v>1994</v>
      </c>
      <c r="B361" s="0" t="s">
        <v>43</v>
      </c>
      <c r="C361" s="0" t="str">
        <f aca="false">IF(ISNUMBER(D361),"IN PFAM","NOT IN PFAM")</f>
        <v>NOT IN PFAM</v>
      </c>
      <c r="D361" s="0" t="s">
        <v>1976</v>
      </c>
      <c r="E361" s="0" t="s">
        <v>1976</v>
      </c>
      <c r="F361" s="3" t="s">
        <v>2208</v>
      </c>
      <c r="G361" s="3" t="s">
        <v>2209</v>
      </c>
      <c r="H361" s="3" t="s">
        <v>2210</v>
      </c>
      <c r="I361" s="3" t="s">
        <v>1989</v>
      </c>
      <c r="J361" s="3" t="s">
        <v>2174</v>
      </c>
      <c r="K361" s="3" t="s">
        <v>49</v>
      </c>
      <c r="L361" s="3" t="s">
        <v>2211</v>
      </c>
      <c r="M361" s="3" t="s">
        <v>2212</v>
      </c>
      <c r="N361" s="3" t="n">
        <f aca="false">FIND(Q361,M361)</f>
        <v>476</v>
      </c>
      <c r="O361" s="3" t="n">
        <f aca="false">LEN(Q361)+N361-1</f>
        <v>533</v>
      </c>
      <c r="P361" s="3" t="n">
        <f aca="false">LEN(Q361)</f>
        <v>58</v>
      </c>
      <c r="Q361" s="3" t="s">
        <v>2213</v>
      </c>
      <c r="R361" s="5" t="n">
        <f aca="false">SUM(LEN(Q361)-LEN(SUBSTITUTE(Q361,$R$1,"")))/LEN($R$1)</f>
        <v>0</v>
      </c>
      <c r="S361" s="5" t="n">
        <f aca="false">SUM(LEN(Q361)-LEN(SUBSTITUTE(Q361,$S$1,"")))/LEN($S$1)</f>
        <v>0</v>
      </c>
      <c r="T361" s="5" t="n">
        <f aca="false">SUM(LEN(Q361)-LEN(SUBSTITUTE(Q361,$T$1,"")))/LEN($T$1)</f>
        <v>4</v>
      </c>
      <c r="U361" s="5" t="n">
        <f aca="false">SUM(LEN(Q361)-LEN(SUBSTITUTE(Q361,$U$1,"")))/LEN($U$1)</f>
        <v>0</v>
      </c>
      <c r="V361" s="0" t="n">
        <f aca="false">SUM(R361:U361)</f>
        <v>4</v>
      </c>
      <c r="W361" s="6" t="n">
        <f aca="false">SUM(AA361:AH361)</f>
        <v>0.224137931034483</v>
      </c>
      <c r="X361" s="6" t="n">
        <f aca="false">SUM(AI361:AL361)</f>
        <v>0.517241379310345</v>
      </c>
      <c r="Y361" s="6" t="n">
        <f aca="false">SUM(AP361:AT361)</f>
        <v>0.258620689655172</v>
      </c>
      <c r="Z361" s="6" t="n">
        <f aca="false">SUM(AM361:AO361)</f>
        <v>0</v>
      </c>
      <c r="AA361" s="7" t="n">
        <f aca="false">(LEN($Q361)-LEN(SUBSTITUTE($Q361,AA$1,"")))/LEN($Q361)</f>
        <v>0</v>
      </c>
      <c r="AB361" s="7" t="n">
        <f aca="false">(LEN($Q361)-LEN(SUBSTITUTE($Q361,AB$1,"")))/LEN($Q361)</f>
        <v>0</v>
      </c>
      <c r="AC361" s="7" t="n">
        <f aca="false">(LEN($Q361)-LEN(SUBSTITUTE($Q361,AC$1,"")))/LEN($Q361)</f>
        <v>0</v>
      </c>
      <c r="AD361" s="7" t="n">
        <f aca="false">(LEN($Q361)-LEN(SUBSTITUTE($Q361,AD$1,"")))/LEN($Q361)</f>
        <v>0</v>
      </c>
      <c r="AE361" s="7" t="n">
        <f aca="false">(LEN($Q361)-LEN(SUBSTITUTE($Q361,AE$1,"")))/LEN($Q361)</f>
        <v>0</v>
      </c>
      <c r="AF361" s="7" t="n">
        <f aca="false">(LEN($Q361)-LEN(SUBSTITUTE($Q361,AF$1,"")))/LEN($Q361)</f>
        <v>0</v>
      </c>
      <c r="AG361" s="7" t="n">
        <f aca="false">(LEN($Q361)-LEN(SUBSTITUTE($Q361,AG$1,"")))/LEN($Q361)</f>
        <v>0.0517241379310345</v>
      </c>
      <c r="AH361" s="7" t="n">
        <f aca="false">(LEN($Q361)-LEN(SUBSTITUTE($Q361,AH$1,"")))/LEN($Q361)</f>
        <v>0.172413793103448</v>
      </c>
      <c r="AI361" s="7" t="n">
        <f aca="false">(LEN($Q361)-LEN(SUBSTITUTE($Q361,AI$1,"")))/LEN($Q361)</f>
        <v>0.0689655172413793</v>
      </c>
      <c r="AJ361" s="7" t="n">
        <f aca="false">(LEN($Q361)-LEN(SUBSTITUTE($Q361,AJ$1,"")))/LEN($Q361)</f>
        <v>0</v>
      </c>
      <c r="AK361" s="7" t="n">
        <f aca="false">(LEN($Q361)-LEN(SUBSTITUTE($Q361,AK$1,"")))/LEN($Q361)</f>
        <v>0.448275862068966</v>
      </c>
      <c r="AL361" s="7" t="n">
        <f aca="false">(LEN($Q361)-LEN(SUBSTITUTE($Q361,AL$1,"")))/LEN($Q361)</f>
        <v>0</v>
      </c>
      <c r="AM361" s="7" t="n">
        <f aca="false">(LEN($Q361)-LEN(SUBSTITUTE($Q361,AM$1,"")))/LEN($Q361)</f>
        <v>0</v>
      </c>
      <c r="AN361" s="7" t="n">
        <f aca="false">(LEN($Q361)-LEN(SUBSTITUTE($Q361,AN$1,"")))/LEN($Q361)</f>
        <v>0</v>
      </c>
      <c r="AO361" s="7" t="n">
        <f aca="false">(LEN($Q361)-LEN(SUBSTITUTE($Q361,AO$1,"")))/LEN($Q361)</f>
        <v>0</v>
      </c>
      <c r="AP361" s="7" t="n">
        <f aca="false">(LEN($Q361)-LEN(SUBSTITUTE($Q361,AP$1,"")))/LEN($Q361)</f>
        <v>0.137931034482759</v>
      </c>
      <c r="AQ361" s="7" t="n">
        <f aca="false">(LEN($Q361)-LEN(SUBSTITUTE($Q361,AQ$1,"")))/LEN($Q361)</f>
        <v>0</v>
      </c>
      <c r="AR361" s="7" t="n">
        <f aca="false">(LEN($Q361)-LEN(SUBSTITUTE($Q361,AR$1,"")))/LEN($Q361)</f>
        <v>0</v>
      </c>
      <c r="AS361" s="7" t="n">
        <f aca="false">(LEN($Q361)-LEN(SUBSTITUTE($Q361,AS$1,"")))/LEN($Q361)</f>
        <v>0.120689655172414</v>
      </c>
      <c r="AT361" s="7" t="n">
        <f aca="false">(LEN($Q361)-LEN(SUBSTITUTE($Q361,AT$1,"")))/LEN($Q361)</f>
        <v>0</v>
      </c>
    </row>
    <row r="362" customFormat="false" ht="12.8" hidden="false" customHeight="false" outlineLevel="0" collapsed="false">
      <c r="A362" s="0" t="s">
        <v>2214</v>
      </c>
      <c r="B362" s="0" t="s">
        <v>43</v>
      </c>
      <c r="C362" s="0" t="str">
        <f aca="false">IF(ISNUMBER(D362),"IN PFAM","NOT IN PFAM")</f>
        <v>NOT IN PFAM</v>
      </c>
      <c r="D362" s="0" t="s">
        <v>1976</v>
      </c>
      <c r="E362" s="0" t="s">
        <v>1976</v>
      </c>
      <c r="F362" s="3" t="s">
        <v>2215</v>
      </c>
      <c r="G362" s="3" t="s">
        <v>2216</v>
      </c>
      <c r="H362" s="3" t="s">
        <v>2217</v>
      </c>
      <c r="I362" s="3" t="s">
        <v>2218</v>
      </c>
      <c r="J362" s="3" t="s">
        <v>2219</v>
      </c>
      <c r="K362" s="3" t="s">
        <v>67</v>
      </c>
      <c r="L362" s="3" t="s">
        <v>2220</v>
      </c>
      <c r="M362" s="3" t="s">
        <v>2221</v>
      </c>
      <c r="N362" s="3" t="n">
        <f aca="false">FIND(Q362,M362)</f>
        <v>1296</v>
      </c>
      <c r="O362" s="3" t="n">
        <f aca="false">LEN(Q362)+N362-1</f>
        <v>1357</v>
      </c>
      <c r="P362" s="3" t="n">
        <f aca="false">LEN(Q362)</f>
        <v>62</v>
      </c>
      <c r="Q362" s="3" t="s">
        <v>2222</v>
      </c>
      <c r="R362" s="5" t="n">
        <f aca="false">SUM(LEN(Q362)-LEN(SUBSTITUTE(Q362,$R$1,"")))/LEN($R$1)</f>
        <v>0</v>
      </c>
      <c r="S362" s="5" t="n">
        <f aca="false">SUM(LEN(Q362)-LEN(SUBSTITUTE(Q362,$S$1,"")))/LEN($S$1)</f>
        <v>4</v>
      </c>
      <c r="T362" s="5" t="n">
        <f aca="false">SUM(LEN(Q362)-LEN(SUBSTITUTE(Q362,$T$1,"")))/LEN($T$1)</f>
        <v>0</v>
      </c>
      <c r="U362" s="5" t="n">
        <f aca="false">SUM(LEN(Q362)-LEN(SUBSTITUTE(Q362,$U$1,"")))/LEN($U$1)</f>
        <v>0</v>
      </c>
      <c r="V362" s="0" t="n">
        <f aca="false">SUM(R362:U362)</f>
        <v>4</v>
      </c>
      <c r="W362" s="6" t="n">
        <f aca="false">SUM(AA362:AH362)</f>
        <v>0.241935483870968</v>
      </c>
      <c r="X362" s="6" t="n">
        <f aca="false">SUM(AI362:AL362)</f>
        <v>0.290322580645161</v>
      </c>
      <c r="Y362" s="6" t="n">
        <f aca="false">SUM(AP362:AT362)</f>
        <v>0.419354838709677</v>
      </c>
      <c r="Z362" s="6" t="n">
        <f aca="false">SUM(AM362:AO362)</f>
        <v>0.0483870967741936</v>
      </c>
      <c r="AA362" s="7" t="n">
        <f aca="false">(LEN($Q362)-LEN(SUBSTITUTE($Q362,AA$1,"")))/LEN($Q362)</f>
        <v>0</v>
      </c>
      <c r="AB362" s="7" t="n">
        <f aca="false">(LEN($Q362)-LEN(SUBSTITUTE($Q362,AB$1,"")))/LEN($Q362)</f>
        <v>0</v>
      </c>
      <c r="AC362" s="7" t="n">
        <f aca="false">(LEN($Q362)-LEN(SUBSTITUTE($Q362,AC$1,"")))/LEN($Q362)</f>
        <v>0.0645161290322581</v>
      </c>
      <c r="AD362" s="7" t="n">
        <f aca="false">(LEN($Q362)-LEN(SUBSTITUTE($Q362,AD$1,"")))/LEN($Q362)</f>
        <v>0.0483870967741936</v>
      </c>
      <c r="AE362" s="7" t="n">
        <f aca="false">(LEN($Q362)-LEN(SUBSTITUTE($Q362,AE$1,"")))/LEN($Q362)</f>
        <v>0</v>
      </c>
      <c r="AF362" s="7" t="n">
        <f aca="false">(LEN($Q362)-LEN(SUBSTITUTE($Q362,AF$1,"")))/LEN($Q362)</f>
        <v>0</v>
      </c>
      <c r="AG362" s="7" t="n">
        <f aca="false">(LEN($Q362)-LEN(SUBSTITUTE($Q362,AG$1,"")))/LEN($Q362)</f>
        <v>0.129032258064516</v>
      </c>
      <c r="AH362" s="7" t="n">
        <f aca="false">(LEN($Q362)-LEN(SUBSTITUTE($Q362,AH$1,"")))/LEN($Q362)</f>
        <v>0</v>
      </c>
      <c r="AI362" s="7" t="n">
        <f aca="false">(LEN($Q362)-LEN(SUBSTITUTE($Q362,AI$1,"")))/LEN($Q362)</f>
        <v>0</v>
      </c>
      <c r="AJ362" s="7" t="n">
        <f aca="false">(LEN($Q362)-LEN(SUBSTITUTE($Q362,AJ$1,"")))/LEN($Q362)</f>
        <v>0</v>
      </c>
      <c r="AK362" s="7" t="n">
        <f aca="false">(LEN($Q362)-LEN(SUBSTITUTE($Q362,AK$1,"")))/LEN($Q362)</f>
        <v>0.241935483870968</v>
      </c>
      <c r="AL362" s="7" t="n">
        <f aca="false">(LEN($Q362)-LEN(SUBSTITUTE($Q362,AL$1,"")))/LEN($Q362)</f>
        <v>0.0483870967741936</v>
      </c>
      <c r="AM362" s="7" t="n">
        <f aca="false">(LEN($Q362)-LEN(SUBSTITUTE($Q362,AM$1,"")))/LEN($Q362)</f>
        <v>0.0483870967741936</v>
      </c>
      <c r="AN362" s="7" t="n">
        <f aca="false">(LEN($Q362)-LEN(SUBSTITUTE($Q362,AN$1,"")))/LEN($Q362)</f>
        <v>0</v>
      </c>
      <c r="AO362" s="7" t="n">
        <f aca="false">(LEN($Q362)-LEN(SUBSTITUTE($Q362,AO$1,"")))/LEN($Q362)</f>
        <v>0</v>
      </c>
      <c r="AP362" s="7" t="n">
        <f aca="false">(LEN($Q362)-LEN(SUBSTITUTE($Q362,AP$1,"")))/LEN($Q362)</f>
        <v>0.129032258064516</v>
      </c>
      <c r="AQ362" s="7" t="n">
        <f aca="false">(LEN($Q362)-LEN(SUBSTITUTE($Q362,AQ$1,"")))/LEN($Q362)</f>
        <v>0</v>
      </c>
      <c r="AR362" s="7" t="n">
        <f aca="false">(LEN($Q362)-LEN(SUBSTITUTE($Q362,AR$1,"")))/LEN($Q362)</f>
        <v>0.0483870967741936</v>
      </c>
      <c r="AS362" s="7" t="n">
        <f aca="false">(LEN($Q362)-LEN(SUBSTITUTE($Q362,AS$1,"")))/LEN($Q362)</f>
        <v>0.241935483870968</v>
      </c>
      <c r="AT362" s="7" t="n">
        <f aca="false">(LEN($Q362)-LEN(SUBSTITUTE($Q362,AT$1,"")))/LEN($Q362)</f>
        <v>0</v>
      </c>
    </row>
    <row r="363" customFormat="false" ht="12.8" hidden="false" customHeight="false" outlineLevel="0" collapsed="false">
      <c r="A363" s="0" t="s">
        <v>1985</v>
      </c>
      <c r="B363" s="0" t="s">
        <v>43</v>
      </c>
      <c r="C363" s="0" t="str">
        <f aca="false">IF(ISNUMBER(D363),"IN PFAM","NOT IN PFAM")</f>
        <v>NOT IN PFAM</v>
      </c>
      <c r="D363" s="0" t="s">
        <v>1976</v>
      </c>
      <c r="E363" s="0" t="s">
        <v>1976</v>
      </c>
      <c r="F363" s="3" t="s">
        <v>2223</v>
      </c>
      <c r="G363" s="3" t="s">
        <v>2224</v>
      </c>
      <c r="H363" s="3" t="s">
        <v>2225</v>
      </c>
      <c r="I363" s="3" t="s">
        <v>2218</v>
      </c>
      <c r="J363" s="3" t="s">
        <v>1990</v>
      </c>
      <c r="K363" s="3" t="s">
        <v>67</v>
      </c>
      <c r="L363" s="3" t="s">
        <v>1991</v>
      </c>
      <c r="M363" s="3" t="s">
        <v>2226</v>
      </c>
      <c r="N363" s="3" t="n">
        <f aca="false">FIND(Q363,M363)</f>
        <v>474</v>
      </c>
      <c r="O363" s="3" t="n">
        <f aca="false">LEN(Q363)+N363-1</f>
        <v>535</v>
      </c>
      <c r="P363" s="3" t="n">
        <f aca="false">LEN(Q363)</f>
        <v>62</v>
      </c>
      <c r="Q363" s="3" t="s">
        <v>2227</v>
      </c>
      <c r="R363" s="5" t="n">
        <f aca="false">SUM(LEN(Q363)-LEN(SUBSTITUTE(Q363,$R$1,"")))/LEN($R$1)</f>
        <v>0</v>
      </c>
      <c r="S363" s="5" t="n">
        <f aca="false">SUM(LEN(Q363)-LEN(SUBSTITUTE(Q363,$S$1,"")))/LEN($S$1)</f>
        <v>0</v>
      </c>
      <c r="T363" s="5" t="n">
        <f aca="false">SUM(LEN(Q363)-LEN(SUBSTITUTE(Q363,$T$1,"")))/LEN($T$1)</f>
        <v>4</v>
      </c>
      <c r="U363" s="5" t="n">
        <f aca="false">SUM(LEN(Q363)-LEN(SUBSTITUTE(Q363,$U$1,"")))/LEN($U$1)</f>
        <v>0</v>
      </c>
      <c r="V363" s="0" t="n">
        <f aca="false">SUM(R363:U363)</f>
        <v>4</v>
      </c>
      <c r="W363" s="6" t="n">
        <f aca="false">SUM(AA363:AH363)</f>
        <v>0.209677419354839</v>
      </c>
      <c r="X363" s="6" t="n">
        <f aca="false">SUM(AI363:AL363)</f>
        <v>0.548387096774194</v>
      </c>
      <c r="Y363" s="6" t="n">
        <f aca="false">SUM(AP363:AT363)</f>
        <v>0.241935483870968</v>
      </c>
      <c r="Z363" s="6" t="n">
        <f aca="false">SUM(AM363:AO363)</f>
        <v>0</v>
      </c>
      <c r="AA363" s="7" t="n">
        <f aca="false">(LEN($Q363)-LEN(SUBSTITUTE($Q363,AA$1,"")))/LEN($Q363)</f>
        <v>0</v>
      </c>
      <c r="AB363" s="7" t="n">
        <f aca="false">(LEN($Q363)-LEN(SUBSTITUTE($Q363,AB$1,"")))/LEN($Q363)</f>
        <v>0</v>
      </c>
      <c r="AC363" s="7" t="n">
        <f aca="false">(LEN($Q363)-LEN(SUBSTITUTE($Q363,AC$1,"")))/LEN($Q363)</f>
        <v>0</v>
      </c>
      <c r="AD363" s="7" t="n">
        <f aca="false">(LEN($Q363)-LEN(SUBSTITUTE($Q363,AD$1,"")))/LEN($Q363)</f>
        <v>0</v>
      </c>
      <c r="AE363" s="7" t="n">
        <f aca="false">(LEN($Q363)-LEN(SUBSTITUTE($Q363,AE$1,"")))/LEN($Q363)</f>
        <v>0</v>
      </c>
      <c r="AF363" s="7" t="n">
        <f aca="false">(LEN($Q363)-LEN(SUBSTITUTE($Q363,AF$1,"")))/LEN($Q363)</f>
        <v>0</v>
      </c>
      <c r="AG363" s="7" t="n">
        <f aca="false">(LEN($Q363)-LEN(SUBSTITUTE($Q363,AG$1,"")))/LEN($Q363)</f>
        <v>0.0483870967741936</v>
      </c>
      <c r="AH363" s="7" t="n">
        <f aca="false">(LEN($Q363)-LEN(SUBSTITUTE($Q363,AH$1,"")))/LEN($Q363)</f>
        <v>0.161290322580645</v>
      </c>
      <c r="AI363" s="7" t="n">
        <f aca="false">(LEN($Q363)-LEN(SUBSTITUTE($Q363,AI$1,"")))/LEN($Q363)</f>
        <v>0.0645161290322581</v>
      </c>
      <c r="AJ363" s="7" t="n">
        <f aca="false">(LEN($Q363)-LEN(SUBSTITUTE($Q363,AJ$1,"")))/LEN($Q363)</f>
        <v>0</v>
      </c>
      <c r="AK363" s="7" t="n">
        <f aca="false">(LEN($Q363)-LEN(SUBSTITUTE($Q363,AK$1,"")))/LEN($Q363)</f>
        <v>0.483870967741936</v>
      </c>
      <c r="AL363" s="7" t="n">
        <f aca="false">(LEN($Q363)-LEN(SUBSTITUTE($Q363,AL$1,"")))/LEN($Q363)</f>
        <v>0</v>
      </c>
      <c r="AM363" s="7" t="n">
        <f aca="false">(LEN($Q363)-LEN(SUBSTITUTE($Q363,AM$1,"")))/LEN($Q363)</f>
        <v>0</v>
      </c>
      <c r="AN363" s="7" t="n">
        <f aca="false">(LEN($Q363)-LEN(SUBSTITUTE($Q363,AN$1,"")))/LEN($Q363)</f>
        <v>0</v>
      </c>
      <c r="AO363" s="7" t="n">
        <f aca="false">(LEN($Q363)-LEN(SUBSTITUTE($Q363,AO$1,"")))/LEN($Q363)</f>
        <v>0</v>
      </c>
      <c r="AP363" s="7" t="n">
        <f aca="false">(LEN($Q363)-LEN(SUBSTITUTE($Q363,AP$1,"")))/LEN($Q363)</f>
        <v>0.129032258064516</v>
      </c>
      <c r="AQ363" s="7" t="n">
        <f aca="false">(LEN($Q363)-LEN(SUBSTITUTE($Q363,AQ$1,"")))/LEN($Q363)</f>
        <v>0</v>
      </c>
      <c r="AR363" s="7" t="n">
        <f aca="false">(LEN($Q363)-LEN(SUBSTITUTE($Q363,AR$1,"")))/LEN($Q363)</f>
        <v>0</v>
      </c>
      <c r="AS363" s="7" t="n">
        <f aca="false">(LEN($Q363)-LEN(SUBSTITUTE($Q363,AS$1,"")))/LEN($Q363)</f>
        <v>0.112903225806452</v>
      </c>
      <c r="AT363" s="7" t="n">
        <f aca="false">(LEN($Q363)-LEN(SUBSTITUTE($Q363,AT$1,"")))/LEN($Q363)</f>
        <v>0</v>
      </c>
    </row>
    <row r="364" customFormat="false" ht="12.8" hidden="false" customHeight="false" outlineLevel="0" collapsed="false">
      <c r="A364" s="0" t="s">
        <v>2200</v>
      </c>
      <c r="B364" s="0" t="s">
        <v>43</v>
      </c>
      <c r="C364" s="0" t="str">
        <f aca="false">IF(ISNUMBER(D364),"IN PFAM","NOT IN PFAM")</f>
        <v>NOT IN PFAM</v>
      </c>
      <c r="D364" s="0" t="s">
        <v>1976</v>
      </c>
      <c r="E364" s="0" t="s">
        <v>1976</v>
      </c>
      <c r="F364" s="3" t="s">
        <v>2228</v>
      </c>
      <c r="G364" s="3" t="s">
        <v>2229</v>
      </c>
      <c r="H364" s="3" t="s">
        <v>2230</v>
      </c>
      <c r="I364" s="3" t="s">
        <v>2218</v>
      </c>
      <c r="J364" s="3" t="s">
        <v>2204</v>
      </c>
      <c r="K364" s="3" t="s">
        <v>67</v>
      </c>
      <c r="L364" s="3" t="s">
        <v>2205</v>
      </c>
      <c r="M364" s="3" t="s">
        <v>2231</v>
      </c>
      <c r="N364" s="3" t="n">
        <f aca="false">FIND(Q364,M364)</f>
        <v>697</v>
      </c>
      <c r="O364" s="3" t="n">
        <f aca="false">LEN(Q364)+N364-1</f>
        <v>748</v>
      </c>
      <c r="P364" s="3" t="n">
        <f aca="false">LEN(Q364)</f>
        <v>52</v>
      </c>
      <c r="Q364" s="3" t="s">
        <v>2232</v>
      </c>
      <c r="R364" s="5" t="n">
        <f aca="false">SUM(LEN(Q364)-LEN(SUBSTITUTE(Q364,$R$1,"")))/LEN($R$1)</f>
        <v>0</v>
      </c>
      <c r="S364" s="5" t="n">
        <f aca="false">SUM(LEN(Q364)-LEN(SUBSTITUTE(Q364,$S$1,"")))/LEN($S$1)</f>
        <v>3</v>
      </c>
      <c r="T364" s="5" t="n">
        <f aca="false">SUM(LEN(Q364)-LEN(SUBSTITUTE(Q364,$T$1,"")))/LEN($T$1)</f>
        <v>0</v>
      </c>
      <c r="U364" s="5" t="n">
        <f aca="false">SUM(LEN(Q364)-LEN(SUBSTITUTE(Q364,$U$1,"")))/LEN($U$1)</f>
        <v>0</v>
      </c>
      <c r="V364" s="0" t="n">
        <f aca="false">SUM(R364:U364)</f>
        <v>3</v>
      </c>
      <c r="W364" s="6" t="n">
        <f aca="false">SUM(AA364:AH364)</f>
        <v>0.192307692307692</v>
      </c>
      <c r="X364" s="6" t="n">
        <f aca="false">SUM(AI364:AL364)</f>
        <v>0.346153846153846</v>
      </c>
      <c r="Y364" s="6" t="n">
        <f aca="false">SUM(AP364:AT364)</f>
        <v>0.384615384615385</v>
      </c>
      <c r="Z364" s="6" t="n">
        <f aca="false">SUM(AM364:AO364)</f>
        <v>0.0769230769230769</v>
      </c>
      <c r="AA364" s="7" t="n">
        <f aca="false">(LEN($Q364)-LEN(SUBSTITUTE($Q364,AA$1,"")))/LEN($Q364)</f>
        <v>0.0384615384615385</v>
      </c>
      <c r="AB364" s="7" t="n">
        <f aca="false">(LEN($Q364)-LEN(SUBSTITUTE($Q364,AB$1,"")))/LEN($Q364)</f>
        <v>0.0192307692307692</v>
      </c>
      <c r="AC364" s="7" t="n">
        <f aca="false">(LEN($Q364)-LEN(SUBSTITUTE($Q364,AC$1,"")))/LEN($Q364)</f>
        <v>0.0384615384615385</v>
      </c>
      <c r="AD364" s="7" t="n">
        <f aca="false">(LEN($Q364)-LEN(SUBSTITUTE($Q364,AD$1,"")))/LEN($Q364)</f>
        <v>0</v>
      </c>
      <c r="AE364" s="7" t="n">
        <f aca="false">(LEN($Q364)-LEN(SUBSTITUTE($Q364,AE$1,"")))/LEN($Q364)</f>
        <v>0</v>
      </c>
      <c r="AF364" s="7" t="n">
        <f aca="false">(LEN($Q364)-LEN(SUBSTITUTE($Q364,AF$1,"")))/LEN($Q364)</f>
        <v>0</v>
      </c>
      <c r="AG364" s="7" t="n">
        <f aca="false">(LEN($Q364)-LEN(SUBSTITUTE($Q364,AG$1,"")))/LEN($Q364)</f>
        <v>0</v>
      </c>
      <c r="AH364" s="7" t="n">
        <f aca="false">(LEN($Q364)-LEN(SUBSTITUTE($Q364,AH$1,"")))/LEN($Q364)</f>
        <v>0.0961538461538462</v>
      </c>
      <c r="AI364" s="7" t="n">
        <f aca="false">(LEN($Q364)-LEN(SUBSTITUTE($Q364,AI$1,"")))/LEN($Q364)</f>
        <v>0.0384615384615385</v>
      </c>
      <c r="AJ364" s="7" t="n">
        <f aca="false">(LEN($Q364)-LEN(SUBSTITUTE($Q364,AJ$1,"")))/LEN($Q364)</f>
        <v>0.0384615384615385</v>
      </c>
      <c r="AK364" s="7" t="n">
        <f aca="false">(LEN($Q364)-LEN(SUBSTITUTE($Q364,AK$1,"")))/LEN($Q364)</f>
        <v>0.173076923076923</v>
      </c>
      <c r="AL364" s="7" t="n">
        <f aca="false">(LEN($Q364)-LEN(SUBSTITUTE($Q364,AL$1,"")))/LEN($Q364)</f>
        <v>0.0961538461538462</v>
      </c>
      <c r="AM364" s="7" t="n">
        <f aca="false">(LEN($Q364)-LEN(SUBSTITUTE($Q364,AM$1,"")))/LEN($Q364)</f>
        <v>0.0384615384615385</v>
      </c>
      <c r="AN364" s="7" t="n">
        <f aca="false">(LEN($Q364)-LEN(SUBSTITUTE($Q364,AN$1,"")))/LEN($Q364)</f>
        <v>0</v>
      </c>
      <c r="AO364" s="7" t="n">
        <f aca="false">(LEN($Q364)-LEN(SUBSTITUTE($Q364,AO$1,"")))/LEN($Q364)</f>
        <v>0.0384615384615385</v>
      </c>
      <c r="AP364" s="7" t="n">
        <f aca="false">(LEN($Q364)-LEN(SUBSTITUTE($Q364,AP$1,"")))/LEN($Q364)</f>
        <v>0.115384615384615</v>
      </c>
      <c r="AQ364" s="7" t="n">
        <f aca="false">(LEN($Q364)-LEN(SUBSTITUTE($Q364,AQ$1,"")))/LEN($Q364)</f>
        <v>0</v>
      </c>
      <c r="AR364" s="7" t="n">
        <f aca="false">(LEN($Q364)-LEN(SUBSTITUTE($Q364,AR$1,"")))/LEN($Q364)</f>
        <v>0.0961538461538462</v>
      </c>
      <c r="AS364" s="7" t="n">
        <f aca="false">(LEN($Q364)-LEN(SUBSTITUTE($Q364,AS$1,"")))/LEN($Q364)</f>
        <v>0.173076923076923</v>
      </c>
      <c r="AT364" s="7" t="n">
        <f aca="false">(LEN($Q364)-LEN(SUBSTITUTE($Q364,AT$1,"")))/LEN($Q364)</f>
        <v>0</v>
      </c>
    </row>
    <row r="365" customFormat="false" ht="12.8" hidden="false" customHeight="false" outlineLevel="0" collapsed="false">
      <c r="A365" s="0" t="s">
        <v>1985</v>
      </c>
      <c r="B365" s="0" t="s">
        <v>43</v>
      </c>
      <c r="C365" s="0" t="str">
        <f aca="false">IF(ISNUMBER(D365),"IN PFAM","NOT IN PFAM")</f>
        <v>NOT IN PFAM</v>
      </c>
      <c r="D365" s="0" t="s">
        <v>1976</v>
      </c>
      <c r="E365" s="0" t="s">
        <v>1976</v>
      </c>
      <c r="F365" s="3" t="s">
        <v>2233</v>
      </c>
      <c r="G365" s="3" t="s">
        <v>2234</v>
      </c>
      <c r="H365" s="3" t="s">
        <v>2235</v>
      </c>
      <c r="I365" s="3" t="s">
        <v>2236</v>
      </c>
      <c r="J365" s="3" t="s">
        <v>1990</v>
      </c>
      <c r="K365" s="3" t="s">
        <v>67</v>
      </c>
      <c r="L365" s="3" t="s">
        <v>1991</v>
      </c>
      <c r="M365" s="3" t="s">
        <v>2237</v>
      </c>
      <c r="N365" s="3" t="n">
        <f aca="false">FIND(Q365,M365)</f>
        <v>474</v>
      </c>
      <c r="O365" s="3" t="n">
        <f aca="false">LEN(Q365)+N365-1</f>
        <v>535</v>
      </c>
      <c r="P365" s="3" t="n">
        <f aca="false">LEN(Q365)</f>
        <v>62</v>
      </c>
      <c r="Q365" s="3" t="s">
        <v>2227</v>
      </c>
      <c r="R365" s="5" t="n">
        <f aca="false">SUM(LEN(Q365)-LEN(SUBSTITUTE(Q365,$R$1,"")))/LEN($R$1)</f>
        <v>0</v>
      </c>
      <c r="S365" s="5" t="n">
        <f aca="false">SUM(LEN(Q365)-LEN(SUBSTITUTE(Q365,$S$1,"")))/LEN($S$1)</f>
        <v>0</v>
      </c>
      <c r="T365" s="5" t="n">
        <f aca="false">SUM(LEN(Q365)-LEN(SUBSTITUTE(Q365,$T$1,"")))/LEN($T$1)</f>
        <v>4</v>
      </c>
      <c r="U365" s="5" t="n">
        <f aca="false">SUM(LEN(Q365)-LEN(SUBSTITUTE(Q365,$U$1,"")))/LEN($U$1)</f>
        <v>0</v>
      </c>
      <c r="V365" s="0" t="n">
        <f aca="false">SUM(R365:U365)</f>
        <v>4</v>
      </c>
      <c r="W365" s="6" t="n">
        <f aca="false">SUM(AA365:AH365)</f>
        <v>0.209677419354839</v>
      </c>
      <c r="X365" s="6" t="n">
        <f aca="false">SUM(AI365:AL365)</f>
        <v>0.548387096774194</v>
      </c>
      <c r="Y365" s="6" t="n">
        <f aca="false">SUM(AP365:AT365)</f>
        <v>0.241935483870968</v>
      </c>
      <c r="Z365" s="6" t="n">
        <f aca="false">SUM(AM365:AO365)</f>
        <v>0</v>
      </c>
      <c r="AA365" s="7" t="n">
        <f aca="false">(LEN($Q365)-LEN(SUBSTITUTE($Q365,AA$1,"")))/LEN($Q365)</f>
        <v>0</v>
      </c>
      <c r="AB365" s="7" t="n">
        <f aca="false">(LEN($Q365)-LEN(SUBSTITUTE($Q365,AB$1,"")))/LEN($Q365)</f>
        <v>0</v>
      </c>
      <c r="AC365" s="7" t="n">
        <f aca="false">(LEN($Q365)-LEN(SUBSTITUTE($Q365,AC$1,"")))/LEN($Q365)</f>
        <v>0</v>
      </c>
      <c r="AD365" s="7" t="n">
        <f aca="false">(LEN($Q365)-LEN(SUBSTITUTE($Q365,AD$1,"")))/LEN($Q365)</f>
        <v>0</v>
      </c>
      <c r="AE365" s="7" t="n">
        <f aca="false">(LEN($Q365)-LEN(SUBSTITUTE($Q365,AE$1,"")))/LEN($Q365)</f>
        <v>0</v>
      </c>
      <c r="AF365" s="7" t="n">
        <f aca="false">(LEN($Q365)-LEN(SUBSTITUTE($Q365,AF$1,"")))/LEN($Q365)</f>
        <v>0</v>
      </c>
      <c r="AG365" s="7" t="n">
        <f aca="false">(LEN($Q365)-LEN(SUBSTITUTE($Q365,AG$1,"")))/LEN($Q365)</f>
        <v>0.0483870967741936</v>
      </c>
      <c r="AH365" s="7" t="n">
        <f aca="false">(LEN($Q365)-LEN(SUBSTITUTE($Q365,AH$1,"")))/LEN($Q365)</f>
        <v>0.161290322580645</v>
      </c>
      <c r="AI365" s="7" t="n">
        <f aca="false">(LEN($Q365)-LEN(SUBSTITUTE($Q365,AI$1,"")))/LEN($Q365)</f>
        <v>0.0645161290322581</v>
      </c>
      <c r="AJ365" s="7" t="n">
        <f aca="false">(LEN($Q365)-LEN(SUBSTITUTE($Q365,AJ$1,"")))/LEN($Q365)</f>
        <v>0</v>
      </c>
      <c r="AK365" s="7" t="n">
        <f aca="false">(LEN($Q365)-LEN(SUBSTITUTE($Q365,AK$1,"")))/LEN($Q365)</f>
        <v>0.483870967741936</v>
      </c>
      <c r="AL365" s="7" t="n">
        <f aca="false">(LEN($Q365)-LEN(SUBSTITUTE($Q365,AL$1,"")))/LEN($Q365)</f>
        <v>0</v>
      </c>
      <c r="AM365" s="7" t="n">
        <f aca="false">(LEN($Q365)-LEN(SUBSTITUTE($Q365,AM$1,"")))/LEN($Q365)</f>
        <v>0</v>
      </c>
      <c r="AN365" s="7" t="n">
        <f aca="false">(LEN($Q365)-LEN(SUBSTITUTE($Q365,AN$1,"")))/LEN($Q365)</f>
        <v>0</v>
      </c>
      <c r="AO365" s="7" t="n">
        <f aca="false">(LEN($Q365)-LEN(SUBSTITUTE($Q365,AO$1,"")))/LEN($Q365)</f>
        <v>0</v>
      </c>
      <c r="AP365" s="7" t="n">
        <f aca="false">(LEN($Q365)-LEN(SUBSTITUTE($Q365,AP$1,"")))/LEN($Q365)</f>
        <v>0.129032258064516</v>
      </c>
      <c r="AQ365" s="7" t="n">
        <f aca="false">(LEN($Q365)-LEN(SUBSTITUTE($Q365,AQ$1,"")))/LEN($Q365)</f>
        <v>0</v>
      </c>
      <c r="AR365" s="7" t="n">
        <f aca="false">(LEN($Q365)-LEN(SUBSTITUTE($Q365,AR$1,"")))/LEN($Q365)</f>
        <v>0</v>
      </c>
      <c r="AS365" s="7" t="n">
        <f aca="false">(LEN($Q365)-LEN(SUBSTITUTE($Q365,AS$1,"")))/LEN($Q365)</f>
        <v>0.112903225806452</v>
      </c>
      <c r="AT365" s="7" t="n">
        <f aca="false">(LEN($Q365)-LEN(SUBSTITUTE($Q365,AT$1,"")))/LEN($Q365)</f>
        <v>0</v>
      </c>
    </row>
    <row r="366" customFormat="false" ht="12.8" hidden="false" customHeight="false" outlineLevel="0" collapsed="false">
      <c r="A366" s="0" t="s">
        <v>2214</v>
      </c>
      <c r="B366" s="0" t="s">
        <v>43</v>
      </c>
      <c r="C366" s="0" t="str">
        <f aca="false">IF(ISNUMBER(D366),"IN PFAM","NOT IN PFAM")</f>
        <v>NOT IN PFAM</v>
      </c>
      <c r="D366" s="0" t="s">
        <v>1976</v>
      </c>
      <c r="E366" s="0" t="s">
        <v>1976</v>
      </c>
      <c r="F366" s="3" t="s">
        <v>2238</v>
      </c>
      <c r="G366" s="3" t="s">
        <v>2239</v>
      </c>
      <c r="H366" s="3" t="s">
        <v>2240</v>
      </c>
      <c r="I366" s="3" t="s">
        <v>2236</v>
      </c>
      <c r="J366" s="3" t="s">
        <v>2219</v>
      </c>
      <c r="K366" s="3" t="s">
        <v>67</v>
      </c>
      <c r="L366" s="3" t="s">
        <v>2220</v>
      </c>
      <c r="M366" s="3" t="s">
        <v>2241</v>
      </c>
      <c r="N366" s="3" t="n">
        <f aca="false">FIND(Q366,M366)</f>
        <v>1296</v>
      </c>
      <c r="O366" s="3" t="n">
        <f aca="false">LEN(Q366)+N366-1</f>
        <v>1357</v>
      </c>
      <c r="P366" s="3" t="n">
        <f aca="false">LEN(Q366)</f>
        <v>62</v>
      </c>
      <c r="Q366" s="3" t="s">
        <v>2222</v>
      </c>
      <c r="R366" s="5" t="n">
        <f aca="false">SUM(LEN(Q366)-LEN(SUBSTITUTE(Q366,$R$1,"")))/LEN($R$1)</f>
        <v>0</v>
      </c>
      <c r="S366" s="5" t="n">
        <f aca="false">SUM(LEN(Q366)-LEN(SUBSTITUTE(Q366,$S$1,"")))/LEN($S$1)</f>
        <v>4</v>
      </c>
      <c r="T366" s="5" t="n">
        <f aca="false">SUM(LEN(Q366)-LEN(SUBSTITUTE(Q366,$T$1,"")))/LEN($T$1)</f>
        <v>0</v>
      </c>
      <c r="U366" s="5" t="n">
        <f aca="false">SUM(LEN(Q366)-LEN(SUBSTITUTE(Q366,$U$1,"")))/LEN($U$1)</f>
        <v>0</v>
      </c>
      <c r="V366" s="0" t="n">
        <f aca="false">SUM(R366:U366)</f>
        <v>4</v>
      </c>
      <c r="W366" s="6" t="n">
        <f aca="false">SUM(AA366:AH366)</f>
        <v>0.241935483870968</v>
      </c>
      <c r="X366" s="6" t="n">
        <f aca="false">SUM(AI366:AL366)</f>
        <v>0.290322580645161</v>
      </c>
      <c r="Y366" s="6" t="n">
        <f aca="false">SUM(AP366:AT366)</f>
        <v>0.419354838709677</v>
      </c>
      <c r="Z366" s="6" t="n">
        <f aca="false">SUM(AM366:AO366)</f>
        <v>0.0483870967741936</v>
      </c>
      <c r="AA366" s="7" t="n">
        <f aca="false">(LEN($Q366)-LEN(SUBSTITUTE($Q366,AA$1,"")))/LEN($Q366)</f>
        <v>0</v>
      </c>
      <c r="AB366" s="7" t="n">
        <f aca="false">(LEN($Q366)-LEN(SUBSTITUTE($Q366,AB$1,"")))/LEN($Q366)</f>
        <v>0</v>
      </c>
      <c r="AC366" s="7" t="n">
        <f aca="false">(LEN($Q366)-LEN(SUBSTITUTE($Q366,AC$1,"")))/LEN($Q366)</f>
        <v>0.0645161290322581</v>
      </c>
      <c r="AD366" s="7" t="n">
        <f aca="false">(LEN($Q366)-LEN(SUBSTITUTE($Q366,AD$1,"")))/LEN($Q366)</f>
        <v>0.0483870967741936</v>
      </c>
      <c r="AE366" s="7" t="n">
        <f aca="false">(LEN($Q366)-LEN(SUBSTITUTE($Q366,AE$1,"")))/LEN($Q366)</f>
        <v>0</v>
      </c>
      <c r="AF366" s="7" t="n">
        <f aca="false">(LEN($Q366)-LEN(SUBSTITUTE($Q366,AF$1,"")))/LEN($Q366)</f>
        <v>0</v>
      </c>
      <c r="AG366" s="7" t="n">
        <f aca="false">(LEN($Q366)-LEN(SUBSTITUTE($Q366,AG$1,"")))/LEN($Q366)</f>
        <v>0.129032258064516</v>
      </c>
      <c r="AH366" s="7" t="n">
        <f aca="false">(LEN($Q366)-LEN(SUBSTITUTE($Q366,AH$1,"")))/LEN($Q366)</f>
        <v>0</v>
      </c>
      <c r="AI366" s="7" t="n">
        <f aca="false">(LEN($Q366)-LEN(SUBSTITUTE($Q366,AI$1,"")))/LEN($Q366)</f>
        <v>0</v>
      </c>
      <c r="AJ366" s="7" t="n">
        <f aca="false">(LEN($Q366)-LEN(SUBSTITUTE($Q366,AJ$1,"")))/LEN($Q366)</f>
        <v>0</v>
      </c>
      <c r="AK366" s="7" t="n">
        <f aca="false">(LEN($Q366)-LEN(SUBSTITUTE($Q366,AK$1,"")))/LEN($Q366)</f>
        <v>0.241935483870968</v>
      </c>
      <c r="AL366" s="7" t="n">
        <f aca="false">(LEN($Q366)-LEN(SUBSTITUTE($Q366,AL$1,"")))/LEN($Q366)</f>
        <v>0.0483870967741936</v>
      </c>
      <c r="AM366" s="7" t="n">
        <f aca="false">(LEN($Q366)-LEN(SUBSTITUTE($Q366,AM$1,"")))/LEN($Q366)</f>
        <v>0.0483870967741936</v>
      </c>
      <c r="AN366" s="7" t="n">
        <f aca="false">(LEN($Q366)-LEN(SUBSTITUTE($Q366,AN$1,"")))/LEN($Q366)</f>
        <v>0</v>
      </c>
      <c r="AO366" s="7" t="n">
        <f aca="false">(LEN($Q366)-LEN(SUBSTITUTE($Q366,AO$1,"")))/LEN($Q366)</f>
        <v>0</v>
      </c>
      <c r="AP366" s="7" t="n">
        <f aca="false">(LEN($Q366)-LEN(SUBSTITUTE($Q366,AP$1,"")))/LEN($Q366)</f>
        <v>0.129032258064516</v>
      </c>
      <c r="AQ366" s="7" t="n">
        <f aca="false">(LEN($Q366)-LEN(SUBSTITUTE($Q366,AQ$1,"")))/LEN($Q366)</f>
        <v>0</v>
      </c>
      <c r="AR366" s="7" t="n">
        <f aca="false">(LEN($Q366)-LEN(SUBSTITUTE($Q366,AR$1,"")))/LEN($Q366)</f>
        <v>0.0483870967741936</v>
      </c>
      <c r="AS366" s="7" t="n">
        <f aca="false">(LEN($Q366)-LEN(SUBSTITUTE($Q366,AS$1,"")))/LEN($Q366)</f>
        <v>0.241935483870968</v>
      </c>
      <c r="AT366" s="7" t="n">
        <f aca="false">(LEN($Q366)-LEN(SUBSTITUTE($Q366,AT$1,"")))/LEN($Q366)</f>
        <v>0</v>
      </c>
    </row>
    <row r="367" customFormat="false" ht="12.8" hidden="false" customHeight="false" outlineLevel="0" collapsed="false">
      <c r="A367" s="0" t="s">
        <v>2242</v>
      </c>
      <c r="B367" s="0" t="s">
        <v>43</v>
      </c>
      <c r="C367" s="0" t="str">
        <f aca="false">IF(ISNUMBER(D367),"IN PFAM","NOT IN PFAM")</f>
        <v>NOT IN PFAM</v>
      </c>
      <c r="D367" s="0" t="s">
        <v>1976</v>
      </c>
      <c r="E367" s="0" t="s">
        <v>1976</v>
      </c>
      <c r="F367" s="3" t="s">
        <v>2243</v>
      </c>
      <c r="G367" s="3" t="s">
        <v>2244</v>
      </c>
      <c r="H367" s="3" t="s">
        <v>2245</v>
      </c>
      <c r="I367" s="3" t="s">
        <v>2246</v>
      </c>
      <c r="J367" s="3" t="s">
        <v>2247</v>
      </c>
      <c r="K367" s="3" t="s">
        <v>49</v>
      </c>
      <c r="L367" s="3" t="s">
        <v>2248</v>
      </c>
      <c r="M367" s="3" t="s">
        <v>2249</v>
      </c>
      <c r="N367" s="3" t="n">
        <f aca="false">FIND(Q367,M367)</f>
        <v>506</v>
      </c>
      <c r="O367" s="3" t="n">
        <f aca="false">LEN(Q367)+N367-1</f>
        <v>557</v>
      </c>
      <c r="P367" s="3" t="n">
        <f aca="false">LEN(Q367)</f>
        <v>52</v>
      </c>
      <c r="Q367" s="3" t="s">
        <v>2250</v>
      </c>
      <c r="R367" s="5" t="n">
        <f aca="false">SUM(LEN(Q367)-LEN(SUBSTITUTE(Q367,$R$1,"")))/LEN($R$1)</f>
        <v>2</v>
      </c>
      <c r="S367" s="5" t="n">
        <f aca="false">SUM(LEN(Q367)-LEN(SUBSTITUTE(Q367,$S$1,"")))/LEN($S$1)</f>
        <v>0</v>
      </c>
      <c r="T367" s="5" t="n">
        <f aca="false">SUM(LEN(Q367)-LEN(SUBSTITUTE(Q367,$T$1,"")))/LEN($T$1)</f>
        <v>0</v>
      </c>
      <c r="U367" s="5" t="n">
        <f aca="false">SUM(LEN(Q367)-LEN(SUBSTITUTE(Q367,$U$1,"")))/LEN($U$1)</f>
        <v>1</v>
      </c>
      <c r="V367" s="0" t="n">
        <f aca="false">SUM(R367:U367)</f>
        <v>3</v>
      </c>
      <c r="W367" s="6" t="n">
        <f aca="false">SUM(AA367:AH367)</f>
        <v>0.326923076923077</v>
      </c>
      <c r="X367" s="6" t="n">
        <f aca="false">SUM(AI367:AL367)</f>
        <v>0.230769230769231</v>
      </c>
      <c r="Y367" s="6" t="n">
        <f aca="false">SUM(AP367:AT367)</f>
        <v>0.230769230769231</v>
      </c>
      <c r="Z367" s="6" t="n">
        <f aca="false">SUM(AM367:AO367)</f>
        <v>0.211538461538462</v>
      </c>
      <c r="AA367" s="7" t="n">
        <f aca="false">(LEN($Q367)-LEN(SUBSTITUTE($Q367,AA$1,"")))/LEN($Q367)</f>
        <v>0.0769230769230769</v>
      </c>
      <c r="AB367" s="7" t="n">
        <f aca="false">(LEN($Q367)-LEN(SUBSTITUTE($Q367,AB$1,"")))/LEN($Q367)</f>
        <v>0.0769230769230769</v>
      </c>
      <c r="AC367" s="7" t="n">
        <f aca="false">(LEN($Q367)-LEN(SUBSTITUTE($Q367,AC$1,"")))/LEN($Q367)</f>
        <v>0.0384615384615385</v>
      </c>
      <c r="AD367" s="7" t="n">
        <f aca="false">(LEN($Q367)-LEN(SUBSTITUTE($Q367,AD$1,"")))/LEN($Q367)</f>
        <v>0</v>
      </c>
      <c r="AE367" s="7" t="n">
        <f aca="false">(LEN($Q367)-LEN(SUBSTITUTE($Q367,AE$1,"")))/LEN($Q367)</f>
        <v>0.0192307692307692</v>
      </c>
      <c r="AF367" s="7" t="n">
        <f aca="false">(LEN($Q367)-LEN(SUBSTITUTE($Q367,AF$1,"")))/LEN($Q367)</f>
        <v>0.0192307692307692</v>
      </c>
      <c r="AG367" s="7" t="n">
        <f aca="false">(LEN($Q367)-LEN(SUBSTITUTE($Q367,AG$1,"")))/LEN($Q367)</f>
        <v>0.0192307692307692</v>
      </c>
      <c r="AH367" s="7" t="n">
        <f aca="false">(LEN($Q367)-LEN(SUBSTITUTE($Q367,AH$1,"")))/LEN($Q367)</f>
        <v>0.0769230769230769</v>
      </c>
      <c r="AI367" s="7" t="n">
        <f aca="false">(LEN($Q367)-LEN(SUBSTITUTE($Q367,AI$1,"")))/LEN($Q367)</f>
        <v>0.0192307692307692</v>
      </c>
      <c r="AJ367" s="7" t="n">
        <f aca="false">(LEN($Q367)-LEN(SUBSTITUTE($Q367,AJ$1,"")))/LEN($Q367)</f>
        <v>0.0769230769230769</v>
      </c>
      <c r="AK367" s="7" t="n">
        <f aca="false">(LEN($Q367)-LEN(SUBSTITUTE($Q367,AK$1,"")))/LEN($Q367)</f>
        <v>0.134615384615385</v>
      </c>
      <c r="AL367" s="7" t="n">
        <f aca="false">(LEN($Q367)-LEN(SUBSTITUTE($Q367,AL$1,"")))/LEN($Q367)</f>
        <v>0</v>
      </c>
      <c r="AM367" s="7" t="n">
        <f aca="false">(LEN($Q367)-LEN(SUBSTITUTE($Q367,AM$1,"")))/LEN($Q367)</f>
        <v>0.153846153846154</v>
      </c>
      <c r="AN367" s="7" t="n">
        <f aca="false">(LEN($Q367)-LEN(SUBSTITUTE($Q367,AN$1,"")))/LEN($Q367)</f>
        <v>0.0192307692307692</v>
      </c>
      <c r="AO367" s="7" t="n">
        <f aca="false">(LEN($Q367)-LEN(SUBSTITUTE($Q367,AO$1,"")))/LEN($Q367)</f>
        <v>0.0384615384615385</v>
      </c>
      <c r="AP367" s="7" t="n">
        <f aca="false">(LEN($Q367)-LEN(SUBSTITUTE($Q367,AP$1,"")))/LEN($Q367)</f>
        <v>0.134615384615385</v>
      </c>
      <c r="AQ367" s="7" t="n">
        <f aca="false">(LEN($Q367)-LEN(SUBSTITUTE($Q367,AQ$1,"")))/LEN($Q367)</f>
        <v>0.0192307692307692</v>
      </c>
      <c r="AR367" s="7" t="n">
        <f aca="false">(LEN($Q367)-LEN(SUBSTITUTE($Q367,AR$1,"")))/LEN($Q367)</f>
        <v>0.0384615384615385</v>
      </c>
      <c r="AS367" s="7" t="n">
        <f aca="false">(LEN($Q367)-LEN(SUBSTITUTE($Q367,AS$1,"")))/LEN($Q367)</f>
        <v>0.0192307692307692</v>
      </c>
      <c r="AT367" s="7" t="n">
        <f aca="false">(LEN($Q367)-LEN(SUBSTITUTE($Q367,AT$1,"")))/LEN($Q367)</f>
        <v>0.0192307692307692</v>
      </c>
    </row>
    <row r="368" customFormat="false" ht="12.8" hidden="false" customHeight="false" outlineLevel="0" collapsed="false">
      <c r="A368" s="0" t="s">
        <v>2251</v>
      </c>
      <c r="B368" s="0" t="s">
        <v>43</v>
      </c>
      <c r="C368" s="0" t="str">
        <f aca="false">IF(ISNUMBER(D368),"IN PFAM","NOT IN PFAM")</f>
        <v>NOT IN PFAM</v>
      </c>
      <c r="D368" s="0" t="s">
        <v>1976</v>
      </c>
      <c r="E368" s="0" t="s">
        <v>1976</v>
      </c>
      <c r="F368" s="3" t="s">
        <v>2252</v>
      </c>
      <c r="G368" s="3" t="s">
        <v>2253</v>
      </c>
      <c r="H368" s="3" t="s">
        <v>2254</v>
      </c>
      <c r="I368" s="3" t="s">
        <v>2255</v>
      </c>
      <c r="J368" s="3" t="s">
        <v>2076</v>
      </c>
      <c r="K368" s="3" t="s">
        <v>49</v>
      </c>
      <c r="L368" s="3" t="s">
        <v>2256</v>
      </c>
      <c r="M368" s="3" t="s">
        <v>2257</v>
      </c>
      <c r="N368" s="3" t="n">
        <f aca="false">FIND(Q368,M368)</f>
        <v>503</v>
      </c>
      <c r="O368" s="3" t="n">
        <f aca="false">LEN(Q368)+N368-1</f>
        <v>554</v>
      </c>
      <c r="P368" s="3" t="n">
        <f aca="false">LEN(Q368)</f>
        <v>52</v>
      </c>
      <c r="Q368" s="3" t="s">
        <v>2258</v>
      </c>
      <c r="R368" s="5" t="n">
        <f aca="false">SUM(LEN(Q368)-LEN(SUBSTITUTE(Q368,$R$1,"")))/LEN($R$1)</f>
        <v>2</v>
      </c>
      <c r="S368" s="5" t="n">
        <f aca="false">SUM(LEN(Q368)-LEN(SUBSTITUTE(Q368,$S$1,"")))/LEN($S$1)</f>
        <v>0</v>
      </c>
      <c r="T368" s="5" t="n">
        <f aca="false">SUM(LEN(Q368)-LEN(SUBSTITUTE(Q368,$T$1,"")))/LEN($T$1)</f>
        <v>0</v>
      </c>
      <c r="U368" s="5" t="n">
        <f aca="false">SUM(LEN(Q368)-LEN(SUBSTITUTE(Q368,$U$1,"")))/LEN($U$1)</f>
        <v>1</v>
      </c>
      <c r="V368" s="0" t="n">
        <f aca="false">SUM(R368:U368)</f>
        <v>3</v>
      </c>
      <c r="W368" s="6" t="n">
        <f aca="false">SUM(AA368:AH368)</f>
        <v>0.346153846153846</v>
      </c>
      <c r="X368" s="6" t="n">
        <f aca="false">SUM(AI368:AL368)</f>
        <v>0.211538461538461</v>
      </c>
      <c r="Y368" s="6" t="n">
        <f aca="false">SUM(AP368:AT368)</f>
        <v>0.192307692307692</v>
      </c>
      <c r="Z368" s="6" t="n">
        <f aca="false">SUM(AM368:AO368)</f>
        <v>0.25</v>
      </c>
      <c r="AA368" s="7" t="n">
        <f aca="false">(LEN($Q368)-LEN(SUBSTITUTE($Q368,AA$1,"")))/LEN($Q368)</f>
        <v>0.0961538461538462</v>
      </c>
      <c r="AB368" s="7" t="n">
        <f aca="false">(LEN($Q368)-LEN(SUBSTITUTE($Q368,AB$1,"")))/LEN($Q368)</f>
        <v>0.0769230769230769</v>
      </c>
      <c r="AC368" s="7" t="n">
        <f aca="false">(LEN($Q368)-LEN(SUBSTITUTE($Q368,AC$1,"")))/LEN($Q368)</f>
        <v>0.0384615384615385</v>
      </c>
      <c r="AD368" s="7" t="n">
        <f aca="false">(LEN($Q368)-LEN(SUBSTITUTE($Q368,AD$1,"")))/LEN($Q368)</f>
        <v>0.0192307692307692</v>
      </c>
      <c r="AE368" s="7" t="n">
        <f aca="false">(LEN($Q368)-LEN(SUBSTITUTE($Q368,AE$1,"")))/LEN($Q368)</f>
        <v>0</v>
      </c>
      <c r="AF368" s="7" t="n">
        <f aca="false">(LEN($Q368)-LEN(SUBSTITUTE($Q368,AF$1,"")))/LEN($Q368)</f>
        <v>0</v>
      </c>
      <c r="AG368" s="7" t="n">
        <f aca="false">(LEN($Q368)-LEN(SUBSTITUTE($Q368,AG$1,"")))/LEN($Q368)</f>
        <v>0.0384615384615385</v>
      </c>
      <c r="AH368" s="7" t="n">
        <f aca="false">(LEN($Q368)-LEN(SUBSTITUTE($Q368,AH$1,"")))/LEN($Q368)</f>
        <v>0.0769230769230769</v>
      </c>
      <c r="AI368" s="7" t="n">
        <f aca="false">(LEN($Q368)-LEN(SUBSTITUTE($Q368,AI$1,"")))/LEN($Q368)</f>
        <v>0.0192307692307692</v>
      </c>
      <c r="AJ368" s="7" t="n">
        <f aca="false">(LEN($Q368)-LEN(SUBSTITUTE($Q368,AJ$1,"")))/LEN($Q368)</f>
        <v>0.0769230769230769</v>
      </c>
      <c r="AK368" s="7" t="n">
        <f aca="false">(LEN($Q368)-LEN(SUBSTITUTE($Q368,AK$1,"")))/LEN($Q368)</f>
        <v>0.0961538461538462</v>
      </c>
      <c r="AL368" s="7" t="n">
        <f aca="false">(LEN($Q368)-LEN(SUBSTITUTE($Q368,AL$1,"")))/LEN($Q368)</f>
        <v>0.0192307692307692</v>
      </c>
      <c r="AM368" s="7" t="n">
        <f aca="false">(LEN($Q368)-LEN(SUBSTITUTE($Q368,AM$1,"")))/LEN($Q368)</f>
        <v>0.192307692307692</v>
      </c>
      <c r="AN368" s="7" t="n">
        <f aca="false">(LEN($Q368)-LEN(SUBSTITUTE($Q368,AN$1,"")))/LEN($Q368)</f>
        <v>0.0192307692307692</v>
      </c>
      <c r="AO368" s="7" t="n">
        <f aca="false">(LEN($Q368)-LEN(SUBSTITUTE($Q368,AO$1,"")))/LEN($Q368)</f>
        <v>0.0384615384615385</v>
      </c>
      <c r="AP368" s="7" t="n">
        <f aca="false">(LEN($Q368)-LEN(SUBSTITUTE($Q368,AP$1,"")))/LEN($Q368)</f>
        <v>0.115384615384615</v>
      </c>
      <c r="AQ368" s="7" t="n">
        <f aca="false">(LEN($Q368)-LEN(SUBSTITUTE($Q368,AQ$1,"")))/LEN($Q368)</f>
        <v>0.0192307692307692</v>
      </c>
      <c r="AR368" s="7" t="n">
        <f aca="false">(LEN($Q368)-LEN(SUBSTITUTE($Q368,AR$1,"")))/LEN($Q368)</f>
        <v>0.0192307692307692</v>
      </c>
      <c r="AS368" s="7" t="n">
        <f aca="false">(LEN($Q368)-LEN(SUBSTITUTE($Q368,AS$1,"")))/LEN($Q368)</f>
        <v>0.0192307692307692</v>
      </c>
      <c r="AT368" s="7" t="n">
        <f aca="false">(LEN($Q368)-LEN(SUBSTITUTE($Q368,AT$1,"")))/LEN($Q368)</f>
        <v>0.0192307692307692</v>
      </c>
    </row>
    <row r="369" customFormat="false" ht="12.8" hidden="false" customHeight="false" outlineLevel="0" collapsed="false">
      <c r="A369" s="0" t="s">
        <v>2259</v>
      </c>
      <c r="B369" s="0" t="s">
        <v>43</v>
      </c>
      <c r="C369" s="0" t="str">
        <f aca="false">IF(ISNUMBER(D369),"IN PFAM","NOT IN PFAM")</f>
        <v>NOT IN PFAM</v>
      </c>
      <c r="D369" s="0" t="s">
        <v>1976</v>
      </c>
      <c r="E369" s="0" t="s">
        <v>1976</v>
      </c>
      <c r="F369" s="3" t="s">
        <v>2260</v>
      </c>
      <c r="G369" s="3" t="s">
        <v>2261</v>
      </c>
      <c r="H369" s="3" t="s">
        <v>2262</v>
      </c>
      <c r="I369" s="3" t="s">
        <v>2263</v>
      </c>
      <c r="J369" s="3" t="s">
        <v>48</v>
      </c>
      <c r="K369" s="3" t="s">
        <v>49</v>
      </c>
      <c r="L369" s="3" t="s">
        <v>2264</v>
      </c>
      <c r="M369" s="3" t="s">
        <v>2265</v>
      </c>
      <c r="N369" s="3" t="n">
        <f aca="false">FIND(Q369,M369)</f>
        <v>70</v>
      </c>
      <c r="O369" s="3" t="n">
        <f aca="false">LEN(Q369)+N369-1</f>
        <v>145</v>
      </c>
      <c r="P369" s="3" t="n">
        <f aca="false">LEN(Q369)</f>
        <v>76</v>
      </c>
      <c r="Q369" s="3" t="s">
        <v>2266</v>
      </c>
      <c r="R369" s="5" t="n">
        <f aca="false">SUM(LEN(Q369)-LEN(SUBSTITUTE(Q369,$R$1,"")))/LEN($R$1)</f>
        <v>3</v>
      </c>
      <c r="S369" s="5" t="n">
        <f aca="false">SUM(LEN(Q369)-LEN(SUBSTITUTE(Q369,$S$1,"")))/LEN($S$1)</f>
        <v>1</v>
      </c>
      <c r="T369" s="5" t="n">
        <f aca="false">SUM(LEN(Q369)-LEN(SUBSTITUTE(Q369,$T$1,"")))/LEN($T$1)</f>
        <v>2</v>
      </c>
      <c r="U369" s="5" t="n">
        <f aca="false">SUM(LEN(Q369)-LEN(SUBSTITUTE(Q369,$U$1,"")))/LEN($U$1)</f>
        <v>0</v>
      </c>
      <c r="V369" s="0" t="n">
        <f aca="false">SUM(R369:U369)</f>
        <v>6</v>
      </c>
      <c r="W369" s="6" t="n">
        <f aca="false">SUM(AA369:AH369)</f>
        <v>0.171052631578947</v>
      </c>
      <c r="X369" s="6" t="n">
        <f aca="false">SUM(AI369:AL369)</f>
        <v>0.342105263157895</v>
      </c>
      <c r="Y369" s="6" t="n">
        <f aca="false">SUM(AP369:AT369)</f>
        <v>0.223684210526316</v>
      </c>
      <c r="Z369" s="6" t="n">
        <f aca="false">SUM(AM369:AO369)</f>
        <v>0.263157894736842</v>
      </c>
      <c r="AA369" s="7" t="n">
        <f aca="false">(LEN($Q369)-LEN(SUBSTITUTE($Q369,AA$1,"")))/LEN($Q369)</f>
        <v>0.0394736842105263</v>
      </c>
      <c r="AB369" s="7" t="n">
        <f aca="false">(LEN($Q369)-LEN(SUBSTITUTE($Q369,AB$1,"")))/LEN($Q369)</f>
        <v>0.105263157894737</v>
      </c>
      <c r="AC369" s="7" t="n">
        <f aca="false">(LEN($Q369)-LEN(SUBSTITUTE($Q369,AC$1,"")))/LEN($Q369)</f>
        <v>0.0131578947368421</v>
      </c>
      <c r="AD369" s="7" t="n">
        <f aca="false">(LEN($Q369)-LEN(SUBSTITUTE($Q369,AD$1,"")))/LEN($Q369)</f>
        <v>0</v>
      </c>
      <c r="AE369" s="7" t="n">
        <f aca="false">(LEN($Q369)-LEN(SUBSTITUTE($Q369,AE$1,"")))/LEN($Q369)</f>
        <v>0.0131578947368421</v>
      </c>
      <c r="AF369" s="7" t="n">
        <f aca="false">(LEN($Q369)-LEN(SUBSTITUTE($Q369,AF$1,"")))/LEN($Q369)</f>
        <v>0</v>
      </c>
      <c r="AG369" s="7" t="n">
        <f aca="false">(LEN($Q369)-LEN(SUBSTITUTE($Q369,AG$1,"")))/LEN($Q369)</f>
        <v>0</v>
      </c>
      <c r="AH369" s="7" t="n">
        <f aca="false">(LEN($Q369)-LEN(SUBSTITUTE($Q369,AH$1,"")))/LEN($Q369)</f>
        <v>0</v>
      </c>
      <c r="AI369" s="7" t="n">
        <f aca="false">(LEN($Q369)-LEN(SUBSTITUTE($Q369,AI$1,"")))/LEN($Q369)</f>
        <v>0.131578947368421</v>
      </c>
      <c r="AJ369" s="7" t="n">
        <f aca="false">(LEN($Q369)-LEN(SUBSTITUTE($Q369,AJ$1,"")))/LEN($Q369)</f>
        <v>0.171052631578947</v>
      </c>
      <c r="AK369" s="7" t="n">
        <f aca="false">(LEN($Q369)-LEN(SUBSTITUTE($Q369,AK$1,"")))/LEN($Q369)</f>
        <v>0.0263157894736842</v>
      </c>
      <c r="AL369" s="7" t="n">
        <f aca="false">(LEN($Q369)-LEN(SUBSTITUTE($Q369,AL$1,"")))/LEN($Q369)</f>
        <v>0.0131578947368421</v>
      </c>
      <c r="AM369" s="7" t="n">
        <f aca="false">(LEN($Q369)-LEN(SUBSTITUTE($Q369,AM$1,"")))/LEN($Q369)</f>
        <v>0.25</v>
      </c>
      <c r="AN369" s="7" t="n">
        <f aca="false">(LEN($Q369)-LEN(SUBSTITUTE($Q369,AN$1,"")))/LEN($Q369)</f>
        <v>0</v>
      </c>
      <c r="AO369" s="7" t="n">
        <f aca="false">(LEN($Q369)-LEN(SUBSTITUTE($Q369,AO$1,"")))/LEN($Q369)</f>
        <v>0.0131578947368421</v>
      </c>
      <c r="AP369" s="7" t="n">
        <f aca="false">(LEN($Q369)-LEN(SUBSTITUTE($Q369,AP$1,"")))/LEN($Q369)</f>
        <v>0.157894736842105</v>
      </c>
      <c r="AQ369" s="7" t="n">
        <f aca="false">(LEN($Q369)-LEN(SUBSTITUTE($Q369,AQ$1,"")))/LEN($Q369)</f>
        <v>0</v>
      </c>
      <c r="AR369" s="7" t="n">
        <f aca="false">(LEN($Q369)-LEN(SUBSTITUTE($Q369,AR$1,"")))/LEN($Q369)</f>
        <v>0.0131578947368421</v>
      </c>
      <c r="AS369" s="7" t="n">
        <f aca="false">(LEN($Q369)-LEN(SUBSTITUTE($Q369,AS$1,"")))/LEN($Q369)</f>
        <v>0.0131578947368421</v>
      </c>
      <c r="AT369" s="7" t="n">
        <f aca="false">(LEN($Q369)-LEN(SUBSTITUTE($Q369,AT$1,"")))/LEN($Q369)</f>
        <v>0.0394736842105263</v>
      </c>
    </row>
    <row r="370" customFormat="false" ht="12.8" hidden="false" customHeight="false" outlineLevel="0" collapsed="false">
      <c r="A370" s="0" t="s">
        <v>2267</v>
      </c>
      <c r="B370" s="0" t="s">
        <v>43</v>
      </c>
      <c r="C370" s="0" t="str">
        <f aca="false">IF(ISNUMBER(D370),"IN PFAM","NOT IN PFAM")</f>
        <v>NOT IN PFAM</v>
      </c>
      <c r="D370" s="0" t="s">
        <v>1976</v>
      </c>
      <c r="E370" s="0" t="s">
        <v>1976</v>
      </c>
      <c r="F370" s="3" t="s">
        <v>2268</v>
      </c>
      <c r="G370" s="3" t="s">
        <v>2269</v>
      </c>
      <c r="H370" s="3" t="s">
        <v>2270</v>
      </c>
      <c r="I370" s="3" t="s">
        <v>2271</v>
      </c>
      <c r="J370" s="3" t="s">
        <v>66</v>
      </c>
      <c r="K370" s="3" t="s">
        <v>67</v>
      </c>
      <c r="L370" s="3" t="s">
        <v>68</v>
      </c>
      <c r="M370" s="3" t="s">
        <v>2272</v>
      </c>
      <c r="N370" s="3" t="n">
        <f aca="false">FIND(Q370,M370)</f>
        <v>249</v>
      </c>
      <c r="O370" s="3" t="n">
        <f aca="false">LEN(Q370)+N370-1</f>
        <v>314</v>
      </c>
      <c r="P370" s="3" t="n">
        <f aca="false">LEN(Q370)</f>
        <v>66</v>
      </c>
      <c r="Q370" s="3" t="s">
        <v>2273</v>
      </c>
      <c r="R370" s="5" t="n">
        <f aca="false">SUM(LEN(Q370)-LEN(SUBSTITUTE(Q370,$R$1,"")))/LEN($R$1)</f>
        <v>2</v>
      </c>
      <c r="S370" s="5" t="n">
        <f aca="false">SUM(LEN(Q370)-LEN(SUBSTITUTE(Q370,$S$1,"")))/LEN($S$1)</f>
        <v>0</v>
      </c>
      <c r="T370" s="5" t="n">
        <f aca="false">SUM(LEN(Q370)-LEN(SUBSTITUTE(Q370,$T$1,"")))/LEN($T$1)</f>
        <v>0</v>
      </c>
      <c r="U370" s="5" t="n">
        <f aca="false">SUM(LEN(Q370)-LEN(SUBSTITUTE(Q370,$U$1,"")))/LEN($U$1)</f>
        <v>1</v>
      </c>
      <c r="V370" s="0" t="n">
        <f aca="false">SUM(R370:U370)</f>
        <v>3</v>
      </c>
      <c r="W370" s="6" t="n">
        <f aca="false">SUM(AA370:AH370)</f>
        <v>0.272727272727273</v>
      </c>
      <c r="X370" s="6" t="n">
        <f aca="false">SUM(AI370:AL370)</f>
        <v>0.393939393939394</v>
      </c>
      <c r="Y370" s="6" t="n">
        <f aca="false">SUM(AP370:AT370)</f>
        <v>0.181818181818182</v>
      </c>
      <c r="Z370" s="6" t="n">
        <f aca="false">SUM(AM370:AO370)</f>
        <v>0.151515151515152</v>
      </c>
      <c r="AA370" s="7" t="n">
        <f aca="false">(LEN($Q370)-LEN(SUBSTITUTE($Q370,AA$1,"")))/LEN($Q370)</f>
        <v>0</v>
      </c>
      <c r="AB370" s="7" t="n">
        <f aca="false">(LEN($Q370)-LEN(SUBSTITUTE($Q370,AB$1,"")))/LEN($Q370)</f>
        <v>0.121212121212121</v>
      </c>
      <c r="AC370" s="7" t="n">
        <f aca="false">(LEN($Q370)-LEN(SUBSTITUTE($Q370,AC$1,"")))/LEN($Q370)</f>
        <v>0.0151515151515152</v>
      </c>
      <c r="AD370" s="7" t="n">
        <f aca="false">(LEN($Q370)-LEN(SUBSTITUTE($Q370,AD$1,"")))/LEN($Q370)</f>
        <v>0</v>
      </c>
      <c r="AE370" s="7" t="n">
        <f aca="false">(LEN($Q370)-LEN(SUBSTITUTE($Q370,AE$1,"")))/LEN($Q370)</f>
        <v>0.0303030303030303</v>
      </c>
      <c r="AF370" s="7" t="n">
        <f aca="false">(LEN($Q370)-LEN(SUBSTITUTE($Q370,AF$1,"")))/LEN($Q370)</f>
        <v>0.0454545454545455</v>
      </c>
      <c r="AG370" s="7" t="n">
        <f aca="false">(LEN($Q370)-LEN(SUBSTITUTE($Q370,AG$1,"")))/LEN($Q370)</f>
        <v>0.0151515151515152</v>
      </c>
      <c r="AH370" s="7" t="n">
        <f aca="false">(LEN($Q370)-LEN(SUBSTITUTE($Q370,AH$1,"")))/LEN($Q370)</f>
        <v>0.0454545454545455</v>
      </c>
      <c r="AI370" s="7" t="n">
        <f aca="false">(LEN($Q370)-LEN(SUBSTITUTE($Q370,AI$1,"")))/LEN($Q370)</f>
        <v>0.0909090909090909</v>
      </c>
      <c r="AJ370" s="7" t="n">
        <f aca="false">(LEN($Q370)-LEN(SUBSTITUTE($Q370,AJ$1,"")))/LEN($Q370)</f>
        <v>0.272727272727273</v>
      </c>
      <c r="AK370" s="7" t="n">
        <f aca="false">(LEN($Q370)-LEN(SUBSTITUTE($Q370,AK$1,"")))/LEN($Q370)</f>
        <v>0.0303030303030303</v>
      </c>
      <c r="AL370" s="7" t="n">
        <f aca="false">(LEN($Q370)-LEN(SUBSTITUTE($Q370,AL$1,"")))/LEN($Q370)</f>
        <v>0</v>
      </c>
      <c r="AM370" s="7" t="n">
        <f aca="false">(LEN($Q370)-LEN(SUBSTITUTE($Q370,AM$1,"")))/LEN($Q370)</f>
        <v>0.0757575757575758</v>
      </c>
      <c r="AN370" s="7" t="n">
        <f aca="false">(LEN($Q370)-LEN(SUBSTITUTE($Q370,AN$1,"")))/LEN($Q370)</f>
        <v>0</v>
      </c>
      <c r="AO370" s="7" t="n">
        <f aca="false">(LEN($Q370)-LEN(SUBSTITUTE($Q370,AO$1,"")))/LEN($Q370)</f>
        <v>0.0757575757575758</v>
      </c>
      <c r="AP370" s="7" t="n">
        <f aca="false">(LEN($Q370)-LEN(SUBSTITUTE($Q370,AP$1,"")))/LEN($Q370)</f>
        <v>0.106060606060606</v>
      </c>
      <c r="AQ370" s="7" t="n">
        <f aca="false">(LEN($Q370)-LEN(SUBSTITUTE($Q370,AQ$1,"")))/LEN($Q370)</f>
        <v>0</v>
      </c>
      <c r="AR370" s="7" t="n">
        <f aca="false">(LEN($Q370)-LEN(SUBSTITUTE($Q370,AR$1,"")))/LEN($Q370)</f>
        <v>0.0606060606060606</v>
      </c>
      <c r="AS370" s="7" t="n">
        <f aca="false">(LEN($Q370)-LEN(SUBSTITUTE($Q370,AS$1,"")))/LEN($Q370)</f>
        <v>0</v>
      </c>
      <c r="AT370" s="7" t="n">
        <f aca="false">(LEN($Q370)-LEN(SUBSTITUTE($Q370,AT$1,"")))/LEN($Q370)</f>
        <v>0.0151515151515152</v>
      </c>
    </row>
    <row r="371" customFormat="false" ht="12.8" hidden="false" customHeight="false" outlineLevel="0" collapsed="false">
      <c r="A371" s="0" t="s">
        <v>2274</v>
      </c>
      <c r="B371" s="0" t="s">
        <v>43</v>
      </c>
      <c r="C371" s="0" t="str">
        <f aca="false">IF(ISNUMBER(D371),"IN PFAM","NOT IN PFAM")</f>
        <v>NOT IN PFAM</v>
      </c>
      <c r="D371" s="0" t="s">
        <v>1976</v>
      </c>
      <c r="E371" s="0" t="s">
        <v>1976</v>
      </c>
      <c r="F371" s="3" t="s">
        <v>2275</v>
      </c>
      <c r="G371" s="3" t="s">
        <v>2276</v>
      </c>
      <c r="H371" s="3" t="s">
        <v>2277</v>
      </c>
      <c r="I371" s="3" t="s">
        <v>2278</v>
      </c>
      <c r="J371" s="3" t="s">
        <v>48</v>
      </c>
      <c r="K371" s="3" t="s">
        <v>49</v>
      </c>
      <c r="L371" s="3" t="s">
        <v>2279</v>
      </c>
      <c r="M371" s="3" t="s">
        <v>2280</v>
      </c>
      <c r="N371" s="3" t="n">
        <f aca="false">FIND(Q371,M371)</f>
        <v>149</v>
      </c>
      <c r="O371" s="3" t="n">
        <f aca="false">LEN(Q371)+N371-1</f>
        <v>213</v>
      </c>
      <c r="P371" s="3" t="n">
        <f aca="false">LEN(Q371)</f>
        <v>65</v>
      </c>
      <c r="Q371" s="3" t="s">
        <v>2281</v>
      </c>
      <c r="R371" s="5" t="n">
        <f aca="false">SUM(LEN(Q371)-LEN(SUBSTITUTE(Q371,$R$1,"")))/LEN($R$1)</f>
        <v>1</v>
      </c>
      <c r="S371" s="5" t="n">
        <f aca="false">SUM(LEN(Q371)-LEN(SUBSTITUTE(Q371,$S$1,"")))/LEN($S$1)</f>
        <v>2</v>
      </c>
      <c r="T371" s="5" t="n">
        <f aca="false">SUM(LEN(Q371)-LEN(SUBSTITUTE(Q371,$T$1,"")))/LEN($T$1)</f>
        <v>0</v>
      </c>
      <c r="U371" s="5" t="n">
        <f aca="false">SUM(LEN(Q371)-LEN(SUBSTITUTE(Q371,$U$1,"")))/LEN($U$1)</f>
        <v>0</v>
      </c>
      <c r="V371" s="0" t="n">
        <f aca="false">SUM(R371:U371)</f>
        <v>3</v>
      </c>
      <c r="W371" s="6" t="n">
        <f aca="false">SUM(AA371:AH371)</f>
        <v>0.323076923076923</v>
      </c>
      <c r="X371" s="6" t="n">
        <f aca="false">SUM(AI371:AL371)</f>
        <v>0.184615384615385</v>
      </c>
      <c r="Y371" s="6" t="n">
        <f aca="false">SUM(AP371:AT371)</f>
        <v>0.323076923076923</v>
      </c>
      <c r="Z371" s="6" t="n">
        <f aca="false">SUM(AM371:AO371)</f>
        <v>0.169230769230769</v>
      </c>
      <c r="AA371" s="7" t="n">
        <f aca="false">(LEN($Q371)-LEN(SUBSTITUTE($Q371,AA$1,"")))/LEN($Q371)</f>
        <v>0.0307692307692308</v>
      </c>
      <c r="AB371" s="7" t="n">
        <f aca="false">(LEN($Q371)-LEN(SUBSTITUTE($Q371,AB$1,"")))/LEN($Q371)</f>
        <v>0.246153846153846</v>
      </c>
      <c r="AC371" s="7" t="n">
        <f aca="false">(LEN($Q371)-LEN(SUBSTITUTE($Q371,AC$1,"")))/LEN($Q371)</f>
        <v>0.0461538461538462</v>
      </c>
      <c r="AD371" s="7" t="n">
        <f aca="false">(LEN($Q371)-LEN(SUBSTITUTE($Q371,AD$1,"")))/LEN($Q371)</f>
        <v>0</v>
      </c>
      <c r="AE371" s="7" t="n">
        <f aca="false">(LEN($Q371)-LEN(SUBSTITUTE($Q371,AE$1,"")))/LEN($Q371)</f>
        <v>0</v>
      </c>
      <c r="AF371" s="7" t="n">
        <f aca="false">(LEN($Q371)-LEN(SUBSTITUTE($Q371,AF$1,"")))/LEN($Q371)</f>
        <v>0</v>
      </c>
      <c r="AG371" s="7" t="n">
        <f aca="false">(LEN($Q371)-LEN(SUBSTITUTE($Q371,AG$1,"")))/LEN($Q371)</f>
        <v>0</v>
      </c>
      <c r="AH371" s="7" t="n">
        <f aca="false">(LEN($Q371)-LEN(SUBSTITUTE($Q371,AH$1,"")))/LEN($Q371)</f>
        <v>0</v>
      </c>
      <c r="AI371" s="7" t="n">
        <f aca="false">(LEN($Q371)-LEN(SUBSTITUTE($Q371,AI$1,"")))/LEN($Q371)</f>
        <v>0.0923076923076923</v>
      </c>
      <c r="AJ371" s="7" t="n">
        <f aca="false">(LEN($Q371)-LEN(SUBSTITUTE($Q371,AJ$1,"")))/LEN($Q371)</f>
        <v>0.0615384615384615</v>
      </c>
      <c r="AK371" s="7" t="n">
        <f aca="false">(LEN($Q371)-LEN(SUBSTITUTE($Q371,AK$1,"")))/LEN($Q371)</f>
        <v>0.0153846153846154</v>
      </c>
      <c r="AL371" s="7" t="n">
        <f aca="false">(LEN($Q371)-LEN(SUBSTITUTE($Q371,AL$1,"")))/LEN($Q371)</f>
        <v>0.0153846153846154</v>
      </c>
      <c r="AM371" s="7" t="n">
        <f aca="false">(LEN($Q371)-LEN(SUBSTITUTE($Q371,AM$1,"")))/LEN($Q371)</f>
        <v>0.123076923076923</v>
      </c>
      <c r="AN371" s="7" t="n">
        <f aca="false">(LEN($Q371)-LEN(SUBSTITUTE($Q371,AN$1,"")))/LEN($Q371)</f>
        <v>0</v>
      </c>
      <c r="AO371" s="7" t="n">
        <f aca="false">(LEN($Q371)-LEN(SUBSTITUTE($Q371,AO$1,"")))/LEN($Q371)</f>
        <v>0.0461538461538462</v>
      </c>
      <c r="AP371" s="7" t="n">
        <f aca="false">(LEN($Q371)-LEN(SUBSTITUTE($Q371,AP$1,"")))/LEN($Q371)</f>
        <v>0.0923076923076923</v>
      </c>
      <c r="AQ371" s="7" t="n">
        <f aca="false">(LEN($Q371)-LEN(SUBSTITUTE($Q371,AQ$1,"")))/LEN($Q371)</f>
        <v>0</v>
      </c>
      <c r="AR371" s="7" t="n">
        <f aca="false">(LEN($Q371)-LEN(SUBSTITUTE($Q371,AR$1,"")))/LEN($Q371)</f>
        <v>0.0153846153846154</v>
      </c>
      <c r="AS371" s="7" t="n">
        <f aca="false">(LEN($Q371)-LEN(SUBSTITUTE($Q371,AS$1,"")))/LEN($Q371)</f>
        <v>0.184615384615385</v>
      </c>
      <c r="AT371" s="7" t="n">
        <f aca="false">(LEN($Q371)-LEN(SUBSTITUTE($Q371,AT$1,"")))/LEN($Q371)</f>
        <v>0.0307692307692308</v>
      </c>
    </row>
    <row r="372" customFormat="false" ht="12.8" hidden="false" customHeight="false" outlineLevel="0" collapsed="false">
      <c r="A372" s="0" t="s">
        <v>2282</v>
      </c>
      <c r="B372" s="0" t="s">
        <v>43</v>
      </c>
      <c r="C372" s="0" t="str">
        <f aca="false">IF(ISNUMBER(D372),"IN PFAM","NOT IN PFAM")</f>
        <v>NOT IN PFAM</v>
      </c>
      <c r="D372" s="0" t="s">
        <v>1976</v>
      </c>
      <c r="E372" s="0" t="s">
        <v>1976</v>
      </c>
      <c r="F372" s="3" t="s">
        <v>2283</v>
      </c>
      <c r="G372" s="3" t="s">
        <v>2284</v>
      </c>
      <c r="H372" s="3" t="s">
        <v>2285</v>
      </c>
      <c r="I372" s="3" t="s">
        <v>2286</v>
      </c>
      <c r="J372" s="3" t="s">
        <v>48</v>
      </c>
      <c r="K372" s="3" t="s">
        <v>49</v>
      </c>
      <c r="L372" s="3" t="s">
        <v>2287</v>
      </c>
      <c r="M372" s="3" t="s">
        <v>2288</v>
      </c>
      <c r="N372" s="3" t="n">
        <f aca="false">FIND(Q372,M372)</f>
        <v>135</v>
      </c>
      <c r="O372" s="3" t="n">
        <f aca="false">LEN(Q372)+N372-1</f>
        <v>171</v>
      </c>
      <c r="P372" s="3" t="n">
        <f aca="false">LEN(Q372)</f>
        <v>37</v>
      </c>
      <c r="Q372" s="3" t="s">
        <v>2289</v>
      </c>
      <c r="R372" s="5" t="n">
        <f aca="false">SUM(LEN(Q372)-LEN(SUBSTITUTE(Q372,$R$1,"")))/LEN($R$1)</f>
        <v>1</v>
      </c>
      <c r="S372" s="5" t="n">
        <f aca="false">SUM(LEN(Q372)-LEN(SUBSTITUTE(Q372,$S$1,"")))/LEN($S$1)</f>
        <v>0</v>
      </c>
      <c r="T372" s="5" t="n">
        <f aca="false">SUM(LEN(Q372)-LEN(SUBSTITUTE(Q372,$T$1,"")))/LEN($T$1)</f>
        <v>1</v>
      </c>
      <c r="U372" s="5" t="n">
        <f aca="false">SUM(LEN(Q372)-LEN(SUBSTITUTE(Q372,$U$1,"")))/LEN($U$1)</f>
        <v>1</v>
      </c>
      <c r="V372" s="0" t="n">
        <f aca="false">SUM(R372:U372)</f>
        <v>3</v>
      </c>
      <c r="W372" s="6" t="n">
        <f aca="false">SUM(AA372:AH372)</f>
        <v>0.297297297297297</v>
      </c>
      <c r="X372" s="6" t="n">
        <f aca="false">SUM(AI372:AL372)</f>
        <v>0.378378378378378</v>
      </c>
      <c r="Y372" s="6" t="n">
        <f aca="false">SUM(AP372:AT372)</f>
        <v>0.297297297297297</v>
      </c>
      <c r="Z372" s="6" t="n">
        <f aca="false">SUM(AM372:AO372)</f>
        <v>0.027027027027027</v>
      </c>
      <c r="AA372" s="7" t="n">
        <f aca="false">(LEN($Q372)-LEN(SUBSTITUTE($Q372,AA$1,"")))/LEN($Q372)</f>
        <v>0</v>
      </c>
      <c r="AB372" s="7" t="n">
        <f aca="false">(LEN($Q372)-LEN(SUBSTITUTE($Q372,AB$1,"")))/LEN($Q372)</f>
        <v>0.108108108108108</v>
      </c>
      <c r="AC372" s="7" t="n">
        <f aca="false">(LEN($Q372)-LEN(SUBSTITUTE($Q372,AC$1,"")))/LEN($Q372)</f>
        <v>0.0810810810810811</v>
      </c>
      <c r="AD372" s="7" t="n">
        <f aca="false">(LEN($Q372)-LEN(SUBSTITUTE($Q372,AD$1,"")))/LEN($Q372)</f>
        <v>0</v>
      </c>
      <c r="AE372" s="7" t="n">
        <f aca="false">(LEN($Q372)-LEN(SUBSTITUTE($Q372,AE$1,"")))/LEN($Q372)</f>
        <v>0.027027027027027</v>
      </c>
      <c r="AF372" s="7" t="n">
        <f aca="false">(LEN($Q372)-LEN(SUBSTITUTE($Q372,AF$1,"")))/LEN($Q372)</f>
        <v>0</v>
      </c>
      <c r="AG372" s="7" t="n">
        <f aca="false">(LEN($Q372)-LEN(SUBSTITUTE($Q372,AG$1,"")))/LEN($Q372)</f>
        <v>0.0540540540540541</v>
      </c>
      <c r="AH372" s="7" t="n">
        <f aca="false">(LEN($Q372)-LEN(SUBSTITUTE($Q372,AH$1,"")))/LEN($Q372)</f>
        <v>0.027027027027027</v>
      </c>
      <c r="AI372" s="7" t="n">
        <f aca="false">(LEN($Q372)-LEN(SUBSTITUTE($Q372,AI$1,"")))/LEN($Q372)</f>
        <v>0.162162162162162</v>
      </c>
      <c r="AJ372" s="7" t="n">
        <f aca="false">(LEN($Q372)-LEN(SUBSTITUTE($Q372,AJ$1,"")))/LEN($Q372)</f>
        <v>0.0540540540540541</v>
      </c>
      <c r="AK372" s="7" t="n">
        <f aca="false">(LEN($Q372)-LEN(SUBSTITUTE($Q372,AK$1,"")))/LEN($Q372)</f>
        <v>0.135135135135135</v>
      </c>
      <c r="AL372" s="7" t="n">
        <f aca="false">(LEN($Q372)-LEN(SUBSTITUTE($Q372,AL$1,"")))/LEN($Q372)</f>
        <v>0.027027027027027</v>
      </c>
      <c r="AM372" s="7" t="n">
        <f aca="false">(LEN($Q372)-LEN(SUBSTITUTE($Q372,AM$1,"")))/LEN($Q372)</f>
        <v>0.027027027027027</v>
      </c>
      <c r="AN372" s="7" t="n">
        <f aca="false">(LEN($Q372)-LEN(SUBSTITUTE($Q372,AN$1,"")))/LEN($Q372)</f>
        <v>0</v>
      </c>
      <c r="AO372" s="7" t="n">
        <f aca="false">(LEN($Q372)-LEN(SUBSTITUTE($Q372,AO$1,"")))/LEN($Q372)</f>
        <v>0</v>
      </c>
      <c r="AP372" s="7" t="n">
        <f aca="false">(LEN($Q372)-LEN(SUBSTITUTE($Q372,AP$1,"")))/LEN($Q372)</f>
        <v>0.189189189189189</v>
      </c>
      <c r="AQ372" s="7" t="n">
        <f aca="false">(LEN($Q372)-LEN(SUBSTITUTE($Q372,AQ$1,"")))/LEN($Q372)</f>
        <v>0</v>
      </c>
      <c r="AR372" s="7" t="n">
        <f aca="false">(LEN($Q372)-LEN(SUBSTITUTE($Q372,AR$1,"")))/LEN($Q372)</f>
        <v>0</v>
      </c>
      <c r="AS372" s="7" t="n">
        <f aca="false">(LEN($Q372)-LEN(SUBSTITUTE($Q372,AS$1,"")))/LEN($Q372)</f>
        <v>0.027027027027027</v>
      </c>
      <c r="AT372" s="7" t="n">
        <f aca="false">(LEN($Q372)-LEN(SUBSTITUTE($Q372,AT$1,"")))/LEN($Q372)</f>
        <v>0.0810810810810811</v>
      </c>
    </row>
    <row r="373" customFormat="false" ht="12.8" hidden="false" customHeight="false" outlineLevel="0" collapsed="false">
      <c r="A373" s="0" t="s">
        <v>2290</v>
      </c>
      <c r="B373" s="0" t="s">
        <v>43</v>
      </c>
      <c r="C373" s="0" t="str">
        <f aca="false">IF(ISNUMBER(D373),"IN PFAM","NOT IN PFAM")</f>
        <v>NOT IN PFAM</v>
      </c>
      <c r="D373" s="0" t="s">
        <v>1976</v>
      </c>
      <c r="E373" s="0" t="s">
        <v>1976</v>
      </c>
      <c r="F373" s="3" t="s">
        <v>2291</v>
      </c>
      <c r="G373" s="3" t="s">
        <v>2292</v>
      </c>
      <c r="H373" s="3" t="s">
        <v>2293</v>
      </c>
      <c r="I373" s="3" t="s">
        <v>2294</v>
      </c>
      <c r="J373" s="3" t="s">
        <v>2247</v>
      </c>
      <c r="K373" s="3" t="s">
        <v>49</v>
      </c>
      <c r="L373" s="3" t="s">
        <v>2295</v>
      </c>
      <c r="M373" s="3" t="s">
        <v>2296</v>
      </c>
      <c r="N373" s="3" t="n">
        <f aca="false">FIND(Q373,M373)</f>
        <v>828</v>
      </c>
      <c r="O373" s="3" t="n">
        <f aca="false">LEN(Q373)+N373-1</f>
        <v>879</v>
      </c>
      <c r="P373" s="3" t="n">
        <f aca="false">LEN(Q373)</f>
        <v>52</v>
      </c>
      <c r="Q373" s="3" t="s">
        <v>2297</v>
      </c>
      <c r="R373" s="5" t="n">
        <f aca="false">SUM(LEN(Q373)-LEN(SUBSTITUTE(Q373,$R$1,"")))/LEN($R$1)</f>
        <v>2</v>
      </c>
      <c r="S373" s="5" t="n">
        <f aca="false">SUM(LEN(Q373)-LEN(SUBSTITUTE(Q373,$S$1,"")))/LEN($S$1)</f>
        <v>0</v>
      </c>
      <c r="T373" s="5" t="n">
        <f aca="false">SUM(LEN(Q373)-LEN(SUBSTITUTE(Q373,$T$1,"")))/LEN($T$1)</f>
        <v>0</v>
      </c>
      <c r="U373" s="5" t="n">
        <f aca="false">SUM(LEN(Q373)-LEN(SUBSTITUTE(Q373,$U$1,"")))/LEN($U$1)</f>
        <v>1</v>
      </c>
      <c r="V373" s="0" t="n">
        <f aca="false">SUM(R373:U373)</f>
        <v>3</v>
      </c>
      <c r="W373" s="6" t="n">
        <f aca="false">SUM(AA373:AH373)</f>
        <v>0.346153846153846</v>
      </c>
      <c r="X373" s="6" t="n">
        <f aca="false">SUM(AI373:AL373)</f>
        <v>0.211538461538462</v>
      </c>
      <c r="Y373" s="6" t="n">
        <f aca="false">SUM(AP373:AT373)</f>
        <v>0.25</v>
      </c>
      <c r="Z373" s="6" t="n">
        <f aca="false">SUM(AM373:AO373)</f>
        <v>0.192307692307692</v>
      </c>
      <c r="AA373" s="7" t="n">
        <f aca="false">(LEN($Q373)-LEN(SUBSTITUTE($Q373,AA$1,"")))/LEN($Q373)</f>
        <v>0.0384615384615385</v>
      </c>
      <c r="AB373" s="7" t="n">
        <f aca="false">(LEN($Q373)-LEN(SUBSTITUTE($Q373,AB$1,"")))/LEN($Q373)</f>
        <v>0.153846153846154</v>
      </c>
      <c r="AC373" s="7" t="n">
        <f aca="false">(LEN($Q373)-LEN(SUBSTITUTE($Q373,AC$1,"")))/LEN($Q373)</f>
        <v>0.0384615384615385</v>
      </c>
      <c r="AD373" s="7" t="n">
        <f aca="false">(LEN($Q373)-LEN(SUBSTITUTE($Q373,AD$1,"")))/LEN($Q373)</f>
        <v>0.0192307692307692</v>
      </c>
      <c r="AE373" s="7" t="n">
        <f aca="false">(LEN($Q373)-LEN(SUBSTITUTE($Q373,AE$1,"")))/LEN($Q373)</f>
        <v>0.0192307692307692</v>
      </c>
      <c r="AF373" s="7" t="n">
        <f aca="false">(LEN($Q373)-LEN(SUBSTITUTE($Q373,AF$1,"")))/LEN($Q373)</f>
        <v>0</v>
      </c>
      <c r="AG373" s="7" t="n">
        <f aca="false">(LEN($Q373)-LEN(SUBSTITUTE($Q373,AG$1,"")))/LEN($Q373)</f>
        <v>0</v>
      </c>
      <c r="AH373" s="7" t="n">
        <f aca="false">(LEN($Q373)-LEN(SUBSTITUTE($Q373,AH$1,"")))/LEN($Q373)</f>
        <v>0.0769230769230769</v>
      </c>
      <c r="AI373" s="7" t="n">
        <f aca="false">(LEN($Q373)-LEN(SUBSTITUTE($Q373,AI$1,"")))/LEN($Q373)</f>
        <v>0.0384615384615385</v>
      </c>
      <c r="AJ373" s="7" t="n">
        <f aca="false">(LEN($Q373)-LEN(SUBSTITUTE($Q373,AJ$1,"")))/LEN($Q373)</f>
        <v>0.0384615384615385</v>
      </c>
      <c r="AK373" s="7" t="n">
        <f aca="false">(LEN($Q373)-LEN(SUBSTITUTE($Q373,AK$1,"")))/LEN($Q373)</f>
        <v>0.134615384615385</v>
      </c>
      <c r="AL373" s="7" t="n">
        <f aca="false">(LEN($Q373)-LEN(SUBSTITUTE($Q373,AL$1,"")))/LEN($Q373)</f>
        <v>0</v>
      </c>
      <c r="AM373" s="7" t="n">
        <f aca="false">(LEN($Q373)-LEN(SUBSTITUTE($Q373,AM$1,"")))/LEN($Q373)</f>
        <v>0.173076923076923</v>
      </c>
      <c r="AN373" s="7" t="n">
        <f aca="false">(LEN($Q373)-LEN(SUBSTITUTE($Q373,AN$1,"")))/LEN($Q373)</f>
        <v>0</v>
      </c>
      <c r="AO373" s="7" t="n">
        <f aca="false">(LEN($Q373)-LEN(SUBSTITUTE($Q373,AO$1,"")))/LEN($Q373)</f>
        <v>0.0192307692307692</v>
      </c>
      <c r="AP373" s="7" t="n">
        <f aca="false">(LEN($Q373)-LEN(SUBSTITUTE($Q373,AP$1,"")))/LEN($Q373)</f>
        <v>0.115384615384615</v>
      </c>
      <c r="AQ373" s="7" t="n">
        <f aca="false">(LEN($Q373)-LEN(SUBSTITUTE($Q373,AQ$1,"")))/LEN($Q373)</f>
        <v>0.0576923076923077</v>
      </c>
      <c r="AR373" s="7" t="n">
        <f aca="false">(LEN($Q373)-LEN(SUBSTITUTE($Q373,AR$1,"")))/LEN($Q373)</f>
        <v>0</v>
      </c>
      <c r="AS373" s="7" t="n">
        <f aca="false">(LEN($Q373)-LEN(SUBSTITUTE($Q373,AS$1,"")))/LEN($Q373)</f>
        <v>0.0192307692307692</v>
      </c>
      <c r="AT373" s="7" t="n">
        <f aca="false">(LEN($Q373)-LEN(SUBSTITUTE($Q373,AT$1,"")))/LEN($Q373)</f>
        <v>0.0576923076923077</v>
      </c>
    </row>
    <row r="374" customFormat="false" ht="12.8" hidden="false" customHeight="false" outlineLevel="0" collapsed="false">
      <c r="A374" s="0" t="s">
        <v>2298</v>
      </c>
      <c r="B374" s="0" t="s">
        <v>43</v>
      </c>
      <c r="C374" s="0" t="str">
        <f aca="false">IF(ISNUMBER(D374),"IN PFAM","NOT IN PFAM")</f>
        <v>NOT IN PFAM</v>
      </c>
      <c r="D374" s="0" t="s">
        <v>1976</v>
      </c>
      <c r="E374" s="0" t="s">
        <v>1976</v>
      </c>
      <c r="F374" s="3" t="s">
        <v>2299</v>
      </c>
      <c r="G374" s="3" t="s">
        <v>2300</v>
      </c>
      <c r="H374" s="3" t="s">
        <v>2301</v>
      </c>
      <c r="I374" s="3" t="s">
        <v>2302</v>
      </c>
      <c r="J374" s="3" t="s">
        <v>2247</v>
      </c>
      <c r="K374" s="3" t="s">
        <v>49</v>
      </c>
      <c r="L374" s="3" t="s">
        <v>2303</v>
      </c>
      <c r="M374" s="3" t="s">
        <v>2304</v>
      </c>
      <c r="N374" s="3" t="n">
        <f aca="false">FIND(Q374,M374)</f>
        <v>473</v>
      </c>
      <c r="O374" s="3" t="n">
        <f aca="false">LEN(Q374)+N374-1</f>
        <v>536</v>
      </c>
      <c r="P374" s="3" t="n">
        <f aca="false">LEN(Q374)</f>
        <v>64</v>
      </c>
      <c r="Q374" s="3" t="s">
        <v>2305</v>
      </c>
      <c r="R374" s="5" t="n">
        <f aca="false">SUM(LEN(Q374)-LEN(SUBSTITUTE(Q374,$R$1,"")))/LEN($R$1)</f>
        <v>3</v>
      </c>
      <c r="S374" s="5" t="n">
        <f aca="false">SUM(LEN(Q374)-LEN(SUBSTITUTE(Q374,$S$1,"")))/LEN($S$1)</f>
        <v>0</v>
      </c>
      <c r="T374" s="5" t="n">
        <f aca="false">SUM(LEN(Q374)-LEN(SUBSTITUTE(Q374,$T$1,"")))/LEN($T$1)</f>
        <v>1</v>
      </c>
      <c r="U374" s="5" t="n">
        <f aca="false">SUM(LEN(Q374)-LEN(SUBSTITUTE(Q374,$U$1,"")))/LEN($U$1)</f>
        <v>0</v>
      </c>
      <c r="V374" s="0" t="n">
        <f aca="false">SUM(R374:U374)</f>
        <v>4</v>
      </c>
      <c r="W374" s="6" t="n">
        <f aca="false">SUM(AA374:AH374)</f>
        <v>0.328125</v>
      </c>
      <c r="X374" s="6" t="n">
        <f aca="false">SUM(AI374:AL374)</f>
        <v>0.28125</v>
      </c>
      <c r="Y374" s="6" t="n">
        <f aca="false">SUM(AP374:AT374)</f>
        <v>0.21875</v>
      </c>
      <c r="Z374" s="6" t="n">
        <f aca="false">SUM(AM374:AO374)</f>
        <v>0.171875</v>
      </c>
      <c r="AA374" s="7" t="n">
        <f aca="false">(LEN($Q374)-LEN(SUBSTITUTE($Q374,AA$1,"")))/LEN($Q374)</f>
        <v>0.09375</v>
      </c>
      <c r="AB374" s="7" t="n">
        <f aca="false">(LEN($Q374)-LEN(SUBSTITUTE($Q374,AB$1,"")))/LEN($Q374)</f>
        <v>0.09375</v>
      </c>
      <c r="AC374" s="7" t="n">
        <f aca="false">(LEN($Q374)-LEN(SUBSTITUTE($Q374,AC$1,"")))/LEN($Q374)</f>
        <v>0.0625</v>
      </c>
      <c r="AD374" s="7" t="n">
        <f aca="false">(LEN($Q374)-LEN(SUBSTITUTE($Q374,AD$1,"")))/LEN($Q374)</f>
        <v>0</v>
      </c>
      <c r="AE374" s="7" t="n">
        <f aca="false">(LEN($Q374)-LEN(SUBSTITUTE($Q374,AE$1,"")))/LEN($Q374)</f>
        <v>0</v>
      </c>
      <c r="AF374" s="7" t="n">
        <f aca="false">(LEN($Q374)-LEN(SUBSTITUTE($Q374,AF$1,"")))/LEN($Q374)</f>
        <v>0</v>
      </c>
      <c r="AG374" s="7" t="n">
        <f aca="false">(LEN($Q374)-LEN(SUBSTITUTE($Q374,AG$1,"")))/LEN($Q374)</f>
        <v>0.015625</v>
      </c>
      <c r="AH374" s="7" t="n">
        <f aca="false">(LEN($Q374)-LEN(SUBSTITUTE($Q374,AH$1,"")))/LEN($Q374)</f>
        <v>0.0625</v>
      </c>
      <c r="AI374" s="7" t="n">
        <f aca="false">(LEN($Q374)-LEN(SUBSTITUTE($Q374,AI$1,"")))/LEN($Q374)</f>
        <v>0.0625</v>
      </c>
      <c r="AJ374" s="7" t="n">
        <f aca="false">(LEN($Q374)-LEN(SUBSTITUTE($Q374,AJ$1,"")))/LEN($Q374)</f>
        <v>0.171875</v>
      </c>
      <c r="AK374" s="7" t="n">
        <f aca="false">(LEN($Q374)-LEN(SUBSTITUTE($Q374,AK$1,"")))/LEN($Q374)</f>
        <v>0.046875</v>
      </c>
      <c r="AL374" s="7" t="n">
        <f aca="false">(LEN($Q374)-LEN(SUBSTITUTE($Q374,AL$1,"")))/LEN($Q374)</f>
        <v>0</v>
      </c>
      <c r="AM374" s="7" t="n">
        <f aca="false">(LEN($Q374)-LEN(SUBSTITUTE($Q374,AM$1,"")))/LEN($Q374)</f>
        <v>0.140625</v>
      </c>
      <c r="AN374" s="7" t="n">
        <f aca="false">(LEN($Q374)-LEN(SUBSTITUTE($Q374,AN$1,"")))/LEN($Q374)</f>
        <v>0.015625</v>
      </c>
      <c r="AO374" s="7" t="n">
        <f aca="false">(LEN($Q374)-LEN(SUBSTITUTE($Q374,AO$1,"")))/LEN($Q374)</f>
        <v>0.015625</v>
      </c>
      <c r="AP374" s="7" t="n">
        <f aca="false">(LEN($Q374)-LEN(SUBSTITUTE($Q374,AP$1,"")))/LEN($Q374)</f>
        <v>0.125</v>
      </c>
      <c r="AQ374" s="7" t="n">
        <f aca="false">(LEN($Q374)-LEN(SUBSTITUTE($Q374,AQ$1,"")))/LEN($Q374)</f>
        <v>0.03125</v>
      </c>
      <c r="AR374" s="7" t="n">
        <f aca="false">(LEN($Q374)-LEN(SUBSTITUTE($Q374,AR$1,"")))/LEN($Q374)</f>
        <v>0.015625</v>
      </c>
      <c r="AS374" s="7" t="n">
        <f aca="false">(LEN($Q374)-LEN(SUBSTITUTE($Q374,AS$1,"")))/LEN($Q374)</f>
        <v>0.015625</v>
      </c>
      <c r="AT374" s="7" t="n">
        <f aca="false">(LEN($Q374)-LEN(SUBSTITUTE($Q374,AT$1,"")))/LEN($Q374)</f>
        <v>0.03125</v>
      </c>
    </row>
    <row r="375" customFormat="false" ht="12.8" hidden="false" customHeight="false" outlineLevel="0" collapsed="false">
      <c r="A375" s="0" t="s">
        <v>1985</v>
      </c>
      <c r="B375" s="0" t="s">
        <v>43</v>
      </c>
      <c r="C375" s="0" t="str">
        <f aca="false">IF(ISNUMBER(D375),"IN PFAM","NOT IN PFAM")</f>
        <v>NOT IN PFAM</v>
      </c>
      <c r="D375" s="0" t="s">
        <v>1976</v>
      </c>
      <c r="E375" s="0" t="s">
        <v>1976</v>
      </c>
      <c r="F375" s="3" t="s">
        <v>2306</v>
      </c>
      <c r="G375" s="3" t="s">
        <v>2307</v>
      </c>
      <c r="H375" s="3" t="s">
        <v>2308</v>
      </c>
      <c r="I375" s="3" t="s">
        <v>2015</v>
      </c>
      <c r="J375" s="3" t="s">
        <v>2309</v>
      </c>
      <c r="K375" s="3" t="s">
        <v>49</v>
      </c>
      <c r="L375" s="3" t="s">
        <v>2310</v>
      </c>
      <c r="M375" s="3" t="s">
        <v>2311</v>
      </c>
      <c r="N375" s="3" t="n">
        <f aca="false">FIND(Q375,M375)</f>
        <v>295</v>
      </c>
      <c r="O375" s="3" t="n">
        <f aca="false">LEN(Q375)+N375-1</f>
        <v>352</v>
      </c>
      <c r="P375" s="3" t="n">
        <f aca="false">LEN(Q375)</f>
        <v>58</v>
      </c>
      <c r="Q375" s="3" t="s">
        <v>2312</v>
      </c>
      <c r="R375" s="5" t="n">
        <f aca="false">SUM(LEN(Q375)-LEN(SUBSTITUTE(Q375,$R$1,"")))/LEN($R$1)</f>
        <v>0</v>
      </c>
      <c r="S375" s="5" t="n">
        <f aca="false">SUM(LEN(Q375)-LEN(SUBSTITUTE(Q375,$S$1,"")))/LEN($S$1)</f>
        <v>0</v>
      </c>
      <c r="T375" s="5" t="n">
        <f aca="false">SUM(LEN(Q375)-LEN(SUBSTITUTE(Q375,$T$1,"")))/LEN($T$1)</f>
        <v>4</v>
      </c>
      <c r="U375" s="5" t="n">
        <f aca="false">SUM(LEN(Q375)-LEN(SUBSTITUTE(Q375,$U$1,"")))/LEN($U$1)</f>
        <v>0</v>
      </c>
      <c r="V375" s="0" t="n">
        <f aca="false">SUM(R375:U375)</f>
        <v>4</v>
      </c>
      <c r="W375" s="6" t="n">
        <f aca="false">SUM(AA375:AH375)</f>
        <v>0.241379310344828</v>
      </c>
      <c r="X375" s="6" t="n">
        <f aca="false">SUM(AI375:AL375)</f>
        <v>0.5</v>
      </c>
      <c r="Y375" s="6" t="n">
        <f aca="false">SUM(AP375:AT375)</f>
        <v>0.258620689655172</v>
      </c>
      <c r="Z375" s="6" t="n">
        <f aca="false">SUM(AM375:AO375)</f>
        <v>0</v>
      </c>
      <c r="AA375" s="7" t="n">
        <f aca="false">(LEN($Q375)-LEN(SUBSTITUTE($Q375,AA$1,"")))/LEN($Q375)</f>
        <v>0</v>
      </c>
      <c r="AB375" s="7" t="n">
        <f aca="false">(LEN($Q375)-LEN(SUBSTITUTE($Q375,AB$1,"")))/LEN($Q375)</f>
        <v>0</v>
      </c>
      <c r="AC375" s="7" t="n">
        <f aca="false">(LEN($Q375)-LEN(SUBSTITUTE($Q375,AC$1,"")))/LEN($Q375)</f>
        <v>0</v>
      </c>
      <c r="AD375" s="7" t="n">
        <f aca="false">(LEN($Q375)-LEN(SUBSTITUTE($Q375,AD$1,"")))/LEN($Q375)</f>
        <v>0</v>
      </c>
      <c r="AE375" s="7" t="n">
        <f aca="false">(LEN($Q375)-LEN(SUBSTITUTE($Q375,AE$1,"")))/LEN($Q375)</f>
        <v>0</v>
      </c>
      <c r="AF375" s="7" t="n">
        <f aca="false">(LEN($Q375)-LEN(SUBSTITUTE($Q375,AF$1,"")))/LEN($Q375)</f>
        <v>0</v>
      </c>
      <c r="AG375" s="7" t="n">
        <f aca="false">(LEN($Q375)-LEN(SUBSTITUTE($Q375,AG$1,"")))/LEN($Q375)</f>
        <v>0.0517241379310345</v>
      </c>
      <c r="AH375" s="7" t="n">
        <f aca="false">(LEN($Q375)-LEN(SUBSTITUTE($Q375,AH$1,"")))/LEN($Q375)</f>
        <v>0.189655172413793</v>
      </c>
      <c r="AI375" s="7" t="n">
        <f aca="false">(LEN($Q375)-LEN(SUBSTITUTE($Q375,AI$1,"")))/LEN($Q375)</f>
        <v>0.0689655172413793</v>
      </c>
      <c r="AJ375" s="7" t="n">
        <f aca="false">(LEN($Q375)-LEN(SUBSTITUTE($Q375,AJ$1,"")))/LEN($Q375)</f>
        <v>0</v>
      </c>
      <c r="AK375" s="7" t="n">
        <f aca="false">(LEN($Q375)-LEN(SUBSTITUTE($Q375,AK$1,"")))/LEN($Q375)</f>
        <v>0.431034482758621</v>
      </c>
      <c r="AL375" s="7" t="n">
        <f aca="false">(LEN($Q375)-LEN(SUBSTITUTE($Q375,AL$1,"")))/LEN($Q375)</f>
        <v>0</v>
      </c>
      <c r="AM375" s="7" t="n">
        <f aca="false">(LEN($Q375)-LEN(SUBSTITUTE($Q375,AM$1,"")))/LEN($Q375)</f>
        <v>0</v>
      </c>
      <c r="AN375" s="7" t="n">
        <f aca="false">(LEN($Q375)-LEN(SUBSTITUTE($Q375,AN$1,"")))/LEN($Q375)</f>
        <v>0</v>
      </c>
      <c r="AO375" s="7" t="n">
        <f aca="false">(LEN($Q375)-LEN(SUBSTITUTE($Q375,AO$1,"")))/LEN($Q375)</f>
        <v>0</v>
      </c>
      <c r="AP375" s="7" t="n">
        <f aca="false">(LEN($Q375)-LEN(SUBSTITUTE($Q375,AP$1,"")))/LEN($Q375)</f>
        <v>0.137931034482759</v>
      </c>
      <c r="AQ375" s="7" t="n">
        <f aca="false">(LEN($Q375)-LEN(SUBSTITUTE($Q375,AQ$1,"")))/LEN($Q375)</f>
        <v>0</v>
      </c>
      <c r="AR375" s="7" t="n">
        <f aca="false">(LEN($Q375)-LEN(SUBSTITUTE($Q375,AR$1,"")))/LEN($Q375)</f>
        <v>0</v>
      </c>
      <c r="AS375" s="7" t="n">
        <f aca="false">(LEN($Q375)-LEN(SUBSTITUTE($Q375,AS$1,"")))/LEN($Q375)</f>
        <v>0.120689655172414</v>
      </c>
      <c r="AT375" s="7" t="n">
        <f aca="false">(LEN($Q375)-LEN(SUBSTITUTE($Q375,AT$1,"")))/LEN($Q375)</f>
        <v>0</v>
      </c>
    </row>
    <row r="376" customFormat="false" ht="12.8" hidden="false" customHeight="false" outlineLevel="0" collapsed="false">
      <c r="A376" s="0" t="s">
        <v>2313</v>
      </c>
      <c r="B376" s="0" t="s">
        <v>43</v>
      </c>
      <c r="C376" s="0" t="str">
        <f aca="false">IF(ISNUMBER(D376),"IN PFAM","NOT IN PFAM")</f>
        <v>NOT IN PFAM</v>
      </c>
      <c r="D376" s="0" t="s">
        <v>1976</v>
      </c>
      <c r="E376" s="0" t="s">
        <v>1976</v>
      </c>
      <c r="F376" s="3" t="s">
        <v>2314</v>
      </c>
      <c r="G376" s="3" t="s">
        <v>2315</v>
      </c>
      <c r="H376" s="3" t="s">
        <v>2316</v>
      </c>
      <c r="I376" s="3" t="s">
        <v>2317</v>
      </c>
      <c r="J376" s="3" t="s">
        <v>2318</v>
      </c>
      <c r="K376" s="3" t="s">
        <v>49</v>
      </c>
      <c r="L376" s="3" t="s">
        <v>2319</v>
      </c>
      <c r="M376" s="3" t="s">
        <v>2320</v>
      </c>
      <c r="N376" s="3" t="n">
        <f aca="false">FIND(Q376,M376)</f>
        <v>143</v>
      </c>
      <c r="O376" s="3" t="n">
        <f aca="false">LEN(Q376)+N376-1</f>
        <v>211</v>
      </c>
      <c r="P376" s="3" t="n">
        <f aca="false">LEN(Q376)</f>
        <v>69</v>
      </c>
      <c r="Q376" s="3" t="s">
        <v>2321</v>
      </c>
      <c r="R376" s="5" t="n">
        <f aca="false">SUM(LEN(Q376)-LEN(SUBSTITUTE(Q376,$R$1,"")))/LEN($R$1)</f>
        <v>0</v>
      </c>
      <c r="S376" s="5" t="n">
        <f aca="false">SUM(LEN(Q376)-LEN(SUBSTITUTE(Q376,$S$1,"")))/LEN($S$1)</f>
        <v>0</v>
      </c>
      <c r="T376" s="5" t="n">
        <f aca="false">SUM(LEN(Q376)-LEN(SUBSTITUTE(Q376,$T$1,"")))/LEN($T$1)</f>
        <v>4</v>
      </c>
      <c r="U376" s="5" t="n">
        <f aca="false">SUM(LEN(Q376)-LEN(SUBSTITUTE(Q376,$U$1,"")))/LEN($U$1)</f>
        <v>0</v>
      </c>
      <c r="V376" s="0" t="n">
        <f aca="false">SUM(R376:U376)</f>
        <v>4</v>
      </c>
      <c r="W376" s="6" t="n">
        <f aca="false">SUM(AA376:AH376)</f>
        <v>0.231884057971014</v>
      </c>
      <c r="X376" s="6" t="n">
        <f aca="false">SUM(AI376:AL376)</f>
        <v>0.217391304347826</v>
      </c>
      <c r="Y376" s="6" t="n">
        <f aca="false">SUM(AP376:AT376)</f>
        <v>0.347826086956522</v>
      </c>
      <c r="Z376" s="6" t="n">
        <f aca="false">SUM(AM376:AO376)</f>
        <v>0.202898550724638</v>
      </c>
      <c r="AA376" s="7" t="n">
        <f aca="false">(LEN($Q376)-LEN(SUBSTITUTE($Q376,AA$1,"")))/LEN($Q376)</f>
        <v>0.0144927536231884</v>
      </c>
      <c r="AB376" s="7" t="n">
        <f aca="false">(LEN($Q376)-LEN(SUBSTITUTE($Q376,AB$1,"")))/LEN($Q376)</f>
        <v>0.0434782608695652</v>
      </c>
      <c r="AC376" s="7" t="n">
        <f aca="false">(LEN($Q376)-LEN(SUBSTITUTE($Q376,AC$1,"")))/LEN($Q376)</f>
        <v>0.0579710144927536</v>
      </c>
      <c r="AD376" s="7" t="n">
        <f aca="false">(LEN($Q376)-LEN(SUBSTITUTE($Q376,AD$1,"")))/LEN($Q376)</f>
        <v>0.0144927536231884</v>
      </c>
      <c r="AE376" s="7" t="n">
        <f aca="false">(LEN($Q376)-LEN(SUBSTITUTE($Q376,AE$1,"")))/LEN($Q376)</f>
        <v>0</v>
      </c>
      <c r="AF376" s="7" t="n">
        <f aca="false">(LEN($Q376)-LEN(SUBSTITUTE($Q376,AF$1,"")))/LEN($Q376)</f>
        <v>0.0144927536231884</v>
      </c>
      <c r="AG376" s="7" t="n">
        <f aca="false">(LEN($Q376)-LEN(SUBSTITUTE($Q376,AG$1,"")))/LEN($Q376)</f>
        <v>0.0434782608695652</v>
      </c>
      <c r="AH376" s="7" t="n">
        <f aca="false">(LEN($Q376)-LEN(SUBSTITUTE($Q376,AH$1,"")))/LEN($Q376)</f>
        <v>0.0434782608695652</v>
      </c>
      <c r="AI376" s="7" t="n">
        <f aca="false">(LEN($Q376)-LEN(SUBSTITUTE($Q376,AI$1,"")))/LEN($Q376)</f>
        <v>0.115942028985507</v>
      </c>
      <c r="AJ376" s="7" t="n">
        <f aca="false">(LEN($Q376)-LEN(SUBSTITUTE($Q376,AJ$1,"")))/LEN($Q376)</f>
        <v>0.0434782608695652</v>
      </c>
      <c r="AK376" s="7" t="n">
        <f aca="false">(LEN($Q376)-LEN(SUBSTITUTE($Q376,AK$1,"")))/LEN($Q376)</f>
        <v>0.0289855072463768</v>
      </c>
      <c r="AL376" s="7" t="n">
        <f aca="false">(LEN($Q376)-LEN(SUBSTITUTE($Q376,AL$1,"")))/LEN($Q376)</f>
        <v>0.0289855072463768</v>
      </c>
      <c r="AM376" s="7" t="n">
        <f aca="false">(LEN($Q376)-LEN(SUBSTITUTE($Q376,AM$1,"")))/LEN($Q376)</f>
        <v>0.0869565217391304</v>
      </c>
      <c r="AN376" s="7" t="n">
        <f aca="false">(LEN($Q376)-LEN(SUBSTITUTE($Q376,AN$1,"")))/LEN($Q376)</f>
        <v>0.0869565217391304</v>
      </c>
      <c r="AO376" s="7" t="n">
        <f aca="false">(LEN($Q376)-LEN(SUBSTITUTE($Q376,AO$1,"")))/LEN($Q376)</f>
        <v>0.0289855072463768</v>
      </c>
      <c r="AP376" s="7" t="n">
        <f aca="false">(LEN($Q376)-LEN(SUBSTITUTE($Q376,AP$1,"")))/LEN($Q376)</f>
        <v>0.115942028985507</v>
      </c>
      <c r="AQ376" s="7" t="n">
        <f aca="false">(LEN($Q376)-LEN(SUBSTITUTE($Q376,AQ$1,"")))/LEN($Q376)</f>
        <v>0</v>
      </c>
      <c r="AR376" s="7" t="n">
        <f aca="false">(LEN($Q376)-LEN(SUBSTITUTE($Q376,AR$1,"")))/LEN($Q376)</f>
        <v>0.0289855072463768</v>
      </c>
      <c r="AS376" s="7" t="n">
        <f aca="false">(LEN($Q376)-LEN(SUBSTITUTE($Q376,AS$1,"")))/LEN($Q376)</f>
        <v>0.0434782608695652</v>
      </c>
      <c r="AT376" s="7" t="n">
        <f aca="false">(LEN($Q376)-LEN(SUBSTITUTE($Q376,AT$1,"")))/LEN($Q376)</f>
        <v>0.159420289855072</v>
      </c>
    </row>
    <row r="377" customFormat="false" ht="12.8" hidden="false" customHeight="false" outlineLevel="0" collapsed="false">
      <c r="A377" s="0" t="s">
        <v>2028</v>
      </c>
      <c r="B377" s="0" t="s">
        <v>43</v>
      </c>
      <c r="C377" s="0" t="str">
        <f aca="false">IF(ISNUMBER(D377),"IN PFAM","NOT IN PFAM")</f>
        <v>NOT IN PFAM</v>
      </c>
      <c r="D377" s="0" t="s">
        <v>1976</v>
      </c>
      <c r="E377" s="0" t="s">
        <v>1976</v>
      </c>
      <c r="F377" s="3" t="s">
        <v>2322</v>
      </c>
      <c r="G377" s="3" t="s">
        <v>2323</v>
      </c>
      <c r="H377" s="3" t="s">
        <v>2324</v>
      </c>
      <c r="I377" s="3" t="s">
        <v>2325</v>
      </c>
      <c r="J377" s="3" t="s">
        <v>2326</v>
      </c>
      <c r="K377" s="3" t="s">
        <v>67</v>
      </c>
      <c r="L377" s="3" t="s">
        <v>2327</v>
      </c>
      <c r="M377" s="3" t="s">
        <v>2328</v>
      </c>
      <c r="N377" s="3" t="n">
        <f aca="false">FIND(Q377,M377)</f>
        <v>831</v>
      </c>
      <c r="O377" s="3" t="n">
        <f aca="false">LEN(Q377)+N377-1</f>
        <v>898</v>
      </c>
      <c r="P377" s="3" t="n">
        <f aca="false">LEN(Q377)</f>
        <v>68</v>
      </c>
      <c r="Q377" s="3" t="s">
        <v>2329</v>
      </c>
      <c r="R377" s="5" t="n">
        <f aca="false">SUM(LEN(Q377)-LEN(SUBSTITUTE(Q377,$R$1,"")))/LEN($R$1)</f>
        <v>2</v>
      </c>
      <c r="S377" s="5" t="n">
        <f aca="false">SUM(LEN(Q377)-LEN(SUBSTITUTE(Q377,$S$1,"")))/LEN($S$1)</f>
        <v>0</v>
      </c>
      <c r="T377" s="5" t="n">
        <f aca="false">SUM(LEN(Q377)-LEN(SUBSTITUTE(Q377,$T$1,"")))/LEN($T$1)</f>
        <v>0</v>
      </c>
      <c r="U377" s="5" t="n">
        <f aca="false">SUM(LEN(Q377)-LEN(SUBSTITUTE(Q377,$U$1,"")))/LEN($U$1)</f>
        <v>1</v>
      </c>
      <c r="V377" s="0" t="n">
        <f aca="false">SUM(R377:U377)</f>
        <v>3</v>
      </c>
      <c r="W377" s="6" t="n">
        <f aca="false">SUM(AA377:AH377)</f>
        <v>0.294117647058823</v>
      </c>
      <c r="X377" s="6" t="n">
        <f aca="false">SUM(AI377:AL377)</f>
        <v>0.338235294117647</v>
      </c>
      <c r="Y377" s="6" t="n">
        <f aca="false">SUM(AP377:AT377)</f>
        <v>0.205882352941176</v>
      </c>
      <c r="Z377" s="6" t="n">
        <f aca="false">SUM(AM377:AO377)</f>
        <v>0.161764705882353</v>
      </c>
      <c r="AA377" s="7" t="n">
        <f aca="false">(LEN($Q377)-LEN(SUBSTITUTE($Q377,AA$1,"")))/LEN($Q377)</f>
        <v>0.0441176470588235</v>
      </c>
      <c r="AB377" s="7" t="n">
        <f aca="false">(LEN($Q377)-LEN(SUBSTITUTE($Q377,AB$1,"")))/LEN($Q377)</f>
        <v>0.0294117647058823</v>
      </c>
      <c r="AC377" s="7" t="n">
        <f aca="false">(LEN($Q377)-LEN(SUBSTITUTE($Q377,AC$1,"")))/LEN($Q377)</f>
        <v>0.0735294117647059</v>
      </c>
      <c r="AD377" s="7" t="n">
        <f aca="false">(LEN($Q377)-LEN(SUBSTITUTE($Q377,AD$1,"")))/LEN($Q377)</f>
        <v>0</v>
      </c>
      <c r="AE377" s="7" t="n">
        <f aca="false">(LEN($Q377)-LEN(SUBSTITUTE($Q377,AE$1,"")))/LEN($Q377)</f>
        <v>0.0294117647058823</v>
      </c>
      <c r="AF377" s="7" t="n">
        <f aca="false">(LEN($Q377)-LEN(SUBSTITUTE($Q377,AF$1,"")))/LEN($Q377)</f>
        <v>0</v>
      </c>
      <c r="AG377" s="7" t="n">
        <f aca="false">(LEN($Q377)-LEN(SUBSTITUTE($Q377,AG$1,"")))/LEN($Q377)</f>
        <v>0.0588235294117647</v>
      </c>
      <c r="AH377" s="7" t="n">
        <f aca="false">(LEN($Q377)-LEN(SUBSTITUTE($Q377,AH$1,"")))/LEN($Q377)</f>
        <v>0.0588235294117647</v>
      </c>
      <c r="AI377" s="7" t="n">
        <f aca="false">(LEN($Q377)-LEN(SUBSTITUTE($Q377,AI$1,"")))/LEN($Q377)</f>
        <v>0.0441176470588235</v>
      </c>
      <c r="AJ377" s="7" t="n">
        <f aca="false">(LEN($Q377)-LEN(SUBSTITUTE($Q377,AJ$1,"")))/LEN($Q377)</f>
        <v>0.161764705882353</v>
      </c>
      <c r="AK377" s="7" t="n">
        <f aca="false">(LEN($Q377)-LEN(SUBSTITUTE($Q377,AK$1,"")))/LEN($Q377)</f>
        <v>0.0735294117647059</v>
      </c>
      <c r="AL377" s="7" t="n">
        <f aca="false">(LEN($Q377)-LEN(SUBSTITUTE($Q377,AL$1,"")))/LEN($Q377)</f>
        <v>0.0588235294117647</v>
      </c>
      <c r="AM377" s="7" t="n">
        <f aca="false">(LEN($Q377)-LEN(SUBSTITUTE($Q377,AM$1,"")))/LEN($Q377)</f>
        <v>0.0147058823529412</v>
      </c>
      <c r="AN377" s="7" t="n">
        <f aca="false">(LEN($Q377)-LEN(SUBSTITUTE($Q377,AN$1,"")))/LEN($Q377)</f>
        <v>0</v>
      </c>
      <c r="AO377" s="7" t="n">
        <f aca="false">(LEN($Q377)-LEN(SUBSTITUTE($Q377,AO$1,"")))/LEN($Q377)</f>
        <v>0.147058823529412</v>
      </c>
      <c r="AP377" s="7" t="n">
        <f aca="false">(LEN($Q377)-LEN(SUBSTITUTE($Q377,AP$1,"")))/LEN($Q377)</f>
        <v>0.117647058823529</v>
      </c>
      <c r="AQ377" s="7" t="n">
        <f aca="false">(LEN($Q377)-LEN(SUBSTITUTE($Q377,AQ$1,"")))/LEN($Q377)</f>
        <v>0.0441176470588235</v>
      </c>
      <c r="AR377" s="7" t="n">
        <f aca="false">(LEN($Q377)-LEN(SUBSTITUTE($Q377,AR$1,"")))/LEN($Q377)</f>
        <v>0.0147058823529412</v>
      </c>
      <c r="AS377" s="7" t="n">
        <f aca="false">(LEN($Q377)-LEN(SUBSTITUTE($Q377,AS$1,"")))/LEN($Q377)</f>
        <v>0.0294117647058823</v>
      </c>
      <c r="AT377" s="7" t="n">
        <f aca="false">(LEN($Q377)-LEN(SUBSTITUTE($Q377,AT$1,"")))/LEN($Q377)</f>
        <v>0</v>
      </c>
    </row>
    <row r="378" customFormat="false" ht="12.8" hidden="false" customHeight="false" outlineLevel="0" collapsed="false">
      <c r="A378" s="0" t="s">
        <v>2028</v>
      </c>
      <c r="B378" s="0" t="s">
        <v>43</v>
      </c>
      <c r="C378" s="0" t="str">
        <f aca="false">IF(ISNUMBER(D378),"IN PFAM","NOT IN PFAM")</f>
        <v>NOT IN PFAM</v>
      </c>
      <c r="D378" s="0" t="s">
        <v>1976</v>
      </c>
      <c r="E378" s="0" t="s">
        <v>1976</v>
      </c>
      <c r="F378" s="3" t="s">
        <v>2330</v>
      </c>
      <c r="G378" s="3" t="s">
        <v>2331</v>
      </c>
      <c r="H378" s="3" t="s">
        <v>2332</v>
      </c>
      <c r="I378" s="3" t="s">
        <v>2325</v>
      </c>
      <c r="J378" s="3" t="s">
        <v>2326</v>
      </c>
      <c r="K378" s="3" t="s">
        <v>67</v>
      </c>
      <c r="L378" s="3" t="s">
        <v>2327</v>
      </c>
      <c r="M378" s="3" t="s">
        <v>2333</v>
      </c>
      <c r="N378" s="3" t="n">
        <f aca="false">FIND(Q378,M378)</f>
        <v>823</v>
      </c>
      <c r="O378" s="3" t="n">
        <f aca="false">LEN(Q378)+N378-1</f>
        <v>890</v>
      </c>
      <c r="P378" s="3" t="n">
        <f aca="false">LEN(Q378)</f>
        <v>68</v>
      </c>
      <c r="Q378" s="3" t="s">
        <v>2329</v>
      </c>
      <c r="R378" s="5" t="n">
        <f aca="false">SUM(LEN(Q378)-LEN(SUBSTITUTE(Q378,$R$1,"")))/LEN($R$1)</f>
        <v>2</v>
      </c>
      <c r="S378" s="5" t="n">
        <f aca="false">SUM(LEN(Q378)-LEN(SUBSTITUTE(Q378,$S$1,"")))/LEN($S$1)</f>
        <v>0</v>
      </c>
      <c r="T378" s="5" t="n">
        <f aca="false">SUM(LEN(Q378)-LEN(SUBSTITUTE(Q378,$T$1,"")))/LEN($T$1)</f>
        <v>0</v>
      </c>
      <c r="U378" s="5" t="n">
        <f aca="false">SUM(LEN(Q378)-LEN(SUBSTITUTE(Q378,$U$1,"")))/LEN($U$1)</f>
        <v>1</v>
      </c>
      <c r="V378" s="0" t="n">
        <f aca="false">SUM(R378:U378)</f>
        <v>3</v>
      </c>
      <c r="W378" s="6" t="n">
        <f aca="false">SUM(AA378:AH378)</f>
        <v>0.294117647058823</v>
      </c>
      <c r="X378" s="6" t="n">
        <f aca="false">SUM(AI378:AL378)</f>
        <v>0.338235294117647</v>
      </c>
      <c r="Y378" s="6" t="n">
        <f aca="false">SUM(AP378:AT378)</f>
        <v>0.205882352941176</v>
      </c>
      <c r="Z378" s="6" t="n">
        <f aca="false">SUM(AM378:AO378)</f>
        <v>0.161764705882353</v>
      </c>
      <c r="AA378" s="7" t="n">
        <f aca="false">(LEN($Q378)-LEN(SUBSTITUTE($Q378,AA$1,"")))/LEN($Q378)</f>
        <v>0.0441176470588235</v>
      </c>
      <c r="AB378" s="7" t="n">
        <f aca="false">(LEN($Q378)-LEN(SUBSTITUTE($Q378,AB$1,"")))/LEN($Q378)</f>
        <v>0.0294117647058823</v>
      </c>
      <c r="AC378" s="7" t="n">
        <f aca="false">(LEN($Q378)-LEN(SUBSTITUTE($Q378,AC$1,"")))/LEN($Q378)</f>
        <v>0.0735294117647059</v>
      </c>
      <c r="AD378" s="7" t="n">
        <f aca="false">(LEN($Q378)-LEN(SUBSTITUTE($Q378,AD$1,"")))/LEN($Q378)</f>
        <v>0</v>
      </c>
      <c r="AE378" s="7" t="n">
        <f aca="false">(LEN($Q378)-LEN(SUBSTITUTE($Q378,AE$1,"")))/LEN($Q378)</f>
        <v>0.0294117647058823</v>
      </c>
      <c r="AF378" s="7" t="n">
        <f aca="false">(LEN($Q378)-LEN(SUBSTITUTE($Q378,AF$1,"")))/LEN($Q378)</f>
        <v>0</v>
      </c>
      <c r="AG378" s="7" t="n">
        <f aca="false">(LEN($Q378)-LEN(SUBSTITUTE($Q378,AG$1,"")))/LEN($Q378)</f>
        <v>0.0588235294117647</v>
      </c>
      <c r="AH378" s="7" t="n">
        <f aca="false">(LEN($Q378)-LEN(SUBSTITUTE($Q378,AH$1,"")))/LEN($Q378)</f>
        <v>0.0588235294117647</v>
      </c>
      <c r="AI378" s="7" t="n">
        <f aca="false">(LEN($Q378)-LEN(SUBSTITUTE($Q378,AI$1,"")))/LEN($Q378)</f>
        <v>0.0441176470588235</v>
      </c>
      <c r="AJ378" s="7" t="n">
        <f aca="false">(LEN($Q378)-LEN(SUBSTITUTE($Q378,AJ$1,"")))/LEN($Q378)</f>
        <v>0.161764705882353</v>
      </c>
      <c r="AK378" s="7" t="n">
        <f aca="false">(LEN($Q378)-LEN(SUBSTITUTE($Q378,AK$1,"")))/LEN($Q378)</f>
        <v>0.0735294117647059</v>
      </c>
      <c r="AL378" s="7" t="n">
        <f aca="false">(LEN($Q378)-LEN(SUBSTITUTE($Q378,AL$1,"")))/LEN($Q378)</f>
        <v>0.0588235294117647</v>
      </c>
      <c r="AM378" s="7" t="n">
        <f aca="false">(LEN($Q378)-LEN(SUBSTITUTE($Q378,AM$1,"")))/LEN($Q378)</f>
        <v>0.0147058823529412</v>
      </c>
      <c r="AN378" s="7" t="n">
        <f aca="false">(LEN($Q378)-LEN(SUBSTITUTE($Q378,AN$1,"")))/LEN($Q378)</f>
        <v>0</v>
      </c>
      <c r="AO378" s="7" t="n">
        <f aca="false">(LEN($Q378)-LEN(SUBSTITUTE($Q378,AO$1,"")))/LEN($Q378)</f>
        <v>0.147058823529412</v>
      </c>
      <c r="AP378" s="7" t="n">
        <f aca="false">(LEN($Q378)-LEN(SUBSTITUTE($Q378,AP$1,"")))/LEN($Q378)</f>
        <v>0.117647058823529</v>
      </c>
      <c r="AQ378" s="7" t="n">
        <f aca="false">(LEN($Q378)-LEN(SUBSTITUTE($Q378,AQ$1,"")))/LEN($Q378)</f>
        <v>0.0441176470588235</v>
      </c>
      <c r="AR378" s="7" t="n">
        <f aca="false">(LEN($Q378)-LEN(SUBSTITUTE($Q378,AR$1,"")))/LEN($Q378)</f>
        <v>0.0147058823529412</v>
      </c>
      <c r="AS378" s="7" t="n">
        <f aca="false">(LEN($Q378)-LEN(SUBSTITUTE($Q378,AS$1,"")))/LEN($Q378)</f>
        <v>0.0294117647058823</v>
      </c>
      <c r="AT378" s="7" t="n">
        <f aca="false">(LEN($Q378)-LEN(SUBSTITUTE($Q378,AT$1,"")))/LEN($Q378)</f>
        <v>0</v>
      </c>
    </row>
    <row r="379" customFormat="false" ht="12.8" hidden="false" customHeight="false" outlineLevel="0" collapsed="false">
      <c r="A379" s="0" t="s">
        <v>2334</v>
      </c>
      <c r="B379" s="0" t="s">
        <v>43</v>
      </c>
      <c r="C379" s="0" t="str">
        <f aca="false">IF(ISNUMBER(D379),"IN PFAM","NOT IN PFAM")</f>
        <v>NOT IN PFAM</v>
      </c>
      <c r="D379" s="0" t="s">
        <v>1976</v>
      </c>
      <c r="E379" s="0" t="s">
        <v>1976</v>
      </c>
      <c r="F379" s="3" t="s">
        <v>2335</v>
      </c>
      <c r="G379" s="3" t="s">
        <v>2336</v>
      </c>
      <c r="H379" s="3" t="s">
        <v>2337</v>
      </c>
      <c r="I379" s="3" t="s">
        <v>2338</v>
      </c>
      <c r="J379" s="3" t="s">
        <v>48</v>
      </c>
      <c r="K379" s="3" t="s">
        <v>49</v>
      </c>
      <c r="L379" s="3" t="s">
        <v>2339</v>
      </c>
      <c r="M379" s="3" t="s">
        <v>2340</v>
      </c>
      <c r="N379" s="3" t="n">
        <f aca="false">FIND(Q379,M379)</f>
        <v>1096</v>
      </c>
      <c r="O379" s="3" t="n">
        <f aca="false">LEN(Q379)+N379-1</f>
        <v>1177</v>
      </c>
      <c r="P379" s="3" t="n">
        <f aca="false">LEN(Q379)</f>
        <v>82</v>
      </c>
      <c r="Q379" s="3" t="s">
        <v>2341</v>
      </c>
      <c r="R379" s="5" t="n">
        <f aca="false">SUM(LEN(Q379)-LEN(SUBSTITUTE(Q379,$R$1,"")))/LEN($R$1)</f>
        <v>0</v>
      </c>
      <c r="S379" s="5" t="n">
        <f aca="false">SUM(LEN(Q379)-LEN(SUBSTITUTE(Q379,$S$1,"")))/LEN($S$1)</f>
        <v>0</v>
      </c>
      <c r="T379" s="5" t="n">
        <f aca="false">SUM(LEN(Q379)-LEN(SUBSTITUTE(Q379,$T$1,"")))/LEN($T$1)</f>
        <v>0</v>
      </c>
      <c r="U379" s="5" t="n">
        <f aca="false">SUM(LEN(Q379)-LEN(SUBSTITUTE(Q379,$U$1,"")))/LEN($U$1)</f>
        <v>3</v>
      </c>
      <c r="V379" s="0" t="n">
        <f aca="false">SUM(R379:U379)</f>
        <v>3</v>
      </c>
      <c r="W379" s="6" t="n">
        <f aca="false">SUM(AA379:AH379)</f>
        <v>0.329268292682927</v>
      </c>
      <c r="X379" s="6" t="n">
        <f aca="false">SUM(AI379:AL379)</f>
        <v>0.219512195121951</v>
      </c>
      <c r="Y379" s="6" t="n">
        <f aca="false">SUM(AP379:AT379)</f>
        <v>0.304878048780488</v>
      </c>
      <c r="Z379" s="6" t="n">
        <f aca="false">SUM(AM379:AO379)</f>
        <v>0.146341463414634</v>
      </c>
      <c r="AA379" s="7" t="n">
        <f aca="false">(LEN($Q379)-LEN(SUBSTITUTE($Q379,AA$1,"")))/LEN($Q379)</f>
        <v>0.158536585365854</v>
      </c>
      <c r="AB379" s="7" t="n">
        <f aca="false">(LEN($Q379)-LEN(SUBSTITUTE($Q379,AB$1,"")))/LEN($Q379)</f>
        <v>0.0731707317073171</v>
      </c>
      <c r="AC379" s="7" t="n">
        <f aca="false">(LEN($Q379)-LEN(SUBSTITUTE($Q379,AC$1,"")))/LEN($Q379)</f>
        <v>0</v>
      </c>
      <c r="AD379" s="7" t="n">
        <f aca="false">(LEN($Q379)-LEN(SUBSTITUTE($Q379,AD$1,"")))/LEN($Q379)</f>
        <v>0</v>
      </c>
      <c r="AE379" s="7" t="n">
        <f aca="false">(LEN($Q379)-LEN(SUBSTITUTE($Q379,AE$1,"")))/LEN($Q379)</f>
        <v>0</v>
      </c>
      <c r="AF379" s="7" t="n">
        <f aca="false">(LEN($Q379)-LEN(SUBSTITUTE($Q379,AF$1,"")))/LEN($Q379)</f>
        <v>0.0365853658536585</v>
      </c>
      <c r="AG379" s="7" t="n">
        <f aca="false">(LEN($Q379)-LEN(SUBSTITUTE($Q379,AG$1,"")))/LEN($Q379)</f>
        <v>0</v>
      </c>
      <c r="AH379" s="7" t="n">
        <f aca="false">(LEN($Q379)-LEN(SUBSTITUTE($Q379,AH$1,"")))/LEN($Q379)</f>
        <v>0.0609756097560976</v>
      </c>
      <c r="AI379" s="7" t="n">
        <f aca="false">(LEN($Q379)-LEN(SUBSTITUTE($Q379,AI$1,"")))/LEN($Q379)</f>
        <v>0</v>
      </c>
      <c r="AJ379" s="7" t="n">
        <f aca="false">(LEN($Q379)-LEN(SUBSTITUTE($Q379,AJ$1,"")))/LEN($Q379)</f>
        <v>0.146341463414634</v>
      </c>
      <c r="AK379" s="7" t="n">
        <f aca="false">(LEN($Q379)-LEN(SUBSTITUTE($Q379,AK$1,"")))/LEN($Q379)</f>
        <v>0.0731707317073171</v>
      </c>
      <c r="AL379" s="7" t="n">
        <f aca="false">(LEN($Q379)-LEN(SUBSTITUTE($Q379,AL$1,"")))/LEN($Q379)</f>
        <v>0</v>
      </c>
      <c r="AM379" s="7" t="n">
        <f aca="false">(LEN($Q379)-LEN(SUBSTITUTE($Q379,AM$1,"")))/LEN($Q379)</f>
        <v>0.0731707317073171</v>
      </c>
      <c r="AN379" s="7" t="n">
        <f aca="false">(LEN($Q379)-LEN(SUBSTITUTE($Q379,AN$1,"")))/LEN($Q379)</f>
        <v>0</v>
      </c>
      <c r="AO379" s="7" t="n">
        <f aca="false">(LEN($Q379)-LEN(SUBSTITUTE($Q379,AO$1,"")))/LEN($Q379)</f>
        <v>0.0731707317073171</v>
      </c>
      <c r="AP379" s="7" t="n">
        <f aca="false">(LEN($Q379)-LEN(SUBSTITUTE($Q379,AP$1,"")))/LEN($Q379)</f>
        <v>0.0853658536585366</v>
      </c>
      <c r="AQ379" s="7" t="n">
        <f aca="false">(LEN($Q379)-LEN(SUBSTITUTE($Q379,AQ$1,"")))/LEN($Q379)</f>
        <v>0.0975609756097561</v>
      </c>
      <c r="AR379" s="7" t="n">
        <f aca="false">(LEN($Q379)-LEN(SUBSTITUTE($Q379,AR$1,"")))/LEN($Q379)</f>
        <v>0.0121951219512195</v>
      </c>
      <c r="AS379" s="7" t="n">
        <f aca="false">(LEN($Q379)-LEN(SUBSTITUTE($Q379,AS$1,"")))/LEN($Q379)</f>
        <v>0.0487804878048781</v>
      </c>
      <c r="AT379" s="7" t="n">
        <f aca="false">(LEN($Q379)-LEN(SUBSTITUTE($Q379,AT$1,"")))/LEN($Q379)</f>
        <v>0.0609756097560976</v>
      </c>
    </row>
    <row r="380" customFormat="false" ht="12.8" hidden="false" customHeight="false" outlineLevel="0" collapsed="false">
      <c r="A380" s="0" t="s">
        <v>2342</v>
      </c>
      <c r="B380" s="0" t="s">
        <v>43</v>
      </c>
      <c r="C380" s="0" t="str">
        <f aca="false">IF(ISNUMBER(D380),"IN PFAM","NOT IN PFAM")</f>
        <v>NOT IN PFAM</v>
      </c>
      <c r="D380" s="0" t="s">
        <v>1976</v>
      </c>
      <c r="E380" s="0" t="s">
        <v>1976</v>
      </c>
      <c r="F380" s="3" t="s">
        <v>2343</v>
      </c>
      <c r="G380" s="3" t="s">
        <v>2344</v>
      </c>
      <c r="H380" s="3" t="s">
        <v>2345</v>
      </c>
      <c r="I380" s="3" t="s">
        <v>2346</v>
      </c>
      <c r="J380" s="3" t="s">
        <v>48</v>
      </c>
      <c r="K380" s="3" t="s">
        <v>49</v>
      </c>
      <c r="L380" s="3" t="s">
        <v>2347</v>
      </c>
      <c r="M380" s="3" t="s">
        <v>2348</v>
      </c>
      <c r="N380" s="3" t="n">
        <f aca="false">FIND(Q380,M380)</f>
        <v>33</v>
      </c>
      <c r="O380" s="3" t="n">
        <f aca="false">LEN(Q380)+N380-1</f>
        <v>88</v>
      </c>
      <c r="P380" s="3" t="n">
        <f aca="false">LEN(Q380)</f>
        <v>56</v>
      </c>
      <c r="Q380" s="3" t="s">
        <v>2349</v>
      </c>
      <c r="R380" s="5" t="n">
        <f aca="false">SUM(LEN(Q380)-LEN(SUBSTITUTE(Q380,$R$1,"")))/LEN($R$1)</f>
        <v>3</v>
      </c>
      <c r="S380" s="5" t="n">
        <f aca="false">SUM(LEN(Q380)-LEN(SUBSTITUTE(Q380,$S$1,"")))/LEN($S$1)</f>
        <v>0</v>
      </c>
      <c r="T380" s="5" t="n">
        <f aca="false">SUM(LEN(Q380)-LEN(SUBSTITUTE(Q380,$T$1,"")))/LEN($T$1)</f>
        <v>0</v>
      </c>
      <c r="U380" s="5" t="n">
        <f aca="false">SUM(LEN(Q380)-LEN(SUBSTITUTE(Q380,$U$1,"")))/LEN($U$1)</f>
        <v>0</v>
      </c>
      <c r="V380" s="0" t="n">
        <f aca="false">SUM(R380:U380)</f>
        <v>3</v>
      </c>
      <c r="W380" s="6" t="n">
        <f aca="false">SUM(AA380:AH380)</f>
        <v>0.428571428571429</v>
      </c>
      <c r="X380" s="6" t="n">
        <f aca="false">SUM(AI380:AL380)</f>
        <v>0.178571428571429</v>
      </c>
      <c r="Y380" s="6" t="n">
        <f aca="false">SUM(AP380:AT380)</f>
        <v>0.160714285714286</v>
      </c>
      <c r="Z380" s="6" t="n">
        <f aca="false">SUM(AM380:AO380)</f>
        <v>0.232142857142857</v>
      </c>
      <c r="AA380" s="7" t="n">
        <f aca="false">(LEN($Q380)-LEN(SUBSTITUTE($Q380,AA$1,"")))/LEN($Q380)</f>
        <v>0.0178571428571429</v>
      </c>
      <c r="AB380" s="7" t="n">
        <f aca="false">(LEN($Q380)-LEN(SUBSTITUTE($Q380,AB$1,"")))/LEN($Q380)</f>
        <v>0.0357142857142857</v>
      </c>
      <c r="AC380" s="7" t="n">
        <f aca="false">(LEN($Q380)-LEN(SUBSTITUTE($Q380,AC$1,"")))/LEN($Q380)</f>
        <v>0.107142857142857</v>
      </c>
      <c r="AD380" s="7" t="n">
        <f aca="false">(LEN($Q380)-LEN(SUBSTITUTE($Q380,AD$1,"")))/LEN($Q380)</f>
        <v>0.0357142857142857</v>
      </c>
      <c r="AE380" s="7" t="n">
        <f aca="false">(LEN($Q380)-LEN(SUBSTITUTE($Q380,AE$1,"")))/LEN($Q380)</f>
        <v>0.142857142857143</v>
      </c>
      <c r="AF380" s="7" t="n">
        <f aca="false">(LEN($Q380)-LEN(SUBSTITUTE($Q380,AF$1,"")))/LEN($Q380)</f>
        <v>0</v>
      </c>
      <c r="AG380" s="7" t="n">
        <f aca="false">(LEN($Q380)-LEN(SUBSTITUTE($Q380,AG$1,"")))/LEN($Q380)</f>
        <v>0.0357142857142857</v>
      </c>
      <c r="AH380" s="7" t="n">
        <f aca="false">(LEN($Q380)-LEN(SUBSTITUTE($Q380,AH$1,"")))/LEN($Q380)</f>
        <v>0.0535714285714286</v>
      </c>
      <c r="AI380" s="7" t="n">
        <f aca="false">(LEN($Q380)-LEN(SUBSTITUTE($Q380,AI$1,"")))/LEN($Q380)</f>
        <v>0.0714285714285714</v>
      </c>
      <c r="AJ380" s="7" t="n">
        <f aca="false">(LEN($Q380)-LEN(SUBSTITUTE($Q380,AJ$1,"")))/LEN($Q380)</f>
        <v>0.0892857142857143</v>
      </c>
      <c r="AK380" s="7" t="n">
        <f aca="false">(LEN($Q380)-LEN(SUBSTITUTE($Q380,AK$1,"")))/LEN($Q380)</f>
        <v>0</v>
      </c>
      <c r="AL380" s="7" t="n">
        <f aca="false">(LEN($Q380)-LEN(SUBSTITUTE($Q380,AL$1,"")))/LEN($Q380)</f>
        <v>0.0178571428571429</v>
      </c>
      <c r="AM380" s="7" t="n">
        <f aca="false">(LEN($Q380)-LEN(SUBSTITUTE($Q380,AM$1,"")))/LEN($Q380)</f>
        <v>0</v>
      </c>
      <c r="AN380" s="7" t="n">
        <f aca="false">(LEN($Q380)-LEN(SUBSTITUTE($Q380,AN$1,"")))/LEN($Q380)</f>
        <v>0.0714285714285714</v>
      </c>
      <c r="AO380" s="7" t="n">
        <f aca="false">(LEN($Q380)-LEN(SUBSTITUTE($Q380,AO$1,"")))/LEN($Q380)</f>
        <v>0.160714285714286</v>
      </c>
      <c r="AP380" s="7" t="n">
        <f aca="false">(LEN($Q380)-LEN(SUBSTITUTE($Q380,AP$1,"")))/LEN($Q380)</f>
        <v>0.125</v>
      </c>
      <c r="AQ380" s="7" t="n">
        <f aca="false">(LEN($Q380)-LEN(SUBSTITUTE($Q380,AQ$1,"")))/LEN($Q380)</f>
        <v>0.0178571428571429</v>
      </c>
      <c r="AR380" s="7" t="n">
        <f aca="false">(LEN($Q380)-LEN(SUBSTITUTE($Q380,AR$1,"")))/LEN($Q380)</f>
        <v>0</v>
      </c>
      <c r="AS380" s="7" t="n">
        <f aca="false">(LEN($Q380)-LEN(SUBSTITUTE($Q380,AS$1,"")))/LEN($Q380)</f>
        <v>0.0178571428571429</v>
      </c>
      <c r="AT380" s="7" t="n">
        <f aca="false">(LEN($Q380)-LEN(SUBSTITUTE($Q380,AT$1,"")))/LEN($Q380)</f>
        <v>0</v>
      </c>
    </row>
    <row r="381" customFormat="false" ht="12.8" hidden="false" customHeight="false" outlineLevel="0" collapsed="false">
      <c r="A381" s="0" t="s">
        <v>2072</v>
      </c>
      <c r="B381" s="0" t="s">
        <v>43</v>
      </c>
      <c r="C381" s="0" t="str">
        <f aca="false">IF(ISNUMBER(D381),"IN PFAM","NOT IN PFAM")</f>
        <v>NOT IN PFAM</v>
      </c>
      <c r="D381" s="0" t="s">
        <v>1976</v>
      </c>
      <c r="E381" s="0" t="s">
        <v>1976</v>
      </c>
      <c r="F381" s="3" t="s">
        <v>2350</v>
      </c>
      <c r="G381" s="3" t="s">
        <v>2351</v>
      </c>
      <c r="H381" s="3" t="s">
        <v>2352</v>
      </c>
      <c r="I381" s="3" t="s">
        <v>2050</v>
      </c>
      <c r="J381" s="3" t="s">
        <v>2051</v>
      </c>
      <c r="K381" s="3" t="s">
        <v>49</v>
      </c>
      <c r="L381" s="3" t="s">
        <v>2353</v>
      </c>
      <c r="M381" s="3" t="s">
        <v>2354</v>
      </c>
      <c r="N381" s="3" t="n">
        <f aca="false">FIND(Q381,M381)</f>
        <v>712</v>
      </c>
      <c r="O381" s="3" t="n">
        <f aca="false">LEN(Q381)+N381-1</f>
        <v>777</v>
      </c>
      <c r="P381" s="3" t="n">
        <f aca="false">LEN(Q381)</f>
        <v>66</v>
      </c>
      <c r="Q381" s="3" t="s">
        <v>2355</v>
      </c>
      <c r="R381" s="5" t="n">
        <f aca="false">SUM(LEN(Q381)-LEN(SUBSTITUTE(Q381,$R$1,"")))/LEN($R$1)</f>
        <v>0</v>
      </c>
      <c r="S381" s="5" t="n">
        <f aca="false">SUM(LEN(Q381)-LEN(SUBSTITUTE(Q381,$S$1,"")))/LEN($S$1)</f>
        <v>0</v>
      </c>
      <c r="T381" s="5" t="n">
        <f aca="false">SUM(LEN(Q381)-LEN(SUBSTITUTE(Q381,$T$1,"")))/LEN($T$1)</f>
        <v>3</v>
      </c>
      <c r="U381" s="5" t="n">
        <f aca="false">SUM(LEN(Q381)-LEN(SUBSTITUTE(Q381,$U$1,"")))/LEN($U$1)</f>
        <v>0</v>
      </c>
      <c r="V381" s="0" t="n">
        <f aca="false">SUM(R381:U381)</f>
        <v>3</v>
      </c>
      <c r="W381" s="6" t="n">
        <f aca="false">SUM(AA381:AH381)</f>
        <v>0.196969696969697</v>
      </c>
      <c r="X381" s="6" t="n">
        <f aca="false">SUM(AI381:AL381)</f>
        <v>0.454545454545455</v>
      </c>
      <c r="Y381" s="6" t="n">
        <f aca="false">SUM(AP381:AT381)</f>
        <v>0.181818181818182</v>
      </c>
      <c r="Z381" s="6" t="n">
        <f aca="false">SUM(AM381:AO381)</f>
        <v>0.166666666666667</v>
      </c>
      <c r="AA381" s="7" t="n">
        <f aca="false">(LEN($Q381)-LEN(SUBSTITUTE($Q381,AA$1,"")))/LEN($Q381)</f>
        <v>0.0757575757575758</v>
      </c>
      <c r="AB381" s="7" t="n">
        <f aca="false">(LEN($Q381)-LEN(SUBSTITUTE($Q381,AB$1,"")))/LEN($Q381)</f>
        <v>0.0454545454545455</v>
      </c>
      <c r="AC381" s="7" t="n">
        <f aca="false">(LEN($Q381)-LEN(SUBSTITUTE($Q381,AC$1,"")))/LEN($Q381)</f>
        <v>0</v>
      </c>
      <c r="AD381" s="7" t="n">
        <f aca="false">(LEN($Q381)-LEN(SUBSTITUTE($Q381,AD$1,"")))/LEN($Q381)</f>
        <v>0</v>
      </c>
      <c r="AE381" s="7" t="n">
        <f aca="false">(LEN($Q381)-LEN(SUBSTITUTE($Q381,AE$1,"")))/LEN($Q381)</f>
        <v>0.0303030303030303</v>
      </c>
      <c r="AF381" s="7" t="n">
        <f aca="false">(LEN($Q381)-LEN(SUBSTITUTE($Q381,AF$1,"")))/LEN($Q381)</f>
        <v>0</v>
      </c>
      <c r="AG381" s="7" t="n">
        <f aca="false">(LEN($Q381)-LEN(SUBSTITUTE($Q381,AG$1,"")))/LEN($Q381)</f>
        <v>0.0303030303030303</v>
      </c>
      <c r="AH381" s="7" t="n">
        <f aca="false">(LEN($Q381)-LEN(SUBSTITUTE($Q381,AH$1,"")))/LEN($Q381)</f>
        <v>0.0151515151515152</v>
      </c>
      <c r="AI381" s="7" t="n">
        <f aca="false">(LEN($Q381)-LEN(SUBSTITUTE($Q381,AI$1,"")))/LEN($Q381)</f>
        <v>0.196969696969697</v>
      </c>
      <c r="AJ381" s="7" t="n">
        <f aca="false">(LEN($Q381)-LEN(SUBSTITUTE($Q381,AJ$1,"")))/LEN($Q381)</f>
        <v>0.151515151515152</v>
      </c>
      <c r="AK381" s="7" t="n">
        <f aca="false">(LEN($Q381)-LEN(SUBSTITUTE($Q381,AK$1,"")))/LEN($Q381)</f>
        <v>0.0606060606060606</v>
      </c>
      <c r="AL381" s="7" t="n">
        <f aca="false">(LEN($Q381)-LEN(SUBSTITUTE($Q381,AL$1,"")))/LEN($Q381)</f>
        <v>0.0454545454545455</v>
      </c>
      <c r="AM381" s="7" t="n">
        <f aca="false">(LEN($Q381)-LEN(SUBSTITUTE($Q381,AM$1,"")))/LEN($Q381)</f>
        <v>0.166666666666667</v>
      </c>
      <c r="AN381" s="7" t="n">
        <f aca="false">(LEN($Q381)-LEN(SUBSTITUTE($Q381,AN$1,"")))/LEN($Q381)</f>
        <v>0</v>
      </c>
      <c r="AO381" s="7" t="n">
        <f aca="false">(LEN($Q381)-LEN(SUBSTITUTE($Q381,AO$1,"")))/LEN($Q381)</f>
        <v>0</v>
      </c>
      <c r="AP381" s="7" t="n">
        <f aca="false">(LEN($Q381)-LEN(SUBSTITUTE($Q381,AP$1,"")))/LEN($Q381)</f>
        <v>0.0909090909090909</v>
      </c>
      <c r="AQ381" s="7" t="n">
        <f aca="false">(LEN($Q381)-LEN(SUBSTITUTE($Q381,AQ$1,"")))/LEN($Q381)</f>
        <v>0.0303030303030303</v>
      </c>
      <c r="AR381" s="7" t="n">
        <f aca="false">(LEN($Q381)-LEN(SUBSTITUTE($Q381,AR$1,"")))/LEN($Q381)</f>
        <v>0.0303030303030303</v>
      </c>
      <c r="AS381" s="7" t="n">
        <f aca="false">(LEN($Q381)-LEN(SUBSTITUTE($Q381,AS$1,"")))/LEN($Q381)</f>
        <v>0.0303030303030303</v>
      </c>
      <c r="AT381" s="7" t="n">
        <f aca="false">(LEN($Q381)-LEN(SUBSTITUTE($Q381,AT$1,"")))/LEN($Q381)</f>
        <v>0</v>
      </c>
    </row>
    <row r="382" customFormat="false" ht="12.8" hidden="false" customHeight="false" outlineLevel="0" collapsed="false">
      <c r="A382" s="0" t="s">
        <v>2313</v>
      </c>
      <c r="B382" s="0" t="s">
        <v>43</v>
      </c>
      <c r="C382" s="0" t="str">
        <f aca="false">IF(ISNUMBER(D382),"IN PFAM","NOT IN PFAM")</f>
        <v>NOT IN PFAM</v>
      </c>
      <c r="D382" s="0" t="s">
        <v>1976</v>
      </c>
      <c r="E382" s="0" t="s">
        <v>1976</v>
      </c>
      <c r="F382" s="3" t="s">
        <v>2356</v>
      </c>
      <c r="G382" s="3" t="s">
        <v>2357</v>
      </c>
      <c r="H382" s="3" t="s">
        <v>2358</v>
      </c>
      <c r="I382" s="3" t="s">
        <v>2317</v>
      </c>
      <c r="J382" s="3" t="s">
        <v>48</v>
      </c>
      <c r="K382" s="3" t="s">
        <v>49</v>
      </c>
      <c r="L382" s="3" t="s">
        <v>2359</v>
      </c>
      <c r="M382" s="3" t="s">
        <v>2360</v>
      </c>
      <c r="N382" s="3" t="n">
        <f aca="false">FIND(Q382,M382)</f>
        <v>155</v>
      </c>
      <c r="O382" s="3" t="n">
        <f aca="false">LEN(Q382)+N382-1</f>
        <v>223</v>
      </c>
      <c r="P382" s="3" t="n">
        <f aca="false">LEN(Q382)</f>
        <v>69</v>
      </c>
      <c r="Q382" s="3" t="s">
        <v>2361</v>
      </c>
      <c r="R382" s="5" t="n">
        <f aca="false">SUM(LEN(Q382)-LEN(SUBSTITUTE(Q382,$R$1,"")))/LEN($R$1)</f>
        <v>0</v>
      </c>
      <c r="S382" s="5" t="n">
        <f aca="false">SUM(LEN(Q382)-LEN(SUBSTITUTE(Q382,$S$1,"")))/LEN($S$1)</f>
        <v>0</v>
      </c>
      <c r="T382" s="5" t="n">
        <f aca="false">SUM(LEN(Q382)-LEN(SUBSTITUTE(Q382,$T$1,"")))/LEN($T$1)</f>
        <v>4</v>
      </c>
      <c r="U382" s="5" t="n">
        <f aca="false">SUM(LEN(Q382)-LEN(SUBSTITUTE(Q382,$U$1,"")))/LEN($U$1)</f>
        <v>0</v>
      </c>
      <c r="V382" s="0" t="n">
        <f aca="false">SUM(R382:U382)</f>
        <v>4</v>
      </c>
      <c r="W382" s="6" t="n">
        <f aca="false">SUM(AA382:AH382)</f>
        <v>0.217391304347826</v>
      </c>
      <c r="X382" s="6" t="n">
        <f aca="false">SUM(AI382:AL382)</f>
        <v>0.231884057971014</v>
      </c>
      <c r="Y382" s="6" t="n">
        <f aca="false">SUM(AP382:AT382)</f>
        <v>0.347826086956522</v>
      </c>
      <c r="Z382" s="6" t="n">
        <f aca="false">SUM(AM382:AO382)</f>
        <v>0.202898550724638</v>
      </c>
      <c r="AA382" s="7" t="n">
        <f aca="false">(LEN($Q382)-LEN(SUBSTITUTE($Q382,AA$1,"")))/LEN($Q382)</f>
        <v>0.0144927536231884</v>
      </c>
      <c r="AB382" s="7" t="n">
        <f aca="false">(LEN($Q382)-LEN(SUBSTITUTE($Q382,AB$1,"")))/LEN($Q382)</f>
        <v>0.0434782608695652</v>
      </c>
      <c r="AC382" s="7" t="n">
        <f aca="false">(LEN($Q382)-LEN(SUBSTITUTE($Q382,AC$1,"")))/LEN($Q382)</f>
        <v>0.0579710144927536</v>
      </c>
      <c r="AD382" s="7" t="n">
        <f aca="false">(LEN($Q382)-LEN(SUBSTITUTE($Q382,AD$1,"")))/LEN($Q382)</f>
        <v>0</v>
      </c>
      <c r="AE382" s="7" t="n">
        <f aca="false">(LEN($Q382)-LEN(SUBSTITUTE($Q382,AE$1,"")))/LEN($Q382)</f>
        <v>0</v>
      </c>
      <c r="AF382" s="7" t="n">
        <f aca="false">(LEN($Q382)-LEN(SUBSTITUTE($Q382,AF$1,"")))/LEN($Q382)</f>
        <v>0.0144927536231884</v>
      </c>
      <c r="AG382" s="7" t="n">
        <f aca="false">(LEN($Q382)-LEN(SUBSTITUTE($Q382,AG$1,"")))/LEN($Q382)</f>
        <v>0.0434782608695652</v>
      </c>
      <c r="AH382" s="7" t="n">
        <f aca="false">(LEN($Q382)-LEN(SUBSTITUTE($Q382,AH$1,"")))/LEN($Q382)</f>
        <v>0.0434782608695652</v>
      </c>
      <c r="AI382" s="7" t="n">
        <f aca="false">(LEN($Q382)-LEN(SUBSTITUTE($Q382,AI$1,"")))/LEN($Q382)</f>
        <v>0.130434782608696</v>
      </c>
      <c r="AJ382" s="7" t="n">
        <f aca="false">(LEN($Q382)-LEN(SUBSTITUTE($Q382,AJ$1,"")))/LEN($Q382)</f>
        <v>0.0434782608695652</v>
      </c>
      <c r="AK382" s="7" t="n">
        <f aca="false">(LEN($Q382)-LEN(SUBSTITUTE($Q382,AK$1,"")))/LEN($Q382)</f>
        <v>0.0289855072463768</v>
      </c>
      <c r="AL382" s="7" t="n">
        <f aca="false">(LEN($Q382)-LEN(SUBSTITUTE($Q382,AL$1,"")))/LEN($Q382)</f>
        <v>0.0289855072463768</v>
      </c>
      <c r="AM382" s="7" t="n">
        <f aca="false">(LEN($Q382)-LEN(SUBSTITUTE($Q382,AM$1,"")))/LEN($Q382)</f>
        <v>0.0869565217391304</v>
      </c>
      <c r="AN382" s="7" t="n">
        <f aca="false">(LEN($Q382)-LEN(SUBSTITUTE($Q382,AN$1,"")))/LEN($Q382)</f>
        <v>0.0869565217391304</v>
      </c>
      <c r="AO382" s="7" t="n">
        <f aca="false">(LEN($Q382)-LEN(SUBSTITUTE($Q382,AO$1,"")))/LEN($Q382)</f>
        <v>0.0289855072463768</v>
      </c>
      <c r="AP382" s="7" t="n">
        <f aca="false">(LEN($Q382)-LEN(SUBSTITUTE($Q382,AP$1,"")))/LEN($Q382)</f>
        <v>0.115942028985507</v>
      </c>
      <c r="AQ382" s="7" t="n">
        <f aca="false">(LEN($Q382)-LEN(SUBSTITUTE($Q382,AQ$1,"")))/LEN($Q382)</f>
        <v>0</v>
      </c>
      <c r="AR382" s="7" t="n">
        <f aca="false">(LEN($Q382)-LEN(SUBSTITUTE($Q382,AR$1,"")))/LEN($Q382)</f>
        <v>0.0289855072463768</v>
      </c>
      <c r="AS382" s="7" t="n">
        <f aca="false">(LEN($Q382)-LEN(SUBSTITUTE($Q382,AS$1,"")))/LEN($Q382)</f>
        <v>0.0434782608695652</v>
      </c>
      <c r="AT382" s="7" t="n">
        <f aca="false">(LEN($Q382)-LEN(SUBSTITUTE($Q382,AT$1,"")))/LEN($Q382)</f>
        <v>0.159420289855072</v>
      </c>
    </row>
    <row r="383" customFormat="false" ht="12.8" hidden="false" customHeight="false" outlineLevel="0" collapsed="false">
      <c r="A383" s="0" t="s">
        <v>2362</v>
      </c>
      <c r="B383" s="0" t="s">
        <v>43</v>
      </c>
      <c r="C383" s="0" t="str">
        <f aca="false">IF(ISNUMBER(D383),"IN PFAM","NOT IN PFAM")</f>
        <v>NOT IN PFAM</v>
      </c>
      <c r="D383" s="0" t="s">
        <v>1976</v>
      </c>
      <c r="E383" s="0" t="s">
        <v>1976</v>
      </c>
      <c r="F383" s="3" t="s">
        <v>2363</v>
      </c>
      <c r="G383" s="3" t="s">
        <v>2364</v>
      </c>
      <c r="H383" s="3" t="s">
        <v>2365</v>
      </c>
      <c r="I383" s="3" t="s">
        <v>2050</v>
      </c>
      <c r="J383" s="3" t="s">
        <v>66</v>
      </c>
      <c r="K383" s="3" t="s">
        <v>67</v>
      </c>
      <c r="L383" s="3" t="s">
        <v>68</v>
      </c>
      <c r="M383" s="3" t="s">
        <v>2366</v>
      </c>
      <c r="N383" s="3" t="n">
        <f aca="false">FIND(Q383,M383)</f>
        <v>211</v>
      </c>
      <c r="O383" s="3" t="n">
        <f aca="false">LEN(Q383)+N383-1</f>
        <v>279</v>
      </c>
      <c r="P383" s="3" t="n">
        <f aca="false">LEN(Q383)</f>
        <v>69</v>
      </c>
      <c r="Q383" s="3" t="s">
        <v>2367</v>
      </c>
      <c r="R383" s="5" t="n">
        <f aca="false">SUM(LEN(Q383)-LEN(SUBSTITUTE(Q383,$R$1,"")))/LEN($R$1)</f>
        <v>2</v>
      </c>
      <c r="S383" s="5" t="n">
        <f aca="false">SUM(LEN(Q383)-LEN(SUBSTITUTE(Q383,$S$1,"")))/LEN($S$1)</f>
        <v>0</v>
      </c>
      <c r="T383" s="5" t="n">
        <f aca="false">SUM(LEN(Q383)-LEN(SUBSTITUTE(Q383,$T$1,"")))/LEN($T$1)</f>
        <v>2</v>
      </c>
      <c r="U383" s="5" t="n">
        <f aca="false">SUM(LEN(Q383)-LEN(SUBSTITUTE(Q383,$U$1,"")))/LEN($U$1)</f>
        <v>0</v>
      </c>
      <c r="V383" s="0" t="n">
        <f aca="false">SUM(R383:U383)</f>
        <v>4</v>
      </c>
      <c r="W383" s="6" t="n">
        <f aca="false">SUM(AA383:AH383)</f>
        <v>0.260869565217391</v>
      </c>
      <c r="X383" s="6" t="n">
        <f aca="false">SUM(AI383:AL383)</f>
        <v>0.347826086956522</v>
      </c>
      <c r="Y383" s="6" t="n">
        <f aca="false">SUM(AP383:AT383)</f>
        <v>0.217391304347826</v>
      </c>
      <c r="Z383" s="6" t="n">
        <f aca="false">SUM(AM383:AO383)</f>
        <v>0.173913043478261</v>
      </c>
      <c r="AA383" s="7" t="n">
        <f aca="false">(LEN($Q383)-LEN(SUBSTITUTE($Q383,AA$1,"")))/LEN($Q383)</f>
        <v>0.0144927536231884</v>
      </c>
      <c r="AB383" s="7" t="n">
        <f aca="false">(LEN($Q383)-LEN(SUBSTITUTE($Q383,AB$1,"")))/LEN($Q383)</f>
        <v>0.0869565217391304</v>
      </c>
      <c r="AC383" s="7" t="n">
        <f aca="false">(LEN($Q383)-LEN(SUBSTITUTE($Q383,AC$1,"")))/LEN($Q383)</f>
        <v>0.0144927536231884</v>
      </c>
      <c r="AD383" s="7" t="n">
        <f aca="false">(LEN($Q383)-LEN(SUBSTITUTE($Q383,AD$1,"")))/LEN($Q383)</f>
        <v>0</v>
      </c>
      <c r="AE383" s="7" t="n">
        <f aca="false">(LEN($Q383)-LEN(SUBSTITUTE($Q383,AE$1,"")))/LEN($Q383)</f>
        <v>0.0434782608695652</v>
      </c>
      <c r="AF383" s="7" t="n">
        <f aca="false">(LEN($Q383)-LEN(SUBSTITUTE($Q383,AF$1,"")))/LEN($Q383)</f>
        <v>0.0579710144927536</v>
      </c>
      <c r="AG383" s="7" t="n">
        <f aca="false">(LEN($Q383)-LEN(SUBSTITUTE($Q383,AG$1,"")))/LEN($Q383)</f>
        <v>0</v>
      </c>
      <c r="AH383" s="7" t="n">
        <f aca="false">(LEN($Q383)-LEN(SUBSTITUTE($Q383,AH$1,"")))/LEN($Q383)</f>
        <v>0.0434782608695652</v>
      </c>
      <c r="AI383" s="7" t="n">
        <f aca="false">(LEN($Q383)-LEN(SUBSTITUTE($Q383,AI$1,"")))/LEN($Q383)</f>
        <v>0.144927536231884</v>
      </c>
      <c r="AJ383" s="7" t="n">
        <f aca="false">(LEN($Q383)-LEN(SUBSTITUTE($Q383,AJ$1,"")))/LEN($Q383)</f>
        <v>0.188405797101449</v>
      </c>
      <c r="AK383" s="7" t="n">
        <f aca="false">(LEN($Q383)-LEN(SUBSTITUTE($Q383,AK$1,"")))/LEN($Q383)</f>
        <v>0</v>
      </c>
      <c r="AL383" s="7" t="n">
        <f aca="false">(LEN($Q383)-LEN(SUBSTITUTE($Q383,AL$1,"")))/LEN($Q383)</f>
        <v>0.0144927536231884</v>
      </c>
      <c r="AM383" s="7" t="n">
        <f aca="false">(LEN($Q383)-LEN(SUBSTITUTE($Q383,AM$1,"")))/LEN($Q383)</f>
        <v>0.0434782608695652</v>
      </c>
      <c r="AN383" s="7" t="n">
        <f aca="false">(LEN($Q383)-LEN(SUBSTITUTE($Q383,AN$1,"")))/LEN($Q383)</f>
        <v>0</v>
      </c>
      <c r="AO383" s="7" t="n">
        <f aca="false">(LEN($Q383)-LEN(SUBSTITUTE($Q383,AO$1,"")))/LEN($Q383)</f>
        <v>0.130434782608696</v>
      </c>
      <c r="AP383" s="7" t="n">
        <f aca="false">(LEN($Q383)-LEN(SUBSTITUTE($Q383,AP$1,"")))/LEN($Q383)</f>
        <v>0.115942028985507</v>
      </c>
      <c r="AQ383" s="7" t="n">
        <f aca="false">(LEN($Q383)-LEN(SUBSTITUTE($Q383,AQ$1,"")))/LEN($Q383)</f>
        <v>0</v>
      </c>
      <c r="AR383" s="7" t="n">
        <f aca="false">(LEN($Q383)-LEN(SUBSTITUTE($Q383,AR$1,"")))/LEN($Q383)</f>
        <v>0.0289855072463768</v>
      </c>
      <c r="AS383" s="7" t="n">
        <f aca="false">(LEN($Q383)-LEN(SUBSTITUTE($Q383,AS$1,"")))/LEN($Q383)</f>
        <v>0.0144927536231884</v>
      </c>
      <c r="AT383" s="7" t="n">
        <f aca="false">(LEN($Q383)-LEN(SUBSTITUTE($Q383,AT$1,"")))/LEN($Q383)</f>
        <v>0.0579710144927536</v>
      </c>
    </row>
    <row r="384" customFormat="false" ht="12.8" hidden="false" customHeight="false" outlineLevel="0" collapsed="false">
      <c r="A384" s="0" t="s">
        <v>2368</v>
      </c>
      <c r="B384" s="0" t="s">
        <v>43</v>
      </c>
      <c r="C384" s="0" t="str">
        <f aca="false">IF(ISNUMBER(D384),"IN PFAM","NOT IN PFAM")</f>
        <v>NOT IN PFAM</v>
      </c>
      <c r="D384" s="0" t="s">
        <v>1976</v>
      </c>
      <c r="E384" s="0" t="s">
        <v>1976</v>
      </c>
      <c r="F384" s="3" t="s">
        <v>2369</v>
      </c>
      <c r="G384" s="3" t="s">
        <v>2370</v>
      </c>
      <c r="H384" s="3" t="s">
        <v>2371</v>
      </c>
      <c r="I384" s="3" t="s">
        <v>2050</v>
      </c>
      <c r="J384" s="3" t="s">
        <v>66</v>
      </c>
      <c r="K384" s="3" t="s">
        <v>67</v>
      </c>
      <c r="L384" s="3" t="s">
        <v>68</v>
      </c>
      <c r="M384" s="3" t="s">
        <v>2372</v>
      </c>
      <c r="N384" s="3" t="n">
        <f aca="false">FIND(Q384,M384)</f>
        <v>211</v>
      </c>
      <c r="O384" s="3" t="n">
        <f aca="false">LEN(Q384)+N384-1</f>
        <v>279</v>
      </c>
      <c r="P384" s="3" t="n">
        <f aca="false">LEN(Q384)</f>
        <v>69</v>
      </c>
      <c r="Q384" s="3" t="s">
        <v>2373</v>
      </c>
      <c r="R384" s="5" t="n">
        <f aca="false">SUM(LEN(Q384)-LEN(SUBSTITUTE(Q384,$R$1,"")))/LEN($R$1)</f>
        <v>1</v>
      </c>
      <c r="S384" s="5" t="n">
        <f aca="false">SUM(LEN(Q384)-LEN(SUBSTITUTE(Q384,$S$1,"")))/LEN($S$1)</f>
        <v>0</v>
      </c>
      <c r="T384" s="5" t="n">
        <f aca="false">SUM(LEN(Q384)-LEN(SUBSTITUTE(Q384,$T$1,"")))/LEN($T$1)</f>
        <v>3</v>
      </c>
      <c r="U384" s="5" t="n">
        <f aca="false">SUM(LEN(Q384)-LEN(SUBSTITUTE(Q384,$U$1,"")))/LEN($U$1)</f>
        <v>0</v>
      </c>
      <c r="V384" s="0" t="n">
        <f aca="false">SUM(R384:U384)</f>
        <v>4</v>
      </c>
      <c r="W384" s="6" t="n">
        <f aca="false">SUM(AA384:AH384)</f>
        <v>0.231884057971014</v>
      </c>
      <c r="X384" s="6" t="n">
        <f aca="false">SUM(AI384:AL384)</f>
        <v>0.36231884057971</v>
      </c>
      <c r="Y384" s="6" t="n">
        <f aca="false">SUM(AP384:AT384)</f>
        <v>0.217391304347826</v>
      </c>
      <c r="Z384" s="6" t="n">
        <f aca="false">SUM(AM384:AO384)</f>
        <v>0.188405797101449</v>
      </c>
      <c r="AA384" s="7" t="n">
        <f aca="false">(LEN($Q384)-LEN(SUBSTITUTE($Q384,AA$1,"")))/LEN($Q384)</f>
        <v>0.0144927536231884</v>
      </c>
      <c r="AB384" s="7" t="n">
        <f aca="false">(LEN($Q384)-LEN(SUBSTITUTE($Q384,AB$1,"")))/LEN($Q384)</f>
        <v>0.072463768115942</v>
      </c>
      <c r="AC384" s="7" t="n">
        <f aca="false">(LEN($Q384)-LEN(SUBSTITUTE($Q384,AC$1,"")))/LEN($Q384)</f>
        <v>0</v>
      </c>
      <c r="AD384" s="7" t="n">
        <f aca="false">(LEN($Q384)-LEN(SUBSTITUTE($Q384,AD$1,"")))/LEN($Q384)</f>
        <v>0</v>
      </c>
      <c r="AE384" s="7" t="n">
        <f aca="false">(LEN($Q384)-LEN(SUBSTITUTE($Q384,AE$1,"")))/LEN($Q384)</f>
        <v>0.0434782608695652</v>
      </c>
      <c r="AF384" s="7" t="n">
        <f aca="false">(LEN($Q384)-LEN(SUBSTITUTE($Q384,AF$1,"")))/LEN($Q384)</f>
        <v>0.0579710144927536</v>
      </c>
      <c r="AG384" s="7" t="n">
        <f aca="false">(LEN($Q384)-LEN(SUBSTITUTE($Q384,AG$1,"")))/LEN($Q384)</f>
        <v>0</v>
      </c>
      <c r="AH384" s="7" t="n">
        <f aca="false">(LEN($Q384)-LEN(SUBSTITUTE($Q384,AH$1,"")))/LEN($Q384)</f>
        <v>0.0434782608695652</v>
      </c>
      <c r="AI384" s="7" t="n">
        <f aca="false">(LEN($Q384)-LEN(SUBSTITUTE($Q384,AI$1,"")))/LEN($Q384)</f>
        <v>0.159420289855072</v>
      </c>
      <c r="AJ384" s="7" t="n">
        <f aca="false">(LEN($Q384)-LEN(SUBSTITUTE($Q384,AJ$1,"")))/LEN($Q384)</f>
        <v>0.188405797101449</v>
      </c>
      <c r="AK384" s="7" t="n">
        <f aca="false">(LEN($Q384)-LEN(SUBSTITUTE($Q384,AK$1,"")))/LEN($Q384)</f>
        <v>0</v>
      </c>
      <c r="AL384" s="7" t="n">
        <f aca="false">(LEN($Q384)-LEN(SUBSTITUTE($Q384,AL$1,"")))/LEN($Q384)</f>
        <v>0.0144927536231884</v>
      </c>
      <c r="AM384" s="7" t="n">
        <f aca="false">(LEN($Q384)-LEN(SUBSTITUTE($Q384,AM$1,"")))/LEN($Q384)</f>
        <v>0.0579710144927536</v>
      </c>
      <c r="AN384" s="7" t="n">
        <f aca="false">(LEN($Q384)-LEN(SUBSTITUTE($Q384,AN$1,"")))/LEN($Q384)</f>
        <v>0</v>
      </c>
      <c r="AO384" s="7" t="n">
        <f aca="false">(LEN($Q384)-LEN(SUBSTITUTE($Q384,AO$1,"")))/LEN($Q384)</f>
        <v>0.130434782608696</v>
      </c>
      <c r="AP384" s="7" t="n">
        <f aca="false">(LEN($Q384)-LEN(SUBSTITUTE($Q384,AP$1,"")))/LEN($Q384)</f>
        <v>0.115942028985507</v>
      </c>
      <c r="AQ384" s="7" t="n">
        <f aca="false">(LEN($Q384)-LEN(SUBSTITUTE($Q384,AQ$1,"")))/LEN($Q384)</f>
        <v>0</v>
      </c>
      <c r="AR384" s="7" t="n">
        <f aca="false">(LEN($Q384)-LEN(SUBSTITUTE($Q384,AR$1,"")))/LEN($Q384)</f>
        <v>0.0289855072463768</v>
      </c>
      <c r="AS384" s="7" t="n">
        <f aca="false">(LEN($Q384)-LEN(SUBSTITUTE($Q384,AS$1,"")))/LEN($Q384)</f>
        <v>0.0144927536231884</v>
      </c>
      <c r="AT384" s="7" t="n">
        <f aca="false">(LEN($Q384)-LEN(SUBSTITUTE($Q384,AT$1,"")))/LEN($Q384)</f>
        <v>0.0579710144927536</v>
      </c>
    </row>
    <row r="385" customFormat="false" ht="12.8" hidden="false" customHeight="false" outlineLevel="0" collapsed="false">
      <c r="A385" s="0" t="s">
        <v>2037</v>
      </c>
      <c r="B385" s="0" t="s">
        <v>43</v>
      </c>
      <c r="C385" s="0" t="str">
        <f aca="false">IF(ISNUMBER(D385),"IN PFAM","NOT IN PFAM")</f>
        <v>NOT IN PFAM</v>
      </c>
      <c r="D385" s="0" t="s">
        <v>1976</v>
      </c>
      <c r="E385" s="0" t="s">
        <v>1976</v>
      </c>
      <c r="F385" s="3" t="s">
        <v>2374</v>
      </c>
      <c r="G385" s="3" t="s">
        <v>2375</v>
      </c>
      <c r="H385" s="3" t="s">
        <v>2376</v>
      </c>
      <c r="I385" s="3" t="s">
        <v>2377</v>
      </c>
      <c r="J385" s="3" t="s">
        <v>2042</v>
      </c>
      <c r="K385" s="3" t="s">
        <v>49</v>
      </c>
      <c r="L385" s="3" t="s">
        <v>2378</v>
      </c>
      <c r="M385" s="3" t="s">
        <v>2379</v>
      </c>
      <c r="N385" s="3" t="n">
        <f aca="false">FIND(Q385,M385)</f>
        <v>1053</v>
      </c>
      <c r="O385" s="3" t="n">
        <f aca="false">LEN(Q385)+N385-1</f>
        <v>1134</v>
      </c>
      <c r="P385" s="3" t="n">
        <f aca="false">LEN(Q385)</f>
        <v>82</v>
      </c>
      <c r="Q385" s="3" t="s">
        <v>2380</v>
      </c>
      <c r="R385" s="5" t="n">
        <f aca="false">SUM(LEN(Q385)-LEN(SUBSTITUTE(Q385,$R$1,"")))/LEN($R$1)</f>
        <v>0</v>
      </c>
      <c r="S385" s="5" t="n">
        <f aca="false">SUM(LEN(Q385)-LEN(SUBSTITUTE(Q385,$S$1,"")))/LEN($S$1)</f>
        <v>0</v>
      </c>
      <c r="T385" s="5" t="n">
        <f aca="false">SUM(LEN(Q385)-LEN(SUBSTITUTE(Q385,$T$1,"")))/LEN($T$1)</f>
        <v>0</v>
      </c>
      <c r="U385" s="5" t="n">
        <f aca="false">SUM(LEN(Q385)-LEN(SUBSTITUTE(Q385,$U$1,"")))/LEN($U$1)</f>
        <v>3</v>
      </c>
      <c r="V385" s="0" t="n">
        <f aca="false">SUM(R385:U385)</f>
        <v>3</v>
      </c>
      <c r="W385" s="6" t="n">
        <f aca="false">SUM(AA385:AH385)</f>
        <v>0.304878048780488</v>
      </c>
      <c r="X385" s="6" t="n">
        <f aca="false">SUM(AI385:AL385)</f>
        <v>0.268292682926829</v>
      </c>
      <c r="Y385" s="6" t="n">
        <f aca="false">SUM(AP385:AT385)</f>
        <v>0.268292682926829</v>
      </c>
      <c r="Z385" s="6" t="n">
        <f aca="false">SUM(AM385:AO385)</f>
        <v>0.158536585365854</v>
      </c>
      <c r="AA385" s="7" t="n">
        <f aca="false">(LEN($Q385)-LEN(SUBSTITUTE($Q385,AA$1,"")))/LEN($Q385)</f>
        <v>0.134146341463415</v>
      </c>
      <c r="AB385" s="7" t="n">
        <f aca="false">(LEN($Q385)-LEN(SUBSTITUTE($Q385,AB$1,"")))/LEN($Q385)</f>
        <v>0.0731707317073171</v>
      </c>
      <c r="AC385" s="7" t="n">
        <f aca="false">(LEN($Q385)-LEN(SUBSTITUTE($Q385,AC$1,"")))/LEN($Q385)</f>
        <v>0.0121951219512195</v>
      </c>
      <c r="AD385" s="7" t="n">
        <f aca="false">(LEN($Q385)-LEN(SUBSTITUTE($Q385,AD$1,"")))/LEN($Q385)</f>
        <v>0</v>
      </c>
      <c r="AE385" s="7" t="n">
        <f aca="false">(LEN($Q385)-LEN(SUBSTITUTE($Q385,AE$1,"")))/LEN($Q385)</f>
        <v>0</v>
      </c>
      <c r="AF385" s="7" t="n">
        <f aca="false">(LEN($Q385)-LEN(SUBSTITUTE($Q385,AF$1,"")))/LEN($Q385)</f>
        <v>0.0365853658536585</v>
      </c>
      <c r="AG385" s="7" t="n">
        <f aca="false">(LEN($Q385)-LEN(SUBSTITUTE($Q385,AG$1,"")))/LEN($Q385)</f>
        <v>0</v>
      </c>
      <c r="AH385" s="7" t="n">
        <f aca="false">(LEN($Q385)-LEN(SUBSTITUTE($Q385,AH$1,"")))/LEN($Q385)</f>
        <v>0.0487804878048781</v>
      </c>
      <c r="AI385" s="7" t="n">
        <f aca="false">(LEN($Q385)-LEN(SUBSTITUTE($Q385,AI$1,"")))/LEN($Q385)</f>
        <v>0.0609756097560976</v>
      </c>
      <c r="AJ385" s="7" t="n">
        <f aca="false">(LEN($Q385)-LEN(SUBSTITUTE($Q385,AJ$1,"")))/LEN($Q385)</f>
        <v>0.134146341463415</v>
      </c>
      <c r="AK385" s="7" t="n">
        <f aca="false">(LEN($Q385)-LEN(SUBSTITUTE($Q385,AK$1,"")))/LEN($Q385)</f>
        <v>0.0609756097560976</v>
      </c>
      <c r="AL385" s="7" t="n">
        <f aca="false">(LEN($Q385)-LEN(SUBSTITUTE($Q385,AL$1,"")))/LEN($Q385)</f>
        <v>0.0121951219512195</v>
      </c>
      <c r="AM385" s="7" t="n">
        <f aca="false">(LEN($Q385)-LEN(SUBSTITUTE($Q385,AM$1,"")))/LEN($Q385)</f>
        <v>0.0853658536585366</v>
      </c>
      <c r="AN385" s="7" t="n">
        <f aca="false">(LEN($Q385)-LEN(SUBSTITUTE($Q385,AN$1,"")))/LEN($Q385)</f>
        <v>0</v>
      </c>
      <c r="AO385" s="7" t="n">
        <f aca="false">(LEN($Q385)-LEN(SUBSTITUTE($Q385,AO$1,"")))/LEN($Q385)</f>
        <v>0.0731707317073171</v>
      </c>
      <c r="AP385" s="7" t="n">
        <f aca="false">(LEN($Q385)-LEN(SUBSTITUTE($Q385,AP$1,"")))/LEN($Q385)</f>
        <v>0.0853658536585366</v>
      </c>
      <c r="AQ385" s="7" t="n">
        <f aca="false">(LEN($Q385)-LEN(SUBSTITUTE($Q385,AQ$1,"")))/LEN($Q385)</f>
        <v>0.0853658536585366</v>
      </c>
      <c r="AR385" s="7" t="n">
        <f aca="false">(LEN($Q385)-LEN(SUBSTITUTE($Q385,AR$1,"")))/LEN($Q385)</f>
        <v>0</v>
      </c>
      <c r="AS385" s="7" t="n">
        <f aca="false">(LEN($Q385)-LEN(SUBSTITUTE($Q385,AS$1,"")))/LEN($Q385)</f>
        <v>0.0487804878048781</v>
      </c>
      <c r="AT385" s="7" t="n">
        <f aca="false">(LEN($Q385)-LEN(SUBSTITUTE($Q385,AT$1,"")))/LEN($Q385)</f>
        <v>0.0487804878048781</v>
      </c>
    </row>
    <row r="386" customFormat="false" ht="12.8" hidden="false" customHeight="false" outlineLevel="0" collapsed="false">
      <c r="A386" s="0" t="s">
        <v>2381</v>
      </c>
      <c r="B386" s="0" t="s">
        <v>43</v>
      </c>
      <c r="C386" s="0" t="str">
        <f aca="false">IF(ISNUMBER(D386),"IN PFAM","NOT IN PFAM")</f>
        <v>NOT IN PFAM</v>
      </c>
      <c r="D386" s="0" t="s">
        <v>1976</v>
      </c>
      <c r="E386" s="0" t="s">
        <v>1976</v>
      </c>
      <c r="F386" s="3" t="s">
        <v>2382</v>
      </c>
      <c r="G386" s="3" t="s">
        <v>2383</v>
      </c>
      <c r="H386" s="3" t="s">
        <v>2384</v>
      </c>
      <c r="I386" s="3" t="s">
        <v>2263</v>
      </c>
      <c r="J386" s="3" t="s">
        <v>48</v>
      </c>
      <c r="K386" s="3" t="s">
        <v>49</v>
      </c>
      <c r="L386" s="3" t="s">
        <v>2385</v>
      </c>
      <c r="M386" s="3" t="s">
        <v>2386</v>
      </c>
      <c r="N386" s="3" t="n">
        <f aca="false">FIND(Q386,M386)</f>
        <v>235</v>
      </c>
      <c r="O386" s="3" t="n">
        <f aca="false">LEN(Q386)+N386-1</f>
        <v>299</v>
      </c>
      <c r="P386" s="3" t="n">
        <f aca="false">LEN(Q386)</f>
        <v>65</v>
      </c>
      <c r="Q386" s="3" t="s">
        <v>2387</v>
      </c>
      <c r="R386" s="5" t="n">
        <f aca="false">SUM(LEN(Q386)-LEN(SUBSTITUTE(Q386,$R$1,"")))/LEN($R$1)</f>
        <v>2</v>
      </c>
      <c r="S386" s="5" t="n">
        <f aca="false">SUM(LEN(Q386)-LEN(SUBSTITUTE(Q386,$S$1,"")))/LEN($S$1)</f>
        <v>0</v>
      </c>
      <c r="T386" s="5" t="n">
        <f aca="false">SUM(LEN(Q386)-LEN(SUBSTITUTE(Q386,$T$1,"")))/LEN($T$1)</f>
        <v>3</v>
      </c>
      <c r="U386" s="5" t="n">
        <f aca="false">SUM(LEN(Q386)-LEN(SUBSTITUTE(Q386,$U$1,"")))/LEN($U$1)</f>
        <v>0</v>
      </c>
      <c r="V386" s="0" t="n">
        <f aca="false">SUM(R386:U386)</f>
        <v>5</v>
      </c>
      <c r="W386" s="6" t="n">
        <f aca="false">SUM(AA386:AH386)</f>
        <v>0.184615384615385</v>
      </c>
      <c r="X386" s="6" t="n">
        <f aca="false">SUM(AI386:AL386)</f>
        <v>0.446153846153846</v>
      </c>
      <c r="Y386" s="6" t="n">
        <f aca="false">SUM(AP386:AT386)</f>
        <v>0.230769230769231</v>
      </c>
      <c r="Z386" s="6" t="n">
        <f aca="false">SUM(AM386:AO386)</f>
        <v>0.138461538461538</v>
      </c>
      <c r="AA386" s="7" t="n">
        <f aca="false">(LEN($Q386)-LEN(SUBSTITUTE($Q386,AA$1,"")))/LEN($Q386)</f>
        <v>0.0153846153846154</v>
      </c>
      <c r="AB386" s="7" t="n">
        <f aca="false">(LEN($Q386)-LEN(SUBSTITUTE($Q386,AB$1,"")))/LEN($Q386)</f>
        <v>0.123076923076923</v>
      </c>
      <c r="AC386" s="7" t="n">
        <f aca="false">(LEN($Q386)-LEN(SUBSTITUTE($Q386,AC$1,"")))/LEN($Q386)</f>
        <v>0.0153846153846154</v>
      </c>
      <c r="AD386" s="7" t="n">
        <f aca="false">(LEN($Q386)-LEN(SUBSTITUTE($Q386,AD$1,"")))/LEN($Q386)</f>
        <v>0</v>
      </c>
      <c r="AE386" s="7" t="n">
        <f aca="false">(LEN($Q386)-LEN(SUBSTITUTE($Q386,AE$1,"")))/LEN($Q386)</f>
        <v>0.0153846153846154</v>
      </c>
      <c r="AF386" s="7" t="n">
        <f aca="false">(LEN($Q386)-LEN(SUBSTITUTE($Q386,AF$1,"")))/LEN($Q386)</f>
        <v>0</v>
      </c>
      <c r="AG386" s="7" t="n">
        <f aca="false">(LEN($Q386)-LEN(SUBSTITUTE($Q386,AG$1,"")))/LEN($Q386)</f>
        <v>0</v>
      </c>
      <c r="AH386" s="7" t="n">
        <f aca="false">(LEN($Q386)-LEN(SUBSTITUTE($Q386,AH$1,"")))/LEN($Q386)</f>
        <v>0.0153846153846154</v>
      </c>
      <c r="AI386" s="7" t="n">
        <f aca="false">(LEN($Q386)-LEN(SUBSTITUTE($Q386,AI$1,"")))/LEN($Q386)</f>
        <v>0.246153846153846</v>
      </c>
      <c r="AJ386" s="7" t="n">
        <f aca="false">(LEN($Q386)-LEN(SUBSTITUTE($Q386,AJ$1,"")))/LEN($Q386)</f>
        <v>0.138461538461538</v>
      </c>
      <c r="AK386" s="7" t="n">
        <f aca="false">(LEN($Q386)-LEN(SUBSTITUTE($Q386,AK$1,"")))/LEN($Q386)</f>
        <v>0.0307692307692308</v>
      </c>
      <c r="AL386" s="7" t="n">
        <f aca="false">(LEN($Q386)-LEN(SUBSTITUTE($Q386,AL$1,"")))/LEN($Q386)</f>
        <v>0.0307692307692308</v>
      </c>
      <c r="AM386" s="7" t="n">
        <f aca="false">(LEN($Q386)-LEN(SUBSTITUTE($Q386,AM$1,"")))/LEN($Q386)</f>
        <v>0.138461538461538</v>
      </c>
      <c r="AN386" s="7" t="n">
        <f aca="false">(LEN($Q386)-LEN(SUBSTITUTE($Q386,AN$1,"")))/LEN($Q386)</f>
        <v>0</v>
      </c>
      <c r="AO386" s="7" t="n">
        <f aca="false">(LEN($Q386)-LEN(SUBSTITUTE($Q386,AO$1,"")))/LEN($Q386)</f>
        <v>0</v>
      </c>
      <c r="AP386" s="7" t="n">
        <f aca="false">(LEN($Q386)-LEN(SUBSTITUTE($Q386,AP$1,"")))/LEN($Q386)</f>
        <v>0.184615384615385</v>
      </c>
      <c r="AQ386" s="7" t="n">
        <f aca="false">(LEN($Q386)-LEN(SUBSTITUTE($Q386,AQ$1,"")))/LEN($Q386)</f>
        <v>0</v>
      </c>
      <c r="AR386" s="7" t="n">
        <f aca="false">(LEN($Q386)-LEN(SUBSTITUTE($Q386,AR$1,"")))/LEN($Q386)</f>
        <v>0</v>
      </c>
      <c r="AS386" s="7" t="n">
        <f aca="false">(LEN($Q386)-LEN(SUBSTITUTE($Q386,AS$1,"")))/LEN($Q386)</f>
        <v>0.0153846153846154</v>
      </c>
      <c r="AT386" s="7" t="n">
        <f aca="false">(LEN($Q386)-LEN(SUBSTITUTE($Q386,AT$1,"")))/LEN($Q386)</f>
        <v>0.0307692307692308</v>
      </c>
    </row>
    <row r="387" customFormat="false" ht="12.8" hidden="false" customHeight="false" outlineLevel="0" collapsed="false">
      <c r="A387" s="0" t="s">
        <v>2381</v>
      </c>
      <c r="B387" s="0" t="s">
        <v>43</v>
      </c>
      <c r="C387" s="0" t="str">
        <f aca="false">IF(ISNUMBER(D387),"IN PFAM","NOT IN PFAM")</f>
        <v>NOT IN PFAM</v>
      </c>
      <c r="D387" s="0" t="s">
        <v>1976</v>
      </c>
      <c r="E387" s="0" t="s">
        <v>1976</v>
      </c>
      <c r="F387" s="3" t="s">
        <v>2388</v>
      </c>
      <c r="G387" s="3" t="s">
        <v>2389</v>
      </c>
      <c r="H387" s="3" t="s">
        <v>2390</v>
      </c>
      <c r="I387" s="3" t="s">
        <v>2263</v>
      </c>
      <c r="J387" s="3" t="s">
        <v>48</v>
      </c>
      <c r="K387" s="3" t="s">
        <v>49</v>
      </c>
      <c r="L387" s="3" t="s">
        <v>2391</v>
      </c>
      <c r="M387" s="3" t="s">
        <v>2392</v>
      </c>
      <c r="N387" s="3" t="n">
        <f aca="false">FIND(Q387,M387)</f>
        <v>235</v>
      </c>
      <c r="O387" s="3" t="n">
        <f aca="false">LEN(Q387)+N387-1</f>
        <v>299</v>
      </c>
      <c r="P387" s="3" t="n">
        <f aca="false">LEN(Q387)</f>
        <v>65</v>
      </c>
      <c r="Q387" s="3" t="s">
        <v>2393</v>
      </c>
      <c r="R387" s="5" t="n">
        <f aca="false">SUM(LEN(Q387)-LEN(SUBSTITUTE(Q387,$R$1,"")))/LEN($R$1)</f>
        <v>2</v>
      </c>
      <c r="S387" s="5" t="n">
        <f aca="false">SUM(LEN(Q387)-LEN(SUBSTITUTE(Q387,$S$1,"")))/LEN($S$1)</f>
        <v>0</v>
      </c>
      <c r="T387" s="5" t="n">
        <f aca="false">SUM(LEN(Q387)-LEN(SUBSTITUTE(Q387,$T$1,"")))/LEN($T$1)</f>
        <v>3</v>
      </c>
      <c r="U387" s="5" t="n">
        <f aca="false">SUM(LEN(Q387)-LEN(SUBSTITUTE(Q387,$U$1,"")))/LEN($U$1)</f>
        <v>0</v>
      </c>
      <c r="V387" s="0" t="n">
        <f aca="false">SUM(R387:U387)</f>
        <v>5</v>
      </c>
      <c r="W387" s="6" t="n">
        <f aca="false">SUM(AA387:AH387)</f>
        <v>0.184615384615385</v>
      </c>
      <c r="X387" s="6" t="n">
        <f aca="false">SUM(AI387:AL387)</f>
        <v>0.430769230769231</v>
      </c>
      <c r="Y387" s="6" t="n">
        <f aca="false">SUM(AP387:AT387)</f>
        <v>0.230769230769231</v>
      </c>
      <c r="Z387" s="6" t="n">
        <f aca="false">SUM(AM387:AO387)</f>
        <v>0.153846153846154</v>
      </c>
      <c r="AA387" s="7" t="n">
        <f aca="false">(LEN($Q387)-LEN(SUBSTITUTE($Q387,AA$1,"")))/LEN($Q387)</f>
        <v>0.0307692307692308</v>
      </c>
      <c r="AB387" s="7" t="n">
        <f aca="false">(LEN($Q387)-LEN(SUBSTITUTE($Q387,AB$1,"")))/LEN($Q387)</f>
        <v>0.107692307692308</v>
      </c>
      <c r="AC387" s="7" t="n">
        <f aca="false">(LEN($Q387)-LEN(SUBSTITUTE($Q387,AC$1,"")))/LEN($Q387)</f>
        <v>0.0153846153846154</v>
      </c>
      <c r="AD387" s="7" t="n">
        <f aca="false">(LEN($Q387)-LEN(SUBSTITUTE($Q387,AD$1,"")))/LEN($Q387)</f>
        <v>0</v>
      </c>
      <c r="AE387" s="7" t="n">
        <f aca="false">(LEN($Q387)-LEN(SUBSTITUTE($Q387,AE$1,"")))/LEN($Q387)</f>
        <v>0.0153846153846154</v>
      </c>
      <c r="AF387" s="7" t="n">
        <f aca="false">(LEN($Q387)-LEN(SUBSTITUTE($Q387,AF$1,"")))/LEN($Q387)</f>
        <v>0</v>
      </c>
      <c r="AG387" s="7" t="n">
        <f aca="false">(LEN($Q387)-LEN(SUBSTITUTE($Q387,AG$1,"")))/LEN($Q387)</f>
        <v>0</v>
      </c>
      <c r="AH387" s="7" t="n">
        <f aca="false">(LEN($Q387)-LEN(SUBSTITUTE($Q387,AH$1,"")))/LEN($Q387)</f>
        <v>0.0153846153846154</v>
      </c>
      <c r="AI387" s="7" t="n">
        <f aca="false">(LEN($Q387)-LEN(SUBSTITUTE($Q387,AI$1,"")))/LEN($Q387)</f>
        <v>0.2</v>
      </c>
      <c r="AJ387" s="7" t="n">
        <f aca="false">(LEN($Q387)-LEN(SUBSTITUTE($Q387,AJ$1,"")))/LEN($Q387)</f>
        <v>0.169230769230769</v>
      </c>
      <c r="AK387" s="7" t="n">
        <f aca="false">(LEN($Q387)-LEN(SUBSTITUTE($Q387,AK$1,"")))/LEN($Q387)</f>
        <v>0.0307692307692308</v>
      </c>
      <c r="AL387" s="7" t="n">
        <f aca="false">(LEN($Q387)-LEN(SUBSTITUTE($Q387,AL$1,"")))/LEN($Q387)</f>
        <v>0.0307692307692308</v>
      </c>
      <c r="AM387" s="7" t="n">
        <f aca="false">(LEN($Q387)-LEN(SUBSTITUTE($Q387,AM$1,"")))/LEN($Q387)</f>
        <v>0.153846153846154</v>
      </c>
      <c r="AN387" s="7" t="n">
        <f aca="false">(LEN($Q387)-LEN(SUBSTITUTE($Q387,AN$1,"")))/LEN($Q387)</f>
        <v>0</v>
      </c>
      <c r="AO387" s="7" t="n">
        <f aca="false">(LEN($Q387)-LEN(SUBSTITUTE($Q387,AO$1,"")))/LEN($Q387)</f>
        <v>0</v>
      </c>
      <c r="AP387" s="7" t="n">
        <f aca="false">(LEN($Q387)-LEN(SUBSTITUTE($Q387,AP$1,"")))/LEN($Q387)</f>
        <v>0.184615384615385</v>
      </c>
      <c r="AQ387" s="7" t="n">
        <f aca="false">(LEN($Q387)-LEN(SUBSTITUTE($Q387,AQ$1,"")))/LEN($Q387)</f>
        <v>0</v>
      </c>
      <c r="AR387" s="7" t="n">
        <f aca="false">(LEN($Q387)-LEN(SUBSTITUTE($Q387,AR$1,"")))/LEN($Q387)</f>
        <v>0</v>
      </c>
      <c r="AS387" s="7" t="n">
        <f aca="false">(LEN($Q387)-LEN(SUBSTITUTE($Q387,AS$1,"")))/LEN($Q387)</f>
        <v>0.0153846153846154</v>
      </c>
      <c r="AT387" s="7" t="n">
        <f aca="false">(LEN($Q387)-LEN(SUBSTITUTE($Q387,AT$1,"")))/LEN($Q387)</f>
        <v>0.0307692307692308</v>
      </c>
    </row>
    <row r="388" customFormat="false" ht="12.8" hidden="false" customHeight="false" outlineLevel="0" collapsed="false">
      <c r="A388" s="0" t="s">
        <v>2313</v>
      </c>
      <c r="B388" s="0" t="s">
        <v>43</v>
      </c>
      <c r="C388" s="0" t="str">
        <f aca="false">IF(ISNUMBER(D388),"IN PFAM","NOT IN PFAM")</f>
        <v>NOT IN PFAM</v>
      </c>
      <c r="D388" s="0" t="s">
        <v>1976</v>
      </c>
      <c r="E388" s="0" t="s">
        <v>1976</v>
      </c>
      <c r="F388" s="3" t="s">
        <v>2394</v>
      </c>
      <c r="G388" s="3" t="s">
        <v>2395</v>
      </c>
      <c r="H388" s="3" t="s">
        <v>2396</v>
      </c>
      <c r="I388" s="3" t="s">
        <v>2317</v>
      </c>
      <c r="J388" s="3" t="s">
        <v>48</v>
      </c>
      <c r="K388" s="3" t="s">
        <v>49</v>
      </c>
      <c r="L388" s="3" t="s">
        <v>2397</v>
      </c>
      <c r="M388" s="3" t="s">
        <v>2398</v>
      </c>
      <c r="N388" s="3" t="n">
        <f aca="false">FIND(Q388,M388)</f>
        <v>155</v>
      </c>
      <c r="O388" s="3" t="n">
        <f aca="false">LEN(Q388)+N388-1</f>
        <v>223</v>
      </c>
      <c r="P388" s="3" t="n">
        <f aca="false">LEN(Q388)</f>
        <v>69</v>
      </c>
      <c r="Q388" s="3" t="s">
        <v>2361</v>
      </c>
      <c r="R388" s="5" t="n">
        <f aca="false">SUM(LEN(Q388)-LEN(SUBSTITUTE(Q388,$R$1,"")))/LEN($R$1)</f>
        <v>0</v>
      </c>
      <c r="S388" s="5" t="n">
        <f aca="false">SUM(LEN(Q388)-LEN(SUBSTITUTE(Q388,$S$1,"")))/LEN($S$1)</f>
        <v>0</v>
      </c>
      <c r="T388" s="5" t="n">
        <f aca="false">SUM(LEN(Q388)-LEN(SUBSTITUTE(Q388,$T$1,"")))/LEN($T$1)</f>
        <v>4</v>
      </c>
      <c r="U388" s="5" t="n">
        <f aca="false">SUM(LEN(Q388)-LEN(SUBSTITUTE(Q388,$U$1,"")))/LEN($U$1)</f>
        <v>0</v>
      </c>
      <c r="V388" s="0" t="n">
        <f aca="false">SUM(R388:U388)</f>
        <v>4</v>
      </c>
      <c r="W388" s="6" t="n">
        <f aca="false">SUM(AA388:AH388)</f>
        <v>0.217391304347826</v>
      </c>
      <c r="X388" s="6" t="n">
        <f aca="false">SUM(AI388:AL388)</f>
        <v>0.231884057971014</v>
      </c>
      <c r="Y388" s="6" t="n">
        <f aca="false">SUM(AP388:AT388)</f>
        <v>0.347826086956522</v>
      </c>
      <c r="Z388" s="6" t="n">
        <f aca="false">SUM(AM388:AO388)</f>
        <v>0.202898550724638</v>
      </c>
      <c r="AA388" s="7" t="n">
        <f aca="false">(LEN($Q388)-LEN(SUBSTITUTE($Q388,AA$1,"")))/LEN($Q388)</f>
        <v>0.0144927536231884</v>
      </c>
      <c r="AB388" s="7" t="n">
        <f aca="false">(LEN($Q388)-LEN(SUBSTITUTE($Q388,AB$1,"")))/LEN($Q388)</f>
        <v>0.0434782608695652</v>
      </c>
      <c r="AC388" s="7" t="n">
        <f aca="false">(LEN($Q388)-LEN(SUBSTITUTE($Q388,AC$1,"")))/LEN($Q388)</f>
        <v>0.0579710144927536</v>
      </c>
      <c r="AD388" s="7" t="n">
        <f aca="false">(LEN($Q388)-LEN(SUBSTITUTE($Q388,AD$1,"")))/LEN($Q388)</f>
        <v>0</v>
      </c>
      <c r="AE388" s="7" t="n">
        <f aca="false">(LEN($Q388)-LEN(SUBSTITUTE($Q388,AE$1,"")))/LEN($Q388)</f>
        <v>0</v>
      </c>
      <c r="AF388" s="7" t="n">
        <f aca="false">(LEN($Q388)-LEN(SUBSTITUTE($Q388,AF$1,"")))/LEN($Q388)</f>
        <v>0.0144927536231884</v>
      </c>
      <c r="AG388" s="7" t="n">
        <f aca="false">(LEN($Q388)-LEN(SUBSTITUTE($Q388,AG$1,"")))/LEN($Q388)</f>
        <v>0.0434782608695652</v>
      </c>
      <c r="AH388" s="7" t="n">
        <f aca="false">(LEN($Q388)-LEN(SUBSTITUTE($Q388,AH$1,"")))/LEN($Q388)</f>
        <v>0.0434782608695652</v>
      </c>
      <c r="AI388" s="7" t="n">
        <f aca="false">(LEN($Q388)-LEN(SUBSTITUTE($Q388,AI$1,"")))/LEN($Q388)</f>
        <v>0.130434782608696</v>
      </c>
      <c r="AJ388" s="7" t="n">
        <f aca="false">(LEN($Q388)-LEN(SUBSTITUTE($Q388,AJ$1,"")))/LEN($Q388)</f>
        <v>0.0434782608695652</v>
      </c>
      <c r="AK388" s="7" t="n">
        <f aca="false">(LEN($Q388)-LEN(SUBSTITUTE($Q388,AK$1,"")))/LEN($Q388)</f>
        <v>0.0289855072463768</v>
      </c>
      <c r="AL388" s="7" t="n">
        <f aca="false">(LEN($Q388)-LEN(SUBSTITUTE($Q388,AL$1,"")))/LEN($Q388)</f>
        <v>0.0289855072463768</v>
      </c>
      <c r="AM388" s="7" t="n">
        <f aca="false">(LEN($Q388)-LEN(SUBSTITUTE($Q388,AM$1,"")))/LEN($Q388)</f>
        <v>0.0869565217391304</v>
      </c>
      <c r="AN388" s="7" t="n">
        <f aca="false">(LEN($Q388)-LEN(SUBSTITUTE($Q388,AN$1,"")))/LEN($Q388)</f>
        <v>0.0869565217391304</v>
      </c>
      <c r="AO388" s="7" t="n">
        <f aca="false">(LEN($Q388)-LEN(SUBSTITUTE($Q388,AO$1,"")))/LEN($Q388)</f>
        <v>0.0289855072463768</v>
      </c>
      <c r="AP388" s="7" t="n">
        <f aca="false">(LEN($Q388)-LEN(SUBSTITUTE($Q388,AP$1,"")))/LEN($Q388)</f>
        <v>0.115942028985507</v>
      </c>
      <c r="AQ388" s="7" t="n">
        <f aca="false">(LEN($Q388)-LEN(SUBSTITUTE($Q388,AQ$1,"")))/LEN($Q388)</f>
        <v>0</v>
      </c>
      <c r="AR388" s="7" t="n">
        <f aca="false">(LEN($Q388)-LEN(SUBSTITUTE($Q388,AR$1,"")))/LEN($Q388)</f>
        <v>0.0289855072463768</v>
      </c>
      <c r="AS388" s="7" t="n">
        <f aca="false">(LEN($Q388)-LEN(SUBSTITUTE($Q388,AS$1,"")))/LEN($Q388)</f>
        <v>0.0434782608695652</v>
      </c>
      <c r="AT388" s="7" t="n">
        <f aca="false">(LEN($Q388)-LEN(SUBSTITUTE($Q388,AT$1,"")))/LEN($Q388)</f>
        <v>0.159420289855072</v>
      </c>
    </row>
    <row r="389" customFormat="false" ht="12.8" hidden="false" customHeight="false" outlineLevel="0" collapsed="false">
      <c r="A389" s="0" t="s">
        <v>2399</v>
      </c>
      <c r="B389" s="0" t="s">
        <v>43</v>
      </c>
      <c r="C389" s="0" t="str">
        <f aca="false">IF(ISNUMBER(D389),"IN PFAM","NOT IN PFAM")</f>
        <v>NOT IN PFAM</v>
      </c>
      <c r="D389" s="0" t="s">
        <v>1976</v>
      </c>
      <c r="E389" s="0" t="s">
        <v>1976</v>
      </c>
      <c r="F389" s="3" t="s">
        <v>2400</v>
      </c>
      <c r="G389" s="3" t="s">
        <v>2401</v>
      </c>
      <c r="H389" s="3" t="s">
        <v>2402</v>
      </c>
      <c r="I389" s="3" t="s">
        <v>2403</v>
      </c>
      <c r="J389" s="3" t="s">
        <v>48</v>
      </c>
      <c r="K389" s="3" t="s">
        <v>49</v>
      </c>
      <c r="L389" s="3" t="s">
        <v>2404</v>
      </c>
      <c r="M389" s="3" t="s">
        <v>2405</v>
      </c>
      <c r="N389" s="3" t="n">
        <f aca="false">FIND(Q389,M389)</f>
        <v>20</v>
      </c>
      <c r="O389" s="3" t="n">
        <f aca="false">LEN(Q389)+N389-1</f>
        <v>76</v>
      </c>
      <c r="P389" s="3" t="n">
        <f aca="false">LEN(Q389)</f>
        <v>57</v>
      </c>
      <c r="Q389" s="3" t="s">
        <v>2406</v>
      </c>
      <c r="R389" s="5" t="n">
        <f aca="false">SUM(LEN(Q389)-LEN(SUBSTITUTE(Q389,$R$1,"")))/LEN($R$1)</f>
        <v>1</v>
      </c>
      <c r="S389" s="5" t="n">
        <f aca="false">SUM(LEN(Q389)-LEN(SUBSTITUTE(Q389,$S$1,"")))/LEN($S$1)</f>
        <v>1</v>
      </c>
      <c r="T389" s="5" t="n">
        <f aca="false">SUM(LEN(Q389)-LEN(SUBSTITUTE(Q389,$T$1,"")))/LEN($T$1)</f>
        <v>2</v>
      </c>
      <c r="U389" s="5" t="n">
        <f aca="false">SUM(LEN(Q389)-LEN(SUBSTITUTE(Q389,$U$1,"")))/LEN($U$1)</f>
        <v>0</v>
      </c>
      <c r="V389" s="0" t="n">
        <f aca="false">SUM(R389:U389)</f>
        <v>4</v>
      </c>
      <c r="W389" s="6" t="n">
        <f aca="false">SUM(AA389:AH389)</f>
        <v>0.298245614035088</v>
      </c>
      <c r="X389" s="6" t="n">
        <f aca="false">SUM(AI389:AL389)</f>
        <v>0.263157894736842</v>
      </c>
      <c r="Y389" s="6" t="n">
        <f aca="false">SUM(AP389:AT389)</f>
        <v>0.298245614035088</v>
      </c>
      <c r="Z389" s="6" t="n">
        <f aca="false">SUM(AM389:AO389)</f>
        <v>0.140350877192982</v>
      </c>
      <c r="AA389" s="7" t="n">
        <f aca="false">(LEN($Q389)-LEN(SUBSTITUTE($Q389,AA$1,"")))/LEN($Q389)</f>
        <v>0.0701754385964912</v>
      </c>
      <c r="AB389" s="7" t="n">
        <f aca="false">(LEN($Q389)-LEN(SUBSTITUTE($Q389,AB$1,"")))/LEN($Q389)</f>
        <v>0.0350877192982456</v>
      </c>
      <c r="AC389" s="7" t="n">
        <f aca="false">(LEN($Q389)-LEN(SUBSTITUTE($Q389,AC$1,"")))/LEN($Q389)</f>
        <v>0.0175438596491228</v>
      </c>
      <c r="AD389" s="7" t="n">
        <f aca="false">(LEN($Q389)-LEN(SUBSTITUTE($Q389,AD$1,"")))/LEN($Q389)</f>
        <v>0</v>
      </c>
      <c r="AE389" s="7" t="n">
        <f aca="false">(LEN($Q389)-LEN(SUBSTITUTE($Q389,AE$1,"")))/LEN($Q389)</f>
        <v>0.087719298245614</v>
      </c>
      <c r="AF389" s="7" t="n">
        <f aca="false">(LEN($Q389)-LEN(SUBSTITUTE($Q389,AF$1,"")))/LEN($Q389)</f>
        <v>0.0175438596491228</v>
      </c>
      <c r="AG389" s="7" t="n">
        <f aca="false">(LEN($Q389)-LEN(SUBSTITUTE($Q389,AG$1,"")))/LEN($Q389)</f>
        <v>0.0526315789473684</v>
      </c>
      <c r="AH389" s="7" t="n">
        <f aca="false">(LEN($Q389)-LEN(SUBSTITUTE($Q389,AH$1,"")))/LEN($Q389)</f>
        <v>0.0175438596491228</v>
      </c>
      <c r="AI389" s="7" t="n">
        <f aca="false">(LEN($Q389)-LEN(SUBSTITUTE($Q389,AI$1,"")))/LEN($Q389)</f>
        <v>0.157894736842105</v>
      </c>
      <c r="AJ389" s="7" t="n">
        <f aca="false">(LEN($Q389)-LEN(SUBSTITUTE($Q389,AJ$1,"")))/LEN($Q389)</f>
        <v>0.0701754385964912</v>
      </c>
      <c r="AK389" s="7" t="n">
        <f aca="false">(LEN($Q389)-LEN(SUBSTITUTE($Q389,AK$1,"")))/LEN($Q389)</f>
        <v>0.0175438596491228</v>
      </c>
      <c r="AL389" s="7" t="n">
        <f aca="false">(LEN($Q389)-LEN(SUBSTITUTE($Q389,AL$1,"")))/LEN($Q389)</f>
        <v>0.0175438596491228</v>
      </c>
      <c r="AM389" s="7" t="n">
        <f aca="false">(LEN($Q389)-LEN(SUBSTITUTE($Q389,AM$1,"")))/LEN($Q389)</f>
        <v>0.087719298245614</v>
      </c>
      <c r="AN389" s="7" t="n">
        <f aca="false">(LEN($Q389)-LEN(SUBSTITUTE($Q389,AN$1,"")))/LEN($Q389)</f>
        <v>0</v>
      </c>
      <c r="AO389" s="7" t="n">
        <f aca="false">(LEN($Q389)-LEN(SUBSTITUTE($Q389,AO$1,"")))/LEN($Q389)</f>
        <v>0.0526315789473684</v>
      </c>
      <c r="AP389" s="7" t="n">
        <f aca="false">(LEN($Q389)-LEN(SUBSTITUTE($Q389,AP$1,"")))/LEN($Q389)</f>
        <v>0.140350877192982</v>
      </c>
      <c r="AQ389" s="7" t="n">
        <f aca="false">(LEN($Q389)-LEN(SUBSTITUTE($Q389,AQ$1,"")))/LEN($Q389)</f>
        <v>0.0526315789473684</v>
      </c>
      <c r="AR389" s="7" t="n">
        <f aca="false">(LEN($Q389)-LEN(SUBSTITUTE($Q389,AR$1,"")))/LEN($Q389)</f>
        <v>0.0175438596491228</v>
      </c>
      <c r="AS389" s="7" t="n">
        <f aca="false">(LEN($Q389)-LEN(SUBSTITUTE($Q389,AS$1,"")))/LEN($Q389)</f>
        <v>0.0526315789473684</v>
      </c>
      <c r="AT389" s="7" t="n">
        <f aca="false">(LEN($Q389)-LEN(SUBSTITUTE($Q389,AT$1,"")))/LEN($Q389)</f>
        <v>0.0350877192982456</v>
      </c>
    </row>
    <row r="390" customFormat="false" ht="12.8" hidden="false" customHeight="false" outlineLevel="0" collapsed="false">
      <c r="A390" s="0" t="s">
        <v>2407</v>
      </c>
      <c r="B390" s="0" t="s">
        <v>43</v>
      </c>
      <c r="C390" s="0" t="str">
        <f aca="false">IF(ISNUMBER(D390),"IN PFAM","NOT IN PFAM")</f>
        <v>NOT IN PFAM</v>
      </c>
      <c r="D390" s="0" t="s">
        <v>1976</v>
      </c>
      <c r="E390" s="0" t="s">
        <v>1976</v>
      </c>
      <c r="F390" s="3" t="s">
        <v>2408</v>
      </c>
      <c r="G390" s="3" t="s">
        <v>2409</v>
      </c>
      <c r="H390" s="3" t="s">
        <v>2410</v>
      </c>
      <c r="I390" s="3" t="s">
        <v>2411</v>
      </c>
      <c r="J390" s="3" t="s">
        <v>2412</v>
      </c>
      <c r="K390" s="3" t="s">
        <v>49</v>
      </c>
      <c r="L390" s="3" t="s">
        <v>2413</v>
      </c>
      <c r="M390" s="3" t="s">
        <v>2414</v>
      </c>
      <c r="N390" s="3" t="n">
        <f aca="false">FIND(Q390,M390)</f>
        <v>1038</v>
      </c>
      <c r="O390" s="3" t="n">
        <f aca="false">LEN(Q390)+N390-1</f>
        <v>1119</v>
      </c>
      <c r="P390" s="3" t="n">
        <f aca="false">LEN(Q390)</f>
        <v>82</v>
      </c>
      <c r="Q390" s="3" t="s">
        <v>2415</v>
      </c>
      <c r="R390" s="5" t="n">
        <f aca="false">SUM(LEN(Q390)-LEN(SUBSTITUTE(Q390,$R$1,"")))/LEN($R$1)</f>
        <v>0</v>
      </c>
      <c r="S390" s="5" t="n">
        <f aca="false">SUM(LEN(Q390)-LEN(SUBSTITUTE(Q390,$S$1,"")))/LEN($S$1)</f>
        <v>0</v>
      </c>
      <c r="T390" s="5" t="n">
        <f aca="false">SUM(LEN(Q390)-LEN(SUBSTITUTE(Q390,$T$1,"")))/LEN($T$1)</f>
        <v>0</v>
      </c>
      <c r="U390" s="5" t="n">
        <f aca="false">SUM(LEN(Q390)-LEN(SUBSTITUTE(Q390,$U$1,"")))/LEN($U$1)</f>
        <v>3</v>
      </c>
      <c r="V390" s="0" t="n">
        <f aca="false">SUM(R390:U390)</f>
        <v>3</v>
      </c>
      <c r="W390" s="6" t="n">
        <f aca="false">SUM(AA390:AH390)</f>
        <v>0.365853658536585</v>
      </c>
      <c r="X390" s="6" t="n">
        <f aca="false">SUM(AI390:AL390)</f>
        <v>0.182926829268293</v>
      </c>
      <c r="Y390" s="6" t="n">
        <f aca="false">SUM(AP390:AT390)</f>
        <v>0.304878048780488</v>
      </c>
      <c r="Z390" s="6" t="n">
        <f aca="false">SUM(AM390:AO390)</f>
        <v>0.146341463414634</v>
      </c>
      <c r="AA390" s="7" t="n">
        <f aca="false">(LEN($Q390)-LEN(SUBSTITUTE($Q390,AA$1,"")))/LEN($Q390)</f>
        <v>0.121951219512195</v>
      </c>
      <c r="AB390" s="7" t="n">
        <f aca="false">(LEN($Q390)-LEN(SUBSTITUTE($Q390,AB$1,"")))/LEN($Q390)</f>
        <v>0.146341463414634</v>
      </c>
      <c r="AC390" s="7" t="n">
        <f aca="false">(LEN($Q390)-LEN(SUBSTITUTE($Q390,AC$1,"")))/LEN($Q390)</f>
        <v>0</v>
      </c>
      <c r="AD390" s="7" t="n">
        <f aca="false">(LEN($Q390)-LEN(SUBSTITUTE($Q390,AD$1,"")))/LEN($Q390)</f>
        <v>0.0121951219512195</v>
      </c>
      <c r="AE390" s="7" t="n">
        <f aca="false">(LEN($Q390)-LEN(SUBSTITUTE($Q390,AE$1,"")))/LEN($Q390)</f>
        <v>0</v>
      </c>
      <c r="AF390" s="7" t="n">
        <f aca="false">(LEN($Q390)-LEN(SUBSTITUTE($Q390,AF$1,"")))/LEN($Q390)</f>
        <v>0.0365853658536585</v>
      </c>
      <c r="AG390" s="7" t="n">
        <f aca="false">(LEN($Q390)-LEN(SUBSTITUTE($Q390,AG$1,"")))/LEN($Q390)</f>
        <v>0</v>
      </c>
      <c r="AH390" s="7" t="n">
        <f aca="false">(LEN($Q390)-LEN(SUBSTITUTE($Q390,AH$1,"")))/LEN($Q390)</f>
        <v>0.0487804878048781</v>
      </c>
      <c r="AI390" s="7" t="n">
        <f aca="false">(LEN($Q390)-LEN(SUBSTITUTE($Q390,AI$1,"")))/LEN($Q390)</f>
        <v>0</v>
      </c>
      <c r="AJ390" s="7" t="n">
        <f aca="false">(LEN($Q390)-LEN(SUBSTITUTE($Q390,AJ$1,"")))/LEN($Q390)</f>
        <v>0.121951219512195</v>
      </c>
      <c r="AK390" s="7" t="n">
        <f aca="false">(LEN($Q390)-LEN(SUBSTITUTE($Q390,AK$1,"")))/LEN($Q390)</f>
        <v>0.0609756097560976</v>
      </c>
      <c r="AL390" s="7" t="n">
        <f aca="false">(LEN($Q390)-LEN(SUBSTITUTE($Q390,AL$1,"")))/LEN($Q390)</f>
        <v>0</v>
      </c>
      <c r="AM390" s="7" t="n">
        <f aca="false">(LEN($Q390)-LEN(SUBSTITUTE($Q390,AM$1,"")))/LEN($Q390)</f>
        <v>0.0731707317073171</v>
      </c>
      <c r="AN390" s="7" t="n">
        <f aca="false">(LEN($Q390)-LEN(SUBSTITUTE($Q390,AN$1,"")))/LEN($Q390)</f>
        <v>0</v>
      </c>
      <c r="AO390" s="7" t="n">
        <f aca="false">(LEN($Q390)-LEN(SUBSTITUTE($Q390,AO$1,"")))/LEN($Q390)</f>
        <v>0.0731707317073171</v>
      </c>
      <c r="AP390" s="7" t="n">
        <f aca="false">(LEN($Q390)-LEN(SUBSTITUTE($Q390,AP$1,"")))/LEN($Q390)</f>
        <v>0.0853658536585366</v>
      </c>
      <c r="AQ390" s="7" t="n">
        <f aca="false">(LEN($Q390)-LEN(SUBSTITUTE($Q390,AQ$1,"")))/LEN($Q390)</f>
        <v>0.109756097560976</v>
      </c>
      <c r="AR390" s="7" t="n">
        <f aca="false">(LEN($Q390)-LEN(SUBSTITUTE($Q390,AR$1,"")))/LEN($Q390)</f>
        <v>0</v>
      </c>
      <c r="AS390" s="7" t="n">
        <f aca="false">(LEN($Q390)-LEN(SUBSTITUTE($Q390,AS$1,"")))/LEN($Q390)</f>
        <v>0.0731707317073171</v>
      </c>
      <c r="AT390" s="7" t="n">
        <f aca="false">(LEN($Q390)-LEN(SUBSTITUTE($Q390,AT$1,"")))/LEN($Q390)</f>
        <v>0.0365853658536585</v>
      </c>
    </row>
    <row r="391" customFormat="false" ht="12.8" hidden="false" customHeight="false" outlineLevel="0" collapsed="false">
      <c r="A391" s="0" t="s">
        <v>2407</v>
      </c>
      <c r="B391" s="0" t="s">
        <v>43</v>
      </c>
      <c r="C391" s="0" t="str">
        <f aca="false">IF(ISNUMBER(D391),"IN PFAM","NOT IN PFAM")</f>
        <v>NOT IN PFAM</v>
      </c>
      <c r="D391" s="0" t="s">
        <v>1976</v>
      </c>
      <c r="E391" s="0" t="s">
        <v>1976</v>
      </c>
      <c r="F391" s="3" t="s">
        <v>2416</v>
      </c>
      <c r="G391" s="3" t="s">
        <v>2417</v>
      </c>
      <c r="H391" s="3" t="s">
        <v>2418</v>
      </c>
      <c r="I391" s="3" t="s">
        <v>2411</v>
      </c>
      <c r="J391" s="3" t="s">
        <v>2419</v>
      </c>
      <c r="K391" s="3" t="s">
        <v>49</v>
      </c>
      <c r="L391" s="3" t="s">
        <v>2420</v>
      </c>
      <c r="M391" s="3" t="s">
        <v>2421</v>
      </c>
      <c r="N391" s="3" t="n">
        <f aca="false">FIND(Q391,M391)</f>
        <v>1038</v>
      </c>
      <c r="O391" s="3" t="n">
        <f aca="false">LEN(Q391)+N391-1</f>
        <v>1119</v>
      </c>
      <c r="P391" s="3" t="n">
        <f aca="false">LEN(Q391)</f>
        <v>82</v>
      </c>
      <c r="Q391" s="3" t="s">
        <v>2415</v>
      </c>
      <c r="R391" s="5" t="n">
        <f aca="false">SUM(LEN(Q391)-LEN(SUBSTITUTE(Q391,$R$1,"")))/LEN($R$1)</f>
        <v>0</v>
      </c>
      <c r="S391" s="5" t="n">
        <f aca="false">SUM(LEN(Q391)-LEN(SUBSTITUTE(Q391,$S$1,"")))/LEN($S$1)</f>
        <v>0</v>
      </c>
      <c r="T391" s="5" t="n">
        <f aca="false">SUM(LEN(Q391)-LEN(SUBSTITUTE(Q391,$T$1,"")))/LEN($T$1)</f>
        <v>0</v>
      </c>
      <c r="U391" s="5" t="n">
        <f aca="false">SUM(LEN(Q391)-LEN(SUBSTITUTE(Q391,$U$1,"")))/LEN($U$1)</f>
        <v>3</v>
      </c>
      <c r="V391" s="0" t="n">
        <f aca="false">SUM(R391:U391)</f>
        <v>3</v>
      </c>
      <c r="W391" s="6" t="n">
        <f aca="false">SUM(AA391:AH391)</f>
        <v>0.365853658536585</v>
      </c>
      <c r="X391" s="6" t="n">
        <f aca="false">SUM(AI391:AL391)</f>
        <v>0.182926829268293</v>
      </c>
      <c r="Y391" s="6" t="n">
        <f aca="false">SUM(AP391:AT391)</f>
        <v>0.304878048780488</v>
      </c>
      <c r="Z391" s="6" t="n">
        <f aca="false">SUM(AM391:AO391)</f>
        <v>0.146341463414634</v>
      </c>
      <c r="AA391" s="7" t="n">
        <f aca="false">(LEN($Q391)-LEN(SUBSTITUTE($Q391,AA$1,"")))/LEN($Q391)</f>
        <v>0.121951219512195</v>
      </c>
      <c r="AB391" s="7" t="n">
        <f aca="false">(LEN($Q391)-LEN(SUBSTITUTE($Q391,AB$1,"")))/LEN($Q391)</f>
        <v>0.146341463414634</v>
      </c>
      <c r="AC391" s="7" t="n">
        <f aca="false">(LEN($Q391)-LEN(SUBSTITUTE($Q391,AC$1,"")))/LEN($Q391)</f>
        <v>0</v>
      </c>
      <c r="AD391" s="7" t="n">
        <f aca="false">(LEN($Q391)-LEN(SUBSTITUTE($Q391,AD$1,"")))/LEN($Q391)</f>
        <v>0.0121951219512195</v>
      </c>
      <c r="AE391" s="7" t="n">
        <f aca="false">(LEN($Q391)-LEN(SUBSTITUTE($Q391,AE$1,"")))/LEN($Q391)</f>
        <v>0</v>
      </c>
      <c r="AF391" s="7" t="n">
        <f aca="false">(LEN($Q391)-LEN(SUBSTITUTE($Q391,AF$1,"")))/LEN($Q391)</f>
        <v>0.0365853658536585</v>
      </c>
      <c r="AG391" s="7" t="n">
        <f aca="false">(LEN($Q391)-LEN(SUBSTITUTE($Q391,AG$1,"")))/LEN($Q391)</f>
        <v>0</v>
      </c>
      <c r="AH391" s="7" t="n">
        <f aca="false">(LEN($Q391)-LEN(SUBSTITUTE($Q391,AH$1,"")))/LEN($Q391)</f>
        <v>0.0487804878048781</v>
      </c>
      <c r="AI391" s="7" t="n">
        <f aca="false">(LEN($Q391)-LEN(SUBSTITUTE($Q391,AI$1,"")))/LEN($Q391)</f>
        <v>0</v>
      </c>
      <c r="AJ391" s="7" t="n">
        <f aca="false">(LEN($Q391)-LEN(SUBSTITUTE($Q391,AJ$1,"")))/LEN($Q391)</f>
        <v>0.121951219512195</v>
      </c>
      <c r="AK391" s="7" t="n">
        <f aca="false">(LEN($Q391)-LEN(SUBSTITUTE($Q391,AK$1,"")))/LEN($Q391)</f>
        <v>0.0609756097560976</v>
      </c>
      <c r="AL391" s="7" t="n">
        <f aca="false">(LEN($Q391)-LEN(SUBSTITUTE($Q391,AL$1,"")))/LEN($Q391)</f>
        <v>0</v>
      </c>
      <c r="AM391" s="7" t="n">
        <f aca="false">(LEN($Q391)-LEN(SUBSTITUTE($Q391,AM$1,"")))/LEN($Q391)</f>
        <v>0.0731707317073171</v>
      </c>
      <c r="AN391" s="7" t="n">
        <f aca="false">(LEN($Q391)-LEN(SUBSTITUTE($Q391,AN$1,"")))/LEN($Q391)</f>
        <v>0</v>
      </c>
      <c r="AO391" s="7" t="n">
        <f aca="false">(LEN($Q391)-LEN(SUBSTITUTE($Q391,AO$1,"")))/LEN($Q391)</f>
        <v>0.0731707317073171</v>
      </c>
      <c r="AP391" s="7" t="n">
        <f aca="false">(LEN($Q391)-LEN(SUBSTITUTE($Q391,AP$1,"")))/LEN($Q391)</f>
        <v>0.0853658536585366</v>
      </c>
      <c r="AQ391" s="7" t="n">
        <f aca="false">(LEN($Q391)-LEN(SUBSTITUTE($Q391,AQ$1,"")))/LEN($Q391)</f>
        <v>0.109756097560976</v>
      </c>
      <c r="AR391" s="7" t="n">
        <f aca="false">(LEN($Q391)-LEN(SUBSTITUTE($Q391,AR$1,"")))/LEN($Q391)</f>
        <v>0</v>
      </c>
      <c r="AS391" s="7" t="n">
        <f aca="false">(LEN($Q391)-LEN(SUBSTITUTE($Q391,AS$1,"")))/LEN($Q391)</f>
        <v>0.0731707317073171</v>
      </c>
      <c r="AT391" s="7" t="n">
        <f aca="false">(LEN($Q391)-LEN(SUBSTITUTE($Q391,AT$1,"")))/LEN($Q391)</f>
        <v>0.0365853658536585</v>
      </c>
    </row>
    <row r="392" customFormat="false" ht="12.8" hidden="false" customHeight="false" outlineLevel="0" collapsed="false">
      <c r="A392" s="0" t="s">
        <v>2422</v>
      </c>
      <c r="B392" s="0" t="s">
        <v>43</v>
      </c>
      <c r="C392" s="0" t="str">
        <f aca="false">IF(ISNUMBER(D392),"IN PFAM","NOT IN PFAM")</f>
        <v>NOT IN PFAM</v>
      </c>
      <c r="D392" s="0" t="s">
        <v>1976</v>
      </c>
      <c r="E392" s="0" t="s">
        <v>1976</v>
      </c>
      <c r="F392" s="3" t="s">
        <v>2423</v>
      </c>
      <c r="G392" s="3" t="s">
        <v>2424</v>
      </c>
      <c r="H392" s="3" t="s">
        <v>2425</v>
      </c>
      <c r="I392" s="3" t="s">
        <v>2426</v>
      </c>
      <c r="J392" s="3" t="s">
        <v>2427</v>
      </c>
      <c r="K392" s="3" t="s">
        <v>49</v>
      </c>
      <c r="L392" s="3" t="s">
        <v>2428</v>
      </c>
      <c r="M392" s="3" t="s">
        <v>2429</v>
      </c>
      <c r="N392" s="3" t="n">
        <f aca="false">FIND(Q392,M392)</f>
        <v>766</v>
      </c>
      <c r="O392" s="3" t="n">
        <f aca="false">LEN(Q392)+N392-1</f>
        <v>845</v>
      </c>
      <c r="P392" s="3" t="n">
        <f aca="false">LEN(Q392)</f>
        <v>80</v>
      </c>
      <c r="Q392" s="3" t="s">
        <v>2430</v>
      </c>
      <c r="R392" s="5" t="n">
        <f aca="false">SUM(LEN(Q392)-LEN(SUBSTITUTE(Q392,$R$1,"")))/LEN($R$1)</f>
        <v>0</v>
      </c>
      <c r="S392" s="5" t="n">
        <f aca="false">SUM(LEN(Q392)-LEN(SUBSTITUTE(Q392,$S$1,"")))/LEN($S$1)</f>
        <v>0</v>
      </c>
      <c r="T392" s="5" t="n">
        <f aca="false">SUM(LEN(Q392)-LEN(SUBSTITUTE(Q392,$T$1,"")))/LEN($T$1)</f>
        <v>6</v>
      </c>
      <c r="U392" s="5" t="n">
        <f aca="false">SUM(LEN(Q392)-LEN(SUBSTITUTE(Q392,$U$1,"")))/LEN($U$1)</f>
        <v>0</v>
      </c>
      <c r="V392" s="0" t="n">
        <f aca="false">SUM(R392:U392)</f>
        <v>6</v>
      </c>
      <c r="W392" s="6" t="n">
        <f aca="false">SUM(AA392:AH392)</f>
        <v>0.55</v>
      </c>
      <c r="X392" s="6" t="n">
        <f aca="false">SUM(AI392:AL392)</f>
        <v>0.2375</v>
      </c>
      <c r="Y392" s="6" t="n">
        <f aca="false">SUM(AP392:AT392)</f>
        <v>0.2125</v>
      </c>
      <c r="Z392" s="6" t="n">
        <f aca="false">SUM(AM392:AO392)</f>
        <v>0</v>
      </c>
      <c r="AA392" s="7" t="n">
        <f aca="false">(LEN($Q392)-LEN(SUBSTITUTE($Q392,AA$1,"")))/LEN($Q392)</f>
        <v>0.075</v>
      </c>
      <c r="AB392" s="7" t="n">
        <f aca="false">(LEN($Q392)-LEN(SUBSTITUTE($Q392,AB$1,"")))/LEN($Q392)</f>
        <v>0.075</v>
      </c>
      <c r="AC392" s="7" t="n">
        <f aca="false">(LEN($Q392)-LEN(SUBSTITUTE($Q392,AC$1,"")))/LEN($Q392)</f>
        <v>0.175</v>
      </c>
      <c r="AD392" s="7" t="n">
        <f aca="false">(LEN($Q392)-LEN(SUBSTITUTE($Q392,AD$1,"")))/LEN($Q392)</f>
        <v>0.075</v>
      </c>
      <c r="AE392" s="7" t="n">
        <f aca="false">(LEN($Q392)-LEN(SUBSTITUTE($Q392,AE$1,"")))/LEN($Q392)</f>
        <v>0</v>
      </c>
      <c r="AF392" s="7" t="n">
        <f aca="false">(LEN($Q392)-LEN(SUBSTITUTE($Q392,AF$1,"")))/LEN($Q392)</f>
        <v>0</v>
      </c>
      <c r="AG392" s="7" t="n">
        <f aca="false">(LEN($Q392)-LEN(SUBSTITUTE($Q392,AG$1,"")))/LEN($Q392)</f>
        <v>0.075</v>
      </c>
      <c r="AH392" s="7" t="n">
        <f aca="false">(LEN($Q392)-LEN(SUBSTITUTE($Q392,AH$1,"")))/LEN($Q392)</f>
        <v>0.075</v>
      </c>
      <c r="AI392" s="7" t="n">
        <f aca="false">(LEN($Q392)-LEN(SUBSTITUTE($Q392,AI$1,"")))/LEN($Q392)</f>
        <v>0.1625</v>
      </c>
      <c r="AJ392" s="7" t="n">
        <f aca="false">(LEN($Q392)-LEN(SUBSTITUTE($Q392,AJ$1,"")))/LEN($Q392)</f>
        <v>0.075</v>
      </c>
      <c r="AK392" s="7" t="n">
        <f aca="false">(LEN($Q392)-LEN(SUBSTITUTE($Q392,AK$1,"")))/LEN($Q392)</f>
        <v>0</v>
      </c>
      <c r="AL392" s="7" t="n">
        <f aca="false">(LEN($Q392)-LEN(SUBSTITUTE($Q392,AL$1,"")))/LEN($Q392)</f>
        <v>0</v>
      </c>
      <c r="AM392" s="7" t="n">
        <f aca="false">(LEN($Q392)-LEN(SUBSTITUTE($Q392,AM$1,"")))/LEN($Q392)</f>
        <v>0</v>
      </c>
      <c r="AN392" s="7" t="n">
        <f aca="false">(LEN($Q392)-LEN(SUBSTITUTE($Q392,AN$1,"")))/LEN($Q392)</f>
        <v>0</v>
      </c>
      <c r="AO392" s="7" t="n">
        <f aca="false">(LEN($Q392)-LEN(SUBSTITUTE($Q392,AO$1,"")))/LEN($Q392)</f>
        <v>0</v>
      </c>
      <c r="AP392" s="7" t="n">
        <f aca="false">(LEN($Q392)-LEN(SUBSTITUTE($Q392,AP$1,"")))/LEN($Q392)</f>
        <v>0.1625</v>
      </c>
      <c r="AQ392" s="7" t="n">
        <f aca="false">(LEN($Q392)-LEN(SUBSTITUTE($Q392,AQ$1,"")))/LEN($Q392)</f>
        <v>0.05</v>
      </c>
      <c r="AR392" s="7" t="n">
        <f aca="false">(LEN($Q392)-LEN(SUBSTITUTE($Q392,AR$1,"")))/LEN($Q392)</f>
        <v>0</v>
      </c>
      <c r="AS392" s="7" t="n">
        <f aca="false">(LEN($Q392)-LEN(SUBSTITUTE($Q392,AS$1,"")))/LEN($Q392)</f>
        <v>0</v>
      </c>
      <c r="AT392" s="7" t="n">
        <f aca="false">(LEN($Q392)-LEN(SUBSTITUTE($Q392,AT$1,"")))/LEN($Q392)</f>
        <v>0</v>
      </c>
    </row>
    <row r="393" customFormat="false" ht="12.8" hidden="false" customHeight="false" outlineLevel="0" collapsed="false">
      <c r="A393" s="0" t="s">
        <v>2422</v>
      </c>
      <c r="B393" s="0" t="s">
        <v>43</v>
      </c>
      <c r="C393" s="0" t="str">
        <f aca="false">IF(ISNUMBER(D393),"IN PFAM","NOT IN PFAM")</f>
        <v>NOT IN PFAM</v>
      </c>
      <c r="D393" s="0" t="s">
        <v>1976</v>
      </c>
      <c r="E393" s="0" t="s">
        <v>1976</v>
      </c>
      <c r="F393" s="3" t="s">
        <v>2431</v>
      </c>
      <c r="G393" s="3" t="s">
        <v>2432</v>
      </c>
      <c r="H393" s="3" t="s">
        <v>2433</v>
      </c>
      <c r="I393" s="3" t="s">
        <v>2426</v>
      </c>
      <c r="J393" s="3" t="s">
        <v>2434</v>
      </c>
      <c r="K393" s="3" t="s">
        <v>49</v>
      </c>
      <c r="L393" s="3" t="s">
        <v>2435</v>
      </c>
      <c r="M393" s="3" t="s">
        <v>2436</v>
      </c>
      <c r="N393" s="3" t="n">
        <f aca="false">FIND(Q393,M393)</f>
        <v>856</v>
      </c>
      <c r="O393" s="3" t="n">
        <f aca="false">LEN(Q393)+N393-1</f>
        <v>935</v>
      </c>
      <c r="P393" s="3" t="n">
        <f aca="false">LEN(Q393)</f>
        <v>80</v>
      </c>
      <c r="Q393" s="3" t="s">
        <v>2430</v>
      </c>
      <c r="R393" s="5" t="n">
        <f aca="false">SUM(LEN(Q393)-LEN(SUBSTITUTE(Q393,$R$1,"")))/LEN($R$1)</f>
        <v>0</v>
      </c>
      <c r="S393" s="5" t="n">
        <f aca="false">SUM(LEN(Q393)-LEN(SUBSTITUTE(Q393,$S$1,"")))/LEN($S$1)</f>
        <v>0</v>
      </c>
      <c r="T393" s="5" t="n">
        <f aca="false">SUM(LEN(Q393)-LEN(SUBSTITUTE(Q393,$T$1,"")))/LEN($T$1)</f>
        <v>6</v>
      </c>
      <c r="U393" s="5" t="n">
        <f aca="false">SUM(LEN(Q393)-LEN(SUBSTITUTE(Q393,$U$1,"")))/LEN($U$1)</f>
        <v>0</v>
      </c>
      <c r="V393" s="0" t="n">
        <f aca="false">SUM(R393:U393)</f>
        <v>6</v>
      </c>
      <c r="W393" s="6" t="n">
        <f aca="false">SUM(AA393:AH393)</f>
        <v>0.55</v>
      </c>
      <c r="X393" s="6" t="n">
        <f aca="false">SUM(AI393:AL393)</f>
        <v>0.2375</v>
      </c>
      <c r="Y393" s="6" t="n">
        <f aca="false">SUM(AP393:AT393)</f>
        <v>0.2125</v>
      </c>
      <c r="Z393" s="6" t="n">
        <f aca="false">SUM(AM393:AO393)</f>
        <v>0</v>
      </c>
      <c r="AA393" s="7" t="n">
        <f aca="false">(LEN($Q393)-LEN(SUBSTITUTE($Q393,AA$1,"")))/LEN($Q393)</f>
        <v>0.075</v>
      </c>
      <c r="AB393" s="7" t="n">
        <f aca="false">(LEN($Q393)-LEN(SUBSTITUTE($Q393,AB$1,"")))/LEN($Q393)</f>
        <v>0.075</v>
      </c>
      <c r="AC393" s="7" t="n">
        <f aca="false">(LEN($Q393)-LEN(SUBSTITUTE($Q393,AC$1,"")))/LEN($Q393)</f>
        <v>0.175</v>
      </c>
      <c r="AD393" s="7" t="n">
        <f aca="false">(LEN($Q393)-LEN(SUBSTITUTE($Q393,AD$1,"")))/LEN($Q393)</f>
        <v>0.075</v>
      </c>
      <c r="AE393" s="7" t="n">
        <f aca="false">(LEN($Q393)-LEN(SUBSTITUTE($Q393,AE$1,"")))/LEN($Q393)</f>
        <v>0</v>
      </c>
      <c r="AF393" s="7" t="n">
        <f aca="false">(LEN($Q393)-LEN(SUBSTITUTE($Q393,AF$1,"")))/LEN($Q393)</f>
        <v>0</v>
      </c>
      <c r="AG393" s="7" t="n">
        <f aca="false">(LEN($Q393)-LEN(SUBSTITUTE($Q393,AG$1,"")))/LEN($Q393)</f>
        <v>0.075</v>
      </c>
      <c r="AH393" s="7" t="n">
        <f aca="false">(LEN($Q393)-LEN(SUBSTITUTE($Q393,AH$1,"")))/LEN($Q393)</f>
        <v>0.075</v>
      </c>
      <c r="AI393" s="7" t="n">
        <f aca="false">(LEN($Q393)-LEN(SUBSTITUTE($Q393,AI$1,"")))/LEN($Q393)</f>
        <v>0.1625</v>
      </c>
      <c r="AJ393" s="7" t="n">
        <f aca="false">(LEN($Q393)-LEN(SUBSTITUTE($Q393,AJ$1,"")))/LEN($Q393)</f>
        <v>0.075</v>
      </c>
      <c r="AK393" s="7" t="n">
        <f aca="false">(LEN($Q393)-LEN(SUBSTITUTE($Q393,AK$1,"")))/LEN($Q393)</f>
        <v>0</v>
      </c>
      <c r="AL393" s="7" t="n">
        <f aca="false">(LEN($Q393)-LEN(SUBSTITUTE($Q393,AL$1,"")))/LEN($Q393)</f>
        <v>0</v>
      </c>
      <c r="AM393" s="7" t="n">
        <f aca="false">(LEN($Q393)-LEN(SUBSTITUTE($Q393,AM$1,"")))/LEN($Q393)</f>
        <v>0</v>
      </c>
      <c r="AN393" s="7" t="n">
        <f aca="false">(LEN($Q393)-LEN(SUBSTITUTE($Q393,AN$1,"")))/LEN($Q393)</f>
        <v>0</v>
      </c>
      <c r="AO393" s="7" t="n">
        <f aca="false">(LEN($Q393)-LEN(SUBSTITUTE($Q393,AO$1,"")))/LEN($Q393)</f>
        <v>0</v>
      </c>
      <c r="AP393" s="7" t="n">
        <f aca="false">(LEN($Q393)-LEN(SUBSTITUTE($Q393,AP$1,"")))/LEN($Q393)</f>
        <v>0.1625</v>
      </c>
      <c r="AQ393" s="7" t="n">
        <f aca="false">(LEN($Q393)-LEN(SUBSTITUTE($Q393,AQ$1,"")))/LEN($Q393)</f>
        <v>0.05</v>
      </c>
      <c r="AR393" s="7" t="n">
        <f aca="false">(LEN($Q393)-LEN(SUBSTITUTE($Q393,AR$1,"")))/LEN($Q393)</f>
        <v>0</v>
      </c>
      <c r="AS393" s="7" t="n">
        <f aca="false">(LEN($Q393)-LEN(SUBSTITUTE($Q393,AS$1,"")))/LEN($Q393)</f>
        <v>0</v>
      </c>
      <c r="AT393" s="7" t="n">
        <f aca="false">(LEN($Q393)-LEN(SUBSTITUTE($Q393,AT$1,"")))/LEN($Q393)</f>
        <v>0</v>
      </c>
    </row>
    <row r="394" customFormat="false" ht="12.8" hidden="false" customHeight="false" outlineLevel="0" collapsed="false">
      <c r="A394" s="0" t="s">
        <v>2437</v>
      </c>
      <c r="B394" s="0" t="s">
        <v>43</v>
      </c>
      <c r="C394" s="0" t="str">
        <f aca="false">IF(ISNUMBER(D394),"IN PFAM","NOT IN PFAM")</f>
        <v>NOT IN PFAM</v>
      </c>
      <c r="D394" s="0" t="s">
        <v>1976</v>
      </c>
      <c r="E394" s="0" t="s">
        <v>1976</v>
      </c>
      <c r="F394" s="3" t="s">
        <v>2438</v>
      </c>
      <c r="G394" s="3" t="s">
        <v>2439</v>
      </c>
      <c r="H394" s="3" t="s">
        <v>2440</v>
      </c>
      <c r="I394" s="3" t="s">
        <v>2426</v>
      </c>
      <c r="J394" s="3" t="s">
        <v>2441</v>
      </c>
      <c r="K394" s="3" t="s">
        <v>49</v>
      </c>
      <c r="L394" s="3" t="s">
        <v>2442</v>
      </c>
      <c r="M394" s="3" t="s">
        <v>2443</v>
      </c>
      <c r="N394" s="3" t="n">
        <f aca="false">FIND(Q394,M394)</f>
        <v>10</v>
      </c>
      <c r="O394" s="3" t="n">
        <f aca="false">LEN(Q394)+N394-1</f>
        <v>71</v>
      </c>
      <c r="P394" s="3" t="n">
        <f aca="false">LEN(Q394)</f>
        <v>62</v>
      </c>
      <c r="Q394" s="3" t="s">
        <v>2444</v>
      </c>
      <c r="R394" s="5" t="n">
        <f aca="false">SUM(LEN(Q394)-LEN(SUBSTITUTE(Q394,$R$1,"")))/LEN($R$1)</f>
        <v>0</v>
      </c>
      <c r="S394" s="5" t="n">
        <f aca="false">SUM(LEN(Q394)-LEN(SUBSTITUTE(Q394,$S$1,"")))/LEN($S$1)</f>
        <v>0</v>
      </c>
      <c r="T394" s="5" t="n">
        <f aca="false">SUM(LEN(Q394)-LEN(SUBSTITUTE(Q394,$T$1,"")))/LEN($T$1)</f>
        <v>4</v>
      </c>
      <c r="U394" s="5" t="n">
        <f aca="false">SUM(LEN(Q394)-LEN(SUBSTITUTE(Q394,$U$1,"")))/LEN($U$1)</f>
        <v>0</v>
      </c>
      <c r="V394" s="0" t="n">
        <f aca="false">SUM(R394:U394)</f>
        <v>4</v>
      </c>
      <c r="W394" s="6" t="n">
        <f aca="false">SUM(AA394:AH394)</f>
        <v>0.32258064516129</v>
      </c>
      <c r="X394" s="6" t="n">
        <f aca="false">SUM(AI394:AL394)</f>
        <v>0.403225806451613</v>
      </c>
      <c r="Y394" s="6" t="n">
        <f aca="false">SUM(AP394:AT394)</f>
        <v>0.17741935483871</v>
      </c>
      <c r="Z394" s="6" t="n">
        <f aca="false">SUM(AM394:AO394)</f>
        <v>0.0967741935483871</v>
      </c>
      <c r="AA394" s="7" t="n">
        <f aca="false">(LEN($Q394)-LEN(SUBSTITUTE($Q394,AA$1,"")))/LEN($Q394)</f>
        <v>0.225806451612903</v>
      </c>
      <c r="AB394" s="7" t="n">
        <f aca="false">(LEN($Q394)-LEN(SUBSTITUTE($Q394,AB$1,"")))/LEN($Q394)</f>
        <v>0</v>
      </c>
      <c r="AC394" s="7" t="n">
        <f aca="false">(LEN($Q394)-LEN(SUBSTITUTE($Q394,AC$1,"")))/LEN($Q394)</f>
        <v>0.0645161290322581</v>
      </c>
      <c r="AD394" s="7" t="n">
        <f aca="false">(LEN($Q394)-LEN(SUBSTITUTE($Q394,AD$1,"")))/LEN($Q394)</f>
        <v>0.032258064516129</v>
      </c>
      <c r="AE394" s="7" t="n">
        <f aca="false">(LEN($Q394)-LEN(SUBSTITUTE($Q394,AE$1,"")))/LEN($Q394)</f>
        <v>0</v>
      </c>
      <c r="AF394" s="7" t="n">
        <f aca="false">(LEN($Q394)-LEN(SUBSTITUTE($Q394,AF$1,"")))/LEN($Q394)</f>
        <v>0</v>
      </c>
      <c r="AG394" s="7" t="n">
        <f aca="false">(LEN($Q394)-LEN(SUBSTITUTE($Q394,AG$1,"")))/LEN($Q394)</f>
        <v>0</v>
      </c>
      <c r="AH394" s="7" t="n">
        <f aca="false">(LEN($Q394)-LEN(SUBSTITUTE($Q394,AH$1,"")))/LEN($Q394)</f>
        <v>0</v>
      </c>
      <c r="AI394" s="7" t="n">
        <f aca="false">(LEN($Q394)-LEN(SUBSTITUTE($Q394,AI$1,"")))/LEN($Q394)</f>
        <v>0.112903225806452</v>
      </c>
      <c r="AJ394" s="7" t="n">
        <f aca="false">(LEN($Q394)-LEN(SUBSTITUTE($Q394,AJ$1,"")))/LEN($Q394)</f>
        <v>0.129032258064516</v>
      </c>
      <c r="AK394" s="7" t="n">
        <f aca="false">(LEN($Q394)-LEN(SUBSTITUTE($Q394,AK$1,"")))/LEN($Q394)</f>
        <v>0.112903225806452</v>
      </c>
      <c r="AL394" s="7" t="n">
        <f aca="false">(LEN($Q394)-LEN(SUBSTITUTE($Q394,AL$1,"")))/LEN($Q394)</f>
        <v>0.0483870967741936</v>
      </c>
      <c r="AM394" s="7" t="n">
        <f aca="false">(LEN($Q394)-LEN(SUBSTITUTE($Q394,AM$1,"")))/LEN($Q394)</f>
        <v>0.0483870967741936</v>
      </c>
      <c r="AN394" s="7" t="n">
        <f aca="false">(LEN($Q394)-LEN(SUBSTITUTE($Q394,AN$1,"")))/LEN($Q394)</f>
        <v>0</v>
      </c>
      <c r="AO394" s="7" t="n">
        <f aca="false">(LEN($Q394)-LEN(SUBSTITUTE($Q394,AO$1,"")))/LEN($Q394)</f>
        <v>0.0483870967741936</v>
      </c>
      <c r="AP394" s="7" t="n">
        <f aca="false">(LEN($Q394)-LEN(SUBSTITUTE($Q394,AP$1,"")))/LEN($Q394)</f>
        <v>0.129032258064516</v>
      </c>
      <c r="AQ394" s="7" t="n">
        <f aca="false">(LEN($Q394)-LEN(SUBSTITUTE($Q394,AQ$1,"")))/LEN($Q394)</f>
        <v>0</v>
      </c>
      <c r="AR394" s="7" t="n">
        <f aca="false">(LEN($Q394)-LEN(SUBSTITUTE($Q394,AR$1,"")))/LEN($Q394)</f>
        <v>0</v>
      </c>
      <c r="AS394" s="7" t="n">
        <f aca="false">(LEN($Q394)-LEN(SUBSTITUTE($Q394,AS$1,"")))/LEN($Q394)</f>
        <v>0.0483870967741936</v>
      </c>
      <c r="AT394" s="7" t="n">
        <f aca="false">(LEN($Q394)-LEN(SUBSTITUTE($Q394,AT$1,"")))/LEN($Q394)</f>
        <v>0</v>
      </c>
    </row>
    <row r="395" customFormat="false" ht="12.8" hidden="false" customHeight="false" outlineLevel="0" collapsed="false">
      <c r="A395" s="0" t="s">
        <v>2445</v>
      </c>
      <c r="B395" s="0" t="s">
        <v>43</v>
      </c>
      <c r="C395" s="0" t="str">
        <f aca="false">IF(ISNUMBER(D395),"IN PFAM","NOT IN PFAM")</f>
        <v>NOT IN PFAM</v>
      </c>
      <c r="D395" s="0" t="s">
        <v>1976</v>
      </c>
      <c r="E395" s="0" t="s">
        <v>1976</v>
      </c>
      <c r="F395" s="3" t="s">
        <v>2446</v>
      </c>
      <c r="G395" s="3" t="s">
        <v>2447</v>
      </c>
      <c r="H395" s="3" t="s">
        <v>2448</v>
      </c>
      <c r="I395" s="3" t="s">
        <v>2449</v>
      </c>
      <c r="J395" s="3" t="s">
        <v>48</v>
      </c>
      <c r="K395" s="3" t="s">
        <v>49</v>
      </c>
      <c r="L395" s="3" t="s">
        <v>2450</v>
      </c>
      <c r="M395" s="3" t="s">
        <v>2451</v>
      </c>
      <c r="N395" s="3" t="n">
        <f aca="false">FIND(Q395,M395)</f>
        <v>59</v>
      </c>
      <c r="O395" s="3" t="n">
        <f aca="false">LEN(Q395)+N395-1</f>
        <v>117</v>
      </c>
      <c r="P395" s="3" t="n">
        <f aca="false">LEN(Q395)</f>
        <v>59</v>
      </c>
      <c r="Q395" s="3" t="s">
        <v>2452</v>
      </c>
      <c r="R395" s="5" t="n">
        <f aca="false">SUM(LEN(Q395)-LEN(SUBSTITUTE(Q395,$R$1,"")))/LEN($R$1)</f>
        <v>0</v>
      </c>
      <c r="S395" s="5" t="n">
        <f aca="false">SUM(LEN(Q395)-LEN(SUBSTITUTE(Q395,$S$1,"")))/LEN($S$1)</f>
        <v>3</v>
      </c>
      <c r="T395" s="5" t="n">
        <f aca="false">SUM(LEN(Q395)-LEN(SUBSTITUTE(Q395,$T$1,"")))/LEN($T$1)</f>
        <v>0</v>
      </c>
      <c r="U395" s="5" t="n">
        <f aca="false">SUM(LEN(Q395)-LEN(SUBSTITUTE(Q395,$U$1,"")))/LEN($U$1)</f>
        <v>0</v>
      </c>
      <c r="V395" s="0" t="n">
        <f aca="false">SUM(R395:U395)</f>
        <v>3</v>
      </c>
      <c r="W395" s="6" t="n">
        <f aca="false">SUM(AA395:AH395)</f>
        <v>0.152542372881356</v>
      </c>
      <c r="X395" s="6" t="n">
        <f aca="false">SUM(AI395:AL395)</f>
        <v>0.0338983050847458</v>
      </c>
      <c r="Y395" s="6" t="n">
        <f aca="false">SUM(AP395:AT395)</f>
        <v>0.474576271186441</v>
      </c>
      <c r="Z395" s="6" t="n">
        <f aca="false">SUM(AM395:AO395)</f>
        <v>0.338983050847458</v>
      </c>
      <c r="AA395" s="7" t="n">
        <f aca="false">(LEN($Q395)-LEN(SUBSTITUTE($Q395,AA$1,"")))/LEN($Q395)</f>
        <v>0</v>
      </c>
      <c r="AB395" s="7" t="n">
        <f aca="false">(LEN($Q395)-LEN(SUBSTITUTE($Q395,AB$1,"")))/LEN($Q395)</f>
        <v>0.152542372881356</v>
      </c>
      <c r="AC395" s="7" t="n">
        <f aca="false">(LEN($Q395)-LEN(SUBSTITUTE($Q395,AC$1,"")))/LEN($Q395)</f>
        <v>0</v>
      </c>
      <c r="AD395" s="7" t="n">
        <f aca="false">(LEN($Q395)-LEN(SUBSTITUTE($Q395,AD$1,"")))/LEN($Q395)</f>
        <v>0</v>
      </c>
      <c r="AE395" s="7" t="n">
        <f aca="false">(LEN($Q395)-LEN(SUBSTITUTE($Q395,AE$1,"")))/LEN($Q395)</f>
        <v>0</v>
      </c>
      <c r="AF395" s="7" t="n">
        <f aca="false">(LEN($Q395)-LEN(SUBSTITUTE($Q395,AF$1,"")))/LEN($Q395)</f>
        <v>0</v>
      </c>
      <c r="AG395" s="7" t="n">
        <f aca="false">(LEN($Q395)-LEN(SUBSTITUTE($Q395,AG$1,"")))/LEN($Q395)</f>
        <v>0</v>
      </c>
      <c r="AH395" s="7" t="n">
        <f aca="false">(LEN($Q395)-LEN(SUBSTITUTE($Q395,AH$1,"")))/LEN($Q395)</f>
        <v>0</v>
      </c>
      <c r="AI395" s="7" t="n">
        <f aca="false">(LEN($Q395)-LEN(SUBSTITUTE($Q395,AI$1,"")))/LEN($Q395)</f>
        <v>0.0169491525423729</v>
      </c>
      <c r="AJ395" s="7" t="n">
        <f aca="false">(LEN($Q395)-LEN(SUBSTITUTE($Q395,AJ$1,"")))/LEN($Q395)</f>
        <v>0.0169491525423729</v>
      </c>
      <c r="AK395" s="7" t="n">
        <f aca="false">(LEN($Q395)-LEN(SUBSTITUTE($Q395,AK$1,"")))/LEN($Q395)</f>
        <v>0</v>
      </c>
      <c r="AL395" s="7" t="n">
        <f aca="false">(LEN($Q395)-LEN(SUBSTITUTE($Q395,AL$1,"")))/LEN($Q395)</f>
        <v>0</v>
      </c>
      <c r="AM395" s="7" t="n">
        <f aca="false">(LEN($Q395)-LEN(SUBSTITUTE($Q395,AM$1,"")))/LEN($Q395)</f>
        <v>0.23728813559322</v>
      </c>
      <c r="AN395" s="7" t="n">
        <f aca="false">(LEN($Q395)-LEN(SUBSTITUTE($Q395,AN$1,"")))/LEN($Q395)</f>
        <v>0.101694915254237</v>
      </c>
      <c r="AO395" s="7" t="n">
        <f aca="false">(LEN($Q395)-LEN(SUBSTITUTE($Q395,AO$1,"")))/LEN($Q395)</f>
        <v>0</v>
      </c>
      <c r="AP395" s="7" t="n">
        <f aca="false">(LEN($Q395)-LEN(SUBSTITUTE($Q395,AP$1,"")))/LEN($Q395)</f>
        <v>0.101694915254237</v>
      </c>
      <c r="AQ395" s="7" t="n">
        <f aca="false">(LEN($Q395)-LEN(SUBSTITUTE($Q395,AQ$1,"")))/LEN($Q395)</f>
        <v>0</v>
      </c>
      <c r="AR395" s="7" t="n">
        <f aca="false">(LEN($Q395)-LEN(SUBSTITUTE($Q395,AR$1,"")))/LEN($Q395)</f>
        <v>0.220338983050847</v>
      </c>
      <c r="AS395" s="7" t="n">
        <f aca="false">(LEN($Q395)-LEN(SUBSTITUTE($Q395,AS$1,"")))/LEN($Q395)</f>
        <v>0.0508474576271187</v>
      </c>
      <c r="AT395" s="7" t="n">
        <f aca="false">(LEN($Q395)-LEN(SUBSTITUTE($Q395,AT$1,"")))/LEN($Q395)</f>
        <v>0.101694915254237</v>
      </c>
    </row>
    <row r="396" customFormat="false" ht="12.8" hidden="false" customHeight="false" outlineLevel="0" collapsed="false">
      <c r="A396" s="0" t="s">
        <v>2055</v>
      </c>
      <c r="B396" s="0" t="s">
        <v>43</v>
      </c>
      <c r="C396" s="0" t="str">
        <f aca="false">IF(ISNUMBER(D396),"IN PFAM","NOT IN PFAM")</f>
        <v>NOT IN PFAM</v>
      </c>
      <c r="D396" s="0" t="s">
        <v>1976</v>
      </c>
      <c r="E396" s="0" t="s">
        <v>1976</v>
      </c>
      <c r="F396" s="3" t="s">
        <v>2453</v>
      </c>
      <c r="G396" s="3" t="s">
        <v>2454</v>
      </c>
      <c r="H396" s="3" t="s">
        <v>2455</v>
      </c>
      <c r="I396" s="3" t="s">
        <v>2456</v>
      </c>
      <c r="J396" s="3" t="s">
        <v>2457</v>
      </c>
      <c r="K396" s="3" t="s">
        <v>49</v>
      </c>
      <c r="L396" s="3" t="s">
        <v>2458</v>
      </c>
      <c r="M396" s="3" t="s">
        <v>2459</v>
      </c>
      <c r="N396" s="3" t="n">
        <f aca="false">FIND(Q396,M396)</f>
        <v>185</v>
      </c>
      <c r="O396" s="3" t="n">
        <f aca="false">LEN(Q396)+N396-1</f>
        <v>225</v>
      </c>
      <c r="P396" s="3" t="n">
        <f aca="false">LEN(Q396)</f>
        <v>41</v>
      </c>
      <c r="Q396" s="3" t="s">
        <v>2071</v>
      </c>
      <c r="R396" s="5" t="n">
        <f aca="false">SUM(LEN(Q396)-LEN(SUBSTITUTE(Q396,$R$1,"")))/LEN($R$1)</f>
        <v>2</v>
      </c>
      <c r="S396" s="5" t="n">
        <f aca="false">SUM(LEN(Q396)-LEN(SUBSTITUTE(Q396,$S$1,"")))/LEN($S$1)</f>
        <v>1</v>
      </c>
      <c r="T396" s="5" t="n">
        <f aca="false">SUM(LEN(Q396)-LEN(SUBSTITUTE(Q396,$T$1,"")))/LEN($T$1)</f>
        <v>0</v>
      </c>
      <c r="U396" s="5" t="n">
        <f aca="false">SUM(LEN(Q396)-LEN(SUBSTITUTE(Q396,$U$1,"")))/LEN($U$1)</f>
        <v>0</v>
      </c>
      <c r="V396" s="0" t="n">
        <f aca="false">SUM(R396:U396)</f>
        <v>3</v>
      </c>
      <c r="W396" s="6" t="n">
        <f aca="false">SUM(AA396:AH396)</f>
        <v>0.0731707317073171</v>
      </c>
      <c r="X396" s="6" t="n">
        <f aca="false">SUM(AI396:AL396)</f>
        <v>0.390243902439024</v>
      </c>
      <c r="Y396" s="6" t="n">
        <f aca="false">SUM(AP396:AT396)</f>
        <v>0.439024390243903</v>
      </c>
      <c r="Z396" s="6" t="n">
        <f aca="false">SUM(AM396:AO396)</f>
        <v>0.0975609756097561</v>
      </c>
      <c r="AA396" s="7" t="n">
        <f aca="false">(LEN($Q396)-LEN(SUBSTITUTE($Q396,AA$1,"")))/LEN($Q396)</f>
        <v>0.024390243902439</v>
      </c>
      <c r="AB396" s="7" t="n">
        <f aca="false">(LEN($Q396)-LEN(SUBSTITUTE($Q396,AB$1,"")))/LEN($Q396)</f>
        <v>0</v>
      </c>
      <c r="AC396" s="7" t="n">
        <f aca="false">(LEN($Q396)-LEN(SUBSTITUTE($Q396,AC$1,"")))/LEN($Q396)</f>
        <v>0</v>
      </c>
      <c r="AD396" s="7" t="n">
        <f aca="false">(LEN($Q396)-LEN(SUBSTITUTE($Q396,AD$1,"")))/LEN($Q396)</f>
        <v>0.024390243902439</v>
      </c>
      <c r="AE396" s="7" t="n">
        <f aca="false">(LEN($Q396)-LEN(SUBSTITUTE($Q396,AE$1,"")))/LEN($Q396)</f>
        <v>0</v>
      </c>
      <c r="AF396" s="7" t="n">
        <f aca="false">(LEN($Q396)-LEN(SUBSTITUTE($Q396,AF$1,"")))/LEN($Q396)</f>
        <v>0</v>
      </c>
      <c r="AG396" s="7" t="n">
        <f aca="false">(LEN($Q396)-LEN(SUBSTITUTE($Q396,AG$1,"")))/LEN($Q396)</f>
        <v>0</v>
      </c>
      <c r="AH396" s="7" t="n">
        <f aca="false">(LEN($Q396)-LEN(SUBSTITUTE($Q396,AH$1,"")))/LEN($Q396)</f>
        <v>0.024390243902439</v>
      </c>
      <c r="AI396" s="7" t="n">
        <f aca="false">(LEN($Q396)-LEN(SUBSTITUTE($Q396,AI$1,"")))/LEN($Q396)</f>
        <v>0.0731707317073171</v>
      </c>
      <c r="AJ396" s="7" t="n">
        <f aca="false">(LEN($Q396)-LEN(SUBSTITUTE($Q396,AJ$1,"")))/LEN($Q396)</f>
        <v>0.219512195121951</v>
      </c>
      <c r="AK396" s="7" t="n">
        <f aca="false">(LEN($Q396)-LEN(SUBSTITUTE($Q396,AK$1,"")))/LEN($Q396)</f>
        <v>0.0731707317073171</v>
      </c>
      <c r="AL396" s="7" t="n">
        <f aca="false">(LEN($Q396)-LEN(SUBSTITUTE($Q396,AL$1,"")))/LEN($Q396)</f>
        <v>0.024390243902439</v>
      </c>
      <c r="AM396" s="7" t="n">
        <f aca="false">(LEN($Q396)-LEN(SUBSTITUTE($Q396,AM$1,"")))/LEN($Q396)</f>
        <v>0.0487804878048781</v>
      </c>
      <c r="AN396" s="7" t="n">
        <f aca="false">(LEN($Q396)-LEN(SUBSTITUTE($Q396,AN$1,"")))/LEN($Q396)</f>
        <v>0</v>
      </c>
      <c r="AO396" s="7" t="n">
        <f aca="false">(LEN($Q396)-LEN(SUBSTITUTE($Q396,AO$1,"")))/LEN($Q396)</f>
        <v>0.0487804878048781</v>
      </c>
      <c r="AP396" s="7" t="n">
        <f aca="false">(LEN($Q396)-LEN(SUBSTITUTE($Q396,AP$1,"")))/LEN($Q396)</f>
        <v>0.146341463414634</v>
      </c>
      <c r="AQ396" s="7" t="n">
        <f aca="false">(LEN($Q396)-LEN(SUBSTITUTE($Q396,AQ$1,"")))/LEN($Q396)</f>
        <v>0</v>
      </c>
      <c r="AR396" s="7" t="n">
        <f aca="false">(LEN($Q396)-LEN(SUBSTITUTE($Q396,AR$1,"")))/LEN($Q396)</f>
        <v>0.146341463414634</v>
      </c>
      <c r="AS396" s="7" t="n">
        <f aca="false">(LEN($Q396)-LEN(SUBSTITUTE($Q396,AS$1,"")))/LEN($Q396)</f>
        <v>0.0487804878048781</v>
      </c>
      <c r="AT396" s="7" t="n">
        <f aca="false">(LEN($Q396)-LEN(SUBSTITUTE($Q396,AT$1,"")))/LEN($Q396)</f>
        <v>0.0975609756097561</v>
      </c>
    </row>
    <row r="397" customFormat="false" ht="12.8" hidden="false" customHeight="false" outlineLevel="0" collapsed="false">
      <c r="A397" s="0" t="s">
        <v>2055</v>
      </c>
      <c r="B397" s="0" t="s">
        <v>43</v>
      </c>
      <c r="C397" s="0" t="str">
        <f aca="false">IF(ISNUMBER(D397),"IN PFAM","NOT IN PFAM")</f>
        <v>NOT IN PFAM</v>
      </c>
      <c r="D397" s="0" t="s">
        <v>1976</v>
      </c>
      <c r="E397" s="0" t="s">
        <v>1976</v>
      </c>
      <c r="F397" s="3" t="s">
        <v>2460</v>
      </c>
      <c r="G397" s="3" t="s">
        <v>2461</v>
      </c>
      <c r="H397" s="3" t="s">
        <v>2462</v>
      </c>
      <c r="I397" s="3" t="s">
        <v>2456</v>
      </c>
      <c r="J397" s="3" t="s">
        <v>2457</v>
      </c>
      <c r="K397" s="3" t="s">
        <v>49</v>
      </c>
      <c r="L397" s="3" t="s">
        <v>2463</v>
      </c>
      <c r="M397" s="3" t="s">
        <v>2464</v>
      </c>
      <c r="N397" s="3" t="n">
        <f aca="false">FIND(Q397,M397)</f>
        <v>185</v>
      </c>
      <c r="O397" s="3" t="n">
        <f aca="false">LEN(Q397)+N397-1</f>
        <v>225</v>
      </c>
      <c r="P397" s="3" t="n">
        <f aca="false">LEN(Q397)</f>
        <v>41</v>
      </c>
      <c r="Q397" s="3" t="s">
        <v>2064</v>
      </c>
      <c r="R397" s="5" t="n">
        <f aca="false">SUM(LEN(Q397)-LEN(SUBSTITUTE(Q397,$R$1,"")))/LEN($R$1)</f>
        <v>2</v>
      </c>
      <c r="S397" s="5" t="n">
        <f aca="false">SUM(LEN(Q397)-LEN(SUBSTITUTE(Q397,$S$1,"")))/LEN($S$1)</f>
        <v>1</v>
      </c>
      <c r="T397" s="5" t="n">
        <f aca="false">SUM(LEN(Q397)-LEN(SUBSTITUTE(Q397,$T$1,"")))/LEN($T$1)</f>
        <v>0</v>
      </c>
      <c r="U397" s="5" t="n">
        <f aca="false">SUM(LEN(Q397)-LEN(SUBSTITUTE(Q397,$U$1,"")))/LEN($U$1)</f>
        <v>0</v>
      </c>
      <c r="V397" s="0" t="n">
        <f aca="false">SUM(R397:U397)</f>
        <v>3</v>
      </c>
      <c r="W397" s="6" t="n">
        <f aca="false">SUM(AA397:AH397)</f>
        <v>0.0731707317073171</v>
      </c>
      <c r="X397" s="6" t="n">
        <f aca="false">SUM(AI397:AL397)</f>
        <v>0.390243902439024</v>
      </c>
      <c r="Y397" s="6" t="n">
        <f aca="false">SUM(AP397:AT397)</f>
        <v>0.439024390243903</v>
      </c>
      <c r="Z397" s="6" t="n">
        <f aca="false">SUM(AM397:AO397)</f>
        <v>0.0975609756097561</v>
      </c>
      <c r="AA397" s="7" t="n">
        <f aca="false">(LEN($Q397)-LEN(SUBSTITUTE($Q397,AA$1,"")))/LEN($Q397)</f>
        <v>0.024390243902439</v>
      </c>
      <c r="AB397" s="7" t="n">
        <f aca="false">(LEN($Q397)-LEN(SUBSTITUTE($Q397,AB$1,"")))/LEN($Q397)</f>
        <v>0</v>
      </c>
      <c r="AC397" s="7" t="n">
        <f aca="false">(LEN($Q397)-LEN(SUBSTITUTE($Q397,AC$1,"")))/LEN($Q397)</f>
        <v>0</v>
      </c>
      <c r="AD397" s="7" t="n">
        <f aca="false">(LEN($Q397)-LEN(SUBSTITUTE($Q397,AD$1,"")))/LEN($Q397)</f>
        <v>0.024390243902439</v>
      </c>
      <c r="AE397" s="7" t="n">
        <f aca="false">(LEN($Q397)-LEN(SUBSTITUTE($Q397,AE$1,"")))/LEN($Q397)</f>
        <v>0</v>
      </c>
      <c r="AF397" s="7" t="n">
        <f aca="false">(LEN($Q397)-LEN(SUBSTITUTE($Q397,AF$1,"")))/LEN($Q397)</f>
        <v>0</v>
      </c>
      <c r="AG397" s="7" t="n">
        <f aca="false">(LEN($Q397)-LEN(SUBSTITUTE($Q397,AG$1,"")))/LEN($Q397)</f>
        <v>0</v>
      </c>
      <c r="AH397" s="7" t="n">
        <f aca="false">(LEN($Q397)-LEN(SUBSTITUTE($Q397,AH$1,"")))/LEN($Q397)</f>
        <v>0.024390243902439</v>
      </c>
      <c r="AI397" s="7" t="n">
        <f aca="false">(LEN($Q397)-LEN(SUBSTITUTE($Q397,AI$1,"")))/LEN($Q397)</f>
        <v>0.0975609756097561</v>
      </c>
      <c r="AJ397" s="7" t="n">
        <f aca="false">(LEN($Q397)-LEN(SUBSTITUTE($Q397,AJ$1,"")))/LEN($Q397)</f>
        <v>0.219512195121951</v>
      </c>
      <c r="AK397" s="7" t="n">
        <f aca="false">(LEN($Q397)-LEN(SUBSTITUTE($Q397,AK$1,"")))/LEN($Q397)</f>
        <v>0.0487804878048781</v>
      </c>
      <c r="AL397" s="7" t="n">
        <f aca="false">(LEN($Q397)-LEN(SUBSTITUTE($Q397,AL$1,"")))/LEN($Q397)</f>
        <v>0.024390243902439</v>
      </c>
      <c r="AM397" s="7" t="n">
        <f aca="false">(LEN($Q397)-LEN(SUBSTITUTE($Q397,AM$1,"")))/LEN($Q397)</f>
        <v>0.0487804878048781</v>
      </c>
      <c r="AN397" s="7" t="n">
        <f aca="false">(LEN($Q397)-LEN(SUBSTITUTE($Q397,AN$1,"")))/LEN($Q397)</f>
        <v>0</v>
      </c>
      <c r="AO397" s="7" t="n">
        <f aca="false">(LEN($Q397)-LEN(SUBSTITUTE($Q397,AO$1,"")))/LEN($Q397)</f>
        <v>0.0487804878048781</v>
      </c>
      <c r="AP397" s="7" t="n">
        <f aca="false">(LEN($Q397)-LEN(SUBSTITUTE($Q397,AP$1,"")))/LEN($Q397)</f>
        <v>0.146341463414634</v>
      </c>
      <c r="AQ397" s="7" t="n">
        <f aca="false">(LEN($Q397)-LEN(SUBSTITUTE($Q397,AQ$1,"")))/LEN($Q397)</f>
        <v>0</v>
      </c>
      <c r="AR397" s="7" t="n">
        <f aca="false">(LEN($Q397)-LEN(SUBSTITUTE($Q397,AR$1,"")))/LEN($Q397)</f>
        <v>0.146341463414634</v>
      </c>
      <c r="AS397" s="7" t="n">
        <f aca="false">(LEN($Q397)-LEN(SUBSTITUTE($Q397,AS$1,"")))/LEN($Q397)</f>
        <v>0.0487804878048781</v>
      </c>
      <c r="AT397" s="7" t="n">
        <f aca="false">(LEN($Q397)-LEN(SUBSTITUTE($Q397,AT$1,"")))/LEN($Q397)</f>
        <v>0.0975609756097561</v>
      </c>
    </row>
    <row r="398" customFormat="false" ht="12.8" hidden="false" customHeight="false" outlineLevel="0" collapsed="false">
      <c r="A398" s="0" t="s">
        <v>2465</v>
      </c>
      <c r="B398" s="0" t="s">
        <v>43</v>
      </c>
      <c r="C398" s="0" t="str">
        <f aca="false">IF(ISNUMBER(D398),"IN PFAM","NOT IN PFAM")</f>
        <v>NOT IN PFAM</v>
      </c>
      <c r="D398" s="0" t="s">
        <v>1976</v>
      </c>
      <c r="E398" s="0" t="s">
        <v>1976</v>
      </c>
      <c r="F398" s="3" t="s">
        <v>2466</v>
      </c>
      <c r="G398" s="3" t="s">
        <v>2467</v>
      </c>
      <c r="H398" s="3" t="s">
        <v>2468</v>
      </c>
      <c r="I398" s="3" t="s">
        <v>2050</v>
      </c>
      <c r="J398" s="3" t="s">
        <v>2469</v>
      </c>
      <c r="K398" s="3" t="s">
        <v>49</v>
      </c>
      <c r="L398" s="3" t="s">
        <v>2470</v>
      </c>
      <c r="M398" s="3" t="s">
        <v>2471</v>
      </c>
      <c r="N398" s="3" t="n">
        <f aca="false">FIND(Q398,M398)</f>
        <v>183</v>
      </c>
      <c r="O398" s="3" t="n">
        <f aca="false">LEN(Q398)+N398-1</f>
        <v>248</v>
      </c>
      <c r="P398" s="3" t="n">
        <f aca="false">LEN(Q398)</f>
        <v>66</v>
      </c>
      <c r="Q398" s="3" t="s">
        <v>2472</v>
      </c>
      <c r="R398" s="5" t="n">
        <f aca="false">SUM(LEN(Q398)-LEN(SUBSTITUTE(Q398,$R$1,"")))/LEN($R$1)</f>
        <v>0</v>
      </c>
      <c r="S398" s="5" t="n">
        <f aca="false">SUM(LEN(Q398)-LEN(SUBSTITUTE(Q398,$S$1,"")))/LEN($S$1)</f>
        <v>0</v>
      </c>
      <c r="T398" s="5" t="n">
        <f aca="false">SUM(LEN(Q398)-LEN(SUBSTITUTE(Q398,$T$1,"")))/LEN($T$1)</f>
        <v>3</v>
      </c>
      <c r="U398" s="5" t="n">
        <f aca="false">SUM(LEN(Q398)-LEN(SUBSTITUTE(Q398,$U$1,"")))/LEN($U$1)</f>
        <v>0</v>
      </c>
      <c r="V398" s="0" t="n">
        <f aca="false">SUM(R398:U398)</f>
        <v>3</v>
      </c>
      <c r="W398" s="6" t="n">
        <f aca="false">SUM(AA398:AH398)</f>
        <v>0.196969696969697</v>
      </c>
      <c r="X398" s="6" t="n">
        <f aca="false">SUM(AI398:AL398)</f>
        <v>0.424242424242424</v>
      </c>
      <c r="Y398" s="6" t="n">
        <f aca="false">SUM(AP398:AT398)</f>
        <v>0.212121212121212</v>
      </c>
      <c r="Z398" s="6" t="n">
        <f aca="false">SUM(AM398:AO398)</f>
        <v>0.166666666666667</v>
      </c>
      <c r="AA398" s="7" t="n">
        <f aca="false">(LEN($Q398)-LEN(SUBSTITUTE($Q398,AA$1,"")))/LEN($Q398)</f>
        <v>0.0757575757575758</v>
      </c>
      <c r="AB398" s="7" t="n">
        <f aca="false">(LEN($Q398)-LEN(SUBSTITUTE($Q398,AB$1,"")))/LEN($Q398)</f>
        <v>0.0454545454545455</v>
      </c>
      <c r="AC398" s="7" t="n">
        <f aca="false">(LEN($Q398)-LEN(SUBSTITUTE($Q398,AC$1,"")))/LEN($Q398)</f>
        <v>0</v>
      </c>
      <c r="AD398" s="7" t="n">
        <f aca="false">(LEN($Q398)-LEN(SUBSTITUTE($Q398,AD$1,"")))/LEN($Q398)</f>
        <v>0</v>
      </c>
      <c r="AE398" s="7" t="n">
        <f aca="false">(LEN($Q398)-LEN(SUBSTITUTE($Q398,AE$1,"")))/LEN($Q398)</f>
        <v>0.0303030303030303</v>
      </c>
      <c r="AF398" s="7" t="n">
        <f aca="false">(LEN($Q398)-LEN(SUBSTITUTE($Q398,AF$1,"")))/LEN($Q398)</f>
        <v>0</v>
      </c>
      <c r="AG398" s="7" t="n">
        <f aca="false">(LEN($Q398)-LEN(SUBSTITUTE($Q398,AG$1,"")))/LEN($Q398)</f>
        <v>0.0303030303030303</v>
      </c>
      <c r="AH398" s="7" t="n">
        <f aca="false">(LEN($Q398)-LEN(SUBSTITUTE($Q398,AH$1,"")))/LEN($Q398)</f>
        <v>0.0151515151515152</v>
      </c>
      <c r="AI398" s="7" t="n">
        <f aca="false">(LEN($Q398)-LEN(SUBSTITUTE($Q398,AI$1,"")))/LEN($Q398)</f>
        <v>0.212121212121212</v>
      </c>
      <c r="AJ398" s="7" t="n">
        <f aca="false">(LEN($Q398)-LEN(SUBSTITUTE($Q398,AJ$1,"")))/LEN($Q398)</f>
        <v>0.136363636363636</v>
      </c>
      <c r="AK398" s="7" t="n">
        <f aca="false">(LEN($Q398)-LEN(SUBSTITUTE($Q398,AK$1,"")))/LEN($Q398)</f>
        <v>0.0454545454545455</v>
      </c>
      <c r="AL398" s="7" t="n">
        <f aca="false">(LEN($Q398)-LEN(SUBSTITUTE($Q398,AL$1,"")))/LEN($Q398)</f>
        <v>0.0303030303030303</v>
      </c>
      <c r="AM398" s="7" t="n">
        <f aca="false">(LEN($Q398)-LEN(SUBSTITUTE($Q398,AM$1,"")))/LEN($Q398)</f>
        <v>0.166666666666667</v>
      </c>
      <c r="AN398" s="7" t="n">
        <f aca="false">(LEN($Q398)-LEN(SUBSTITUTE($Q398,AN$1,"")))/LEN($Q398)</f>
        <v>0</v>
      </c>
      <c r="AO398" s="7" t="n">
        <f aca="false">(LEN($Q398)-LEN(SUBSTITUTE($Q398,AO$1,"")))/LEN($Q398)</f>
        <v>0</v>
      </c>
      <c r="AP398" s="7" t="n">
        <f aca="false">(LEN($Q398)-LEN(SUBSTITUTE($Q398,AP$1,"")))/LEN($Q398)</f>
        <v>0.106060606060606</v>
      </c>
      <c r="AQ398" s="7" t="n">
        <f aca="false">(LEN($Q398)-LEN(SUBSTITUTE($Q398,AQ$1,"")))/LEN($Q398)</f>
        <v>0.0303030303030303</v>
      </c>
      <c r="AR398" s="7" t="n">
        <f aca="false">(LEN($Q398)-LEN(SUBSTITUTE($Q398,AR$1,"")))/LEN($Q398)</f>
        <v>0.0303030303030303</v>
      </c>
      <c r="AS398" s="7" t="n">
        <f aca="false">(LEN($Q398)-LEN(SUBSTITUTE($Q398,AS$1,"")))/LEN($Q398)</f>
        <v>0.0303030303030303</v>
      </c>
      <c r="AT398" s="7" t="n">
        <f aca="false">(LEN($Q398)-LEN(SUBSTITUTE($Q398,AT$1,"")))/LEN($Q398)</f>
        <v>0.0151515151515152</v>
      </c>
    </row>
    <row r="399" customFormat="false" ht="12.8" hidden="false" customHeight="false" outlineLevel="0" collapsed="false">
      <c r="A399" s="0" t="s">
        <v>2473</v>
      </c>
      <c r="B399" s="0" t="s">
        <v>43</v>
      </c>
      <c r="C399" s="0" t="str">
        <f aca="false">IF(ISNUMBER(D399),"IN PFAM","NOT IN PFAM")</f>
        <v>NOT IN PFAM</v>
      </c>
      <c r="D399" s="0" t="s">
        <v>1976</v>
      </c>
      <c r="E399" s="0" t="s">
        <v>1976</v>
      </c>
      <c r="F399" s="3" t="s">
        <v>2474</v>
      </c>
      <c r="G399" s="3" t="s">
        <v>2475</v>
      </c>
      <c r="H399" s="3" t="s">
        <v>2476</v>
      </c>
      <c r="I399" s="3" t="s">
        <v>2477</v>
      </c>
      <c r="J399" s="3" t="s">
        <v>48</v>
      </c>
      <c r="K399" s="3" t="s">
        <v>49</v>
      </c>
      <c r="L399" s="3" t="s">
        <v>2478</v>
      </c>
      <c r="M399" s="3" t="s">
        <v>2479</v>
      </c>
      <c r="N399" s="3" t="n">
        <f aca="false">FIND(Q399,M399)</f>
        <v>157</v>
      </c>
      <c r="O399" s="3" t="n">
        <f aca="false">LEN(Q399)+N399-1</f>
        <v>223</v>
      </c>
      <c r="P399" s="3" t="n">
        <f aca="false">LEN(Q399)</f>
        <v>67</v>
      </c>
      <c r="Q399" s="3" t="s">
        <v>2480</v>
      </c>
      <c r="R399" s="5" t="n">
        <f aca="false">SUM(LEN(Q399)-LEN(SUBSTITUTE(Q399,$R$1,"")))/LEN($R$1)</f>
        <v>0</v>
      </c>
      <c r="S399" s="5" t="n">
        <f aca="false">SUM(LEN(Q399)-LEN(SUBSTITUTE(Q399,$S$1,"")))/LEN($S$1)</f>
        <v>3</v>
      </c>
      <c r="T399" s="5" t="n">
        <f aca="false">SUM(LEN(Q399)-LEN(SUBSTITUTE(Q399,$T$1,"")))/LEN($T$1)</f>
        <v>0</v>
      </c>
      <c r="U399" s="5" t="n">
        <f aca="false">SUM(LEN(Q399)-LEN(SUBSTITUTE(Q399,$U$1,"")))/LEN($U$1)</f>
        <v>2</v>
      </c>
      <c r="V399" s="0" t="n">
        <f aca="false">SUM(R399:U399)</f>
        <v>5</v>
      </c>
      <c r="W399" s="6" t="n">
        <f aca="false">SUM(AA399:AH399)</f>
        <v>0.223880597014925</v>
      </c>
      <c r="X399" s="6" t="n">
        <f aca="false">SUM(AI399:AL399)</f>
        <v>0.238805970149254</v>
      </c>
      <c r="Y399" s="6" t="n">
        <f aca="false">SUM(AP399:AT399)</f>
        <v>0.328358208955224</v>
      </c>
      <c r="Z399" s="6" t="n">
        <f aca="false">SUM(AM399:AO399)</f>
        <v>0.208955223880597</v>
      </c>
      <c r="AA399" s="7" t="n">
        <f aca="false">(LEN($Q399)-LEN(SUBSTITUTE($Q399,AA$1,"")))/LEN($Q399)</f>
        <v>0.0597014925373134</v>
      </c>
      <c r="AB399" s="7" t="n">
        <f aca="false">(LEN($Q399)-LEN(SUBSTITUTE($Q399,AB$1,"")))/LEN($Q399)</f>
        <v>0.0597014925373134</v>
      </c>
      <c r="AC399" s="7" t="n">
        <f aca="false">(LEN($Q399)-LEN(SUBSTITUTE($Q399,AC$1,"")))/LEN($Q399)</f>
        <v>0.0447761194029851</v>
      </c>
      <c r="AD399" s="7" t="n">
        <f aca="false">(LEN($Q399)-LEN(SUBSTITUTE($Q399,AD$1,"")))/LEN($Q399)</f>
        <v>0</v>
      </c>
      <c r="AE399" s="7" t="n">
        <f aca="false">(LEN($Q399)-LEN(SUBSTITUTE($Q399,AE$1,"")))/LEN($Q399)</f>
        <v>0</v>
      </c>
      <c r="AF399" s="7" t="n">
        <f aca="false">(LEN($Q399)-LEN(SUBSTITUTE($Q399,AF$1,"")))/LEN($Q399)</f>
        <v>0.0298507462686567</v>
      </c>
      <c r="AG399" s="7" t="n">
        <f aca="false">(LEN($Q399)-LEN(SUBSTITUTE($Q399,AG$1,"")))/LEN($Q399)</f>
        <v>0</v>
      </c>
      <c r="AH399" s="7" t="n">
        <f aca="false">(LEN($Q399)-LEN(SUBSTITUTE($Q399,AH$1,"")))/LEN($Q399)</f>
        <v>0.0298507462686567</v>
      </c>
      <c r="AI399" s="7" t="n">
        <f aca="false">(LEN($Q399)-LEN(SUBSTITUTE($Q399,AI$1,"")))/LEN($Q399)</f>
        <v>0.149253731343284</v>
      </c>
      <c r="AJ399" s="7" t="n">
        <f aca="false">(LEN($Q399)-LEN(SUBSTITUTE($Q399,AJ$1,"")))/LEN($Q399)</f>
        <v>0.0895522388059701</v>
      </c>
      <c r="AK399" s="7" t="n">
        <f aca="false">(LEN($Q399)-LEN(SUBSTITUTE($Q399,AK$1,"")))/LEN($Q399)</f>
        <v>0</v>
      </c>
      <c r="AL399" s="7" t="n">
        <f aca="false">(LEN($Q399)-LEN(SUBSTITUTE($Q399,AL$1,"")))/LEN($Q399)</f>
        <v>0</v>
      </c>
      <c r="AM399" s="7" t="n">
        <f aca="false">(LEN($Q399)-LEN(SUBSTITUTE($Q399,AM$1,"")))/LEN($Q399)</f>
        <v>0.164179104477612</v>
      </c>
      <c r="AN399" s="7" t="n">
        <f aca="false">(LEN($Q399)-LEN(SUBSTITUTE($Q399,AN$1,"")))/LEN($Q399)</f>
        <v>0.0149253731343284</v>
      </c>
      <c r="AO399" s="7" t="n">
        <f aca="false">(LEN($Q399)-LEN(SUBSTITUTE($Q399,AO$1,"")))/LEN($Q399)</f>
        <v>0.0298507462686567</v>
      </c>
      <c r="AP399" s="7" t="n">
        <f aca="false">(LEN($Q399)-LEN(SUBSTITUTE($Q399,AP$1,"")))/LEN($Q399)</f>
        <v>0.149253731343284</v>
      </c>
      <c r="AQ399" s="7" t="n">
        <f aca="false">(LEN($Q399)-LEN(SUBSTITUTE($Q399,AQ$1,"")))/LEN($Q399)</f>
        <v>0.119402985074627</v>
      </c>
      <c r="AR399" s="7" t="n">
        <f aca="false">(LEN($Q399)-LEN(SUBSTITUTE($Q399,AR$1,"")))/LEN($Q399)</f>
        <v>0</v>
      </c>
      <c r="AS399" s="7" t="n">
        <f aca="false">(LEN($Q399)-LEN(SUBSTITUTE($Q399,AS$1,"")))/LEN($Q399)</f>
        <v>0.0447761194029851</v>
      </c>
      <c r="AT399" s="7" t="n">
        <f aca="false">(LEN($Q399)-LEN(SUBSTITUTE($Q399,AT$1,"")))/LEN($Q399)</f>
        <v>0.0149253731343284</v>
      </c>
    </row>
    <row r="400" customFormat="false" ht="12.8" hidden="false" customHeight="false" outlineLevel="0" collapsed="false">
      <c r="A400" s="0" t="s">
        <v>2163</v>
      </c>
      <c r="B400" s="0" t="s">
        <v>43</v>
      </c>
      <c r="C400" s="0" t="str">
        <f aca="false">IF(ISNUMBER(D400),"IN PFAM","NOT IN PFAM")</f>
        <v>NOT IN PFAM</v>
      </c>
      <c r="D400" s="0" t="s">
        <v>1976</v>
      </c>
      <c r="E400" s="0" t="s">
        <v>1976</v>
      </c>
      <c r="F400" s="3" t="s">
        <v>2481</v>
      </c>
      <c r="G400" s="3" t="s">
        <v>2482</v>
      </c>
      <c r="H400" s="3" t="s">
        <v>2483</v>
      </c>
      <c r="I400" s="3" t="s">
        <v>2484</v>
      </c>
      <c r="J400" s="3" t="s">
        <v>2485</v>
      </c>
      <c r="K400" s="3" t="s">
        <v>49</v>
      </c>
      <c r="L400" s="3" t="s">
        <v>2486</v>
      </c>
      <c r="M400" s="3" t="s">
        <v>2487</v>
      </c>
      <c r="N400" s="3" t="n">
        <f aca="false">FIND(Q400,M400)</f>
        <v>436</v>
      </c>
      <c r="O400" s="3" t="n">
        <f aca="false">LEN(Q400)+N400-1</f>
        <v>499</v>
      </c>
      <c r="P400" s="3" t="n">
        <f aca="false">LEN(Q400)</f>
        <v>64</v>
      </c>
      <c r="Q400" s="3" t="s">
        <v>2488</v>
      </c>
      <c r="R400" s="5" t="n">
        <f aca="false">SUM(LEN(Q400)-LEN(SUBSTITUTE(Q400,$R$1,"")))/LEN($R$1)</f>
        <v>1</v>
      </c>
      <c r="S400" s="5" t="n">
        <f aca="false">SUM(LEN(Q400)-LEN(SUBSTITUTE(Q400,$S$1,"")))/LEN($S$1)</f>
        <v>0</v>
      </c>
      <c r="T400" s="5" t="n">
        <f aca="false">SUM(LEN(Q400)-LEN(SUBSTITUTE(Q400,$T$1,"")))/LEN($T$1)</f>
        <v>1</v>
      </c>
      <c r="U400" s="5" t="n">
        <f aca="false">SUM(LEN(Q400)-LEN(SUBSTITUTE(Q400,$U$1,"")))/LEN($U$1)</f>
        <v>2</v>
      </c>
      <c r="V400" s="0" t="n">
        <f aca="false">SUM(R400:U400)</f>
        <v>4</v>
      </c>
      <c r="W400" s="6" t="n">
        <f aca="false">SUM(AA400:AH400)</f>
        <v>0.390625</v>
      </c>
      <c r="X400" s="6" t="n">
        <f aca="false">SUM(AI400:AL400)</f>
        <v>0.1875</v>
      </c>
      <c r="Y400" s="6" t="n">
        <f aca="false">SUM(AP400:AT400)</f>
        <v>0.21875</v>
      </c>
      <c r="Z400" s="6" t="n">
        <f aca="false">SUM(AM400:AO400)</f>
        <v>0.203125</v>
      </c>
      <c r="AA400" s="7" t="n">
        <f aca="false">(LEN($Q400)-LEN(SUBSTITUTE($Q400,AA$1,"")))/LEN($Q400)</f>
        <v>0.046875</v>
      </c>
      <c r="AB400" s="7" t="n">
        <f aca="false">(LEN($Q400)-LEN(SUBSTITUTE($Q400,AB$1,"")))/LEN($Q400)</f>
        <v>0.15625</v>
      </c>
      <c r="AC400" s="7" t="n">
        <f aca="false">(LEN($Q400)-LEN(SUBSTITUTE($Q400,AC$1,"")))/LEN($Q400)</f>
        <v>0.03125</v>
      </c>
      <c r="AD400" s="7" t="n">
        <f aca="false">(LEN($Q400)-LEN(SUBSTITUTE($Q400,AD$1,"")))/LEN($Q400)</f>
        <v>0.03125</v>
      </c>
      <c r="AE400" s="7" t="n">
        <f aca="false">(LEN($Q400)-LEN(SUBSTITUTE($Q400,AE$1,"")))/LEN($Q400)</f>
        <v>0</v>
      </c>
      <c r="AF400" s="7" t="n">
        <f aca="false">(LEN($Q400)-LEN(SUBSTITUTE($Q400,AF$1,"")))/LEN($Q400)</f>
        <v>0</v>
      </c>
      <c r="AG400" s="7" t="n">
        <f aca="false">(LEN($Q400)-LEN(SUBSTITUTE($Q400,AG$1,"")))/LEN($Q400)</f>
        <v>0.03125</v>
      </c>
      <c r="AH400" s="7" t="n">
        <f aca="false">(LEN($Q400)-LEN(SUBSTITUTE($Q400,AH$1,"")))/LEN($Q400)</f>
        <v>0.09375</v>
      </c>
      <c r="AI400" s="7" t="n">
        <f aca="false">(LEN($Q400)-LEN(SUBSTITUTE($Q400,AI$1,"")))/LEN($Q400)</f>
        <v>0.0625</v>
      </c>
      <c r="AJ400" s="7" t="n">
        <f aca="false">(LEN($Q400)-LEN(SUBSTITUTE($Q400,AJ$1,"")))/LEN($Q400)</f>
        <v>0.046875</v>
      </c>
      <c r="AK400" s="7" t="n">
        <f aca="false">(LEN($Q400)-LEN(SUBSTITUTE($Q400,AK$1,"")))/LEN($Q400)</f>
        <v>0.0625</v>
      </c>
      <c r="AL400" s="7" t="n">
        <f aca="false">(LEN($Q400)-LEN(SUBSTITUTE($Q400,AL$1,"")))/LEN($Q400)</f>
        <v>0.015625</v>
      </c>
      <c r="AM400" s="7" t="n">
        <f aca="false">(LEN($Q400)-LEN(SUBSTITUTE($Q400,AM$1,"")))/LEN($Q400)</f>
        <v>0.171875</v>
      </c>
      <c r="AN400" s="7" t="n">
        <f aca="false">(LEN($Q400)-LEN(SUBSTITUTE($Q400,AN$1,"")))/LEN($Q400)</f>
        <v>0.015625</v>
      </c>
      <c r="AO400" s="7" t="n">
        <f aca="false">(LEN($Q400)-LEN(SUBSTITUTE($Q400,AO$1,"")))/LEN($Q400)</f>
        <v>0.015625</v>
      </c>
      <c r="AP400" s="7" t="n">
        <f aca="false">(LEN($Q400)-LEN(SUBSTITUTE($Q400,AP$1,"")))/LEN($Q400)</f>
        <v>0.125</v>
      </c>
      <c r="AQ400" s="7" t="n">
        <f aca="false">(LEN($Q400)-LEN(SUBSTITUTE($Q400,AQ$1,"")))/LEN($Q400)</f>
        <v>0.03125</v>
      </c>
      <c r="AR400" s="7" t="n">
        <f aca="false">(LEN($Q400)-LEN(SUBSTITUTE($Q400,AR$1,"")))/LEN($Q400)</f>
        <v>0</v>
      </c>
      <c r="AS400" s="7" t="n">
        <f aca="false">(LEN($Q400)-LEN(SUBSTITUTE($Q400,AS$1,"")))/LEN($Q400)</f>
        <v>0.046875</v>
      </c>
      <c r="AT400" s="7" t="n">
        <f aca="false">(LEN($Q400)-LEN(SUBSTITUTE($Q400,AT$1,"")))/LEN($Q400)</f>
        <v>0.015625</v>
      </c>
    </row>
    <row r="401" customFormat="false" ht="12.8" hidden="false" customHeight="false" outlineLevel="0" collapsed="false">
      <c r="A401" s="0" t="s">
        <v>2489</v>
      </c>
      <c r="B401" s="0" t="s">
        <v>43</v>
      </c>
      <c r="C401" s="0" t="str">
        <f aca="false">IF(ISNUMBER(D401),"IN PFAM","NOT IN PFAM")</f>
        <v>NOT IN PFAM</v>
      </c>
      <c r="D401" s="0" t="s">
        <v>1976</v>
      </c>
      <c r="E401" s="0" t="s">
        <v>1976</v>
      </c>
      <c r="F401" s="3" t="s">
        <v>2490</v>
      </c>
      <c r="G401" s="3" t="s">
        <v>2491</v>
      </c>
      <c r="H401" s="3" t="s">
        <v>2492</v>
      </c>
      <c r="I401" s="3" t="s">
        <v>2493</v>
      </c>
      <c r="J401" s="3" t="s">
        <v>2494</v>
      </c>
      <c r="K401" s="3" t="s">
        <v>2495</v>
      </c>
      <c r="L401" s="3" t="s">
        <v>2496</v>
      </c>
      <c r="M401" s="3" t="s">
        <v>2497</v>
      </c>
      <c r="N401" s="3" t="n">
        <f aca="false">FIND(Q401,M401)</f>
        <v>149</v>
      </c>
      <c r="O401" s="3" t="n">
        <f aca="false">LEN(Q401)+N401-1</f>
        <v>201</v>
      </c>
      <c r="P401" s="3" t="n">
        <f aca="false">LEN(Q401)</f>
        <v>53</v>
      </c>
      <c r="Q401" s="3" t="s">
        <v>2498</v>
      </c>
      <c r="R401" s="5" t="n">
        <f aca="false">SUM(LEN(Q401)-LEN(SUBSTITUTE(Q401,$R$1,"")))/LEN($R$1)</f>
        <v>1</v>
      </c>
      <c r="S401" s="5" t="n">
        <f aca="false">SUM(LEN(Q401)-LEN(SUBSTITUTE(Q401,$S$1,"")))/LEN($S$1)</f>
        <v>2</v>
      </c>
      <c r="T401" s="5" t="n">
        <f aca="false">SUM(LEN(Q401)-LEN(SUBSTITUTE(Q401,$T$1,"")))/LEN($T$1)</f>
        <v>0</v>
      </c>
      <c r="U401" s="5" t="n">
        <f aca="false">SUM(LEN(Q401)-LEN(SUBSTITUTE(Q401,$U$1,"")))/LEN($U$1)</f>
        <v>2</v>
      </c>
      <c r="V401" s="0" t="n">
        <f aca="false">SUM(R401:U401)</f>
        <v>5</v>
      </c>
      <c r="W401" s="6" t="n">
        <f aca="false">SUM(AA401:AH401)</f>
        <v>0.0566037735849057</v>
      </c>
      <c r="X401" s="6" t="n">
        <f aca="false">SUM(AI401:AL401)</f>
        <v>0.0566037735849057</v>
      </c>
      <c r="Y401" s="6" t="n">
        <f aca="false">SUM(AP401:AT401)</f>
        <v>0.358490566037736</v>
      </c>
      <c r="Z401" s="6" t="n">
        <f aca="false">SUM(AM401:AO401)</f>
        <v>0.528301886792453</v>
      </c>
      <c r="AA401" s="7" t="n">
        <f aca="false">(LEN($Q401)-LEN(SUBSTITUTE($Q401,AA$1,"")))/LEN($Q401)</f>
        <v>0.0188679245283019</v>
      </c>
      <c r="AB401" s="7" t="n">
        <f aca="false">(LEN($Q401)-LEN(SUBSTITUTE($Q401,AB$1,"")))/LEN($Q401)</f>
        <v>0.0188679245283019</v>
      </c>
      <c r="AC401" s="7" t="n">
        <f aca="false">(LEN($Q401)-LEN(SUBSTITUTE($Q401,AC$1,"")))/LEN($Q401)</f>
        <v>0</v>
      </c>
      <c r="AD401" s="7" t="n">
        <f aca="false">(LEN($Q401)-LEN(SUBSTITUTE($Q401,AD$1,"")))/LEN($Q401)</f>
        <v>0</v>
      </c>
      <c r="AE401" s="7" t="n">
        <f aca="false">(LEN($Q401)-LEN(SUBSTITUTE($Q401,AE$1,"")))/LEN($Q401)</f>
        <v>0</v>
      </c>
      <c r="AF401" s="7" t="n">
        <f aca="false">(LEN($Q401)-LEN(SUBSTITUTE($Q401,AF$1,"")))/LEN($Q401)</f>
        <v>0</v>
      </c>
      <c r="AG401" s="7" t="n">
        <f aca="false">(LEN($Q401)-LEN(SUBSTITUTE($Q401,AG$1,"")))/LEN($Q401)</f>
        <v>0.0188679245283019</v>
      </c>
      <c r="AH401" s="7" t="n">
        <f aca="false">(LEN($Q401)-LEN(SUBSTITUTE($Q401,AH$1,"")))/LEN($Q401)</f>
        <v>0</v>
      </c>
      <c r="AI401" s="7" t="n">
        <f aca="false">(LEN($Q401)-LEN(SUBSTITUTE($Q401,AI$1,"")))/LEN($Q401)</f>
        <v>0</v>
      </c>
      <c r="AJ401" s="7" t="n">
        <f aca="false">(LEN($Q401)-LEN(SUBSTITUTE($Q401,AJ$1,"")))/LEN($Q401)</f>
        <v>0.0377358490566038</v>
      </c>
      <c r="AK401" s="7" t="n">
        <f aca="false">(LEN($Q401)-LEN(SUBSTITUTE($Q401,AK$1,"")))/LEN($Q401)</f>
        <v>0</v>
      </c>
      <c r="AL401" s="7" t="n">
        <f aca="false">(LEN($Q401)-LEN(SUBSTITUTE($Q401,AL$1,"")))/LEN($Q401)</f>
        <v>0.0188679245283019</v>
      </c>
      <c r="AM401" s="7" t="n">
        <f aca="false">(LEN($Q401)-LEN(SUBSTITUTE($Q401,AM$1,"")))/LEN($Q401)</f>
        <v>0.415094339622642</v>
      </c>
      <c r="AN401" s="7" t="n">
        <f aca="false">(LEN($Q401)-LEN(SUBSTITUTE($Q401,AN$1,"")))/LEN($Q401)</f>
        <v>0.113207547169811</v>
      </c>
      <c r="AO401" s="7" t="n">
        <f aca="false">(LEN($Q401)-LEN(SUBSTITUTE($Q401,AO$1,"")))/LEN($Q401)</f>
        <v>0</v>
      </c>
      <c r="AP401" s="7" t="n">
        <f aca="false">(LEN($Q401)-LEN(SUBSTITUTE($Q401,AP$1,"")))/LEN($Q401)</f>
        <v>0.226415094339623</v>
      </c>
      <c r="AQ401" s="7" t="n">
        <f aca="false">(LEN($Q401)-LEN(SUBSTITUTE($Q401,AQ$1,"")))/LEN($Q401)</f>
        <v>0</v>
      </c>
      <c r="AR401" s="7" t="n">
        <f aca="false">(LEN($Q401)-LEN(SUBSTITUTE($Q401,AR$1,"")))/LEN($Q401)</f>
        <v>0.0188679245283019</v>
      </c>
      <c r="AS401" s="7" t="n">
        <f aca="false">(LEN($Q401)-LEN(SUBSTITUTE($Q401,AS$1,"")))/LEN($Q401)</f>
        <v>0.0566037735849057</v>
      </c>
      <c r="AT401" s="7" t="n">
        <f aca="false">(LEN($Q401)-LEN(SUBSTITUTE($Q401,AT$1,"")))/LEN($Q401)</f>
        <v>0.0566037735849057</v>
      </c>
    </row>
    <row r="402" customFormat="false" ht="12.8" hidden="false" customHeight="false" outlineLevel="0" collapsed="false">
      <c r="A402" s="0" t="s">
        <v>2499</v>
      </c>
      <c r="B402" s="0" t="s">
        <v>43</v>
      </c>
      <c r="C402" s="0" t="str">
        <f aca="false">IF(ISNUMBER(D402),"IN PFAM","NOT IN PFAM")</f>
        <v>NOT IN PFAM</v>
      </c>
      <c r="D402" s="0" t="s">
        <v>1976</v>
      </c>
      <c r="E402" s="0" t="s">
        <v>1976</v>
      </c>
      <c r="F402" s="3" t="s">
        <v>2500</v>
      </c>
      <c r="G402" s="3" t="s">
        <v>2501</v>
      </c>
      <c r="H402" s="3" t="s">
        <v>2502</v>
      </c>
      <c r="I402" s="3" t="s">
        <v>2503</v>
      </c>
      <c r="J402" s="3" t="s">
        <v>48</v>
      </c>
      <c r="K402" s="3" t="s">
        <v>49</v>
      </c>
      <c r="L402" s="3" t="s">
        <v>2504</v>
      </c>
      <c r="M402" s="3" t="s">
        <v>2505</v>
      </c>
      <c r="N402" s="3" t="n">
        <f aca="false">FIND(Q402,M402)</f>
        <v>71</v>
      </c>
      <c r="O402" s="3" t="n">
        <f aca="false">LEN(Q402)+N402-1</f>
        <v>146</v>
      </c>
      <c r="P402" s="3" t="n">
        <f aca="false">LEN(Q402)</f>
        <v>76</v>
      </c>
      <c r="Q402" s="3" t="s">
        <v>2506</v>
      </c>
      <c r="R402" s="5" t="n">
        <f aca="false">SUM(LEN(Q402)-LEN(SUBSTITUTE(Q402,$R$1,"")))/LEN($R$1)</f>
        <v>1</v>
      </c>
      <c r="S402" s="5" t="n">
        <f aca="false">SUM(LEN(Q402)-LEN(SUBSTITUTE(Q402,$S$1,"")))/LEN($S$1)</f>
        <v>0</v>
      </c>
      <c r="T402" s="5" t="n">
        <f aca="false">SUM(LEN(Q402)-LEN(SUBSTITUTE(Q402,$T$1,"")))/LEN($T$1)</f>
        <v>6</v>
      </c>
      <c r="U402" s="5" t="n">
        <f aca="false">SUM(LEN(Q402)-LEN(SUBSTITUTE(Q402,$U$1,"")))/LEN($U$1)</f>
        <v>0</v>
      </c>
      <c r="V402" s="0" t="n">
        <f aca="false">SUM(R402:U402)</f>
        <v>7</v>
      </c>
      <c r="W402" s="6" t="n">
        <f aca="false">SUM(AA402:AH402)</f>
        <v>0.157894736842105</v>
      </c>
      <c r="X402" s="6" t="n">
        <f aca="false">SUM(AI402:AL402)</f>
        <v>0.368421052631579</v>
      </c>
      <c r="Y402" s="6" t="n">
        <f aca="false">SUM(AP402:AT402)</f>
        <v>0.31578947368421</v>
      </c>
      <c r="Z402" s="6" t="n">
        <f aca="false">SUM(AM402:AO402)</f>
        <v>0.157894736842105</v>
      </c>
      <c r="AA402" s="7" t="n">
        <f aca="false">(LEN($Q402)-LEN(SUBSTITUTE($Q402,AA$1,"")))/LEN($Q402)</f>
        <v>0.0657894736842105</v>
      </c>
      <c r="AB402" s="7" t="n">
        <f aca="false">(LEN($Q402)-LEN(SUBSTITUTE($Q402,AB$1,"")))/LEN($Q402)</f>
        <v>0.0526315789473684</v>
      </c>
      <c r="AC402" s="7" t="n">
        <f aca="false">(LEN($Q402)-LEN(SUBSTITUTE($Q402,AC$1,"")))/LEN($Q402)</f>
        <v>0</v>
      </c>
      <c r="AD402" s="7" t="n">
        <f aca="false">(LEN($Q402)-LEN(SUBSTITUTE($Q402,AD$1,"")))/LEN($Q402)</f>
        <v>0.0394736842105263</v>
      </c>
      <c r="AE402" s="7" t="n">
        <f aca="false">(LEN($Q402)-LEN(SUBSTITUTE($Q402,AE$1,"")))/LEN($Q402)</f>
        <v>0</v>
      </c>
      <c r="AF402" s="7" t="n">
        <f aca="false">(LEN($Q402)-LEN(SUBSTITUTE($Q402,AF$1,"")))/LEN($Q402)</f>
        <v>0</v>
      </c>
      <c r="AG402" s="7" t="n">
        <f aca="false">(LEN($Q402)-LEN(SUBSTITUTE($Q402,AG$1,"")))/LEN($Q402)</f>
        <v>0</v>
      </c>
      <c r="AH402" s="7" t="n">
        <f aca="false">(LEN($Q402)-LEN(SUBSTITUTE($Q402,AH$1,"")))/LEN($Q402)</f>
        <v>0</v>
      </c>
      <c r="AI402" s="7" t="n">
        <f aca="false">(LEN($Q402)-LEN(SUBSTITUTE($Q402,AI$1,"")))/LEN($Q402)</f>
        <v>0.289473684210526</v>
      </c>
      <c r="AJ402" s="7" t="n">
        <f aca="false">(LEN($Q402)-LEN(SUBSTITUTE($Q402,AJ$1,"")))/LEN($Q402)</f>
        <v>0.0263157894736842</v>
      </c>
      <c r="AK402" s="7" t="n">
        <f aca="false">(LEN($Q402)-LEN(SUBSTITUTE($Q402,AK$1,"")))/LEN($Q402)</f>
        <v>0.0526315789473684</v>
      </c>
      <c r="AL402" s="7" t="n">
        <f aca="false">(LEN($Q402)-LEN(SUBSTITUTE($Q402,AL$1,"")))/LEN($Q402)</f>
        <v>0</v>
      </c>
      <c r="AM402" s="7" t="n">
        <f aca="false">(LEN($Q402)-LEN(SUBSTITUTE($Q402,AM$1,"")))/LEN($Q402)</f>
        <v>0.157894736842105</v>
      </c>
      <c r="AN402" s="7" t="n">
        <f aca="false">(LEN($Q402)-LEN(SUBSTITUTE($Q402,AN$1,"")))/LEN($Q402)</f>
        <v>0</v>
      </c>
      <c r="AO402" s="7" t="n">
        <f aca="false">(LEN($Q402)-LEN(SUBSTITUTE($Q402,AO$1,"")))/LEN($Q402)</f>
        <v>0</v>
      </c>
      <c r="AP402" s="7" t="n">
        <f aca="false">(LEN($Q402)-LEN(SUBSTITUTE($Q402,AP$1,"")))/LEN($Q402)</f>
        <v>0.184210526315789</v>
      </c>
      <c r="AQ402" s="7" t="n">
        <f aca="false">(LEN($Q402)-LEN(SUBSTITUTE($Q402,AQ$1,"")))/LEN($Q402)</f>
        <v>0</v>
      </c>
      <c r="AR402" s="7" t="n">
        <f aca="false">(LEN($Q402)-LEN(SUBSTITUTE($Q402,AR$1,"")))/LEN($Q402)</f>
        <v>0</v>
      </c>
      <c r="AS402" s="7" t="n">
        <f aca="false">(LEN($Q402)-LEN(SUBSTITUTE($Q402,AS$1,"")))/LEN($Q402)</f>
        <v>0.118421052631579</v>
      </c>
      <c r="AT402" s="7" t="n">
        <f aca="false">(LEN($Q402)-LEN(SUBSTITUTE($Q402,AT$1,"")))/LEN($Q402)</f>
        <v>0.0131578947368421</v>
      </c>
    </row>
    <row r="403" customFormat="false" ht="12.8" hidden="false" customHeight="false" outlineLevel="0" collapsed="false">
      <c r="A403" s="0" t="s">
        <v>2139</v>
      </c>
      <c r="B403" s="0" t="s">
        <v>43</v>
      </c>
      <c r="C403" s="0" t="str">
        <f aca="false">IF(ISNUMBER(D403),"IN PFAM","NOT IN PFAM")</f>
        <v>NOT IN PFAM</v>
      </c>
      <c r="D403" s="0" t="s">
        <v>1976</v>
      </c>
      <c r="E403" s="0" t="s">
        <v>1976</v>
      </c>
      <c r="F403" s="3" t="s">
        <v>2507</v>
      </c>
      <c r="G403" s="3" t="s">
        <v>2508</v>
      </c>
      <c r="H403" s="3" t="s">
        <v>2509</v>
      </c>
      <c r="I403" s="3" t="s">
        <v>2050</v>
      </c>
      <c r="J403" s="3" t="s">
        <v>66</v>
      </c>
      <c r="K403" s="3" t="s">
        <v>67</v>
      </c>
      <c r="L403" s="3" t="s">
        <v>68</v>
      </c>
      <c r="M403" s="3" t="s">
        <v>2510</v>
      </c>
      <c r="N403" s="3" t="n">
        <f aca="false">FIND(Q403,M403)</f>
        <v>211</v>
      </c>
      <c r="O403" s="3" t="n">
        <f aca="false">LEN(Q403)+N403-1</f>
        <v>278</v>
      </c>
      <c r="P403" s="3" t="n">
        <f aca="false">LEN(Q403)</f>
        <v>68</v>
      </c>
      <c r="Q403" s="3" t="s">
        <v>2511</v>
      </c>
      <c r="R403" s="5" t="n">
        <f aca="false">SUM(LEN(Q403)-LEN(SUBSTITUTE(Q403,$R$1,"")))/LEN($R$1)</f>
        <v>1</v>
      </c>
      <c r="S403" s="5" t="n">
        <f aca="false">SUM(LEN(Q403)-LEN(SUBSTITUTE(Q403,$S$1,"")))/LEN($S$1)</f>
        <v>0</v>
      </c>
      <c r="T403" s="5" t="n">
        <f aca="false">SUM(LEN(Q403)-LEN(SUBSTITUTE(Q403,$T$1,"")))/LEN($T$1)</f>
        <v>3</v>
      </c>
      <c r="U403" s="5" t="n">
        <f aca="false">SUM(LEN(Q403)-LEN(SUBSTITUTE(Q403,$U$1,"")))/LEN($U$1)</f>
        <v>0</v>
      </c>
      <c r="V403" s="0" t="n">
        <f aca="false">SUM(R403:U403)</f>
        <v>4</v>
      </c>
      <c r="W403" s="6" t="n">
        <f aca="false">SUM(AA403:AH403)</f>
        <v>0.235294117647059</v>
      </c>
      <c r="X403" s="6" t="n">
        <f aca="false">SUM(AI403:AL403)</f>
        <v>0.441176470588235</v>
      </c>
      <c r="Y403" s="6" t="n">
        <f aca="false">SUM(AP403:AT403)</f>
        <v>0.205882352941176</v>
      </c>
      <c r="Z403" s="6" t="n">
        <f aca="false">SUM(AM403:AO403)</f>
        <v>0.117647058823529</v>
      </c>
      <c r="AA403" s="7" t="n">
        <f aca="false">(LEN($Q403)-LEN(SUBSTITUTE($Q403,AA$1,"")))/LEN($Q403)</f>
        <v>0.0147058823529412</v>
      </c>
      <c r="AB403" s="7" t="n">
        <f aca="false">(LEN($Q403)-LEN(SUBSTITUTE($Q403,AB$1,"")))/LEN($Q403)</f>
        <v>0.0735294117647059</v>
      </c>
      <c r="AC403" s="7" t="n">
        <f aca="false">(LEN($Q403)-LEN(SUBSTITUTE($Q403,AC$1,"")))/LEN($Q403)</f>
        <v>0.0147058823529412</v>
      </c>
      <c r="AD403" s="7" t="n">
        <f aca="false">(LEN($Q403)-LEN(SUBSTITUTE($Q403,AD$1,"")))/LEN($Q403)</f>
        <v>0</v>
      </c>
      <c r="AE403" s="7" t="n">
        <f aca="false">(LEN($Q403)-LEN(SUBSTITUTE($Q403,AE$1,"")))/LEN($Q403)</f>
        <v>0.0441176470588235</v>
      </c>
      <c r="AF403" s="7" t="n">
        <f aca="false">(LEN($Q403)-LEN(SUBSTITUTE($Q403,AF$1,"")))/LEN($Q403)</f>
        <v>0.0441176470588235</v>
      </c>
      <c r="AG403" s="7" t="n">
        <f aca="false">(LEN($Q403)-LEN(SUBSTITUTE($Q403,AG$1,"")))/LEN($Q403)</f>
        <v>0.0147058823529412</v>
      </c>
      <c r="AH403" s="7" t="n">
        <f aca="false">(LEN($Q403)-LEN(SUBSTITUTE($Q403,AH$1,"")))/LEN($Q403)</f>
        <v>0.0294117647058823</v>
      </c>
      <c r="AI403" s="7" t="n">
        <f aca="false">(LEN($Q403)-LEN(SUBSTITUTE($Q403,AI$1,"")))/LEN($Q403)</f>
        <v>0.147058823529412</v>
      </c>
      <c r="AJ403" s="7" t="n">
        <f aca="false">(LEN($Q403)-LEN(SUBSTITUTE($Q403,AJ$1,"")))/LEN($Q403)</f>
        <v>0.279411764705882</v>
      </c>
      <c r="AK403" s="7" t="n">
        <f aca="false">(LEN($Q403)-LEN(SUBSTITUTE($Q403,AK$1,"")))/LEN($Q403)</f>
        <v>0.0147058823529412</v>
      </c>
      <c r="AL403" s="7" t="n">
        <f aca="false">(LEN($Q403)-LEN(SUBSTITUTE($Q403,AL$1,"")))/LEN($Q403)</f>
        <v>0</v>
      </c>
      <c r="AM403" s="7" t="n">
        <f aca="false">(LEN($Q403)-LEN(SUBSTITUTE($Q403,AM$1,"")))/LEN($Q403)</f>
        <v>0.0147058823529412</v>
      </c>
      <c r="AN403" s="7" t="n">
        <f aca="false">(LEN($Q403)-LEN(SUBSTITUTE($Q403,AN$1,"")))/LEN($Q403)</f>
        <v>0</v>
      </c>
      <c r="AO403" s="7" t="n">
        <f aca="false">(LEN($Q403)-LEN(SUBSTITUTE($Q403,AO$1,"")))/LEN($Q403)</f>
        <v>0.102941176470588</v>
      </c>
      <c r="AP403" s="7" t="n">
        <f aca="false">(LEN($Q403)-LEN(SUBSTITUTE($Q403,AP$1,"")))/LEN($Q403)</f>
        <v>0.117647058823529</v>
      </c>
      <c r="AQ403" s="7" t="n">
        <f aca="false">(LEN($Q403)-LEN(SUBSTITUTE($Q403,AQ$1,"")))/LEN($Q403)</f>
        <v>0</v>
      </c>
      <c r="AR403" s="7" t="n">
        <f aca="false">(LEN($Q403)-LEN(SUBSTITUTE($Q403,AR$1,"")))/LEN($Q403)</f>
        <v>0.0294117647058823</v>
      </c>
      <c r="AS403" s="7" t="n">
        <f aca="false">(LEN($Q403)-LEN(SUBSTITUTE($Q403,AS$1,"")))/LEN($Q403)</f>
        <v>0.0147058823529412</v>
      </c>
      <c r="AT403" s="7" t="n">
        <f aca="false">(LEN($Q403)-LEN(SUBSTITUTE($Q403,AT$1,"")))/LEN($Q403)</f>
        <v>0.0441176470588235</v>
      </c>
    </row>
    <row r="404" customFormat="false" ht="12.8" hidden="false" customHeight="false" outlineLevel="0" collapsed="false">
      <c r="A404" s="0" t="s">
        <v>2157</v>
      </c>
      <c r="B404" s="0" t="s">
        <v>43</v>
      </c>
      <c r="C404" s="0" t="str">
        <f aca="false">IF(ISNUMBER(D404),"IN PFAM","NOT IN PFAM")</f>
        <v>NOT IN PFAM</v>
      </c>
      <c r="D404" s="0" t="s">
        <v>1976</v>
      </c>
      <c r="E404" s="0" t="s">
        <v>1976</v>
      </c>
      <c r="F404" s="3" t="s">
        <v>2512</v>
      </c>
      <c r="G404" s="3" t="s">
        <v>2513</v>
      </c>
      <c r="H404" s="3" t="s">
        <v>2514</v>
      </c>
      <c r="I404" s="3" t="s">
        <v>2050</v>
      </c>
      <c r="J404" s="3" t="s">
        <v>66</v>
      </c>
      <c r="K404" s="3" t="s">
        <v>67</v>
      </c>
      <c r="L404" s="3" t="s">
        <v>68</v>
      </c>
      <c r="M404" s="3" t="s">
        <v>2161</v>
      </c>
      <c r="N404" s="3" t="n">
        <f aca="false">FIND(Q404,M404)</f>
        <v>233</v>
      </c>
      <c r="O404" s="3" t="n">
        <f aca="false">LEN(Q404)+N404-1</f>
        <v>297</v>
      </c>
      <c r="P404" s="3" t="n">
        <f aca="false">LEN(Q404)</f>
        <v>65</v>
      </c>
      <c r="Q404" s="3" t="s">
        <v>2162</v>
      </c>
      <c r="R404" s="5" t="n">
        <f aca="false">SUM(LEN(Q404)-LEN(SUBSTITUTE(Q404,$R$1,"")))/LEN($R$1)</f>
        <v>1</v>
      </c>
      <c r="S404" s="5" t="n">
        <f aca="false">SUM(LEN(Q404)-LEN(SUBSTITUTE(Q404,$S$1,"")))/LEN($S$1)</f>
        <v>0</v>
      </c>
      <c r="T404" s="5" t="n">
        <f aca="false">SUM(LEN(Q404)-LEN(SUBSTITUTE(Q404,$T$1,"")))/LEN($T$1)</f>
        <v>2</v>
      </c>
      <c r="U404" s="5" t="n">
        <f aca="false">SUM(LEN(Q404)-LEN(SUBSTITUTE(Q404,$U$1,"")))/LEN($U$1)</f>
        <v>0</v>
      </c>
      <c r="V404" s="0" t="n">
        <f aca="false">SUM(R404:U404)</f>
        <v>3</v>
      </c>
      <c r="W404" s="6" t="n">
        <f aca="false">SUM(AA404:AH404)</f>
        <v>0.215384615384615</v>
      </c>
      <c r="X404" s="6" t="n">
        <f aca="false">SUM(AI404:AL404)</f>
        <v>0.446153846153846</v>
      </c>
      <c r="Y404" s="6" t="n">
        <f aca="false">SUM(AP404:AT404)</f>
        <v>0.215384615384615</v>
      </c>
      <c r="Z404" s="6" t="n">
        <f aca="false">SUM(AM404:AO404)</f>
        <v>0.123076923076923</v>
      </c>
      <c r="AA404" s="7" t="n">
        <f aca="false">(LEN($Q404)-LEN(SUBSTITUTE($Q404,AA$1,"")))/LEN($Q404)</f>
        <v>0.0153846153846154</v>
      </c>
      <c r="AB404" s="7" t="n">
        <f aca="false">(LEN($Q404)-LEN(SUBSTITUTE($Q404,AB$1,"")))/LEN($Q404)</f>
        <v>0.0461538461538462</v>
      </c>
      <c r="AC404" s="7" t="n">
        <f aca="false">(LEN($Q404)-LEN(SUBSTITUTE($Q404,AC$1,"")))/LEN($Q404)</f>
        <v>0.0153846153846154</v>
      </c>
      <c r="AD404" s="7" t="n">
        <f aca="false">(LEN($Q404)-LEN(SUBSTITUTE($Q404,AD$1,"")))/LEN($Q404)</f>
        <v>0</v>
      </c>
      <c r="AE404" s="7" t="n">
        <f aca="false">(LEN($Q404)-LEN(SUBSTITUTE($Q404,AE$1,"")))/LEN($Q404)</f>
        <v>0.0307692307692308</v>
      </c>
      <c r="AF404" s="7" t="n">
        <f aca="false">(LEN($Q404)-LEN(SUBSTITUTE($Q404,AF$1,"")))/LEN($Q404)</f>
        <v>0.0461538461538462</v>
      </c>
      <c r="AG404" s="7" t="n">
        <f aca="false">(LEN($Q404)-LEN(SUBSTITUTE($Q404,AG$1,"")))/LEN($Q404)</f>
        <v>0.0153846153846154</v>
      </c>
      <c r="AH404" s="7" t="n">
        <f aca="false">(LEN($Q404)-LEN(SUBSTITUTE($Q404,AH$1,"")))/LEN($Q404)</f>
        <v>0.0461538461538462</v>
      </c>
      <c r="AI404" s="7" t="n">
        <f aca="false">(LEN($Q404)-LEN(SUBSTITUTE($Q404,AI$1,"")))/LEN($Q404)</f>
        <v>0.123076923076923</v>
      </c>
      <c r="AJ404" s="7" t="n">
        <f aca="false">(LEN($Q404)-LEN(SUBSTITUTE($Q404,AJ$1,"")))/LEN($Q404)</f>
        <v>0.292307692307692</v>
      </c>
      <c r="AK404" s="7" t="n">
        <f aca="false">(LEN($Q404)-LEN(SUBSTITUTE($Q404,AK$1,"")))/LEN($Q404)</f>
        <v>0.0153846153846154</v>
      </c>
      <c r="AL404" s="7" t="n">
        <f aca="false">(LEN($Q404)-LEN(SUBSTITUTE($Q404,AL$1,"")))/LEN($Q404)</f>
        <v>0.0153846153846154</v>
      </c>
      <c r="AM404" s="7" t="n">
        <f aca="false">(LEN($Q404)-LEN(SUBSTITUTE($Q404,AM$1,"")))/LEN($Q404)</f>
        <v>0.0615384615384615</v>
      </c>
      <c r="AN404" s="7" t="n">
        <f aca="false">(LEN($Q404)-LEN(SUBSTITUTE($Q404,AN$1,"")))/LEN($Q404)</f>
        <v>0</v>
      </c>
      <c r="AO404" s="7" t="n">
        <f aca="false">(LEN($Q404)-LEN(SUBSTITUTE($Q404,AO$1,"")))/LEN($Q404)</f>
        <v>0.0615384615384615</v>
      </c>
      <c r="AP404" s="7" t="n">
        <f aca="false">(LEN($Q404)-LEN(SUBSTITUTE($Q404,AP$1,"")))/LEN($Q404)</f>
        <v>0.107692307692308</v>
      </c>
      <c r="AQ404" s="7" t="n">
        <f aca="false">(LEN($Q404)-LEN(SUBSTITUTE($Q404,AQ$1,"")))/LEN($Q404)</f>
        <v>0.0153846153846154</v>
      </c>
      <c r="AR404" s="7" t="n">
        <f aca="false">(LEN($Q404)-LEN(SUBSTITUTE($Q404,AR$1,"")))/LEN($Q404)</f>
        <v>0.0307692307692308</v>
      </c>
      <c r="AS404" s="7" t="n">
        <f aca="false">(LEN($Q404)-LEN(SUBSTITUTE($Q404,AS$1,"")))/LEN($Q404)</f>
        <v>0.0307692307692308</v>
      </c>
      <c r="AT404" s="7" t="n">
        <f aca="false">(LEN($Q404)-LEN(SUBSTITUTE($Q404,AT$1,"")))/LEN($Q404)</f>
        <v>0.0307692307692308</v>
      </c>
    </row>
    <row r="405" customFormat="false" ht="12.8" hidden="false" customHeight="false" outlineLevel="0" collapsed="false">
      <c r="A405" s="0" t="s">
        <v>2145</v>
      </c>
      <c r="B405" s="0" t="s">
        <v>43</v>
      </c>
      <c r="C405" s="0" t="str">
        <f aca="false">IF(ISNUMBER(D405),"IN PFAM","NOT IN PFAM")</f>
        <v>NOT IN PFAM</v>
      </c>
      <c r="D405" s="0" t="s">
        <v>1976</v>
      </c>
      <c r="E405" s="0" t="s">
        <v>1976</v>
      </c>
      <c r="F405" s="3" t="s">
        <v>2515</v>
      </c>
      <c r="G405" s="3" t="s">
        <v>2516</v>
      </c>
      <c r="H405" s="3" t="s">
        <v>2517</v>
      </c>
      <c r="I405" s="3" t="s">
        <v>2050</v>
      </c>
      <c r="J405" s="3" t="s">
        <v>66</v>
      </c>
      <c r="K405" s="3" t="s">
        <v>67</v>
      </c>
      <c r="L405" s="3" t="s">
        <v>68</v>
      </c>
      <c r="M405" s="3" t="s">
        <v>2518</v>
      </c>
      <c r="N405" s="3" t="n">
        <f aca="false">FIND(Q405,M405)</f>
        <v>230</v>
      </c>
      <c r="O405" s="3" t="n">
        <f aca="false">LEN(Q405)+N405-1</f>
        <v>297</v>
      </c>
      <c r="P405" s="3" t="n">
        <f aca="false">LEN(Q405)</f>
        <v>68</v>
      </c>
      <c r="Q405" s="3" t="s">
        <v>2150</v>
      </c>
      <c r="R405" s="5" t="n">
        <f aca="false">SUM(LEN(Q405)-LEN(SUBSTITUTE(Q405,$R$1,"")))/LEN($R$1)</f>
        <v>0</v>
      </c>
      <c r="S405" s="5" t="n">
        <f aca="false">SUM(LEN(Q405)-LEN(SUBSTITUTE(Q405,$S$1,"")))/LEN($S$1)</f>
        <v>0</v>
      </c>
      <c r="T405" s="5" t="n">
        <f aca="false">SUM(LEN(Q405)-LEN(SUBSTITUTE(Q405,$T$1,"")))/LEN($T$1)</f>
        <v>3</v>
      </c>
      <c r="U405" s="5" t="n">
        <f aca="false">SUM(LEN(Q405)-LEN(SUBSTITUTE(Q405,$U$1,"")))/LEN($U$1)</f>
        <v>0</v>
      </c>
      <c r="V405" s="0" t="n">
        <f aca="false">SUM(R405:U405)</f>
        <v>3</v>
      </c>
      <c r="W405" s="6" t="n">
        <f aca="false">SUM(AA405:AH405)</f>
        <v>0.279411764705882</v>
      </c>
      <c r="X405" s="6" t="n">
        <f aca="false">SUM(AI405:AL405)</f>
        <v>0.279411764705882</v>
      </c>
      <c r="Y405" s="6" t="n">
        <f aca="false">SUM(AP405:AT405)</f>
        <v>0.220588235294118</v>
      </c>
      <c r="Z405" s="6" t="n">
        <f aca="false">SUM(AM405:AO405)</f>
        <v>0.220588235294118</v>
      </c>
      <c r="AA405" s="7" t="n">
        <f aca="false">(LEN($Q405)-LEN(SUBSTITUTE($Q405,AA$1,"")))/LEN($Q405)</f>
        <v>0.0147058823529412</v>
      </c>
      <c r="AB405" s="7" t="n">
        <f aca="false">(LEN($Q405)-LEN(SUBSTITUTE($Q405,AB$1,"")))/LEN($Q405)</f>
        <v>0.102941176470588</v>
      </c>
      <c r="AC405" s="7" t="n">
        <f aca="false">(LEN($Q405)-LEN(SUBSTITUTE($Q405,AC$1,"")))/LEN($Q405)</f>
        <v>0.0147058823529412</v>
      </c>
      <c r="AD405" s="7" t="n">
        <f aca="false">(LEN($Q405)-LEN(SUBSTITUTE($Q405,AD$1,"")))/LEN($Q405)</f>
        <v>0</v>
      </c>
      <c r="AE405" s="7" t="n">
        <f aca="false">(LEN($Q405)-LEN(SUBSTITUTE($Q405,AE$1,"")))/LEN($Q405)</f>
        <v>0.0441176470588235</v>
      </c>
      <c r="AF405" s="7" t="n">
        <f aca="false">(LEN($Q405)-LEN(SUBSTITUTE($Q405,AF$1,"")))/LEN($Q405)</f>
        <v>0.0441176470588235</v>
      </c>
      <c r="AG405" s="7" t="n">
        <f aca="false">(LEN($Q405)-LEN(SUBSTITUTE($Q405,AG$1,"")))/LEN($Q405)</f>
        <v>0.0294117647058823</v>
      </c>
      <c r="AH405" s="7" t="n">
        <f aca="false">(LEN($Q405)-LEN(SUBSTITUTE($Q405,AH$1,"")))/LEN($Q405)</f>
        <v>0.0294117647058823</v>
      </c>
      <c r="AI405" s="7" t="n">
        <f aca="false">(LEN($Q405)-LEN(SUBSTITUTE($Q405,AI$1,"")))/LEN($Q405)</f>
        <v>0.147058823529412</v>
      </c>
      <c r="AJ405" s="7" t="n">
        <f aca="false">(LEN($Q405)-LEN(SUBSTITUTE($Q405,AJ$1,"")))/LEN($Q405)</f>
        <v>0.102941176470588</v>
      </c>
      <c r="AK405" s="7" t="n">
        <f aca="false">(LEN($Q405)-LEN(SUBSTITUTE($Q405,AK$1,"")))/LEN($Q405)</f>
        <v>0.0147058823529412</v>
      </c>
      <c r="AL405" s="7" t="n">
        <f aca="false">(LEN($Q405)-LEN(SUBSTITUTE($Q405,AL$1,"")))/LEN($Q405)</f>
        <v>0.0147058823529412</v>
      </c>
      <c r="AM405" s="7" t="n">
        <f aca="false">(LEN($Q405)-LEN(SUBSTITUTE($Q405,AM$1,"")))/LEN($Q405)</f>
        <v>0.0882352941176471</v>
      </c>
      <c r="AN405" s="7" t="n">
        <f aca="false">(LEN($Q405)-LEN(SUBSTITUTE($Q405,AN$1,"")))/LEN($Q405)</f>
        <v>0</v>
      </c>
      <c r="AO405" s="7" t="n">
        <f aca="false">(LEN($Q405)-LEN(SUBSTITUTE($Q405,AO$1,"")))/LEN($Q405)</f>
        <v>0.132352941176471</v>
      </c>
      <c r="AP405" s="7" t="n">
        <f aca="false">(LEN($Q405)-LEN(SUBSTITUTE($Q405,AP$1,"")))/LEN($Q405)</f>
        <v>0.117647058823529</v>
      </c>
      <c r="AQ405" s="7" t="n">
        <f aca="false">(LEN($Q405)-LEN(SUBSTITUTE($Q405,AQ$1,"")))/LEN($Q405)</f>
        <v>0</v>
      </c>
      <c r="AR405" s="7" t="n">
        <f aca="false">(LEN($Q405)-LEN(SUBSTITUTE($Q405,AR$1,"")))/LEN($Q405)</f>
        <v>0.0294117647058823</v>
      </c>
      <c r="AS405" s="7" t="n">
        <f aca="false">(LEN($Q405)-LEN(SUBSTITUTE($Q405,AS$1,"")))/LEN($Q405)</f>
        <v>0.0441176470588235</v>
      </c>
      <c r="AT405" s="7" t="n">
        <f aca="false">(LEN($Q405)-LEN(SUBSTITUTE($Q405,AT$1,"")))/LEN($Q405)</f>
        <v>0.0294117647058823</v>
      </c>
    </row>
    <row r="406" customFormat="false" ht="12.8" hidden="false" customHeight="false" outlineLevel="0" collapsed="false">
      <c r="A406" s="0" t="s">
        <v>2519</v>
      </c>
      <c r="B406" s="0" t="s">
        <v>43</v>
      </c>
      <c r="C406" s="0" t="str">
        <f aca="false">IF(ISNUMBER(D406),"IN PFAM","NOT IN PFAM")</f>
        <v>NOT IN PFAM</v>
      </c>
      <c r="D406" s="0" t="s">
        <v>1976</v>
      </c>
      <c r="E406" s="0" t="s">
        <v>1976</v>
      </c>
      <c r="F406" s="3" t="s">
        <v>2520</v>
      </c>
      <c r="G406" s="3" t="s">
        <v>2521</v>
      </c>
      <c r="H406" s="3" t="s">
        <v>2522</v>
      </c>
      <c r="I406" s="3" t="s">
        <v>2050</v>
      </c>
      <c r="J406" s="3" t="s">
        <v>66</v>
      </c>
      <c r="K406" s="3" t="s">
        <v>67</v>
      </c>
      <c r="L406" s="3" t="s">
        <v>68</v>
      </c>
      <c r="M406" s="3" t="s">
        <v>2523</v>
      </c>
      <c r="N406" s="3" t="n">
        <f aca="false">FIND(Q406,M406)</f>
        <v>230</v>
      </c>
      <c r="O406" s="3" t="n">
        <f aca="false">LEN(Q406)+N406-1</f>
        <v>297</v>
      </c>
      <c r="P406" s="3" t="n">
        <f aca="false">LEN(Q406)</f>
        <v>68</v>
      </c>
      <c r="Q406" s="3" t="s">
        <v>2524</v>
      </c>
      <c r="R406" s="5" t="n">
        <f aca="false">SUM(LEN(Q406)-LEN(SUBSTITUTE(Q406,$R$1,"")))/LEN($R$1)</f>
        <v>0</v>
      </c>
      <c r="S406" s="5" t="n">
        <f aca="false">SUM(LEN(Q406)-LEN(SUBSTITUTE(Q406,$S$1,"")))/LEN($S$1)</f>
        <v>0</v>
      </c>
      <c r="T406" s="5" t="n">
        <f aca="false">SUM(LEN(Q406)-LEN(SUBSTITUTE(Q406,$T$1,"")))/LEN($T$1)</f>
        <v>3</v>
      </c>
      <c r="U406" s="5" t="n">
        <f aca="false">SUM(LEN(Q406)-LEN(SUBSTITUTE(Q406,$U$1,"")))/LEN($U$1)</f>
        <v>0</v>
      </c>
      <c r="V406" s="0" t="n">
        <f aca="false">SUM(R406:U406)</f>
        <v>3</v>
      </c>
      <c r="W406" s="6" t="n">
        <f aca="false">SUM(AA406:AH406)</f>
        <v>0.25</v>
      </c>
      <c r="X406" s="6" t="n">
        <f aca="false">SUM(AI406:AL406)</f>
        <v>0.279411764705882</v>
      </c>
      <c r="Y406" s="6" t="n">
        <f aca="false">SUM(AP406:AT406)</f>
        <v>0.220588235294118</v>
      </c>
      <c r="Z406" s="6" t="n">
        <f aca="false">SUM(AM406:AO406)</f>
        <v>0.25</v>
      </c>
      <c r="AA406" s="7" t="n">
        <f aca="false">(LEN($Q406)-LEN(SUBSTITUTE($Q406,AA$1,"")))/LEN($Q406)</f>
        <v>0</v>
      </c>
      <c r="AB406" s="7" t="n">
        <f aca="false">(LEN($Q406)-LEN(SUBSTITUTE($Q406,AB$1,"")))/LEN($Q406)</f>
        <v>0.0735294117647059</v>
      </c>
      <c r="AC406" s="7" t="n">
        <f aca="false">(LEN($Q406)-LEN(SUBSTITUTE($Q406,AC$1,"")))/LEN($Q406)</f>
        <v>0.0147058823529412</v>
      </c>
      <c r="AD406" s="7" t="n">
        <f aca="false">(LEN($Q406)-LEN(SUBSTITUTE($Q406,AD$1,"")))/LEN($Q406)</f>
        <v>0</v>
      </c>
      <c r="AE406" s="7" t="n">
        <f aca="false">(LEN($Q406)-LEN(SUBSTITUTE($Q406,AE$1,"")))/LEN($Q406)</f>
        <v>0.0441176470588235</v>
      </c>
      <c r="AF406" s="7" t="n">
        <f aca="false">(LEN($Q406)-LEN(SUBSTITUTE($Q406,AF$1,"")))/LEN($Q406)</f>
        <v>0.0441176470588235</v>
      </c>
      <c r="AG406" s="7" t="n">
        <f aca="false">(LEN($Q406)-LEN(SUBSTITUTE($Q406,AG$1,"")))/LEN($Q406)</f>
        <v>0.0294117647058823</v>
      </c>
      <c r="AH406" s="7" t="n">
        <f aca="false">(LEN($Q406)-LEN(SUBSTITUTE($Q406,AH$1,"")))/LEN($Q406)</f>
        <v>0.0441176470588235</v>
      </c>
      <c r="AI406" s="7" t="n">
        <f aca="false">(LEN($Q406)-LEN(SUBSTITUTE($Q406,AI$1,"")))/LEN($Q406)</f>
        <v>0.117647058823529</v>
      </c>
      <c r="AJ406" s="7" t="n">
        <f aca="false">(LEN($Q406)-LEN(SUBSTITUTE($Q406,AJ$1,"")))/LEN($Q406)</f>
        <v>0.117647058823529</v>
      </c>
      <c r="AK406" s="7" t="n">
        <f aca="false">(LEN($Q406)-LEN(SUBSTITUTE($Q406,AK$1,"")))/LEN($Q406)</f>
        <v>0.0294117647058823</v>
      </c>
      <c r="AL406" s="7" t="n">
        <f aca="false">(LEN($Q406)-LEN(SUBSTITUTE($Q406,AL$1,"")))/LEN($Q406)</f>
        <v>0.0147058823529412</v>
      </c>
      <c r="AM406" s="7" t="n">
        <f aca="false">(LEN($Q406)-LEN(SUBSTITUTE($Q406,AM$1,"")))/LEN($Q406)</f>
        <v>0.117647058823529</v>
      </c>
      <c r="AN406" s="7" t="n">
        <f aca="false">(LEN($Q406)-LEN(SUBSTITUTE($Q406,AN$1,"")))/LEN($Q406)</f>
        <v>0</v>
      </c>
      <c r="AO406" s="7" t="n">
        <f aca="false">(LEN($Q406)-LEN(SUBSTITUTE($Q406,AO$1,"")))/LEN($Q406)</f>
        <v>0.132352941176471</v>
      </c>
      <c r="AP406" s="7" t="n">
        <f aca="false">(LEN($Q406)-LEN(SUBSTITUTE($Q406,AP$1,"")))/LEN($Q406)</f>
        <v>0.117647058823529</v>
      </c>
      <c r="AQ406" s="7" t="n">
        <f aca="false">(LEN($Q406)-LEN(SUBSTITUTE($Q406,AQ$1,"")))/LEN($Q406)</f>
        <v>0</v>
      </c>
      <c r="AR406" s="7" t="n">
        <f aca="false">(LEN($Q406)-LEN(SUBSTITUTE($Q406,AR$1,"")))/LEN($Q406)</f>
        <v>0.0294117647058823</v>
      </c>
      <c r="AS406" s="7" t="n">
        <f aca="false">(LEN($Q406)-LEN(SUBSTITUTE($Q406,AS$1,"")))/LEN($Q406)</f>
        <v>0.0441176470588235</v>
      </c>
      <c r="AT406" s="7" t="n">
        <f aca="false">(LEN($Q406)-LEN(SUBSTITUTE($Q406,AT$1,"")))/LEN($Q406)</f>
        <v>0.0294117647058823</v>
      </c>
    </row>
    <row r="407" customFormat="false" ht="12.8" hidden="false" customHeight="false" outlineLevel="0" collapsed="false">
      <c r="A407" s="0" t="s">
        <v>2139</v>
      </c>
      <c r="B407" s="0" t="s">
        <v>43</v>
      </c>
      <c r="C407" s="0" t="str">
        <f aca="false">IF(ISNUMBER(D407),"IN PFAM","NOT IN PFAM")</f>
        <v>NOT IN PFAM</v>
      </c>
      <c r="D407" s="0" t="s">
        <v>1976</v>
      </c>
      <c r="E407" s="0" t="s">
        <v>1976</v>
      </c>
      <c r="F407" s="3" t="s">
        <v>2525</v>
      </c>
      <c r="G407" s="3" t="s">
        <v>2526</v>
      </c>
      <c r="H407" s="3" t="s">
        <v>2527</v>
      </c>
      <c r="I407" s="3" t="s">
        <v>2050</v>
      </c>
      <c r="J407" s="3" t="s">
        <v>66</v>
      </c>
      <c r="K407" s="3" t="s">
        <v>67</v>
      </c>
      <c r="L407" s="3" t="s">
        <v>68</v>
      </c>
      <c r="M407" s="3" t="s">
        <v>2528</v>
      </c>
      <c r="N407" s="3" t="n">
        <f aca="false">FIND(Q407,M407)</f>
        <v>211</v>
      </c>
      <c r="O407" s="3" t="n">
        <f aca="false">LEN(Q407)+N407-1</f>
        <v>278</v>
      </c>
      <c r="P407" s="3" t="n">
        <f aca="false">LEN(Q407)</f>
        <v>68</v>
      </c>
      <c r="Q407" s="3" t="s">
        <v>2511</v>
      </c>
      <c r="R407" s="5" t="n">
        <f aca="false">SUM(LEN(Q407)-LEN(SUBSTITUTE(Q407,$R$1,"")))/LEN($R$1)</f>
        <v>1</v>
      </c>
      <c r="S407" s="5" t="n">
        <f aca="false">SUM(LEN(Q407)-LEN(SUBSTITUTE(Q407,$S$1,"")))/LEN($S$1)</f>
        <v>0</v>
      </c>
      <c r="T407" s="5" t="n">
        <f aca="false">SUM(LEN(Q407)-LEN(SUBSTITUTE(Q407,$T$1,"")))/LEN($T$1)</f>
        <v>3</v>
      </c>
      <c r="U407" s="5" t="n">
        <f aca="false">SUM(LEN(Q407)-LEN(SUBSTITUTE(Q407,$U$1,"")))/LEN($U$1)</f>
        <v>0</v>
      </c>
      <c r="V407" s="0" t="n">
        <f aca="false">SUM(R407:U407)</f>
        <v>4</v>
      </c>
      <c r="W407" s="6" t="n">
        <f aca="false">SUM(AA407:AH407)</f>
        <v>0.235294117647059</v>
      </c>
      <c r="X407" s="6" t="n">
        <f aca="false">SUM(AI407:AL407)</f>
        <v>0.441176470588235</v>
      </c>
      <c r="Y407" s="6" t="n">
        <f aca="false">SUM(AP407:AT407)</f>
        <v>0.205882352941176</v>
      </c>
      <c r="Z407" s="6" t="n">
        <f aca="false">SUM(AM407:AO407)</f>
        <v>0.117647058823529</v>
      </c>
      <c r="AA407" s="7" t="n">
        <f aca="false">(LEN($Q407)-LEN(SUBSTITUTE($Q407,AA$1,"")))/LEN($Q407)</f>
        <v>0.0147058823529412</v>
      </c>
      <c r="AB407" s="7" t="n">
        <f aca="false">(LEN($Q407)-LEN(SUBSTITUTE($Q407,AB$1,"")))/LEN($Q407)</f>
        <v>0.0735294117647059</v>
      </c>
      <c r="AC407" s="7" t="n">
        <f aca="false">(LEN($Q407)-LEN(SUBSTITUTE($Q407,AC$1,"")))/LEN($Q407)</f>
        <v>0.0147058823529412</v>
      </c>
      <c r="AD407" s="7" t="n">
        <f aca="false">(LEN($Q407)-LEN(SUBSTITUTE($Q407,AD$1,"")))/LEN($Q407)</f>
        <v>0</v>
      </c>
      <c r="AE407" s="7" t="n">
        <f aca="false">(LEN($Q407)-LEN(SUBSTITUTE($Q407,AE$1,"")))/LEN($Q407)</f>
        <v>0.0441176470588235</v>
      </c>
      <c r="AF407" s="7" t="n">
        <f aca="false">(LEN($Q407)-LEN(SUBSTITUTE($Q407,AF$1,"")))/LEN($Q407)</f>
        <v>0.0441176470588235</v>
      </c>
      <c r="AG407" s="7" t="n">
        <f aca="false">(LEN($Q407)-LEN(SUBSTITUTE($Q407,AG$1,"")))/LEN($Q407)</f>
        <v>0.0147058823529412</v>
      </c>
      <c r="AH407" s="7" t="n">
        <f aca="false">(LEN($Q407)-LEN(SUBSTITUTE($Q407,AH$1,"")))/LEN($Q407)</f>
        <v>0.0294117647058823</v>
      </c>
      <c r="AI407" s="7" t="n">
        <f aca="false">(LEN($Q407)-LEN(SUBSTITUTE($Q407,AI$1,"")))/LEN($Q407)</f>
        <v>0.147058823529412</v>
      </c>
      <c r="AJ407" s="7" t="n">
        <f aca="false">(LEN($Q407)-LEN(SUBSTITUTE($Q407,AJ$1,"")))/LEN($Q407)</f>
        <v>0.279411764705882</v>
      </c>
      <c r="AK407" s="7" t="n">
        <f aca="false">(LEN($Q407)-LEN(SUBSTITUTE($Q407,AK$1,"")))/LEN($Q407)</f>
        <v>0.0147058823529412</v>
      </c>
      <c r="AL407" s="7" t="n">
        <f aca="false">(LEN($Q407)-LEN(SUBSTITUTE($Q407,AL$1,"")))/LEN($Q407)</f>
        <v>0</v>
      </c>
      <c r="AM407" s="7" t="n">
        <f aca="false">(LEN($Q407)-LEN(SUBSTITUTE($Q407,AM$1,"")))/LEN($Q407)</f>
        <v>0.0147058823529412</v>
      </c>
      <c r="AN407" s="7" t="n">
        <f aca="false">(LEN($Q407)-LEN(SUBSTITUTE($Q407,AN$1,"")))/LEN($Q407)</f>
        <v>0</v>
      </c>
      <c r="AO407" s="7" t="n">
        <f aca="false">(LEN($Q407)-LEN(SUBSTITUTE($Q407,AO$1,"")))/LEN($Q407)</f>
        <v>0.102941176470588</v>
      </c>
      <c r="AP407" s="7" t="n">
        <f aca="false">(LEN($Q407)-LEN(SUBSTITUTE($Q407,AP$1,"")))/LEN($Q407)</f>
        <v>0.117647058823529</v>
      </c>
      <c r="AQ407" s="7" t="n">
        <f aca="false">(LEN($Q407)-LEN(SUBSTITUTE($Q407,AQ$1,"")))/LEN($Q407)</f>
        <v>0</v>
      </c>
      <c r="AR407" s="7" t="n">
        <f aca="false">(LEN($Q407)-LEN(SUBSTITUTE($Q407,AR$1,"")))/LEN($Q407)</f>
        <v>0.0294117647058823</v>
      </c>
      <c r="AS407" s="7" t="n">
        <f aca="false">(LEN($Q407)-LEN(SUBSTITUTE($Q407,AS$1,"")))/LEN($Q407)</f>
        <v>0.0147058823529412</v>
      </c>
      <c r="AT407" s="7" t="n">
        <f aca="false">(LEN($Q407)-LEN(SUBSTITUTE($Q407,AT$1,"")))/LEN($Q407)</f>
        <v>0.0441176470588235</v>
      </c>
    </row>
    <row r="408" customFormat="false" ht="12.8" hidden="false" customHeight="false" outlineLevel="0" collapsed="false">
      <c r="A408" s="0" t="s">
        <v>2157</v>
      </c>
      <c r="B408" s="0" t="s">
        <v>43</v>
      </c>
      <c r="C408" s="0" t="str">
        <f aca="false">IF(ISNUMBER(D408),"IN PFAM","NOT IN PFAM")</f>
        <v>NOT IN PFAM</v>
      </c>
      <c r="D408" s="0" t="s">
        <v>1976</v>
      </c>
      <c r="E408" s="0" t="s">
        <v>1976</v>
      </c>
      <c r="F408" s="3" t="s">
        <v>2529</v>
      </c>
      <c r="G408" s="3" t="s">
        <v>2530</v>
      </c>
      <c r="H408" s="3" t="s">
        <v>2531</v>
      </c>
      <c r="I408" s="3" t="s">
        <v>2050</v>
      </c>
      <c r="J408" s="3" t="s">
        <v>66</v>
      </c>
      <c r="K408" s="3" t="s">
        <v>67</v>
      </c>
      <c r="L408" s="3" t="s">
        <v>68</v>
      </c>
      <c r="M408" s="3" t="s">
        <v>2161</v>
      </c>
      <c r="N408" s="3" t="n">
        <f aca="false">FIND(Q408,M408)</f>
        <v>233</v>
      </c>
      <c r="O408" s="3" t="n">
        <f aca="false">LEN(Q408)+N408-1</f>
        <v>297</v>
      </c>
      <c r="P408" s="3" t="n">
        <f aca="false">LEN(Q408)</f>
        <v>65</v>
      </c>
      <c r="Q408" s="3" t="s">
        <v>2162</v>
      </c>
      <c r="R408" s="5" t="n">
        <f aca="false">SUM(LEN(Q408)-LEN(SUBSTITUTE(Q408,$R$1,"")))/LEN($R$1)</f>
        <v>1</v>
      </c>
      <c r="S408" s="5" t="n">
        <f aca="false">SUM(LEN(Q408)-LEN(SUBSTITUTE(Q408,$S$1,"")))/LEN($S$1)</f>
        <v>0</v>
      </c>
      <c r="T408" s="5" t="n">
        <f aca="false">SUM(LEN(Q408)-LEN(SUBSTITUTE(Q408,$T$1,"")))/LEN($T$1)</f>
        <v>2</v>
      </c>
      <c r="U408" s="5" t="n">
        <f aca="false">SUM(LEN(Q408)-LEN(SUBSTITUTE(Q408,$U$1,"")))/LEN($U$1)</f>
        <v>0</v>
      </c>
      <c r="V408" s="0" t="n">
        <f aca="false">SUM(R408:U408)</f>
        <v>3</v>
      </c>
      <c r="W408" s="6" t="n">
        <f aca="false">SUM(AA408:AH408)</f>
        <v>0.215384615384615</v>
      </c>
      <c r="X408" s="6" t="n">
        <f aca="false">SUM(AI408:AL408)</f>
        <v>0.446153846153846</v>
      </c>
      <c r="Y408" s="6" t="n">
        <f aca="false">SUM(AP408:AT408)</f>
        <v>0.215384615384615</v>
      </c>
      <c r="Z408" s="6" t="n">
        <f aca="false">SUM(AM408:AO408)</f>
        <v>0.123076923076923</v>
      </c>
      <c r="AA408" s="7" t="n">
        <f aca="false">(LEN($Q408)-LEN(SUBSTITUTE($Q408,AA$1,"")))/LEN($Q408)</f>
        <v>0.0153846153846154</v>
      </c>
      <c r="AB408" s="7" t="n">
        <f aca="false">(LEN($Q408)-LEN(SUBSTITUTE($Q408,AB$1,"")))/LEN($Q408)</f>
        <v>0.0461538461538462</v>
      </c>
      <c r="AC408" s="7" t="n">
        <f aca="false">(LEN($Q408)-LEN(SUBSTITUTE($Q408,AC$1,"")))/LEN($Q408)</f>
        <v>0.0153846153846154</v>
      </c>
      <c r="AD408" s="7" t="n">
        <f aca="false">(LEN($Q408)-LEN(SUBSTITUTE($Q408,AD$1,"")))/LEN($Q408)</f>
        <v>0</v>
      </c>
      <c r="AE408" s="7" t="n">
        <f aca="false">(LEN($Q408)-LEN(SUBSTITUTE($Q408,AE$1,"")))/LEN($Q408)</f>
        <v>0.0307692307692308</v>
      </c>
      <c r="AF408" s="7" t="n">
        <f aca="false">(LEN($Q408)-LEN(SUBSTITUTE($Q408,AF$1,"")))/LEN($Q408)</f>
        <v>0.0461538461538462</v>
      </c>
      <c r="AG408" s="7" t="n">
        <f aca="false">(LEN($Q408)-LEN(SUBSTITUTE($Q408,AG$1,"")))/LEN($Q408)</f>
        <v>0.0153846153846154</v>
      </c>
      <c r="AH408" s="7" t="n">
        <f aca="false">(LEN($Q408)-LEN(SUBSTITUTE($Q408,AH$1,"")))/LEN($Q408)</f>
        <v>0.0461538461538462</v>
      </c>
      <c r="AI408" s="7" t="n">
        <f aca="false">(LEN($Q408)-LEN(SUBSTITUTE($Q408,AI$1,"")))/LEN($Q408)</f>
        <v>0.123076923076923</v>
      </c>
      <c r="AJ408" s="7" t="n">
        <f aca="false">(LEN($Q408)-LEN(SUBSTITUTE($Q408,AJ$1,"")))/LEN($Q408)</f>
        <v>0.292307692307692</v>
      </c>
      <c r="AK408" s="7" t="n">
        <f aca="false">(LEN($Q408)-LEN(SUBSTITUTE($Q408,AK$1,"")))/LEN($Q408)</f>
        <v>0.0153846153846154</v>
      </c>
      <c r="AL408" s="7" t="n">
        <f aca="false">(LEN($Q408)-LEN(SUBSTITUTE($Q408,AL$1,"")))/LEN($Q408)</f>
        <v>0.0153846153846154</v>
      </c>
      <c r="AM408" s="7" t="n">
        <f aca="false">(LEN($Q408)-LEN(SUBSTITUTE($Q408,AM$1,"")))/LEN($Q408)</f>
        <v>0.0615384615384615</v>
      </c>
      <c r="AN408" s="7" t="n">
        <f aca="false">(LEN($Q408)-LEN(SUBSTITUTE($Q408,AN$1,"")))/LEN($Q408)</f>
        <v>0</v>
      </c>
      <c r="AO408" s="7" t="n">
        <f aca="false">(LEN($Q408)-LEN(SUBSTITUTE($Q408,AO$1,"")))/LEN($Q408)</f>
        <v>0.0615384615384615</v>
      </c>
      <c r="AP408" s="7" t="n">
        <f aca="false">(LEN($Q408)-LEN(SUBSTITUTE($Q408,AP$1,"")))/LEN($Q408)</f>
        <v>0.107692307692308</v>
      </c>
      <c r="AQ408" s="7" t="n">
        <f aca="false">(LEN($Q408)-LEN(SUBSTITUTE($Q408,AQ$1,"")))/LEN($Q408)</f>
        <v>0.0153846153846154</v>
      </c>
      <c r="AR408" s="7" t="n">
        <f aca="false">(LEN($Q408)-LEN(SUBSTITUTE($Q408,AR$1,"")))/LEN($Q408)</f>
        <v>0.0307692307692308</v>
      </c>
      <c r="AS408" s="7" t="n">
        <f aca="false">(LEN($Q408)-LEN(SUBSTITUTE($Q408,AS$1,"")))/LEN($Q408)</f>
        <v>0.0307692307692308</v>
      </c>
      <c r="AT408" s="7" t="n">
        <f aca="false">(LEN($Q408)-LEN(SUBSTITUTE($Q408,AT$1,"")))/LEN($Q408)</f>
        <v>0.0307692307692308</v>
      </c>
    </row>
    <row r="409" customFormat="false" ht="12.8" hidden="false" customHeight="false" outlineLevel="0" collapsed="false">
      <c r="A409" s="0" t="s">
        <v>2157</v>
      </c>
      <c r="B409" s="0" t="s">
        <v>43</v>
      </c>
      <c r="C409" s="0" t="str">
        <f aca="false">IF(ISNUMBER(D409),"IN PFAM","NOT IN PFAM")</f>
        <v>NOT IN PFAM</v>
      </c>
      <c r="D409" s="0" t="s">
        <v>1976</v>
      </c>
      <c r="E409" s="0" t="s">
        <v>1976</v>
      </c>
      <c r="F409" s="3" t="s">
        <v>2532</v>
      </c>
      <c r="G409" s="3" t="s">
        <v>2533</v>
      </c>
      <c r="H409" s="3" t="s">
        <v>2534</v>
      </c>
      <c r="I409" s="3" t="s">
        <v>2050</v>
      </c>
      <c r="J409" s="3" t="s">
        <v>66</v>
      </c>
      <c r="K409" s="3" t="s">
        <v>67</v>
      </c>
      <c r="L409" s="3" t="s">
        <v>68</v>
      </c>
      <c r="M409" s="3" t="s">
        <v>2161</v>
      </c>
      <c r="N409" s="3" t="n">
        <f aca="false">FIND(Q409,M409)</f>
        <v>233</v>
      </c>
      <c r="O409" s="3" t="n">
        <f aca="false">LEN(Q409)+N409-1</f>
        <v>297</v>
      </c>
      <c r="P409" s="3" t="n">
        <f aca="false">LEN(Q409)</f>
        <v>65</v>
      </c>
      <c r="Q409" s="3" t="s">
        <v>2162</v>
      </c>
      <c r="R409" s="5" t="n">
        <f aca="false">SUM(LEN(Q409)-LEN(SUBSTITUTE(Q409,$R$1,"")))/LEN($R$1)</f>
        <v>1</v>
      </c>
      <c r="S409" s="5" t="n">
        <f aca="false">SUM(LEN(Q409)-LEN(SUBSTITUTE(Q409,$S$1,"")))/LEN($S$1)</f>
        <v>0</v>
      </c>
      <c r="T409" s="5" t="n">
        <f aca="false">SUM(LEN(Q409)-LEN(SUBSTITUTE(Q409,$T$1,"")))/LEN($T$1)</f>
        <v>2</v>
      </c>
      <c r="U409" s="5" t="n">
        <f aca="false">SUM(LEN(Q409)-LEN(SUBSTITUTE(Q409,$U$1,"")))/LEN($U$1)</f>
        <v>0</v>
      </c>
      <c r="V409" s="0" t="n">
        <f aca="false">SUM(R409:U409)</f>
        <v>3</v>
      </c>
      <c r="W409" s="6" t="n">
        <f aca="false">SUM(AA409:AH409)</f>
        <v>0.215384615384615</v>
      </c>
      <c r="X409" s="6" t="n">
        <f aca="false">SUM(AI409:AL409)</f>
        <v>0.446153846153846</v>
      </c>
      <c r="Y409" s="6" t="n">
        <f aca="false">SUM(AP409:AT409)</f>
        <v>0.215384615384615</v>
      </c>
      <c r="Z409" s="6" t="n">
        <f aca="false">SUM(AM409:AO409)</f>
        <v>0.123076923076923</v>
      </c>
      <c r="AA409" s="7" t="n">
        <f aca="false">(LEN($Q409)-LEN(SUBSTITUTE($Q409,AA$1,"")))/LEN($Q409)</f>
        <v>0.0153846153846154</v>
      </c>
      <c r="AB409" s="7" t="n">
        <f aca="false">(LEN($Q409)-LEN(SUBSTITUTE($Q409,AB$1,"")))/LEN($Q409)</f>
        <v>0.0461538461538462</v>
      </c>
      <c r="AC409" s="7" t="n">
        <f aca="false">(LEN($Q409)-LEN(SUBSTITUTE($Q409,AC$1,"")))/LEN($Q409)</f>
        <v>0.0153846153846154</v>
      </c>
      <c r="AD409" s="7" t="n">
        <f aca="false">(LEN($Q409)-LEN(SUBSTITUTE($Q409,AD$1,"")))/LEN($Q409)</f>
        <v>0</v>
      </c>
      <c r="AE409" s="7" t="n">
        <f aca="false">(LEN($Q409)-LEN(SUBSTITUTE($Q409,AE$1,"")))/LEN($Q409)</f>
        <v>0.0307692307692308</v>
      </c>
      <c r="AF409" s="7" t="n">
        <f aca="false">(LEN($Q409)-LEN(SUBSTITUTE($Q409,AF$1,"")))/LEN($Q409)</f>
        <v>0.0461538461538462</v>
      </c>
      <c r="AG409" s="7" t="n">
        <f aca="false">(LEN($Q409)-LEN(SUBSTITUTE($Q409,AG$1,"")))/LEN($Q409)</f>
        <v>0.0153846153846154</v>
      </c>
      <c r="AH409" s="7" t="n">
        <f aca="false">(LEN($Q409)-LEN(SUBSTITUTE($Q409,AH$1,"")))/LEN($Q409)</f>
        <v>0.0461538461538462</v>
      </c>
      <c r="AI409" s="7" t="n">
        <f aca="false">(LEN($Q409)-LEN(SUBSTITUTE($Q409,AI$1,"")))/LEN($Q409)</f>
        <v>0.123076923076923</v>
      </c>
      <c r="AJ409" s="7" t="n">
        <f aca="false">(LEN($Q409)-LEN(SUBSTITUTE($Q409,AJ$1,"")))/LEN($Q409)</f>
        <v>0.292307692307692</v>
      </c>
      <c r="AK409" s="7" t="n">
        <f aca="false">(LEN($Q409)-LEN(SUBSTITUTE($Q409,AK$1,"")))/LEN($Q409)</f>
        <v>0.0153846153846154</v>
      </c>
      <c r="AL409" s="7" t="n">
        <f aca="false">(LEN($Q409)-LEN(SUBSTITUTE($Q409,AL$1,"")))/LEN($Q409)</f>
        <v>0.0153846153846154</v>
      </c>
      <c r="AM409" s="7" t="n">
        <f aca="false">(LEN($Q409)-LEN(SUBSTITUTE($Q409,AM$1,"")))/LEN($Q409)</f>
        <v>0.0615384615384615</v>
      </c>
      <c r="AN409" s="7" t="n">
        <f aca="false">(LEN($Q409)-LEN(SUBSTITUTE($Q409,AN$1,"")))/LEN($Q409)</f>
        <v>0</v>
      </c>
      <c r="AO409" s="7" t="n">
        <f aca="false">(LEN($Q409)-LEN(SUBSTITUTE($Q409,AO$1,"")))/LEN($Q409)</f>
        <v>0.0615384615384615</v>
      </c>
      <c r="AP409" s="7" t="n">
        <f aca="false">(LEN($Q409)-LEN(SUBSTITUTE($Q409,AP$1,"")))/LEN($Q409)</f>
        <v>0.107692307692308</v>
      </c>
      <c r="AQ409" s="7" t="n">
        <f aca="false">(LEN($Q409)-LEN(SUBSTITUTE($Q409,AQ$1,"")))/LEN($Q409)</f>
        <v>0.0153846153846154</v>
      </c>
      <c r="AR409" s="7" t="n">
        <f aca="false">(LEN($Q409)-LEN(SUBSTITUTE($Q409,AR$1,"")))/LEN($Q409)</f>
        <v>0.0307692307692308</v>
      </c>
      <c r="AS409" s="7" t="n">
        <f aca="false">(LEN($Q409)-LEN(SUBSTITUTE($Q409,AS$1,"")))/LEN($Q409)</f>
        <v>0.0307692307692308</v>
      </c>
      <c r="AT409" s="7" t="n">
        <f aca="false">(LEN($Q409)-LEN(SUBSTITUTE($Q409,AT$1,"")))/LEN($Q409)</f>
        <v>0.0307692307692308</v>
      </c>
    </row>
    <row r="410" customFormat="false" ht="12.8" hidden="false" customHeight="false" outlineLevel="0" collapsed="false">
      <c r="A410" s="0" t="s">
        <v>2139</v>
      </c>
      <c r="B410" s="0" t="s">
        <v>43</v>
      </c>
      <c r="C410" s="0" t="str">
        <f aca="false">IF(ISNUMBER(D410),"IN PFAM","NOT IN PFAM")</f>
        <v>NOT IN PFAM</v>
      </c>
      <c r="D410" s="0" t="s">
        <v>1976</v>
      </c>
      <c r="E410" s="0" t="s">
        <v>1976</v>
      </c>
      <c r="F410" s="3" t="s">
        <v>2535</v>
      </c>
      <c r="G410" s="3" t="s">
        <v>2536</v>
      </c>
      <c r="H410" s="3" t="s">
        <v>2537</v>
      </c>
      <c r="I410" s="3" t="s">
        <v>2050</v>
      </c>
      <c r="J410" s="3" t="s">
        <v>66</v>
      </c>
      <c r="K410" s="3" t="s">
        <v>67</v>
      </c>
      <c r="L410" s="3" t="s">
        <v>68</v>
      </c>
      <c r="M410" s="3" t="s">
        <v>2143</v>
      </c>
      <c r="N410" s="3" t="n">
        <f aca="false">FIND(Q410,M410)</f>
        <v>212</v>
      </c>
      <c r="O410" s="3" t="n">
        <f aca="false">LEN(Q410)+N410-1</f>
        <v>279</v>
      </c>
      <c r="P410" s="3" t="n">
        <f aca="false">LEN(Q410)</f>
        <v>68</v>
      </c>
      <c r="Q410" s="3" t="s">
        <v>2144</v>
      </c>
      <c r="R410" s="5" t="n">
        <f aca="false">SUM(LEN(Q410)-LEN(SUBSTITUTE(Q410,$R$1,"")))/LEN($R$1)</f>
        <v>1</v>
      </c>
      <c r="S410" s="5" t="n">
        <f aca="false">SUM(LEN(Q410)-LEN(SUBSTITUTE(Q410,$S$1,"")))/LEN($S$1)</f>
        <v>0</v>
      </c>
      <c r="T410" s="5" t="n">
        <f aca="false">SUM(LEN(Q410)-LEN(SUBSTITUTE(Q410,$T$1,"")))/LEN($T$1)</f>
        <v>3</v>
      </c>
      <c r="U410" s="5" t="n">
        <f aca="false">SUM(LEN(Q410)-LEN(SUBSTITUTE(Q410,$U$1,"")))/LEN($U$1)</f>
        <v>0</v>
      </c>
      <c r="V410" s="0" t="n">
        <f aca="false">SUM(R410:U410)</f>
        <v>4</v>
      </c>
      <c r="W410" s="6" t="n">
        <f aca="false">SUM(AA410:AH410)</f>
        <v>0.191176470588235</v>
      </c>
      <c r="X410" s="6" t="n">
        <f aca="false">SUM(AI410:AL410)</f>
        <v>0.485294117647059</v>
      </c>
      <c r="Y410" s="6" t="n">
        <f aca="false">SUM(AP410:AT410)</f>
        <v>0.205882352941176</v>
      </c>
      <c r="Z410" s="6" t="n">
        <f aca="false">SUM(AM410:AO410)</f>
        <v>0.117647058823529</v>
      </c>
      <c r="AA410" s="7" t="n">
        <f aca="false">(LEN($Q410)-LEN(SUBSTITUTE($Q410,AA$1,"")))/LEN($Q410)</f>
        <v>0.0147058823529412</v>
      </c>
      <c r="AB410" s="7" t="n">
        <f aca="false">(LEN($Q410)-LEN(SUBSTITUTE($Q410,AB$1,"")))/LEN($Q410)</f>
        <v>0.0294117647058823</v>
      </c>
      <c r="AC410" s="7" t="n">
        <f aca="false">(LEN($Q410)-LEN(SUBSTITUTE($Q410,AC$1,"")))/LEN($Q410)</f>
        <v>0.0147058823529412</v>
      </c>
      <c r="AD410" s="7" t="n">
        <f aca="false">(LEN($Q410)-LEN(SUBSTITUTE($Q410,AD$1,"")))/LEN($Q410)</f>
        <v>0</v>
      </c>
      <c r="AE410" s="7" t="n">
        <f aca="false">(LEN($Q410)-LEN(SUBSTITUTE($Q410,AE$1,"")))/LEN($Q410)</f>
        <v>0.0441176470588235</v>
      </c>
      <c r="AF410" s="7" t="n">
        <f aca="false">(LEN($Q410)-LEN(SUBSTITUTE($Q410,AF$1,"")))/LEN($Q410)</f>
        <v>0.0441176470588235</v>
      </c>
      <c r="AG410" s="7" t="n">
        <f aca="false">(LEN($Q410)-LEN(SUBSTITUTE($Q410,AG$1,"")))/LEN($Q410)</f>
        <v>0.0147058823529412</v>
      </c>
      <c r="AH410" s="7" t="n">
        <f aca="false">(LEN($Q410)-LEN(SUBSTITUTE($Q410,AH$1,"")))/LEN($Q410)</f>
        <v>0.0294117647058823</v>
      </c>
      <c r="AI410" s="7" t="n">
        <f aca="false">(LEN($Q410)-LEN(SUBSTITUTE($Q410,AI$1,"")))/LEN($Q410)</f>
        <v>0.161764705882353</v>
      </c>
      <c r="AJ410" s="7" t="n">
        <f aca="false">(LEN($Q410)-LEN(SUBSTITUTE($Q410,AJ$1,"")))/LEN($Q410)</f>
        <v>0.308823529411765</v>
      </c>
      <c r="AK410" s="7" t="n">
        <f aca="false">(LEN($Q410)-LEN(SUBSTITUTE($Q410,AK$1,"")))/LEN($Q410)</f>
        <v>0.0147058823529412</v>
      </c>
      <c r="AL410" s="7" t="n">
        <f aca="false">(LEN($Q410)-LEN(SUBSTITUTE($Q410,AL$1,"")))/LEN($Q410)</f>
        <v>0</v>
      </c>
      <c r="AM410" s="7" t="n">
        <f aca="false">(LEN($Q410)-LEN(SUBSTITUTE($Q410,AM$1,"")))/LEN($Q410)</f>
        <v>0.0147058823529412</v>
      </c>
      <c r="AN410" s="7" t="n">
        <f aca="false">(LEN($Q410)-LEN(SUBSTITUTE($Q410,AN$1,"")))/LEN($Q410)</f>
        <v>0</v>
      </c>
      <c r="AO410" s="7" t="n">
        <f aca="false">(LEN($Q410)-LEN(SUBSTITUTE($Q410,AO$1,"")))/LEN($Q410)</f>
        <v>0.102941176470588</v>
      </c>
      <c r="AP410" s="7" t="n">
        <f aca="false">(LEN($Q410)-LEN(SUBSTITUTE($Q410,AP$1,"")))/LEN($Q410)</f>
        <v>0.117647058823529</v>
      </c>
      <c r="AQ410" s="7" t="n">
        <f aca="false">(LEN($Q410)-LEN(SUBSTITUTE($Q410,AQ$1,"")))/LEN($Q410)</f>
        <v>0</v>
      </c>
      <c r="AR410" s="7" t="n">
        <f aca="false">(LEN($Q410)-LEN(SUBSTITUTE($Q410,AR$1,"")))/LEN($Q410)</f>
        <v>0.0294117647058823</v>
      </c>
      <c r="AS410" s="7" t="n">
        <f aca="false">(LEN($Q410)-LEN(SUBSTITUTE($Q410,AS$1,"")))/LEN($Q410)</f>
        <v>0.0147058823529412</v>
      </c>
      <c r="AT410" s="7" t="n">
        <f aca="false">(LEN($Q410)-LEN(SUBSTITUTE($Q410,AT$1,"")))/LEN($Q410)</f>
        <v>0.0441176470588235</v>
      </c>
    </row>
    <row r="411" customFormat="false" ht="12.8" hidden="false" customHeight="false" outlineLevel="0" collapsed="false">
      <c r="A411" s="0" t="s">
        <v>2538</v>
      </c>
      <c r="B411" s="0" t="s">
        <v>43</v>
      </c>
      <c r="C411" s="0" t="str">
        <f aca="false">IF(ISNUMBER(D411),"IN PFAM","NOT IN PFAM")</f>
        <v>NOT IN PFAM</v>
      </c>
      <c r="D411" s="0" t="s">
        <v>1976</v>
      </c>
      <c r="E411" s="0" t="s">
        <v>1976</v>
      </c>
      <c r="F411" s="3" t="s">
        <v>2539</v>
      </c>
      <c r="G411" s="3" t="s">
        <v>2540</v>
      </c>
      <c r="H411" s="3" t="s">
        <v>2541</v>
      </c>
      <c r="I411" s="3" t="s">
        <v>2050</v>
      </c>
      <c r="J411" s="3" t="s">
        <v>2542</v>
      </c>
      <c r="K411" s="3" t="s">
        <v>49</v>
      </c>
      <c r="L411" s="3" t="s">
        <v>2543</v>
      </c>
      <c r="M411" s="3" t="s">
        <v>2544</v>
      </c>
      <c r="N411" s="3" t="n">
        <f aca="false">FIND(Q411,M411)</f>
        <v>212</v>
      </c>
      <c r="O411" s="3" t="n">
        <f aca="false">LEN(Q411)+N411-1</f>
        <v>277</v>
      </c>
      <c r="P411" s="3" t="n">
        <f aca="false">LEN(Q411)</f>
        <v>66</v>
      </c>
      <c r="Q411" s="3" t="s">
        <v>2545</v>
      </c>
      <c r="R411" s="5" t="n">
        <f aca="false">SUM(LEN(Q411)-LEN(SUBSTITUTE(Q411,$R$1,"")))/LEN($R$1)</f>
        <v>3</v>
      </c>
      <c r="S411" s="5" t="n">
        <f aca="false">SUM(LEN(Q411)-LEN(SUBSTITUTE(Q411,$S$1,"")))/LEN($S$1)</f>
        <v>0</v>
      </c>
      <c r="T411" s="5" t="n">
        <f aca="false">SUM(LEN(Q411)-LEN(SUBSTITUTE(Q411,$T$1,"")))/LEN($T$1)</f>
        <v>1</v>
      </c>
      <c r="U411" s="5" t="n">
        <f aca="false">SUM(LEN(Q411)-LEN(SUBSTITUTE(Q411,$U$1,"")))/LEN($U$1)</f>
        <v>0</v>
      </c>
      <c r="V411" s="0" t="n">
        <f aca="false">SUM(R411:U411)</f>
        <v>4</v>
      </c>
      <c r="W411" s="6" t="n">
        <f aca="false">SUM(AA411:AH411)</f>
        <v>0.212121212121212</v>
      </c>
      <c r="X411" s="6" t="n">
        <f aca="false">SUM(AI411:AL411)</f>
        <v>0.454545454545455</v>
      </c>
      <c r="Y411" s="6" t="n">
        <f aca="false">SUM(AP411:AT411)</f>
        <v>0.227272727272727</v>
      </c>
      <c r="Z411" s="6" t="n">
        <f aca="false">SUM(AM411:AO411)</f>
        <v>0.106060606060606</v>
      </c>
      <c r="AA411" s="7" t="n">
        <f aca="false">(LEN($Q411)-LEN(SUBSTITUTE($Q411,AA$1,"")))/LEN($Q411)</f>
        <v>0</v>
      </c>
      <c r="AB411" s="7" t="n">
        <f aca="false">(LEN($Q411)-LEN(SUBSTITUTE($Q411,AB$1,"")))/LEN($Q411)</f>
        <v>0.0303030303030303</v>
      </c>
      <c r="AC411" s="7" t="n">
        <f aca="false">(LEN($Q411)-LEN(SUBSTITUTE($Q411,AC$1,"")))/LEN($Q411)</f>
        <v>0.0303030303030303</v>
      </c>
      <c r="AD411" s="7" t="n">
        <f aca="false">(LEN($Q411)-LEN(SUBSTITUTE($Q411,AD$1,"")))/LEN($Q411)</f>
        <v>0</v>
      </c>
      <c r="AE411" s="7" t="n">
        <f aca="false">(LEN($Q411)-LEN(SUBSTITUTE($Q411,AE$1,"")))/LEN($Q411)</f>
        <v>0.0454545454545455</v>
      </c>
      <c r="AF411" s="7" t="n">
        <f aca="false">(LEN($Q411)-LEN(SUBSTITUTE($Q411,AF$1,"")))/LEN($Q411)</f>
        <v>0.0454545454545455</v>
      </c>
      <c r="AG411" s="7" t="n">
        <f aca="false">(LEN($Q411)-LEN(SUBSTITUTE($Q411,AG$1,"")))/LEN($Q411)</f>
        <v>0.0151515151515152</v>
      </c>
      <c r="AH411" s="7" t="n">
        <f aca="false">(LEN($Q411)-LEN(SUBSTITUTE($Q411,AH$1,"")))/LEN($Q411)</f>
        <v>0.0454545454545455</v>
      </c>
      <c r="AI411" s="7" t="n">
        <f aca="false">(LEN($Q411)-LEN(SUBSTITUTE($Q411,AI$1,"")))/LEN($Q411)</f>
        <v>0.151515151515152</v>
      </c>
      <c r="AJ411" s="7" t="n">
        <f aca="false">(LEN($Q411)-LEN(SUBSTITUTE($Q411,AJ$1,"")))/LEN($Q411)</f>
        <v>0.303030303030303</v>
      </c>
      <c r="AK411" s="7" t="n">
        <f aca="false">(LEN($Q411)-LEN(SUBSTITUTE($Q411,AK$1,"")))/LEN($Q411)</f>
        <v>0</v>
      </c>
      <c r="AL411" s="7" t="n">
        <f aca="false">(LEN($Q411)-LEN(SUBSTITUTE($Q411,AL$1,"")))/LEN($Q411)</f>
        <v>0</v>
      </c>
      <c r="AM411" s="7" t="n">
        <f aca="false">(LEN($Q411)-LEN(SUBSTITUTE($Q411,AM$1,"")))/LEN($Q411)</f>
        <v>0</v>
      </c>
      <c r="AN411" s="7" t="n">
        <f aca="false">(LEN($Q411)-LEN(SUBSTITUTE($Q411,AN$1,"")))/LEN($Q411)</f>
        <v>0</v>
      </c>
      <c r="AO411" s="7" t="n">
        <f aca="false">(LEN($Q411)-LEN(SUBSTITUTE($Q411,AO$1,"")))/LEN($Q411)</f>
        <v>0.106060606060606</v>
      </c>
      <c r="AP411" s="7" t="n">
        <f aca="false">(LEN($Q411)-LEN(SUBSTITUTE($Q411,AP$1,"")))/LEN($Q411)</f>
        <v>0.121212121212121</v>
      </c>
      <c r="AQ411" s="7" t="n">
        <f aca="false">(LEN($Q411)-LEN(SUBSTITUTE($Q411,AQ$1,"")))/LEN($Q411)</f>
        <v>0</v>
      </c>
      <c r="AR411" s="7" t="n">
        <f aca="false">(LEN($Q411)-LEN(SUBSTITUTE($Q411,AR$1,"")))/LEN($Q411)</f>
        <v>0.0454545454545455</v>
      </c>
      <c r="AS411" s="7" t="n">
        <f aca="false">(LEN($Q411)-LEN(SUBSTITUTE($Q411,AS$1,"")))/LEN($Q411)</f>
        <v>0.0454545454545455</v>
      </c>
      <c r="AT411" s="7" t="n">
        <f aca="false">(LEN($Q411)-LEN(SUBSTITUTE($Q411,AT$1,"")))/LEN($Q411)</f>
        <v>0.0151515151515152</v>
      </c>
    </row>
    <row r="412" customFormat="false" ht="12.8" hidden="false" customHeight="false" outlineLevel="0" collapsed="false">
      <c r="A412" s="0" t="s">
        <v>2546</v>
      </c>
      <c r="B412" s="0" t="s">
        <v>43</v>
      </c>
      <c r="C412" s="0" t="str">
        <f aca="false">IF(ISNUMBER(D412),"IN PFAM","NOT IN PFAM")</f>
        <v>NOT IN PFAM</v>
      </c>
      <c r="D412" s="0" t="s">
        <v>1976</v>
      </c>
      <c r="E412" s="0" t="s">
        <v>1976</v>
      </c>
      <c r="F412" s="3" t="s">
        <v>2547</v>
      </c>
      <c r="G412" s="3" t="s">
        <v>2548</v>
      </c>
      <c r="H412" s="3" t="s">
        <v>2549</v>
      </c>
      <c r="I412" s="3" t="s">
        <v>2550</v>
      </c>
      <c r="J412" s="3" t="s">
        <v>2247</v>
      </c>
      <c r="K412" s="3" t="s">
        <v>49</v>
      </c>
      <c r="L412" s="3" t="s">
        <v>2551</v>
      </c>
      <c r="M412" s="3" t="s">
        <v>2552</v>
      </c>
      <c r="N412" s="3" t="n">
        <f aca="false">FIND(Q412,M412)</f>
        <v>431</v>
      </c>
      <c r="O412" s="3" t="n">
        <f aca="false">LEN(Q412)+N412-1</f>
        <v>494</v>
      </c>
      <c r="P412" s="3" t="n">
        <f aca="false">LEN(Q412)</f>
        <v>64</v>
      </c>
      <c r="Q412" s="3" t="s">
        <v>2553</v>
      </c>
      <c r="R412" s="5" t="n">
        <f aca="false">SUM(LEN(Q412)-LEN(SUBSTITUTE(Q412,$R$1,"")))/LEN($R$1)</f>
        <v>0</v>
      </c>
      <c r="S412" s="5" t="n">
        <f aca="false">SUM(LEN(Q412)-LEN(SUBSTITUTE(Q412,$S$1,"")))/LEN($S$1)</f>
        <v>0</v>
      </c>
      <c r="T412" s="5" t="n">
        <f aca="false">SUM(LEN(Q412)-LEN(SUBSTITUTE(Q412,$T$1,"")))/LEN($T$1)</f>
        <v>4</v>
      </c>
      <c r="U412" s="5" t="n">
        <f aca="false">SUM(LEN(Q412)-LEN(SUBSTITUTE(Q412,$U$1,"")))/LEN($U$1)</f>
        <v>0</v>
      </c>
      <c r="V412" s="0" t="n">
        <f aca="false">SUM(R412:U412)</f>
        <v>4</v>
      </c>
      <c r="W412" s="6" t="n">
        <f aca="false">SUM(AA412:AH412)</f>
        <v>0.21875</v>
      </c>
      <c r="X412" s="6" t="n">
        <f aca="false">SUM(AI412:AL412)</f>
        <v>0.40625</v>
      </c>
      <c r="Y412" s="6" t="n">
        <f aca="false">SUM(AP412:AT412)</f>
        <v>0.171875</v>
      </c>
      <c r="Z412" s="6" t="n">
        <f aca="false">SUM(AM412:AO412)</f>
        <v>0.203125</v>
      </c>
      <c r="AA412" s="7" t="n">
        <f aca="false">(LEN($Q412)-LEN(SUBSTITUTE($Q412,AA$1,"")))/LEN($Q412)</f>
        <v>0.03125</v>
      </c>
      <c r="AB412" s="7" t="n">
        <f aca="false">(LEN($Q412)-LEN(SUBSTITUTE($Q412,AB$1,"")))/LEN($Q412)</f>
        <v>0.15625</v>
      </c>
      <c r="AC412" s="7" t="n">
        <f aca="false">(LEN($Q412)-LEN(SUBSTITUTE($Q412,AC$1,"")))/LEN($Q412)</f>
        <v>0</v>
      </c>
      <c r="AD412" s="7" t="n">
        <f aca="false">(LEN($Q412)-LEN(SUBSTITUTE($Q412,AD$1,"")))/LEN($Q412)</f>
        <v>0</v>
      </c>
      <c r="AE412" s="7" t="n">
        <f aca="false">(LEN($Q412)-LEN(SUBSTITUTE($Q412,AE$1,"")))/LEN($Q412)</f>
        <v>0.03125</v>
      </c>
      <c r="AF412" s="7" t="n">
        <f aca="false">(LEN($Q412)-LEN(SUBSTITUTE($Q412,AF$1,"")))/LEN($Q412)</f>
        <v>0</v>
      </c>
      <c r="AG412" s="7" t="n">
        <f aca="false">(LEN($Q412)-LEN(SUBSTITUTE($Q412,AG$1,"")))/LEN($Q412)</f>
        <v>0</v>
      </c>
      <c r="AH412" s="7" t="n">
        <f aca="false">(LEN($Q412)-LEN(SUBSTITUTE($Q412,AH$1,"")))/LEN($Q412)</f>
        <v>0</v>
      </c>
      <c r="AI412" s="7" t="n">
        <f aca="false">(LEN($Q412)-LEN(SUBSTITUTE($Q412,AI$1,"")))/LEN($Q412)</f>
        <v>0.171875</v>
      </c>
      <c r="AJ412" s="7" t="n">
        <f aca="false">(LEN($Q412)-LEN(SUBSTITUTE($Q412,AJ$1,"")))/LEN($Q412)</f>
        <v>0.203125</v>
      </c>
      <c r="AK412" s="7" t="n">
        <f aca="false">(LEN($Q412)-LEN(SUBSTITUTE($Q412,AK$1,"")))/LEN($Q412)</f>
        <v>0.03125</v>
      </c>
      <c r="AL412" s="7" t="n">
        <f aca="false">(LEN($Q412)-LEN(SUBSTITUTE($Q412,AL$1,"")))/LEN($Q412)</f>
        <v>0</v>
      </c>
      <c r="AM412" s="7" t="n">
        <f aca="false">(LEN($Q412)-LEN(SUBSTITUTE($Q412,AM$1,"")))/LEN($Q412)</f>
        <v>0.1875</v>
      </c>
      <c r="AN412" s="7" t="n">
        <f aca="false">(LEN($Q412)-LEN(SUBSTITUTE($Q412,AN$1,"")))/LEN($Q412)</f>
        <v>0</v>
      </c>
      <c r="AO412" s="7" t="n">
        <f aca="false">(LEN($Q412)-LEN(SUBSTITUTE($Q412,AO$1,"")))/LEN($Q412)</f>
        <v>0.015625</v>
      </c>
      <c r="AP412" s="7" t="n">
        <f aca="false">(LEN($Q412)-LEN(SUBSTITUTE($Q412,AP$1,"")))/LEN($Q412)</f>
        <v>0.125</v>
      </c>
      <c r="AQ412" s="7" t="n">
        <f aca="false">(LEN($Q412)-LEN(SUBSTITUTE($Q412,AQ$1,"")))/LEN($Q412)</f>
        <v>0</v>
      </c>
      <c r="AR412" s="7" t="n">
        <f aca="false">(LEN($Q412)-LEN(SUBSTITUTE($Q412,AR$1,"")))/LEN($Q412)</f>
        <v>0</v>
      </c>
      <c r="AS412" s="7" t="n">
        <f aca="false">(LEN($Q412)-LEN(SUBSTITUTE($Q412,AS$1,"")))/LEN($Q412)</f>
        <v>0.046875</v>
      </c>
      <c r="AT412" s="7" t="n">
        <f aca="false">(LEN($Q412)-LEN(SUBSTITUTE($Q412,AT$1,"")))/LEN($Q412)</f>
        <v>0</v>
      </c>
    </row>
    <row r="413" customFormat="false" ht="12.8" hidden="false" customHeight="false" outlineLevel="0" collapsed="false">
      <c r="A413" s="0" t="s">
        <v>2554</v>
      </c>
      <c r="B413" s="0" t="s">
        <v>43</v>
      </c>
      <c r="C413" s="0" t="str">
        <f aca="false">IF(ISNUMBER(D413),"IN PFAM","NOT IN PFAM")</f>
        <v>NOT IN PFAM</v>
      </c>
      <c r="D413" s="0" t="s">
        <v>1976</v>
      </c>
      <c r="E413" s="0" t="s">
        <v>1976</v>
      </c>
      <c r="F413" s="3" t="s">
        <v>2555</v>
      </c>
      <c r="G413" s="3" t="s">
        <v>2556</v>
      </c>
      <c r="H413" s="3" t="s">
        <v>2557</v>
      </c>
      <c r="I413" s="3" t="s">
        <v>2317</v>
      </c>
      <c r="J413" s="3" t="s">
        <v>48</v>
      </c>
      <c r="K413" s="3" t="s">
        <v>49</v>
      </c>
      <c r="L413" s="3" t="s">
        <v>2558</v>
      </c>
      <c r="M413" s="3" t="s">
        <v>2559</v>
      </c>
      <c r="N413" s="3" t="n">
        <f aca="false">FIND(Q413,M413)</f>
        <v>421</v>
      </c>
      <c r="O413" s="3" t="n">
        <f aca="false">LEN(Q413)+N413-1</f>
        <v>472</v>
      </c>
      <c r="P413" s="3" t="n">
        <f aca="false">LEN(Q413)</f>
        <v>52</v>
      </c>
      <c r="Q413" s="3" t="s">
        <v>2560</v>
      </c>
      <c r="R413" s="5" t="n">
        <f aca="false">SUM(LEN(Q413)-LEN(SUBSTITUTE(Q413,$R$1,"")))/LEN($R$1)</f>
        <v>3</v>
      </c>
      <c r="S413" s="5" t="n">
        <f aca="false">SUM(LEN(Q413)-LEN(SUBSTITUTE(Q413,$S$1,"")))/LEN($S$1)</f>
        <v>0</v>
      </c>
      <c r="T413" s="5" t="n">
        <f aca="false">SUM(LEN(Q413)-LEN(SUBSTITUTE(Q413,$T$1,"")))/LEN($T$1)</f>
        <v>0</v>
      </c>
      <c r="U413" s="5" t="n">
        <f aca="false">SUM(LEN(Q413)-LEN(SUBSTITUTE(Q413,$U$1,"")))/LEN($U$1)</f>
        <v>0</v>
      </c>
      <c r="V413" s="0" t="n">
        <f aca="false">SUM(R413:U413)</f>
        <v>3</v>
      </c>
      <c r="W413" s="6" t="n">
        <f aca="false">SUM(AA413:AH413)</f>
        <v>0.230769230769231</v>
      </c>
      <c r="X413" s="6" t="n">
        <f aca="false">SUM(AI413:AL413)</f>
        <v>0.346153846153846</v>
      </c>
      <c r="Y413" s="6" t="n">
        <f aca="false">SUM(AP413:AT413)</f>
        <v>0.269230769230769</v>
      </c>
      <c r="Z413" s="6" t="n">
        <f aca="false">SUM(AM413:AO413)</f>
        <v>0.153846153846154</v>
      </c>
      <c r="AA413" s="7" t="n">
        <f aca="false">(LEN($Q413)-LEN(SUBSTITUTE($Q413,AA$1,"")))/LEN($Q413)</f>
        <v>0.0192307692307692</v>
      </c>
      <c r="AB413" s="7" t="n">
        <f aca="false">(LEN($Q413)-LEN(SUBSTITUTE($Q413,AB$1,"")))/LEN($Q413)</f>
        <v>0.0961538461538462</v>
      </c>
      <c r="AC413" s="7" t="n">
        <f aca="false">(LEN($Q413)-LEN(SUBSTITUTE($Q413,AC$1,"")))/LEN($Q413)</f>
        <v>0</v>
      </c>
      <c r="AD413" s="7" t="n">
        <f aca="false">(LEN($Q413)-LEN(SUBSTITUTE($Q413,AD$1,"")))/LEN($Q413)</f>
        <v>0</v>
      </c>
      <c r="AE413" s="7" t="n">
        <f aca="false">(LEN($Q413)-LEN(SUBSTITUTE($Q413,AE$1,"")))/LEN($Q413)</f>
        <v>0</v>
      </c>
      <c r="AF413" s="7" t="n">
        <f aca="false">(LEN($Q413)-LEN(SUBSTITUTE($Q413,AF$1,"")))/LEN($Q413)</f>
        <v>0.0384615384615385</v>
      </c>
      <c r="AG413" s="7" t="n">
        <f aca="false">(LEN($Q413)-LEN(SUBSTITUTE($Q413,AG$1,"")))/LEN($Q413)</f>
        <v>0.0576923076923077</v>
      </c>
      <c r="AH413" s="7" t="n">
        <f aca="false">(LEN($Q413)-LEN(SUBSTITUTE($Q413,AH$1,"")))/LEN($Q413)</f>
        <v>0.0192307692307692</v>
      </c>
      <c r="AI413" s="7" t="n">
        <f aca="false">(LEN($Q413)-LEN(SUBSTITUTE($Q413,AI$1,"")))/LEN($Q413)</f>
        <v>0.0576923076923077</v>
      </c>
      <c r="AJ413" s="7" t="n">
        <f aca="false">(LEN($Q413)-LEN(SUBSTITUTE($Q413,AJ$1,"")))/LEN($Q413)</f>
        <v>0.230769230769231</v>
      </c>
      <c r="AK413" s="7" t="n">
        <f aca="false">(LEN($Q413)-LEN(SUBSTITUTE($Q413,AK$1,"")))/LEN($Q413)</f>
        <v>0.0576923076923077</v>
      </c>
      <c r="AL413" s="7" t="n">
        <f aca="false">(LEN($Q413)-LEN(SUBSTITUTE($Q413,AL$1,"")))/LEN($Q413)</f>
        <v>0</v>
      </c>
      <c r="AM413" s="7" t="n">
        <f aca="false">(LEN($Q413)-LEN(SUBSTITUTE($Q413,AM$1,"")))/LEN($Q413)</f>
        <v>0.153846153846154</v>
      </c>
      <c r="AN413" s="7" t="n">
        <f aca="false">(LEN($Q413)-LEN(SUBSTITUTE($Q413,AN$1,"")))/LEN($Q413)</f>
        <v>0</v>
      </c>
      <c r="AO413" s="7" t="n">
        <f aca="false">(LEN($Q413)-LEN(SUBSTITUTE($Q413,AO$1,"")))/LEN($Q413)</f>
        <v>0</v>
      </c>
      <c r="AP413" s="7" t="n">
        <f aca="false">(LEN($Q413)-LEN(SUBSTITUTE($Q413,AP$1,"")))/LEN($Q413)</f>
        <v>0.115384615384615</v>
      </c>
      <c r="AQ413" s="7" t="n">
        <f aca="false">(LEN($Q413)-LEN(SUBSTITUTE($Q413,AQ$1,"")))/LEN($Q413)</f>
        <v>0.0384615384615385</v>
      </c>
      <c r="AR413" s="7" t="n">
        <f aca="false">(LEN($Q413)-LEN(SUBSTITUTE($Q413,AR$1,"")))/LEN($Q413)</f>
        <v>0.0192307692307692</v>
      </c>
      <c r="AS413" s="7" t="n">
        <f aca="false">(LEN($Q413)-LEN(SUBSTITUTE($Q413,AS$1,"")))/LEN($Q413)</f>
        <v>0.0576923076923077</v>
      </c>
      <c r="AT413" s="7" t="n">
        <f aca="false">(LEN($Q413)-LEN(SUBSTITUTE($Q413,AT$1,"")))/LEN($Q413)</f>
        <v>0.0384615384615385</v>
      </c>
    </row>
    <row r="414" customFormat="false" ht="12.8" hidden="false" customHeight="false" outlineLevel="0" collapsed="false">
      <c r="A414" s="0" t="s">
        <v>2561</v>
      </c>
      <c r="B414" s="0" t="s">
        <v>43</v>
      </c>
      <c r="C414" s="0" t="str">
        <f aca="false">IF(ISNUMBER(D414),"IN PFAM","NOT IN PFAM")</f>
        <v>NOT IN PFAM</v>
      </c>
      <c r="D414" s="0" t="s">
        <v>1976</v>
      </c>
      <c r="E414" s="0" t="s">
        <v>1976</v>
      </c>
      <c r="F414" s="3" t="s">
        <v>2562</v>
      </c>
      <c r="G414" s="3" t="s">
        <v>2563</v>
      </c>
      <c r="H414" s="3" t="s">
        <v>2564</v>
      </c>
      <c r="I414" s="3" t="s">
        <v>2484</v>
      </c>
      <c r="J414" s="3" t="s">
        <v>2565</v>
      </c>
      <c r="K414" s="3" t="s">
        <v>67</v>
      </c>
      <c r="L414" s="3" t="s">
        <v>2566</v>
      </c>
      <c r="M414" s="3" t="s">
        <v>2567</v>
      </c>
      <c r="N414" s="3" t="n">
        <f aca="false">FIND(Q414,M414)</f>
        <v>141</v>
      </c>
      <c r="O414" s="3" t="n">
        <f aca="false">LEN(Q414)+N414-1</f>
        <v>203</v>
      </c>
      <c r="P414" s="3" t="n">
        <f aca="false">LEN(Q414)</f>
        <v>63</v>
      </c>
      <c r="Q414" s="3" t="s">
        <v>2568</v>
      </c>
      <c r="R414" s="5" t="n">
        <f aca="false">SUM(LEN(Q414)-LEN(SUBSTITUTE(Q414,$R$1,"")))/LEN($R$1)</f>
        <v>0</v>
      </c>
      <c r="S414" s="5" t="n">
        <f aca="false">SUM(LEN(Q414)-LEN(SUBSTITUTE(Q414,$S$1,"")))/LEN($S$1)</f>
        <v>1</v>
      </c>
      <c r="T414" s="5" t="n">
        <f aca="false">SUM(LEN(Q414)-LEN(SUBSTITUTE(Q414,$T$1,"")))/LEN($T$1)</f>
        <v>0</v>
      </c>
      <c r="U414" s="5" t="n">
        <f aca="false">SUM(LEN(Q414)-LEN(SUBSTITUTE(Q414,$U$1,"")))/LEN($U$1)</f>
        <v>2</v>
      </c>
      <c r="V414" s="0" t="n">
        <f aca="false">SUM(R414:U414)</f>
        <v>3</v>
      </c>
      <c r="W414" s="6" t="n">
        <f aca="false">SUM(AA414:AH414)</f>
        <v>0.365079365079365</v>
      </c>
      <c r="X414" s="6" t="n">
        <f aca="false">SUM(AI414:AL414)</f>
        <v>0.126984126984127</v>
      </c>
      <c r="Y414" s="6" t="n">
        <f aca="false">SUM(AP414:AT414)</f>
        <v>0.333333333333333</v>
      </c>
      <c r="Z414" s="6" t="n">
        <f aca="false">SUM(AM414:AO414)</f>
        <v>0.174603174603175</v>
      </c>
      <c r="AA414" s="7" t="n">
        <f aca="false">(LEN($Q414)-LEN(SUBSTITUTE($Q414,AA$1,"")))/LEN($Q414)</f>
        <v>0.0476190476190476</v>
      </c>
      <c r="AB414" s="7" t="n">
        <f aca="false">(LEN($Q414)-LEN(SUBSTITUTE($Q414,AB$1,"")))/LEN($Q414)</f>
        <v>0.0317460317460317</v>
      </c>
      <c r="AC414" s="7" t="n">
        <f aca="false">(LEN($Q414)-LEN(SUBSTITUTE($Q414,AC$1,"")))/LEN($Q414)</f>
        <v>0.111111111111111</v>
      </c>
      <c r="AD414" s="7" t="n">
        <f aca="false">(LEN($Q414)-LEN(SUBSTITUTE($Q414,AD$1,"")))/LEN($Q414)</f>
        <v>0.0317460317460317</v>
      </c>
      <c r="AE414" s="7" t="n">
        <f aca="false">(LEN($Q414)-LEN(SUBSTITUTE($Q414,AE$1,"")))/LEN($Q414)</f>
        <v>0.0158730158730159</v>
      </c>
      <c r="AF414" s="7" t="n">
        <f aca="false">(LEN($Q414)-LEN(SUBSTITUTE($Q414,AF$1,"")))/LEN($Q414)</f>
        <v>0</v>
      </c>
      <c r="AG414" s="7" t="n">
        <f aca="false">(LEN($Q414)-LEN(SUBSTITUTE($Q414,AG$1,"")))/LEN($Q414)</f>
        <v>0.0317460317460317</v>
      </c>
      <c r="AH414" s="7" t="n">
        <f aca="false">(LEN($Q414)-LEN(SUBSTITUTE($Q414,AH$1,"")))/LEN($Q414)</f>
        <v>0.0952380952380952</v>
      </c>
      <c r="AI414" s="7" t="n">
        <f aca="false">(LEN($Q414)-LEN(SUBSTITUTE($Q414,AI$1,"")))/LEN($Q414)</f>
        <v>0.0158730158730159</v>
      </c>
      <c r="AJ414" s="7" t="n">
        <f aca="false">(LEN($Q414)-LEN(SUBSTITUTE($Q414,AJ$1,"")))/LEN($Q414)</f>
        <v>0.0317460317460317</v>
      </c>
      <c r="AK414" s="7" t="n">
        <f aca="false">(LEN($Q414)-LEN(SUBSTITUTE($Q414,AK$1,"")))/LEN($Q414)</f>
        <v>0.0476190476190476</v>
      </c>
      <c r="AL414" s="7" t="n">
        <f aca="false">(LEN($Q414)-LEN(SUBSTITUTE($Q414,AL$1,"")))/LEN($Q414)</f>
        <v>0.0317460317460317</v>
      </c>
      <c r="AM414" s="7" t="n">
        <f aca="false">(LEN($Q414)-LEN(SUBSTITUTE($Q414,AM$1,"")))/LEN($Q414)</f>
        <v>0.111111111111111</v>
      </c>
      <c r="AN414" s="7" t="n">
        <f aca="false">(LEN($Q414)-LEN(SUBSTITUTE($Q414,AN$1,"")))/LEN($Q414)</f>
        <v>0.0158730158730159</v>
      </c>
      <c r="AO414" s="7" t="n">
        <f aca="false">(LEN($Q414)-LEN(SUBSTITUTE($Q414,AO$1,"")))/LEN($Q414)</f>
        <v>0.0476190476190476</v>
      </c>
      <c r="AP414" s="7" t="n">
        <f aca="false">(LEN($Q414)-LEN(SUBSTITUTE($Q414,AP$1,"")))/LEN($Q414)</f>
        <v>0.0952380952380952</v>
      </c>
      <c r="AQ414" s="7" t="n">
        <f aca="false">(LEN($Q414)-LEN(SUBSTITUTE($Q414,AQ$1,"")))/LEN($Q414)</f>
        <v>0.0793650793650794</v>
      </c>
      <c r="AR414" s="7" t="n">
        <f aca="false">(LEN($Q414)-LEN(SUBSTITUTE($Q414,AR$1,"")))/LEN($Q414)</f>
        <v>0.0476190476190476</v>
      </c>
      <c r="AS414" s="7" t="n">
        <f aca="false">(LEN($Q414)-LEN(SUBSTITUTE($Q414,AS$1,"")))/LEN($Q414)</f>
        <v>0.0476190476190476</v>
      </c>
      <c r="AT414" s="7" t="n">
        <f aca="false">(LEN($Q414)-LEN(SUBSTITUTE($Q414,AT$1,"")))/LEN($Q414)</f>
        <v>0.0634920634920635</v>
      </c>
    </row>
    <row r="415" customFormat="false" ht="12.8" hidden="false" customHeight="false" outlineLevel="0" collapsed="false">
      <c r="A415" s="0" t="s">
        <v>2569</v>
      </c>
      <c r="B415" s="0" t="s">
        <v>43</v>
      </c>
      <c r="C415" s="0" t="str">
        <f aca="false">IF(ISNUMBER(D415),"IN PFAM","NOT IN PFAM")</f>
        <v>NOT IN PFAM</v>
      </c>
      <c r="D415" s="0" t="s">
        <v>1976</v>
      </c>
      <c r="E415" s="0" t="s">
        <v>1976</v>
      </c>
      <c r="F415" s="3" t="s">
        <v>2570</v>
      </c>
      <c r="G415" s="3" t="s">
        <v>2571</v>
      </c>
      <c r="H415" s="3" t="s">
        <v>2572</v>
      </c>
      <c r="I415" s="3" t="s">
        <v>2484</v>
      </c>
      <c r="J415" s="3" t="s">
        <v>48</v>
      </c>
      <c r="K415" s="3" t="s">
        <v>49</v>
      </c>
      <c r="L415" s="3" t="s">
        <v>2573</v>
      </c>
      <c r="M415" s="3" t="s">
        <v>2574</v>
      </c>
      <c r="N415" s="3" t="n">
        <f aca="false">FIND(Q415,M415)</f>
        <v>298</v>
      </c>
      <c r="O415" s="3" t="n">
        <f aca="false">LEN(Q415)+N415-1</f>
        <v>361</v>
      </c>
      <c r="P415" s="3" t="n">
        <f aca="false">LEN(Q415)</f>
        <v>64</v>
      </c>
      <c r="Q415" s="3" t="s">
        <v>2575</v>
      </c>
      <c r="R415" s="5" t="n">
        <f aca="false">SUM(LEN(Q415)-LEN(SUBSTITUTE(Q415,$R$1,"")))/LEN($R$1)</f>
        <v>1</v>
      </c>
      <c r="S415" s="5" t="n">
        <f aca="false">SUM(LEN(Q415)-LEN(SUBSTITUTE(Q415,$S$1,"")))/LEN($S$1)</f>
        <v>1</v>
      </c>
      <c r="T415" s="5" t="n">
        <f aca="false">SUM(LEN(Q415)-LEN(SUBSTITUTE(Q415,$T$1,"")))/LEN($T$1)</f>
        <v>1</v>
      </c>
      <c r="U415" s="5" t="n">
        <f aca="false">SUM(LEN(Q415)-LEN(SUBSTITUTE(Q415,$U$1,"")))/LEN($U$1)</f>
        <v>0</v>
      </c>
      <c r="V415" s="0" t="n">
        <f aca="false">SUM(R415:U415)</f>
        <v>3</v>
      </c>
      <c r="W415" s="6" t="n">
        <f aca="false">SUM(AA415:AH415)</f>
        <v>0.25</v>
      </c>
      <c r="X415" s="6" t="n">
        <f aca="false">SUM(AI415:AL415)</f>
        <v>0.265625</v>
      </c>
      <c r="Y415" s="6" t="n">
        <f aca="false">SUM(AP415:AT415)</f>
        <v>0.203125</v>
      </c>
      <c r="Z415" s="6" t="n">
        <f aca="false">SUM(AM415:AO415)</f>
        <v>0.28125</v>
      </c>
      <c r="AA415" s="7" t="n">
        <f aca="false">(LEN($Q415)-LEN(SUBSTITUTE($Q415,AA$1,"")))/LEN($Q415)</f>
        <v>0.046875</v>
      </c>
      <c r="AB415" s="7" t="n">
        <f aca="false">(LEN($Q415)-LEN(SUBSTITUTE($Q415,AB$1,"")))/LEN($Q415)</f>
        <v>0.140625</v>
      </c>
      <c r="AC415" s="7" t="n">
        <f aca="false">(LEN($Q415)-LEN(SUBSTITUTE($Q415,AC$1,"")))/LEN($Q415)</f>
        <v>0.015625</v>
      </c>
      <c r="AD415" s="7" t="n">
        <f aca="false">(LEN($Q415)-LEN(SUBSTITUTE($Q415,AD$1,"")))/LEN($Q415)</f>
        <v>0</v>
      </c>
      <c r="AE415" s="7" t="n">
        <f aca="false">(LEN($Q415)-LEN(SUBSTITUTE($Q415,AE$1,"")))/LEN($Q415)</f>
        <v>0.015625</v>
      </c>
      <c r="AF415" s="7" t="n">
        <f aca="false">(LEN($Q415)-LEN(SUBSTITUTE($Q415,AF$1,"")))/LEN($Q415)</f>
        <v>0</v>
      </c>
      <c r="AG415" s="7" t="n">
        <f aca="false">(LEN($Q415)-LEN(SUBSTITUTE($Q415,AG$1,"")))/LEN($Q415)</f>
        <v>0.03125</v>
      </c>
      <c r="AH415" s="7" t="n">
        <f aca="false">(LEN($Q415)-LEN(SUBSTITUTE($Q415,AH$1,"")))/LEN($Q415)</f>
        <v>0</v>
      </c>
      <c r="AI415" s="7" t="n">
        <f aca="false">(LEN($Q415)-LEN(SUBSTITUTE($Q415,AI$1,"")))/LEN($Q415)</f>
        <v>0.125</v>
      </c>
      <c r="AJ415" s="7" t="n">
        <f aca="false">(LEN($Q415)-LEN(SUBSTITUTE($Q415,AJ$1,"")))/LEN($Q415)</f>
        <v>0.046875</v>
      </c>
      <c r="AK415" s="7" t="n">
        <f aca="false">(LEN($Q415)-LEN(SUBSTITUTE($Q415,AK$1,"")))/LEN($Q415)</f>
        <v>0.0625</v>
      </c>
      <c r="AL415" s="7" t="n">
        <f aca="false">(LEN($Q415)-LEN(SUBSTITUTE($Q415,AL$1,"")))/LEN($Q415)</f>
        <v>0.03125</v>
      </c>
      <c r="AM415" s="7" t="n">
        <f aca="false">(LEN($Q415)-LEN(SUBSTITUTE($Q415,AM$1,"")))/LEN($Q415)</f>
        <v>0.234375</v>
      </c>
      <c r="AN415" s="7" t="n">
        <f aca="false">(LEN($Q415)-LEN(SUBSTITUTE($Q415,AN$1,"")))/LEN($Q415)</f>
        <v>0</v>
      </c>
      <c r="AO415" s="7" t="n">
        <f aca="false">(LEN($Q415)-LEN(SUBSTITUTE($Q415,AO$1,"")))/LEN($Q415)</f>
        <v>0.046875</v>
      </c>
      <c r="AP415" s="7" t="n">
        <f aca="false">(LEN($Q415)-LEN(SUBSTITUTE($Q415,AP$1,"")))/LEN($Q415)</f>
        <v>0.125</v>
      </c>
      <c r="AQ415" s="7" t="n">
        <f aca="false">(LEN($Q415)-LEN(SUBSTITUTE($Q415,AQ$1,"")))/LEN($Q415)</f>
        <v>0.046875</v>
      </c>
      <c r="AR415" s="7" t="n">
        <f aca="false">(LEN($Q415)-LEN(SUBSTITUTE($Q415,AR$1,"")))/LEN($Q415)</f>
        <v>0</v>
      </c>
      <c r="AS415" s="7" t="n">
        <f aca="false">(LEN($Q415)-LEN(SUBSTITUTE($Q415,AS$1,"")))/LEN($Q415)</f>
        <v>0.03125</v>
      </c>
      <c r="AT415" s="7" t="n">
        <f aca="false">(LEN($Q415)-LEN(SUBSTITUTE($Q415,AT$1,"")))/LEN($Q415)</f>
        <v>0</v>
      </c>
    </row>
    <row r="416" customFormat="false" ht="12.8" hidden="false" customHeight="false" outlineLevel="0" collapsed="false">
      <c r="A416" s="0" t="s">
        <v>2072</v>
      </c>
      <c r="B416" s="0" t="s">
        <v>43</v>
      </c>
      <c r="C416" s="0" t="str">
        <f aca="false">IF(ISNUMBER(D416),"IN PFAM","NOT IN PFAM")</f>
        <v>NOT IN PFAM</v>
      </c>
      <c r="D416" s="0" t="s">
        <v>1976</v>
      </c>
      <c r="E416" s="0" t="s">
        <v>1976</v>
      </c>
      <c r="F416" s="3" t="s">
        <v>2576</v>
      </c>
      <c r="G416" s="3" t="s">
        <v>2577</v>
      </c>
      <c r="H416" s="3" t="s">
        <v>2578</v>
      </c>
      <c r="I416" s="3" t="s">
        <v>2050</v>
      </c>
      <c r="J416" s="3" t="s">
        <v>2051</v>
      </c>
      <c r="K416" s="3" t="s">
        <v>49</v>
      </c>
      <c r="L416" s="3" t="s">
        <v>2579</v>
      </c>
      <c r="M416" s="3" t="s">
        <v>2580</v>
      </c>
      <c r="N416" s="3" t="n">
        <f aca="false">FIND(Q416,M416)</f>
        <v>653</v>
      </c>
      <c r="O416" s="3" t="n">
        <f aca="false">LEN(Q416)+N416-1</f>
        <v>718</v>
      </c>
      <c r="P416" s="3" t="n">
        <f aca="false">LEN(Q416)</f>
        <v>66</v>
      </c>
      <c r="Q416" s="3" t="s">
        <v>2581</v>
      </c>
      <c r="R416" s="5" t="n">
        <f aca="false">SUM(LEN(Q416)-LEN(SUBSTITUTE(Q416,$R$1,"")))/LEN($R$1)</f>
        <v>0</v>
      </c>
      <c r="S416" s="5" t="n">
        <f aca="false">SUM(LEN(Q416)-LEN(SUBSTITUTE(Q416,$S$1,"")))/LEN($S$1)</f>
        <v>0</v>
      </c>
      <c r="T416" s="5" t="n">
        <f aca="false">SUM(LEN(Q416)-LEN(SUBSTITUTE(Q416,$T$1,"")))/LEN($T$1)</f>
        <v>3</v>
      </c>
      <c r="U416" s="5" t="n">
        <f aca="false">SUM(LEN(Q416)-LEN(SUBSTITUTE(Q416,$U$1,"")))/LEN($U$1)</f>
        <v>0</v>
      </c>
      <c r="V416" s="0" t="n">
        <f aca="false">SUM(R416:U416)</f>
        <v>3</v>
      </c>
      <c r="W416" s="6" t="n">
        <f aca="false">SUM(AA416:AH416)</f>
        <v>0.196969696969697</v>
      </c>
      <c r="X416" s="6" t="n">
        <f aca="false">SUM(AI416:AL416)</f>
        <v>0.439393939393939</v>
      </c>
      <c r="Y416" s="6" t="n">
        <f aca="false">SUM(AP416:AT416)</f>
        <v>0.196969696969697</v>
      </c>
      <c r="Z416" s="6" t="n">
        <f aca="false">SUM(AM416:AO416)</f>
        <v>0.166666666666667</v>
      </c>
      <c r="AA416" s="7" t="n">
        <f aca="false">(LEN($Q416)-LEN(SUBSTITUTE($Q416,AA$1,"")))/LEN($Q416)</f>
        <v>0.0757575757575758</v>
      </c>
      <c r="AB416" s="7" t="n">
        <f aca="false">(LEN($Q416)-LEN(SUBSTITUTE($Q416,AB$1,"")))/LEN($Q416)</f>
        <v>0.0454545454545455</v>
      </c>
      <c r="AC416" s="7" t="n">
        <f aca="false">(LEN($Q416)-LEN(SUBSTITUTE($Q416,AC$1,"")))/LEN($Q416)</f>
        <v>0</v>
      </c>
      <c r="AD416" s="7" t="n">
        <f aca="false">(LEN($Q416)-LEN(SUBSTITUTE($Q416,AD$1,"")))/LEN($Q416)</f>
        <v>0</v>
      </c>
      <c r="AE416" s="7" t="n">
        <f aca="false">(LEN($Q416)-LEN(SUBSTITUTE($Q416,AE$1,"")))/LEN($Q416)</f>
        <v>0.0303030303030303</v>
      </c>
      <c r="AF416" s="7" t="n">
        <f aca="false">(LEN($Q416)-LEN(SUBSTITUTE($Q416,AF$1,"")))/LEN($Q416)</f>
        <v>0</v>
      </c>
      <c r="AG416" s="7" t="n">
        <f aca="false">(LEN($Q416)-LEN(SUBSTITUTE($Q416,AG$1,"")))/LEN($Q416)</f>
        <v>0.0303030303030303</v>
      </c>
      <c r="AH416" s="7" t="n">
        <f aca="false">(LEN($Q416)-LEN(SUBSTITUTE($Q416,AH$1,"")))/LEN($Q416)</f>
        <v>0.0151515151515152</v>
      </c>
      <c r="AI416" s="7" t="n">
        <f aca="false">(LEN($Q416)-LEN(SUBSTITUTE($Q416,AI$1,"")))/LEN($Q416)</f>
        <v>0.212121212121212</v>
      </c>
      <c r="AJ416" s="7" t="n">
        <f aca="false">(LEN($Q416)-LEN(SUBSTITUTE($Q416,AJ$1,"")))/LEN($Q416)</f>
        <v>0.136363636363636</v>
      </c>
      <c r="AK416" s="7" t="n">
        <f aca="false">(LEN($Q416)-LEN(SUBSTITUTE($Q416,AK$1,"")))/LEN($Q416)</f>
        <v>0.0454545454545455</v>
      </c>
      <c r="AL416" s="7" t="n">
        <f aca="false">(LEN($Q416)-LEN(SUBSTITUTE($Q416,AL$1,"")))/LEN($Q416)</f>
        <v>0.0454545454545455</v>
      </c>
      <c r="AM416" s="7" t="n">
        <f aca="false">(LEN($Q416)-LEN(SUBSTITUTE($Q416,AM$1,"")))/LEN($Q416)</f>
        <v>0.166666666666667</v>
      </c>
      <c r="AN416" s="7" t="n">
        <f aca="false">(LEN($Q416)-LEN(SUBSTITUTE($Q416,AN$1,"")))/LEN($Q416)</f>
        <v>0</v>
      </c>
      <c r="AO416" s="7" t="n">
        <f aca="false">(LEN($Q416)-LEN(SUBSTITUTE($Q416,AO$1,"")))/LEN($Q416)</f>
        <v>0</v>
      </c>
      <c r="AP416" s="7" t="n">
        <f aca="false">(LEN($Q416)-LEN(SUBSTITUTE($Q416,AP$1,"")))/LEN($Q416)</f>
        <v>0.0909090909090909</v>
      </c>
      <c r="AQ416" s="7" t="n">
        <f aca="false">(LEN($Q416)-LEN(SUBSTITUTE($Q416,AQ$1,"")))/LEN($Q416)</f>
        <v>0.0303030303030303</v>
      </c>
      <c r="AR416" s="7" t="n">
        <f aca="false">(LEN($Q416)-LEN(SUBSTITUTE($Q416,AR$1,"")))/LEN($Q416)</f>
        <v>0.0303030303030303</v>
      </c>
      <c r="AS416" s="7" t="n">
        <f aca="false">(LEN($Q416)-LEN(SUBSTITUTE($Q416,AS$1,"")))/LEN($Q416)</f>
        <v>0.0303030303030303</v>
      </c>
      <c r="AT416" s="7" t="n">
        <f aca="false">(LEN($Q416)-LEN(SUBSTITUTE($Q416,AT$1,"")))/LEN($Q416)</f>
        <v>0.0151515151515152</v>
      </c>
    </row>
    <row r="417" customFormat="false" ht="12.8" hidden="false" customHeight="false" outlineLevel="0" collapsed="false">
      <c r="A417" s="0" t="s">
        <v>2072</v>
      </c>
      <c r="B417" s="0" t="s">
        <v>43</v>
      </c>
      <c r="C417" s="0" t="str">
        <f aca="false">IF(ISNUMBER(D417),"IN PFAM","NOT IN PFAM")</f>
        <v>NOT IN PFAM</v>
      </c>
      <c r="D417" s="0" t="s">
        <v>1976</v>
      </c>
      <c r="E417" s="0" t="s">
        <v>1976</v>
      </c>
      <c r="F417" s="3" t="s">
        <v>2582</v>
      </c>
      <c r="G417" s="3" t="s">
        <v>2583</v>
      </c>
      <c r="H417" s="3" t="s">
        <v>2584</v>
      </c>
      <c r="I417" s="3" t="s">
        <v>2050</v>
      </c>
      <c r="J417" s="3" t="s">
        <v>2051</v>
      </c>
      <c r="K417" s="3" t="s">
        <v>49</v>
      </c>
      <c r="L417" s="3" t="s">
        <v>2585</v>
      </c>
      <c r="M417" s="3" t="s">
        <v>2586</v>
      </c>
      <c r="N417" s="3" t="n">
        <f aca="false">FIND(Q417,M417)</f>
        <v>653</v>
      </c>
      <c r="O417" s="3" t="n">
        <f aca="false">LEN(Q417)+N417-1</f>
        <v>718</v>
      </c>
      <c r="P417" s="3" t="n">
        <f aca="false">LEN(Q417)</f>
        <v>66</v>
      </c>
      <c r="Q417" s="3" t="s">
        <v>2581</v>
      </c>
      <c r="R417" s="5" t="n">
        <f aca="false">SUM(LEN(Q417)-LEN(SUBSTITUTE(Q417,$R$1,"")))/LEN($R$1)</f>
        <v>0</v>
      </c>
      <c r="S417" s="5" t="n">
        <f aca="false">SUM(LEN(Q417)-LEN(SUBSTITUTE(Q417,$S$1,"")))/LEN($S$1)</f>
        <v>0</v>
      </c>
      <c r="T417" s="5" t="n">
        <f aca="false">SUM(LEN(Q417)-LEN(SUBSTITUTE(Q417,$T$1,"")))/LEN($T$1)</f>
        <v>3</v>
      </c>
      <c r="U417" s="5" t="n">
        <f aca="false">SUM(LEN(Q417)-LEN(SUBSTITUTE(Q417,$U$1,"")))/LEN($U$1)</f>
        <v>0</v>
      </c>
      <c r="V417" s="0" t="n">
        <f aca="false">SUM(R417:U417)</f>
        <v>3</v>
      </c>
      <c r="W417" s="6" t="n">
        <f aca="false">SUM(AA417:AH417)</f>
        <v>0.196969696969697</v>
      </c>
      <c r="X417" s="6" t="n">
        <f aca="false">SUM(AI417:AL417)</f>
        <v>0.439393939393939</v>
      </c>
      <c r="Y417" s="6" t="n">
        <f aca="false">SUM(AP417:AT417)</f>
        <v>0.196969696969697</v>
      </c>
      <c r="Z417" s="6" t="n">
        <f aca="false">SUM(AM417:AO417)</f>
        <v>0.166666666666667</v>
      </c>
      <c r="AA417" s="7" t="n">
        <f aca="false">(LEN($Q417)-LEN(SUBSTITUTE($Q417,AA$1,"")))/LEN($Q417)</f>
        <v>0.0757575757575758</v>
      </c>
      <c r="AB417" s="7" t="n">
        <f aca="false">(LEN($Q417)-LEN(SUBSTITUTE($Q417,AB$1,"")))/LEN($Q417)</f>
        <v>0.0454545454545455</v>
      </c>
      <c r="AC417" s="7" t="n">
        <f aca="false">(LEN($Q417)-LEN(SUBSTITUTE($Q417,AC$1,"")))/LEN($Q417)</f>
        <v>0</v>
      </c>
      <c r="AD417" s="7" t="n">
        <f aca="false">(LEN($Q417)-LEN(SUBSTITUTE($Q417,AD$1,"")))/LEN($Q417)</f>
        <v>0</v>
      </c>
      <c r="AE417" s="7" t="n">
        <f aca="false">(LEN($Q417)-LEN(SUBSTITUTE($Q417,AE$1,"")))/LEN($Q417)</f>
        <v>0.0303030303030303</v>
      </c>
      <c r="AF417" s="7" t="n">
        <f aca="false">(LEN($Q417)-LEN(SUBSTITUTE($Q417,AF$1,"")))/LEN($Q417)</f>
        <v>0</v>
      </c>
      <c r="AG417" s="7" t="n">
        <f aca="false">(LEN($Q417)-LEN(SUBSTITUTE($Q417,AG$1,"")))/LEN($Q417)</f>
        <v>0.0303030303030303</v>
      </c>
      <c r="AH417" s="7" t="n">
        <f aca="false">(LEN($Q417)-LEN(SUBSTITUTE($Q417,AH$1,"")))/LEN($Q417)</f>
        <v>0.0151515151515152</v>
      </c>
      <c r="AI417" s="7" t="n">
        <f aca="false">(LEN($Q417)-LEN(SUBSTITUTE($Q417,AI$1,"")))/LEN($Q417)</f>
        <v>0.212121212121212</v>
      </c>
      <c r="AJ417" s="7" t="n">
        <f aca="false">(LEN($Q417)-LEN(SUBSTITUTE($Q417,AJ$1,"")))/LEN($Q417)</f>
        <v>0.136363636363636</v>
      </c>
      <c r="AK417" s="7" t="n">
        <f aca="false">(LEN($Q417)-LEN(SUBSTITUTE($Q417,AK$1,"")))/LEN($Q417)</f>
        <v>0.0454545454545455</v>
      </c>
      <c r="AL417" s="7" t="n">
        <f aca="false">(LEN($Q417)-LEN(SUBSTITUTE($Q417,AL$1,"")))/LEN($Q417)</f>
        <v>0.0454545454545455</v>
      </c>
      <c r="AM417" s="7" t="n">
        <f aca="false">(LEN($Q417)-LEN(SUBSTITUTE($Q417,AM$1,"")))/LEN($Q417)</f>
        <v>0.166666666666667</v>
      </c>
      <c r="AN417" s="7" t="n">
        <f aca="false">(LEN($Q417)-LEN(SUBSTITUTE($Q417,AN$1,"")))/LEN($Q417)</f>
        <v>0</v>
      </c>
      <c r="AO417" s="7" t="n">
        <f aca="false">(LEN($Q417)-LEN(SUBSTITUTE($Q417,AO$1,"")))/LEN($Q417)</f>
        <v>0</v>
      </c>
      <c r="AP417" s="7" t="n">
        <f aca="false">(LEN($Q417)-LEN(SUBSTITUTE($Q417,AP$1,"")))/LEN($Q417)</f>
        <v>0.0909090909090909</v>
      </c>
      <c r="AQ417" s="7" t="n">
        <f aca="false">(LEN($Q417)-LEN(SUBSTITUTE($Q417,AQ$1,"")))/LEN($Q417)</f>
        <v>0.0303030303030303</v>
      </c>
      <c r="AR417" s="7" t="n">
        <f aca="false">(LEN($Q417)-LEN(SUBSTITUTE($Q417,AR$1,"")))/LEN($Q417)</f>
        <v>0.0303030303030303</v>
      </c>
      <c r="AS417" s="7" t="n">
        <f aca="false">(LEN($Q417)-LEN(SUBSTITUTE($Q417,AS$1,"")))/LEN($Q417)</f>
        <v>0.0303030303030303</v>
      </c>
      <c r="AT417" s="7" t="n">
        <f aca="false">(LEN($Q417)-LEN(SUBSTITUTE($Q417,AT$1,"")))/LEN($Q417)</f>
        <v>0.0151515151515152</v>
      </c>
    </row>
    <row r="418" customFormat="false" ht="12.8" hidden="false" customHeight="false" outlineLevel="0" collapsed="false">
      <c r="A418" s="0" t="s">
        <v>1994</v>
      </c>
      <c r="B418" s="0" t="s">
        <v>43</v>
      </c>
      <c r="C418" s="0" t="str">
        <f aca="false">IF(ISNUMBER(D418),"IN PFAM","NOT IN PFAM")</f>
        <v>NOT IN PFAM</v>
      </c>
      <c r="D418" s="0" t="s">
        <v>1976</v>
      </c>
      <c r="E418" s="0" t="s">
        <v>1976</v>
      </c>
      <c r="F418" s="3" t="s">
        <v>2587</v>
      </c>
      <c r="G418" s="3" t="s">
        <v>2588</v>
      </c>
      <c r="H418" s="3" t="s">
        <v>2589</v>
      </c>
      <c r="I418" s="3" t="s">
        <v>2590</v>
      </c>
      <c r="J418" s="3" t="s">
        <v>2591</v>
      </c>
      <c r="K418" s="3" t="s">
        <v>49</v>
      </c>
      <c r="L418" s="3" t="s">
        <v>2592</v>
      </c>
      <c r="M418" s="3" t="s">
        <v>2593</v>
      </c>
      <c r="N418" s="3" t="n">
        <f aca="false">FIND(Q418,M418)</f>
        <v>473</v>
      </c>
      <c r="O418" s="3" t="n">
        <f aca="false">LEN(Q418)+N418-1</f>
        <v>530</v>
      </c>
      <c r="P418" s="3" t="n">
        <f aca="false">LEN(Q418)</f>
        <v>58</v>
      </c>
      <c r="Q418" s="3" t="s">
        <v>2213</v>
      </c>
      <c r="R418" s="5" t="n">
        <f aca="false">SUM(LEN(Q418)-LEN(SUBSTITUTE(Q418,$R$1,"")))/LEN($R$1)</f>
        <v>0</v>
      </c>
      <c r="S418" s="5" t="n">
        <f aca="false">SUM(LEN(Q418)-LEN(SUBSTITUTE(Q418,$S$1,"")))/LEN($S$1)</f>
        <v>0</v>
      </c>
      <c r="T418" s="5" t="n">
        <f aca="false">SUM(LEN(Q418)-LEN(SUBSTITUTE(Q418,$T$1,"")))/LEN($T$1)</f>
        <v>4</v>
      </c>
      <c r="U418" s="5" t="n">
        <f aca="false">SUM(LEN(Q418)-LEN(SUBSTITUTE(Q418,$U$1,"")))/LEN($U$1)</f>
        <v>0</v>
      </c>
      <c r="V418" s="0" t="n">
        <f aca="false">SUM(R418:U418)</f>
        <v>4</v>
      </c>
      <c r="W418" s="6" t="n">
        <f aca="false">SUM(AA418:AH418)</f>
        <v>0.224137931034483</v>
      </c>
      <c r="X418" s="6" t="n">
        <f aca="false">SUM(AI418:AL418)</f>
        <v>0.517241379310345</v>
      </c>
      <c r="Y418" s="6" t="n">
        <f aca="false">SUM(AP418:AT418)</f>
        <v>0.258620689655172</v>
      </c>
      <c r="Z418" s="6" t="n">
        <f aca="false">SUM(AM418:AO418)</f>
        <v>0</v>
      </c>
      <c r="AA418" s="7" t="n">
        <f aca="false">(LEN($Q418)-LEN(SUBSTITUTE($Q418,AA$1,"")))/LEN($Q418)</f>
        <v>0</v>
      </c>
      <c r="AB418" s="7" t="n">
        <f aca="false">(LEN($Q418)-LEN(SUBSTITUTE($Q418,AB$1,"")))/LEN($Q418)</f>
        <v>0</v>
      </c>
      <c r="AC418" s="7" t="n">
        <f aca="false">(LEN($Q418)-LEN(SUBSTITUTE($Q418,AC$1,"")))/LEN($Q418)</f>
        <v>0</v>
      </c>
      <c r="AD418" s="7" t="n">
        <f aca="false">(LEN($Q418)-LEN(SUBSTITUTE($Q418,AD$1,"")))/LEN($Q418)</f>
        <v>0</v>
      </c>
      <c r="AE418" s="7" t="n">
        <f aca="false">(LEN($Q418)-LEN(SUBSTITUTE($Q418,AE$1,"")))/LEN($Q418)</f>
        <v>0</v>
      </c>
      <c r="AF418" s="7" t="n">
        <f aca="false">(LEN($Q418)-LEN(SUBSTITUTE($Q418,AF$1,"")))/LEN($Q418)</f>
        <v>0</v>
      </c>
      <c r="AG418" s="7" t="n">
        <f aca="false">(LEN($Q418)-LEN(SUBSTITUTE($Q418,AG$1,"")))/LEN($Q418)</f>
        <v>0.0517241379310345</v>
      </c>
      <c r="AH418" s="7" t="n">
        <f aca="false">(LEN($Q418)-LEN(SUBSTITUTE($Q418,AH$1,"")))/LEN($Q418)</f>
        <v>0.172413793103448</v>
      </c>
      <c r="AI418" s="7" t="n">
        <f aca="false">(LEN($Q418)-LEN(SUBSTITUTE($Q418,AI$1,"")))/LEN($Q418)</f>
        <v>0.0689655172413793</v>
      </c>
      <c r="AJ418" s="7" t="n">
        <f aca="false">(LEN($Q418)-LEN(SUBSTITUTE($Q418,AJ$1,"")))/LEN($Q418)</f>
        <v>0</v>
      </c>
      <c r="AK418" s="7" t="n">
        <f aca="false">(LEN($Q418)-LEN(SUBSTITUTE($Q418,AK$1,"")))/LEN($Q418)</f>
        <v>0.448275862068966</v>
      </c>
      <c r="AL418" s="7" t="n">
        <f aca="false">(LEN($Q418)-LEN(SUBSTITUTE($Q418,AL$1,"")))/LEN($Q418)</f>
        <v>0</v>
      </c>
      <c r="AM418" s="7" t="n">
        <f aca="false">(LEN($Q418)-LEN(SUBSTITUTE($Q418,AM$1,"")))/LEN($Q418)</f>
        <v>0</v>
      </c>
      <c r="AN418" s="7" t="n">
        <f aca="false">(LEN($Q418)-LEN(SUBSTITUTE($Q418,AN$1,"")))/LEN($Q418)</f>
        <v>0</v>
      </c>
      <c r="AO418" s="7" t="n">
        <f aca="false">(LEN($Q418)-LEN(SUBSTITUTE($Q418,AO$1,"")))/LEN($Q418)</f>
        <v>0</v>
      </c>
      <c r="AP418" s="7" t="n">
        <f aca="false">(LEN($Q418)-LEN(SUBSTITUTE($Q418,AP$1,"")))/LEN($Q418)</f>
        <v>0.137931034482759</v>
      </c>
      <c r="AQ418" s="7" t="n">
        <f aca="false">(LEN($Q418)-LEN(SUBSTITUTE($Q418,AQ$1,"")))/LEN($Q418)</f>
        <v>0</v>
      </c>
      <c r="AR418" s="7" t="n">
        <f aca="false">(LEN($Q418)-LEN(SUBSTITUTE($Q418,AR$1,"")))/LEN($Q418)</f>
        <v>0</v>
      </c>
      <c r="AS418" s="7" t="n">
        <f aca="false">(LEN($Q418)-LEN(SUBSTITUTE($Q418,AS$1,"")))/LEN($Q418)</f>
        <v>0.120689655172414</v>
      </c>
      <c r="AT418" s="7" t="n">
        <f aca="false">(LEN($Q418)-LEN(SUBSTITUTE($Q418,AT$1,"")))/LEN($Q418)</f>
        <v>0</v>
      </c>
    </row>
    <row r="419" customFormat="false" ht="12.8" hidden="false" customHeight="false" outlineLevel="0" collapsed="false">
      <c r="A419" s="0" t="s">
        <v>2214</v>
      </c>
      <c r="B419" s="0" t="s">
        <v>43</v>
      </c>
      <c r="C419" s="0" t="str">
        <f aca="false">IF(ISNUMBER(D419),"IN PFAM","NOT IN PFAM")</f>
        <v>NOT IN PFAM</v>
      </c>
      <c r="D419" s="0" t="s">
        <v>1976</v>
      </c>
      <c r="E419" s="0" t="s">
        <v>1976</v>
      </c>
      <c r="F419" s="3" t="s">
        <v>2594</v>
      </c>
      <c r="G419" s="3" t="s">
        <v>2595</v>
      </c>
      <c r="H419" s="3" t="s">
        <v>2596</v>
      </c>
      <c r="I419" s="3" t="s">
        <v>2590</v>
      </c>
      <c r="J419" s="3" t="s">
        <v>2597</v>
      </c>
      <c r="K419" s="3" t="s">
        <v>49</v>
      </c>
      <c r="L419" s="3" t="s">
        <v>2598</v>
      </c>
      <c r="M419" s="3" t="s">
        <v>2599</v>
      </c>
      <c r="N419" s="3" t="n">
        <f aca="false">FIND(Q419,M419)</f>
        <v>1313</v>
      </c>
      <c r="O419" s="3" t="n">
        <f aca="false">LEN(Q419)+N419-1</f>
        <v>1374</v>
      </c>
      <c r="P419" s="3" t="n">
        <f aca="false">LEN(Q419)</f>
        <v>62</v>
      </c>
      <c r="Q419" s="3" t="s">
        <v>2600</v>
      </c>
      <c r="R419" s="5" t="n">
        <f aca="false">SUM(LEN(Q419)-LEN(SUBSTITUTE(Q419,$R$1,"")))/LEN($R$1)</f>
        <v>0</v>
      </c>
      <c r="S419" s="5" t="n">
        <f aca="false">SUM(LEN(Q419)-LEN(SUBSTITUTE(Q419,$S$1,"")))/LEN($S$1)</f>
        <v>3</v>
      </c>
      <c r="T419" s="5" t="n">
        <f aca="false">SUM(LEN(Q419)-LEN(SUBSTITUTE(Q419,$T$1,"")))/LEN($T$1)</f>
        <v>0</v>
      </c>
      <c r="U419" s="5" t="n">
        <f aca="false">SUM(LEN(Q419)-LEN(SUBSTITUTE(Q419,$U$1,"")))/LEN($U$1)</f>
        <v>0</v>
      </c>
      <c r="V419" s="0" t="n">
        <f aca="false">SUM(R419:U419)</f>
        <v>3</v>
      </c>
      <c r="W419" s="6" t="n">
        <f aca="false">SUM(AA419:AH419)</f>
        <v>0.258064516129032</v>
      </c>
      <c r="X419" s="6" t="n">
        <f aca="false">SUM(AI419:AL419)</f>
        <v>0.274193548387097</v>
      </c>
      <c r="Y419" s="6" t="n">
        <f aca="false">SUM(AP419:AT419)</f>
        <v>0.419354838709677</v>
      </c>
      <c r="Z419" s="6" t="n">
        <f aca="false">SUM(AM419:AO419)</f>
        <v>0.0483870967741936</v>
      </c>
      <c r="AA419" s="7" t="n">
        <f aca="false">(LEN($Q419)-LEN(SUBSTITUTE($Q419,AA$1,"")))/LEN($Q419)</f>
        <v>0</v>
      </c>
      <c r="AB419" s="7" t="n">
        <f aca="false">(LEN($Q419)-LEN(SUBSTITUTE($Q419,AB$1,"")))/LEN($Q419)</f>
        <v>0</v>
      </c>
      <c r="AC419" s="7" t="n">
        <f aca="false">(LEN($Q419)-LEN(SUBSTITUTE($Q419,AC$1,"")))/LEN($Q419)</f>
        <v>0.0645161290322581</v>
      </c>
      <c r="AD419" s="7" t="n">
        <f aca="false">(LEN($Q419)-LEN(SUBSTITUTE($Q419,AD$1,"")))/LEN($Q419)</f>
        <v>0.0483870967741936</v>
      </c>
      <c r="AE419" s="7" t="n">
        <f aca="false">(LEN($Q419)-LEN(SUBSTITUTE($Q419,AE$1,"")))/LEN($Q419)</f>
        <v>0</v>
      </c>
      <c r="AF419" s="7" t="n">
        <f aca="false">(LEN($Q419)-LEN(SUBSTITUTE($Q419,AF$1,"")))/LEN($Q419)</f>
        <v>0</v>
      </c>
      <c r="AG419" s="7" t="n">
        <f aca="false">(LEN($Q419)-LEN(SUBSTITUTE($Q419,AG$1,"")))/LEN($Q419)</f>
        <v>0.145161290322581</v>
      </c>
      <c r="AH419" s="7" t="n">
        <f aca="false">(LEN($Q419)-LEN(SUBSTITUTE($Q419,AH$1,"")))/LEN($Q419)</f>
        <v>0</v>
      </c>
      <c r="AI419" s="7" t="n">
        <f aca="false">(LEN($Q419)-LEN(SUBSTITUTE($Q419,AI$1,"")))/LEN($Q419)</f>
        <v>0</v>
      </c>
      <c r="AJ419" s="7" t="n">
        <f aca="false">(LEN($Q419)-LEN(SUBSTITUTE($Q419,AJ$1,"")))/LEN($Q419)</f>
        <v>0</v>
      </c>
      <c r="AK419" s="7" t="n">
        <f aca="false">(LEN($Q419)-LEN(SUBSTITUTE($Q419,AK$1,"")))/LEN($Q419)</f>
        <v>0.225806451612903</v>
      </c>
      <c r="AL419" s="7" t="n">
        <f aca="false">(LEN($Q419)-LEN(SUBSTITUTE($Q419,AL$1,"")))/LEN($Q419)</f>
        <v>0.0483870967741936</v>
      </c>
      <c r="AM419" s="7" t="n">
        <f aca="false">(LEN($Q419)-LEN(SUBSTITUTE($Q419,AM$1,"")))/LEN($Q419)</f>
        <v>0.0483870967741936</v>
      </c>
      <c r="AN419" s="7" t="n">
        <f aca="false">(LEN($Q419)-LEN(SUBSTITUTE($Q419,AN$1,"")))/LEN($Q419)</f>
        <v>0</v>
      </c>
      <c r="AO419" s="7" t="n">
        <f aca="false">(LEN($Q419)-LEN(SUBSTITUTE($Q419,AO$1,"")))/LEN($Q419)</f>
        <v>0</v>
      </c>
      <c r="AP419" s="7" t="n">
        <f aca="false">(LEN($Q419)-LEN(SUBSTITUTE($Q419,AP$1,"")))/LEN($Q419)</f>
        <v>0.129032258064516</v>
      </c>
      <c r="AQ419" s="7" t="n">
        <f aca="false">(LEN($Q419)-LEN(SUBSTITUTE($Q419,AQ$1,"")))/LEN($Q419)</f>
        <v>0</v>
      </c>
      <c r="AR419" s="7" t="n">
        <f aca="false">(LEN($Q419)-LEN(SUBSTITUTE($Q419,AR$1,"")))/LEN($Q419)</f>
        <v>0.0483870967741936</v>
      </c>
      <c r="AS419" s="7" t="n">
        <f aca="false">(LEN($Q419)-LEN(SUBSTITUTE($Q419,AS$1,"")))/LEN($Q419)</f>
        <v>0.241935483870968</v>
      </c>
      <c r="AT419" s="7" t="n">
        <f aca="false">(LEN($Q419)-LEN(SUBSTITUTE($Q419,AT$1,"")))/LEN($Q419)</f>
        <v>0</v>
      </c>
    </row>
    <row r="420" customFormat="false" ht="12.8" hidden="false" customHeight="false" outlineLevel="0" collapsed="false">
      <c r="A420" s="0" t="s">
        <v>2200</v>
      </c>
      <c r="B420" s="0" t="s">
        <v>43</v>
      </c>
      <c r="C420" s="0" t="str">
        <f aca="false">IF(ISNUMBER(D420),"IN PFAM","NOT IN PFAM")</f>
        <v>NOT IN PFAM</v>
      </c>
      <c r="D420" s="0" t="s">
        <v>1976</v>
      </c>
      <c r="E420" s="0" t="s">
        <v>1976</v>
      </c>
      <c r="F420" s="3" t="s">
        <v>2601</v>
      </c>
      <c r="G420" s="3" t="s">
        <v>2602</v>
      </c>
      <c r="H420" s="3" t="s">
        <v>2603</v>
      </c>
      <c r="I420" s="3" t="s">
        <v>2590</v>
      </c>
      <c r="J420" s="3" t="s">
        <v>2204</v>
      </c>
      <c r="K420" s="3" t="s">
        <v>67</v>
      </c>
      <c r="L420" s="3" t="s">
        <v>2205</v>
      </c>
      <c r="M420" s="3" t="s">
        <v>2604</v>
      </c>
      <c r="N420" s="3" t="n">
        <f aca="false">FIND(Q420,M420)</f>
        <v>694</v>
      </c>
      <c r="O420" s="3" t="n">
        <f aca="false">LEN(Q420)+N420-1</f>
        <v>745</v>
      </c>
      <c r="P420" s="3" t="n">
        <f aca="false">LEN(Q420)</f>
        <v>52</v>
      </c>
      <c r="Q420" s="3" t="s">
        <v>2232</v>
      </c>
      <c r="R420" s="5" t="n">
        <f aca="false">SUM(LEN(Q420)-LEN(SUBSTITUTE(Q420,$R$1,"")))/LEN($R$1)</f>
        <v>0</v>
      </c>
      <c r="S420" s="5" t="n">
        <f aca="false">SUM(LEN(Q420)-LEN(SUBSTITUTE(Q420,$S$1,"")))/LEN($S$1)</f>
        <v>3</v>
      </c>
      <c r="T420" s="5" t="n">
        <f aca="false">SUM(LEN(Q420)-LEN(SUBSTITUTE(Q420,$T$1,"")))/LEN($T$1)</f>
        <v>0</v>
      </c>
      <c r="U420" s="5" t="n">
        <f aca="false">SUM(LEN(Q420)-LEN(SUBSTITUTE(Q420,$U$1,"")))/LEN($U$1)</f>
        <v>0</v>
      </c>
      <c r="V420" s="0" t="n">
        <f aca="false">SUM(R420:U420)</f>
        <v>3</v>
      </c>
      <c r="W420" s="6" t="n">
        <f aca="false">SUM(AA420:AH420)</f>
        <v>0.192307692307692</v>
      </c>
      <c r="X420" s="6" t="n">
        <f aca="false">SUM(AI420:AL420)</f>
        <v>0.346153846153846</v>
      </c>
      <c r="Y420" s="6" t="n">
        <f aca="false">SUM(AP420:AT420)</f>
        <v>0.384615384615385</v>
      </c>
      <c r="Z420" s="6" t="n">
        <f aca="false">SUM(AM420:AO420)</f>
        <v>0.0769230769230769</v>
      </c>
      <c r="AA420" s="7" t="n">
        <f aca="false">(LEN($Q420)-LEN(SUBSTITUTE($Q420,AA$1,"")))/LEN($Q420)</f>
        <v>0.0384615384615385</v>
      </c>
      <c r="AB420" s="7" t="n">
        <f aca="false">(LEN($Q420)-LEN(SUBSTITUTE($Q420,AB$1,"")))/LEN($Q420)</f>
        <v>0.0192307692307692</v>
      </c>
      <c r="AC420" s="7" t="n">
        <f aca="false">(LEN($Q420)-LEN(SUBSTITUTE($Q420,AC$1,"")))/LEN($Q420)</f>
        <v>0.0384615384615385</v>
      </c>
      <c r="AD420" s="7" t="n">
        <f aca="false">(LEN($Q420)-LEN(SUBSTITUTE($Q420,AD$1,"")))/LEN($Q420)</f>
        <v>0</v>
      </c>
      <c r="AE420" s="7" t="n">
        <f aca="false">(LEN($Q420)-LEN(SUBSTITUTE($Q420,AE$1,"")))/LEN($Q420)</f>
        <v>0</v>
      </c>
      <c r="AF420" s="7" t="n">
        <f aca="false">(LEN($Q420)-LEN(SUBSTITUTE($Q420,AF$1,"")))/LEN($Q420)</f>
        <v>0</v>
      </c>
      <c r="AG420" s="7" t="n">
        <f aca="false">(LEN($Q420)-LEN(SUBSTITUTE($Q420,AG$1,"")))/LEN($Q420)</f>
        <v>0</v>
      </c>
      <c r="AH420" s="7" t="n">
        <f aca="false">(LEN($Q420)-LEN(SUBSTITUTE($Q420,AH$1,"")))/LEN($Q420)</f>
        <v>0.0961538461538462</v>
      </c>
      <c r="AI420" s="7" t="n">
        <f aca="false">(LEN($Q420)-LEN(SUBSTITUTE($Q420,AI$1,"")))/LEN($Q420)</f>
        <v>0.0384615384615385</v>
      </c>
      <c r="AJ420" s="7" t="n">
        <f aca="false">(LEN($Q420)-LEN(SUBSTITUTE($Q420,AJ$1,"")))/LEN($Q420)</f>
        <v>0.0384615384615385</v>
      </c>
      <c r="AK420" s="7" t="n">
        <f aca="false">(LEN($Q420)-LEN(SUBSTITUTE($Q420,AK$1,"")))/LEN($Q420)</f>
        <v>0.173076923076923</v>
      </c>
      <c r="AL420" s="7" t="n">
        <f aca="false">(LEN($Q420)-LEN(SUBSTITUTE($Q420,AL$1,"")))/LEN($Q420)</f>
        <v>0.0961538461538462</v>
      </c>
      <c r="AM420" s="7" t="n">
        <f aca="false">(LEN($Q420)-LEN(SUBSTITUTE($Q420,AM$1,"")))/LEN($Q420)</f>
        <v>0.0384615384615385</v>
      </c>
      <c r="AN420" s="7" t="n">
        <f aca="false">(LEN($Q420)-LEN(SUBSTITUTE($Q420,AN$1,"")))/LEN($Q420)</f>
        <v>0</v>
      </c>
      <c r="AO420" s="7" t="n">
        <f aca="false">(LEN($Q420)-LEN(SUBSTITUTE($Q420,AO$1,"")))/LEN($Q420)</f>
        <v>0.0384615384615385</v>
      </c>
      <c r="AP420" s="7" t="n">
        <f aca="false">(LEN($Q420)-LEN(SUBSTITUTE($Q420,AP$1,"")))/LEN($Q420)</f>
        <v>0.115384615384615</v>
      </c>
      <c r="AQ420" s="7" t="n">
        <f aca="false">(LEN($Q420)-LEN(SUBSTITUTE($Q420,AQ$1,"")))/LEN($Q420)</f>
        <v>0</v>
      </c>
      <c r="AR420" s="7" t="n">
        <f aca="false">(LEN($Q420)-LEN(SUBSTITUTE($Q420,AR$1,"")))/LEN($Q420)</f>
        <v>0.0961538461538462</v>
      </c>
      <c r="AS420" s="7" t="n">
        <f aca="false">(LEN($Q420)-LEN(SUBSTITUTE($Q420,AS$1,"")))/LEN($Q420)</f>
        <v>0.173076923076923</v>
      </c>
      <c r="AT420" s="7" t="n">
        <f aca="false">(LEN($Q420)-LEN(SUBSTITUTE($Q420,AT$1,"")))/LEN($Q420)</f>
        <v>0</v>
      </c>
    </row>
    <row r="421" customFormat="false" ht="12.8" hidden="false" customHeight="false" outlineLevel="0" collapsed="false">
      <c r="A421" s="0" t="s">
        <v>2605</v>
      </c>
      <c r="B421" s="0" t="s">
        <v>43</v>
      </c>
      <c r="C421" s="0" t="str">
        <f aca="false">IF(ISNUMBER(D421),"IN PFAM","NOT IN PFAM")</f>
        <v>NOT IN PFAM</v>
      </c>
      <c r="D421" s="0" t="s">
        <v>1976</v>
      </c>
      <c r="E421" s="0" t="s">
        <v>1976</v>
      </c>
      <c r="F421" s="3" t="s">
        <v>2606</v>
      </c>
      <c r="G421" s="3" t="s">
        <v>2607</v>
      </c>
      <c r="H421" s="3" t="s">
        <v>2608</v>
      </c>
      <c r="I421" s="3" t="s">
        <v>2477</v>
      </c>
      <c r="J421" s="3" t="s">
        <v>48</v>
      </c>
      <c r="K421" s="3" t="s">
        <v>49</v>
      </c>
      <c r="L421" s="3" t="s">
        <v>2609</v>
      </c>
      <c r="M421" s="3" t="s">
        <v>2610</v>
      </c>
      <c r="N421" s="3" t="n">
        <f aca="false">FIND(Q421,M421)</f>
        <v>184</v>
      </c>
      <c r="O421" s="3" t="n">
        <f aca="false">LEN(Q421)+N421-1</f>
        <v>239</v>
      </c>
      <c r="P421" s="3" t="n">
        <f aca="false">LEN(Q421)</f>
        <v>56</v>
      </c>
      <c r="Q421" s="3" t="s">
        <v>2611</v>
      </c>
      <c r="R421" s="5" t="n">
        <f aca="false">SUM(LEN(Q421)-LEN(SUBSTITUTE(Q421,$R$1,"")))/LEN($R$1)</f>
        <v>0</v>
      </c>
      <c r="S421" s="5" t="n">
        <f aca="false">SUM(LEN(Q421)-LEN(SUBSTITUTE(Q421,$S$1,"")))/LEN($S$1)</f>
        <v>2</v>
      </c>
      <c r="T421" s="5" t="n">
        <f aca="false">SUM(LEN(Q421)-LEN(SUBSTITUTE(Q421,$T$1,"")))/LEN($T$1)</f>
        <v>0</v>
      </c>
      <c r="U421" s="5" t="n">
        <f aca="false">SUM(LEN(Q421)-LEN(SUBSTITUTE(Q421,$U$1,"")))/LEN($U$1)</f>
        <v>1</v>
      </c>
      <c r="V421" s="0" t="n">
        <f aca="false">SUM(R421:U421)</f>
        <v>3</v>
      </c>
      <c r="W421" s="6" t="n">
        <f aca="false">SUM(AA421:AH421)</f>
        <v>0.214285714285714</v>
      </c>
      <c r="X421" s="6" t="n">
        <f aca="false">SUM(AI421:AL421)</f>
        <v>0.339285714285714</v>
      </c>
      <c r="Y421" s="6" t="n">
        <f aca="false">SUM(AP421:AT421)</f>
        <v>0.178571428571429</v>
      </c>
      <c r="Z421" s="6" t="n">
        <f aca="false">SUM(AM421:AO421)</f>
        <v>0.267857142857143</v>
      </c>
      <c r="AA421" s="7" t="n">
        <f aca="false">(LEN($Q421)-LEN(SUBSTITUTE($Q421,AA$1,"")))/LEN($Q421)</f>
        <v>0.0535714285714286</v>
      </c>
      <c r="AB421" s="7" t="n">
        <f aca="false">(LEN($Q421)-LEN(SUBSTITUTE($Q421,AB$1,"")))/LEN($Q421)</f>
        <v>0.0535714285714286</v>
      </c>
      <c r="AC421" s="7" t="n">
        <f aca="false">(LEN($Q421)-LEN(SUBSTITUTE($Q421,AC$1,"")))/LEN($Q421)</f>
        <v>0.0178571428571429</v>
      </c>
      <c r="AD421" s="7" t="n">
        <f aca="false">(LEN($Q421)-LEN(SUBSTITUTE($Q421,AD$1,"")))/LEN($Q421)</f>
        <v>0</v>
      </c>
      <c r="AE421" s="7" t="n">
        <f aca="false">(LEN($Q421)-LEN(SUBSTITUTE($Q421,AE$1,"")))/LEN($Q421)</f>
        <v>0</v>
      </c>
      <c r="AF421" s="7" t="n">
        <f aca="false">(LEN($Q421)-LEN(SUBSTITUTE($Q421,AF$1,"")))/LEN($Q421)</f>
        <v>0.0357142857142857</v>
      </c>
      <c r="AG421" s="7" t="n">
        <f aca="false">(LEN($Q421)-LEN(SUBSTITUTE($Q421,AG$1,"")))/LEN($Q421)</f>
        <v>0</v>
      </c>
      <c r="AH421" s="7" t="n">
        <f aca="false">(LEN($Q421)-LEN(SUBSTITUTE($Q421,AH$1,"")))/LEN($Q421)</f>
        <v>0.0535714285714286</v>
      </c>
      <c r="AI421" s="7" t="n">
        <f aca="false">(LEN($Q421)-LEN(SUBSTITUTE($Q421,AI$1,"")))/LEN($Q421)</f>
        <v>0.142857142857143</v>
      </c>
      <c r="AJ421" s="7" t="n">
        <f aca="false">(LEN($Q421)-LEN(SUBSTITUTE($Q421,AJ$1,"")))/LEN($Q421)</f>
        <v>0.125</v>
      </c>
      <c r="AK421" s="7" t="n">
        <f aca="false">(LEN($Q421)-LEN(SUBSTITUTE($Q421,AK$1,"")))/LEN($Q421)</f>
        <v>0.0178571428571429</v>
      </c>
      <c r="AL421" s="7" t="n">
        <f aca="false">(LEN($Q421)-LEN(SUBSTITUTE($Q421,AL$1,"")))/LEN($Q421)</f>
        <v>0.0535714285714286</v>
      </c>
      <c r="AM421" s="7" t="n">
        <f aca="false">(LEN($Q421)-LEN(SUBSTITUTE($Q421,AM$1,"")))/LEN($Q421)</f>
        <v>0.214285714285714</v>
      </c>
      <c r="AN421" s="7" t="n">
        <f aca="false">(LEN($Q421)-LEN(SUBSTITUTE($Q421,AN$1,"")))/LEN($Q421)</f>
        <v>0</v>
      </c>
      <c r="AO421" s="7" t="n">
        <f aca="false">(LEN($Q421)-LEN(SUBSTITUTE($Q421,AO$1,"")))/LEN($Q421)</f>
        <v>0.0535714285714286</v>
      </c>
      <c r="AP421" s="7" t="n">
        <f aca="false">(LEN($Q421)-LEN(SUBSTITUTE($Q421,AP$1,"")))/LEN($Q421)</f>
        <v>0.107142857142857</v>
      </c>
      <c r="AQ421" s="7" t="n">
        <f aca="false">(LEN($Q421)-LEN(SUBSTITUTE($Q421,AQ$1,"")))/LEN($Q421)</f>
        <v>0.0357142857142857</v>
      </c>
      <c r="AR421" s="7" t="n">
        <f aca="false">(LEN($Q421)-LEN(SUBSTITUTE($Q421,AR$1,"")))/LEN($Q421)</f>
        <v>0</v>
      </c>
      <c r="AS421" s="7" t="n">
        <f aca="false">(LEN($Q421)-LEN(SUBSTITUTE($Q421,AS$1,"")))/LEN($Q421)</f>
        <v>0.0357142857142857</v>
      </c>
      <c r="AT421" s="7" t="n">
        <f aca="false">(LEN($Q421)-LEN(SUBSTITUTE($Q421,AT$1,"")))/LEN($Q421)</f>
        <v>0</v>
      </c>
    </row>
    <row r="422" customFormat="false" ht="12.8" hidden="false" customHeight="false" outlineLevel="0" collapsed="false">
      <c r="A422" s="0" t="s">
        <v>2612</v>
      </c>
      <c r="B422" s="0" t="s">
        <v>43</v>
      </c>
      <c r="C422" s="0" t="str">
        <f aca="false">IF(ISNUMBER(D422),"IN PFAM","NOT IN PFAM")</f>
        <v>NOT IN PFAM</v>
      </c>
      <c r="D422" s="0" t="s">
        <v>1976</v>
      </c>
      <c r="E422" s="0" t="s">
        <v>1976</v>
      </c>
      <c r="F422" s="3" t="s">
        <v>2613</v>
      </c>
      <c r="G422" s="3" t="s">
        <v>2614</v>
      </c>
      <c r="H422" s="3" t="s">
        <v>2615</v>
      </c>
      <c r="I422" s="3" t="s">
        <v>2616</v>
      </c>
      <c r="J422" s="3" t="s">
        <v>48</v>
      </c>
      <c r="K422" s="3" t="s">
        <v>49</v>
      </c>
      <c r="L422" s="3" t="s">
        <v>2617</v>
      </c>
      <c r="M422" s="3" t="s">
        <v>2618</v>
      </c>
      <c r="N422" s="3" t="n">
        <f aca="false">FIND(Q422,M422)</f>
        <v>11</v>
      </c>
      <c r="O422" s="3" t="n">
        <f aca="false">LEN(Q422)+N422-1</f>
        <v>122</v>
      </c>
      <c r="P422" s="3" t="n">
        <f aca="false">LEN(Q422)</f>
        <v>112</v>
      </c>
      <c r="Q422" s="3" t="s">
        <v>2619</v>
      </c>
      <c r="R422" s="5" t="n">
        <f aca="false">SUM(LEN(Q422)-LEN(SUBSTITUTE(Q422,$R$1,"")))/LEN($R$1)</f>
        <v>0</v>
      </c>
      <c r="S422" s="5" t="n">
        <f aca="false">SUM(LEN(Q422)-LEN(SUBSTITUTE(Q422,$S$1,"")))/LEN($S$1)</f>
        <v>0</v>
      </c>
      <c r="T422" s="5" t="n">
        <f aca="false">SUM(LEN(Q422)-LEN(SUBSTITUTE(Q422,$T$1,"")))/LEN($T$1)</f>
        <v>4</v>
      </c>
      <c r="U422" s="5" t="n">
        <f aca="false">SUM(LEN(Q422)-LEN(SUBSTITUTE(Q422,$U$1,"")))/LEN($U$1)</f>
        <v>0</v>
      </c>
      <c r="V422" s="0" t="n">
        <f aca="false">SUM(R422:U422)</f>
        <v>4</v>
      </c>
      <c r="W422" s="6" t="n">
        <f aca="false">SUM(AA422:AH422)</f>
        <v>0.258928571428571</v>
      </c>
      <c r="X422" s="6" t="n">
        <f aca="false">SUM(AI422:AL422)</f>
        <v>0.25</v>
      </c>
      <c r="Y422" s="6" t="n">
        <f aca="false">SUM(AP422:AT422)</f>
        <v>0.223214285714286</v>
      </c>
      <c r="Z422" s="6" t="n">
        <f aca="false">SUM(AM422:AO422)</f>
        <v>0.267857142857143</v>
      </c>
      <c r="AA422" s="7" t="n">
        <f aca="false">(LEN($Q422)-LEN(SUBSTITUTE($Q422,AA$1,"")))/LEN($Q422)</f>
        <v>0.00892857142857143</v>
      </c>
      <c r="AB422" s="7" t="n">
        <f aca="false">(LEN($Q422)-LEN(SUBSTITUTE($Q422,AB$1,"")))/LEN($Q422)</f>
        <v>0</v>
      </c>
      <c r="AC422" s="7" t="n">
        <f aca="false">(LEN($Q422)-LEN(SUBSTITUTE($Q422,AC$1,"")))/LEN($Q422)</f>
        <v>0.0535714285714286</v>
      </c>
      <c r="AD422" s="7" t="n">
        <f aca="false">(LEN($Q422)-LEN(SUBSTITUTE($Q422,AD$1,"")))/LEN($Q422)</f>
        <v>0.125</v>
      </c>
      <c r="AE422" s="7" t="n">
        <f aca="false">(LEN($Q422)-LEN(SUBSTITUTE($Q422,AE$1,"")))/LEN($Q422)</f>
        <v>0.00892857142857143</v>
      </c>
      <c r="AF422" s="7" t="n">
        <f aca="false">(LEN($Q422)-LEN(SUBSTITUTE($Q422,AF$1,"")))/LEN($Q422)</f>
        <v>0</v>
      </c>
      <c r="AG422" s="7" t="n">
        <f aca="false">(LEN($Q422)-LEN(SUBSTITUTE($Q422,AG$1,"")))/LEN($Q422)</f>
        <v>0.0357142857142857</v>
      </c>
      <c r="AH422" s="7" t="n">
        <f aca="false">(LEN($Q422)-LEN(SUBSTITUTE($Q422,AH$1,"")))/LEN($Q422)</f>
        <v>0.0267857142857143</v>
      </c>
      <c r="AI422" s="7" t="n">
        <f aca="false">(LEN($Q422)-LEN(SUBSTITUTE($Q422,AI$1,"")))/LEN($Q422)</f>
        <v>0.0357142857142857</v>
      </c>
      <c r="AJ422" s="7" t="n">
        <f aca="false">(LEN($Q422)-LEN(SUBSTITUTE($Q422,AJ$1,"")))/LEN($Q422)</f>
        <v>0.169642857142857</v>
      </c>
      <c r="AK422" s="7" t="n">
        <f aca="false">(LEN($Q422)-LEN(SUBSTITUTE($Q422,AK$1,"")))/LEN($Q422)</f>
        <v>0.0178571428571429</v>
      </c>
      <c r="AL422" s="7" t="n">
        <f aca="false">(LEN($Q422)-LEN(SUBSTITUTE($Q422,AL$1,"")))/LEN($Q422)</f>
        <v>0.0267857142857143</v>
      </c>
      <c r="AM422" s="7" t="n">
        <f aca="false">(LEN($Q422)-LEN(SUBSTITUTE($Q422,AM$1,"")))/LEN($Q422)</f>
        <v>0.0535714285714286</v>
      </c>
      <c r="AN422" s="7" t="n">
        <f aca="false">(LEN($Q422)-LEN(SUBSTITUTE($Q422,AN$1,"")))/LEN($Q422)</f>
        <v>0.107142857142857</v>
      </c>
      <c r="AO422" s="7" t="n">
        <f aca="false">(LEN($Q422)-LEN(SUBSTITUTE($Q422,AO$1,"")))/LEN($Q422)</f>
        <v>0.107142857142857</v>
      </c>
      <c r="AP422" s="7" t="n">
        <f aca="false">(LEN($Q422)-LEN(SUBSTITUTE($Q422,AP$1,"")))/LEN($Q422)</f>
        <v>0.0714285714285714</v>
      </c>
      <c r="AQ422" s="7" t="n">
        <f aca="false">(LEN($Q422)-LEN(SUBSTITUTE($Q422,AQ$1,"")))/LEN($Q422)</f>
        <v>0.0446428571428571</v>
      </c>
      <c r="AR422" s="7" t="n">
        <f aca="false">(LEN($Q422)-LEN(SUBSTITUTE($Q422,AR$1,"")))/LEN($Q422)</f>
        <v>0.0357142857142857</v>
      </c>
      <c r="AS422" s="7" t="n">
        <f aca="false">(LEN($Q422)-LEN(SUBSTITUTE($Q422,AS$1,"")))/LEN($Q422)</f>
        <v>0.0267857142857143</v>
      </c>
      <c r="AT422" s="7" t="n">
        <f aca="false">(LEN($Q422)-LEN(SUBSTITUTE($Q422,AT$1,"")))/LEN($Q422)</f>
        <v>0.0446428571428571</v>
      </c>
    </row>
    <row r="423" customFormat="false" ht="12.8" hidden="false" customHeight="false" outlineLevel="0" collapsed="false">
      <c r="A423" s="0" t="s">
        <v>2037</v>
      </c>
      <c r="B423" s="0" t="s">
        <v>43</v>
      </c>
      <c r="C423" s="0" t="str">
        <f aca="false">IF(ISNUMBER(D423),"IN PFAM","NOT IN PFAM")</f>
        <v>NOT IN PFAM</v>
      </c>
      <c r="D423" s="0" t="s">
        <v>1976</v>
      </c>
      <c r="E423" s="0" t="s">
        <v>1976</v>
      </c>
      <c r="F423" s="3" t="s">
        <v>2620</v>
      </c>
      <c r="G423" s="3" t="s">
        <v>2621</v>
      </c>
      <c r="H423" s="3" t="s">
        <v>2622</v>
      </c>
      <c r="I423" s="3" t="s">
        <v>2623</v>
      </c>
      <c r="J423" s="3" t="s">
        <v>2042</v>
      </c>
      <c r="K423" s="3" t="s">
        <v>49</v>
      </c>
      <c r="L423" s="3" t="s">
        <v>2624</v>
      </c>
      <c r="M423" s="3" t="s">
        <v>2625</v>
      </c>
      <c r="N423" s="3" t="n">
        <f aca="false">FIND(Q423,M423)</f>
        <v>1053</v>
      </c>
      <c r="O423" s="3" t="n">
        <f aca="false">LEN(Q423)+N423-1</f>
        <v>1134</v>
      </c>
      <c r="P423" s="3" t="n">
        <f aca="false">LEN(Q423)</f>
        <v>82</v>
      </c>
      <c r="Q423" s="3" t="s">
        <v>2626</v>
      </c>
      <c r="R423" s="5" t="n">
        <f aca="false">SUM(LEN(Q423)-LEN(SUBSTITUTE(Q423,$R$1,"")))/LEN($R$1)</f>
        <v>0</v>
      </c>
      <c r="S423" s="5" t="n">
        <f aca="false">SUM(LEN(Q423)-LEN(SUBSTITUTE(Q423,$S$1,"")))/LEN($S$1)</f>
        <v>0</v>
      </c>
      <c r="T423" s="5" t="n">
        <f aca="false">SUM(LEN(Q423)-LEN(SUBSTITUTE(Q423,$T$1,"")))/LEN($T$1)</f>
        <v>0</v>
      </c>
      <c r="U423" s="5" t="n">
        <f aca="false">SUM(LEN(Q423)-LEN(SUBSTITUTE(Q423,$U$1,"")))/LEN($U$1)</f>
        <v>3</v>
      </c>
      <c r="V423" s="0" t="n">
        <f aca="false">SUM(R423:U423)</f>
        <v>3</v>
      </c>
      <c r="W423" s="6" t="n">
        <f aca="false">SUM(AA423:AH423)</f>
        <v>0.304878048780488</v>
      </c>
      <c r="X423" s="6" t="n">
        <f aca="false">SUM(AI423:AL423)</f>
        <v>0.280487804878049</v>
      </c>
      <c r="Y423" s="6" t="n">
        <f aca="false">SUM(AP423:AT423)</f>
        <v>0.268292682926829</v>
      </c>
      <c r="Z423" s="6" t="n">
        <f aca="false">SUM(AM423:AO423)</f>
        <v>0.146341463414634</v>
      </c>
      <c r="AA423" s="7" t="n">
        <f aca="false">(LEN($Q423)-LEN(SUBSTITUTE($Q423,AA$1,"")))/LEN($Q423)</f>
        <v>0.121951219512195</v>
      </c>
      <c r="AB423" s="7" t="n">
        <f aca="false">(LEN($Q423)-LEN(SUBSTITUTE($Q423,AB$1,"")))/LEN($Q423)</f>
        <v>0.0731707317073171</v>
      </c>
      <c r="AC423" s="7" t="n">
        <f aca="false">(LEN($Q423)-LEN(SUBSTITUTE($Q423,AC$1,"")))/LEN($Q423)</f>
        <v>0.0121951219512195</v>
      </c>
      <c r="AD423" s="7" t="n">
        <f aca="false">(LEN($Q423)-LEN(SUBSTITUTE($Q423,AD$1,"")))/LEN($Q423)</f>
        <v>0.0121951219512195</v>
      </c>
      <c r="AE423" s="7" t="n">
        <f aca="false">(LEN($Q423)-LEN(SUBSTITUTE($Q423,AE$1,"")))/LEN($Q423)</f>
        <v>0</v>
      </c>
      <c r="AF423" s="7" t="n">
        <f aca="false">(LEN($Q423)-LEN(SUBSTITUTE($Q423,AF$1,"")))/LEN($Q423)</f>
        <v>0.0365853658536585</v>
      </c>
      <c r="AG423" s="7" t="n">
        <f aca="false">(LEN($Q423)-LEN(SUBSTITUTE($Q423,AG$1,"")))/LEN($Q423)</f>
        <v>0</v>
      </c>
      <c r="AH423" s="7" t="n">
        <f aca="false">(LEN($Q423)-LEN(SUBSTITUTE($Q423,AH$1,"")))/LEN($Q423)</f>
        <v>0.0487804878048781</v>
      </c>
      <c r="AI423" s="7" t="n">
        <f aca="false">(LEN($Q423)-LEN(SUBSTITUTE($Q423,AI$1,"")))/LEN($Q423)</f>
        <v>0.0609756097560976</v>
      </c>
      <c r="AJ423" s="7" t="n">
        <f aca="false">(LEN($Q423)-LEN(SUBSTITUTE($Q423,AJ$1,"")))/LEN($Q423)</f>
        <v>0.134146341463415</v>
      </c>
      <c r="AK423" s="7" t="n">
        <f aca="false">(LEN($Q423)-LEN(SUBSTITUTE($Q423,AK$1,"")))/LEN($Q423)</f>
        <v>0.0853658536585366</v>
      </c>
      <c r="AL423" s="7" t="n">
        <f aca="false">(LEN($Q423)-LEN(SUBSTITUTE($Q423,AL$1,"")))/LEN($Q423)</f>
        <v>0</v>
      </c>
      <c r="AM423" s="7" t="n">
        <f aca="false">(LEN($Q423)-LEN(SUBSTITUTE($Q423,AM$1,"")))/LEN($Q423)</f>
        <v>0.0731707317073171</v>
      </c>
      <c r="AN423" s="7" t="n">
        <f aca="false">(LEN($Q423)-LEN(SUBSTITUTE($Q423,AN$1,"")))/LEN($Q423)</f>
        <v>0</v>
      </c>
      <c r="AO423" s="7" t="n">
        <f aca="false">(LEN($Q423)-LEN(SUBSTITUTE($Q423,AO$1,"")))/LEN($Q423)</f>
        <v>0.0731707317073171</v>
      </c>
      <c r="AP423" s="7" t="n">
        <f aca="false">(LEN($Q423)-LEN(SUBSTITUTE($Q423,AP$1,"")))/LEN($Q423)</f>
        <v>0.0853658536585366</v>
      </c>
      <c r="AQ423" s="7" t="n">
        <f aca="false">(LEN($Q423)-LEN(SUBSTITUTE($Q423,AQ$1,"")))/LEN($Q423)</f>
        <v>0.0975609756097561</v>
      </c>
      <c r="AR423" s="7" t="n">
        <f aca="false">(LEN($Q423)-LEN(SUBSTITUTE($Q423,AR$1,"")))/LEN($Q423)</f>
        <v>0</v>
      </c>
      <c r="AS423" s="7" t="n">
        <f aca="false">(LEN($Q423)-LEN(SUBSTITUTE($Q423,AS$1,"")))/LEN($Q423)</f>
        <v>0.0487804878048781</v>
      </c>
      <c r="AT423" s="7" t="n">
        <f aca="false">(LEN($Q423)-LEN(SUBSTITUTE($Q423,AT$1,"")))/LEN($Q423)</f>
        <v>0.0365853658536585</v>
      </c>
    </row>
    <row r="424" customFormat="false" ht="12.8" hidden="false" customHeight="false" outlineLevel="0" collapsed="false">
      <c r="A424" s="0" t="s">
        <v>2037</v>
      </c>
      <c r="B424" s="0" t="s">
        <v>43</v>
      </c>
      <c r="C424" s="0" t="str">
        <f aca="false">IF(ISNUMBER(D424),"IN PFAM","NOT IN PFAM")</f>
        <v>NOT IN PFAM</v>
      </c>
      <c r="D424" s="0" t="s">
        <v>1976</v>
      </c>
      <c r="E424" s="0" t="s">
        <v>1976</v>
      </c>
      <c r="F424" s="3" t="s">
        <v>2627</v>
      </c>
      <c r="G424" s="3" t="s">
        <v>2628</v>
      </c>
      <c r="H424" s="3" t="s">
        <v>2629</v>
      </c>
      <c r="I424" s="3" t="s">
        <v>2623</v>
      </c>
      <c r="J424" s="3" t="s">
        <v>2042</v>
      </c>
      <c r="K424" s="3" t="s">
        <v>49</v>
      </c>
      <c r="L424" s="3" t="s">
        <v>2630</v>
      </c>
      <c r="M424" s="3" t="s">
        <v>2631</v>
      </c>
      <c r="N424" s="3" t="n">
        <f aca="false">FIND(Q424,M424)</f>
        <v>1033</v>
      </c>
      <c r="O424" s="3" t="n">
        <f aca="false">LEN(Q424)+N424-1</f>
        <v>1114</v>
      </c>
      <c r="P424" s="3" t="n">
        <f aca="false">LEN(Q424)</f>
        <v>82</v>
      </c>
      <c r="Q424" s="3" t="s">
        <v>2626</v>
      </c>
      <c r="R424" s="5" t="n">
        <f aca="false">SUM(LEN(Q424)-LEN(SUBSTITUTE(Q424,$R$1,"")))/LEN($R$1)</f>
        <v>0</v>
      </c>
      <c r="S424" s="5" t="n">
        <f aca="false">SUM(LEN(Q424)-LEN(SUBSTITUTE(Q424,$S$1,"")))/LEN($S$1)</f>
        <v>0</v>
      </c>
      <c r="T424" s="5" t="n">
        <f aca="false">SUM(LEN(Q424)-LEN(SUBSTITUTE(Q424,$T$1,"")))/LEN($T$1)</f>
        <v>0</v>
      </c>
      <c r="U424" s="5" t="n">
        <f aca="false">SUM(LEN(Q424)-LEN(SUBSTITUTE(Q424,$U$1,"")))/LEN($U$1)</f>
        <v>3</v>
      </c>
      <c r="V424" s="0" t="n">
        <f aca="false">SUM(R424:U424)</f>
        <v>3</v>
      </c>
      <c r="W424" s="6" t="n">
        <f aca="false">SUM(AA424:AH424)</f>
        <v>0.304878048780488</v>
      </c>
      <c r="X424" s="6" t="n">
        <f aca="false">SUM(AI424:AL424)</f>
        <v>0.280487804878049</v>
      </c>
      <c r="Y424" s="6" t="n">
        <f aca="false">SUM(AP424:AT424)</f>
        <v>0.268292682926829</v>
      </c>
      <c r="Z424" s="6" t="n">
        <f aca="false">SUM(AM424:AO424)</f>
        <v>0.146341463414634</v>
      </c>
      <c r="AA424" s="7" t="n">
        <f aca="false">(LEN($Q424)-LEN(SUBSTITUTE($Q424,AA$1,"")))/LEN($Q424)</f>
        <v>0.121951219512195</v>
      </c>
      <c r="AB424" s="7" t="n">
        <f aca="false">(LEN($Q424)-LEN(SUBSTITUTE($Q424,AB$1,"")))/LEN($Q424)</f>
        <v>0.0731707317073171</v>
      </c>
      <c r="AC424" s="7" t="n">
        <f aca="false">(LEN($Q424)-LEN(SUBSTITUTE($Q424,AC$1,"")))/LEN($Q424)</f>
        <v>0.0121951219512195</v>
      </c>
      <c r="AD424" s="7" t="n">
        <f aca="false">(LEN($Q424)-LEN(SUBSTITUTE($Q424,AD$1,"")))/LEN($Q424)</f>
        <v>0.0121951219512195</v>
      </c>
      <c r="AE424" s="7" t="n">
        <f aca="false">(LEN($Q424)-LEN(SUBSTITUTE($Q424,AE$1,"")))/LEN($Q424)</f>
        <v>0</v>
      </c>
      <c r="AF424" s="7" t="n">
        <f aca="false">(LEN($Q424)-LEN(SUBSTITUTE($Q424,AF$1,"")))/LEN($Q424)</f>
        <v>0.0365853658536585</v>
      </c>
      <c r="AG424" s="7" t="n">
        <f aca="false">(LEN($Q424)-LEN(SUBSTITUTE($Q424,AG$1,"")))/LEN($Q424)</f>
        <v>0</v>
      </c>
      <c r="AH424" s="7" t="n">
        <f aca="false">(LEN($Q424)-LEN(SUBSTITUTE($Q424,AH$1,"")))/LEN($Q424)</f>
        <v>0.0487804878048781</v>
      </c>
      <c r="AI424" s="7" t="n">
        <f aca="false">(LEN($Q424)-LEN(SUBSTITUTE($Q424,AI$1,"")))/LEN($Q424)</f>
        <v>0.0609756097560976</v>
      </c>
      <c r="AJ424" s="7" t="n">
        <f aca="false">(LEN($Q424)-LEN(SUBSTITUTE($Q424,AJ$1,"")))/LEN($Q424)</f>
        <v>0.134146341463415</v>
      </c>
      <c r="AK424" s="7" t="n">
        <f aca="false">(LEN($Q424)-LEN(SUBSTITUTE($Q424,AK$1,"")))/LEN($Q424)</f>
        <v>0.0853658536585366</v>
      </c>
      <c r="AL424" s="7" t="n">
        <f aca="false">(LEN($Q424)-LEN(SUBSTITUTE($Q424,AL$1,"")))/LEN($Q424)</f>
        <v>0</v>
      </c>
      <c r="AM424" s="7" t="n">
        <f aca="false">(LEN($Q424)-LEN(SUBSTITUTE($Q424,AM$1,"")))/LEN($Q424)</f>
        <v>0.0731707317073171</v>
      </c>
      <c r="AN424" s="7" t="n">
        <f aca="false">(LEN($Q424)-LEN(SUBSTITUTE($Q424,AN$1,"")))/LEN($Q424)</f>
        <v>0</v>
      </c>
      <c r="AO424" s="7" t="n">
        <f aca="false">(LEN($Q424)-LEN(SUBSTITUTE($Q424,AO$1,"")))/LEN($Q424)</f>
        <v>0.0731707317073171</v>
      </c>
      <c r="AP424" s="7" t="n">
        <f aca="false">(LEN($Q424)-LEN(SUBSTITUTE($Q424,AP$1,"")))/LEN($Q424)</f>
        <v>0.0853658536585366</v>
      </c>
      <c r="AQ424" s="7" t="n">
        <f aca="false">(LEN($Q424)-LEN(SUBSTITUTE($Q424,AQ$1,"")))/LEN($Q424)</f>
        <v>0.0975609756097561</v>
      </c>
      <c r="AR424" s="7" t="n">
        <f aca="false">(LEN($Q424)-LEN(SUBSTITUTE($Q424,AR$1,"")))/LEN($Q424)</f>
        <v>0</v>
      </c>
      <c r="AS424" s="7" t="n">
        <f aca="false">(LEN($Q424)-LEN(SUBSTITUTE($Q424,AS$1,"")))/LEN($Q424)</f>
        <v>0.0487804878048781</v>
      </c>
      <c r="AT424" s="7" t="n">
        <f aca="false">(LEN($Q424)-LEN(SUBSTITUTE($Q424,AT$1,"")))/LEN($Q424)</f>
        <v>0.0365853658536585</v>
      </c>
    </row>
    <row r="425" customFormat="false" ht="12.8" hidden="false" customHeight="false" outlineLevel="0" collapsed="false">
      <c r="A425" s="0" t="s">
        <v>2163</v>
      </c>
      <c r="B425" s="0" t="s">
        <v>43</v>
      </c>
      <c r="C425" s="0" t="str">
        <f aca="false">IF(ISNUMBER(D425),"IN PFAM","NOT IN PFAM")</f>
        <v>NOT IN PFAM</v>
      </c>
      <c r="D425" s="0" t="s">
        <v>1976</v>
      </c>
      <c r="E425" s="0" t="s">
        <v>1976</v>
      </c>
      <c r="F425" s="3" t="s">
        <v>2632</v>
      </c>
      <c r="G425" s="3" t="s">
        <v>2633</v>
      </c>
      <c r="H425" s="3" t="s">
        <v>2634</v>
      </c>
      <c r="I425" s="3" t="s">
        <v>65</v>
      </c>
      <c r="J425" s="3" t="s">
        <v>2167</v>
      </c>
      <c r="K425" s="3" t="s">
        <v>67</v>
      </c>
      <c r="L425" s="3" t="s">
        <v>2168</v>
      </c>
      <c r="M425" s="3" t="s">
        <v>2635</v>
      </c>
      <c r="N425" s="3" t="n">
        <f aca="false">FIND(Q425,M425)</f>
        <v>436</v>
      </c>
      <c r="O425" s="3" t="n">
        <f aca="false">LEN(Q425)+N425-1</f>
        <v>499</v>
      </c>
      <c r="P425" s="3" t="n">
        <f aca="false">LEN(Q425)</f>
        <v>64</v>
      </c>
      <c r="Q425" s="3" t="s">
        <v>2170</v>
      </c>
      <c r="R425" s="5" t="n">
        <f aca="false">SUM(LEN(Q425)-LEN(SUBSTITUTE(Q425,$R$1,"")))/LEN($R$1)</f>
        <v>1</v>
      </c>
      <c r="S425" s="5" t="n">
        <f aca="false">SUM(LEN(Q425)-LEN(SUBSTITUTE(Q425,$S$1,"")))/LEN($S$1)</f>
        <v>0</v>
      </c>
      <c r="T425" s="5" t="n">
        <f aca="false">SUM(LEN(Q425)-LEN(SUBSTITUTE(Q425,$T$1,"")))/LEN($T$1)</f>
        <v>1</v>
      </c>
      <c r="U425" s="5" t="n">
        <f aca="false">SUM(LEN(Q425)-LEN(SUBSTITUTE(Q425,$U$1,"")))/LEN($U$1)</f>
        <v>2</v>
      </c>
      <c r="V425" s="0" t="n">
        <f aca="false">SUM(R425:U425)</f>
        <v>4</v>
      </c>
      <c r="W425" s="6" t="n">
        <f aca="false">SUM(AA425:AH425)</f>
        <v>0.40625</v>
      </c>
      <c r="X425" s="6" t="n">
        <f aca="false">SUM(AI425:AL425)</f>
        <v>0.171875</v>
      </c>
      <c r="Y425" s="6" t="n">
        <f aca="false">SUM(AP425:AT425)</f>
        <v>0.21875</v>
      </c>
      <c r="Z425" s="6" t="n">
        <f aca="false">SUM(AM425:AO425)</f>
        <v>0.203125</v>
      </c>
      <c r="AA425" s="7" t="n">
        <f aca="false">(LEN($Q425)-LEN(SUBSTITUTE($Q425,AA$1,"")))/LEN($Q425)</f>
        <v>0.0625</v>
      </c>
      <c r="AB425" s="7" t="n">
        <f aca="false">(LEN($Q425)-LEN(SUBSTITUTE($Q425,AB$1,"")))/LEN($Q425)</f>
        <v>0.171875</v>
      </c>
      <c r="AC425" s="7" t="n">
        <f aca="false">(LEN($Q425)-LEN(SUBSTITUTE($Q425,AC$1,"")))/LEN($Q425)</f>
        <v>0.03125</v>
      </c>
      <c r="AD425" s="7" t="n">
        <f aca="false">(LEN($Q425)-LEN(SUBSTITUTE($Q425,AD$1,"")))/LEN($Q425)</f>
        <v>0.03125</v>
      </c>
      <c r="AE425" s="7" t="n">
        <f aca="false">(LEN($Q425)-LEN(SUBSTITUTE($Q425,AE$1,"")))/LEN($Q425)</f>
        <v>0</v>
      </c>
      <c r="AF425" s="7" t="n">
        <f aca="false">(LEN($Q425)-LEN(SUBSTITUTE($Q425,AF$1,"")))/LEN($Q425)</f>
        <v>0</v>
      </c>
      <c r="AG425" s="7" t="n">
        <f aca="false">(LEN($Q425)-LEN(SUBSTITUTE($Q425,AG$1,"")))/LEN($Q425)</f>
        <v>0.03125</v>
      </c>
      <c r="AH425" s="7" t="n">
        <f aca="false">(LEN($Q425)-LEN(SUBSTITUTE($Q425,AH$1,"")))/LEN($Q425)</f>
        <v>0.078125</v>
      </c>
      <c r="AI425" s="7" t="n">
        <f aca="false">(LEN($Q425)-LEN(SUBSTITUTE($Q425,AI$1,"")))/LEN($Q425)</f>
        <v>0.046875</v>
      </c>
      <c r="AJ425" s="7" t="n">
        <f aca="false">(LEN($Q425)-LEN(SUBSTITUTE($Q425,AJ$1,"")))/LEN($Q425)</f>
        <v>0.046875</v>
      </c>
      <c r="AK425" s="7" t="n">
        <f aca="false">(LEN($Q425)-LEN(SUBSTITUTE($Q425,AK$1,"")))/LEN($Q425)</f>
        <v>0.0625</v>
      </c>
      <c r="AL425" s="7" t="n">
        <f aca="false">(LEN($Q425)-LEN(SUBSTITUTE($Q425,AL$1,"")))/LEN($Q425)</f>
        <v>0.015625</v>
      </c>
      <c r="AM425" s="7" t="n">
        <f aca="false">(LEN($Q425)-LEN(SUBSTITUTE($Q425,AM$1,"")))/LEN($Q425)</f>
        <v>0.171875</v>
      </c>
      <c r="AN425" s="7" t="n">
        <f aca="false">(LEN($Q425)-LEN(SUBSTITUTE($Q425,AN$1,"")))/LEN($Q425)</f>
        <v>0.015625</v>
      </c>
      <c r="AO425" s="7" t="n">
        <f aca="false">(LEN($Q425)-LEN(SUBSTITUTE($Q425,AO$1,"")))/LEN($Q425)</f>
        <v>0.015625</v>
      </c>
      <c r="AP425" s="7" t="n">
        <f aca="false">(LEN($Q425)-LEN(SUBSTITUTE($Q425,AP$1,"")))/LEN($Q425)</f>
        <v>0.125</v>
      </c>
      <c r="AQ425" s="7" t="n">
        <f aca="false">(LEN($Q425)-LEN(SUBSTITUTE($Q425,AQ$1,"")))/LEN($Q425)</f>
        <v>0.03125</v>
      </c>
      <c r="AR425" s="7" t="n">
        <f aca="false">(LEN($Q425)-LEN(SUBSTITUTE($Q425,AR$1,"")))/LEN($Q425)</f>
        <v>0</v>
      </c>
      <c r="AS425" s="7" t="n">
        <f aca="false">(LEN($Q425)-LEN(SUBSTITUTE($Q425,AS$1,"")))/LEN($Q425)</f>
        <v>0.046875</v>
      </c>
      <c r="AT425" s="7" t="n">
        <f aca="false">(LEN($Q425)-LEN(SUBSTITUTE($Q425,AT$1,"")))/LEN($Q425)</f>
        <v>0.015625</v>
      </c>
    </row>
    <row r="426" customFormat="false" ht="12.8" hidden="false" customHeight="false" outlineLevel="0" collapsed="false">
      <c r="A426" s="0" t="s">
        <v>2037</v>
      </c>
      <c r="B426" s="0" t="s">
        <v>43</v>
      </c>
      <c r="C426" s="0" t="str">
        <f aca="false">IF(ISNUMBER(D426),"IN PFAM","NOT IN PFAM")</f>
        <v>NOT IN PFAM</v>
      </c>
      <c r="D426" s="0" t="s">
        <v>1976</v>
      </c>
      <c r="E426" s="0" t="s">
        <v>1976</v>
      </c>
      <c r="F426" s="3" t="s">
        <v>2636</v>
      </c>
      <c r="G426" s="3" t="s">
        <v>2637</v>
      </c>
      <c r="H426" s="3" t="s">
        <v>2638</v>
      </c>
      <c r="I426" s="3" t="s">
        <v>2639</v>
      </c>
      <c r="J426" s="3" t="s">
        <v>2640</v>
      </c>
      <c r="K426" s="3" t="s">
        <v>49</v>
      </c>
      <c r="L426" s="3" t="s">
        <v>2641</v>
      </c>
      <c r="M426" s="3" t="s">
        <v>2642</v>
      </c>
      <c r="N426" s="3" t="n">
        <f aca="false">FIND(Q426,M426)</f>
        <v>1053</v>
      </c>
      <c r="O426" s="3" t="n">
        <f aca="false">LEN(Q426)+N426-1</f>
        <v>1134</v>
      </c>
      <c r="P426" s="3" t="n">
        <f aca="false">LEN(Q426)</f>
        <v>82</v>
      </c>
      <c r="Q426" s="3" t="s">
        <v>2643</v>
      </c>
      <c r="R426" s="5" t="n">
        <f aca="false">SUM(LEN(Q426)-LEN(SUBSTITUTE(Q426,$R$1,"")))/LEN($R$1)</f>
        <v>0</v>
      </c>
      <c r="S426" s="5" t="n">
        <f aca="false">SUM(LEN(Q426)-LEN(SUBSTITUTE(Q426,$S$1,"")))/LEN($S$1)</f>
        <v>0</v>
      </c>
      <c r="T426" s="5" t="n">
        <f aca="false">SUM(LEN(Q426)-LEN(SUBSTITUTE(Q426,$T$1,"")))/LEN($T$1)</f>
        <v>0</v>
      </c>
      <c r="U426" s="5" t="n">
        <f aca="false">SUM(LEN(Q426)-LEN(SUBSTITUTE(Q426,$U$1,"")))/LEN($U$1)</f>
        <v>3</v>
      </c>
      <c r="V426" s="0" t="n">
        <f aca="false">SUM(R426:U426)</f>
        <v>3</v>
      </c>
      <c r="W426" s="6" t="n">
        <f aca="false">SUM(AA426:AH426)</f>
        <v>0.304878048780488</v>
      </c>
      <c r="X426" s="6" t="n">
        <f aca="false">SUM(AI426:AL426)</f>
        <v>0.280487804878049</v>
      </c>
      <c r="Y426" s="6" t="n">
        <f aca="false">SUM(AP426:AT426)</f>
        <v>0.268292682926829</v>
      </c>
      <c r="Z426" s="6" t="n">
        <f aca="false">SUM(AM426:AO426)</f>
        <v>0.146341463414634</v>
      </c>
      <c r="AA426" s="7" t="n">
        <f aca="false">(LEN($Q426)-LEN(SUBSTITUTE($Q426,AA$1,"")))/LEN($Q426)</f>
        <v>0.134146341463415</v>
      </c>
      <c r="AB426" s="7" t="n">
        <f aca="false">(LEN($Q426)-LEN(SUBSTITUTE($Q426,AB$1,"")))/LEN($Q426)</f>
        <v>0.0731707317073171</v>
      </c>
      <c r="AC426" s="7" t="n">
        <f aca="false">(LEN($Q426)-LEN(SUBSTITUTE($Q426,AC$1,"")))/LEN($Q426)</f>
        <v>0</v>
      </c>
      <c r="AD426" s="7" t="n">
        <f aca="false">(LEN($Q426)-LEN(SUBSTITUTE($Q426,AD$1,"")))/LEN($Q426)</f>
        <v>0</v>
      </c>
      <c r="AE426" s="7" t="n">
        <f aca="false">(LEN($Q426)-LEN(SUBSTITUTE($Q426,AE$1,"")))/LEN($Q426)</f>
        <v>0</v>
      </c>
      <c r="AF426" s="7" t="n">
        <f aca="false">(LEN($Q426)-LEN(SUBSTITUTE($Q426,AF$1,"")))/LEN($Q426)</f>
        <v>0.0365853658536585</v>
      </c>
      <c r="AG426" s="7" t="n">
        <f aca="false">(LEN($Q426)-LEN(SUBSTITUTE($Q426,AG$1,"")))/LEN($Q426)</f>
        <v>0</v>
      </c>
      <c r="AH426" s="7" t="n">
        <f aca="false">(LEN($Q426)-LEN(SUBSTITUTE($Q426,AH$1,"")))/LEN($Q426)</f>
        <v>0.0609756097560976</v>
      </c>
      <c r="AI426" s="7" t="n">
        <f aca="false">(LEN($Q426)-LEN(SUBSTITUTE($Q426,AI$1,"")))/LEN($Q426)</f>
        <v>0.0609756097560976</v>
      </c>
      <c r="AJ426" s="7" t="n">
        <f aca="false">(LEN($Q426)-LEN(SUBSTITUTE($Q426,AJ$1,"")))/LEN($Q426)</f>
        <v>0.134146341463415</v>
      </c>
      <c r="AK426" s="7" t="n">
        <f aca="false">(LEN($Q426)-LEN(SUBSTITUTE($Q426,AK$1,"")))/LEN($Q426)</f>
        <v>0.0853658536585366</v>
      </c>
      <c r="AL426" s="7" t="n">
        <f aca="false">(LEN($Q426)-LEN(SUBSTITUTE($Q426,AL$1,"")))/LEN($Q426)</f>
        <v>0</v>
      </c>
      <c r="AM426" s="7" t="n">
        <f aca="false">(LEN($Q426)-LEN(SUBSTITUTE($Q426,AM$1,"")))/LEN($Q426)</f>
        <v>0.0731707317073171</v>
      </c>
      <c r="AN426" s="7" t="n">
        <f aca="false">(LEN($Q426)-LEN(SUBSTITUTE($Q426,AN$1,"")))/LEN($Q426)</f>
        <v>0</v>
      </c>
      <c r="AO426" s="7" t="n">
        <f aca="false">(LEN($Q426)-LEN(SUBSTITUTE($Q426,AO$1,"")))/LEN($Q426)</f>
        <v>0.0731707317073171</v>
      </c>
      <c r="AP426" s="7" t="n">
        <f aca="false">(LEN($Q426)-LEN(SUBSTITUTE($Q426,AP$1,"")))/LEN($Q426)</f>
        <v>0.0853658536585366</v>
      </c>
      <c r="AQ426" s="7" t="n">
        <f aca="false">(LEN($Q426)-LEN(SUBSTITUTE($Q426,AQ$1,"")))/LEN($Q426)</f>
        <v>0.0975609756097561</v>
      </c>
      <c r="AR426" s="7" t="n">
        <f aca="false">(LEN($Q426)-LEN(SUBSTITUTE($Q426,AR$1,"")))/LEN($Q426)</f>
        <v>0</v>
      </c>
      <c r="AS426" s="7" t="n">
        <f aca="false">(LEN($Q426)-LEN(SUBSTITUTE($Q426,AS$1,"")))/LEN($Q426)</f>
        <v>0.0487804878048781</v>
      </c>
      <c r="AT426" s="7" t="n">
        <f aca="false">(LEN($Q426)-LEN(SUBSTITUTE($Q426,AT$1,"")))/LEN($Q426)</f>
        <v>0.0365853658536585</v>
      </c>
    </row>
    <row r="427" customFormat="false" ht="12.8" hidden="false" customHeight="false" outlineLevel="0" collapsed="false">
      <c r="A427" s="0" t="s">
        <v>2037</v>
      </c>
      <c r="B427" s="0" t="s">
        <v>43</v>
      </c>
      <c r="C427" s="0" t="str">
        <f aca="false">IF(ISNUMBER(D427),"IN PFAM","NOT IN PFAM")</f>
        <v>NOT IN PFAM</v>
      </c>
      <c r="D427" s="0" t="s">
        <v>1976</v>
      </c>
      <c r="E427" s="0" t="s">
        <v>1976</v>
      </c>
      <c r="F427" s="3" t="s">
        <v>2644</v>
      </c>
      <c r="G427" s="3" t="s">
        <v>2645</v>
      </c>
      <c r="H427" s="3" t="s">
        <v>2646</v>
      </c>
      <c r="I427" s="3" t="s">
        <v>2639</v>
      </c>
      <c r="J427" s="3" t="s">
        <v>2647</v>
      </c>
      <c r="K427" s="3" t="s">
        <v>49</v>
      </c>
      <c r="L427" s="3" t="s">
        <v>2648</v>
      </c>
      <c r="M427" s="3" t="s">
        <v>2649</v>
      </c>
      <c r="N427" s="3" t="n">
        <f aca="false">FIND(Q427,M427)</f>
        <v>1053</v>
      </c>
      <c r="O427" s="3" t="n">
        <f aca="false">LEN(Q427)+N427-1</f>
        <v>1134</v>
      </c>
      <c r="P427" s="3" t="n">
        <f aca="false">LEN(Q427)</f>
        <v>82</v>
      </c>
      <c r="Q427" s="3" t="s">
        <v>2643</v>
      </c>
      <c r="R427" s="5" t="n">
        <f aca="false">SUM(LEN(Q427)-LEN(SUBSTITUTE(Q427,$R$1,"")))/LEN($R$1)</f>
        <v>0</v>
      </c>
      <c r="S427" s="5" t="n">
        <f aca="false">SUM(LEN(Q427)-LEN(SUBSTITUTE(Q427,$S$1,"")))/LEN($S$1)</f>
        <v>0</v>
      </c>
      <c r="T427" s="5" t="n">
        <f aca="false">SUM(LEN(Q427)-LEN(SUBSTITUTE(Q427,$T$1,"")))/LEN($T$1)</f>
        <v>0</v>
      </c>
      <c r="U427" s="5" t="n">
        <f aca="false">SUM(LEN(Q427)-LEN(SUBSTITUTE(Q427,$U$1,"")))/LEN($U$1)</f>
        <v>3</v>
      </c>
      <c r="V427" s="0" t="n">
        <f aca="false">SUM(R427:U427)</f>
        <v>3</v>
      </c>
      <c r="W427" s="6" t="n">
        <f aca="false">SUM(AA427:AH427)</f>
        <v>0.304878048780488</v>
      </c>
      <c r="X427" s="6" t="n">
        <f aca="false">SUM(AI427:AL427)</f>
        <v>0.280487804878049</v>
      </c>
      <c r="Y427" s="6" t="n">
        <f aca="false">SUM(AP427:AT427)</f>
        <v>0.268292682926829</v>
      </c>
      <c r="Z427" s="6" t="n">
        <f aca="false">SUM(AM427:AO427)</f>
        <v>0.146341463414634</v>
      </c>
      <c r="AA427" s="7" t="n">
        <f aca="false">(LEN($Q427)-LEN(SUBSTITUTE($Q427,AA$1,"")))/LEN($Q427)</f>
        <v>0.134146341463415</v>
      </c>
      <c r="AB427" s="7" t="n">
        <f aca="false">(LEN($Q427)-LEN(SUBSTITUTE($Q427,AB$1,"")))/LEN($Q427)</f>
        <v>0.0731707317073171</v>
      </c>
      <c r="AC427" s="7" t="n">
        <f aca="false">(LEN($Q427)-LEN(SUBSTITUTE($Q427,AC$1,"")))/LEN($Q427)</f>
        <v>0</v>
      </c>
      <c r="AD427" s="7" t="n">
        <f aca="false">(LEN($Q427)-LEN(SUBSTITUTE($Q427,AD$1,"")))/LEN($Q427)</f>
        <v>0</v>
      </c>
      <c r="AE427" s="7" t="n">
        <f aca="false">(LEN($Q427)-LEN(SUBSTITUTE($Q427,AE$1,"")))/LEN($Q427)</f>
        <v>0</v>
      </c>
      <c r="AF427" s="7" t="n">
        <f aca="false">(LEN($Q427)-LEN(SUBSTITUTE($Q427,AF$1,"")))/LEN($Q427)</f>
        <v>0.0365853658536585</v>
      </c>
      <c r="AG427" s="7" t="n">
        <f aca="false">(LEN($Q427)-LEN(SUBSTITUTE($Q427,AG$1,"")))/LEN($Q427)</f>
        <v>0</v>
      </c>
      <c r="AH427" s="7" t="n">
        <f aca="false">(LEN($Q427)-LEN(SUBSTITUTE($Q427,AH$1,"")))/LEN($Q427)</f>
        <v>0.0609756097560976</v>
      </c>
      <c r="AI427" s="7" t="n">
        <f aca="false">(LEN($Q427)-LEN(SUBSTITUTE($Q427,AI$1,"")))/LEN($Q427)</f>
        <v>0.0609756097560976</v>
      </c>
      <c r="AJ427" s="7" t="n">
        <f aca="false">(LEN($Q427)-LEN(SUBSTITUTE($Q427,AJ$1,"")))/LEN($Q427)</f>
        <v>0.134146341463415</v>
      </c>
      <c r="AK427" s="7" t="n">
        <f aca="false">(LEN($Q427)-LEN(SUBSTITUTE($Q427,AK$1,"")))/LEN($Q427)</f>
        <v>0.0853658536585366</v>
      </c>
      <c r="AL427" s="7" t="n">
        <f aca="false">(LEN($Q427)-LEN(SUBSTITUTE($Q427,AL$1,"")))/LEN($Q427)</f>
        <v>0</v>
      </c>
      <c r="AM427" s="7" t="n">
        <f aca="false">(LEN($Q427)-LEN(SUBSTITUTE($Q427,AM$1,"")))/LEN($Q427)</f>
        <v>0.0731707317073171</v>
      </c>
      <c r="AN427" s="7" t="n">
        <f aca="false">(LEN($Q427)-LEN(SUBSTITUTE($Q427,AN$1,"")))/LEN($Q427)</f>
        <v>0</v>
      </c>
      <c r="AO427" s="7" t="n">
        <f aca="false">(LEN($Q427)-LEN(SUBSTITUTE($Q427,AO$1,"")))/LEN($Q427)</f>
        <v>0.0731707317073171</v>
      </c>
      <c r="AP427" s="7" t="n">
        <f aca="false">(LEN($Q427)-LEN(SUBSTITUTE($Q427,AP$1,"")))/LEN($Q427)</f>
        <v>0.0853658536585366</v>
      </c>
      <c r="AQ427" s="7" t="n">
        <f aca="false">(LEN($Q427)-LEN(SUBSTITUTE($Q427,AQ$1,"")))/LEN($Q427)</f>
        <v>0.0975609756097561</v>
      </c>
      <c r="AR427" s="7" t="n">
        <f aca="false">(LEN($Q427)-LEN(SUBSTITUTE($Q427,AR$1,"")))/LEN($Q427)</f>
        <v>0</v>
      </c>
      <c r="AS427" s="7" t="n">
        <f aca="false">(LEN($Q427)-LEN(SUBSTITUTE($Q427,AS$1,"")))/LEN($Q427)</f>
        <v>0.0487804878048781</v>
      </c>
      <c r="AT427" s="7" t="n">
        <f aca="false">(LEN($Q427)-LEN(SUBSTITUTE($Q427,AT$1,"")))/LEN($Q427)</f>
        <v>0.0365853658536585</v>
      </c>
    </row>
    <row r="428" customFormat="false" ht="12.8" hidden="false" customHeight="false" outlineLevel="0" collapsed="false">
      <c r="A428" s="0" t="s">
        <v>2650</v>
      </c>
      <c r="B428" s="0" t="s">
        <v>43</v>
      </c>
      <c r="C428" s="0" t="str">
        <f aca="false">IF(ISNUMBER(D428),"IN PFAM","NOT IN PFAM")</f>
        <v>NOT IN PFAM</v>
      </c>
      <c r="D428" s="0" t="s">
        <v>1976</v>
      </c>
      <c r="E428" s="0" t="s">
        <v>1976</v>
      </c>
      <c r="F428" s="3" t="s">
        <v>2651</v>
      </c>
      <c r="G428" s="3" t="s">
        <v>2652</v>
      </c>
      <c r="H428" s="3" t="s">
        <v>2653</v>
      </c>
      <c r="I428" s="3" t="s">
        <v>2654</v>
      </c>
      <c r="J428" s="3" t="s">
        <v>2647</v>
      </c>
      <c r="K428" s="3" t="s">
        <v>49</v>
      </c>
      <c r="L428" s="3" t="s">
        <v>2655</v>
      </c>
      <c r="M428" s="3" t="s">
        <v>2656</v>
      </c>
      <c r="N428" s="3" t="n">
        <f aca="false">FIND(Q428,M428)</f>
        <v>1053</v>
      </c>
      <c r="O428" s="3" t="n">
        <f aca="false">LEN(Q428)+N428-1</f>
        <v>1134</v>
      </c>
      <c r="P428" s="3" t="n">
        <f aca="false">LEN(Q428)</f>
        <v>82</v>
      </c>
      <c r="Q428" s="3" t="s">
        <v>2657</v>
      </c>
      <c r="R428" s="5" t="n">
        <f aca="false">SUM(LEN(Q428)-LEN(SUBSTITUTE(Q428,$R$1,"")))/LEN($R$1)</f>
        <v>0</v>
      </c>
      <c r="S428" s="5" t="n">
        <f aca="false">SUM(LEN(Q428)-LEN(SUBSTITUTE(Q428,$S$1,"")))/LEN($S$1)</f>
        <v>0</v>
      </c>
      <c r="T428" s="5" t="n">
        <f aca="false">SUM(LEN(Q428)-LEN(SUBSTITUTE(Q428,$T$1,"")))/LEN($T$1)</f>
        <v>0</v>
      </c>
      <c r="U428" s="5" t="n">
        <f aca="false">SUM(LEN(Q428)-LEN(SUBSTITUTE(Q428,$U$1,"")))/LEN($U$1)</f>
        <v>3</v>
      </c>
      <c r="V428" s="0" t="n">
        <f aca="false">SUM(R428:U428)</f>
        <v>3</v>
      </c>
      <c r="W428" s="6" t="n">
        <f aca="false">SUM(AA428:AH428)</f>
        <v>0.317073170731707</v>
      </c>
      <c r="X428" s="6" t="n">
        <f aca="false">SUM(AI428:AL428)</f>
        <v>0.25609756097561</v>
      </c>
      <c r="Y428" s="6" t="n">
        <f aca="false">SUM(AP428:AT428)</f>
        <v>0.280487804878049</v>
      </c>
      <c r="Z428" s="6" t="n">
        <f aca="false">SUM(AM428:AO428)</f>
        <v>0.146341463414634</v>
      </c>
      <c r="AA428" s="7" t="n">
        <f aca="false">(LEN($Q428)-LEN(SUBSTITUTE($Q428,AA$1,"")))/LEN($Q428)</f>
        <v>0.121951219512195</v>
      </c>
      <c r="AB428" s="7" t="n">
        <f aca="false">(LEN($Q428)-LEN(SUBSTITUTE($Q428,AB$1,"")))/LEN($Q428)</f>
        <v>0.0731707317073171</v>
      </c>
      <c r="AC428" s="7" t="n">
        <f aca="false">(LEN($Q428)-LEN(SUBSTITUTE($Q428,AC$1,"")))/LEN($Q428)</f>
        <v>0.0121951219512195</v>
      </c>
      <c r="AD428" s="7" t="n">
        <f aca="false">(LEN($Q428)-LEN(SUBSTITUTE($Q428,AD$1,"")))/LEN($Q428)</f>
        <v>0.0121951219512195</v>
      </c>
      <c r="AE428" s="7" t="n">
        <f aca="false">(LEN($Q428)-LEN(SUBSTITUTE($Q428,AE$1,"")))/LEN($Q428)</f>
        <v>0</v>
      </c>
      <c r="AF428" s="7" t="n">
        <f aca="false">(LEN($Q428)-LEN(SUBSTITUTE($Q428,AF$1,"")))/LEN($Q428)</f>
        <v>0.0365853658536585</v>
      </c>
      <c r="AG428" s="7" t="n">
        <f aca="false">(LEN($Q428)-LEN(SUBSTITUTE($Q428,AG$1,"")))/LEN($Q428)</f>
        <v>0</v>
      </c>
      <c r="AH428" s="7" t="n">
        <f aca="false">(LEN($Q428)-LEN(SUBSTITUTE($Q428,AH$1,"")))/LEN($Q428)</f>
        <v>0.0609756097560976</v>
      </c>
      <c r="AI428" s="7" t="n">
        <f aca="false">(LEN($Q428)-LEN(SUBSTITUTE($Q428,AI$1,"")))/LEN($Q428)</f>
        <v>0.0487804878048781</v>
      </c>
      <c r="AJ428" s="7" t="n">
        <f aca="false">(LEN($Q428)-LEN(SUBSTITUTE($Q428,AJ$1,"")))/LEN($Q428)</f>
        <v>0.134146341463415</v>
      </c>
      <c r="AK428" s="7" t="n">
        <f aca="false">(LEN($Q428)-LEN(SUBSTITUTE($Q428,AK$1,"")))/LEN($Q428)</f>
        <v>0.0731707317073171</v>
      </c>
      <c r="AL428" s="7" t="n">
        <f aca="false">(LEN($Q428)-LEN(SUBSTITUTE($Q428,AL$1,"")))/LEN($Q428)</f>
        <v>0</v>
      </c>
      <c r="AM428" s="7" t="n">
        <f aca="false">(LEN($Q428)-LEN(SUBSTITUTE($Q428,AM$1,"")))/LEN($Q428)</f>
        <v>0.0731707317073171</v>
      </c>
      <c r="AN428" s="7" t="n">
        <f aca="false">(LEN($Q428)-LEN(SUBSTITUTE($Q428,AN$1,"")))/LEN($Q428)</f>
        <v>0</v>
      </c>
      <c r="AO428" s="7" t="n">
        <f aca="false">(LEN($Q428)-LEN(SUBSTITUTE($Q428,AO$1,"")))/LEN($Q428)</f>
        <v>0.0731707317073171</v>
      </c>
      <c r="AP428" s="7" t="n">
        <f aca="false">(LEN($Q428)-LEN(SUBSTITUTE($Q428,AP$1,"")))/LEN($Q428)</f>
        <v>0.0853658536585366</v>
      </c>
      <c r="AQ428" s="7" t="n">
        <f aca="false">(LEN($Q428)-LEN(SUBSTITUTE($Q428,AQ$1,"")))/LEN($Q428)</f>
        <v>0.0975609756097561</v>
      </c>
      <c r="AR428" s="7" t="n">
        <f aca="false">(LEN($Q428)-LEN(SUBSTITUTE($Q428,AR$1,"")))/LEN($Q428)</f>
        <v>0</v>
      </c>
      <c r="AS428" s="7" t="n">
        <f aca="false">(LEN($Q428)-LEN(SUBSTITUTE($Q428,AS$1,"")))/LEN($Q428)</f>
        <v>0.0609756097560976</v>
      </c>
      <c r="AT428" s="7" t="n">
        <f aca="false">(LEN($Q428)-LEN(SUBSTITUTE($Q428,AT$1,"")))/LEN($Q428)</f>
        <v>0.0365853658536585</v>
      </c>
    </row>
    <row r="429" customFormat="false" ht="12.8" hidden="false" customHeight="false" outlineLevel="0" collapsed="false">
      <c r="A429" s="0" t="s">
        <v>2650</v>
      </c>
      <c r="B429" s="0" t="s">
        <v>43</v>
      </c>
      <c r="C429" s="0" t="str">
        <f aca="false">IF(ISNUMBER(D429),"IN PFAM","NOT IN PFAM")</f>
        <v>NOT IN PFAM</v>
      </c>
      <c r="D429" s="0" t="s">
        <v>1976</v>
      </c>
      <c r="E429" s="0" t="s">
        <v>1976</v>
      </c>
      <c r="F429" s="3" t="s">
        <v>2658</v>
      </c>
      <c r="G429" s="3" t="s">
        <v>2659</v>
      </c>
      <c r="H429" s="3" t="s">
        <v>2660</v>
      </c>
      <c r="I429" s="3" t="s">
        <v>2661</v>
      </c>
      <c r="J429" s="3" t="s">
        <v>2042</v>
      </c>
      <c r="K429" s="3" t="s">
        <v>49</v>
      </c>
      <c r="L429" s="3" t="s">
        <v>2662</v>
      </c>
      <c r="M429" s="3" t="s">
        <v>2663</v>
      </c>
      <c r="N429" s="3" t="n">
        <f aca="false">FIND(Q429,M429)</f>
        <v>1026</v>
      </c>
      <c r="O429" s="3" t="n">
        <f aca="false">LEN(Q429)+N429-1</f>
        <v>1107</v>
      </c>
      <c r="P429" s="3" t="n">
        <f aca="false">LEN(Q429)</f>
        <v>82</v>
      </c>
      <c r="Q429" s="3" t="s">
        <v>2664</v>
      </c>
      <c r="R429" s="5" t="n">
        <f aca="false">SUM(LEN(Q429)-LEN(SUBSTITUTE(Q429,$R$1,"")))/LEN($R$1)</f>
        <v>0</v>
      </c>
      <c r="S429" s="5" t="n">
        <f aca="false">SUM(LEN(Q429)-LEN(SUBSTITUTE(Q429,$S$1,"")))/LEN($S$1)</f>
        <v>0</v>
      </c>
      <c r="T429" s="5" t="n">
        <f aca="false">SUM(LEN(Q429)-LEN(SUBSTITUTE(Q429,$T$1,"")))/LEN($T$1)</f>
        <v>0</v>
      </c>
      <c r="U429" s="5" t="n">
        <f aca="false">SUM(LEN(Q429)-LEN(SUBSTITUTE(Q429,$U$1,"")))/LEN($U$1)</f>
        <v>3</v>
      </c>
      <c r="V429" s="0" t="n">
        <f aca="false">SUM(R429:U429)</f>
        <v>3</v>
      </c>
      <c r="W429" s="6" t="n">
        <f aca="false">SUM(AA429:AH429)</f>
        <v>0.317073170731707</v>
      </c>
      <c r="X429" s="6" t="n">
        <f aca="false">SUM(AI429:AL429)</f>
        <v>0.219512195121951</v>
      </c>
      <c r="Y429" s="6" t="n">
        <f aca="false">SUM(AP429:AT429)</f>
        <v>0.329268292682927</v>
      </c>
      <c r="Z429" s="6" t="n">
        <f aca="false">SUM(AM429:AO429)</f>
        <v>0.134146341463415</v>
      </c>
      <c r="AA429" s="7" t="n">
        <f aca="false">(LEN($Q429)-LEN(SUBSTITUTE($Q429,AA$1,"")))/LEN($Q429)</f>
        <v>0.109756097560976</v>
      </c>
      <c r="AB429" s="7" t="n">
        <f aca="false">(LEN($Q429)-LEN(SUBSTITUTE($Q429,AB$1,"")))/LEN($Q429)</f>
        <v>0.0853658536585366</v>
      </c>
      <c r="AC429" s="7" t="n">
        <f aca="false">(LEN($Q429)-LEN(SUBSTITUTE($Q429,AC$1,"")))/LEN($Q429)</f>
        <v>0.0121951219512195</v>
      </c>
      <c r="AD429" s="7" t="n">
        <f aca="false">(LEN($Q429)-LEN(SUBSTITUTE($Q429,AD$1,"")))/LEN($Q429)</f>
        <v>0.0121951219512195</v>
      </c>
      <c r="AE429" s="7" t="n">
        <f aca="false">(LEN($Q429)-LEN(SUBSTITUTE($Q429,AE$1,"")))/LEN($Q429)</f>
        <v>0</v>
      </c>
      <c r="AF429" s="7" t="n">
        <f aca="false">(LEN($Q429)-LEN(SUBSTITUTE($Q429,AF$1,"")))/LEN($Q429)</f>
        <v>0.024390243902439</v>
      </c>
      <c r="AG429" s="7" t="n">
        <f aca="false">(LEN($Q429)-LEN(SUBSTITUTE($Q429,AG$1,"")))/LEN($Q429)</f>
        <v>0</v>
      </c>
      <c r="AH429" s="7" t="n">
        <f aca="false">(LEN($Q429)-LEN(SUBSTITUTE($Q429,AH$1,"")))/LEN($Q429)</f>
        <v>0.0731707317073171</v>
      </c>
      <c r="AI429" s="7" t="n">
        <f aca="false">(LEN($Q429)-LEN(SUBSTITUTE($Q429,AI$1,"")))/LEN($Q429)</f>
        <v>0.0487804878048781</v>
      </c>
      <c r="AJ429" s="7" t="n">
        <f aca="false">(LEN($Q429)-LEN(SUBSTITUTE($Q429,AJ$1,"")))/LEN($Q429)</f>
        <v>0.109756097560976</v>
      </c>
      <c r="AK429" s="7" t="n">
        <f aca="false">(LEN($Q429)-LEN(SUBSTITUTE($Q429,AK$1,"")))/LEN($Q429)</f>
        <v>0.0609756097560976</v>
      </c>
      <c r="AL429" s="7" t="n">
        <f aca="false">(LEN($Q429)-LEN(SUBSTITUTE($Q429,AL$1,"")))/LEN($Q429)</f>
        <v>0</v>
      </c>
      <c r="AM429" s="7" t="n">
        <f aca="false">(LEN($Q429)-LEN(SUBSTITUTE($Q429,AM$1,"")))/LEN($Q429)</f>
        <v>0.0609756097560976</v>
      </c>
      <c r="AN429" s="7" t="n">
        <f aca="false">(LEN($Q429)-LEN(SUBSTITUTE($Q429,AN$1,"")))/LEN($Q429)</f>
        <v>0</v>
      </c>
      <c r="AO429" s="7" t="n">
        <f aca="false">(LEN($Q429)-LEN(SUBSTITUTE($Q429,AO$1,"")))/LEN($Q429)</f>
        <v>0.0731707317073171</v>
      </c>
      <c r="AP429" s="7" t="n">
        <f aca="false">(LEN($Q429)-LEN(SUBSTITUTE($Q429,AP$1,"")))/LEN($Q429)</f>
        <v>0.0853658536585366</v>
      </c>
      <c r="AQ429" s="7" t="n">
        <f aca="false">(LEN($Q429)-LEN(SUBSTITUTE($Q429,AQ$1,"")))/LEN($Q429)</f>
        <v>0.121951219512195</v>
      </c>
      <c r="AR429" s="7" t="n">
        <f aca="false">(LEN($Q429)-LEN(SUBSTITUTE($Q429,AR$1,"")))/LEN($Q429)</f>
        <v>0</v>
      </c>
      <c r="AS429" s="7" t="n">
        <f aca="false">(LEN($Q429)-LEN(SUBSTITUTE($Q429,AS$1,"")))/LEN($Q429)</f>
        <v>0.0731707317073171</v>
      </c>
      <c r="AT429" s="7" t="n">
        <f aca="false">(LEN($Q429)-LEN(SUBSTITUTE($Q429,AT$1,"")))/LEN($Q429)</f>
        <v>0.0487804878048781</v>
      </c>
    </row>
    <row r="430" customFormat="false" ht="12.8" hidden="false" customHeight="false" outlineLevel="0" collapsed="false">
      <c r="A430" s="0" t="s">
        <v>2037</v>
      </c>
      <c r="B430" s="0" t="s">
        <v>43</v>
      </c>
      <c r="C430" s="0" t="str">
        <f aca="false">IF(ISNUMBER(D430),"IN PFAM","NOT IN PFAM")</f>
        <v>NOT IN PFAM</v>
      </c>
      <c r="D430" s="0" t="s">
        <v>1976</v>
      </c>
      <c r="E430" s="0" t="s">
        <v>1976</v>
      </c>
      <c r="F430" s="3" t="s">
        <v>2665</v>
      </c>
      <c r="G430" s="3" t="s">
        <v>2666</v>
      </c>
      <c r="H430" s="3" t="s">
        <v>2667</v>
      </c>
      <c r="I430" s="3" t="s">
        <v>2668</v>
      </c>
      <c r="J430" s="3" t="s">
        <v>2042</v>
      </c>
      <c r="K430" s="3" t="s">
        <v>49</v>
      </c>
      <c r="L430" s="3" t="s">
        <v>2669</v>
      </c>
      <c r="M430" s="3" t="s">
        <v>2670</v>
      </c>
      <c r="N430" s="3" t="n">
        <f aca="false">FIND(Q430,M430)</f>
        <v>993</v>
      </c>
      <c r="O430" s="3" t="n">
        <f aca="false">LEN(Q430)+N430-1</f>
        <v>1074</v>
      </c>
      <c r="P430" s="3" t="n">
        <f aca="false">LEN(Q430)</f>
        <v>82</v>
      </c>
      <c r="Q430" s="3" t="s">
        <v>2671</v>
      </c>
      <c r="R430" s="5" t="n">
        <f aca="false">SUM(LEN(Q430)-LEN(SUBSTITUTE(Q430,$R$1,"")))/LEN($R$1)</f>
        <v>0</v>
      </c>
      <c r="S430" s="5" t="n">
        <f aca="false">SUM(LEN(Q430)-LEN(SUBSTITUTE(Q430,$S$1,"")))/LEN($S$1)</f>
        <v>0</v>
      </c>
      <c r="T430" s="5" t="n">
        <f aca="false">SUM(LEN(Q430)-LEN(SUBSTITUTE(Q430,$T$1,"")))/LEN($T$1)</f>
        <v>0</v>
      </c>
      <c r="U430" s="5" t="n">
        <f aca="false">SUM(LEN(Q430)-LEN(SUBSTITUTE(Q430,$U$1,"")))/LEN($U$1)</f>
        <v>3</v>
      </c>
      <c r="V430" s="0" t="n">
        <f aca="false">SUM(R430:U430)</f>
        <v>3</v>
      </c>
      <c r="W430" s="6" t="n">
        <f aca="false">SUM(AA430:AH430)</f>
        <v>0.317073170731707</v>
      </c>
      <c r="X430" s="6" t="n">
        <f aca="false">SUM(AI430:AL430)</f>
        <v>0.25609756097561</v>
      </c>
      <c r="Y430" s="6" t="n">
        <f aca="false">SUM(AP430:AT430)</f>
        <v>0.268292682926829</v>
      </c>
      <c r="Z430" s="6" t="n">
        <f aca="false">SUM(AM430:AO430)</f>
        <v>0.158536585365854</v>
      </c>
      <c r="AA430" s="7" t="n">
        <f aca="false">(LEN($Q430)-LEN(SUBSTITUTE($Q430,AA$1,"")))/LEN($Q430)</f>
        <v>0.121951219512195</v>
      </c>
      <c r="AB430" s="7" t="n">
        <f aca="false">(LEN($Q430)-LEN(SUBSTITUTE($Q430,AB$1,"")))/LEN($Q430)</f>
        <v>0.0731707317073171</v>
      </c>
      <c r="AC430" s="7" t="n">
        <f aca="false">(LEN($Q430)-LEN(SUBSTITUTE($Q430,AC$1,"")))/LEN($Q430)</f>
        <v>0.0121951219512195</v>
      </c>
      <c r="AD430" s="7" t="n">
        <f aca="false">(LEN($Q430)-LEN(SUBSTITUTE($Q430,AD$1,"")))/LEN($Q430)</f>
        <v>0.0121951219512195</v>
      </c>
      <c r="AE430" s="7" t="n">
        <f aca="false">(LEN($Q430)-LEN(SUBSTITUTE($Q430,AE$1,"")))/LEN($Q430)</f>
        <v>0</v>
      </c>
      <c r="AF430" s="7" t="n">
        <f aca="false">(LEN($Q430)-LEN(SUBSTITUTE($Q430,AF$1,"")))/LEN($Q430)</f>
        <v>0.0487804878048781</v>
      </c>
      <c r="AG430" s="7" t="n">
        <f aca="false">(LEN($Q430)-LEN(SUBSTITUTE($Q430,AG$1,"")))/LEN($Q430)</f>
        <v>0</v>
      </c>
      <c r="AH430" s="7" t="n">
        <f aca="false">(LEN($Q430)-LEN(SUBSTITUTE($Q430,AH$1,"")))/LEN($Q430)</f>
        <v>0.0487804878048781</v>
      </c>
      <c r="AI430" s="7" t="n">
        <f aca="false">(LEN($Q430)-LEN(SUBSTITUTE($Q430,AI$1,"")))/LEN($Q430)</f>
        <v>0.0609756097560976</v>
      </c>
      <c r="AJ430" s="7" t="n">
        <f aca="false">(LEN($Q430)-LEN(SUBSTITUTE($Q430,AJ$1,"")))/LEN($Q430)</f>
        <v>0.121951219512195</v>
      </c>
      <c r="AK430" s="7" t="n">
        <f aca="false">(LEN($Q430)-LEN(SUBSTITUTE($Q430,AK$1,"")))/LEN($Q430)</f>
        <v>0.0731707317073171</v>
      </c>
      <c r="AL430" s="7" t="n">
        <f aca="false">(LEN($Q430)-LEN(SUBSTITUTE($Q430,AL$1,"")))/LEN($Q430)</f>
        <v>0</v>
      </c>
      <c r="AM430" s="7" t="n">
        <f aca="false">(LEN($Q430)-LEN(SUBSTITUTE($Q430,AM$1,"")))/LEN($Q430)</f>
        <v>0.0853658536585366</v>
      </c>
      <c r="AN430" s="7" t="n">
        <f aca="false">(LEN($Q430)-LEN(SUBSTITUTE($Q430,AN$1,"")))/LEN($Q430)</f>
        <v>0</v>
      </c>
      <c r="AO430" s="7" t="n">
        <f aca="false">(LEN($Q430)-LEN(SUBSTITUTE($Q430,AO$1,"")))/LEN($Q430)</f>
        <v>0.0731707317073171</v>
      </c>
      <c r="AP430" s="7" t="n">
        <f aca="false">(LEN($Q430)-LEN(SUBSTITUTE($Q430,AP$1,"")))/LEN($Q430)</f>
        <v>0.0853658536585366</v>
      </c>
      <c r="AQ430" s="7" t="n">
        <f aca="false">(LEN($Q430)-LEN(SUBSTITUTE($Q430,AQ$1,"")))/LEN($Q430)</f>
        <v>0.0731707317073171</v>
      </c>
      <c r="AR430" s="7" t="n">
        <f aca="false">(LEN($Q430)-LEN(SUBSTITUTE($Q430,AR$1,"")))/LEN($Q430)</f>
        <v>0</v>
      </c>
      <c r="AS430" s="7" t="n">
        <f aca="false">(LEN($Q430)-LEN(SUBSTITUTE($Q430,AS$1,"")))/LEN($Q430)</f>
        <v>0.0487804878048781</v>
      </c>
      <c r="AT430" s="7" t="n">
        <f aca="false">(LEN($Q430)-LEN(SUBSTITUTE($Q430,AT$1,"")))/LEN($Q430)</f>
        <v>0.0609756097560976</v>
      </c>
    </row>
    <row r="431" customFormat="false" ht="12.8" hidden="false" customHeight="false" outlineLevel="0" collapsed="false">
      <c r="A431" s="0" t="s">
        <v>2037</v>
      </c>
      <c r="B431" s="0" t="s">
        <v>43</v>
      </c>
      <c r="C431" s="0" t="str">
        <f aca="false">IF(ISNUMBER(D431),"IN PFAM","NOT IN PFAM")</f>
        <v>NOT IN PFAM</v>
      </c>
      <c r="D431" s="0" t="s">
        <v>1976</v>
      </c>
      <c r="E431" s="0" t="s">
        <v>1976</v>
      </c>
      <c r="F431" s="3" t="s">
        <v>2672</v>
      </c>
      <c r="G431" s="3" t="s">
        <v>2673</v>
      </c>
      <c r="H431" s="3" t="s">
        <v>2674</v>
      </c>
      <c r="I431" s="3" t="s">
        <v>2668</v>
      </c>
      <c r="J431" s="3" t="s">
        <v>2042</v>
      </c>
      <c r="K431" s="3" t="s">
        <v>49</v>
      </c>
      <c r="L431" s="3" t="s">
        <v>2675</v>
      </c>
      <c r="M431" s="3" t="s">
        <v>2676</v>
      </c>
      <c r="N431" s="3" t="n">
        <f aca="false">FIND(Q431,M431)</f>
        <v>989</v>
      </c>
      <c r="O431" s="3" t="n">
        <f aca="false">LEN(Q431)+N431-1</f>
        <v>1070</v>
      </c>
      <c r="P431" s="3" t="n">
        <f aca="false">LEN(Q431)</f>
        <v>82</v>
      </c>
      <c r="Q431" s="3" t="s">
        <v>2671</v>
      </c>
      <c r="R431" s="5" t="n">
        <f aca="false">SUM(LEN(Q431)-LEN(SUBSTITUTE(Q431,$R$1,"")))/LEN($R$1)</f>
        <v>0</v>
      </c>
      <c r="S431" s="5" t="n">
        <f aca="false">SUM(LEN(Q431)-LEN(SUBSTITUTE(Q431,$S$1,"")))/LEN($S$1)</f>
        <v>0</v>
      </c>
      <c r="T431" s="5" t="n">
        <f aca="false">SUM(LEN(Q431)-LEN(SUBSTITUTE(Q431,$T$1,"")))/LEN($T$1)</f>
        <v>0</v>
      </c>
      <c r="U431" s="5" t="n">
        <f aca="false">SUM(LEN(Q431)-LEN(SUBSTITUTE(Q431,$U$1,"")))/LEN($U$1)</f>
        <v>3</v>
      </c>
      <c r="V431" s="0" t="n">
        <f aca="false">SUM(R431:U431)</f>
        <v>3</v>
      </c>
      <c r="W431" s="6" t="n">
        <f aca="false">SUM(AA431:AH431)</f>
        <v>0.317073170731707</v>
      </c>
      <c r="X431" s="6" t="n">
        <f aca="false">SUM(AI431:AL431)</f>
        <v>0.25609756097561</v>
      </c>
      <c r="Y431" s="6" t="n">
        <f aca="false">SUM(AP431:AT431)</f>
        <v>0.268292682926829</v>
      </c>
      <c r="Z431" s="6" t="n">
        <f aca="false">SUM(AM431:AO431)</f>
        <v>0.158536585365854</v>
      </c>
      <c r="AA431" s="7" t="n">
        <f aca="false">(LEN($Q431)-LEN(SUBSTITUTE($Q431,AA$1,"")))/LEN($Q431)</f>
        <v>0.121951219512195</v>
      </c>
      <c r="AB431" s="7" t="n">
        <f aca="false">(LEN($Q431)-LEN(SUBSTITUTE($Q431,AB$1,"")))/LEN($Q431)</f>
        <v>0.0731707317073171</v>
      </c>
      <c r="AC431" s="7" t="n">
        <f aca="false">(LEN($Q431)-LEN(SUBSTITUTE($Q431,AC$1,"")))/LEN($Q431)</f>
        <v>0.0121951219512195</v>
      </c>
      <c r="AD431" s="7" t="n">
        <f aca="false">(LEN($Q431)-LEN(SUBSTITUTE($Q431,AD$1,"")))/LEN($Q431)</f>
        <v>0.0121951219512195</v>
      </c>
      <c r="AE431" s="7" t="n">
        <f aca="false">(LEN($Q431)-LEN(SUBSTITUTE($Q431,AE$1,"")))/LEN($Q431)</f>
        <v>0</v>
      </c>
      <c r="AF431" s="7" t="n">
        <f aca="false">(LEN($Q431)-LEN(SUBSTITUTE($Q431,AF$1,"")))/LEN($Q431)</f>
        <v>0.0487804878048781</v>
      </c>
      <c r="AG431" s="7" t="n">
        <f aca="false">(LEN($Q431)-LEN(SUBSTITUTE($Q431,AG$1,"")))/LEN($Q431)</f>
        <v>0</v>
      </c>
      <c r="AH431" s="7" t="n">
        <f aca="false">(LEN($Q431)-LEN(SUBSTITUTE($Q431,AH$1,"")))/LEN($Q431)</f>
        <v>0.0487804878048781</v>
      </c>
      <c r="AI431" s="7" t="n">
        <f aca="false">(LEN($Q431)-LEN(SUBSTITUTE($Q431,AI$1,"")))/LEN($Q431)</f>
        <v>0.0609756097560976</v>
      </c>
      <c r="AJ431" s="7" t="n">
        <f aca="false">(LEN($Q431)-LEN(SUBSTITUTE($Q431,AJ$1,"")))/LEN($Q431)</f>
        <v>0.121951219512195</v>
      </c>
      <c r="AK431" s="7" t="n">
        <f aca="false">(LEN($Q431)-LEN(SUBSTITUTE($Q431,AK$1,"")))/LEN($Q431)</f>
        <v>0.0731707317073171</v>
      </c>
      <c r="AL431" s="7" t="n">
        <f aca="false">(LEN($Q431)-LEN(SUBSTITUTE($Q431,AL$1,"")))/LEN($Q431)</f>
        <v>0</v>
      </c>
      <c r="AM431" s="7" t="n">
        <f aca="false">(LEN($Q431)-LEN(SUBSTITUTE($Q431,AM$1,"")))/LEN($Q431)</f>
        <v>0.0853658536585366</v>
      </c>
      <c r="AN431" s="7" t="n">
        <f aca="false">(LEN($Q431)-LEN(SUBSTITUTE($Q431,AN$1,"")))/LEN($Q431)</f>
        <v>0</v>
      </c>
      <c r="AO431" s="7" t="n">
        <f aca="false">(LEN($Q431)-LEN(SUBSTITUTE($Q431,AO$1,"")))/LEN($Q431)</f>
        <v>0.0731707317073171</v>
      </c>
      <c r="AP431" s="7" t="n">
        <f aca="false">(LEN($Q431)-LEN(SUBSTITUTE($Q431,AP$1,"")))/LEN($Q431)</f>
        <v>0.0853658536585366</v>
      </c>
      <c r="AQ431" s="7" t="n">
        <f aca="false">(LEN($Q431)-LEN(SUBSTITUTE($Q431,AQ$1,"")))/LEN($Q431)</f>
        <v>0.0731707317073171</v>
      </c>
      <c r="AR431" s="7" t="n">
        <f aca="false">(LEN($Q431)-LEN(SUBSTITUTE($Q431,AR$1,"")))/LEN($Q431)</f>
        <v>0</v>
      </c>
      <c r="AS431" s="7" t="n">
        <f aca="false">(LEN($Q431)-LEN(SUBSTITUTE($Q431,AS$1,"")))/LEN($Q431)</f>
        <v>0.0487804878048781</v>
      </c>
      <c r="AT431" s="7" t="n">
        <f aca="false">(LEN($Q431)-LEN(SUBSTITUTE($Q431,AT$1,"")))/LEN($Q431)</f>
        <v>0.0609756097560976</v>
      </c>
    </row>
    <row r="432" customFormat="false" ht="12.8" hidden="false" customHeight="false" outlineLevel="0" collapsed="false">
      <c r="A432" s="0" t="s">
        <v>2037</v>
      </c>
      <c r="B432" s="0" t="s">
        <v>43</v>
      </c>
      <c r="C432" s="0" t="str">
        <f aca="false">IF(ISNUMBER(D432),"IN PFAM","NOT IN PFAM")</f>
        <v>NOT IN PFAM</v>
      </c>
      <c r="D432" s="0" t="s">
        <v>1976</v>
      </c>
      <c r="E432" s="0" t="s">
        <v>1976</v>
      </c>
      <c r="F432" s="3" t="s">
        <v>2677</v>
      </c>
      <c r="G432" s="3" t="s">
        <v>2678</v>
      </c>
      <c r="H432" s="3" t="s">
        <v>2679</v>
      </c>
      <c r="I432" s="3" t="s">
        <v>2680</v>
      </c>
      <c r="J432" s="3" t="s">
        <v>2042</v>
      </c>
      <c r="K432" s="3" t="s">
        <v>49</v>
      </c>
      <c r="L432" s="3" t="s">
        <v>2681</v>
      </c>
      <c r="M432" s="3" t="s">
        <v>2682</v>
      </c>
      <c r="N432" s="3" t="n">
        <f aca="false">FIND(Q432,M432)</f>
        <v>1053</v>
      </c>
      <c r="O432" s="3" t="n">
        <f aca="false">LEN(Q432)+N432-1</f>
        <v>1134</v>
      </c>
      <c r="P432" s="3" t="n">
        <f aca="false">LEN(Q432)</f>
        <v>82</v>
      </c>
      <c r="Q432" s="3" t="s">
        <v>2683</v>
      </c>
      <c r="R432" s="5" t="n">
        <f aca="false">SUM(LEN(Q432)-LEN(SUBSTITUTE(Q432,$R$1,"")))/LEN($R$1)</f>
        <v>0</v>
      </c>
      <c r="S432" s="5" t="n">
        <f aca="false">SUM(LEN(Q432)-LEN(SUBSTITUTE(Q432,$S$1,"")))/LEN($S$1)</f>
        <v>0</v>
      </c>
      <c r="T432" s="5" t="n">
        <f aca="false">SUM(LEN(Q432)-LEN(SUBSTITUTE(Q432,$T$1,"")))/LEN($T$1)</f>
        <v>0</v>
      </c>
      <c r="U432" s="5" t="n">
        <f aca="false">SUM(LEN(Q432)-LEN(SUBSTITUTE(Q432,$U$1,"")))/LEN($U$1)</f>
        <v>3</v>
      </c>
      <c r="V432" s="0" t="n">
        <f aca="false">SUM(R432:U432)</f>
        <v>3</v>
      </c>
      <c r="W432" s="6" t="n">
        <f aca="false">SUM(AA432:AH432)</f>
        <v>0.292682926829268</v>
      </c>
      <c r="X432" s="6" t="n">
        <f aca="false">SUM(AI432:AL432)</f>
        <v>0.280487804878049</v>
      </c>
      <c r="Y432" s="6" t="n">
        <f aca="false">SUM(AP432:AT432)</f>
        <v>0.280487804878049</v>
      </c>
      <c r="Z432" s="6" t="n">
        <f aca="false">SUM(AM432:AO432)</f>
        <v>0.146341463414634</v>
      </c>
      <c r="AA432" s="7" t="n">
        <f aca="false">(LEN($Q432)-LEN(SUBSTITUTE($Q432,AA$1,"")))/LEN($Q432)</f>
        <v>0.121951219512195</v>
      </c>
      <c r="AB432" s="7" t="n">
        <f aca="false">(LEN($Q432)-LEN(SUBSTITUTE($Q432,AB$1,"")))/LEN($Q432)</f>
        <v>0.0731707317073171</v>
      </c>
      <c r="AC432" s="7" t="n">
        <f aca="false">(LEN($Q432)-LEN(SUBSTITUTE($Q432,AC$1,"")))/LEN($Q432)</f>
        <v>0.024390243902439</v>
      </c>
      <c r="AD432" s="7" t="n">
        <f aca="false">(LEN($Q432)-LEN(SUBSTITUTE($Q432,AD$1,"")))/LEN($Q432)</f>
        <v>0</v>
      </c>
      <c r="AE432" s="7" t="n">
        <f aca="false">(LEN($Q432)-LEN(SUBSTITUTE($Q432,AE$1,"")))/LEN($Q432)</f>
        <v>0</v>
      </c>
      <c r="AF432" s="7" t="n">
        <f aca="false">(LEN($Q432)-LEN(SUBSTITUTE($Q432,AF$1,"")))/LEN($Q432)</f>
        <v>0.0365853658536585</v>
      </c>
      <c r="AG432" s="7" t="n">
        <f aca="false">(LEN($Q432)-LEN(SUBSTITUTE($Q432,AG$1,"")))/LEN($Q432)</f>
        <v>0</v>
      </c>
      <c r="AH432" s="7" t="n">
        <f aca="false">(LEN($Q432)-LEN(SUBSTITUTE($Q432,AH$1,"")))/LEN($Q432)</f>
        <v>0.0365853658536585</v>
      </c>
      <c r="AI432" s="7" t="n">
        <f aca="false">(LEN($Q432)-LEN(SUBSTITUTE($Q432,AI$1,"")))/LEN($Q432)</f>
        <v>0.0731707317073171</v>
      </c>
      <c r="AJ432" s="7" t="n">
        <f aca="false">(LEN($Q432)-LEN(SUBSTITUTE($Q432,AJ$1,"")))/LEN($Q432)</f>
        <v>0.158536585365854</v>
      </c>
      <c r="AK432" s="7" t="n">
        <f aca="false">(LEN($Q432)-LEN(SUBSTITUTE($Q432,AK$1,"")))/LEN($Q432)</f>
        <v>0.0487804878048781</v>
      </c>
      <c r="AL432" s="7" t="n">
        <f aca="false">(LEN($Q432)-LEN(SUBSTITUTE($Q432,AL$1,"")))/LEN($Q432)</f>
        <v>0</v>
      </c>
      <c r="AM432" s="7" t="n">
        <f aca="false">(LEN($Q432)-LEN(SUBSTITUTE($Q432,AM$1,"")))/LEN($Q432)</f>
        <v>0.0731707317073171</v>
      </c>
      <c r="AN432" s="7" t="n">
        <f aca="false">(LEN($Q432)-LEN(SUBSTITUTE($Q432,AN$1,"")))/LEN($Q432)</f>
        <v>0</v>
      </c>
      <c r="AO432" s="7" t="n">
        <f aca="false">(LEN($Q432)-LEN(SUBSTITUTE($Q432,AO$1,"")))/LEN($Q432)</f>
        <v>0.0731707317073171</v>
      </c>
      <c r="AP432" s="7" t="n">
        <f aca="false">(LEN($Q432)-LEN(SUBSTITUTE($Q432,AP$1,"")))/LEN($Q432)</f>
        <v>0.0853658536585366</v>
      </c>
      <c r="AQ432" s="7" t="n">
        <f aca="false">(LEN($Q432)-LEN(SUBSTITUTE($Q432,AQ$1,"")))/LEN($Q432)</f>
        <v>0.0853658536585366</v>
      </c>
      <c r="AR432" s="7" t="n">
        <f aca="false">(LEN($Q432)-LEN(SUBSTITUTE($Q432,AR$1,"")))/LEN($Q432)</f>
        <v>0</v>
      </c>
      <c r="AS432" s="7" t="n">
        <f aca="false">(LEN($Q432)-LEN(SUBSTITUTE($Q432,AS$1,"")))/LEN($Q432)</f>
        <v>0.0365853658536585</v>
      </c>
      <c r="AT432" s="7" t="n">
        <f aca="false">(LEN($Q432)-LEN(SUBSTITUTE($Q432,AT$1,"")))/LEN($Q432)</f>
        <v>0.0731707317073171</v>
      </c>
    </row>
    <row r="433" customFormat="false" ht="12.8" hidden="false" customHeight="false" outlineLevel="0" collapsed="false">
      <c r="A433" s="0" t="s">
        <v>2684</v>
      </c>
      <c r="B433" s="0" t="s">
        <v>43</v>
      </c>
      <c r="C433" s="0" t="str">
        <f aca="false">IF(ISNUMBER(D433),"IN PFAM","NOT IN PFAM")</f>
        <v>NOT IN PFAM</v>
      </c>
      <c r="D433" s="0" t="s">
        <v>1976</v>
      </c>
      <c r="E433" s="0" t="s">
        <v>1976</v>
      </c>
      <c r="F433" s="3" t="s">
        <v>2685</v>
      </c>
      <c r="G433" s="3" t="s">
        <v>2686</v>
      </c>
      <c r="H433" s="3" t="s">
        <v>2687</v>
      </c>
      <c r="I433" s="3" t="s">
        <v>2688</v>
      </c>
      <c r="J433" s="3" t="s">
        <v>48</v>
      </c>
      <c r="K433" s="3" t="s">
        <v>49</v>
      </c>
      <c r="L433" s="3" t="s">
        <v>2689</v>
      </c>
      <c r="M433" s="3" t="s">
        <v>2690</v>
      </c>
      <c r="N433" s="3" t="n">
        <f aca="false">FIND(Q433,M433)</f>
        <v>1079</v>
      </c>
      <c r="O433" s="3" t="n">
        <f aca="false">LEN(Q433)+N433-1</f>
        <v>1160</v>
      </c>
      <c r="P433" s="3" t="n">
        <f aca="false">LEN(Q433)</f>
        <v>82</v>
      </c>
      <c r="Q433" s="3" t="s">
        <v>2691</v>
      </c>
      <c r="R433" s="5" t="n">
        <f aca="false">SUM(LEN(Q433)-LEN(SUBSTITUTE(Q433,$R$1,"")))/LEN($R$1)</f>
        <v>0</v>
      </c>
      <c r="S433" s="5" t="n">
        <f aca="false">SUM(LEN(Q433)-LEN(SUBSTITUTE(Q433,$S$1,"")))/LEN($S$1)</f>
        <v>0</v>
      </c>
      <c r="T433" s="5" t="n">
        <f aca="false">SUM(LEN(Q433)-LEN(SUBSTITUTE(Q433,$T$1,"")))/LEN($T$1)</f>
        <v>0</v>
      </c>
      <c r="U433" s="5" t="n">
        <f aca="false">SUM(LEN(Q433)-LEN(SUBSTITUTE(Q433,$U$1,"")))/LEN($U$1)</f>
        <v>3</v>
      </c>
      <c r="V433" s="0" t="n">
        <f aca="false">SUM(R433:U433)</f>
        <v>3</v>
      </c>
      <c r="W433" s="6" t="n">
        <f aca="false">SUM(AA433:AH433)</f>
        <v>0.329268292682927</v>
      </c>
      <c r="X433" s="6" t="n">
        <f aca="false">SUM(AI433:AL433)</f>
        <v>0.24390243902439</v>
      </c>
      <c r="Y433" s="6" t="n">
        <f aca="false">SUM(AP433:AT433)</f>
        <v>0.280487804878049</v>
      </c>
      <c r="Z433" s="6" t="n">
        <f aca="false">SUM(AM433:AO433)</f>
        <v>0.146341463414634</v>
      </c>
      <c r="AA433" s="7" t="n">
        <f aca="false">(LEN($Q433)-LEN(SUBSTITUTE($Q433,AA$1,"")))/LEN($Q433)</f>
        <v>0.134146341463415</v>
      </c>
      <c r="AB433" s="7" t="n">
        <f aca="false">(LEN($Q433)-LEN(SUBSTITUTE($Q433,AB$1,"")))/LEN($Q433)</f>
        <v>0.0853658536585366</v>
      </c>
      <c r="AC433" s="7" t="n">
        <f aca="false">(LEN($Q433)-LEN(SUBSTITUTE($Q433,AC$1,"")))/LEN($Q433)</f>
        <v>0.024390243902439</v>
      </c>
      <c r="AD433" s="7" t="n">
        <f aca="false">(LEN($Q433)-LEN(SUBSTITUTE($Q433,AD$1,"")))/LEN($Q433)</f>
        <v>0</v>
      </c>
      <c r="AE433" s="7" t="n">
        <f aca="false">(LEN($Q433)-LEN(SUBSTITUTE($Q433,AE$1,"")))/LEN($Q433)</f>
        <v>0</v>
      </c>
      <c r="AF433" s="7" t="n">
        <f aca="false">(LEN($Q433)-LEN(SUBSTITUTE($Q433,AF$1,"")))/LEN($Q433)</f>
        <v>0.0365853658536585</v>
      </c>
      <c r="AG433" s="7" t="n">
        <f aca="false">(LEN($Q433)-LEN(SUBSTITUTE($Q433,AG$1,"")))/LEN($Q433)</f>
        <v>0</v>
      </c>
      <c r="AH433" s="7" t="n">
        <f aca="false">(LEN($Q433)-LEN(SUBSTITUTE($Q433,AH$1,"")))/LEN($Q433)</f>
        <v>0.0487804878048781</v>
      </c>
      <c r="AI433" s="7" t="n">
        <f aca="false">(LEN($Q433)-LEN(SUBSTITUTE($Q433,AI$1,"")))/LEN($Q433)</f>
        <v>0.0365853658536585</v>
      </c>
      <c r="AJ433" s="7" t="n">
        <f aca="false">(LEN($Q433)-LEN(SUBSTITUTE($Q433,AJ$1,"")))/LEN($Q433)</f>
        <v>0.158536585365854</v>
      </c>
      <c r="AK433" s="7" t="n">
        <f aca="false">(LEN($Q433)-LEN(SUBSTITUTE($Q433,AK$1,"")))/LEN($Q433)</f>
        <v>0.0487804878048781</v>
      </c>
      <c r="AL433" s="7" t="n">
        <f aca="false">(LEN($Q433)-LEN(SUBSTITUTE($Q433,AL$1,"")))/LEN($Q433)</f>
        <v>0</v>
      </c>
      <c r="AM433" s="7" t="n">
        <f aca="false">(LEN($Q433)-LEN(SUBSTITUTE($Q433,AM$1,"")))/LEN($Q433)</f>
        <v>0.0731707317073171</v>
      </c>
      <c r="AN433" s="7" t="n">
        <f aca="false">(LEN($Q433)-LEN(SUBSTITUTE($Q433,AN$1,"")))/LEN($Q433)</f>
        <v>0</v>
      </c>
      <c r="AO433" s="7" t="n">
        <f aca="false">(LEN($Q433)-LEN(SUBSTITUTE($Q433,AO$1,"")))/LEN($Q433)</f>
        <v>0.0731707317073171</v>
      </c>
      <c r="AP433" s="7" t="n">
        <f aca="false">(LEN($Q433)-LEN(SUBSTITUTE($Q433,AP$1,"")))/LEN($Q433)</f>
        <v>0.0853658536585366</v>
      </c>
      <c r="AQ433" s="7" t="n">
        <f aca="false">(LEN($Q433)-LEN(SUBSTITUTE($Q433,AQ$1,"")))/LEN($Q433)</f>
        <v>0.0853658536585366</v>
      </c>
      <c r="AR433" s="7" t="n">
        <f aca="false">(LEN($Q433)-LEN(SUBSTITUTE($Q433,AR$1,"")))/LEN($Q433)</f>
        <v>0</v>
      </c>
      <c r="AS433" s="7" t="n">
        <f aca="false">(LEN($Q433)-LEN(SUBSTITUTE($Q433,AS$1,"")))/LEN($Q433)</f>
        <v>0.0609756097560976</v>
      </c>
      <c r="AT433" s="7" t="n">
        <f aca="false">(LEN($Q433)-LEN(SUBSTITUTE($Q433,AT$1,"")))/LEN($Q433)</f>
        <v>0.0487804878048781</v>
      </c>
    </row>
    <row r="434" customFormat="false" ht="12.8" hidden="false" customHeight="false" outlineLevel="0" collapsed="false">
      <c r="A434" s="0" t="s">
        <v>2145</v>
      </c>
      <c r="B434" s="0" t="s">
        <v>43</v>
      </c>
      <c r="C434" s="0" t="str">
        <f aca="false">IF(ISNUMBER(D434),"IN PFAM","NOT IN PFAM")</f>
        <v>NOT IN PFAM</v>
      </c>
      <c r="D434" s="0" t="s">
        <v>1976</v>
      </c>
      <c r="E434" s="0" t="s">
        <v>1976</v>
      </c>
      <c r="F434" s="3" t="s">
        <v>2692</v>
      </c>
      <c r="G434" s="3" t="s">
        <v>2693</v>
      </c>
      <c r="H434" s="3" t="s">
        <v>2694</v>
      </c>
      <c r="I434" s="3" t="s">
        <v>2050</v>
      </c>
      <c r="J434" s="3" t="s">
        <v>66</v>
      </c>
      <c r="K434" s="3" t="s">
        <v>67</v>
      </c>
      <c r="L434" s="3" t="s">
        <v>68</v>
      </c>
      <c r="M434" s="3" t="s">
        <v>2695</v>
      </c>
      <c r="N434" s="3" t="n">
        <f aca="false">FIND(Q434,M434)</f>
        <v>230</v>
      </c>
      <c r="O434" s="3" t="n">
        <f aca="false">LEN(Q434)+N434-1</f>
        <v>297</v>
      </c>
      <c r="P434" s="3" t="n">
        <f aca="false">LEN(Q434)</f>
        <v>68</v>
      </c>
      <c r="Q434" s="3" t="s">
        <v>2150</v>
      </c>
      <c r="R434" s="5" t="n">
        <f aca="false">SUM(LEN(Q434)-LEN(SUBSTITUTE(Q434,$R$1,"")))/LEN($R$1)</f>
        <v>0</v>
      </c>
      <c r="S434" s="5" t="n">
        <f aca="false">SUM(LEN(Q434)-LEN(SUBSTITUTE(Q434,$S$1,"")))/LEN($S$1)</f>
        <v>0</v>
      </c>
      <c r="T434" s="5" t="n">
        <f aca="false">SUM(LEN(Q434)-LEN(SUBSTITUTE(Q434,$T$1,"")))/LEN($T$1)</f>
        <v>3</v>
      </c>
      <c r="U434" s="5" t="n">
        <f aca="false">SUM(LEN(Q434)-LEN(SUBSTITUTE(Q434,$U$1,"")))/LEN($U$1)</f>
        <v>0</v>
      </c>
      <c r="V434" s="0" t="n">
        <f aca="false">SUM(R434:U434)</f>
        <v>3</v>
      </c>
      <c r="W434" s="6" t="n">
        <f aca="false">SUM(AA434:AH434)</f>
        <v>0.279411764705882</v>
      </c>
      <c r="X434" s="6" t="n">
        <f aca="false">SUM(AI434:AL434)</f>
        <v>0.279411764705882</v>
      </c>
      <c r="Y434" s="6" t="n">
        <f aca="false">SUM(AP434:AT434)</f>
        <v>0.220588235294118</v>
      </c>
      <c r="Z434" s="6" t="n">
        <f aca="false">SUM(AM434:AO434)</f>
        <v>0.220588235294118</v>
      </c>
      <c r="AA434" s="7" t="n">
        <f aca="false">(LEN($Q434)-LEN(SUBSTITUTE($Q434,AA$1,"")))/LEN($Q434)</f>
        <v>0.0147058823529412</v>
      </c>
      <c r="AB434" s="7" t="n">
        <f aca="false">(LEN($Q434)-LEN(SUBSTITUTE($Q434,AB$1,"")))/LEN($Q434)</f>
        <v>0.102941176470588</v>
      </c>
      <c r="AC434" s="7" t="n">
        <f aca="false">(LEN($Q434)-LEN(SUBSTITUTE($Q434,AC$1,"")))/LEN($Q434)</f>
        <v>0.0147058823529412</v>
      </c>
      <c r="AD434" s="7" t="n">
        <f aca="false">(LEN($Q434)-LEN(SUBSTITUTE($Q434,AD$1,"")))/LEN($Q434)</f>
        <v>0</v>
      </c>
      <c r="AE434" s="7" t="n">
        <f aca="false">(LEN($Q434)-LEN(SUBSTITUTE($Q434,AE$1,"")))/LEN($Q434)</f>
        <v>0.0441176470588235</v>
      </c>
      <c r="AF434" s="7" t="n">
        <f aca="false">(LEN($Q434)-LEN(SUBSTITUTE($Q434,AF$1,"")))/LEN($Q434)</f>
        <v>0.0441176470588235</v>
      </c>
      <c r="AG434" s="7" t="n">
        <f aca="false">(LEN($Q434)-LEN(SUBSTITUTE($Q434,AG$1,"")))/LEN($Q434)</f>
        <v>0.0294117647058823</v>
      </c>
      <c r="AH434" s="7" t="n">
        <f aca="false">(LEN($Q434)-LEN(SUBSTITUTE($Q434,AH$1,"")))/LEN($Q434)</f>
        <v>0.0294117647058823</v>
      </c>
      <c r="AI434" s="7" t="n">
        <f aca="false">(LEN($Q434)-LEN(SUBSTITUTE($Q434,AI$1,"")))/LEN($Q434)</f>
        <v>0.147058823529412</v>
      </c>
      <c r="AJ434" s="7" t="n">
        <f aca="false">(LEN($Q434)-LEN(SUBSTITUTE($Q434,AJ$1,"")))/LEN($Q434)</f>
        <v>0.102941176470588</v>
      </c>
      <c r="AK434" s="7" t="n">
        <f aca="false">(LEN($Q434)-LEN(SUBSTITUTE($Q434,AK$1,"")))/LEN($Q434)</f>
        <v>0.0147058823529412</v>
      </c>
      <c r="AL434" s="7" t="n">
        <f aca="false">(LEN($Q434)-LEN(SUBSTITUTE($Q434,AL$1,"")))/LEN($Q434)</f>
        <v>0.0147058823529412</v>
      </c>
      <c r="AM434" s="7" t="n">
        <f aca="false">(LEN($Q434)-LEN(SUBSTITUTE($Q434,AM$1,"")))/LEN($Q434)</f>
        <v>0.0882352941176471</v>
      </c>
      <c r="AN434" s="7" t="n">
        <f aca="false">(LEN($Q434)-LEN(SUBSTITUTE($Q434,AN$1,"")))/LEN($Q434)</f>
        <v>0</v>
      </c>
      <c r="AO434" s="7" t="n">
        <f aca="false">(LEN($Q434)-LEN(SUBSTITUTE($Q434,AO$1,"")))/LEN($Q434)</f>
        <v>0.132352941176471</v>
      </c>
      <c r="AP434" s="7" t="n">
        <f aca="false">(LEN($Q434)-LEN(SUBSTITUTE($Q434,AP$1,"")))/LEN($Q434)</f>
        <v>0.117647058823529</v>
      </c>
      <c r="AQ434" s="7" t="n">
        <f aca="false">(LEN($Q434)-LEN(SUBSTITUTE($Q434,AQ$1,"")))/LEN($Q434)</f>
        <v>0</v>
      </c>
      <c r="AR434" s="7" t="n">
        <f aca="false">(LEN($Q434)-LEN(SUBSTITUTE($Q434,AR$1,"")))/LEN($Q434)</f>
        <v>0.0294117647058823</v>
      </c>
      <c r="AS434" s="7" t="n">
        <f aca="false">(LEN($Q434)-LEN(SUBSTITUTE($Q434,AS$1,"")))/LEN($Q434)</f>
        <v>0.0441176470588235</v>
      </c>
      <c r="AT434" s="7" t="n">
        <f aca="false">(LEN($Q434)-LEN(SUBSTITUTE($Q434,AT$1,"")))/LEN($Q434)</f>
        <v>0.0294117647058823</v>
      </c>
    </row>
    <row r="435" customFormat="false" ht="12.8" hidden="false" customHeight="false" outlineLevel="0" collapsed="false">
      <c r="A435" s="0" t="s">
        <v>2200</v>
      </c>
      <c r="B435" s="0" t="s">
        <v>43</v>
      </c>
      <c r="C435" s="0" t="str">
        <f aca="false">IF(ISNUMBER(D435),"IN PFAM","NOT IN PFAM")</f>
        <v>NOT IN PFAM</v>
      </c>
      <c r="D435" s="0" t="s">
        <v>1976</v>
      </c>
      <c r="E435" s="0" t="s">
        <v>1976</v>
      </c>
      <c r="F435" s="3" t="s">
        <v>2696</v>
      </c>
      <c r="G435" s="3" t="s">
        <v>2697</v>
      </c>
      <c r="H435" s="3" t="s">
        <v>2698</v>
      </c>
      <c r="I435" s="3" t="s">
        <v>2346</v>
      </c>
      <c r="J435" s="3" t="s">
        <v>2204</v>
      </c>
      <c r="K435" s="3" t="s">
        <v>67</v>
      </c>
      <c r="L435" s="3" t="s">
        <v>2205</v>
      </c>
      <c r="M435" s="3" t="s">
        <v>2699</v>
      </c>
      <c r="N435" s="3" t="n">
        <f aca="false">FIND(Q435,M435)</f>
        <v>676</v>
      </c>
      <c r="O435" s="3" t="n">
        <f aca="false">LEN(Q435)+N435-1</f>
        <v>727</v>
      </c>
      <c r="P435" s="3" t="n">
        <f aca="false">LEN(Q435)</f>
        <v>52</v>
      </c>
      <c r="Q435" s="3" t="s">
        <v>2700</v>
      </c>
      <c r="R435" s="5" t="n">
        <f aca="false">SUM(LEN(Q435)-LEN(SUBSTITUTE(Q435,$R$1,"")))/LEN($R$1)</f>
        <v>0</v>
      </c>
      <c r="S435" s="5" t="n">
        <f aca="false">SUM(LEN(Q435)-LEN(SUBSTITUTE(Q435,$S$1,"")))/LEN($S$1)</f>
        <v>3</v>
      </c>
      <c r="T435" s="5" t="n">
        <f aca="false">SUM(LEN(Q435)-LEN(SUBSTITUTE(Q435,$T$1,"")))/LEN($T$1)</f>
        <v>0</v>
      </c>
      <c r="U435" s="5" t="n">
        <f aca="false">SUM(LEN(Q435)-LEN(SUBSTITUTE(Q435,$U$1,"")))/LEN($U$1)</f>
        <v>0</v>
      </c>
      <c r="V435" s="0" t="n">
        <f aca="false">SUM(R435:U435)</f>
        <v>3</v>
      </c>
      <c r="W435" s="6" t="n">
        <f aca="false">SUM(AA435:AH435)</f>
        <v>0.211538461538462</v>
      </c>
      <c r="X435" s="6" t="n">
        <f aca="false">SUM(AI435:AL435)</f>
        <v>0.346153846153846</v>
      </c>
      <c r="Y435" s="6" t="n">
        <f aca="false">SUM(AP435:AT435)</f>
        <v>0.384615384615385</v>
      </c>
      <c r="Z435" s="6" t="n">
        <f aca="false">SUM(AM435:AO435)</f>
        <v>0.0576923076923077</v>
      </c>
      <c r="AA435" s="7" t="n">
        <f aca="false">(LEN($Q435)-LEN(SUBSTITUTE($Q435,AA$1,"")))/LEN($Q435)</f>
        <v>0.0384615384615385</v>
      </c>
      <c r="AB435" s="7" t="n">
        <f aca="false">(LEN($Q435)-LEN(SUBSTITUTE($Q435,AB$1,"")))/LEN($Q435)</f>
        <v>0.0192307692307692</v>
      </c>
      <c r="AC435" s="7" t="n">
        <f aca="false">(LEN($Q435)-LEN(SUBSTITUTE($Q435,AC$1,"")))/LEN($Q435)</f>
        <v>0.0576923076923077</v>
      </c>
      <c r="AD435" s="7" t="n">
        <f aca="false">(LEN($Q435)-LEN(SUBSTITUTE($Q435,AD$1,"")))/LEN($Q435)</f>
        <v>0</v>
      </c>
      <c r="AE435" s="7" t="n">
        <f aca="false">(LEN($Q435)-LEN(SUBSTITUTE($Q435,AE$1,"")))/LEN($Q435)</f>
        <v>0</v>
      </c>
      <c r="AF435" s="7" t="n">
        <f aca="false">(LEN($Q435)-LEN(SUBSTITUTE($Q435,AF$1,"")))/LEN($Q435)</f>
        <v>0</v>
      </c>
      <c r="AG435" s="7" t="n">
        <f aca="false">(LEN($Q435)-LEN(SUBSTITUTE($Q435,AG$1,"")))/LEN($Q435)</f>
        <v>0</v>
      </c>
      <c r="AH435" s="7" t="n">
        <f aca="false">(LEN($Q435)-LEN(SUBSTITUTE($Q435,AH$1,"")))/LEN($Q435)</f>
        <v>0.0961538461538462</v>
      </c>
      <c r="AI435" s="7" t="n">
        <f aca="false">(LEN($Q435)-LEN(SUBSTITUTE($Q435,AI$1,"")))/LEN($Q435)</f>
        <v>0.0384615384615385</v>
      </c>
      <c r="AJ435" s="7" t="n">
        <f aca="false">(LEN($Q435)-LEN(SUBSTITUTE($Q435,AJ$1,"")))/LEN($Q435)</f>
        <v>0.0384615384615385</v>
      </c>
      <c r="AK435" s="7" t="n">
        <f aca="false">(LEN($Q435)-LEN(SUBSTITUTE($Q435,AK$1,"")))/LEN($Q435)</f>
        <v>0.173076923076923</v>
      </c>
      <c r="AL435" s="7" t="n">
        <f aca="false">(LEN($Q435)-LEN(SUBSTITUTE($Q435,AL$1,"")))/LEN($Q435)</f>
        <v>0.0961538461538462</v>
      </c>
      <c r="AM435" s="7" t="n">
        <f aca="false">(LEN($Q435)-LEN(SUBSTITUTE($Q435,AM$1,"")))/LEN($Q435)</f>
        <v>0.0192307692307692</v>
      </c>
      <c r="AN435" s="7" t="n">
        <f aca="false">(LEN($Q435)-LEN(SUBSTITUTE($Q435,AN$1,"")))/LEN($Q435)</f>
        <v>0</v>
      </c>
      <c r="AO435" s="7" t="n">
        <f aca="false">(LEN($Q435)-LEN(SUBSTITUTE($Q435,AO$1,"")))/LEN($Q435)</f>
        <v>0.0384615384615385</v>
      </c>
      <c r="AP435" s="7" t="n">
        <f aca="false">(LEN($Q435)-LEN(SUBSTITUTE($Q435,AP$1,"")))/LEN($Q435)</f>
        <v>0.115384615384615</v>
      </c>
      <c r="AQ435" s="7" t="n">
        <f aca="false">(LEN($Q435)-LEN(SUBSTITUTE($Q435,AQ$1,"")))/LEN($Q435)</f>
        <v>0</v>
      </c>
      <c r="AR435" s="7" t="n">
        <f aca="false">(LEN($Q435)-LEN(SUBSTITUTE($Q435,AR$1,"")))/LEN($Q435)</f>
        <v>0.0769230769230769</v>
      </c>
      <c r="AS435" s="7" t="n">
        <f aca="false">(LEN($Q435)-LEN(SUBSTITUTE($Q435,AS$1,"")))/LEN($Q435)</f>
        <v>0.173076923076923</v>
      </c>
      <c r="AT435" s="7" t="n">
        <f aca="false">(LEN($Q435)-LEN(SUBSTITUTE($Q435,AT$1,"")))/LEN($Q435)</f>
        <v>0.0192307692307692</v>
      </c>
    </row>
    <row r="436" customFormat="false" ht="12.8" hidden="false" customHeight="false" outlineLevel="0" collapsed="false">
      <c r="A436" s="0" t="s">
        <v>2701</v>
      </c>
      <c r="B436" s="0" t="s">
        <v>43</v>
      </c>
      <c r="C436" s="0" t="str">
        <f aca="false">IF(ISNUMBER(D436),"IN PFAM","NOT IN PFAM")</f>
        <v>NOT IN PFAM</v>
      </c>
      <c r="D436" s="0" t="s">
        <v>1976</v>
      </c>
      <c r="E436" s="0" t="s">
        <v>1976</v>
      </c>
      <c r="F436" s="3" t="s">
        <v>2702</v>
      </c>
      <c r="G436" s="3" t="s">
        <v>2703</v>
      </c>
      <c r="H436" s="3" t="s">
        <v>2704</v>
      </c>
      <c r="I436" s="3" t="s">
        <v>2015</v>
      </c>
      <c r="J436" s="3" t="s">
        <v>2309</v>
      </c>
      <c r="K436" s="3" t="s">
        <v>49</v>
      </c>
      <c r="L436" s="3" t="s">
        <v>2705</v>
      </c>
      <c r="M436" s="3" t="s">
        <v>2706</v>
      </c>
      <c r="N436" s="3" t="n">
        <f aca="false">FIND(Q436,M436)</f>
        <v>475</v>
      </c>
      <c r="O436" s="3" t="n">
        <f aca="false">LEN(Q436)+N436-1</f>
        <v>532</v>
      </c>
      <c r="P436" s="3" t="n">
        <f aca="false">LEN(Q436)</f>
        <v>58</v>
      </c>
      <c r="Q436" s="3" t="s">
        <v>2707</v>
      </c>
      <c r="R436" s="5" t="n">
        <f aca="false">SUM(LEN(Q436)-LEN(SUBSTITUTE(Q436,$R$1,"")))/LEN($R$1)</f>
        <v>0</v>
      </c>
      <c r="S436" s="5" t="n">
        <f aca="false">SUM(LEN(Q436)-LEN(SUBSTITUTE(Q436,$S$1,"")))/LEN($S$1)</f>
        <v>0</v>
      </c>
      <c r="T436" s="5" t="n">
        <f aca="false">SUM(LEN(Q436)-LEN(SUBSTITUTE(Q436,$T$1,"")))/LEN($T$1)</f>
        <v>3</v>
      </c>
      <c r="U436" s="5" t="n">
        <f aca="false">SUM(LEN(Q436)-LEN(SUBSTITUTE(Q436,$U$1,"")))/LEN($U$1)</f>
        <v>0</v>
      </c>
      <c r="V436" s="0" t="n">
        <f aca="false">SUM(R436:U436)</f>
        <v>3</v>
      </c>
      <c r="W436" s="6" t="n">
        <f aca="false">SUM(AA436:AH436)</f>
        <v>0.258620689655172</v>
      </c>
      <c r="X436" s="6" t="n">
        <f aca="false">SUM(AI436:AL436)</f>
        <v>0.431034482758621</v>
      </c>
      <c r="Y436" s="6" t="n">
        <f aca="false">SUM(AP436:AT436)</f>
        <v>0.310344827586207</v>
      </c>
      <c r="Z436" s="6" t="n">
        <f aca="false">SUM(AM436:AO436)</f>
        <v>0</v>
      </c>
      <c r="AA436" s="7" t="n">
        <f aca="false">(LEN($Q436)-LEN(SUBSTITUTE($Q436,AA$1,"")))/LEN($Q436)</f>
        <v>0</v>
      </c>
      <c r="AB436" s="7" t="n">
        <f aca="false">(LEN($Q436)-LEN(SUBSTITUTE($Q436,AB$1,"")))/LEN($Q436)</f>
        <v>0</v>
      </c>
      <c r="AC436" s="7" t="n">
        <f aca="false">(LEN($Q436)-LEN(SUBSTITUTE($Q436,AC$1,"")))/LEN($Q436)</f>
        <v>0</v>
      </c>
      <c r="AD436" s="7" t="n">
        <f aca="false">(LEN($Q436)-LEN(SUBSTITUTE($Q436,AD$1,"")))/LEN($Q436)</f>
        <v>0</v>
      </c>
      <c r="AE436" s="7" t="n">
        <f aca="false">(LEN($Q436)-LEN(SUBSTITUTE($Q436,AE$1,"")))/LEN($Q436)</f>
        <v>0.0172413793103448</v>
      </c>
      <c r="AF436" s="7" t="n">
        <f aca="false">(LEN($Q436)-LEN(SUBSTITUTE($Q436,AF$1,"")))/LEN($Q436)</f>
        <v>0</v>
      </c>
      <c r="AG436" s="7" t="n">
        <f aca="false">(LEN($Q436)-LEN(SUBSTITUTE($Q436,AG$1,"")))/LEN($Q436)</f>
        <v>0.0862068965517241</v>
      </c>
      <c r="AH436" s="7" t="n">
        <f aca="false">(LEN($Q436)-LEN(SUBSTITUTE($Q436,AH$1,"")))/LEN($Q436)</f>
        <v>0.155172413793103</v>
      </c>
      <c r="AI436" s="7" t="n">
        <f aca="false">(LEN($Q436)-LEN(SUBSTITUTE($Q436,AI$1,"")))/LEN($Q436)</f>
        <v>0.0517241379310345</v>
      </c>
      <c r="AJ436" s="7" t="n">
        <f aca="false">(LEN($Q436)-LEN(SUBSTITUTE($Q436,AJ$1,"")))/LEN($Q436)</f>
        <v>0</v>
      </c>
      <c r="AK436" s="7" t="n">
        <f aca="false">(LEN($Q436)-LEN(SUBSTITUTE($Q436,AK$1,"")))/LEN($Q436)</f>
        <v>0.379310344827586</v>
      </c>
      <c r="AL436" s="7" t="n">
        <f aca="false">(LEN($Q436)-LEN(SUBSTITUTE($Q436,AL$1,"")))/LEN($Q436)</f>
        <v>0</v>
      </c>
      <c r="AM436" s="7" t="n">
        <f aca="false">(LEN($Q436)-LEN(SUBSTITUTE($Q436,AM$1,"")))/LEN($Q436)</f>
        <v>0</v>
      </c>
      <c r="AN436" s="7" t="n">
        <f aca="false">(LEN($Q436)-LEN(SUBSTITUTE($Q436,AN$1,"")))/LEN($Q436)</f>
        <v>0</v>
      </c>
      <c r="AO436" s="7" t="n">
        <f aca="false">(LEN($Q436)-LEN(SUBSTITUTE($Q436,AO$1,"")))/LEN($Q436)</f>
        <v>0</v>
      </c>
      <c r="AP436" s="7" t="n">
        <f aca="false">(LEN($Q436)-LEN(SUBSTITUTE($Q436,AP$1,"")))/LEN($Q436)</f>
        <v>0.155172413793103</v>
      </c>
      <c r="AQ436" s="7" t="n">
        <f aca="false">(LEN($Q436)-LEN(SUBSTITUTE($Q436,AQ$1,"")))/LEN($Q436)</f>
        <v>0.0172413793103448</v>
      </c>
      <c r="AR436" s="7" t="n">
        <f aca="false">(LEN($Q436)-LEN(SUBSTITUTE($Q436,AR$1,"")))/LEN($Q436)</f>
        <v>0.0172413793103448</v>
      </c>
      <c r="AS436" s="7" t="n">
        <f aca="false">(LEN($Q436)-LEN(SUBSTITUTE($Q436,AS$1,"")))/LEN($Q436)</f>
        <v>0.120689655172414</v>
      </c>
      <c r="AT436" s="7" t="n">
        <f aca="false">(LEN($Q436)-LEN(SUBSTITUTE($Q436,AT$1,"")))/LEN($Q436)</f>
        <v>0</v>
      </c>
    </row>
    <row r="437" customFormat="false" ht="12.8" hidden="false" customHeight="false" outlineLevel="0" collapsed="false">
      <c r="A437" s="0" t="s">
        <v>2708</v>
      </c>
      <c r="B437" s="0" t="s">
        <v>43</v>
      </c>
      <c r="C437" s="0" t="str">
        <f aca="false">IF(ISNUMBER(D437),"IN PFAM","NOT IN PFAM")</f>
        <v>NOT IN PFAM</v>
      </c>
      <c r="D437" s="0" t="s">
        <v>1976</v>
      </c>
      <c r="E437" s="0" t="s">
        <v>1976</v>
      </c>
      <c r="F437" s="3" t="s">
        <v>2709</v>
      </c>
      <c r="G437" s="3" t="s">
        <v>2710</v>
      </c>
      <c r="H437" s="3" t="s">
        <v>2711</v>
      </c>
      <c r="I437" s="3" t="s">
        <v>2712</v>
      </c>
      <c r="J437" s="3" t="s">
        <v>2713</v>
      </c>
      <c r="K437" s="3" t="s">
        <v>49</v>
      </c>
      <c r="L437" s="3" t="s">
        <v>2714</v>
      </c>
      <c r="M437" s="3" t="s">
        <v>2715</v>
      </c>
      <c r="N437" s="3" t="n">
        <f aca="false">FIND(Q437,M437)</f>
        <v>551</v>
      </c>
      <c r="O437" s="3" t="n">
        <f aca="false">LEN(Q437)+N437-1</f>
        <v>604</v>
      </c>
      <c r="P437" s="3" t="n">
        <f aca="false">LEN(Q437)</f>
        <v>54</v>
      </c>
      <c r="Q437" s="3" t="s">
        <v>2716</v>
      </c>
      <c r="R437" s="5" t="n">
        <f aca="false">SUM(LEN(Q437)-LEN(SUBSTITUTE(Q437,$R$1,"")))/LEN($R$1)</f>
        <v>1</v>
      </c>
      <c r="S437" s="5" t="n">
        <f aca="false">SUM(LEN(Q437)-LEN(SUBSTITUTE(Q437,$S$1,"")))/LEN($S$1)</f>
        <v>0</v>
      </c>
      <c r="T437" s="5" t="n">
        <f aca="false">SUM(LEN(Q437)-LEN(SUBSTITUTE(Q437,$T$1,"")))/LEN($T$1)</f>
        <v>2</v>
      </c>
      <c r="U437" s="5" t="n">
        <f aca="false">SUM(LEN(Q437)-LEN(SUBSTITUTE(Q437,$U$1,"")))/LEN($U$1)</f>
        <v>0</v>
      </c>
      <c r="V437" s="0" t="n">
        <f aca="false">SUM(R437:U437)</f>
        <v>3</v>
      </c>
      <c r="W437" s="6" t="n">
        <f aca="false">SUM(AA437:AH437)</f>
        <v>0.351851851851852</v>
      </c>
      <c r="X437" s="6" t="n">
        <f aca="false">SUM(AI437:AL437)</f>
        <v>0.37037037037037</v>
      </c>
      <c r="Y437" s="6" t="n">
        <f aca="false">SUM(AP437:AT437)</f>
        <v>0.12962962962963</v>
      </c>
      <c r="Z437" s="6" t="n">
        <f aca="false">SUM(AM437:AO437)</f>
        <v>0.148148148148148</v>
      </c>
      <c r="AA437" s="7" t="n">
        <f aca="false">(LEN($Q437)-LEN(SUBSTITUTE($Q437,AA$1,"")))/LEN($Q437)</f>
        <v>0.0740740740740741</v>
      </c>
      <c r="AB437" s="7" t="n">
        <f aca="false">(LEN($Q437)-LEN(SUBSTITUTE($Q437,AB$1,"")))/LEN($Q437)</f>
        <v>0.203703703703704</v>
      </c>
      <c r="AC437" s="7" t="n">
        <f aca="false">(LEN($Q437)-LEN(SUBSTITUTE($Q437,AC$1,"")))/LEN($Q437)</f>
        <v>0.0555555555555556</v>
      </c>
      <c r="AD437" s="7" t="n">
        <f aca="false">(LEN($Q437)-LEN(SUBSTITUTE($Q437,AD$1,"")))/LEN($Q437)</f>
        <v>0</v>
      </c>
      <c r="AE437" s="7" t="n">
        <f aca="false">(LEN($Q437)-LEN(SUBSTITUTE($Q437,AE$1,"")))/LEN($Q437)</f>
        <v>0</v>
      </c>
      <c r="AF437" s="7" t="n">
        <f aca="false">(LEN($Q437)-LEN(SUBSTITUTE($Q437,AF$1,"")))/LEN($Q437)</f>
        <v>0</v>
      </c>
      <c r="AG437" s="7" t="n">
        <f aca="false">(LEN($Q437)-LEN(SUBSTITUTE($Q437,AG$1,"")))/LEN($Q437)</f>
        <v>0</v>
      </c>
      <c r="AH437" s="7" t="n">
        <f aca="false">(LEN($Q437)-LEN(SUBSTITUTE($Q437,AH$1,"")))/LEN($Q437)</f>
        <v>0.0185185185185185</v>
      </c>
      <c r="AI437" s="7" t="n">
        <f aca="false">(LEN($Q437)-LEN(SUBSTITUTE($Q437,AI$1,"")))/LEN($Q437)</f>
        <v>0.148148148148148</v>
      </c>
      <c r="AJ437" s="7" t="n">
        <f aca="false">(LEN($Q437)-LEN(SUBSTITUTE($Q437,AJ$1,"")))/LEN($Q437)</f>
        <v>0.148148148148148</v>
      </c>
      <c r="AK437" s="7" t="n">
        <f aca="false">(LEN($Q437)-LEN(SUBSTITUTE($Q437,AK$1,"")))/LEN($Q437)</f>
        <v>0.0740740740740741</v>
      </c>
      <c r="AL437" s="7" t="n">
        <f aca="false">(LEN($Q437)-LEN(SUBSTITUTE($Q437,AL$1,"")))/LEN($Q437)</f>
        <v>0</v>
      </c>
      <c r="AM437" s="7" t="n">
        <f aca="false">(LEN($Q437)-LEN(SUBSTITUTE($Q437,AM$1,"")))/LEN($Q437)</f>
        <v>0.148148148148148</v>
      </c>
      <c r="AN437" s="7" t="n">
        <f aca="false">(LEN($Q437)-LEN(SUBSTITUTE($Q437,AN$1,"")))/LEN($Q437)</f>
        <v>0</v>
      </c>
      <c r="AO437" s="7" t="n">
        <f aca="false">(LEN($Q437)-LEN(SUBSTITUTE($Q437,AO$1,"")))/LEN($Q437)</f>
        <v>0</v>
      </c>
      <c r="AP437" s="7" t="n">
        <f aca="false">(LEN($Q437)-LEN(SUBSTITUTE($Q437,AP$1,"")))/LEN($Q437)</f>
        <v>0.111111111111111</v>
      </c>
      <c r="AQ437" s="7" t="n">
        <f aca="false">(LEN($Q437)-LEN(SUBSTITUTE($Q437,AQ$1,"")))/LEN($Q437)</f>
        <v>0.0185185185185185</v>
      </c>
      <c r="AR437" s="7" t="n">
        <f aca="false">(LEN($Q437)-LEN(SUBSTITUTE($Q437,AR$1,"")))/LEN($Q437)</f>
        <v>0</v>
      </c>
      <c r="AS437" s="7" t="n">
        <f aca="false">(LEN($Q437)-LEN(SUBSTITUTE($Q437,AS$1,"")))/LEN($Q437)</f>
        <v>0</v>
      </c>
      <c r="AT437" s="7" t="n">
        <f aca="false">(LEN($Q437)-LEN(SUBSTITUTE($Q437,AT$1,"")))/LEN($Q437)</f>
        <v>0</v>
      </c>
    </row>
    <row r="438" customFormat="false" ht="12.8" hidden="false" customHeight="false" outlineLevel="0" collapsed="false">
      <c r="A438" s="0" t="s">
        <v>2163</v>
      </c>
      <c r="B438" s="0" t="s">
        <v>43</v>
      </c>
      <c r="C438" s="0" t="str">
        <f aca="false">IF(ISNUMBER(D438),"IN PFAM","NOT IN PFAM")</f>
        <v>NOT IN PFAM</v>
      </c>
      <c r="D438" s="0" t="s">
        <v>1976</v>
      </c>
      <c r="E438" s="0" t="s">
        <v>1976</v>
      </c>
      <c r="F438" s="3" t="s">
        <v>2717</v>
      </c>
      <c r="G438" s="3" t="s">
        <v>2718</v>
      </c>
      <c r="H438" s="3" t="s">
        <v>2719</v>
      </c>
      <c r="I438" s="3" t="s">
        <v>65</v>
      </c>
      <c r="J438" s="3" t="s">
        <v>2167</v>
      </c>
      <c r="K438" s="3" t="s">
        <v>67</v>
      </c>
      <c r="L438" s="3" t="s">
        <v>2168</v>
      </c>
      <c r="M438" s="3" t="s">
        <v>2720</v>
      </c>
      <c r="N438" s="3" t="n">
        <f aca="false">FIND(Q438,M438)</f>
        <v>436</v>
      </c>
      <c r="O438" s="3" t="n">
        <f aca="false">LEN(Q438)+N438-1</f>
        <v>499</v>
      </c>
      <c r="P438" s="3" t="n">
        <f aca="false">LEN(Q438)</f>
        <v>64</v>
      </c>
      <c r="Q438" s="3" t="s">
        <v>2488</v>
      </c>
      <c r="R438" s="5" t="n">
        <f aca="false">SUM(LEN(Q438)-LEN(SUBSTITUTE(Q438,$R$1,"")))/LEN($R$1)</f>
        <v>1</v>
      </c>
      <c r="S438" s="5" t="n">
        <f aca="false">SUM(LEN(Q438)-LEN(SUBSTITUTE(Q438,$S$1,"")))/LEN($S$1)</f>
        <v>0</v>
      </c>
      <c r="T438" s="5" t="n">
        <f aca="false">SUM(LEN(Q438)-LEN(SUBSTITUTE(Q438,$T$1,"")))/LEN($T$1)</f>
        <v>1</v>
      </c>
      <c r="U438" s="5" t="n">
        <f aca="false">SUM(LEN(Q438)-LEN(SUBSTITUTE(Q438,$U$1,"")))/LEN($U$1)</f>
        <v>2</v>
      </c>
      <c r="V438" s="0" t="n">
        <f aca="false">SUM(R438:U438)</f>
        <v>4</v>
      </c>
      <c r="W438" s="6" t="n">
        <f aca="false">SUM(AA438:AH438)</f>
        <v>0.390625</v>
      </c>
      <c r="X438" s="6" t="n">
        <f aca="false">SUM(AI438:AL438)</f>
        <v>0.1875</v>
      </c>
      <c r="Y438" s="6" t="n">
        <f aca="false">SUM(AP438:AT438)</f>
        <v>0.21875</v>
      </c>
      <c r="Z438" s="6" t="n">
        <f aca="false">SUM(AM438:AO438)</f>
        <v>0.203125</v>
      </c>
      <c r="AA438" s="7" t="n">
        <f aca="false">(LEN($Q438)-LEN(SUBSTITUTE($Q438,AA$1,"")))/LEN($Q438)</f>
        <v>0.046875</v>
      </c>
      <c r="AB438" s="7" t="n">
        <f aca="false">(LEN($Q438)-LEN(SUBSTITUTE($Q438,AB$1,"")))/LEN($Q438)</f>
        <v>0.15625</v>
      </c>
      <c r="AC438" s="7" t="n">
        <f aca="false">(LEN($Q438)-LEN(SUBSTITUTE($Q438,AC$1,"")))/LEN($Q438)</f>
        <v>0.03125</v>
      </c>
      <c r="AD438" s="7" t="n">
        <f aca="false">(LEN($Q438)-LEN(SUBSTITUTE($Q438,AD$1,"")))/LEN($Q438)</f>
        <v>0.03125</v>
      </c>
      <c r="AE438" s="7" t="n">
        <f aca="false">(LEN($Q438)-LEN(SUBSTITUTE($Q438,AE$1,"")))/LEN($Q438)</f>
        <v>0</v>
      </c>
      <c r="AF438" s="7" t="n">
        <f aca="false">(LEN($Q438)-LEN(SUBSTITUTE($Q438,AF$1,"")))/LEN($Q438)</f>
        <v>0</v>
      </c>
      <c r="AG438" s="7" t="n">
        <f aca="false">(LEN($Q438)-LEN(SUBSTITUTE($Q438,AG$1,"")))/LEN($Q438)</f>
        <v>0.03125</v>
      </c>
      <c r="AH438" s="7" t="n">
        <f aca="false">(LEN($Q438)-LEN(SUBSTITUTE($Q438,AH$1,"")))/LEN($Q438)</f>
        <v>0.09375</v>
      </c>
      <c r="AI438" s="7" t="n">
        <f aca="false">(LEN($Q438)-LEN(SUBSTITUTE($Q438,AI$1,"")))/LEN($Q438)</f>
        <v>0.0625</v>
      </c>
      <c r="AJ438" s="7" t="n">
        <f aca="false">(LEN($Q438)-LEN(SUBSTITUTE($Q438,AJ$1,"")))/LEN($Q438)</f>
        <v>0.046875</v>
      </c>
      <c r="AK438" s="7" t="n">
        <f aca="false">(LEN($Q438)-LEN(SUBSTITUTE($Q438,AK$1,"")))/LEN($Q438)</f>
        <v>0.0625</v>
      </c>
      <c r="AL438" s="7" t="n">
        <f aca="false">(LEN($Q438)-LEN(SUBSTITUTE($Q438,AL$1,"")))/LEN($Q438)</f>
        <v>0.015625</v>
      </c>
      <c r="AM438" s="7" t="n">
        <f aca="false">(LEN($Q438)-LEN(SUBSTITUTE($Q438,AM$1,"")))/LEN($Q438)</f>
        <v>0.171875</v>
      </c>
      <c r="AN438" s="7" t="n">
        <f aca="false">(LEN($Q438)-LEN(SUBSTITUTE($Q438,AN$1,"")))/LEN($Q438)</f>
        <v>0.015625</v>
      </c>
      <c r="AO438" s="7" t="n">
        <f aca="false">(LEN($Q438)-LEN(SUBSTITUTE($Q438,AO$1,"")))/LEN($Q438)</f>
        <v>0.015625</v>
      </c>
      <c r="AP438" s="7" t="n">
        <f aca="false">(LEN($Q438)-LEN(SUBSTITUTE($Q438,AP$1,"")))/LEN($Q438)</f>
        <v>0.125</v>
      </c>
      <c r="AQ438" s="7" t="n">
        <f aca="false">(LEN($Q438)-LEN(SUBSTITUTE($Q438,AQ$1,"")))/LEN($Q438)</f>
        <v>0.03125</v>
      </c>
      <c r="AR438" s="7" t="n">
        <f aca="false">(LEN($Q438)-LEN(SUBSTITUTE($Q438,AR$1,"")))/LEN($Q438)</f>
        <v>0</v>
      </c>
      <c r="AS438" s="7" t="n">
        <f aca="false">(LEN($Q438)-LEN(SUBSTITUTE($Q438,AS$1,"")))/LEN($Q438)</f>
        <v>0.046875</v>
      </c>
      <c r="AT438" s="7" t="n">
        <f aca="false">(LEN($Q438)-LEN(SUBSTITUTE($Q438,AT$1,"")))/LEN($Q438)</f>
        <v>0.015625</v>
      </c>
    </row>
    <row r="439" customFormat="false" ht="12.8" hidden="false" customHeight="false" outlineLevel="0" collapsed="false">
      <c r="A439" s="0" t="s">
        <v>2721</v>
      </c>
      <c r="B439" s="0" t="s">
        <v>43</v>
      </c>
      <c r="C439" s="0" t="str">
        <f aca="false">IF(ISNUMBER(D439),"IN PFAM","NOT IN PFAM")</f>
        <v>NOT IN PFAM</v>
      </c>
      <c r="D439" s="0" t="s">
        <v>1976</v>
      </c>
      <c r="E439" s="0" t="s">
        <v>1976</v>
      </c>
      <c r="F439" s="3" t="s">
        <v>2722</v>
      </c>
      <c r="G439" s="3" t="s">
        <v>2723</v>
      </c>
      <c r="H439" s="3" t="s">
        <v>2724</v>
      </c>
      <c r="I439" s="3" t="s">
        <v>2550</v>
      </c>
      <c r="J439" s="3" t="s">
        <v>2167</v>
      </c>
      <c r="K439" s="3" t="s">
        <v>67</v>
      </c>
      <c r="L439" s="3" t="s">
        <v>2168</v>
      </c>
      <c r="M439" s="3" t="s">
        <v>2725</v>
      </c>
      <c r="N439" s="3" t="n">
        <f aca="false">FIND(Q439,M439)</f>
        <v>260</v>
      </c>
      <c r="O439" s="3" t="n">
        <f aca="false">LEN(Q439)+N439-1</f>
        <v>311</v>
      </c>
      <c r="P439" s="3" t="n">
        <f aca="false">LEN(Q439)</f>
        <v>52</v>
      </c>
      <c r="Q439" s="3" t="s">
        <v>2726</v>
      </c>
      <c r="R439" s="5" t="n">
        <f aca="false">SUM(LEN(Q439)-LEN(SUBSTITUTE(Q439,$R$1,"")))/LEN($R$1)</f>
        <v>1</v>
      </c>
      <c r="S439" s="5" t="n">
        <f aca="false">SUM(LEN(Q439)-LEN(SUBSTITUTE(Q439,$S$1,"")))/LEN($S$1)</f>
        <v>0</v>
      </c>
      <c r="T439" s="5" t="n">
        <f aca="false">SUM(LEN(Q439)-LEN(SUBSTITUTE(Q439,$T$1,"")))/LEN($T$1)</f>
        <v>2</v>
      </c>
      <c r="U439" s="5" t="n">
        <f aca="false">SUM(LEN(Q439)-LEN(SUBSTITUTE(Q439,$U$1,"")))/LEN($U$1)</f>
        <v>0</v>
      </c>
      <c r="V439" s="0" t="n">
        <f aca="false">SUM(R439:U439)</f>
        <v>3</v>
      </c>
      <c r="W439" s="6" t="n">
        <f aca="false">SUM(AA439:AH439)</f>
        <v>0.326923076923077</v>
      </c>
      <c r="X439" s="6" t="n">
        <f aca="false">SUM(AI439:AL439)</f>
        <v>0.288461538461538</v>
      </c>
      <c r="Y439" s="6" t="n">
        <f aca="false">SUM(AP439:AT439)</f>
        <v>0.211538461538462</v>
      </c>
      <c r="Z439" s="6" t="n">
        <f aca="false">SUM(AM439:AO439)</f>
        <v>0.173076923076923</v>
      </c>
      <c r="AA439" s="7" t="n">
        <f aca="false">(LEN($Q439)-LEN(SUBSTITUTE($Q439,AA$1,"")))/LEN($Q439)</f>
        <v>0.0192307692307692</v>
      </c>
      <c r="AB439" s="7" t="n">
        <f aca="false">(LEN($Q439)-LEN(SUBSTITUTE($Q439,AB$1,"")))/LEN($Q439)</f>
        <v>0.211538461538462</v>
      </c>
      <c r="AC439" s="7" t="n">
        <f aca="false">(LEN($Q439)-LEN(SUBSTITUTE($Q439,AC$1,"")))/LEN($Q439)</f>
        <v>0.0192307692307692</v>
      </c>
      <c r="AD439" s="7" t="n">
        <f aca="false">(LEN($Q439)-LEN(SUBSTITUTE($Q439,AD$1,"")))/LEN($Q439)</f>
        <v>0</v>
      </c>
      <c r="AE439" s="7" t="n">
        <f aca="false">(LEN($Q439)-LEN(SUBSTITUTE($Q439,AE$1,"")))/LEN($Q439)</f>
        <v>0.0384615384615385</v>
      </c>
      <c r="AF439" s="7" t="n">
        <f aca="false">(LEN($Q439)-LEN(SUBSTITUTE($Q439,AF$1,"")))/LEN($Q439)</f>
        <v>0</v>
      </c>
      <c r="AG439" s="7" t="n">
        <f aca="false">(LEN($Q439)-LEN(SUBSTITUTE($Q439,AG$1,"")))/LEN($Q439)</f>
        <v>0.0192307692307692</v>
      </c>
      <c r="AH439" s="7" t="n">
        <f aca="false">(LEN($Q439)-LEN(SUBSTITUTE($Q439,AH$1,"")))/LEN($Q439)</f>
        <v>0.0192307692307692</v>
      </c>
      <c r="AI439" s="7" t="n">
        <f aca="false">(LEN($Q439)-LEN(SUBSTITUTE($Q439,AI$1,"")))/LEN($Q439)</f>
        <v>0.0769230769230769</v>
      </c>
      <c r="AJ439" s="7" t="n">
        <f aca="false">(LEN($Q439)-LEN(SUBSTITUTE($Q439,AJ$1,"")))/LEN($Q439)</f>
        <v>0.115384615384615</v>
      </c>
      <c r="AK439" s="7" t="n">
        <f aca="false">(LEN($Q439)-LEN(SUBSTITUTE($Q439,AK$1,"")))/LEN($Q439)</f>
        <v>0.0769230769230769</v>
      </c>
      <c r="AL439" s="7" t="n">
        <f aca="false">(LEN($Q439)-LEN(SUBSTITUTE($Q439,AL$1,"")))/LEN($Q439)</f>
        <v>0.0192307692307692</v>
      </c>
      <c r="AM439" s="7" t="n">
        <f aca="false">(LEN($Q439)-LEN(SUBSTITUTE($Q439,AM$1,"")))/LEN($Q439)</f>
        <v>0.173076923076923</v>
      </c>
      <c r="AN439" s="7" t="n">
        <f aca="false">(LEN($Q439)-LEN(SUBSTITUTE($Q439,AN$1,"")))/LEN($Q439)</f>
        <v>0</v>
      </c>
      <c r="AO439" s="7" t="n">
        <f aca="false">(LEN($Q439)-LEN(SUBSTITUTE($Q439,AO$1,"")))/LEN($Q439)</f>
        <v>0</v>
      </c>
      <c r="AP439" s="7" t="n">
        <f aca="false">(LEN($Q439)-LEN(SUBSTITUTE($Q439,AP$1,"")))/LEN($Q439)</f>
        <v>0.153846153846154</v>
      </c>
      <c r="AQ439" s="7" t="n">
        <f aca="false">(LEN($Q439)-LEN(SUBSTITUTE($Q439,AQ$1,"")))/LEN($Q439)</f>
        <v>0.0192307692307692</v>
      </c>
      <c r="AR439" s="7" t="n">
        <f aca="false">(LEN($Q439)-LEN(SUBSTITUTE($Q439,AR$1,"")))/LEN($Q439)</f>
        <v>0</v>
      </c>
      <c r="AS439" s="7" t="n">
        <f aca="false">(LEN($Q439)-LEN(SUBSTITUTE($Q439,AS$1,"")))/LEN($Q439)</f>
        <v>0</v>
      </c>
      <c r="AT439" s="7" t="n">
        <f aca="false">(LEN($Q439)-LEN(SUBSTITUTE($Q439,AT$1,"")))/LEN($Q439)</f>
        <v>0.0384615384615385</v>
      </c>
    </row>
    <row r="440" customFormat="false" ht="12.8" hidden="false" customHeight="false" outlineLevel="0" collapsed="false">
      <c r="A440" s="0" t="s">
        <v>2037</v>
      </c>
      <c r="B440" s="0" t="s">
        <v>43</v>
      </c>
      <c r="C440" s="0" t="str">
        <f aca="false">IF(ISNUMBER(D440),"IN PFAM","NOT IN PFAM")</f>
        <v>NOT IN PFAM</v>
      </c>
      <c r="D440" s="0" t="s">
        <v>1976</v>
      </c>
      <c r="E440" s="0" t="s">
        <v>1976</v>
      </c>
      <c r="F440" s="3" t="s">
        <v>2727</v>
      </c>
      <c r="G440" s="3" t="s">
        <v>2728</v>
      </c>
      <c r="H440" s="3" t="s">
        <v>2729</v>
      </c>
      <c r="I440" s="3" t="s">
        <v>2730</v>
      </c>
      <c r="J440" s="3" t="s">
        <v>2042</v>
      </c>
      <c r="K440" s="3" t="s">
        <v>49</v>
      </c>
      <c r="L440" s="3" t="s">
        <v>2731</v>
      </c>
      <c r="M440" s="3" t="s">
        <v>2732</v>
      </c>
      <c r="N440" s="3" t="n">
        <f aca="false">FIND(Q440,M440)</f>
        <v>1053</v>
      </c>
      <c r="O440" s="3" t="n">
        <f aca="false">LEN(Q440)+N440-1</f>
        <v>1134</v>
      </c>
      <c r="P440" s="3" t="n">
        <f aca="false">LEN(Q440)</f>
        <v>82</v>
      </c>
      <c r="Q440" s="3" t="s">
        <v>2733</v>
      </c>
      <c r="R440" s="5" t="n">
        <f aca="false">SUM(LEN(Q440)-LEN(SUBSTITUTE(Q440,$R$1,"")))/LEN($R$1)</f>
        <v>0</v>
      </c>
      <c r="S440" s="5" t="n">
        <f aca="false">SUM(LEN(Q440)-LEN(SUBSTITUTE(Q440,$S$1,"")))/LEN($S$1)</f>
        <v>0</v>
      </c>
      <c r="T440" s="5" t="n">
        <f aca="false">SUM(LEN(Q440)-LEN(SUBSTITUTE(Q440,$T$1,"")))/LEN($T$1)</f>
        <v>0</v>
      </c>
      <c r="U440" s="5" t="n">
        <f aca="false">SUM(LEN(Q440)-LEN(SUBSTITUTE(Q440,$U$1,"")))/LEN($U$1)</f>
        <v>3</v>
      </c>
      <c r="V440" s="0" t="n">
        <f aca="false">SUM(R440:U440)</f>
        <v>3</v>
      </c>
      <c r="W440" s="6" t="n">
        <f aca="false">SUM(AA440:AH440)</f>
        <v>0.304878048780488</v>
      </c>
      <c r="X440" s="6" t="n">
        <f aca="false">SUM(AI440:AL440)</f>
        <v>0.280487804878049</v>
      </c>
      <c r="Y440" s="6" t="n">
        <f aca="false">SUM(AP440:AT440)</f>
        <v>0.268292682926829</v>
      </c>
      <c r="Z440" s="6" t="n">
        <f aca="false">SUM(AM440:AO440)</f>
        <v>0.146341463414634</v>
      </c>
      <c r="AA440" s="7" t="n">
        <f aca="false">(LEN($Q440)-LEN(SUBSTITUTE($Q440,AA$1,"")))/LEN($Q440)</f>
        <v>0.134146341463415</v>
      </c>
      <c r="AB440" s="7" t="n">
        <f aca="false">(LEN($Q440)-LEN(SUBSTITUTE($Q440,AB$1,"")))/LEN($Q440)</f>
        <v>0.0731707317073171</v>
      </c>
      <c r="AC440" s="7" t="n">
        <f aca="false">(LEN($Q440)-LEN(SUBSTITUTE($Q440,AC$1,"")))/LEN($Q440)</f>
        <v>0.0121951219512195</v>
      </c>
      <c r="AD440" s="7" t="n">
        <f aca="false">(LEN($Q440)-LEN(SUBSTITUTE($Q440,AD$1,"")))/LEN($Q440)</f>
        <v>0</v>
      </c>
      <c r="AE440" s="7" t="n">
        <f aca="false">(LEN($Q440)-LEN(SUBSTITUTE($Q440,AE$1,"")))/LEN($Q440)</f>
        <v>0</v>
      </c>
      <c r="AF440" s="7" t="n">
        <f aca="false">(LEN($Q440)-LEN(SUBSTITUTE($Q440,AF$1,"")))/LEN($Q440)</f>
        <v>0.0365853658536585</v>
      </c>
      <c r="AG440" s="7" t="n">
        <f aca="false">(LEN($Q440)-LEN(SUBSTITUTE($Q440,AG$1,"")))/LEN($Q440)</f>
        <v>0</v>
      </c>
      <c r="AH440" s="7" t="n">
        <f aca="false">(LEN($Q440)-LEN(SUBSTITUTE($Q440,AH$1,"")))/LEN($Q440)</f>
        <v>0.0487804878048781</v>
      </c>
      <c r="AI440" s="7" t="n">
        <f aca="false">(LEN($Q440)-LEN(SUBSTITUTE($Q440,AI$1,"")))/LEN($Q440)</f>
        <v>0.0609756097560976</v>
      </c>
      <c r="AJ440" s="7" t="n">
        <f aca="false">(LEN($Q440)-LEN(SUBSTITUTE($Q440,AJ$1,"")))/LEN($Q440)</f>
        <v>0.134146341463415</v>
      </c>
      <c r="AK440" s="7" t="n">
        <f aca="false">(LEN($Q440)-LEN(SUBSTITUTE($Q440,AK$1,"")))/LEN($Q440)</f>
        <v>0.0853658536585366</v>
      </c>
      <c r="AL440" s="7" t="n">
        <f aca="false">(LEN($Q440)-LEN(SUBSTITUTE($Q440,AL$1,"")))/LEN($Q440)</f>
        <v>0</v>
      </c>
      <c r="AM440" s="7" t="n">
        <f aca="false">(LEN($Q440)-LEN(SUBSTITUTE($Q440,AM$1,"")))/LEN($Q440)</f>
        <v>0.0731707317073171</v>
      </c>
      <c r="AN440" s="7" t="n">
        <f aca="false">(LEN($Q440)-LEN(SUBSTITUTE($Q440,AN$1,"")))/LEN($Q440)</f>
        <v>0</v>
      </c>
      <c r="AO440" s="7" t="n">
        <f aca="false">(LEN($Q440)-LEN(SUBSTITUTE($Q440,AO$1,"")))/LEN($Q440)</f>
        <v>0.0731707317073171</v>
      </c>
      <c r="AP440" s="7" t="n">
        <f aca="false">(LEN($Q440)-LEN(SUBSTITUTE($Q440,AP$1,"")))/LEN($Q440)</f>
        <v>0.0853658536585366</v>
      </c>
      <c r="AQ440" s="7" t="n">
        <f aca="false">(LEN($Q440)-LEN(SUBSTITUTE($Q440,AQ$1,"")))/LEN($Q440)</f>
        <v>0.0975609756097561</v>
      </c>
      <c r="AR440" s="7" t="n">
        <f aca="false">(LEN($Q440)-LEN(SUBSTITUTE($Q440,AR$1,"")))/LEN($Q440)</f>
        <v>0</v>
      </c>
      <c r="AS440" s="7" t="n">
        <f aca="false">(LEN($Q440)-LEN(SUBSTITUTE($Q440,AS$1,"")))/LEN($Q440)</f>
        <v>0.0487804878048781</v>
      </c>
      <c r="AT440" s="7" t="n">
        <f aca="false">(LEN($Q440)-LEN(SUBSTITUTE($Q440,AT$1,"")))/LEN($Q440)</f>
        <v>0.0365853658536585</v>
      </c>
    </row>
    <row r="441" customFormat="false" ht="12.8" hidden="false" customHeight="false" outlineLevel="0" collapsed="false">
      <c r="A441" s="0" t="s">
        <v>2037</v>
      </c>
      <c r="B441" s="0" t="s">
        <v>43</v>
      </c>
      <c r="C441" s="0" t="str">
        <f aca="false">IF(ISNUMBER(D441),"IN PFAM","NOT IN PFAM")</f>
        <v>NOT IN PFAM</v>
      </c>
      <c r="D441" s="0" t="s">
        <v>1976</v>
      </c>
      <c r="E441" s="0" t="s">
        <v>1976</v>
      </c>
      <c r="F441" s="3" t="s">
        <v>2734</v>
      </c>
      <c r="G441" s="3" t="s">
        <v>2735</v>
      </c>
      <c r="H441" s="3" t="s">
        <v>2736</v>
      </c>
      <c r="I441" s="3" t="s">
        <v>2730</v>
      </c>
      <c r="J441" s="3" t="s">
        <v>2042</v>
      </c>
      <c r="K441" s="3" t="s">
        <v>49</v>
      </c>
      <c r="L441" s="3" t="s">
        <v>2737</v>
      </c>
      <c r="M441" s="3" t="s">
        <v>2738</v>
      </c>
      <c r="N441" s="3" t="n">
        <f aca="false">FIND(Q441,M441)</f>
        <v>1045</v>
      </c>
      <c r="O441" s="3" t="n">
        <f aca="false">LEN(Q441)+N441-1</f>
        <v>1126</v>
      </c>
      <c r="P441" s="3" t="n">
        <f aca="false">LEN(Q441)</f>
        <v>82</v>
      </c>
      <c r="Q441" s="3" t="s">
        <v>2733</v>
      </c>
      <c r="R441" s="5" t="n">
        <f aca="false">SUM(LEN(Q441)-LEN(SUBSTITUTE(Q441,$R$1,"")))/LEN($R$1)</f>
        <v>0</v>
      </c>
      <c r="S441" s="5" t="n">
        <f aca="false">SUM(LEN(Q441)-LEN(SUBSTITUTE(Q441,$S$1,"")))/LEN($S$1)</f>
        <v>0</v>
      </c>
      <c r="T441" s="5" t="n">
        <f aca="false">SUM(LEN(Q441)-LEN(SUBSTITUTE(Q441,$T$1,"")))/LEN($T$1)</f>
        <v>0</v>
      </c>
      <c r="U441" s="5" t="n">
        <f aca="false">SUM(LEN(Q441)-LEN(SUBSTITUTE(Q441,$U$1,"")))/LEN($U$1)</f>
        <v>3</v>
      </c>
      <c r="V441" s="0" t="n">
        <f aca="false">SUM(R441:U441)</f>
        <v>3</v>
      </c>
      <c r="W441" s="6" t="n">
        <f aca="false">SUM(AA441:AH441)</f>
        <v>0.304878048780488</v>
      </c>
      <c r="X441" s="6" t="n">
        <f aca="false">SUM(AI441:AL441)</f>
        <v>0.280487804878049</v>
      </c>
      <c r="Y441" s="6" t="n">
        <f aca="false">SUM(AP441:AT441)</f>
        <v>0.268292682926829</v>
      </c>
      <c r="Z441" s="6" t="n">
        <f aca="false">SUM(AM441:AO441)</f>
        <v>0.146341463414634</v>
      </c>
      <c r="AA441" s="7" t="n">
        <f aca="false">(LEN($Q441)-LEN(SUBSTITUTE($Q441,AA$1,"")))/LEN($Q441)</f>
        <v>0.134146341463415</v>
      </c>
      <c r="AB441" s="7" t="n">
        <f aca="false">(LEN($Q441)-LEN(SUBSTITUTE($Q441,AB$1,"")))/LEN($Q441)</f>
        <v>0.0731707317073171</v>
      </c>
      <c r="AC441" s="7" t="n">
        <f aca="false">(LEN($Q441)-LEN(SUBSTITUTE($Q441,AC$1,"")))/LEN($Q441)</f>
        <v>0.0121951219512195</v>
      </c>
      <c r="AD441" s="7" t="n">
        <f aca="false">(LEN($Q441)-LEN(SUBSTITUTE($Q441,AD$1,"")))/LEN($Q441)</f>
        <v>0</v>
      </c>
      <c r="AE441" s="7" t="n">
        <f aca="false">(LEN($Q441)-LEN(SUBSTITUTE($Q441,AE$1,"")))/LEN($Q441)</f>
        <v>0</v>
      </c>
      <c r="AF441" s="7" t="n">
        <f aca="false">(LEN($Q441)-LEN(SUBSTITUTE($Q441,AF$1,"")))/LEN($Q441)</f>
        <v>0.0365853658536585</v>
      </c>
      <c r="AG441" s="7" t="n">
        <f aca="false">(LEN($Q441)-LEN(SUBSTITUTE($Q441,AG$1,"")))/LEN($Q441)</f>
        <v>0</v>
      </c>
      <c r="AH441" s="7" t="n">
        <f aca="false">(LEN($Q441)-LEN(SUBSTITUTE($Q441,AH$1,"")))/LEN($Q441)</f>
        <v>0.0487804878048781</v>
      </c>
      <c r="AI441" s="7" t="n">
        <f aca="false">(LEN($Q441)-LEN(SUBSTITUTE($Q441,AI$1,"")))/LEN($Q441)</f>
        <v>0.0609756097560976</v>
      </c>
      <c r="AJ441" s="7" t="n">
        <f aca="false">(LEN($Q441)-LEN(SUBSTITUTE($Q441,AJ$1,"")))/LEN($Q441)</f>
        <v>0.134146341463415</v>
      </c>
      <c r="AK441" s="7" t="n">
        <f aca="false">(LEN($Q441)-LEN(SUBSTITUTE($Q441,AK$1,"")))/LEN($Q441)</f>
        <v>0.0853658536585366</v>
      </c>
      <c r="AL441" s="7" t="n">
        <f aca="false">(LEN($Q441)-LEN(SUBSTITUTE($Q441,AL$1,"")))/LEN($Q441)</f>
        <v>0</v>
      </c>
      <c r="AM441" s="7" t="n">
        <f aca="false">(LEN($Q441)-LEN(SUBSTITUTE($Q441,AM$1,"")))/LEN($Q441)</f>
        <v>0.0731707317073171</v>
      </c>
      <c r="AN441" s="7" t="n">
        <f aca="false">(LEN($Q441)-LEN(SUBSTITUTE($Q441,AN$1,"")))/LEN($Q441)</f>
        <v>0</v>
      </c>
      <c r="AO441" s="7" t="n">
        <f aca="false">(LEN($Q441)-LEN(SUBSTITUTE($Q441,AO$1,"")))/LEN($Q441)</f>
        <v>0.0731707317073171</v>
      </c>
      <c r="AP441" s="7" t="n">
        <f aca="false">(LEN($Q441)-LEN(SUBSTITUTE($Q441,AP$1,"")))/LEN($Q441)</f>
        <v>0.0853658536585366</v>
      </c>
      <c r="AQ441" s="7" t="n">
        <f aca="false">(LEN($Q441)-LEN(SUBSTITUTE($Q441,AQ$1,"")))/LEN($Q441)</f>
        <v>0.0975609756097561</v>
      </c>
      <c r="AR441" s="7" t="n">
        <f aca="false">(LEN($Q441)-LEN(SUBSTITUTE($Q441,AR$1,"")))/LEN($Q441)</f>
        <v>0</v>
      </c>
      <c r="AS441" s="7" t="n">
        <f aca="false">(LEN($Q441)-LEN(SUBSTITUTE($Q441,AS$1,"")))/LEN($Q441)</f>
        <v>0.0487804878048781</v>
      </c>
      <c r="AT441" s="7" t="n">
        <f aca="false">(LEN($Q441)-LEN(SUBSTITUTE($Q441,AT$1,"")))/LEN($Q441)</f>
        <v>0.0365853658536585</v>
      </c>
    </row>
    <row r="442" customFormat="false" ht="12.8" hidden="false" customHeight="false" outlineLevel="0" collapsed="false">
      <c r="A442" s="0" t="s">
        <v>2037</v>
      </c>
      <c r="B442" s="0" t="s">
        <v>43</v>
      </c>
      <c r="C442" s="0" t="str">
        <f aca="false">IF(ISNUMBER(D442),"IN PFAM","NOT IN PFAM")</f>
        <v>NOT IN PFAM</v>
      </c>
      <c r="D442" s="0" t="s">
        <v>1976</v>
      </c>
      <c r="E442" s="0" t="s">
        <v>1976</v>
      </c>
      <c r="F442" s="3" t="s">
        <v>2739</v>
      </c>
      <c r="G442" s="3" t="s">
        <v>2740</v>
      </c>
      <c r="H442" s="3" t="s">
        <v>2741</v>
      </c>
      <c r="I442" s="3" t="s">
        <v>2730</v>
      </c>
      <c r="J442" s="3" t="s">
        <v>2042</v>
      </c>
      <c r="K442" s="3" t="s">
        <v>49</v>
      </c>
      <c r="L442" s="3" t="s">
        <v>2742</v>
      </c>
      <c r="M442" s="3" t="s">
        <v>2743</v>
      </c>
      <c r="N442" s="3" t="n">
        <f aca="false">FIND(Q442,M442)</f>
        <v>1053</v>
      </c>
      <c r="O442" s="3" t="n">
        <f aca="false">LEN(Q442)+N442-1</f>
        <v>1134</v>
      </c>
      <c r="P442" s="3" t="n">
        <f aca="false">LEN(Q442)</f>
        <v>82</v>
      </c>
      <c r="Q442" s="3" t="s">
        <v>2733</v>
      </c>
      <c r="R442" s="5" t="n">
        <f aca="false">SUM(LEN(Q442)-LEN(SUBSTITUTE(Q442,$R$1,"")))/LEN($R$1)</f>
        <v>0</v>
      </c>
      <c r="S442" s="5" t="n">
        <f aca="false">SUM(LEN(Q442)-LEN(SUBSTITUTE(Q442,$S$1,"")))/LEN($S$1)</f>
        <v>0</v>
      </c>
      <c r="T442" s="5" t="n">
        <f aca="false">SUM(LEN(Q442)-LEN(SUBSTITUTE(Q442,$T$1,"")))/LEN($T$1)</f>
        <v>0</v>
      </c>
      <c r="U442" s="5" t="n">
        <f aca="false">SUM(LEN(Q442)-LEN(SUBSTITUTE(Q442,$U$1,"")))/LEN($U$1)</f>
        <v>3</v>
      </c>
      <c r="V442" s="0" t="n">
        <f aca="false">SUM(R442:U442)</f>
        <v>3</v>
      </c>
      <c r="W442" s="6" t="n">
        <f aca="false">SUM(AA442:AH442)</f>
        <v>0.304878048780488</v>
      </c>
      <c r="X442" s="6" t="n">
        <f aca="false">SUM(AI442:AL442)</f>
        <v>0.280487804878049</v>
      </c>
      <c r="Y442" s="6" t="n">
        <f aca="false">SUM(AP442:AT442)</f>
        <v>0.268292682926829</v>
      </c>
      <c r="Z442" s="6" t="n">
        <f aca="false">SUM(AM442:AO442)</f>
        <v>0.146341463414634</v>
      </c>
      <c r="AA442" s="7" t="n">
        <f aca="false">(LEN($Q442)-LEN(SUBSTITUTE($Q442,AA$1,"")))/LEN($Q442)</f>
        <v>0.134146341463415</v>
      </c>
      <c r="AB442" s="7" t="n">
        <f aca="false">(LEN($Q442)-LEN(SUBSTITUTE($Q442,AB$1,"")))/LEN($Q442)</f>
        <v>0.0731707317073171</v>
      </c>
      <c r="AC442" s="7" t="n">
        <f aca="false">(LEN($Q442)-LEN(SUBSTITUTE($Q442,AC$1,"")))/LEN($Q442)</f>
        <v>0.0121951219512195</v>
      </c>
      <c r="AD442" s="7" t="n">
        <f aca="false">(LEN($Q442)-LEN(SUBSTITUTE($Q442,AD$1,"")))/LEN($Q442)</f>
        <v>0</v>
      </c>
      <c r="AE442" s="7" t="n">
        <f aca="false">(LEN($Q442)-LEN(SUBSTITUTE($Q442,AE$1,"")))/LEN($Q442)</f>
        <v>0</v>
      </c>
      <c r="AF442" s="7" t="n">
        <f aca="false">(LEN($Q442)-LEN(SUBSTITUTE($Q442,AF$1,"")))/LEN($Q442)</f>
        <v>0.0365853658536585</v>
      </c>
      <c r="AG442" s="7" t="n">
        <f aca="false">(LEN($Q442)-LEN(SUBSTITUTE($Q442,AG$1,"")))/LEN($Q442)</f>
        <v>0</v>
      </c>
      <c r="AH442" s="7" t="n">
        <f aca="false">(LEN($Q442)-LEN(SUBSTITUTE($Q442,AH$1,"")))/LEN($Q442)</f>
        <v>0.0487804878048781</v>
      </c>
      <c r="AI442" s="7" t="n">
        <f aca="false">(LEN($Q442)-LEN(SUBSTITUTE($Q442,AI$1,"")))/LEN($Q442)</f>
        <v>0.0609756097560976</v>
      </c>
      <c r="AJ442" s="7" t="n">
        <f aca="false">(LEN($Q442)-LEN(SUBSTITUTE($Q442,AJ$1,"")))/LEN($Q442)</f>
        <v>0.134146341463415</v>
      </c>
      <c r="AK442" s="7" t="n">
        <f aca="false">(LEN($Q442)-LEN(SUBSTITUTE($Q442,AK$1,"")))/LEN($Q442)</f>
        <v>0.0853658536585366</v>
      </c>
      <c r="AL442" s="7" t="n">
        <f aca="false">(LEN($Q442)-LEN(SUBSTITUTE($Q442,AL$1,"")))/LEN($Q442)</f>
        <v>0</v>
      </c>
      <c r="AM442" s="7" t="n">
        <f aca="false">(LEN($Q442)-LEN(SUBSTITUTE($Q442,AM$1,"")))/LEN($Q442)</f>
        <v>0.0731707317073171</v>
      </c>
      <c r="AN442" s="7" t="n">
        <f aca="false">(LEN($Q442)-LEN(SUBSTITUTE($Q442,AN$1,"")))/LEN($Q442)</f>
        <v>0</v>
      </c>
      <c r="AO442" s="7" t="n">
        <f aca="false">(LEN($Q442)-LEN(SUBSTITUTE($Q442,AO$1,"")))/LEN($Q442)</f>
        <v>0.0731707317073171</v>
      </c>
      <c r="AP442" s="7" t="n">
        <f aca="false">(LEN($Q442)-LEN(SUBSTITUTE($Q442,AP$1,"")))/LEN($Q442)</f>
        <v>0.0853658536585366</v>
      </c>
      <c r="AQ442" s="7" t="n">
        <f aca="false">(LEN($Q442)-LEN(SUBSTITUTE($Q442,AQ$1,"")))/LEN($Q442)</f>
        <v>0.0975609756097561</v>
      </c>
      <c r="AR442" s="7" t="n">
        <f aca="false">(LEN($Q442)-LEN(SUBSTITUTE($Q442,AR$1,"")))/LEN($Q442)</f>
        <v>0</v>
      </c>
      <c r="AS442" s="7" t="n">
        <f aca="false">(LEN($Q442)-LEN(SUBSTITUTE($Q442,AS$1,"")))/LEN($Q442)</f>
        <v>0.0487804878048781</v>
      </c>
      <c r="AT442" s="7" t="n">
        <f aca="false">(LEN($Q442)-LEN(SUBSTITUTE($Q442,AT$1,"")))/LEN($Q442)</f>
        <v>0.0365853658536585</v>
      </c>
    </row>
    <row r="443" customFormat="false" ht="12.8" hidden="false" customHeight="false" outlineLevel="0" collapsed="false">
      <c r="A443" s="0" t="s">
        <v>2094</v>
      </c>
      <c r="B443" s="0" t="s">
        <v>43</v>
      </c>
      <c r="C443" s="0" t="str">
        <f aca="false">IF(ISNUMBER(D443),"IN PFAM","NOT IN PFAM")</f>
        <v>NOT IN PFAM</v>
      </c>
      <c r="D443" s="0" t="s">
        <v>1976</v>
      </c>
      <c r="E443" s="0" t="s">
        <v>1976</v>
      </c>
      <c r="F443" s="3" t="s">
        <v>2744</v>
      </c>
      <c r="G443" s="3" t="s">
        <v>2745</v>
      </c>
      <c r="H443" s="3" t="s">
        <v>2746</v>
      </c>
      <c r="I443" s="3" t="s">
        <v>2050</v>
      </c>
      <c r="J443" s="3" t="s">
        <v>2051</v>
      </c>
      <c r="K443" s="3" t="s">
        <v>49</v>
      </c>
      <c r="L443" s="3" t="s">
        <v>2747</v>
      </c>
      <c r="M443" s="3" t="s">
        <v>2748</v>
      </c>
      <c r="N443" s="3" t="n">
        <f aca="false">FIND(Q443,M443)</f>
        <v>652</v>
      </c>
      <c r="O443" s="3" t="n">
        <f aca="false">LEN(Q443)+N443-1</f>
        <v>717</v>
      </c>
      <c r="P443" s="3" t="n">
        <f aca="false">LEN(Q443)</f>
        <v>66</v>
      </c>
      <c r="Q443" s="3" t="s">
        <v>2749</v>
      </c>
      <c r="R443" s="5" t="n">
        <f aca="false">SUM(LEN(Q443)-LEN(SUBSTITUTE(Q443,$R$1,"")))/LEN($R$1)</f>
        <v>0</v>
      </c>
      <c r="S443" s="5" t="n">
        <f aca="false">SUM(LEN(Q443)-LEN(SUBSTITUTE(Q443,$S$1,"")))/LEN($S$1)</f>
        <v>0</v>
      </c>
      <c r="T443" s="5" t="n">
        <f aca="false">SUM(LEN(Q443)-LEN(SUBSTITUTE(Q443,$T$1,"")))/LEN($T$1)</f>
        <v>3</v>
      </c>
      <c r="U443" s="5" t="n">
        <f aca="false">SUM(LEN(Q443)-LEN(SUBSTITUTE(Q443,$U$1,"")))/LEN($U$1)</f>
        <v>0</v>
      </c>
      <c r="V443" s="0" t="n">
        <f aca="false">SUM(R443:U443)</f>
        <v>3</v>
      </c>
      <c r="W443" s="6" t="n">
        <f aca="false">SUM(AA443:AH443)</f>
        <v>0.196969696969697</v>
      </c>
      <c r="X443" s="6" t="n">
        <f aca="false">SUM(AI443:AL443)</f>
        <v>0.439393939393939</v>
      </c>
      <c r="Y443" s="6" t="n">
        <f aca="false">SUM(AP443:AT443)</f>
        <v>0.166666666666667</v>
      </c>
      <c r="Z443" s="6" t="n">
        <f aca="false">SUM(AM443:AO443)</f>
        <v>0.196969696969697</v>
      </c>
      <c r="AA443" s="7" t="n">
        <f aca="false">(LEN($Q443)-LEN(SUBSTITUTE($Q443,AA$1,"")))/LEN($Q443)</f>
        <v>0.0303030303030303</v>
      </c>
      <c r="AB443" s="7" t="n">
        <f aca="false">(LEN($Q443)-LEN(SUBSTITUTE($Q443,AB$1,"")))/LEN($Q443)</f>
        <v>0.0454545454545455</v>
      </c>
      <c r="AC443" s="7" t="n">
        <f aca="false">(LEN($Q443)-LEN(SUBSTITUTE($Q443,AC$1,"")))/LEN($Q443)</f>
        <v>0</v>
      </c>
      <c r="AD443" s="7" t="n">
        <f aca="false">(LEN($Q443)-LEN(SUBSTITUTE($Q443,AD$1,"")))/LEN($Q443)</f>
        <v>0</v>
      </c>
      <c r="AE443" s="7" t="n">
        <f aca="false">(LEN($Q443)-LEN(SUBSTITUTE($Q443,AE$1,"")))/LEN($Q443)</f>
        <v>0.0303030303030303</v>
      </c>
      <c r="AF443" s="7" t="n">
        <f aca="false">(LEN($Q443)-LEN(SUBSTITUTE($Q443,AF$1,"")))/LEN($Q443)</f>
        <v>0.0151515151515152</v>
      </c>
      <c r="AG443" s="7" t="n">
        <f aca="false">(LEN($Q443)-LEN(SUBSTITUTE($Q443,AG$1,"")))/LEN($Q443)</f>
        <v>0.0606060606060606</v>
      </c>
      <c r="AH443" s="7" t="n">
        <f aca="false">(LEN($Q443)-LEN(SUBSTITUTE($Q443,AH$1,"")))/LEN($Q443)</f>
        <v>0.0151515151515152</v>
      </c>
      <c r="AI443" s="7" t="n">
        <f aca="false">(LEN($Q443)-LEN(SUBSTITUTE($Q443,AI$1,"")))/LEN($Q443)</f>
        <v>0.196969696969697</v>
      </c>
      <c r="AJ443" s="7" t="n">
        <f aca="false">(LEN($Q443)-LEN(SUBSTITUTE($Q443,AJ$1,"")))/LEN($Q443)</f>
        <v>0.181818181818182</v>
      </c>
      <c r="AK443" s="7" t="n">
        <f aca="false">(LEN($Q443)-LEN(SUBSTITUTE($Q443,AK$1,"")))/LEN($Q443)</f>
        <v>0.0606060606060606</v>
      </c>
      <c r="AL443" s="7" t="n">
        <f aca="false">(LEN($Q443)-LEN(SUBSTITUTE($Q443,AL$1,"")))/LEN($Q443)</f>
        <v>0</v>
      </c>
      <c r="AM443" s="7" t="n">
        <f aca="false">(LEN($Q443)-LEN(SUBSTITUTE($Q443,AM$1,"")))/LEN($Q443)</f>
        <v>0.196969696969697</v>
      </c>
      <c r="AN443" s="7" t="n">
        <f aca="false">(LEN($Q443)-LEN(SUBSTITUTE($Q443,AN$1,"")))/LEN($Q443)</f>
        <v>0</v>
      </c>
      <c r="AO443" s="7" t="n">
        <f aca="false">(LEN($Q443)-LEN(SUBSTITUTE($Q443,AO$1,"")))/LEN($Q443)</f>
        <v>0</v>
      </c>
      <c r="AP443" s="7" t="n">
        <f aca="false">(LEN($Q443)-LEN(SUBSTITUTE($Q443,AP$1,"")))/LEN($Q443)</f>
        <v>0.0909090909090909</v>
      </c>
      <c r="AQ443" s="7" t="n">
        <f aca="false">(LEN($Q443)-LEN(SUBSTITUTE($Q443,AQ$1,"")))/LEN($Q443)</f>
        <v>0.0303030303030303</v>
      </c>
      <c r="AR443" s="7" t="n">
        <f aca="false">(LEN($Q443)-LEN(SUBSTITUTE($Q443,AR$1,"")))/LEN($Q443)</f>
        <v>0.0151515151515152</v>
      </c>
      <c r="AS443" s="7" t="n">
        <f aca="false">(LEN($Q443)-LEN(SUBSTITUTE($Q443,AS$1,"")))/LEN($Q443)</f>
        <v>0.0151515151515152</v>
      </c>
      <c r="AT443" s="7" t="n">
        <f aca="false">(LEN($Q443)-LEN(SUBSTITUTE($Q443,AT$1,"")))/LEN($Q443)</f>
        <v>0.0151515151515152</v>
      </c>
    </row>
    <row r="444" customFormat="false" ht="12.8" hidden="false" customHeight="false" outlineLevel="0" collapsed="false">
      <c r="A444" s="0" t="s">
        <v>2750</v>
      </c>
      <c r="B444" s="0" t="s">
        <v>43</v>
      </c>
      <c r="C444" s="0" t="str">
        <f aca="false">IF(ISNUMBER(D444),"IN PFAM","NOT IN PFAM")</f>
        <v>NOT IN PFAM</v>
      </c>
      <c r="D444" s="0" t="s">
        <v>1976</v>
      </c>
      <c r="E444" s="0" t="s">
        <v>1976</v>
      </c>
      <c r="F444" s="3" t="s">
        <v>2751</v>
      </c>
      <c r="G444" s="3" t="s">
        <v>2752</v>
      </c>
      <c r="H444" s="3" t="s">
        <v>2753</v>
      </c>
      <c r="I444" s="3" t="s">
        <v>2023</v>
      </c>
      <c r="J444" s="3" t="s">
        <v>2247</v>
      </c>
      <c r="K444" s="3" t="s">
        <v>49</v>
      </c>
      <c r="L444" s="3" t="s">
        <v>2754</v>
      </c>
      <c r="M444" s="3" t="s">
        <v>2755</v>
      </c>
      <c r="N444" s="3" t="n">
        <f aca="false">FIND(Q444,M444)</f>
        <v>755</v>
      </c>
      <c r="O444" s="3" t="n">
        <f aca="false">LEN(Q444)+N444-1</f>
        <v>806</v>
      </c>
      <c r="P444" s="3" t="n">
        <f aca="false">LEN(Q444)</f>
        <v>52</v>
      </c>
      <c r="Q444" s="3" t="s">
        <v>2756</v>
      </c>
      <c r="R444" s="5" t="n">
        <f aca="false">SUM(LEN(Q444)-LEN(SUBSTITUTE(Q444,$R$1,"")))/LEN($R$1)</f>
        <v>0</v>
      </c>
      <c r="S444" s="5" t="n">
        <f aca="false">SUM(LEN(Q444)-LEN(SUBSTITUTE(Q444,$S$1,"")))/LEN($S$1)</f>
        <v>0</v>
      </c>
      <c r="T444" s="5" t="n">
        <f aca="false">SUM(LEN(Q444)-LEN(SUBSTITUTE(Q444,$T$1,"")))/LEN($T$1)</f>
        <v>1</v>
      </c>
      <c r="U444" s="5" t="n">
        <f aca="false">SUM(LEN(Q444)-LEN(SUBSTITUTE(Q444,$U$1,"")))/LEN($U$1)</f>
        <v>2</v>
      </c>
      <c r="V444" s="0" t="n">
        <f aca="false">SUM(R444:U444)</f>
        <v>3</v>
      </c>
      <c r="W444" s="6" t="n">
        <f aca="false">SUM(AA444:AH444)</f>
        <v>0.307692307692308</v>
      </c>
      <c r="X444" s="6" t="n">
        <f aca="false">SUM(AI444:AL444)</f>
        <v>0.211538461538462</v>
      </c>
      <c r="Y444" s="6" t="n">
        <f aca="false">SUM(AP444:AT444)</f>
        <v>0.269230769230769</v>
      </c>
      <c r="Z444" s="6" t="n">
        <f aca="false">SUM(AM444:AO444)</f>
        <v>0.211538461538462</v>
      </c>
      <c r="AA444" s="7" t="n">
        <f aca="false">(LEN($Q444)-LEN(SUBSTITUTE($Q444,AA$1,"")))/LEN($Q444)</f>
        <v>0.0769230769230769</v>
      </c>
      <c r="AB444" s="7" t="n">
        <f aca="false">(LEN($Q444)-LEN(SUBSTITUTE($Q444,AB$1,"")))/LEN($Q444)</f>
        <v>0.115384615384615</v>
      </c>
      <c r="AC444" s="7" t="n">
        <f aca="false">(LEN($Q444)-LEN(SUBSTITUTE($Q444,AC$1,"")))/LEN($Q444)</f>
        <v>0</v>
      </c>
      <c r="AD444" s="7" t="n">
        <f aca="false">(LEN($Q444)-LEN(SUBSTITUTE($Q444,AD$1,"")))/LEN($Q444)</f>
        <v>0</v>
      </c>
      <c r="AE444" s="7" t="n">
        <f aca="false">(LEN($Q444)-LEN(SUBSTITUTE($Q444,AE$1,"")))/LEN($Q444)</f>
        <v>0</v>
      </c>
      <c r="AF444" s="7" t="n">
        <f aca="false">(LEN($Q444)-LEN(SUBSTITUTE($Q444,AF$1,"")))/LEN($Q444)</f>
        <v>0.0769230769230769</v>
      </c>
      <c r="AG444" s="7" t="n">
        <f aca="false">(LEN($Q444)-LEN(SUBSTITUTE($Q444,AG$1,"")))/LEN($Q444)</f>
        <v>0.0192307692307692</v>
      </c>
      <c r="AH444" s="7" t="n">
        <f aca="false">(LEN($Q444)-LEN(SUBSTITUTE($Q444,AH$1,"")))/LEN($Q444)</f>
        <v>0.0192307692307692</v>
      </c>
      <c r="AI444" s="7" t="n">
        <f aca="false">(LEN($Q444)-LEN(SUBSTITUTE($Q444,AI$1,"")))/LEN($Q444)</f>
        <v>0.0576923076923077</v>
      </c>
      <c r="AJ444" s="7" t="n">
        <f aca="false">(LEN($Q444)-LEN(SUBSTITUTE($Q444,AJ$1,"")))/LEN($Q444)</f>
        <v>0.115384615384615</v>
      </c>
      <c r="AK444" s="7" t="n">
        <f aca="false">(LEN($Q444)-LEN(SUBSTITUTE($Q444,AK$1,"")))/LEN($Q444)</f>
        <v>0</v>
      </c>
      <c r="AL444" s="7" t="n">
        <f aca="false">(LEN($Q444)-LEN(SUBSTITUTE($Q444,AL$1,"")))/LEN($Q444)</f>
        <v>0.0384615384615385</v>
      </c>
      <c r="AM444" s="7" t="n">
        <f aca="false">(LEN($Q444)-LEN(SUBSTITUTE($Q444,AM$1,"")))/LEN($Q444)</f>
        <v>0.153846153846154</v>
      </c>
      <c r="AN444" s="7" t="n">
        <f aca="false">(LEN($Q444)-LEN(SUBSTITUTE($Q444,AN$1,"")))/LEN($Q444)</f>
        <v>0</v>
      </c>
      <c r="AO444" s="7" t="n">
        <f aca="false">(LEN($Q444)-LEN(SUBSTITUTE($Q444,AO$1,"")))/LEN($Q444)</f>
        <v>0.0576923076923077</v>
      </c>
      <c r="AP444" s="7" t="n">
        <f aca="false">(LEN($Q444)-LEN(SUBSTITUTE($Q444,AP$1,"")))/LEN($Q444)</f>
        <v>0.173076923076923</v>
      </c>
      <c r="AQ444" s="7" t="n">
        <f aca="false">(LEN($Q444)-LEN(SUBSTITUTE($Q444,AQ$1,"")))/LEN($Q444)</f>
        <v>0.0192307692307692</v>
      </c>
      <c r="AR444" s="7" t="n">
        <f aca="false">(LEN($Q444)-LEN(SUBSTITUTE($Q444,AR$1,"")))/LEN($Q444)</f>
        <v>0</v>
      </c>
      <c r="AS444" s="7" t="n">
        <f aca="false">(LEN($Q444)-LEN(SUBSTITUTE($Q444,AS$1,"")))/LEN($Q444)</f>
        <v>0.0576923076923077</v>
      </c>
      <c r="AT444" s="7" t="n">
        <f aca="false">(LEN($Q444)-LEN(SUBSTITUTE($Q444,AT$1,"")))/LEN($Q444)</f>
        <v>0.0192307692307692</v>
      </c>
    </row>
    <row r="445" customFormat="false" ht="12.8" hidden="false" customHeight="false" outlineLevel="0" collapsed="false">
      <c r="A445" s="0" t="s">
        <v>2757</v>
      </c>
      <c r="B445" s="0" t="s">
        <v>43</v>
      </c>
      <c r="C445" s="0" t="str">
        <f aca="false">IF(ISNUMBER(D445),"IN PFAM","NOT IN PFAM")</f>
        <v>NOT IN PFAM</v>
      </c>
      <c r="D445" s="0" t="s">
        <v>1976</v>
      </c>
      <c r="E445" s="0" t="s">
        <v>1976</v>
      </c>
      <c r="F445" s="3" t="s">
        <v>2758</v>
      </c>
      <c r="G445" s="3" t="s">
        <v>2759</v>
      </c>
      <c r="H445" s="3" t="s">
        <v>2760</v>
      </c>
      <c r="I445" s="3" t="s">
        <v>2761</v>
      </c>
      <c r="J445" s="3" t="s">
        <v>48</v>
      </c>
      <c r="K445" s="3" t="s">
        <v>49</v>
      </c>
      <c r="L445" s="3" t="s">
        <v>2762</v>
      </c>
      <c r="M445" s="3" t="s">
        <v>2763</v>
      </c>
      <c r="N445" s="3" t="n">
        <f aca="false">FIND(Q445,M445)</f>
        <v>20</v>
      </c>
      <c r="O445" s="3" t="n">
        <f aca="false">LEN(Q445)+N445-1</f>
        <v>76</v>
      </c>
      <c r="P445" s="3" t="n">
        <f aca="false">LEN(Q445)</f>
        <v>57</v>
      </c>
      <c r="Q445" s="3" t="s">
        <v>2764</v>
      </c>
      <c r="R445" s="5" t="n">
        <f aca="false">SUM(LEN(Q445)-LEN(SUBSTITUTE(Q445,$R$1,"")))/LEN($R$1)</f>
        <v>1</v>
      </c>
      <c r="S445" s="5" t="n">
        <f aca="false">SUM(LEN(Q445)-LEN(SUBSTITUTE(Q445,$S$1,"")))/LEN($S$1)</f>
        <v>1</v>
      </c>
      <c r="T445" s="5" t="n">
        <f aca="false">SUM(LEN(Q445)-LEN(SUBSTITUTE(Q445,$T$1,"")))/LEN($T$1)</f>
        <v>1</v>
      </c>
      <c r="U445" s="5" t="n">
        <f aca="false">SUM(LEN(Q445)-LEN(SUBSTITUTE(Q445,$U$1,"")))/LEN($U$1)</f>
        <v>0</v>
      </c>
      <c r="V445" s="0" t="n">
        <f aca="false">SUM(R445:U445)</f>
        <v>3</v>
      </c>
      <c r="W445" s="6" t="n">
        <f aca="false">SUM(AA445:AH445)</f>
        <v>0.31578947368421</v>
      </c>
      <c r="X445" s="6" t="n">
        <f aca="false">SUM(AI445:AL445)</f>
        <v>0.280701754385965</v>
      </c>
      <c r="Y445" s="6" t="n">
        <f aca="false">SUM(AP445:AT445)</f>
        <v>0.228070175438596</v>
      </c>
      <c r="Z445" s="6" t="n">
        <f aca="false">SUM(AM445:AO445)</f>
        <v>0.175438596491228</v>
      </c>
      <c r="AA445" s="7" t="n">
        <f aca="false">(LEN($Q445)-LEN(SUBSTITUTE($Q445,AA$1,"")))/LEN($Q445)</f>
        <v>0.087719298245614</v>
      </c>
      <c r="AB445" s="7" t="n">
        <f aca="false">(LEN($Q445)-LEN(SUBSTITUTE($Q445,AB$1,"")))/LEN($Q445)</f>
        <v>0.0175438596491228</v>
      </c>
      <c r="AC445" s="7" t="n">
        <f aca="false">(LEN($Q445)-LEN(SUBSTITUTE($Q445,AC$1,"")))/LEN($Q445)</f>
        <v>0.0175438596491228</v>
      </c>
      <c r="AD445" s="7" t="n">
        <f aca="false">(LEN($Q445)-LEN(SUBSTITUTE($Q445,AD$1,"")))/LEN($Q445)</f>
        <v>0.0175438596491228</v>
      </c>
      <c r="AE445" s="7" t="n">
        <f aca="false">(LEN($Q445)-LEN(SUBSTITUTE($Q445,AE$1,"")))/LEN($Q445)</f>
        <v>0.0526315789473684</v>
      </c>
      <c r="AF445" s="7" t="n">
        <f aca="false">(LEN($Q445)-LEN(SUBSTITUTE($Q445,AF$1,"")))/LEN($Q445)</f>
        <v>0.0175438596491228</v>
      </c>
      <c r="AG445" s="7" t="n">
        <f aca="false">(LEN($Q445)-LEN(SUBSTITUTE($Q445,AG$1,"")))/LEN($Q445)</f>
        <v>0.0701754385964912</v>
      </c>
      <c r="AH445" s="7" t="n">
        <f aca="false">(LEN($Q445)-LEN(SUBSTITUTE($Q445,AH$1,"")))/LEN($Q445)</f>
        <v>0.0350877192982456</v>
      </c>
      <c r="AI445" s="7" t="n">
        <f aca="false">(LEN($Q445)-LEN(SUBSTITUTE($Q445,AI$1,"")))/LEN($Q445)</f>
        <v>0.140350877192982</v>
      </c>
      <c r="AJ445" s="7" t="n">
        <f aca="false">(LEN($Q445)-LEN(SUBSTITUTE($Q445,AJ$1,"")))/LEN($Q445)</f>
        <v>0.087719298245614</v>
      </c>
      <c r="AK445" s="7" t="n">
        <f aca="false">(LEN($Q445)-LEN(SUBSTITUTE($Q445,AK$1,"")))/LEN($Q445)</f>
        <v>0.0350877192982456</v>
      </c>
      <c r="AL445" s="7" t="n">
        <f aca="false">(LEN($Q445)-LEN(SUBSTITUTE($Q445,AL$1,"")))/LEN($Q445)</f>
        <v>0.0175438596491228</v>
      </c>
      <c r="AM445" s="7" t="n">
        <f aca="false">(LEN($Q445)-LEN(SUBSTITUTE($Q445,AM$1,"")))/LEN($Q445)</f>
        <v>0.087719298245614</v>
      </c>
      <c r="AN445" s="7" t="n">
        <f aca="false">(LEN($Q445)-LEN(SUBSTITUTE($Q445,AN$1,"")))/LEN($Q445)</f>
        <v>0</v>
      </c>
      <c r="AO445" s="7" t="n">
        <f aca="false">(LEN($Q445)-LEN(SUBSTITUTE($Q445,AO$1,"")))/LEN($Q445)</f>
        <v>0.087719298245614</v>
      </c>
      <c r="AP445" s="7" t="n">
        <f aca="false">(LEN($Q445)-LEN(SUBSTITUTE($Q445,AP$1,"")))/LEN($Q445)</f>
        <v>0.140350877192982</v>
      </c>
      <c r="AQ445" s="7" t="n">
        <f aca="false">(LEN($Q445)-LEN(SUBSTITUTE($Q445,AQ$1,"")))/LEN($Q445)</f>
        <v>0.0175438596491228</v>
      </c>
      <c r="AR445" s="7" t="n">
        <f aca="false">(LEN($Q445)-LEN(SUBSTITUTE($Q445,AR$1,"")))/LEN($Q445)</f>
        <v>0</v>
      </c>
      <c r="AS445" s="7" t="n">
        <f aca="false">(LEN($Q445)-LEN(SUBSTITUTE($Q445,AS$1,"")))/LEN($Q445)</f>
        <v>0.0350877192982456</v>
      </c>
      <c r="AT445" s="7" t="n">
        <f aca="false">(LEN($Q445)-LEN(SUBSTITUTE($Q445,AT$1,"")))/LEN($Q445)</f>
        <v>0.0350877192982456</v>
      </c>
    </row>
    <row r="446" customFormat="false" ht="12.8" hidden="false" customHeight="false" outlineLevel="0" collapsed="false">
      <c r="A446" s="0" t="s">
        <v>2765</v>
      </c>
      <c r="B446" s="0" t="s">
        <v>43</v>
      </c>
      <c r="C446" s="0" t="str">
        <f aca="false">IF(ISNUMBER(D446),"IN PFAM","NOT IN PFAM")</f>
        <v>NOT IN PFAM</v>
      </c>
      <c r="D446" s="0" t="s">
        <v>1976</v>
      </c>
      <c r="E446" s="0" t="s">
        <v>1976</v>
      </c>
      <c r="F446" s="3" t="s">
        <v>2766</v>
      </c>
      <c r="G446" s="3" t="s">
        <v>2767</v>
      </c>
      <c r="H446" s="3" t="s">
        <v>2768</v>
      </c>
      <c r="I446" s="3" t="s">
        <v>2550</v>
      </c>
      <c r="J446" s="3" t="s">
        <v>2769</v>
      </c>
      <c r="K446" s="3" t="s">
        <v>49</v>
      </c>
      <c r="L446" s="3" t="s">
        <v>2770</v>
      </c>
      <c r="M446" s="3" t="s">
        <v>2771</v>
      </c>
      <c r="N446" s="3" t="n">
        <f aca="false">FIND(Q446,M446)</f>
        <v>272</v>
      </c>
      <c r="O446" s="3" t="n">
        <f aca="false">LEN(Q446)+N446-1</f>
        <v>341</v>
      </c>
      <c r="P446" s="3" t="n">
        <f aca="false">LEN(Q446)</f>
        <v>70</v>
      </c>
      <c r="Q446" s="3" t="s">
        <v>2772</v>
      </c>
      <c r="R446" s="5" t="n">
        <f aca="false">SUM(LEN(Q446)-LEN(SUBSTITUTE(Q446,$R$1,"")))/LEN($R$1)</f>
        <v>0</v>
      </c>
      <c r="S446" s="5" t="n">
        <f aca="false">SUM(LEN(Q446)-LEN(SUBSTITUTE(Q446,$S$1,"")))/LEN($S$1)</f>
        <v>0</v>
      </c>
      <c r="T446" s="5" t="n">
        <f aca="false">SUM(LEN(Q446)-LEN(SUBSTITUTE(Q446,$T$1,"")))/LEN($T$1)</f>
        <v>4</v>
      </c>
      <c r="U446" s="5" t="n">
        <f aca="false">SUM(LEN(Q446)-LEN(SUBSTITUTE(Q446,$U$1,"")))/LEN($U$1)</f>
        <v>0</v>
      </c>
      <c r="V446" s="0" t="n">
        <f aca="false">SUM(R446:U446)</f>
        <v>4</v>
      </c>
      <c r="W446" s="6" t="n">
        <f aca="false">SUM(AA446:AH446)</f>
        <v>0.328571428571429</v>
      </c>
      <c r="X446" s="6" t="n">
        <f aca="false">SUM(AI446:AL446)</f>
        <v>0.357142857142857</v>
      </c>
      <c r="Y446" s="6" t="n">
        <f aca="false">SUM(AP446:AT446)</f>
        <v>0.157142857142857</v>
      </c>
      <c r="Z446" s="6" t="n">
        <f aca="false">SUM(AM446:AO446)</f>
        <v>0.157142857142857</v>
      </c>
      <c r="AA446" s="7" t="n">
        <f aca="false">(LEN($Q446)-LEN(SUBSTITUTE($Q446,AA$1,"")))/LEN($Q446)</f>
        <v>0.0428571428571429</v>
      </c>
      <c r="AB446" s="7" t="n">
        <f aca="false">(LEN($Q446)-LEN(SUBSTITUTE($Q446,AB$1,"")))/LEN($Q446)</f>
        <v>0.228571428571429</v>
      </c>
      <c r="AC446" s="7" t="n">
        <f aca="false">(LEN($Q446)-LEN(SUBSTITUTE($Q446,AC$1,"")))/LEN($Q446)</f>
        <v>0.0428571428571429</v>
      </c>
      <c r="AD446" s="7" t="n">
        <f aca="false">(LEN($Q446)-LEN(SUBSTITUTE($Q446,AD$1,"")))/LEN($Q446)</f>
        <v>0</v>
      </c>
      <c r="AE446" s="7" t="n">
        <f aca="false">(LEN($Q446)-LEN(SUBSTITUTE($Q446,AE$1,"")))/LEN($Q446)</f>
        <v>0.0142857142857143</v>
      </c>
      <c r="AF446" s="7" t="n">
        <f aca="false">(LEN($Q446)-LEN(SUBSTITUTE($Q446,AF$1,"")))/LEN($Q446)</f>
        <v>0</v>
      </c>
      <c r="AG446" s="7" t="n">
        <f aca="false">(LEN($Q446)-LEN(SUBSTITUTE($Q446,AG$1,"")))/LEN($Q446)</f>
        <v>0</v>
      </c>
      <c r="AH446" s="7" t="n">
        <f aca="false">(LEN($Q446)-LEN(SUBSTITUTE($Q446,AH$1,"")))/LEN($Q446)</f>
        <v>0</v>
      </c>
      <c r="AI446" s="7" t="n">
        <f aca="false">(LEN($Q446)-LEN(SUBSTITUTE($Q446,AI$1,"")))/LEN($Q446)</f>
        <v>0.157142857142857</v>
      </c>
      <c r="AJ446" s="7" t="n">
        <f aca="false">(LEN($Q446)-LEN(SUBSTITUTE($Q446,AJ$1,"")))/LEN($Q446)</f>
        <v>0.1</v>
      </c>
      <c r="AK446" s="7" t="n">
        <f aca="false">(LEN($Q446)-LEN(SUBSTITUTE($Q446,AK$1,"")))/LEN($Q446)</f>
        <v>0.0714285714285714</v>
      </c>
      <c r="AL446" s="7" t="n">
        <f aca="false">(LEN($Q446)-LEN(SUBSTITUTE($Q446,AL$1,"")))/LEN($Q446)</f>
        <v>0.0285714285714286</v>
      </c>
      <c r="AM446" s="7" t="n">
        <f aca="false">(LEN($Q446)-LEN(SUBSTITUTE($Q446,AM$1,"")))/LEN($Q446)</f>
        <v>0.128571428571429</v>
      </c>
      <c r="AN446" s="7" t="n">
        <f aca="false">(LEN($Q446)-LEN(SUBSTITUTE($Q446,AN$1,"")))/LEN($Q446)</f>
        <v>0</v>
      </c>
      <c r="AO446" s="7" t="n">
        <f aca="false">(LEN($Q446)-LEN(SUBSTITUTE($Q446,AO$1,"")))/LEN($Q446)</f>
        <v>0.0285714285714286</v>
      </c>
      <c r="AP446" s="7" t="n">
        <f aca="false">(LEN($Q446)-LEN(SUBSTITUTE($Q446,AP$1,"")))/LEN($Q446)</f>
        <v>0.114285714285714</v>
      </c>
      <c r="AQ446" s="7" t="n">
        <f aca="false">(LEN($Q446)-LEN(SUBSTITUTE($Q446,AQ$1,"")))/LEN($Q446)</f>
        <v>0.0142857142857143</v>
      </c>
      <c r="AR446" s="7" t="n">
        <f aca="false">(LEN($Q446)-LEN(SUBSTITUTE($Q446,AR$1,"")))/LEN($Q446)</f>
        <v>0</v>
      </c>
      <c r="AS446" s="7" t="n">
        <f aca="false">(LEN($Q446)-LEN(SUBSTITUTE($Q446,AS$1,"")))/LEN($Q446)</f>
        <v>0.0142857142857143</v>
      </c>
      <c r="AT446" s="7" t="n">
        <f aca="false">(LEN($Q446)-LEN(SUBSTITUTE($Q446,AT$1,"")))/LEN($Q446)</f>
        <v>0.0142857142857143</v>
      </c>
    </row>
    <row r="447" customFormat="false" ht="12.8" hidden="false" customHeight="false" outlineLevel="0" collapsed="false">
      <c r="A447" s="0" t="s">
        <v>2773</v>
      </c>
      <c r="B447" s="0" t="s">
        <v>43</v>
      </c>
      <c r="C447" s="0" t="str">
        <f aca="false">IF(ISNUMBER(D447),"IN PFAM","NOT IN PFAM")</f>
        <v>NOT IN PFAM</v>
      </c>
      <c r="D447" s="0" t="s">
        <v>1976</v>
      </c>
      <c r="E447" s="0" t="s">
        <v>1976</v>
      </c>
      <c r="F447" s="3" t="s">
        <v>2774</v>
      </c>
      <c r="G447" s="3" t="s">
        <v>2775</v>
      </c>
      <c r="H447" s="3" t="s">
        <v>2776</v>
      </c>
      <c r="I447" s="3" t="s">
        <v>2777</v>
      </c>
      <c r="J447" s="3" t="s">
        <v>2778</v>
      </c>
      <c r="K447" s="3" t="s">
        <v>49</v>
      </c>
      <c r="L447" s="3" t="s">
        <v>2779</v>
      </c>
      <c r="M447" s="3" t="s">
        <v>2780</v>
      </c>
      <c r="N447" s="3" t="n">
        <f aca="false">FIND(Q447,M447)</f>
        <v>1046</v>
      </c>
      <c r="O447" s="3" t="n">
        <f aca="false">LEN(Q447)+N447-1</f>
        <v>1127</v>
      </c>
      <c r="P447" s="3" t="n">
        <f aca="false">LEN(Q447)</f>
        <v>82</v>
      </c>
      <c r="Q447" s="3" t="s">
        <v>2781</v>
      </c>
      <c r="R447" s="5" t="n">
        <f aca="false">SUM(LEN(Q447)-LEN(SUBSTITUTE(Q447,$R$1,"")))/LEN($R$1)</f>
        <v>0</v>
      </c>
      <c r="S447" s="5" t="n">
        <f aca="false">SUM(LEN(Q447)-LEN(SUBSTITUTE(Q447,$S$1,"")))/LEN($S$1)</f>
        <v>0</v>
      </c>
      <c r="T447" s="5" t="n">
        <f aca="false">SUM(LEN(Q447)-LEN(SUBSTITUTE(Q447,$T$1,"")))/LEN($T$1)</f>
        <v>0</v>
      </c>
      <c r="U447" s="5" t="n">
        <f aca="false">SUM(LEN(Q447)-LEN(SUBSTITUTE(Q447,$U$1,"")))/LEN($U$1)</f>
        <v>3</v>
      </c>
      <c r="V447" s="0" t="n">
        <f aca="false">SUM(R447:U447)</f>
        <v>3</v>
      </c>
      <c r="W447" s="6" t="n">
        <f aca="false">SUM(AA447:AH447)</f>
        <v>0.365853658536585</v>
      </c>
      <c r="X447" s="6" t="n">
        <f aca="false">SUM(AI447:AL447)</f>
        <v>0.182926829268293</v>
      </c>
      <c r="Y447" s="6" t="n">
        <f aca="false">SUM(AP447:AT447)</f>
        <v>0.304878048780488</v>
      </c>
      <c r="Z447" s="6" t="n">
        <f aca="false">SUM(AM447:AO447)</f>
        <v>0.146341463414634</v>
      </c>
      <c r="AA447" s="7" t="n">
        <f aca="false">(LEN($Q447)-LEN(SUBSTITUTE($Q447,AA$1,"")))/LEN($Q447)</f>
        <v>0.182926829268293</v>
      </c>
      <c r="AB447" s="7" t="n">
        <f aca="false">(LEN($Q447)-LEN(SUBSTITUTE($Q447,AB$1,"")))/LEN($Q447)</f>
        <v>0.0731707317073171</v>
      </c>
      <c r="AC447" s="7" t="n">
        <f aca="false">(LEN($Q447)-LEN(SUBSTITUTE($Q447,AC$1,"")))/LEN($Q447)</f>
        <v>0</v>
      </c>
      <c r="AD447" s="7" t="n">
        <f aca="false">(LEN($Q447)-LEN(SUBSTITUTE($Q447,AD$1,"")))/LEN($Q447)</f>
        <v>0</v>
      </c>
      <c r="AE447" s="7" t="n">
        <f aca="false">(LEN($Q447)-LEN(SUBSTITUTE($Q447,AE$1,"")))/LEN($Q447)</f>
        <v>0</v>
      </c>
      <c r="AF447" s="7" t="n">
        <f aca="false">(LEN($Q447)-LEN(SUBSTITUTE($Q447,AF$1,"")))/LEN($Q447)</f>
        <v>0.0731707317073171</v>
      </c>
      <c r="AG447" s="7" t="n">
        <f aca="false">(LEN($Q447)-LEN(SUBSTITUTE($Q447,AG$1,"")))/LEN($Q447)</f>
        <v>0</v>
      </c>
      <c r="AH447" s="7" t="n">
        <f aca="false">(LEN($Q447)-LEN(SUBSTITUTE($Q447,AH$1,"")))/LEN($Q447)</f>
        <v>0.0365853658536585</v>
      </c>
      <c r="AI447" s="7" t="n">
        <f aca="false">(LEN($Q447)-LEN(SUBSTITUTE($Q447,AI$1,"")))/LEN($Q447)</f>
        <v>0</v>
      </c>
      <c r="AJ447" s="7" t="n">
        <f aca="false">(LEN($Q447)-LEN(SUBSTITUTE($Q447,AJ$1,"")))/LEN($Q447)</f>
        <v>0.109756097560976</v>
      </c>
      <c r="AK447" s="7" t="n">
        <f aca="false">(LEN($Q447)-LEN(SUBSTITUTE($Q447,AK$1,"")))/LEN($Q447)</f>
        <v>0.0731707317073171</v>
      </c>
      <c r="AL447" s="7" t="n">
        <f aca="false">(LEN($Q447)-LEN(SUBSTITUTE($Q447,AL$1,"")))/LEN($Q447)</f>
        <v>0</v>
      </c>
      <c r="AM447" s="7" t="n">
        <f aca="false">(LEN($Q447)-LEN(SUBSTITUTE($Q447,AM$1,"")))/LEN($Q447)</f>
        <v>0.0731707317073171</v>
      </c>
      <c r="AN447" s="7" t="n">
        <f aca="false">(LEN($Q447)-LEN(SUBSTITUTE($Q447,AN$1,"")))/LEN($Q447)</f>
        <v>0</v>
      </c>
      <c r="AO447" s="7" t="n">
        <f aca="false">(LEN($Q447)-LEN(SUBSTITUTE($Q447,AO$1,"")))/LEN($Q447)</f>
        <v>0.0731707317073171</v>
      </c>
      <c r="AP447" s="7" t="n">
        <f aca="false">(LEN($Q447)-LEN(SUBSTITUTE($Q447,AP$1,"")))/LEN($Q447)</f>
        <v>0.0853658536585366</v>
      </c>
      <c r="AQ447" s="7" t="n">
        <f aca="false">(LEN($Q447)-LEN(SUBSTITUTE($Q447,AQ$1,"")))/LEN($Q447)</f>
        <v>0.0731707317073171</v>
      </c>
      <c r="AR447" s="7" t="n">
        <f aca="false">(LEN($Q447)-LEN(SUBSTITUTE($Q447,AR$1,"")))/LEN($Q447)</f>
        <v>0.0365853658536585</v>
      </c>
      <c r="AS447" s="7" t="n">
        <f aca="false">(LEN($Q447)-LEN(SUBSTITUTE($Q447,AS$1,"")))/LEN($Q447)</f>
        <v>0.0731707317073171</v>
      </c>
      <c r="AT447" s="7" t="n">
        <f aca="false">(LEN($Q447)-LEN(SUBSTITUTE($Q447,AT$1,"")))/LEN($Q447)</f>
        <v>0.0365853658536585</v>
      </c>
    </row>
    <row r="448" customFormat="false" ht="12.8" hidden="false" customHeight="false" outlineLevel="0" collapsed="false">
      <c r="A448" s="0" t="s">
        <v>2362</v>
      </c>
      <c r="B448" s="0" t="s">
        <v>43</v>
      </c>
      <c r="C448" s="0" t="str">
        <f aca="false">IF(ISNUMBER(D448),"IN PFAM","NOT IN PFAM")</f>
        <v>NOT IN PFAM</v>
      </c>
      <c r="D448" s="0" t="s">
        <v>1976</v>
      </c>
      <c r="E448" s="0" t="s">
        <v>1976</v>
      </c>
      <c r="F448" s="3" t="s">
        <v>2782</v>
      </c>
      <c r="G448" s="3" t="s">
        <v>2783</v>
      </c>
      <c r="H448" s="3" t="s">
        <v>2784</v>
      </c>
      <c r="I448" s="3" t="s">
        <v>2050</v>
      </c>
      <c r="J448" s="3" t="s">
        <v>66</v>
      </c>
      <c r="K448" s="3" t="s">
        <v>67</v>
      </c>
      <c r="L448" s="3" t="s">
        <v>68</v>
      </c>
      <c r="M448" s="3" t="s">
        <v>2366</v>
      </c>
      <c r="N448" s="3" t="n">
        <f aca="false">FIND(Q448,M448)</f>
        <v>211</v>
      </c>
      <c r="O448" s="3" t="n">
        <f aca="false">LEN(Q448)+N448-1</f>
        <v>279</v>
      </c>
      <c r="P448" s="3" t="n">
        <f aca="false">LEN(Q448)</f>
        <v>69</v>
      </c>
      <c r="Q448" s="3" t="s">
        <v>2367</v>
      </c>
      <c r="R448" s="5" t="n">
        <f aca="false">SUM(LEN(Q448)-LEN(SUBSTITUTE(Q448,$R$1,"")))/LEN($R$1)</f>
        <v>2</v>
      </c>
      <c r="S448" s="5" t="n">
        <f aca="false">SUM(LEN(Q448)-LEN(SUBSTITUTE(Q448,$S$1,"")))/LEN($S$1)</f>
        <v>0</v>
      </c>
      <c r="T448" s="5" t="n">
        <f aca="false">SUM(LEN(Q448)-LEN(SUBSTITUTE(Q448,$T$1,"")))/LEN($T$1)</f>
        <v>2</v>
      </c>
      <c r="U448" s="5" t="n">
        <f aca="false">SUM(LEN(Q448)-LEN(SUBSTITUTE(Q448,$U$1,"")))/LEN($U$1)</f>
        <v>0</v>
      </c>
      <c r="V448" s="0" t="n">
        <f aca="false">SUM(R448:U448)</f>
        <v>4</v>
      </c>
      <c r="W448" s="6" t="n">
        <f aca="false">SUM(AA448:AH448)</f>
        <v>0.260869565217391</v>
      </c>
      <c r="X448" s="6" t="n">
        <f aca="false">SUM(AI448:AL448)</f>
        <v>0.347826086956522</v>
      </c>
      <c r="Y448" s="6" t="n">
        <f aca="false">SUM(AP448:AT448)</f>
        <v>0.217391304347826</v>
      </c>
      <c r="Z448" s="6" t="n">
        <f aca="false">SUM(AM448:AO448)</f>
        <v>0.173913043478261</v>
      </c>
      <c r="AA448" s="7" t="n">
        <f aca="false">(LEN($Q448)-LEN(SUBSTITUTE($Q448,AA$1,"")))/LEN($Q448)</f>
        <v>0.0144927536231884</v>
      </c>
      <c r="AB448" s="7" t="n">
        <f aca="false">(LEN($Q448)-LEN(SUBSTITUTE($Q448,AB$1,"")))/LEN($Q448)</f>
        <v>0.0869565217391304</v>
      </c>
      <c r="AC448" s="7" t="n">
        <f aca="false">(LEN($Q448)-LEN(SUBSTITUTE($Q448,AC$1,"")))/LEN($Q448)</f>
        <v>0.0144927536231884</v>
      </c>
      <c r="AD448" s="7" t="n">
        <f aca="false">(LEN($Q448)-LEN(SUBSTITUTE($Q448,AD$1,"")))/LEN($Q448)</f>
        <v>0</v>
      </c>
      <c r="AE448" s="7" t="n">
        <f aca="false">(LEN($Q448)-LEN(SUBSTITUTE($Q448,AE$1,"")))/LEN($Q448)</f>
        <v>0.0434782608695652</v>
      </c>
      <c r="AF448" s="7" t="n">
        <f aca="false">(LEN($Q448)-LEN(SUBSTITUTE($Q448,AF$1,"")))/LEN($Q448)</f>
        <v>0.0579710144927536</v>
      </c>
      <c r="AG448" s="7" t="n">
        <f aca="false">(LEN($Q448)-LEN(SUBSTITUTE($Q448,AG$1,"")))/LEN($Q448)</f>
        <v>0</v>
      </c>
      <c r="AH448" s="7" t="n">
        <f aca="false">(LEN($Q448)-LEN(SUBSTITUTE($Q448,AH$1,"")))/LEN($Q448)</f>
        <v>0.0434782608695652</v>
      </c>
      <c r="AI448" s="7" t="n">
        <f aca="false">(LEN($Q448)-LEN(SUBSTITUTE($Q448,AI$1,"")))/LEN($Q448)</f>
        <v>0.144927536231884</v>
      </c>
      <c r="AJ448" s="7" t="n">
        <f aca="false">(LEN($Q448)-LEN(SUBSTITUTE($Q448,AJ$1,"")))/LEN($Q448)</f>
        <v>0.188405797101449</v>
      </c>
      <c r="AK448" s="7" t="n">
        <f aca="false">(LEN($Q448)-LEN(SUBSTITUTE($Q448,AK$1,"")))/LEN($Q448)</f>
        <v>0</v>
      </c>
      <c r="AL448" s="7" t="n">
        <f aca="false">(LEN($Q448)-LEN(SUBSTITUTE($Q448,AL$1,"")))/LEN($Q448)</f>
        <v>0.0144927536231884</v>
      </c>
      <c r="AM448" s="7" t="n">
        <f aca="false">(LEN($Q448)-LEN(SUBSTITUTE($Q448,AM$1,"")))/LEN($Q448)</f>
        <v>0.0434782608695652</v>
      </c>
      <c r="AN448" s="7" t="n">
        <f aca="false">(LEN($Q448)-LEN(SUBSTITUTE($Q448,AN$1,"")))/LEN($Q448)</f>
        <v>0</v>
      </c>
      <c r="AO448" s="7" t="n">
        <f aca="false">(LEN($Q448)-LEN(SUBSTITUTE($Q448,AO$1,"")))/LEN($Q448)</f>
        <v>0.130434782608696</v>
      </c>
      <c r="AP448" s="7" t="n">
        <f aca="false">(LEN($Q448)-LEN(SUBSTITUTE($Q448,AP$1,"")))/LEN($Q448)</f>
        <v>0.115942028985507</v>
      </c>
      <c r="AQ448" s="7" t="n">
        <f aca="false">(LEN($Q448)-LEN(SUBSTITUTE($Q448,AQ$1,"")))/LEN($Q448)</f>
        <v>0</v>
      </c>
      <c r="AR448" s="7" t="n">
        <f aca="false">(LEN($Q448)-LEN(SUBSTITUTE($Q448,AR$1,"")))/LEN($Q448)</f>
        <v>0.0289855072463768</v>
      </c>
      <c r="AS448" s="7" t="n">
        <f aca="false">(LEN($Q448)-LEN(SUBSTITUTE($Q448,AS$1,"")))/LEN($Q448)</f>
        <v>0.0144927536231884</v>
      </c>
      <c r="AT448" s="7" t="n">
        <f aca="false">(LEN($Q448)-LEN(SUBSTITUTE($Q448,AT$1,"")))/LEN($Q448)</f>
        <v>0.0579710144927536</v>
      </c>
    </row>
    <row r="449" customFormat="false" ht="12.8" hidden="false" customHeight="false" outlineLevel="0" collapsed="false">
      <c r="A449" s="0" t="s">
        <v>2145</v>
      </c>
      <c r="B449" s="0" t="s">
        <v>43</v>
      </c>
      <c r="C449" s="0" t="str">
        <f aca="false">IF(ISNUMBER(D449),"IN PFAM","NOT IN PFAM")</f>
        <v>NOT IN PFAM</v>
      </c>
      <c r="D449" s="0" t="s">
        <v>1976</v>
      </c>
      <c r="E449" s="0" t="s">
        <v>1976</v>
      </c>
      <c r="F449" s="3" t="s">
        <v>2785</v>
      </c>
      <c r="G449" s="3" t="s">
        <v>2786</v>
      </c>
      <c r="H449" s="3" t="s">
        <v>2787</v>
      </c>
      <c r="I449" s="3" t="s">
        <v>2050</v>
      </c>
      <c r="J449" s="3" t="s">
        <v>66</v>
      </c>
      <c r="K449" s="3" t="s">
        <v>67</v>
      </c>
      <c r="L449" s="3" t="s">
        <v>68</v>
      </c>
      <c r="M449" s="3" t="s">
        <v>2788</v>
      </c>
      <c r="N449" s="3" t="n">
        <f aca="false">FIND(Q449,M449)</f>
        <v>230</v>
      </c>
      <c r="O449" s="3" t="n">
        <f aca="false">LEN(Q449)+N449-1</f>
        <v>297</v>
      </c>
      <c r="P449" s="3" t="n">
        <f aca="false">LEN(Q449)</f>
        <v>68</v>
      </c>
      <c r="Q449" s="3" t="s">
        <v>2789</v>
      </c>
      <c r="R449" s="5" t="n">
        <f aca="false">SUM(LEN(Q449)-LEN(SUBSTITUTE(Q449,$R$1,"")))/LEN($R$1)</f>
        <v>0</v>
      </c>
      <c r="S449" s="5" t="n">
        <f aca="false">SUM(LEN(Q449)-LEN(SUBSTITUTE(Q449,$S$1,"")))/LEN($S$1)</f>
        <v>0</v>
      </c>
      <c r="T449" s="5" t="n">
        <f aca="false">SUM(LEN(Q449)-LEN(SUBSTITUTE(Q449,$T$1,"")))/LEN($T$1)</f>
        <v>3</v>
      </c>
      <c r="U449" s="5" t="n">
        <f aca="false">SUM(LEN(Q449)-LEN(SUBSTITUTE(Q449,$U$1,"")))/LEN($U$1)</f>
        <v>0</v>
      </c>
      <c r="V449" s="0" t="n">
        <f aca="false">SUM(R449:U449)</f>
        <v>3</v>
      </c>
      <c r="W449" s="6" t="n">
        <f aca="false">SUM(AA449:AH449)</f>
        <v>0.264705882352941</v>
      </c>
      <c r="X449" s="6" t="n">
        <f aca="false">SUM(AI449:AL449)</f>
        <v>0.264705882352941</v>
      </c>
      <c r="Y449" s="6" t="n">
        <f aca="false">SUM(AP449:AT449)</f>
        <v>0.220588235294118</v>
      </c>
      <c r="Z449" s="6" t="n">
        <f aca="false">SUM(AM449:AO449)</f>
        <v>0.25</v>
      </c>
      <c r="AA449" s="7" t="n">
        <f aca="false">(LEN($Q449)-LEN(SUBSTITUTE($Q449,AA$1,"")))/LEN($Q449)</f>
        <v>0.0147058823529412</v>
      </c>
      <c r="AB449" s="7" t="n">
        <f aca="false">(LEN($Q449)-LEN(SUBSTITUTE($Q449,AB$1,"")))/LEN($Q449)</f>
        <v>0.0735294117647059</v>
      </c>
      <c r="AC449" s="7" t="n">
        <f aca="false">(LEN($Q449)-LEN(SUBSTITUTE($Q449,AC$1,"")))/LEN($Q449)</f>
        <v>0.0147058823529412</v>
      </c>
      <c r="AD449" s="7" t="n">
        <f aca="false">(LEN($Q449)-LEN(SUBSTITUTE($Q449,AD$1,"")))/LEN($Q449)</f>
        <v>0</v>
      </c>
      <c r="AE449" s="7" t="n">
        <f aca="false">(LEN($Q449)-LEN(SUBSTITUTE($Q449,AE$1,"")))/LEN($Q449)</f>
        <v>0.0441176470588235</v>
      </c>
      <c r="AF449" s="7" t="n">
        <f aca="false">(LEN($Q449)-LEN(SUBSTITUTE($Q449,AF$1,"")))/LEN($Q449)</f>
        <v>0.0441176470588235</v>
      </c>
      <c r="AG449" s="7" t="n">
        <f aca="false">(LEN($Q449)-LEN(SUBSTITUTE($Q449,AG$1,"")))/LEN($Q449)</f>
        <v>0.0294117647058823</v>
      </c>
      <c r="AH449" s="7" t="n">
        <f aca="false">(LEN($Q449)-LEN(SUBSTITUTE($Q449,AH$1,"")))/LEN($Q449)</f>
        <v>0.0441176470588235</v>
      </c>
      <c r="AI449" s="7" t="n">
        <f aca="false">(LEN($Q449)-LEN(SUBSTITUTE($Q449,AI$1,"")))/LEN($Q449)</f>
        <v>0.117647058823529</v>
      </c>
      <c r="AJ449" s="7" t="n">
        <f aca="false">(LEN($Q449)-LEN(SUBSTITUTE($Q449,AJ$1,"")))/LEN($Q449)</f>
        <v>0.102941176470588</v>
      </c>
      <c r="AK449" s="7" t="n">
        <f aca="false">(LEN($Q449)-LEN(SUBSTITUTE($Q449,AK$1,"")))/LEN($Q449)</f>
        <v>0.0294117647058823</v>
      </c>
      <c r="AL449" s="7" t="n">
        <f aca="false">(LEN($Q449)-LEN(SUBSTITUTE($Q449,AL$1,"")))/LEN($Q449)</f>
        <v>0.0147058823529412</v>
      </c>
      <c r="AM449" s="7" t="n">
        <f aca="false">(LEN($Q449)-LEN(SUBSTITUTE($Q449,AM$1,"")))/LEN($Q449)</f>
        <v>0.117647058823529</v>
      </c>
      <c r="AN449" s="7" t="n">
        <f aca="false">(LEN($Q449)-LEN(SUBSTITUTE($Q449,AN$1,"")))/LEN($Q449)</f>
        <v>0</v>
      </c>
      <c r="AO449" s="7" t="n">
        <f aca="false">(LEN($Q449)-LEN(SUBSTITUTE($Q449,AO$1,"")))/LEN($Q449)</f>
        <v>0.132352941176471</v>
      </c>
      <c r="AP449" s="7" t="n">
        <f aca="false">(LEN($Q449)-LEN(SUBSTITUTE($Q449,AP$1,"")))/LEN($Q449)</f>
        <v>0.117647058823529</v>
      </c>
      <c r="AQ449" s="7" t="n">
        <f aca="false">(LEN($Q449)-LEN(SUBSTITUTE($Q449,AQ$1,"")))/LEN($Q449)</f>
        <v>0</v>
      </c>
      <c r="AR449" s="7" t="n">
        <f aca="false">(LEN($Q449)-LEN(SUBSTITUTE($Q449,AR$1,"")))/LEN($Q449)</f>
        <v>0.0294117647058823</v>
      </c>
      <c r="AS449" s="7" t="n">
        <f aca="false">(LEN($Q449)-LEN(SUBSTITUTE($Q449,AS$1,"")))/LEN($Q449)</f>
        <v>0.0441176470588235</v>
      </c>
      <c r="AT449" s="7" t="n">
        <f aca="false">(LEN($Q449)-LEN(SUBSTITUTE($Q449,AT$1,"")))/LEN($Q449)</f>
        <v>0.0294117647058823</v>
      </c>
    </row>
    <row r="450" customFormat="false" ht="12.8" hidden="false" customHeight="false" outlineLevel="0" collapsed="false">
      <c r="A450" s="0" t="s">
        <v>2519</v>
      </c>
      <c r="B450" s="0" t="s">
        <v>43</v>
      </c>
      <c r="C450" s="0" t="str">
        <f aca="false">IF(ISNUMBER(D450),"IN PFAM","NOT IN PFAM")</f>
        <v>NOT IN PFAM</v>
      </c>
      <c r="D450" s="0" t="s">
        <v>1976</v>
      </c>
      <c r="E450" s="0" t="s">
        <v>1976</v>
      </c>
      <c r="F450" s="3" t="s">
        <v>2790</v>
      </c>
      <c r="G450" s="3" t="s">
        <v>2791</v>
      </c>
      <c r="H450" s="3" t="s">
        <v>2792</v>
      </c>
      <c r="I450" s="3" t="s">
        <v>2050</v>
      </c>
      <c r="J450" s="3" t="s">
        <v>66</v>
      </c>
      <c r="K450" s="3" t="s">
        <v>67</v>
      </c>
      <c r="L450" s="3" t="s">
        <v>68</v>
      </c>
      <c r="M450" s="3" t="s">
        <v>2523</v>
      </c>
      <c r="N450" s="3" t="n">
        <f aca="false">FIND(Q450,M450)</f>
        <v>230</v>
      </c>
      <c r="O450" s="3" t="n">
        <f aca="false">LEN(Q450)+N450-1</f>
        <v>297</v>
      </c>
      <c r="P450" s="3" t="n">
        <f aca="false">LEN(Q450)</f>
        <v>68</v>
      </c>
      <c r="Q450" s="3" t="s">
        <v>2524</v>
      </c>
      <c r="R450" s="5" t="n">
        <f aca="false">SUM(LEN(Q450)-LEN(SUBSTITUTE(Q450,$R$1,"")))/LEN($R$1)</f>
        <v>0</v>
      </c>
      <c r="S450" s="5" t="n">
        <f aca="false">SUM(LEN(Q450)-LEN(SUBSTITUTE(Q450,$S$1,"")))/LEN($S$1)</f>
        <v>0</v>
      </c>
      <c r="T450" s="5" t="n">
        <f aca="false">SUM(LEN(Q450)-LEN(SUBSTITUTE(Q450,$T$1,"")))/LEN($T$1)</f>
        <v>3</v>
      </c>
      <c r="U450" s="5" t="n">
        <f aca="false">SUM(LEN(Q450)-LEN(SUBSTITUTE(Q450,$U$1,"")))/LEN($U$1)</f>
        <v>0</v>
      </c>
      <c r="V450" s="0" t="n">
        <f aca="false">SUM(R450:U450)</f>
        <v>3</v>
      </c>
      <c r="W450" s="6" t="n">
        <f aca="false">SUM(AA450:AH450)</f>
        <v>0.25</v>
      </c>
      <c r="X450" s="6" t="n">
        <f aca="false">SUM(AI450:AL450)</f>
        <v>0.279411764705882</v>
      </c>
      <c r="Y450" s="6" t="n">
        <f aca="false">SUM(AP450:AT450)</f>
        <v>0.220588235294118</v>
      </c>
      <c r="Z450" s="6" t="n">
        <f aca="false">SUM(AM450:AO450)</f>
        <v>0.25</v>
      </c>
      <c r="AA450" s="7" t="n">
        <f aca="false">(LEN($Q450)-LEN(SUBSTITUTE($Q450,AA$1,"")))/LEN($Q450)</f>
        <v>0</v>
      </c>
      <c r="AB450" s="7" t="n">
        <f aca="false">(LEN($Q450)-LEN(SUBSTITUTE($Q450,AB$1,"")))/LEN($Q450)</f>
        <v>0.0735294117647059</v>
      </c>
      <c r="AC450" s="7" t="n">
        <f aca="false">(LEN($Q450)-LEN(SUBSTITUTE($Q450,AC$1,"")))/LEN($Q450)</f>
        <v>0.0147058823529412</v>
      </c>
      <c r="AD450" s="7" t="n">
        <f aca="false">(LEN($Q450)-LEN(SUBSTITUTE($Q450,AD$1,"")))/LEN($Q450)</f>
        <v>0</v>
      </c>
      <c r="AE450" s="7" t="n">
        <f aca="false">(LEN($Q450)-LEN(SUBSTITUTE($Q450,AE$1,"")))/LEN($Q450)</f>
        <v>0.0441176470588235</v>
      </c>
      <c r="AF450" s="7" t="n">
        <f aca="false">(LEN($Q450)-LEN(SUBSTITUTE($Q450,AF$1,"")))/LEN($Q450)</f>
        <v>0.0441176470588235</v>
      </c>
      <c r="AG450" s="7" t="n">
        <f aca="false">(LEN($Q450)-LEN(SUBSTITUTE($Q450,AG$1,"")))/LEN($Q450)</f>
        <v>0.0294117647058823</v>
      </c>
      <c r="AH450" s="7" t="n">
        <f aca="false">(LEN($Q450)-LEN(SUBSTITUTE($Q450,AH$1,"")))/LEN($Q450)</f>
        <v>0.0441176470588235</v>
      </c>
      <c r="AI450" s="7" t="n">
        <f aca="false">(LEN($Q450)-LEN(SUBSTITUTE($Q450,AI$1,"")))/LEN($Q450)</f>
        <v>0.117647058823529</v>
      </c>
      <c r="AJ450" s="7" t="n">
        <f aca="false">(LEN($Q450)-LEN(SUBSTITUTE($Q450,AJ$1,"")))/LEN($Q450)</f>
        <v>0.117647058823529</v>
      </c>
      <c r="AK450" s="7" t="n">
        <f aca="false">(LEN($Q450)-LEN(SUBSTITUTE($Q450,AK$1,"")))/LEN($Q450)</f>
        <v>0.0294117647058823</v>
      </c>
      <c r="AL450" s="7" t="n">
        <f aca="false">(LEN($Q450)-LEN(SUBSTITUTE($Q450,AL$1,"")))/LEN($Q450)</f>
        <v>0.0147058823529412</v>
      </c>
      <c r="AM450" s="7" t="n">
        <f aca="false">(LEN($Q450)-LEN(SUBSTITUTE($Q450,AM$1,"")))/LEN($Q450)</f>
        <v>0.117647058823529</v>
      </c>
      <c r="AN450" s="7" t="n">
        <f aca="false">(LEN($Q450)-LEN(SUBSTITUTE($Q450,AN$1,"")))/LEN($Q450)</f>
        <v>0</v>
      </c>
      <c r="AO450" s="7" t="n">
        <f aca="false">(LEN($Q450)-LEN(SUBSTITUTE($Q450,AO$1,"")))/LEN($Q450)</f>
        <v>0.132352941176471</v>
      </c>
      <c r="AP450" s="7" t="n">
        <f aca="false">(LEN($Q450)-LEN(SUBSTITUTE($Q450,AP$1,"")))/LEN($Q450)</f>
        <v>0.117647058823529</v>
      </c>
      <c r="AQ450" s="7" t="n">
        <f aca="false">(LEN($Q450)-LEN(SUBSTITUTE($Q450,AQ$1,"")))/LEN($Q450)</f>
        <v>0</v>
      </c>
      <c r="AR450" s="7" t="n">
        <f aca="false">(LEN($Q450)-LEN(SUBSTITUTE($Q450,AR$1,"")))/LEN($Q450)</f>
        <v>0.0294117647058823</v>
      </c>
      <c r="AS450" s="7" t="n">
        <f aca="false">(LEN($Q450)-LEN(SUBSTITUTE($Q450,AS$1,"")))/LEN($Q450)</f>
        <v>0.0441176470588235</v>
      </c>
      <c r="AT450" s="7" t="n">
        <f aca="false">(LEN($Q450)-LEN(SUBSTITUTE($Q450,AT$1,"")))/LEN($Q450)</f>
        <v>0.0294117647058823</v>
      </c>
    </row>
    <row r="451" customFormat="false" ht="12.8" hidden="false" customHeight="false" outlineLevel="0" collapsed="false">
      <c r="A451" s="0" t="s">
        <v>2519</v>
      </c>
      <c r="B451" s="0" t="s">
        <v>43</v>
      </c>
      <c r="C451" s="0" t="str">
        <f aca="false">IF(ISNUMBER(D451),"IN PFAM","NOT IN PFAM")</f>
        <v>NOT IN PFAM</v>
      </c>
      <c r="D451" s="0" t="s">
        <v>1976</v>
      </c>
      <c r="E451" s="0" t="s">
        <v>1976</v>
      </c>
      <c r="F451" s="3" t="s">
        <v>2793</v>
      </c>
      <c r="G451" s="3" t="s">
        <v>2794</v>
      </c>
      <c r="H451" s="3" t="s">
        <v>2795</v>
      </c>
      <c r="I451" s="3" t="s">
        <v>2050</v>
      </c>
      <c r="J451" s="3" t="s">
        <v>66</v>
      </c>
      <c r="K451" s="3" t="s">
        <v>67</v>
      </c>
      <c r="L451" s="3" t="s">
        <v>68</v>
      </c>
      <c r="M451" s="3" t="s">
        <v>2523</v>
      </c>
      <c r="N451" s="3" t="n">
        <f aca="false">FIND(Q451,M451)</f>
        <v>230</v>
      </c>
      <c r="O451" s="3" t="n">
        <f aca="false">LEN(Q451)+N451-1</f>
        <v>297</v>
      </c>
      <c r="P451" s="3" t="n">
        <f aca="false">LEN(Q451)</f>
        <v>68</v>
      </c>
      <c r="Q451" s="3" t="s">
        <v>2524</v>
      </c>
      <c r="R451" s="5" t="n">
        <f aca="false">SUM(LEN(Q451)-LEN(SUBSTITUTE(Q451,$R$1,"")))/LEN($R$1)</f>
        <v>0</v>
      </c>
      <c r="S451" s="5" t="n">
        <f aca="false">SUM(LEN(Q451)-LEN(SUBSTITUTE(Q451,$S$1,"")))/LEN($S$1)</f>
        <v>0</v>
      </c>
      <c r="T451" s="5" t="n">
        <f aca="false">SUM(LEN(Q451)-LEN(SUBSTITUTE(Q451,$T$1,"")))/LEN($T$1)</f>
        <v>3</v>
      </c>
      <c r="U451" s="5" t="n">
        <f aca="false">SUM(LEN(Q451)-LEN(SUBSTITUTE(Q451,$U$1,"")))/LEN($U$1)</f>
        <v>0</v>
      </c>
      <c r="V451" s="0" t="n">
        <f aca="false">SUM(R451:U451)</f>
        <v>3</v>
      </c>
      <c r="W451" s="6" t="n">
        <f aca="false">SUM(AA451:AH451)</f>
        <v>0.25</v>
      </c>
      <c r="X451" s="6" t="n">
        <f aca="false">SUM(AI451:AL451)</f>
        <v>0.279411764705882</v>
      </c>
      <c r="Y451" s="6" t="n">
        <f aca="false">SUM(AP451:AT451)</f>
        <v>0.220588235294118</v>
      </c>
      <c r="Z451" s="6" t="n">
        <f aca="false">SUM(AM451:AO451)</f>
        <v>0.25</v>
      </c>
      <c r="AA451" s="7" t="n">
        <f aca="false">(LEN($Q451)-LEN(SUBSTITUTE($Q451,AA$1,"")))/LEN($Q451)</f>
        <v>0</v>
      </c>
      <c r="AB451" s="7" t="n">
        <f aca="false">(LEN($Q451)-LEN(SUBSTITUTE($Q451,AB$1,"")))/LEN($Q451)</f>
        <v>0.0735294117647059</v>
      </c>
      <c r="AC451" s="7" t="n">
        <f aca="false">(LEN($Q451)-LEN(SUBSTITUTE($Q451,AC$1,"")))/LEN($Q451)</f>
        <v>0.0147058823529412</v>
      </c>
      <c r="AD451" s="7" t="n">
        <f aca="false">(LEN($Q451)-LEN(SUBSTITUTE($Q451,AD$1,"")))/LEN($Q451)</f>
        <v>0</v>
      </c>
      <c r="AE451" s="7" t="n">
        <f aca="false">(LEN($Q451)-LEN(SUBSTITUTE($Q451,AE$1,"")))/LEN($Q451)</f>
        <v>0.0441176470588235</v>
      </c>
      <c r="AF451" s="7" t="n">
        <f aca="false">(LEN($Q451)-LEN(SUBSTITUTE($Q451,AF$1,"")))/LEN($Q451)</f>
        <v>0.0441176470588235</v>
      </c>
      <c r="AG451" s="7" t="n">
        <f aca="false">(LEN($Q451)-LEN(SUBSTITUTE($Q451,AG$1,"")))/LEN($Q451)</f>
        <v>0.0294117647058823</v>
      </c>
      <c r="AH451" s="7" t="n">
        <f aca="false">(LEN($Q451)-LEN(SUBSTITUTE($Q451,AH$1,"")))/LEN($Q451)</f>
        <v>0.0441176470588235</v>
      </c>
      <c r="AI451" s="7" t="n">
        <f aca="false">(LEN($Q451)-LEN(SUBSTITUTE($Q451,AI$1,"")))/LEN($Q451)</f>
        <v>0.117647058823529</v>
      </c>
      <c r="AJ451" s="7" t="n">
        <f aca="false">(LEN($Q451)-LEN(SUBSTITUTE($Q451,AJ$1,"")))/LEN($Q451)</f>
        <v>0.117647058823529</v>
      </c>
      <c r="AK451" s="7" t="n">
        <f aca="false">(LEN($Q451)-LEN(SUBSTITUTE($Q451,AK$1,"")))/LEN($Q451)</f>
        <v>0.0294117647058823</v>
      </c>
      <c r="AL451" s="7" t="n">
        <f aca="false">(LEN($Q451)-LEN(SUBSTITUTE($Q451,AL$1,"")))/LEN($Q451)</f>
        <v>0.0147058823529412</v>
      </c>
      <c r="AM451" s="7" t="n">
        <f aca="false">(LEN($Q451)-LEN(SUBSTITUTE($Q451,AM$1,"")))/LEN($Q451)</f>
        <v>0.117647058823529</v>
      </c>
      <c r="AN451" s="7" t="n">
        <f aca="false">(LEN($Q451)-LEN(SUBSTITUTE($Q451,AN$1,"")))/LEN($Q451)</f>
        <v>0</v>
      </c>
      <c r="AO451" s="7" t="n">
        <f aca="false">(LEN($Q451)-LEN(SUBSTITUTE($Q451,AO$1,"")))/LEN($Q451)</f>
        <v>0.132352941176471</v>
      </c>
      <c r="AP451" s="7" t="n">
        <f aca="false">(LEN($Q451)-LEN(SUBSTITUTE($Q451,AP$1,"")))/LEN($Q451)</f>
        <v>0.117647058823529</v>
      </c>
      <c r="AQ451" s="7" t="n">
        <f aca="false">(LEN($Q451)-LEN(SUBSTITUTE($Q451,AQ$1,"")))/LEN($Q451)</f>
        <v>0</v>
      </c>
      <c r="AR451" s="7" t="n">
        <f aca="false">(LEN($Q451)-LEN(SUBSTITUTE($Q451,AR$1,"")))/LEN($Q451)</f>
        <v>0.0294117647058823</v>
      </c>
      <c r="AS451" s="7" t="n">
        <f aca="false">(LEN($Q451)-LEN(SUBSTITUTE($Q451,AS$1,"")))/LEN($Q451)</f>
        <v>0.0441176470588235</v>
      </c>
      <c r="AT451" s="7" t="n">
        <f aca="false">(LEN($Q451)-LEN(SUBSTITUTE($Q451,AT$1,"")))/LEN($Q451)</f>
        <v>0.0294117647058823</v>
      </c>
    </row>
    <row r="452" customFormat="false" ht="12.8" hidden="false" customHeight="false" outlineLevel="0" collapsed="false">
      <c r="A452" s="0" t="s">
        <v>2163</v>
      </c>
      <c r="B452" s="0" t="s">
        <v>43</v>
      </c>
      <c r="C452" s="0" t="str">
        <f aca="false">IF(ISNUMBER(D452),"IN PFAM","NOT IN PFAM")</f>
        <v>NOT IN PFAM</v>
      </c>
      <c r="D452" s="0" t="s">
        <v>1976</v>
      </c>
      <c r="E452" s="0" t="s">
        <v>1976</v>
      </c>
      <c r="F452" s="3" t="s">
        <v>2796</v>
      </c>
      <c r="G452" s="3" t="s">
        <v>2797</v>
      </c>
      <c r="H452" s="3" t="s">
        <v>2798</v>
      </c>
      <c r="I452" s="3" t="s">
        <v>65</v>
      </c>
      <c r="J452" s="3" t="s">
        <v>2167</v>
      </c>
      <c r="K452" s="3" t="s">
        <v>67</v>
      </c>
      <c r="L452" s="3" t="s">
        <v>2168</v>
      </c>
      <c r="M452" s="3" t="s">
        <v>2487</v>
      </c>
      <c r="N452" s="3" t="n">
        <f aca="false">FIND(Q452,M452)</f>
        <v>436</v>
      </c>
      <c r="O452" s="3" t="n">
        <f aca="false">LEN(Q452)+N452-1</f>
        <v>499</v>
      </c>
      <c r="P452" s="3" t="n">
        <f aca="false">LEN(Q452)</f>
        <v>64</v>
      </c>
      <c r="Q452" s="3" t="s">
        <v>2488</v>
      </c>
      <c r="R452" s="5" t="n">
        <f aca="false">SUM(LEN(Q452)-LEN(SUBSTITUTE(Q452,$R$1,"")))/LEN($R$1)</f>
        <v>1</v>
      </c>
      <c r="S452" s="5" t="n">
        <f aca="false">SUM(LEN(Q452)-LEN(SUBSTITUTE(Q452,$S$1,"")))/LEN($S$1)</f>
        <v>0</v>
      </c>
      <c r="T452" s="5" t="n">
        <f aca="false">SUM(LEN(Q452)-LEN(SUBSTITUTE(Q452,$T$1,"")))/LEN($T$1)</f>
        <v>1</v>
      </c>
      <c r="U452" s="5" t="n">
        <f aca="false">SUM(LEN(Q452)-LEN(SUBSTITUTE(Q452,$U$1,"")))/LEN($U$1)</f>
        <v>2</v>
      </c>
      <c r="V452" s="0" t="n">
        <f aca="false">SUM(R452:U452)</f>
        <v>4</v>
      </c>
      <c r="W452" s="6" t="n">
        <f aca="false">SUM(AA452:AH452)</f>
        <v>0.390625</v>
      </c>
      <c r="X452" s="6" t="n">
        <f aca="false">SUM(AI452:AL452)</f>
        <v>0.1875</v>
      </c>
      <c r="Y452" s="6" t="n">
        <f aca="false">SUM(AP452:AT452)</f>
        <v>0.21875</v>
      </c>
      <c r="Z452" s="6" t="n">
        <f aca="false">SUM(AM452:AO452)</f>
        <v>0.203125</v>
      </c>
      <c r="AA452" s="7" t="n">
        <f aca="false">(LEN($Q452)-LEN(SUBSTITUTE($Q452,AA$1,"")))/LEN($Q452)</f>
        <v>0.046875</v>
      </c>
      <c r="AB452" s="7" t="n">
        <f aca="false">(LEN($Q452)-LEN(SUBSTITUTE($Q452,AB$1,"")))/LEN($Q452)</f>
        <v>0.15625</v>
      </c>
      <c r="AC452" s="7" t="n">
        <f aca="false">(LEN($Q452)-LEN(SUBSTITUTE($Q452,AC$1,"")))/LEN($Q452)</f>
        <v>0.03125</v>
      </c>
      <c r="AD452" s="7" t="n">
        <f aca="false">(LEN($Q452)-LEN(SUBSTITUTE($Q452,AD$1,"")))/LEN($Q452)</f>
        <v>0.03125</v>
      </c>
      <c r="AE452" s="7" t="n">
        <f aca="false">(LEN($Q452)-LEN(SUBSTITUTE($Q452,AE$1,"")))/LEN($Q452)</f>
        <v>0</v>
      </c>
      <c r="AF452" s="7" t="n">
        <f aca="false">(LEN($Q452)-LEN(SUBSTITUTE($Q452,AF$1,"")))/LEN($Q452)</f>
        <v>0</v>
      </c>
      <c r="AG452" s="7" t="n">
        <f aca="false">(LEN($Q452)-LEN(SUBSTITUTE($Q452,AG$1,"")))/LEN($Q452)</f>
        <v>0.03125</v>
      </c>
      <c r="AH452" s="7" t="n">
        <f aca="false">(LEN($Q452)-LEN(SUBSTITUTE($Q452,AH$1,"")))/LEN($Q452)</f>
        <v>0.09375</v>
      </c>
      <c r="AI452" s="7" t="n">
        <f aca="false">(LEN($Q452)-LEN(SUBSTITUTE($Q452,AI$1,"")))/LEN($Q452)</f>
        <v>0.0625</v>
      </c>
      <c r="AJ452" s="7" t="n">
        <f aca="false">(LEN($Q452)-LEN(SUBSTITUTE($Q452,AJ$1,"")))/LEN($Q452)</f>
        <v>0.046875</v>
      </c>
      <c r="AK452" s="7" t="n">
        <f aca="false">(LEN($Q452)-LEN(SUBSTITUTE($Q452,AK$1,"")))/LEN($Q452)</f>
        <v>0.0625</v>
      </c>
      <c r="AL452" s="7" t="n">
        <f aca="false">(LEN($Q452)-LEN(SUBSTITUTE($Q452,AL$1,"")))/LEN($Q452)</f>
        <v>0.015625</v>
      </c>
      <c r="AM452" s="7" t="n">
        <f aca="false">(LEN($Q452)-LEN(SUBSTITUTE($Q452,AM$1,"")))/LEN($Q452)</f>
        <v>0.171875</v>
      </c>
      <c r="AN452" s="7" t="n">
        <f aca="false">(LEN($Q452)-LEN(SUBSTITUTE($Q452,AN$1,"")))/LEN($Q452)</f>
        <v>0.015625</v>
      </c>
      <c r="AO452" s="7" t="n">
        <f aca="false">(LEN($Q452)-LEN(SUBSTITUTE($Q452,AO$1,"")))/LEN($Q452)</f>
        <v>0.015625</v>
      </c>
      <c r="AP452" s="7" t="n">
        <f aca="false">(LEN($Q452)-LEN(SUBSTITUTE($Q452,AP$1,"")))/LEN($Q452)</f>
        <v>0.125</v>
      </c>
      <c r="AQ452" s="7" t="n">
        <f aca="false">(LEN($Q452)-LEN(SUBSTITUTE($Q452,AQ$1,"")))/LEN($Q452)</f>
        <v>0.03125</v>
      </c>
      <c r="AR452" s="7" t="n">
        <f aca="false">(LEN($Q452)-LEN(SUBSTITUTE($Q452,AR$1,"")))/LEN($Q452)</f>
        <v>0</v>
      </c>
      <c r="AS452" s="7" t="n">
        <f aca="false">(LEN($Q452)-LEN(SUBSTITUTE($Q452,AS$1,"")))/LEN($Q452)</f>
        <v>0.046875</v>
      </c>
      <c r="AT452" s="7" t="n">
        <f aca="false">(LEN($Q452)-LEN(SUBSTITUTE($Q452,AT$1,"")))/LEN($Q452)</f>
        <v>0.015625</v>
      </c>
    </row>
    <row r="453" customFormat="false" ht="12.8" hidden="false" customHeight="false" outlineLevel="0" collapsed="false">
      <c r="A453" s="0" t="s">
        <v>2163</v>
      </c>
      <c r="B453" s="0" t="s">
        <v>43</v>
      </c>
      <c r="C453" s="0" t="str">
        <f aca="false">IF(ISNUMBER(D453),"IN PFAM","NOT IN PFAM")</f>
        <v>NOT IN PFAM</v>
      </c>
      <c r="D453" s="0" t="s">
        <v>1976</v>
      </c>
      <c r="E453" s="0" t="s">
        <v>1976</v>
      </c>
      <c r="F453" s="3" t="s">
        <v>2799</v>
      </c>
      <c r="G453" s="3" t="s">
        <v>2800</v>
      </c>
      <c r="H453" s="3" t="s">
        <v>2801</v>
      </c>
      <c r="I453" s="3" t="s">
        <v>65</v>
      </c>
      <c r="J453" s="3" t="s">
        <v>2167</v>
      </c>
      <c r="K453" s="3" t="s">
        <v>67</v>
      </c>
      <c r="L453" s="3" t="s">
        <v>2168</v>
      </c>
      <c r="M453" s="3" t="s">
        <v>2802</v>
      </c>
      <c r="N453" s="3" t="n">
        <f aca="false">FIND(Q453,M453)</f>
        <v>442</v>
      </c>
      <c r="O453" s="3" t="n">
        <f aca="false">LEN(Q453)+N453-1</f>
        <v>505</v>
      </c>
      <c r="P453" s="3" t="n">
        <f aca="false">LEN(Q453)</f>
        <v>64</v>
      </c>
      <c r="Q453" s="3" t="s">
        <v>2803</v>
      </c>
      <c r="R453" s="5" t="n">
        <f aca="false">SUM(LEN(Q453)-LEN(SUBSTITUTE(Q453,$R$1,"")))/LEN($R$1)</f>
        <v>1</v>
      </c>
      <c r="S453" s="5" t="n">
        <f aca="false">SUM(LEN(Q453)-LEN(SUBSTITUTE(Q453,$S$1,"")))/LEN($S$1)</f>
        <v>0</v>
      </c>
      <c r="T453" s="5" t="n">
        <f aca="false">SUM(LEN(Q453)-LEN(SUBSTITUTE(Q453,$T$1,"")))/LEN($T$1)</f>
        <v>1</v>
      </c>
      <c r="U453" s="5" t="n">
        <f aca="false">SUM(LEN(Q453)-LEN(SUBSTITUTE(Q453,$U$1,"")))/LEN($U$1)</f>
        <v>2</v>
      </c>
      <c r="V453" s="0" t="n">
        <f aca="false">SUM(R453:U453)</f>
        <v>4</v>
      </c>
      <c r="W453" s="6" t="n">
        <f aca="false">SUM(AA453:AH453)</f>
        <v>0.421875</v>
      </c>
      <c r="X453" s="6" t="n">
        <f aca="false">SUM(AI453:AL453)</f>
        <v>0.15625</v>
      </c>
      <c r="Y453" s="6" t="n">
        <f aca="false">SUM(AP453:AT453)</f>
        <v>0.21875</v>
      </c>
      <c r="Z453" s="6" t="n">
        <f aca="false">SUM(AM453:AO453)</f>
        <v>0.203125</v>
      </c>
      <c r="AA453" s="7" t="n">
        <f aca="false">(LEN($Q453)-LEN(SUBSTITUTE($Q453,AA$1,"")))/LEN($Q453)</f>
        <v>0.0625</v>
      </c>
      <c r="AB453" s="7" t="n">
        <f aca="false">(LEN($Q453)-LEN(SUBSTITUTE($Q453,AB$1,"")))/LEN($Q453)</f>
        <v>0.1875</v>
      </c>
      <c r="AC453" s="7" t="n">
        <f aca="false">(LEN($Q453)-LEN(SUBSTITUTE($Q453,AC$1,"")))/LEN($Q453)</f>
        <v>0.03125</v>
      </c>
      <c r="AD453" s="7" t="n">
        <f aca="false">(LEN($Q453)-LEN(SUBSTITUTE($Q453,AD$1,"")))/LEN($Q453)</f>
        <v>0.03125</v>
      </c>
      <c r="AE453" s="7" t="n">
        <f aca="false">(LEN($Q453)-LEN(SUBSTITUTE($Q453,AE$1,"")))/LEN($Q453)</f>
        <v>0</v>
      </c>
      <c r="AF453" s="7" t="n">
        <f aca="false">(LEN($Q453)-LEN(SUBSTITUTE($Q453,AF$1,"")))/LEN($Q453)</f>
        <v>0</v>
      </c>
      <c r="AG453" s="7" t="n">
        <f aca="false">(LEN($Q453)-LEN(SUBSTITUTE($Q453,AG$1,"")))/LEN($Q453)</f>
        <v>0.03125</v>
      </c>
      <c r="AH453" s="7" t="n">
        <f aca="false">(LEN($Q453)-LEN(SUBSTITUTE($Q453,AH$1,"")))/LEN($Q453)</f>
        <v>0.078125</v>
      </c>
      <c r="AI453" s="7" t="n">
        <f aca="false">(LEN($Q453)-LEN(SUBSTITUTE($Q453,AI$1,"")))/LEN($Q453)</f>
        <v>0.03125</v>
      </c>
      <c r="AJ453" s="7" t="n">
        <f aca="false">(LEN($Q453)-LEN(SUBSTITUTE($Q453,AJ$1,"")))/LEN($Q453)</f>
        <v>0.046875</v>
      </c>
      <c r="AK453" s="7" t="n">
        <f aca="false">(LEN($Q453)-LEN(SUBSTITUTE($Q453,AK$1,"")))/LEN($Q453)</f>
        <v>0.0625</v>
      </c>
      <c r="AL453" s="7" t="n">
        <f aca="false">(LEN($Q453)-LEN(SUBSTITUTE($Q453,AL$1,"")))/LEN($Q453)</f>
        <v>0.015625</v>
      </c>
      <c r="AM453" s="7" t="n">
        <f aca="false">(LEN($Q453)-LEN(SUBSTITUTE($Q453,AM$1,"")))/LEN($Q453)</f>
        <v>0.171875</v>
      </c>
      <c r="AN453" s="7" t="n">
        <f aca="false">(LEN($Q453)-LEN(SUBSTITUTE($Q453,AN$1,"")))/LEN($Q453)</f>
        <v>0.015625</v>
      </c>
      <c r="AO453" s="7" t="n">
        <f aca="false">(LEN($Q453)-LEN(SUBSTITUTE($Q453,AO$1,"")))/LEN($Q453)</f>
        <v>0.015625</v>
      </c>
      <c r="AP453" s="7" t="n">
        <f aca="false">(LEN($Q453)-LEN(SUBSTITUTE($Q453,AP$1,"")))/LEN($Q453)</f>
        <v>0.125</v>
      </c>
      <c r="AQ453" s="7" t="n">
        <f aca="false">(LEN($Q453)-LEN(SUBSTITUTE($Q453,AQ$1,"")))/LEN($Q453)</f>
        <v>0.03125</v>
      </c>
      <c r="AR453" s="7" t="n">
        <f aca="false">(LEN($Q453)-LEN(SUBSTITUTE($Q453,AR$1,"")))/LEN($Q453)</f>
        <v>0</v>
      </c>
      <c r="AS453" s="7" t="n">
        <f aca="false">(LEN($Q453)-LEN(SUBSTITUTE($Q453,AS$1,"")))/LEN($Q453)</f>
        <v>0.046875</v>
      </c>
      <c r="AT453" s="7" t="n">
        <f aca="false">(LEN($Q453)-LEN(SUBSTITUTE($Q453,AT$1,"")))/LEN($Q453)</f>
        <v>0.015625</v>
      </c>
    </row>
    <row r="454" customFormat="false" ht="12.8" hidden="false" customHeight="false" outlineLevel="0" collapsed="false">
      <c r="A454" s="0" t="s">
        <v>2773</v>
      </c>
      <c r="B454" s="0" t="s">
        <v>43</v>
      </c>
      <c r="C454" s="0" t="str">
        <f aca="false">IF(ISNUMBER(D454),"IN PFAM","NOT IN PFAM")</f>
        <v>NOT IN PFAM</v>
      </c>
      <c r="D454" s="0" t="s">
        <v>1976</v>
      </c>
      <c r="E454" s="0" t="s">
        <v>1976</v>
      </c>
      <c r="F454" s="3" t="s">
        <v>2804</v>
      </c>
      <c r="G454" s="3" t="s">
        <v>2805</v>
      </c>
      <c r="H454" s="3" t="s">
        <v>2806</v>
      </c>
      <c r="I454" s="3" t="s">
        <v>2807</v>
      </c>
      <c r="J454" s="3" t="s">
        <v>2808</v>
      </c>
      <c r="K454" s="3" t="s">
        <v>49</v>
      </c>
      <c r="L454" s="3" t="s">
        <v>2809</v>
      </c>
      <c r="M454" s="3" t="s">
        <v>2810</v>
      </c>
      <c r="N454" s="3" t="n">
        <f aca="false">FIND(Q454,M454)</f>
        <v>1055</v>
      </c>
      <c r="O454" s="3" t="n">
        <f aca="false">LEN(Q454)+N454-1</f>
        <v>1136</v>
      </c>
      <c r="P454" s="3" t="n">
        <f aca="false">LEN(Q454)</f>
        <v>82</v>
      </c>
      <c r="Q454" s="3" t="s">
        <v>2811</v>
      </c>
      <c r="R454" s="5" t="n">
        <f aca="false">SUM(LEN(Q454)-LEN(SUBSTITUTE(Q454,$R$1,"")))/LEN($R$1)</f>
        <v>0</v>
      </c>
      <c r="S454" s="5" t="n">
        <f aca="false">SUM(LEN(Q454)-LEN(SUBSTITUTE(Q454,$S$1,"")))/LEN($S$1)</f>
        <v>0</v>
      </c>
      <c r="T454" s="5" t="n">
        <f aca="false">SUM(LEN(Q454)-LEN(SUBSTITUTE(Q454,$T$1,"")))/LEN($T$1)</f>
        <v>0</v>
      </c>
      <c r="U454" s="5" t="n">
        <f aca="false">SUM(LEN(Q454)-LEN(SUBSTITUTE(Q454,$U$1,"")))/LEN($U$1)</f>
        <v>3</v>
      </c>
      <c r="V454" s="0" t="n">
        <f aca="false">SUM(R454:U454)</f>
        <v>3</v>
      </c>
      <c r="W454" s="6" t="n">
        <f aca="false">SUM(AA454:AH454)</f>
        <v>0.365853658536585</v>
      </c>
      <c r="X454" s="6" t="n">
        <f aca="false">SUM(AI454:AL454)</f>
        <v>0.182926829268293</v>
      </c>
      <c r="Y454" s="6" t="n">
        <f aca="false">SUM(AP454:AT454)</f>
        <v>0.304878048780488</v>
      </c>
      <c r="Z454" s="6" t="n">
        <f aca="false">SUM(AM454:AO454)</f>
        <v>0.146341463414634</v>
      </c>
      <c r="AA454" s="7" t="n">
        <f aca="false">(LEN($Q454)-LEN(SUBSTITUTE($Q454,AA$1,"")))/LEN($Q454)</f>
        <v>0.182926829268293</v>
      </c>
      <c r="AB454" s="7" t="n">
        <f aca="false">(LEN($Q454)-LEN(SUBSTITUTE($Q454,AB$1,"")))/LEN($Q454)</f>
        <v>0.0731707317073171</v>
      </c>
      <c r="AC454" s="7" t="n">
        <f aca="false">(LEN($Q454)-LEN(SUBSTITUTE($Q454,AC$1,"")))/LEN($Q454)</f>
        <v>0</v>
      </c>
      <c r="AD454" s="7" t="n">
        <f aca="false">(LEN($Q454)-LEN(SUBSTITUTE($Q454,AD$1,"")))/LEN($Q454)</f>
        <v>0</v>
      </c>
      <c r="AE454" s="7" t="n">
        <f aca="false">(LEN($Q454)-LEN(SUBSTITUTE($Q454,AE$1,"")))/LEN($Q454)</f>
        <v>0</v>
      </c>
      <c r="AF454" s="7" t="n">
        <f aca="false">(LEN($Q454)-LEN(SUBSTITUTE($Q454,AF$1,"")))/LEN($Q454)</f>
        <v>0.0731707317073171</v>
      </c>
      <c r="AG454" s="7" t="n">
        <f aca="false">(LEN($Q454)-LEN(SUBSTITUTE($Q454,AG$1,"")))/LEN($Q454)</f>
        <v>0</v>
      </c>
      <c r="AH454" s="7" t="n">
        <f aca="false">(LEN($Q454)-LEN(SUBSTITUTE($Q454,AH$1,"")))/LEN($Q454)</f>
        <v>0.0365853658536585</v>
      </c>
      <c r="AI454" s="7" t="n">
        <f aca="false">(LEN($Q454)-LEN(SUBSTITUTE($Q454,AI$1,"")))/LEN($Q454)</f>
        <v>0</v>
      </c>
      <c r="AJ454" s="7" t="n">
        <f aca="false">(LEN($Q454)-LEN(SUBSTITUTE($Q454,AJ$1,"")))/LEN($Q454)</f>
        <v>0.109756097560976</v>
      </c>
      <c r="AK454" s="7" t="n">
        <f aca="false">(LEN($Q454)-LEN(SUBSTITUTE($Q454,AK$1,"")))/LEN($Q454)</f>
        <v>0.0731707317073171</v>
      </c>
      <c r="AL454" s="7" t="n">
        <f aca="false">(LEN($Q454)-LEN(SUBSTITUTE($Q454,AL$1,"")))/LEN($Q454)</f>
        <v>0</v>
      </c>
      <c r="AM454" s="7" t="n">
        <f aca="false">(LEN($Q454)-LEN(SUBSTITUTE($Q454,AM$1,"")))/LEN($Q454)</f>
        <v>0.0731707317073171</v>
      </c>
      <c r="AN454" s="7" t="n">
        <f aca="false">(LEN($Q454)-LEN(SUBSTITUTE($Q454,AN$1,"")))/LEN($Q454)</f>
        <v>0</v>
      </c>
      <c r="AO454" s="7" t="n">
        <f aca="false">(LEN($Q454)-LEN(SUBSTITUTE($Q454,AO$1,"")))/LEN($Q454)</f>
        <v>0.0731707317073171</v>
      </c>
      <c r="AP454" s="7" t="n">
        <f aca="false">(LEN($Q454)-LEN(SUBSTITUTE($Q454,AP$1,"")))/LEN($Q454)</f>
        <v>0.0853658536585366</v>
      </c>
      <c r="AQ454" s="7" t="n">
        <f aca="false">(LEN($Q454)-LEN(SUBSTITUTE($Q454,AQ$1,"")))/LEN($Q454)</f>
        <v>0.109756097560976</v>
      </c>
      <c r="AR454" s="7" t="n">
        <f aca="false">(LEN($Q454)-LEN(SUBSTITUTE($Q454,AR$1,"")))/LEN($Q454)</f>
        <v>0</v>
      </c>
      <c r="AS454" s="7" t="n">
        <f aca="false">(LEN($Q454)-LEN(SUBSTITUTE($Q454,AS$1,"")))/LEN($Q454)</f>
        <v>0.0731707317073171</v>
      </c>
      <c r="AT454" s="7" t="n">
        <f aca="false">(LEN($Q454)-LEN(SUBSTITUTE($Q454,AT$1,"")))/LEN($Q454)</f>
        <v>0.0365853658536585</v>
      </c>
    </row>
    <row r="455" customFormat="false" ht="12.8" hidden="false" customHeight="false" outlineLevel="0" collapsed="false">
      <c r="A455" s="0" t="s">
        <v>2538</v>
      </c>
      <c r="B455" s="0" t="s">
        <v>43</v>
      </c>
      <c r="C455" s="0" t="str">
        <f aca="false">IF(ISNUMBER(D455),"IN PFAM","NOT IN PFAM")</f>
        <v>NOT IN PFAM</v>
      </c>
      <c r="D455" s="0" t="s">
        <v>1976</v>
      </c>
      <c r="E455" s="0" t="s">
        <v>1976</v>
      </c>
      <c r="F455" s="3" t="s">
        <v>2812</v>
      </c>
      <c r="G455" s="3" t="s">
        <v>2813</v>
      </c>
      <c r="H455" s="3" t="s">
        <v>2814</v>
      </c>
      <c r="I455" s="3" t="s">
        <v>2050</v>
      </c>
      <c r="J455" s="3" t="s">
        <v>2542</v>
      </c>
      <c r="K455" s="3" t="s">
        <v>49</v>
      </c>
      <c r="L455" s="3" t="s">
        <v>2815</v>
      </c>
      <c r="M455" s="3" t="s">
        <v>2816</v>
      </c>
      <c r="N455" s="3" t="n">
        <f aca="false">FIND(Q455,M455)</f>
        <v>212</v>
      </c>
      <c r="O455" s="3" t="n">
        <f aca="false">LEN(Q455)+N455-1</f>
        <v>277</v>
      </c>
      <c r="P455" s="3" t="n">
        <f aca="false">LEN(Q455)</f>
        <v>66</v>
      </c>
      <c r="Q455" s="3" t="s">
        <v>2817</v>
      </c>
      <c r="R455" s="5" t="n">
        <f aca="false">SUM(LEN(Q455)-LEN(SUBSTITUTE(Q455,$R$1,"")))/LEN($R$1)</f>
        <v>3</v>
      </c>
      <c r="S455" s="5" t="n">
        <f aca="false">SUM(LEN(Q455)-LEN(SUBSTITUTE(Q455,$S$1,"")))/LEN($S$1)</f>
        <v>0</v>
      </c>
      <c r="T455" s="5" t="n">
        <f aca="false">SUM(LEN(Q455)-LEN(SUBSTITUTE(Q455,$T$1,"")))/LEN($T$1)</f>
        <v>1</v>
      </c>
      <c r="U455" s="5" t="n">
        <f aca="false">SUM(LEN(Q455)-LEN(SUBSTITUTE(Q455,$U$1,"")))/LEN($U$1)</f>
        <v>0</v>
      </c>
      <c r="V455" s="0" t="n">
        <f aca="false">SUM(R455:U455)</f>
        <v>4</v>
      </c>
      <c r="W455" s="6" t="n">
        <f aca="false">SUM(AA455:AH455)</f>
        <v>0.227272727272727</v>
      </c>
      <c r="X455" s="6" t="n">
        <f aca="false">SUM(AI455:AL455)</f>
        <v>0.439393939393939</v>
      </c>
      <c r="Y455" s="6" t="n">
        <f aca="false">SUM(AP455:AT455)</f>
        <v>0.227272727272727</v>
      </c>
      <c r="Z455" s="6" t="n">
        <f aca="false">SUM(AM455:AO455)</f>
        <v>0.106060606060606</v>
      </c>
      <c r="AA455" s="7" t="n">
        <f aca="false">(LEN($Q455)-LEN(SUBSTITUTE($Q455,AA$1,"")))/LEN($Q455)</f>
        <v>0</v>
      </c>
      <c r="AB455" s="7" t="n">
        <f aca="false">(LEN($Q455)-LEN(SUBSTITUTE($Q455,AB$1,"")))/LEN($Q455)</f>
        <v>0.0454545454545455</v>
      </c>
      <c r="AC455" s="7" t="n">
        <f aca="false">(LEN($Q455)-LEN(SUBSTITUTE($Q455,AC$1,"")))/LEN($Q455)</f>
        <v>0.0303030303030303</v>
      </c>
      <c r="AD455" s="7" t="n">
        <f aca="false">(LEN($Q455)-LEN(SUBSTITUTE($Q455,AD$1,"")))/LEN($Q455)</f>
        <v>0</v>
      </c>
      <c r="AE455" s="7" t="n">
        <f aca="false">(LEN($Q455)-LEN(SUBSTITUTE($Q455,AE$1,"")))/LEN($Q455)</f>
        <v>0.0454545454545455</v>
      </c>
      <c r="AF455" s="7" t="n">
        <f aca="false">(LEN($Q455)-LEN(SUBSTITUTE($Q455,AF$1,"")))/LEN($Q455)</f>
        <v>0.0454545454545455</v>
      </c>
      <c r="AG455" s="7" t="n">
        <f aca="false">(LEN($Q455)-LEN(SUBSTITUTE($Q455,AG$1,"")))/LEN($Q455)</f>
        <v>0.0151515151515152</v>
      </c>
      <c r="AH455" s="7" t="n">
        <f aca="false">(LEN($Q455)-LEN(SUBSTITUTE($Q455,AH$1,"")))/LEN($Q455)</f>
        <v>0.0454545454545455</v>
      </c>
      <c r="AI455" s="7" t="n">
        <f aca="false">(LEN($Q455)-LEN(SUBSTITUTE($Q455,AI$1,"")))/LEN($Q455)</f>
        <v>0.136363636363636</v>
      </c>
      <c r="AJ455" s="7" t="n">
        <f aca="false">(LEN($Q455)-LEN(SUBSTITUTE($Q455,AJ$1,"")))/LEN($Q455)</f>
        <v>0.303030303030303</v>
      </c>
      <c r="AK455" s="7" t="n">
        <f aca="false">(LEN($Q455)-LEN(SUBSTITUTE($Q455,AK$1,"")))/LEN($Q455)</f>
        <v>0</v>
      </c>
      <c r="AL455" s="7" t="n">
        <f aca="false">(LEN($Q455)-LEN(SUBSTITUTE($Q455,AL$1,"")))/LEN($Q455)</f>
        <v>0</v>
      </c>
      <c r="AM455" s="7" t="n">
        <f aca="false">(LEN($Q455)-LEN(SUBSTITUTE($Q455,AM$1,"")))/LEN($Q455)</f>
        <v>0</v>
      </c>
      <c r="AN455" s="7" t="n">
        <f aca="false">(LEN($Q455)-LEN(SUBSTITUTE($Q455,AN$1,"")))/LEN($Q455)</f>
        <v>0</v>
      </c>
      <c r="AO455" s="7" t="n">
        <f aca="false">(LEN($Q455)-LEN(SUBSTITUTE($Q455,AO$1,"")))/LEN($Q455)</f>
        <v>0.106060606060606</v>
      </c>
      <c r="AP455" s="7" t="n">
        <f aca="false">(LEN($Q455)-LEN(SUBSTITUTE($Q455,AP$1,"")))/LEN($Q455)</f>
        <v>0.121212121212121</v>
      </c>
      <c r="AQ455" s="7" t="n">
        <f aca="false">(LEN($Q455)-LEN(SUBSTITUTE($Q455,AQ$1,"")))/LEN($Q455)</f>
        <v>0</v>
      </c>
      <c r="AR455" s="7" t="n">
        <f aca="false">(LEN($Q455)-LEN(SUBSTITUTE($Q455,AR$1,"")))/LEN($Q455)</f>
        <v>0.0454545454545455</v>
      </c>
      <c r="AS455" s="7" t="n">
        <f aca="false">(LEN($Q455)-LEN(SUBSTITUTE($Q455,AS$1,"")))/LEN($Q455)</f>
        <v>0.0454545454545455</v>
      </c>
      <c r="AT455" s="7" t="n">
        <f aca="false">(LEN($Q455)-LEN(SUBSTITUTE($Q455,AT$1,"")))/LEN($Q455)</f>
        <v>0.0151515151515152</v>
      </c>
    </row>
    <row r="456" customFormat="false" ht="12.8" hidden="false" customHeight="false" outlineLevel="0" collapsed="false">
      <c r="A456" s="0" t="s">
        <v>2818</v>
      </c>
      <c r="B456" s="0" t="s">
        <v>43</v>
      </c>
      <c r="C456" s="0" t="str">
        <f aca="false">IF(ISNUMBER(D456),"IN PFAM","NOT IN PFAM")</f>
        <v>NOT IN PFAM</v>
      </c>
      <c r="D456" s="0" t="s">
        <v>1976</v>
      </c>
      <c r="E456" s="0" t="s">
        <v>1976</v>
      </c>
      <c r="F456" s="3" t="s">
        <v>2819</v>
      </c>
      <c r="G456" s="3" t="s">
        <v>2820</v>
      </c>
      <c r="H456" s="3" t="s">
        <v>2821</v>
      </c>
      <c r="I456" s="3" t="s">
        <v>2317</v>
      </c>
      <c r="J456" s="3" t="s">
        <v>48</v>
      </c>
      <c r="K456" s="3" t="s">
        <v>49</v>
      </c>
      <c r="L456" s="3" t="s">
        <v>2822</v>
      </c>
      <c r="M456" s="3" t="s">
        <v>2823</v>
      </c>
      <c r="N456" s="3" t="n">
        <f aca="false">FIND(Q456,M456)</f>
        <v>59</v>
      </c>
      <c r="O456" s="3" t="n">
        <f aca="false">LEN(Q456)+N456-1</f>
        <v>126</v>
      </c>
      <c r="P456" s="3" t="n">
        <f aca="false">LEN(Q456)</f>
        <v>68</v>
      </c>
      <c r="Q456" s="3" t="s">
        <v>2824</v>
      </c>
      <c r="R456" s="5" t="n">
        <f aca="false">SUM(LEN(Q456)-LEN(SUBSTITUTE(Q456,$R$1,"")))/LEN($R$1)</f>
        <v>0</v>
      </c>
      <c r="S456" s="5" t="n">
        <f aca="false">SUM(LEN(Q456)-LEN(SUBSTITUTE(Q456,$S$1,"")))/LEN($S$1)</f>
        <v>0</v>
      </c>
      <c r="T456" s="5" t="n">
        <f aca="false">SUM(LEN(Q456)-LEN(SUBSTITUTE(Q456,$T$1,"")))/LEN($T$1)</f>
        <v>3</v>
      </c>
      <c r="U456" s="5" t="n">
        <f aca="false">SUM(LEN(Q456)-LEN(SUBSTITUTE(Q456,$U$1,"")))/LEN($U$1)</f>
        <v>0</v>
      </c>
      <c r="V456" s="0" t="n">
        <f aca="false">SUM(R456:U456)</f>
        <v>3</v>
      </c>
      <c r="W456" s="6" t="n">
        <f aca="false">SUM(AA456:AH456)</f>
        <v>0.191176470588235</v>
      </c>
      <c r="X456" s="6" t="n">
        <f aca="false">SUM(AI456:AL456)</f>
        <v>0.176470588235294</v>
      </c>
      <c r="Y456" s="6" t="n">
        <f aca="false">SUM(AP456:AT456)</f>
        <v>0.470588235294118</v>
      </c>
      <c r="Z456" s="6" t="n">
        <f aca="false">SUM(AM456:AO456)</f>
        <v>0.161764705882353</v>
      </c>
      <c r="AA456" s="7" t="n">
        <f aca="false">(LEN($Q456)-LEN(SUBSTITUTE($Q456,AA$1,"")))/LEN($Q456)</f>
        <v>0.0441176470588235</v>
      </c>
      <c r="AB456" s="7" t="n">
        <f aca="false">(LEN($Q456)-LEN(SUBSTITUTE($Q456,AB$1,"")))/LEN($Q456)</f>
        <v>0.0294117647058823</v>
      </c>
      <c r="AC456" s="7" t="n">
        <f aca="false">(LEN($Q456)-LEN(SUBSTITUTE($Q456,AC$1,"")))/LEN($Q456)</f>
        <v>0.0441176470588235</v>
      </c>
      <c r="AD456" s="7" t="n">
        <f aca="false">(LEN($Q456)-LEN(SUBSTITUTE($Q456,AD$1,"")))/LEN($Q456)</f>
        <v>0</v>
      </c>
      <c r="AE456" s="7" t="n">
        <f aca="false">(LEN($Q456)-LEN(SUBSTITUTE($Q456,AE$1,"")))/LEN($Q456)</f>
        <v>0</v>
      </c>
      <c r="AF456" s="7" t="n">
        <f aca="false">(LEN($Q456)-LEN(SUBSTITUTE($Q456,AF$1,"")))/LEN($Q456)</f>
        <v>0</v>
      </c>
      <c r="AG456" s="7" t="n">
        <f aca="false">(LEN($Q456)-LEN(SUBSTITUTE($Q456,AG$1,"")))/LEN($Q456)</f>
        <v>0.0441176470588235</v>
      </c>
      <c r="AH456" s="7" t="n">
        <f aca="false">(LEN($Q456)-LEN(SUBSTITUTE($Q456,AH$1,"")))/LEN($Q456)</f>
        <v>0.0294117647058823</v>
      </c>
      <c r="AI456" s="7" t="n">
        <f aca="false">(LEN($Q456)-LEN(SUBSTITUTE($Q456,AI$1,"")))/LEN($Q456)</f>
        <v>0.117647058823529</v>
      </c>
      <c r="AJ456" s="7" t="n">
        <f aca="false">(LEN($Q456)-LEN(SUBSTITUTE($Q456,AJ$1,"")))/LEN($Q456)</f>
        <v>0.0441176470588235</v>
      </c>
      <c r="AK456" s="7" t="n">
        <f aca="false">(LEN($Q456)-LEN(SUBSTITUTE($Q456,AK$1,"")))/LEN($Q456)</f>
        <v>0.0147058823529412</v>
      </c>
      <c r="AL456" s="7" t="n">
        <f aca="false">(LEN($Q456)-LEN(SUBSTITUTE($Q456,AL$1,"")))/LEN($Q456)</f>
        <v>0</v>
      </c>
      <c r="AM456" s="7" t="n">
        <f aca="false">(LEN($Q456)-LEN(SUBSTITUTE($Q456,AM$1,"")))/LEN($Q456)</f>
        <v>0.0588235294117647</v>
      </c>
      <c r="AN456" s="7" t="n">
        <f aca="false">(LEN($Q456)-LEN(SUBSTITUTE($Q456,AN$1,"")))/LEN($Q456)</f>
        <v>0.0882352941176471</v>
      </c>
      <c r="AO456" s="7" t="n">
        <f aca="false">(LEN($Q456)-LEN(SUBSTITUTE($Q456,AO$1,"")))/LEN($Q456)</f>
        <v>0.0147058823529412</v>
      </c>
      <c r="AP456" s="7" t="n">
        <f aca="false">(LEN($Q456)-LEN(SUBSTITUTE($Q456,AP$1,"")))/LEN($Q456)</f>
        <v>0.117647058823529</v>
      </c>
      <c r="AQ456" s="7" t="n">
        <f aca="false">(LEN($Q456)-LEN(SUBSTITUTE($Q456,AQ$1,"")))/LEN($Q456)</f>
        <v>0</v>
      </c>
      <c r="AR456" s="7" t="n">
        <f aca="false">(LEN($Q456)-LEN(SUBSTITUTE($Q456,AR$1,"")))/LEN($Q456)</f>
        <v>0.102941176470588</v>
      </c>
      <c r="AS456" s="7" t="n">
        <f aca="false">(LEN($Q456)-LEN(SUBSTITUTE($Q456,AS$1,"")))/LEN($Q456)</f>
        <v>0.0441176470588235</v>
      </c>
      <c r="AT456" s="7" t="n">
        <f aca="false">(LEN($Q456)-LEN(SUBSTITUTE($Q456,AT$1,"")))/LEN($Q456)</f>
        <v>0.205882352941176</v>
      </c>
    </row>
    <row r="457" customFormat="false" ht="12.8" hidden="false" customHeight="false" outlineLevel="0" collapsed="false">
      <c r="A457" s="0" t="s">
        <v>2489</v>
      </c>
      <c r="B457" s="0" t="s">
        <v>43</v>
      </c>
      <c r="C457" s="0" t="str">
        <f aca="false">IF(ISNUMBER(D457),"IN PFAM","NOT IN PFAM")</f>
        <v>NOT IN PFAM</v>
      </c>
      <c r="D457" s="0" t="s">
        <v>1976</v>
      </c>
      <c r="E457" s="0" t="s">
        <v>1976</v>
      </c>
      <c r="F457" s="3" t="s">
        <v>2825</v>
      </c>
      <c r="G457" s="3" t="s">
        <v>2826</v>
      </c>
      <c r="H457" s="3" t="s">
        <v>2827</v>
      </c>
      <c r="I457" s="3" t="s">
        <v>2484</v>
      </c>
      <c r="J457" s="3" t="s">
        <v>2494</v>
      </c>
      <c r="K457" s="3" t="s">
        <v>2495</v>
      </c>
      <c r="L457" s="3" t="s">
        <v>2496</v>
      </c>
      <c r="M457" s="3" t="s">
        <v>2828</v>
      </c>
      <c r="N457" s="3" t="n">
        <f aca="false">FIND(Q457,M457)</f>
        <v>149</v>
      </c>
      <c r="O457" s="3" t="n">
        <f aca="false">LEN(Q457)+N457-1</f>
        <v>201</v>
      </c>
      <c r="P457" s="3" t="n">
        <f aca="false">LEN(Q457)</f>
        <v>53</v>
      </c>
      <c r="Q457" s="3" t="s">
        <v>2829</v>
      </c>
      <c r="R457" s="5" t="n">
        <f aca="false">SUM(LEN(Q457)-LEN(SUBSTITUTE(Q457,$R$1,"")))/LEN($R$1)</f>
        <v>1</v>
      </c>
      <c r="S457" s="5" t="n">
        <f aca="false">SUM(LEN(Q457)-LEN(SUBSTITUTE(Q457,$S$1,"")))/LEN($S$1)</f>
        <v>2</v>
      </c>
      <c r="T457" s="5" t="n">
        <f aca="false">SUM(LEN(Q457)-LEN(SUBSTITUTE(Q457,$T$1,"")))/LEN($T$1)</f>
        <v>0</v>
      </c>
      <c r="U457" s="5" t="n">
        <f aca="false">SUM(LEN(Q457)-LEN(SUBSTITUTE(Q457,$U$1,"")))/LEN($U$1)</f>
        <v>2</v>
      </c>
      <c r="V457" s="0" t="n">
        <f aca="false">SUM(R457:U457)</f>
        <v>5</v>
      </c>
      <c r="W457" s="6" t="n">
        <f aca="false">SUM(AA457:AH457)</f>
        <v>0.0377358490566038</v>
      </c>
      <c r="X457" s="6" t="n">
        <f aca="false">SUM(AI457:AL457)</f>
        <v>0.0943396226415094</v>
      </c>
      <c r="Y457" s="6" t="n">
        <f aca="false">SUM(AP457:AT457)</f>
        <v>0.377358490566038</v>
      </c>
      <c r="Z457" s="6" t="n">
        <f aca="false">SUM(AM457:AO457)</f>
        <v>0.490566037735849</v>
      </c>
      <c r="AA457" s="7" t="n">
        <f aca="false">(LEN($Q457)-LEN(SUBSTITUTE($Q457,AA$1,"")))/LEN($Q457)</f>
        <v>0.0188679245283019</v>
      </c>
      <c r="AB457" s="7" t="n">
        <f aca="false">(LEN($Q457)-LEN(SUBSTITUTE($Q457,AB$1,"")))/LEN($Q457)</f>
        <v>0.0188679245283019</v>
      </c>
      <c r="AC457" s="7" t="n">
        <f aca="false">(LEN($Q457)-LEN(SUBSTITUTE($Q457,AC$1,"")))/LEN($Q457)</f>
        <v>0</v>
      </c>
      <c r="AD457" s="7" t="n">
        <f aca="false">(LEN($Q457)-LEN(SUBSTITUTE($Q457,AD$1,"")))/LEN($Q457)</f>
        <v>0</v>
      </c>
      <c r="AE457" s="7" t="n">
        <f aca="false">(LEN($Q457)-LEN(SUBSTITUTE($Q457,AE$1,"")))/LEN($Q457)</f>
        <v>0</v>
      </c>
      <c r="AF457" s="7" t="n">
        <f aca="false">(LEN($Q457)-LEN(SUBSTITUTE($Q457,AF$1,"")))/LEN($Q457)</f>
        <v>0</v>
      </c>
      <c r="AG457" s="7" t="n">
        <f aca="false">(LEN($Q457)-LEN(SUBSTITUTE($Q457,AG$1,"")))/LEN($Q457)</f>
        <v>0</v>
      </c>
      <c r="AH457" s="7" t="n">
        <f aca="false">(LEN($Q457)-LEN(SUBSTITUTE($Q457,AH$1,"")))/LEN($Q457)</f>
        <v>0</v>
      </c>
      <c r="AI457" s="7" t="n">
        <f aca="false">(LEN($Q457)-LEN(SUBSTITUTE($Q457,AI$1,"")))/LEN($Q457)</f>
        <v>0</v>
      </c>
      <c r="AJ457" s="7" t="n">
        <f aca="false">(LEN($Q457)-LEN(SUBSTITUTE($Q457,AJ$1,"")))/LEN($Q457)</f>
        <v>0.0566037735849057</v>
      </c>
      <c r="AK457" s="7" t="n">
        <f aca="false">(LEN($Q457)-LEN(SUBSTITUTE($Q457,AK$1,"")))/LEN($Q457)</f>
        <v>0</v>
      </c>
      <c r="AL457" s="7" t="n">
        <f aca="false">(LEN($Q457)-LEN(SUBSTITUTE($Q457,AL$1,"")))/LEN($Q457)</f>
        <v>0.0377358490566038</v>
      </c>
      <c r="AM457" s="7" t="n">
        <f aca="false">(LEN($Q457)-LEN(SUBSTITUTE($Q457,AM$1,"")))/LEN($Q457)</f>
        <v>0.377358490566038</v>
      </c>
      <c r="AN457" s="7" t="n">
        <f aca="false">(LEN($Q457)-LEN(SUBSTITUTE($Q457,AN$1,"")))/LEN($Q457)</f>
        <v>0.113207547169811</v>
      </c>
      <c r="AO457" s="7" t="n">
        <f aca="false">(LEN($Q457)-LEN(SUBSTITUTE($Q457,AO$1,"")))/LEN($Q457)</f>
        <v>0</v>
      </c>
      <c r="AP457" s="7" t="n">
        <f aca="false">(LEN($Q457)-LEN(SUBSTITUTE($Q457,AP$1,"")))/LEN($Q457)</f>
        <v>0.226415094339623</v>
      </c>
      <c r="AQ457" s="7" t="n">
        <f aca="false">(LEN($Q457)-LEN(SUBSTITUTE($Q457,AQ$1,"")))/LEN($Q457)</f>
        <v>0</v>
      </c>
      <c r="AR457" s="7" t="n">
        <f aca="false">(LEN($Q457)-LEN(SUBSTITUTE($Q457,AR$1,"")))/LEN($Q457)</f>
        <v>0.0188679245283019</v>
      </c>
      <c r="AS457" s="7" t="n">
        <f aca="false">(LEN($Q457)-LEN(SUBSTITUTE($Q457,AS$1,"")))/LEN($Q457)</f>
        <v>0.0754716981132075</v>
      </c>
      <c r="AT457" s="7" t="n">
        <f aca="false">(LEN($Q457)-LEN(SUBSTITUTE($Q457,AT$1,"")))/LEN($Q457)</f>
        <v>0.0566037735849057</v>
      </c>
    </row>
    <row r="458" customFormat="false" ht="12.8" hidden="false" customHeight="false" outlineLevel="0" collapsed="false">
      <c r="A458" s="0" t="s">
        <v>2830</v>
      </c>
      <c r="B458" s="0" t="s">
        <v>43</v>
      </c>
      <c r="C458" s="0" t="str">
        <f aca="false">IF(ISNUMBER(D458),"IN PFAM","NOT IN PFAM")</f>
        <v>NOT IN PFAM</v>
      </c>
      <c r="D458" s="0" t="s">
        <v>1976</v>
      </c>
      <c r="E458" s="0" t="s">
        <v>1976</v>
      </c>
      <c r="F458" s="3" t="s">
        <v>2831</v>
      </c>
      <c r="G458" s="3" t="s">
        <v>2832</v>
      </c>
      <c r="H458" s="3" t="s">
        <v>2833</v>
      </c>
      <c r="I458" s="3" t="s">
        <v>47</v>
      </c>
      <c r="J458" s="3" t="s">
        <v>48</v>
      </c>
      <c r="K458" s="3" t="s">
        <v>49</v>
      </c>
      <c r="L458" s="3" t="s">
        <v>2834</v>
      </c>
      <c r="M458" s="3" t="s">
        <v>2835</v>
      </c>
      <c r="N458" s="3" t="n">
        <f aca="false">FIND(Q458,M458)</f>
        <v>135</v>
      </c>
      <c r="O458" s="3" t="n">
        <f aca="false">LEN(Q458)+N458-1</f>
        <v>191</v>
      </c>
      <c r="P458" s="3" t="n">
        <f aca="false">LEN(Q458)</f>
        <v>57</v>
      </c>
      <c r="Q458" s="3" t="s">
        <v>2836</v>
      </c>
      <c r="R458" s="5" t="n">
        <f aca="false">SUM(LEN(Q458)-LEN(SUBSTITUTE(Q458,$R$1,"")))/LEN($R$1)</f>
        <v>0</v>
      </c>
      <c r="S458" s="5" t="n">
        <f aca="false">SUM(LEN(Q458)-LEN(SUBSTITUTE(Q458,$S$1,"")))/LEN($S$1)</f>
        <v>1</v>
      </c>
      <c r="T458" s="5" t="n">
        <f aca="false">SUM(LEN(Q458)-LEN(SUBSTITUTE(Q458,$T$1,"")))/LEN($T$1)</f>
        <v>2</v>
      </c>
      <c r="U458" s="5" t="n">
        <f aca="false">SUM(LEN(Q458)-LEN(SUBSTITUTE(Q458,$U$1,"")))/LEN($U$1)</f>
        <v>0</v>
      </c>
      <c r="V458" s="0" t="n">
        <f aca="false">SUM(R458:U458)</f>
        <v>3</v>
      </c>
      <c r="W458" s="6" t="n">
        <f aca="false">SUM(AA458:AH458)</f>
        <v>0.228070175438596</v>
      </c>
      <c r="X458" s="6" t="n">
        <f aca="false">SUM(AI458:AL458)</f>
        <v>0.385964912280702</v>
      </c>
      <c r="Y458" s="6" t="n">
        <f aca="false">SUM(AP458:AT458)</f>
        <v>0.263157894736842</v>
      </c>
      <c r="Z458" s="6" t="n">
        <f aca="false">SUM(AM458:AO458)</f>
        <v>0.12280701754386</v>
      </c>
      <c r="AA458" s="7" t="n">
        <f aca="false">(LEN($Q458)-LEN(SUBSTITUTE($Q458,AA$1,"")))/LEN($Q458)</f>
        <v>0.087719298245614</v>
      </c>
      <c r="AB458" s="7" t="n">
        <f aca="false">(LEN($Q458)-LEN(SUBSTITUTE($Q458,AB$1,"")))/LEN($Q458)</f>
        <v>0.087719298245614</v>
      </c>
      <c r="AC458" s="7" t="n">
        <f aca="false">(LEN($Q458)-LEN(SUBSTITUTE($Q458,AC$1,"")))/LEN($Q458)</f>
        <v>0</v>
      </c>
      <c r="AD458" s="7" t="n">
        <f aca="false">(LEN($Q458)-LEN(SUBSTITUTE($Q458,AD$1,"")))/LEN($Q458)</f>
        <v>0</v>
      </c>
      <c r="AE458" s="7" t="n">
        <f aca="false">(LEN($Q458)-LEN(SUBSTITUTE($Q458,AE$1,"")))/LEN($Q458)</f>
        <v>0.0175438596491228</v>
      </c>
      <c r="AF458" s="7" t="n">
        <f aca="false">(LEN($Q458)-LEN(SUBSTITUTE($Q458,AF$1,"")))/LEN($Q458)</f>
        <v>0</v>
      </c>
      <c r="AG458" s="7" t="n">
        <f aca="false">(LEN($Q458)-LEN(SUBSTITUTE($Q458,AG$1,"")))/LEN($Q458)</f>
        <v>0.0350877192982456</v>
      </c>
      <c r="AH458" s="7" t="n">
        <f aca="false">(LEN($Q458)-LEN(SUBSTITUTE($Q458,AH$1,"")))/LEN($Q458)</f>
        <v>0</v>
      </c>
      <c r="AI458" s="7" t="n">
        <f aca="false">(LEN($Q458)-LEN(SUBSTITUTE($Q458,AI$1,"")))/LEN($Q458)</f>
        <v>0.140350877192982</v>
      </c>
      <c r="AJ458" s="7" t="n">
        <f aca="false">(LEN($Q458)-LEN(SUBSTITUTE($Q458,AJ$1,"")))/LEN($Q458)</f>
        <v>0.175438596491228</v>
      </c>
      <c r="AK458" s="7" t="n">
        <f aca="false">(LEN($Q458)-LEN(SUBSTITUTE($Q458,AK$1,"")))/LEN($Q458)</f>
        <v>0.0701754385964912</v>
      </c>
      <c r="AL458" s="7" t="n">
        <f aca="false">(LEN($Q458)-LEN(SUBSTITUTE($Q458,AL$1,"")))/LEN($Q458)</f>
        <v>0</v>
      </c>
      <c r="AM458" s="7" t="n">
        <f aca="false">(LEN($Q458)-LEN(SUBSTITUTE($Q458,AM$1,"")))/LEN($Q458)</f>
        <v>0.105263157894737</v>
      </c>
      <c r="AN458" s="7" t="n">
        <f aca="false">(LEN($Q458)-LEN(SUBSTITUTE($Q458,AN$1,"")))/LEN($Q458)</f>
        <v>0</v>
      </c>
      <c r="AO458" s="7" t="n">
        <f aca="false">(LEN($Q458)-LEN(SUBSTITUTE($Q458,AO$1,"")))/LEN($Q458)</f>
        <v>0.0175438596491228</v>
      </c>
      <c r="AP458" s="7" t="n">
        <f aca="false">(LEN($Q458)-LEN(SUBSTITUTE($Q458,AP$1,"")))/LEN($Q458)</f>
        <v>0.140350877192982</v>
      </c>
      <c r="AQ458" s="7" t="n">
        <f aca="false">(LEN($Q458)-LEN(SUBSTITUTE($Q458,AQ$1,"")))/LEN($Q458)</f>
        <v>0</v>
      </c>
      <c r="AR458" s="7" t="n">
        <f aca="false">(LEN($Q458)-LEN(SUBSTITUTE($Q458,AR$1,"")))/LEN($Q458)</f>
        <v>0</v>
      </c>
      <c r="AS458" s="7" t="n">
        <f aca="false">(LEN($Q458)-LEN(SUBSTITUTE($Q458,AS$1,"")))/LEN($Q458)</f>
        <v>0.0701754385964912</v>
      </c>
      <c r="AT458" s="7" t="n">
        <f aca="false">(LEN($Q458)-LEN(SUBSTITUTE($Q458,AT$1,"")))/LEN($Q458)</f>
        <v>0.0526315789473684</v>
      </c>
    </row>
    <row r="459" customFormat="false" ht="12.8" hidden="false" customHeight="false" outlineLevel="0" collapsed="false">
      <c r="A459" s="0" t="s">
        <v>2837</v>
      </c>
      <c r="B459" s="0" t="s">
        <v>43</v>
      </c>
      <c r="C459" s="0" t="str">
        <f aca="false">IF(ISNUMBER(D459),"IN PFAM","NOT IN PFAM")</f>
        <v>NOT IN PFAM</v>
      </c>
      <c r="D459" s="0" t="s">
        <v>1976</v>
      </c>
      <c r="E459" s="0" t="s">
        <v>1976</v>
      </c>
      <c r="F459" s="3" t="s">
        <v>2838</v>
      </c>
      <c r="G459" s="3" t="s">
        <v>2839</v>
      </c>
      <c r="H459" s="3" t="s">
        <v>2840</v>
      </c>
      <c r="I459" s="3" t="s">
        <v>2841</v>
      </c>
      <c r="J459" s="3" t="s">
        <v>2042</v>
      </c>
      <c r="K459" s="3" t="s">
        <v>49</v>
      </c>
      <c r="L459" s="3" t="s">
        <v>2842</v>
      </c>
      <c r="M459" s="3" t="s">
        <v>2843</v>
      </c>
      <c r="N459" s="3" t="n">
        <f aca="false">FIND(Q459,M459)</f>
        <v>1091</v>
      </c>
      <c r="O459" s="3" t="n">
        <f aca="false">LEN(Q459)+N459-1</f>
        <v>1172</v>
      </c>
      <c r="P459" s="3" t="n">
        <f aca="false">LEN(Q459)</f>
        <v>82</v>
      </c>
      <c r="Q459" s="3" t="s">
        <v>2844</v>
      </c>
      <c r="R459" s="5" t="n">
        <f aca="false">SUM(LEN(Q459)-LEN(SUBSTITUTE(Q459,$R$1,"")))/LEN($R$1)</f>
        <v>1</v>
      </c>
      <c r="S459" s="5" t="n">
        <f aca="false">SUM(LEN(Q459)-LEN(SUBSTITUTE(Q459,$S$1,"")))/LEN($S$1)</f>
        <v>0</v>
      </c>
      <c r="T459" s="5" t="n">
        <f aca="false">SUM(LEN(Q459)-LEN(SUBSTITUTE(Q459,$T$1,"")))/LEN($T$1)</f>
        <v>0</v>
      </c>
      <c r="U459" s="5" t="n">
        <f aca="false">SUM(LEN(Q459)-LEN(SUBSTITUTE(Q459,$U$1,"")))/LEN($U$1)</f>
        <v>2</v>
      </c>
      <c r="V459" s="0" t="n">
        <f aca="false">SUM(R459:U459)</f>
        <v>3</v>
      </c>
      <c r="W459" s="6" t="n">
        <f aca="false">SUM(AA459:AH459)</f>
        <v>0.341463414634146</v>
      </c>
      <c r="X459" s="6" t="n">
        <f aca="false">SUM(AI459:AL459)</f>
        <v>0.207317073170732</v>
      </c>
      <c r="Y459" s="6" t="n">
        <f aca="false">SUM(AP459:AT459)</f>
        <v>0.25609756097561</v>
      </c>
      <c r="Z459" s="6" t="n">
        <f aca="false">SUM(AM459:AO459)</f>
        <v>0.195121951219512</v>
      </c>
      <c r="AA459" s="7" t="n">
        <f aca="false">(LEN($Q459)-LEN(SUBSTITUTE($Q459,AA$1,"")))/LEN($Q459)</f>
        <v>0.146341463414634</v>
      </c>
      <c r="AB459" s="7" t="n">
        <f aca="false">(LEN($Q459)-LEN(SUBSTITUTE($Q459,AB$1,"")))/LEN($Q459)</f>
        <v>0.0731707317073171</v>
      </c>
      <c r="AC459" s="7" t="n">
        <f aca="false">(LEN($Q459)-LEN(SUBSTITUTE($Q459,AC$1,"")))/LEN($Q459)</f>
        <v>0.0487804878048781</v>
      </c>
      <c r="AD459" s="7" t="n">
        <f aca="false">(LEN($Q459)-LEN(SUBSTITUTE($Q459,AD$1,"")))/LEN($Q459)</f>
        <v>0</v>
      </c>
      <c r="AE459" s="7" t="n">
        <f aca="false">(LEN($Q459)-LEN(SUBSTITUTE($Q459,AE$1,"")))/LEN($Q459)</f>
        <v>0.0121951219512195</v>
      </c>
      <c r="AF459" s="7" t="n">
        <f aca="false">(LEN($Q459)-LEN(SUBSTITUTE($Q459,AF$1,"")))/LEN($Q459)</f>
        <v>0</v>
      </c>
      <c r="AG459" s="7" t="n">
        <f aca="false">(LEN($Q459)-LEN(SUBSTITUTE($Q459,AG$1,"")))/LEN($Q459)</f>
        <v>0</v>
      </c>
      <c r="AH459" s="7" t="n">
        <f aca="false">(LEN($Q459)-LEN(SUBSTITUTE($Q459,AH$1,"")))/LEN($Q459)</f>
        <v>0.0609756097560976</v>
      </c>
      <c r="AI459" s="7" t="n">
        <f aca="false">(LEN($Q459)-LEN(SUBSTITUTE($Q459,AI$1,"")))/LEN($Q459)</f>
        <v>0.0121951219512195</v>
      </c>
      <c r="AJ459" s="7" t="n">
        <f aca="false">(LEN($Q459)-LEN(SUBSTITUTE($Q459,AJ$1,"")))/LEN($Q459)</f>
        <v>0.121951219512195</v>
      </c>
      <c r="AK459" s="7" t="n">
        <f aca="false">(LEN($Q459)-LEN(SUBSTITUTE($Q459,AK$1,"")))/LEN($Q459)</f>
        <v>0.0731707317073171</v>
      </c>
      <c r="AL459" s="7" t="n">
        <f aca="false">(LEN($Q459)-LEN(SUBSTITUTE($Q459,AL$1,"")))/LEN($Q459)</f>
        <v>0</v>
      </c>
      <c r="AM459" s="7" t="n">
        <f aca="false">(LEN($Q459)-LEN(SUBSTITUTE($Q459,AM$1,"")))/LEN($Q459)</f>
        <v>0.0609756097560976</v>
      </c>
      <c r="AN459" s="7" t="n">
        <f aca="false">(LEN($Q459)-LEN(SUBSTITUTE($Q459,AN$1,"")))/LEN($Q459)</f>
        <v>0</v>
      </c>
      <c r="AO459" s="7" t="n">
        <f aca="false">(LEN($Q459)-LEN(SUBSTITUTE($Q459,AO$1,"")))/LEN($Q459)</f>
        <v>0.134146341463415</v>
      </c>
      <c r="AP459" s="7" t="n">
        <f aca="false">(LEN($Q459)-LEN(SUBSTITUTE($Q459,AP$1,"")))/LEN($Q459)</f>
        <v>0.109756097560976</v>
      </c>
      <c r="AQ459" s="7" t="n">
        <f aca="false">(LEN($Q459)-LEN(SUBSTITUTE($Q459,AQ$1,"")))/LEN($Q459)</f>
        <v>0.0121951219512195</v>
      </c>
      <c r="AR459" s="7" t="n">
        <f aca="false">(LEN($Q459)-LEN(SUBSTITUTE($Q459,AR$1,"")))/LEN($Q459)</f>
        <v>0.0487804878048781</v>
      </c>
      <c r="AS459" s="7" t="n">
        <f aca="false">(LEN($Q459)-LEN(SUBSTITUTE($Q459,AS$1,"")))/LEN($Q459)</f>
        <v>0.024390243902439</v>
      </c>
      <c r="AT459" s="7" t="n">
        <f aca="false">(LEN($Q459)-LEN(SUBSTITUTE($Q459,AT$1,"")))/LEN($Q459)</f>
        <v>0.0609756097560976</v>
      </c>
    </row>
    <row r="460" customFormat="false" ht="12.8" hidden="false" customHeight="false" outlineLevel="0" collapsed="false">
      <c r="A460" s="0" t="s">
        <v>2282</v>
      </c>
      <c r="B460" s="0" t="s">
        <v>43</v>
      </c>
      <c r="C460" s="0" t="str">
        <f aca="false">IF(ISNUMBER(D460),"IN PFAM","NOT IN PFAM")</f>
        <v>NOT IN PFAM</v>
      </c>
      <c r="D460" s="0" t="s">
        <v>1976</v>
      </c>
      <c r="E460" s="0" t="s">
        <v>1976</v>
      </c>
      <c r="F460" s="3" t="s">
        <v>2845</v>
      </c>
      <c r="G460" s="3" t="s">
        <v>2846</v>
      </c>
      <c r="H460" s="3" t="s">
        <v>2847</v>
      </c>
      <c r="I460" s="3" t="s">
        <v>2286</v>
      </c>
      <c r="J460" s="3" t="s">
        <v>48</v>
      </c>
      <c r="K460" s="3" t="s">
        <v>49</v>
      </c>
      <c r="L460" s="3" t="s">
        <v>2848</v>
      </c>
      <c r="M460" s="3" t="s">
        <v>2849</v>
      </c>
      <c r="N460" s="3" t="n">
        <f aca="false">FIND(Q460,M460)</f>
        <v>135</v>
      </c>
      <c r="O460" s="3" t="n">
        <f aca="false">LEN(Q460)+N460-1</f>
        <v>210</v>
      </c>
      <c r="P460" s="3" t="n">
        <f aca="false">LEN(Q460)</f>
        <v>76</v>
      </c>
      <c r="Q460" s="3" t="s">
        <v>2850</v>
      </c>
      <c r="R460" s="5" t="n">
        <f aca="false">SUM(LEN(Q460)-LEN(SUBSTITUTE(Q460,$R$1,"")))/LEN($R$1)</f>
        <v>2</v>
      </c>
      <c r="S460" s="5" t="n">
        <f aca="false">SUM(LEN(Q460)-LEN(SUBSTITUTE(Q460,$S$1,"")))/LEN($S$1)</f>
        <v>0</v>
      </c>
      <c r="T460" s="5" t="n">
        <f aca="false">SUM(LEN(Q460)-LEN(SUBSTITUTE(Q460,$T$1,"")))/LEN($T$1)</f>
        <v>3</v>
      </c>
      <c r="U460" s="5" t="n">
        <f aca="false">SUM(LEN(Q460)-LEN(SUBSTITUTE(Q460,$U$1,"")))/LEN($U$1)</f>
        <v>1</v>
      </c>
      <c r="V460" s="0" t="n">
        <f aca="false">SUM(R460:U460)</f>
        <v>6</v>
      </c>
      <c r="W460" s="6" t="n">
        <f aca="false">SUM(AA460:AH460)</f>
        <v>0.263157894736842</v>
      </c>
      <c r="X460" s="6" t="n">
        <f aca="false">SUM(AI460:AL460)</f>
        <v>0.43421052631579</v>
      </c>
      <c r="Y460" s="6" t="n">
        <f aca="false">SUM(AP460:AT460)</f>
        <v>0.263157894736842</v>
      </c>
      <c r="Z460" s="6" t="n">
        <f aca="false">SUM(AM460:AO460)</f>
        <v>0.0394736842105263</v>
      </c>
      <c r="AA460" s="7" t="n">
        <f aca="false">(LEN($Q460)-LEN(SUBSTITUTE($Q460,AA$1,"")))/LEN($Q460)</f>
        <v>0.0131578947368421</v>
      </c>
      <c r="AB460" s="7" t="n">
        <f aca="false">(LEN($Q460)-LEN(SUBSTITUTE($Q460,AB$1,"")))/LEN($Q460)</f>
        <v>0.0657894736842105</v>
      </c>
      <c r="AC460" s="7" t="n">
        <f aca="false">(LEN($Q460)-LEN(SUBSTITUTE($Q460,AC$1,"")))/LEN($Q460)</f>
        <v>0.0657894736842105</v>
      </c>
      <c r="AD460" s="7" t="n">
        <f aca="false">(LEN($Q460)-LEN(SUBSTITUTE($Q460,AD$1,"")))/LEN($Q460)</f>
        <v>0</v>
      </c>
      <c r="AE460" s="7" t="n">
        <f aca="false">(LEN($Q460)-LEN(SUBSTITUTE($Q460,AE$1,"")))/LEN($Q460)</f>
        <v>0.0394736842105263</v>
      </c>
      <c r="AF460" s="7" t="n">
        <f aca="false">(LEN($Q460)-LEN(SUBSTITUTE($Q460,AF$1,"")))/LEN($Q460)</f>
        <v>0</v>
      </c>
      <c r="AG460" s="7" t="n">
        <f aca="false">(LEN($Q460)-LEN(SUBSTITUTE($Q460,AG$1,"")))/LEN($Q460)</f>
        <v>0.0526315789473684</v>
      </c>
      <c r="AH460" s="7" t="n">
        <f aca="false">(LEN($Q460)-LEN(SUBSTITUTE($Q460,AH$1,"")))/LEN($Q460)</f>
        <v>0.0263157894736842</v>
      </c>
      <c r="AI460" s="7" t="n">
        <f aca="false">(LEN($Q460)-LEN(SUBSTITUTE($Q460,AI$1,"")))/LEN($Q460)</f>
        <v>0.197368421052632</v>
      </c>
      <c r="AJ460" s="7" t="n">
        <f aca="false">(LEN($Q460)-LEN(SUBSTITUTE($Q460,AJ$1,"")))/LEN($Q460)</f>
        <v>0.0921052631578947</v>
      </c>
      <c r="AK460" s="7" t="n">
        <f aca="false">(LEN($Q460)-LEN(SUBSTITUTE($Q460,AK$1,"")))/LEN($Q460)</f>
        <v>0.118421052631579</v>
      </c>
      <c r="AL460" s="7" t="n">
        <f aca="false">(LEN($Q460)-LEN(SUBSTITUTE($Q460,AL$1,"")))/LEN($Q460)</f>
        <v>0.0263157894736842</v>
      </c>
      <c r="AM460" s="7" t="n">
        <f aca="false">(LEN($Q460)-LEN(SUBSTITUTE($Q460,AM$1,"")))/LEN($Q460)</f>
        <v>0.0131578947368421</v>
      </c>
      <c r="AN460" s="7" t="n">
        <f aca="false">(LEN($Q460)-LEN(SUBSTITUTE($Q460,AN$1,"")))/LEN($Q460)</f>
        <v>0</v>
      </c>
      <c r="AO460" s="7" t="n">
        <f aca="false">(LEN($Q460)-LEN(SUBSTITUTE($Q460,AO$1,"")))/LEN($Q460)</f>
        <v>0.0263157894736842</v>
      </c>
      <c r="AP460" s="7" t="n">
        <f aca="false">(LEN($Q460)-LEN(SUBSTITUTE($Q460,AP$1,"")))/LEN($Q460)</f>
        <v>0.157894736842105</v>
      </c>
      <c r="AQ460" s="7" t="n">
        <f aca="false">(LEN($Q460)-LEN(SUBSTITUTE($Q460,AQ$1,"")))/LEN($Q460)</f>
        <v>0</v>
      </c>
      <c r="AR460" s="7" t="n">
        <f aca="false">(LEN($Q460)-LEN(SUBSTITUTE($Q460,AR$1,"")))/LEN($Q460)</f>
        <v>0</v>
      </c>
      <c r="AS460" s="7" t="n">
        <f aca="false">(LEN($Q460)-LEN(SUBSTITUTE($Q460,AS$1,"")))/LEN($Q460)</f>
        <v>0.0657894736842105</v>
      </c>
      <c r="AT460" s="7" t="n">
        <f aca="false">(LEN($Q460)-LEN(SUBSTITUTE($Q460,AT$1,"")))/LEN($Q460)</f>
        <v>0.0394736842105263</v>
      </c>
    </row>
    <row r="461" customFormat="false" ht="12.8" hidden="false" customHeight="false" outlineLevel="0" collapsed="false">
      <c r="A461" s="0" t="s">
        <v>2282</v>
      </c>
      <c r="B461" s="0" t="s">
        <v>43</v>
      </c>
      <c r="C461" s="0" t="str">
        <f aca="false">IF(ISNUMBER(D461),"IN PFAM","NOT IN PFAM")</f>
        <v>NOT IN PFAM</v>
      </c>
      <c r="D461" s="0" t="s">
        <v>1976</v>
      </c>
      <c r="E461" s="0" t="s">
        <v>1976</v>
      </c>
      <c r="F461" s="3" t="s">
        <v>2851</v>
      </c>
      <c r="G461" s="3" t="s">
        <v>2852</v>
      </c>
      <c r="H461" s="3" t="s">
        <v>2853</v>
      </c>
      <c r="I461" s="3" t="s">
        <v>2286</v>
      </c>
      <c r="J461" s="3" t="s">
        <v>48</v>
      </c>
      <c r="K461" s="3" t="s">
        <v>49</v>
      </c>
      <c r="L461" s="3" t="s">
        <v>2854</v>
      </c>
      <c r="M461" s="3" t="s">
        <v>2855</v>
      </c>
      <c r="N461" s="3" t="n">
        <f aca="false">FIND(Q461,M461)</f>
        <v>135</v>
      </c>
      <c r="O461" s="3" t="n">
        <f aca="false">LEN(Q461)+N461-1</f>
        <v>177</v>
      </c>
      <c r="P461" s="3" t="n">
        <f aca="false">LEN(Q461)</f>
        <v>43</v>
      </c>
      <c r="Q461" s="3" t="s">
        <v>2856</v>
      </c>
      <c r="R461" s="5" t="n">
        <f aca="false">SUM(LEN(Q461)-LEN(SUBSTITUTE(Q461,$R$1,"")))/LEN($R$1)</f>
        <v>1</v>
      </c>
      <c r="S461" s="5" t="n">
        <f aca="false">SUM(LEN(Q461)-LEN(SUBSTITUTE(Q461,$S$1,"")))/LEN($S$1)</f>
        <v>0</v>
      </c>
      <c r="T461" s="5" t="n">
        <f aca="false">SUM(LEN(Q461)-LEN(SUBSTITUTE(Q461,$T$1,"")))/LEN($T$1)</f>
        <v>2</v>
      </c>
      <c r="U461" s="5" t="n">
        <f aca="false">SUM(LEN(Q461)-LEN(SUBSTITUTE(Q461,$U$1,"")))/LEN($U$1)</f>
        <v>1</v>
      </c>
      <c r="V461" s="0" t="n">
        <f aca="false">SUM(R461:U461)</f>
        <v>4</v>
      </c>
      <c r="W461" s="6" t="n">
        <f aca="false">SUM(AA461:AH461)</f>
        <v>0.302325581395349</v>
      </c>
      <c r="X461" s="6" t="n">
        <f aca="false">SUM(AI461:AL461)</f>
        <v>0.348837209302326</v>
      </c>
      <c r="Y461" s="6" t="n">
        <f aca="false">SUM(AP461:AT461)</f>
        <v>0.302325581395349</v>
      </c>
      <c r="Z461" s="6" t="n">
        <f aca="false">SUM(AM461:AO461)</f>
        <v>0.0465116279069768</v>
      </c>
      <c r="AA461" s="7" t="n">
        <f aca="false">(LEN($Q461)-LEN(SUBSTITUTE($Q461,AA$1,"")))/LEN($Q461)</f>
        <v>0</v>
      </c>
      <c r="AB461" s="7" t="n">
        <f aca="false">(LEN($Q461)-LEN(SUBSTITUTE($Q461,AB$1,"")))/LEN($Q461)</f>
        <v>0.0930232558139535</v>
      </c>
      <c r="AC461" s="7" t="n">
        <f aca="false">(LEN($Q461)-LEN(SUBSTITUTE($Q461,AC$1,"")))/LEN($Q461)</f>
        <v>0.0930232558139535</v>
      </c>
      <c r="AD461" s="7" t="n">
        <f aca="false">(LEN($Q461)-LEN(SUBSTITUTE($Q461,AD$1,"")))/LEN($Q461)</f>
        <v>0</v>
      </c>
      <c r="AE461" s="7" t="n">
        <f aca="false">(LEN($Q461)-LEN(SUBSTITUTE($Q461,AE$1,"")))/LEN($Q461)</f>
        <v>0.0465116279069768</v>
      </c>
      <c r="AF461" s="7" t="n">
        <f aca="false">(LEN($Q461)-LEN(SUBSTITUTE($Q461,AF$1,"")))/LEN($Q461)</f>
        <v>0</v>
      </c>
      <c r="AG461" s="7" t="n">
        <f aca="false">(LEN($Q461)-LEN(SUBSTITUTE($Q461,AG$1,"")))/LEN($Q461)</f>
        <v>0.0465116279069768</v>
      </c>
      <c r="AH461" s="7" t="n">
        <f aca="false">(LEN($Q461)-LEN(SUBSTITUTE($Q461,AH$1,"")))/LEN($Q461)</f>
        <v>0.0232558139534884</v>
      </c>
      <c r="AI461" s="7" t="n">
        <f aca="false">(LEN($Q461)-LEN(SUBSTITUTE($Q461,AI$1,"")))/LEN($Q461)</f>
        <v>0.162790697674419</v>
      </c>
      <c r="AJ461" s="7" t="n">
        <f aca="false">(LEN($Q461)-LEN(SUBSTITUTE($Q461,AJ$1,"")))/LEN($Q461)</f>
        <v>0.0465116279069768</v>
      </c>
      <c r="AK461" s="7" t="n">
        <f aca="false">(LEN($Q461)-LEN(SUBSTITUTE($Q461,AK$1,"")))/LEN($Q461)</f>
        <v>0.116279069767442</v>
      </c>
      <c r="AL461" s="7" t="n">
        <f aca="false">(LEN($Q461)-LEN(SUBSTITUTE($Q461,AL$1,"")))/LEN($Q461)</f>
        <v>0.0232558139534884</v>
      </c>
      <c r="AM461" s="7" t="n">
        <f aca="false">(LEN($Q461)-LEN(SUBSTITUTE($Q461,AM$1,"")))/LEN($Q461)</f>
        <v>0.0232558139534884</v>
      </c>
      <c r="AN461" s="7" t="n">
        <f aca="false">(LEN($Q461)-LEN(SUBSTITUTE($Q461,AN$1,"")))/LEN($Q461)</f>
        <v>0</v>
      </c>
      <c r="AO461" s="7" t="n">
        <f aca="false">(LEN($Q461)-LEN(SUBSTITUTE($Q461,AO$1,"")))/LEN($Q461)</f>
        <v>0.0232558139534884</v>
      </c>
      <c r="AP461" s="7" t="n">
        <f aca="false">(LEN($Q461)-LEN(SUBSTITUTE($Q461,AP$1,"")))/LEN($Q461)</f>
        <v>0.186046511627907</v>
      </c>
      <c r="AQ461" s="7" t="n">
        <f aca="false">(LEN($Q461)-LEN(SUBSTITUTE($Q461,AQ$1,"")))/LEN($Q461)</f>
        <v>0</v>
      </c>
      <c r="AR461" s="7" t="n">
        <f aca="false">(LEN($Q461)-LEN(SUBSTITUTE($Q461,AR$1,"")))/LEN($Q461)</f>
        <v>0</v>
      </c>
      <c r="AS461" s="7" t="n">
        <f aca="false">(LEN($Q461)-LEN(SUBSTITUTE($Q461,AS$1,"")))/LEN($Q461)</f>
        <v>0.0465116279069768</v>
      </c>
      <c r="AT461" s="7" t="n">
        <f aca="false">(LEN($Q461)-LEN(SUBSTITUTE($Q461,AT$1,"")))/LEN($Q461)</f>
        <v>0.0697674418604651</v>
      </c>
    </row>
    <row r="462" customFormat="false" ht="12.8" hidden="false" customHeight="false" outlineLevel="0" collapsed="false">
      <c r="A462" s="0" t="s">
        <v>2857</v>
      </c>
      <c r="B462" s="0" t="s">
        <v>43</v>
      </c>
      <c r="C462" s="0" t="str">
        <f aca="false">IF(ISNUMBER(D462),"IN PFAM","NOT IN PFAM")</f>
        <v>NOT IN PFAM</v>
      </c>
      <c r="D462" s="0" t="s">
        <v>1976</v>
      </c>
      <c r="E462" s="0" t="s">
        <v>1976</v>
      </c>
      <c r="F462" s="3" t="s">
        <v>2858</v>
      </c>
      <c r="G462" s="3" t="s">
        <v>2859</v>
      </c>
      <c r="H462" s="3" t="s">
        <v>2860</v>
      </c>
      <c r="I462" s="3" t="s">
        <v>47</v>
      </c>
      <c r="J462" s="3" t="s">
        <v>48</v>
      </c>
      <c r="K462" s="3" t="s">
        <v>49</v>
      </c>
      <c r="L462" s="3" t="s">
        <v>2861</v>
      </c>
      <c r="M462" s="3" t="s">
        <v>2862</v>
      </c>
      <c r="N462" s="3" t="n">
        <f aca="false">FIND(Q462,M462)</f>
        <v>31</v>
      </c>
      <c r="O462" s="3" t="n">
        <f aca="false">LEN(Q462)+N462-1</f>
        <v>84</v>
      </c>
      <c r="P462" s="3" t="n">
        <f aca="false">LEN(Q462)</f>
        <v>54</v>
      </c>
      <c r="Q462" s="3" t="s">
        <v>2863</v>
      </c>
      <c r="R462" s="5" t="n">
        <f aca="false">SUM(LEN(Q462)-LEN(SUBSTITUTE(Q462,$R$1,"")))/LEN($R$1)</f>
        <v>3</v>
      </c>
      <c r="S462" s="5" t="n">
        <f aca="false">SUM(LEN(Q462)-LEN(SUBSTITUTE(Q462,$S$1,"")))/LEN($S$1)</f>
        <v>0</v>
      </c>
      <c r="T462" s="5" t="n">
        <f aca="false">SUM(LEN(Q462)-LEN(SUBSTITUTE(Q462,$T$1,"")))/LEN($T$1)</f>
        <v>0</v>
      </c>
      <c r="U462" s="5" t="n">
        <f aca="false">SUM(LEN(Q462)-LEN(SUBSTITUTE(Q462,$U$1,"")))/LEN($U$1)</f>
        <v>0</v>
      </c>
      <c r="V462" s="0" t="n">
        <f aca="false">SUM(R462:U462)</f>
        <v>3</v>
      </c>
      <c r="W462" s="6" t="n">
        <f aca="false">SUM(AA462:AH462)</f>
        <v>0.37037037037037</v>
      </c>
      <c r="X462" s="6" t="n">
        <f aca="false">SUM(AI462:AL462)</f>
        <v>0.296296296296296</v>
      </c>
      <c r="Y462" s="6" t="n">
        <f aca="false">SUM(AP462:AT462)</f>
        <v>0.203703703703704</v>
      </c>
      <c r="Z462" s="6" t="n">
        <f aca="false">SUM(AM462:AO462)</f>
        <v>0.12962962962963</v>
      </c>
      <c r="AA462" s="7" t="n">
        <f aca="false">(LEN($Q462)-LEN(SUBSTITUTE($Q462,AA$1,"")))/LEN($Q462)</f>
        <v>0.111111111111111</v>
      </c>
      <c r="AB462" s="7" t="n">
        <f aca="false">(LEN($Q462)-LEN(SUBSTITUTE($Q462,AB$1,"")))/LEN($Q462)</f>
        <v>0.0185185185185185</v>
      </c>
      <c r="AC462" s="7" t="n">
        <f aca="false">(LEN($Q462)-LEN(SUBSTITUTE($Q462,AC$1,"")))/LEN($Q462)</f>
        <v>0.0740740740740741</v>
      </c>
      <c r="AD462" s="7" t="n">
        <f aca="false">(LEN($Q462)-LEN(SUBSTITUTE($Q462,AD$1,"")))/LEN($Q462)</f>
        <v>0</v>
      </c>
      <c r="AE462" s="7" t="n">
        <f aca="false">(LEN($Q462)-LEN(SUBSTITUTE($Q462,AE$1,"")))/LEN($Q462)</f>
        <v>0.12962962962963</v>
      </c>
      <c r="AF462" s="7" t="n">
        <f aca="false">(LEN($Q462)-LEN(SUBSTITUTE($Q462,AF$1,"")))/LEN($Q462)</f>
        <v>0</v>
      </c>
      <c r="AG462" s="7" t="n">
        <f aca="false">(LEN($Q462)-LEN(SUBSTITUTE($Q462,AG$1,"")))/LEN($Q462)</f>
        <v>0.0185185185185185</v>
      </c>
      <c r="AH462" s="7" t="n">
        <f aca="false">(LEN($Q462)-LEN(SUBSTITUTE($Q462,AH$1,"")))/LEN($Q462)</f>
        <v>0.0185185185185185</v>
      </c>
      <c r="AI462" s="7" t="n">
        <f aca="false">(LEN($Q462)-LEN(SUBSTITUTE($Q462,AI$1,"")))/LEN($Q462)</f>
        <v>0.0740740740740741</v>
      </c>
      <c r="AJ462" s="7" t="n">
        <f aca="false">(LEN($Q462)-LEN(SUBSTITUTE($Q462,AJ$1,"")))/LEN($Q462)</f>
        <v>0.111111111111111</v>
      </c>
      <c r="AK462" s="7" t="n">
        <f aca="false">(LEN($Q462)-LEN(SUBSTITUTE($Q462,AK$1,"")))/LEN($Q462)</f>
        <v>0.0555555555555556</v>
      </c>
      <c r="AL462" s="7" t="n">
        <f aca="false">(LEN($Q462)-LEN(SUBSTITUTE($Q462,AL$1,"")))/LEN($Q462)</f>
        <v>0.0555555555555556</v>
      </c>
      <c r="AM462" s="7" t="n">
        <f aca="false">(LEN($Q462)-LEN(SUBSTITUTE($Q462,AM$1,"")))/LEN($Q462)</f>
        <v>0.037037037037037</v>
      </c>
      <c r="AN462" s="7" t="n">
        <f aca="false">(LEN($Q462)-LEN(SUBSTITUTE($Q462,AN$1,"")))/LEN($Q462)</f>
        <v>0</v>
      </c>
      <c r="AO462" s="7" t="n">
        <f aca="false">(LEN($Q462)-LEN(SUBSTITUTE($Q462,AO$1,"")))/LEN($Q462)</f>
        <v>0.0925925925925926</v>
      </c>
      <c r="AP462" s="7" t="n">
        <f aca="false">(LEN($Q462)-LEN(SUBSTITUTE($Q462,AP$1,"")))/LEN($Q462)</f>
        <v>0.111111111111111</v>
      </c>
      <c r="AQ462" s="7" t="n">
        <f aca="false">(LEN($Q462)-LEN(SUBSTITUTE($Q462,AQ$1,"")))/LEN($Q462)</f>
        <v>0</v>
      </c>
      <c r="AR462" s="7" t="n">
        <f aca="false">(LEN($Q462)-LEN(SUBSTITUTE($Q462,AR$1,"")))/LEN($Q462)</f>
        <v>0.0185185185185185</v>
      </c>
      <c r="AS462" s="7" t="n">
        <f aca="false">(LEN($Q462)-LEN(SUBSTITUTE($Q462,AS$1,"")))/LEN($Q462)</f>
        <v>0.037037037037037</v>
      </c>
      <c r="AT462" s="7" t="n">
        <f aca="false">(LEN($Q462)-LEN(SUBSTITUTE($Q462,AT$1,"")))/LEN($Q462)</f>
        <v>0.037037037037037</v>
      </c>
    </row>
    <row r="463" customFormat="false" ht="12.8" hidden="false" customHeight="false" outlineLevel="0" collapsed="false">
      <c r="A463" s="0" t="s">
        <v>2132</v>
      </c>
      <c r="B463" s="0" t="s">
        <v>43</v>
      </c>
      <c r="C463" s="0" t="str">
        <f aca="false">IF(ISNUMBER(D463),"IN PFAM","NOT IN PFAM")</f>
        <v>NOT IN PFAM</v>
      </c>
      <c r="D463" s="0" t="s">
        <v>1976</v>
      </c>
      <c r="E463" s="0" t="s">
        <v>1976</v>
      </c>
      <c r="F463" s="3" t="s">
        <v>2864</v>
      </c>
      <c r="G463" s="3" t="s">
        <v>2865</v>
      </c>
      <c r="H463" s="3" t="s">
        <v>2866</v>
      </c>
      <c r="I463" s="3" t="s">
        <v>2050</v>
      </c>
      <c r="J463" s="3" t="s">
        <v>2051</v>
      </c>
      <c r="K463" s="3" t="s">
        <v>49</v>
      </c>
      <c r="L463" s="3" t="s">
        <v>2867</v>
      </c>
      <c r="M463" s="3" t="s">
        <v>2137</v>
      </c>
      <c r="N463" s="3" t="n">
        <f aca="false">FIND(Q463,M463)</f>
        <v>653</v>
      </c>
      <c r="O463" s="3" t="n">
        <f aca="false">LEN(Q463)+N463-1</f>
        <v>718</v>
      </c>
      <c r="P463" s="3" t="n">
        <f aca="false">LEN(Q463)</f>
        <v>66</v>
      </c>
      <c r="Q463" s="3" t="s">
        <v>2138</v>
      </c>
      <c r="R463" s="5" t="n">
        <f aca="false">SUM(LEN(Q463)-LEN(SUBSTITUTE(Q463,$R$1,"")))/LEN($R$1)</f>
        <v>1</v>
      </c>
      <c r="S463" s="5" t="n">
        <f aca="false">SUM(LEN(Q463)-LEN(SUBSTITUTE(Q463,$S$1,"")))/LEN($S$1)</f>
        <v>0</v>
      </c>
      <c r="T463" s="5" t="n">
        <f aca="false">SUM(LEN(Q463)-LEN(SUBSTITUTE(Q463,$T$1,"")))/LEN($T$1)</f>
        <v>1</v>
      </c>
      <c r="U463" s="5" t="n">
        <f aca="false">SUM(LEN(Q463)-LEN(SUBSTITUTE(Q463,$U$1,"")))/LEN($U$1)</f>
        <v>1</v>
      </c>
      <c r="V463" s="0" t="n">
        <f aca="false">SUM(R463:U463)</f>
        <v>3</v>
      </c>
      <c r="W463" s="6" t="n">
        <f aca="false">SUM(AA463:AH463)</f>
        <v>0.363636363636364</v>
      </c>
      <c r="X463" s="6" t="n">
        <f aca="false">SUM(AI463:AL463)</f>
        <v>0.348484848484848</v>
      </c>
      <c r="Y463" s="6" t="n">
        <f aca="false">SUM(AP463:AT463)</f>
        <v>0.136363636363636</v>
      </c>
      <c r="Z463" s="6" t="n">
        <f aca="false">SUM(AM463:AO463)</f>
        <v>0.151515151515152</v>
      </c>
      <c r="AA463" s="7" t="n">
        <f aca="false">(LEN($Q463)-LEN(SUBSTITUTE($Q463,AA$1,"")))/LEN($Q463)</f>
        <v>0.0909090909090909</v>
      </c>
      <c r="AB463" s="7" t="n">
        <f aca="false">(LEN($Q463)-LEN(SUBSTITUTE($Q463,AB$1,"")))/LEN($Q463)</f>
        <v>0.136363636363636</v>
      </c>
      <c r="AC463" s="7" t="n">
        <f aca="false">(LEN($Q463)-LEN(SUBSTITUTE($Q463,AC$1,"")))/LEN($Q463)</f>
        <v>0.0151515151515152</v>
      </c>
      <c r="AD463" s="7" t="n">
        <f aca="false">(LEN($Q463)-LEN(SUBSTITUTE($Q463,AD$1,"")))/LEN($Q463)</f>
        <v>0</v>
      </c>
      <c r="AE463" s="7" t="n">
        <f aca="false">(LEN($Q463)-LEN(SUBSTITUTE($Q463,AE$1,"")))/LEN($Q463)</f>
        <v>0.0303030303030303</v>
      </c>
      <c r="AF463" s="7" t="n">
        <f aca="false">(LEN($Q463)-LEN(SUBSTITUTE($Q463,AF$1,"")))/LEN($Q463)</f>
        <v>0.0303030303030303</v>
      </c>
      <c r="AG463" s="7" t="n">
        <f aca="false">(LEN($Q463)-LEN(SUBSTITUTE($Q463,AG$1,"")))/LEN($Q463)</f>
        <v>0.0606060606060606</v>
      </c>
      <c r="AH463" s="7" t="n">
        <f aca="false">(LEN($Q463)-LEN(SUBSTITUTE($Q463,AH$1,"")))/LEN($Q463)</f>
        <v>0</v>
      </c>
      <c r="AI463" s="7" t="n">
        <f aca="false">(LEN($Q463)-LEN(SUBSTITUTE($Q463,AI$1,"")))/LEN($Q463)</f>
        <v>0.121212121212121</v>
      </c>
      <c r="AJ463" s="7" t="n">
        <f aca="false">(LEN($Q463)-LEN(SUBSTITUTE($Q463,AJ$1,"")))/LEN($Q463)</f>
        <v>0.136363636363636</v>
      </c>
      <c r="AK463" s="7" t="n">
        <f aca="false">(LEN($Q463)-LEN(SUBSTITUTE($Q463,AK$1,"")))/LEN($Q463)</f>
        <v>0.0454545454545455</v>
      </c>
      <c r="AL463" s="7" t="n">
        <f aca="false">(LEN($Q463)-LEN(SUBSTITUTE($Q463,AL$1,"")))/LEN($Q463)</f>
        <v>0.0454545454545455</v>
      </c>
      <c r="AM463" s="7" t="n">
        <f aca="false">(LEN($Q463)-LEN(SUBSTITUTE($Q463,AM$1,"")))/LEN($Q463)</f>
        <v>0.151515151515152</v>
      </c>
      <c r="AN463" s="7" t="n">
        <f aca="false">(LEN($Q463)-LEN(SUBSTITUTE($Q463,AN$1,"")))/LEN($Q463)</f>
        <v>0</v>
      </c>
      <c r="AO463" s="7" t="n">
        <f aca="false">(LEN($Q463)-LEN(SUBSTITUTE($Q463,AO$1,"")))/LEN($Q463)</f>
        <v>0</v>
      </c>
      <c r="AP463" s="7" t="n">
        <f aca="false">(LEN($Q463)-LEN(SUBSTITUTE($Q463,AP$1,"")))/LEN($Q463)</f>
        <v>0.0909090909090909</v>
      </c>
      <c r="AQ463" s="7" t="n">
        <f aca="false">(LEN($Q463)-LEN(SUBSTITUTE($Q463,AQ$1,"")))/LEN($Q463)</f>
        <v>0.0151515151515152</v>
      </c>
      <c r="AR463" s="7" t="n">
        <f aca="false">(LEN($Q463)-LEN(SUBSTITUTE($Q463,AR$1,"")))/LEN($Q463)</f>
        <v>0.0151515151515152</v>
      </c>
      <c r="AS463" s="7" t="n">
        <f aca="false">(LEN($Q463)-LEN(SUBSTITUTE($Q463,AS$1,"")))/LEN($Q463)</f>
        <v>0.0151515151515152</v>
      </c>
      <c r="AT463" s="7" t="n">
        <f aca="false">(LEN($Q463)-LEN(SUBSTITUTE($Q463,AT$1,"")))/LEN($Q463)</f>
        <v>0</v>
      </c>
    </row>
    <row r="464" customFormat="false" ht="12.8" hidden="false" customHeight="false" outlineLevel="0" collapsed="false">
      <c r="A464" s="0" t="s">
        <v>2334</v>
      </c>
      <c r="B464" s="0" t="s">
        <v>43</v>
      </c>
      <c r="C464" s="0" t="str">
        <f aca="false">IF(ISNUMBER(D464),"IN PFAM","NOT IN PFAM")</f>
        <v>NOT IN PFAM</v>
      </c>
      <c r="D464" s="0" t="s">
        <v>1976</v>
      </c>
      <c r="E464" s="0" t="s">
        <v>1976</v>
      </c>
      <c r="F464" s="3" t="s">
        <v>2868</v>
      </c>
      <c r="G464" s="3" t="s">
        <v>2869</v>
      </c>
      <c r="H464" s="3" t="s">
        <v>2870</v>
      </c>
      <c r="I464" s="3" t="s">
        <v>2871</v>
      </c>
      <c r="J464" s="3" t="s">
        <v>2872</v>
      </c>
      <c r="K464" s="3" t="s">
        <v>49</v>
      </c>
      <c r="L464" s="3" t="s">
        <v>2873</v>
      </c>
      <c r="M464" s="3" t="s">
        <v>2874</v>
      </c>
      <c r="N464" s="3" t="n">
        <f aca="false">FIND(Q464,M464)</f>
        <v>1098</v>
      </c>
      <c r="O464" s="3" t="n">
        <f aca="false">LEN(Q464)+N464-1</f>
        <v>1179</v>
      </c>
      <c r="P464" s="3" t="n">
        <f aca="false">LEN(Q464)</f>
        <v>82</v>
      </c>
      <c r="Q464" s="3" t="s">
        <v>2875</v>
      </c>
      <c r="R464" s="5" t="n">
        <f aca="false">SUM(LEN(Q464)-LEN(SUBSTITUTE(Q464,$R$1,"")))/LEN($R$1)</f>
        <v>0</v>
      </c>
      <c r="S464" s="5" t="n">
        <f aca="false">SUM(LEN(Q464)-LEN(SUBSTITUTE(Q464,$S$1,"")))/LEN($S$1)</f>
        <v>0</v>
      </c>
      <c r="T464" s="5" t="n">
        <f aca="false">SUM(LEN(Q464)-LEN(SUBSTITUTE(Q464,$T$1,"")))/LEN($T$1)</f>
        <v>0</v>
      </c>
      <c r="U464" s="5" t="n">
        <f aca="false">SUM(LEN(Q464)-LEN(SUBSTITUTE(Q464,$U$1,"")))/LEN($U$1)</f>
        <v>3</v>
      </c>
      <c r="V464" s="0" t="n">
        <f aca="false">SUM(R464:U464)</f>
        <v>3</v>
      </c>
      <c r="W464" s="6" t="n">
        <f aca="false">SUM(AA464:AH464)</f>
        <v>0.317073170731707</v>
      </c>
      <c r="X464" s="6" t="n">
        <f aca="false">SUM(AI464:AL464)</f>
        <v>0.207317073170732</v>
      </c>
      <c r="Y464" s="6" t="n">
        <f aca="false">SUM(AP464:AT464)</f>
        <v>0.304878048780488</v>
      </c>
      <c r="Z464" s="6" t="n">
        <f aca="false">SUM(AM464:AO464)</f>
        <v>0.170731707317073</v>
      </c>
      <c r="AA464" s="7" t="n">
        <f aca="false">(LEN($Q464)-LEN(SUBSTITUTE($Q464,AA$1,"")))/LEN($Q464)</f>
        <v>0.134146341463415</v>
      </c>
      <c r="AB464" s="7" t="n">
        <f aca="false">(LEN($Q464)-LEN(SUBSTITUTE($Q464,AB$1,"")))/LEN($Q464)</f>
        <v>0.0609756097560976</v>
      </c>
      <c r="AC464" s="7" t="n">
        <f aca="false">(LEN($Q464)-LEN(SUBSTITUTE($Q464,AC$1,"")))/LEN($Q464)</f>
        <v>0</v>
      </c>
      <c r="AD464" s="7" t="n">
        <f aca="false">(LEN($Q464)-LEN(SUBSTITUTE($Q464,AD$1,"")))/LEN($Q464)</f>
        <v>0</v>
      </c>
      <c r="AE464" s="7" t="n">
        <f aca="false">(LEN($Q464)-LEN(SUBSTITUTE($Q464,AE$1,"")))/LEN($Q464)</f>
        <v>0</v>
      </c>
      <c r="AF464" s="7" t="n">
        <f aca="false">(LEN($Q464)-LEN(SUBSTITUTE($Q464,AF$1,"")))/LEN($Q464)</f>
        <v>0.0365853658536585</v>
      </c>
      <c r="AG464" s="7" t="n">
        <f aca="false">(LEN($Q464)-LEN(SUBSTITUTE($Q464,AG$1,"")))/LEN($Q464)</f>
        <v>0</v>
      </c>
      <c r="AH464" s="7" t="n">
        <f aca="false">(LEN($Q464)-LEN(SUBSTITUTE($Q464,AH$1,"")))/LEN($Q464)</f>
        <v>0.0853658536585366</v>
      </c>
      <c r="AI464" s="7" t="n">
        <f aca="false">(LEN($Q464)-LEN(SUBSTITUTE($Q464,AI$1,"")))/LEN($Q464)</f>
        <v>0</v>
      </c>
      <c r="AJ464" s="7" t="n">
        <f aca="false">(LEN($Q464)-LEN(SUBSTITUTE($Q464,AJ$1,"")))/LEN($Q464)</f>
        <v>0.134146341463415</v>
      </c>
      <c r="AK464" s="7" t="n">
        <f aca="false">(LEN($Q464)-LEN(SUBSTITUTE($Q464,AK$1,"")))/LEN($Q464)</f>
        <v>0.0731707317073171</v>
      </c>
      <c r="AL464" s="7" t="n">
        <f aca="false">(LEN($Q464)-LEN(SUBSTITUTE($Q464,AL$1,"")))/LEN($Q464)</f>
        <v>0</v>
      </c>
      <c r="AM464" s="7" t="n">
        <f aca="false">(LEN($Q464)-LEN(SUBSTITUTE($Q464,AM$1,"")))/LEN($Q464)</f>
        <v>0.0853658536585366</v>
      </c>
      <c r="AN464" s="7" t="n">
        <f aca="false">(LEN($Q464)-LEN(SUBSTITUTE($Q464,AN$1,"")))/LEN($Q464)</f>
        <v>0</v>
      </c>
      <c r="AO464" s="7" t="n">
        <f aca="false">(LEN($Q464)-LEN(SUBSTITUTE($Q464,AO$1,"")))/LEN($Q464)</f>
        <v>0.0853658536585366</v>
      </c>
      <c r="AP464" s="7" t="n">
        <f aca="false">(LEN($Q464)-LEN(SUBSTITUTE($Q464,AP$1,"")))/LEN($Q464)</f>
        <v>0.0853658536585366</v>
      </c>
      <c r="AQ464" s="7" t="n">
        <f aca="false">(LEN($Q464)-LEN(SUBSTITUTE($Q464,AQ$1,"")))/LEN($Q464)</f>
        <v>0.0731707317073171</v>
      </c>
      <c r="AR464" s="7" t="n">
        <f aca="false">(LEN($Q464)-LEN(SUBSTITUTE($Q464,AR$1,"")))/LEN($Q464)</f>
        <v>0.0365853658536585</v>
      </c>
      <c r="AS464" s="7" t="n">
        <f aca="false">(LEN($Q464)-LEN(SUBSTITUTE($Q464,AS$1,"")))/LEN($Q464)</f>
        <v>0.0609756097560976</v>
      </c>
      <c r="AT464" s="7" t="n">
        <f aca="false">(LEN($Q464)-LEN(SUBSTITUTE($Q464,AT$1,"")))/LEN($Q464)</f>
        <v>0.0487804878048781</v>
      </c>
    </row>
    <row r="465" customFormat="false" ht="12.8" hidden="false" customHeight="false" outlineLevel="0" collapsed="false">
      <c r="A465" s="0" t="s">
        <v>2876</v>
      </c>
      <c r="B465" s="0" t="s">
        <v>43</v>
      </c>
      <c r="C465" s="0" t="str">
        <f aca="false">IF(ISNUMBER(D465),"IN PFAM","NOT IN PFAM")</f>
        <v>NOT IN PFAM</v>
      </c>
      <c r="D465" s="0" t="s">
        <v>1976</v>
      </c>
      <c r="E465" s="0" t="s">
        <v>1976</v>
      </c>
      <c r="F465" s="3" t="s">
        <v>2877</v>
      </c>
      <c r="G465" s="3" t="s">
        <v>2878</v>
      </c>
      <c r="H465" s="3" t="s">
        <v>2879</v>
      </c>
      <c r="I465" s="3" t="s">
        <v>2880</v>
      </c>
      <c r="J465" s="3" t="s">
        <v>2881</v>
      </c>
      <c r="K465" s="3" t="s">
        <v>67</v>
      </c>
      <c r="L465" s="3" t="s">
        <v>2882</v>
      </c>
      <c r="M465" s="3" t="s">
        <v>2883</v>
      </c>
      <c r="N465" s="3" t="n">
        <f aca="false">FIND(Q465,M465)</f>
        <v>89</v>
      </c>
      <c r="O465" s="3" t="n">
        <f aca="false">LEN(Q465)+N465-1</f>
        <v>144</v>
      </c>
      <c r="P465" s="3" t="n">
        <f aca="false">LEN(Q465)</f>
        <v>56</v>
      </c>
      <c r="Q465" s="3" t="s">
        <v>2884</v>
      </c>
      <c r="R465" s="5" t="n">
        <f aca="false">SUM(LEN(Q465)-LEN(SUBSTITUTE(Q465,$R$1,"")))/LEN($R$1)</f>
        <v>3</v>
      </c>
      <c r="S465" s="5" t="n">
        <f aca="false">SUM(LEN(Q465)-LEN(SUBSTITUTE(Q465,$S$1,"")))/LEN($S$1)</f>
        <v>0</v>
      </c>
      <c r="T465" s="5" t="n">
        <f aca="false">SUM(LEN(Q465)-LEN(SUBSTITUTE(Q465,$T$1,"")))/LEN($T$1)</f>
        <v>0</v>
      </c>
      <c r="U465" s="5" t="n">
        <f aca="false">SUM(LEN(Q465)-LEN(SUBSTITUTE(Q465,$U$1,"")))/LEN($U$1)</f>
        <v>0</v>
      </c>
      <c r="V465" s="0" t="n">
        <f aca="false">SUM(R465:U465)</f>
        <v>3</v>
      </c>
      <c r="W465" s="6" t="n">
        <f aca="false">SUM(AA465:AH465)</f>
        <v>0.267857142857143</v>
      </c>
      <c r="X465" s="6" t="n">
        <f aca="false">SUM(AI465:AL465)</f>
        <v>0.178571428571429</v>
      </c>
      <c r="Y465" s="6" t="n">
        <f aca="false">SUM(AP465:AT465)</f>
        <v>0.482142857142857</v>
      </c>
      <c r="Z465" s="6" t="n">
        <f aca="false">SUM(AM465:AO465)</f>
        <v>0.0714285714285714</v>
      </c>
      <c r="AA465" s="7" t="n">
        <f aca="false">(LEN($Q465)-LEN(SUBSTITUTE($Q465,AA$1,"")))/LEN($Q465)</f>
        <v>0.0535714285714286</v>
      </c>
      <c r="AB465" s="7" t="n">
        <f aca="false">(LEN($Q465)-LEN(SUBSTITUTE($Q465,AB$1,"")))/LEN($Q465)</f>
        <v>0</v>
      </c>
      <c r="AC465" s="7" t="n">
        <f aca="false">(LEN($Q465)-LEN(SUBSTITUTE($Q465,AC$1,"")))/LEN($Q465)</f>
        <v>0</v>
      </c>
      <c r="AD465" s="7" t="n">
        <f aca="false">(LEN($Q465)-LEN(SUBSTITUTE($Q465,AD$1,"")))/LEN($Q465)</f>
        <v>0.0892857142857143</v>
      </c>
      <c r="AE465" s="7" t="n">
        <f aca="false">(LEN($Q465)-LEN(SUBSTITUTE($Q465,AE$1,"")))/LEN($Q465)</f>
        <v>0</v>
      </c>
      <c r="AF465" s="7" t="n">
        <f aca="false">(LEN($Q465)-LEN(SUBSTITUTE($Q465,AF$1,"")))/LEN($Q465)</f>
        <v>0</v>
      </c>
      <c r="AG465" s="7" t="n">
        <f aca="false">(LEN($Q465)-LEN(SUBSTITUTE($Q465,AG$1,"")))/LEN($Q465)</f>
        <v>0</v>
      </c>
      <c r="AH465" s="7" t="n">
        <f aca="false">(LEN($Q465)-LEN(SUBSTITUTE($Q465,AH$1,"")))/LEN($Q465)</f>
        <v>0.125</v>
      </c>
      <c r="AI465" s="7" t="n">
        <f aca="false">(LEN($Q465)-LEN(SUBSTITUTE($Q465,AI$1,"")))/LEN($Q465)</f>
        <v>0</v>
      </c>
      <c r="AJ465" s="7" t="n">
        <f aca="false">(LEN($Q465)-LEN(SUBSTITUTE($Q465,AJ$1,"")))/LEN($Q465)</f>
        <v>0.0535714285714286</v>
      </c>
      <c r="AK465" s="7" t="n">
        <f aca="false">(LEN($Q465)-LEN(SUBSTITUTE($Q465,AK$1,"")))/LEN($Q465)</f>
        <v>0.107142857142857</v>
      </c>
      <c r="AL465" s="7" t="n">
        <f aca="false">(LEN($Q465)-LEN(SUBSTITUTE($Q465,AL$1,"")))/LEN($Q465)</f>
        <v>0.0178571428571429</v>
      </c>
      <c r="AM465" s="7" t="n">
        <f aca="false">(LEN($Q465)-LEN(SUBSTITUTE($Q465,AM$1,"")))/LEN($Q465)</f>
        <v>0</v>
      </c>
      <c r="AN465" s="7" t="n">
        <f aca="false">(LEN($Q465)-LEN(SUBSTITUTE($Q465,AN$1,"")))/LEN($Q465)</f>
        <v>0</v>
      </c>
      <c r="AO465" s="7" t="n">
        <f aca="false">(LEN($Q465)-LEN(SUBSTITUTE($Q465,AO$1,"")))/LEN($Q465)</f>
        <v>0.0714285714285714</v>
      </c>
      <c r="AP465" s="7" t="n">
        <f aca="false">(LEN($Q465)-LEN(SUBSTITUTE($Q465,AP$1,"")))/LEN($Q465)</f>
        <v>0.160714285714286</v>
      </c>
      <c r="AQ465" s="7" t="n">
        <f aca="false">(LEN($Q465)-LEN(SUBSTITUTE($Q465,AQ$1,"")))/LEN($Q465)</f>
        <v>0.0357142857142857</v>
      </c>
      <c r="AR465" s="7" t="n">
        <f aca="false">(LEN($Q465)-LEN(SUBSTITUTE($Q465,AR$1,"")))/LEN($Q465)</f>
        <v>0</v>
      </c>
      <c r="AS465" s="7" t="n">
        <f aca="false">(LEN($Q465)-LEN(SUBSTITUTE($Q465,AS$1,"")))/LEN($Q465)</f>
        <v>0.0178571428571429</v>
      </c>
      <c r="AT465" s="7" t="n">
        <f aca="false">(LEN($Q465)-LEN(SUBSTITUTE($Q465,AT$1,"")))/LEN($Q465)</f>
        <v>0.267857142857143</v>
      </c>
    </row>
    <row r="466" customFormat="false" ht="12.8" hidden="false" customHeight="false" outlineLevel="0" collapsed="false">
      <c r="A466" s="0" t="s">
        <v>2773</v>
      </c>
      <c r="B466" s="0" t="s">
        <v>43</v>
      </c>
      <c r="C466" s="0" t="str">
        <f aca="false">IF(ISNUMBER(D466),"IN PFAM","NOT IN PFAM")</f>
        <v>NOT IN PFAM</v>
      </c>
      <c r="D466" s="0" t="s">
        <v>1976</v>
      </c>
      <c r="E466" s="0" t="s">
        <v>1976</v>
      </c>
      <c r="F466" s="3" t="s">
        <v>2885</v>
      </c>
      <c r="G466" s="3" t="s">
        <v>2886</v>
      </c>
      <c r="H466" s="3" t="s">
        <v>2887</v>
      </c>
      <c r="I466" s="3" t="s">
        <v>2888</v>
      </c>
      <c r="J466" s="3" t="s">
        <v>2889</v>
      </c>
      <c r="K466" s="3" t="s">
        <v>49</v>
      </c>
      <c r="L466" s="3" t="s">
        <v>2890</v>
      </c>
      <c r="M466" s="3" t="s">
        <v>2891</v>
      </c>
      <c r="N466" s="3" t="n">
        <f aca="false">FIND(Q466,M466)</f>
        <v>1046</v>
      </c>
      <c r="O466" s="3" t="n">
        <f aca="false">LEN(Q466)+N466-1</f>
        <v>1127</v>
      </c>
      <c r="P466" s="3" t="n">
        <f aca="false">LEN(Q466)</f>
        <v>82</v>
      </c>
      <c r="Q466" s="3" t="s">
        <v>2892</v>
      </c>
      <c r="R466" s="5" t="n">
        <f aca="false">SUM(LEN(Q466)-LEN(SUBSTITUTE(Q466,$R$1,"")))/LEN($R$1)</f>
        <v>0</v>
      </c>
      <c r="S466" s="5" t="n">
        <f aca="false">SUM(LEN(Q466)-LEN(SUBSTITUTE(Q466,$S$1,"")))/LEN($S$1)</f>
        <v>0</v>
      </c>
      <c r="T466" s="5" t="n">
        <f aca="false">SUM(LEN(Q466)-LEN(SUBSTITUTE(Q466,$T$1,"")))/LEN($T$1)</f>
        <v>0</v>
      </c>
      <c r="U466" s="5" t="n">
        <f aca="false">SUM(LEN(Q466)-LEN(SUBSTITUTE(Q466,$U$1,"")))/LEN($U$1)</f>
        <v>3</v>
      </c>
      <c r="V466" s="0" t="n">
        <f aca="false">SUM(R466:U466)</f>
        <v>3</v>
      </c>
      <c r="W466" s="6" t="n">
        <f aca="false">SUM(AA466:AH466)</f>
        <v>0.365853658536585</v>
      </c>
      <c r="X466" s="6" t="n">
        <f aca="false">SUM(AI466:AL466)</f>
        <v>0.195121951219512</v>
      </c>
      <c r="Y466" s="6" t="n">
        <f aca="false">SUM(AP466:AT466)</f>
        <v>0.292682926829268</v>
      </c>
      <c r="Z466" s="6" t="n">
        <f aca="false">SUM(AM466:AO466)</f>
        <v>0.146341463414634</v>
      </c>
      <c r="AA466" s="7" t="n">
        <f aca="false">(LEN($Q466)-LEN(SUBSTITUTE($Q466,AA$1,"")))/LEN($Q466)</f>
        <v>0.182926829268293</v>
      </c>
      <c r="AB466" s="7" t="n">
        <f aca="false">(LEN($Q466)-LEN(SUBSTITUTE($Q466,AB$1,"")))/LEN($Q466)</f>
        <v>0.0731707317073171</v>
      </c>
      <c r="AC466" s="7" t="n">
        <f aca="false">(LEN($Q466)-LEN(SUBSTITUTE($Q466,AC$1,"")))/LEN($Q466)</f>
        <v>0</v>
      </c>
      <c r="AD466" s="7" t="n">
        <f aca="false">(LEN($Q466)-LEN(SUBSTITUTE($Q466,AD$1,"")))/LEN($Q466)</f>
        <v>0</v>
      </c>
      <c r="AE466" s="7" t="n">
        <f aca="false">(LEN($Q466)-LEN(SUBSTITUTE($Q466,AE$1,"")))/LEN($Q466)</f>
        <v>0</v>
      </c>
      <c r="AF466" s="7" t="n">
        <f aca="false">(LEN($Q466)-LEN(SUBSTITUTE($Q466,AF$1,"")))/LEN($Q466)</f>
        <v>0.0731707317073171</v>
      </c>
      <c r="AG466" s="7" t="n">
        <f aca="false">(LEN($Q466)-LEN(SUBSTITUTE($Q466,AG$1,"")))/LEN($Q466)</f>
        <v>0</v>
      </c>
      <c r="AH466" s="7" t="n">
        <f aca="false">(LEN($Q466)-LEN(SUBSTITUTE($Q466,AH$1,"")))/LEN($Q466)</f>
        <v>0.0365853658536585</v>
      </c>
      <c r="AI466" s="7" t="n">
        <f aca="false">(LEN($Q466)-LEN(SUBSTITUTE($Q466,AI$1,"")))/LEN($Q466)</f>
        <v>0</v>
      </c>
      <c r="AJ466" s="7" t="n">
        <f aca="false">(LEN($Q466)-LEN(SUBSTITUTE($Q466,AJ$1,"")))/LEN($Q466)</f>
        <v>0.0975609756097561</v>
      </c>
      <c r="AK466" s="7" t="n">
        <f aca="false">(LEN($Q466)-LEN(SUBSTITUTE($Q466,AK$1,"")))/LEN($Q466)</f>
        <v>0.0853658536585366</v>
      </c>
      <c r="AL466" s="7" t="n">
        <f aca="false">(LEN($Q466)-LEN(SUBSTITUTE($Q466,AL$1,"")))/LEN($Q466)</f>
        <v>0.0121951219512195</v>
      </c>
      <c r="AM466" s="7" t="n">
        <f aca="false">(LEN($Q466)-LEN(SUBSTITUTE($Q466,AM$1,"")))/LEN($Q466)</f>
        <v>0.0731707317073171</v>
      </c>
      <c r="AN466" s="7" t="n">
        <f aca="false">(LEN($Q466)-LEN(SUBSTITUTE($Q466,AN$1,"")))/LEN($Q466)</f>
        <v>0</v>
      </c>
      <c r="AO466" s="7" t="n">
        <f aca="false">(LEN($Q466)-LEN(SUBSTITUTE($Q466,AO$1,"")))/LEN($Q466)</f>
        <v>0.0731707317073171</v>
      </c>
      <c r="AP466" s="7" t="n">
        <f aca="false">(LEN($Q466)-LEN(SUBSTITUTE($Q466,AP$1,"")))/LEN($Q466)</f>
        <v>0.0853658536585366</v>
      </c>
      <c r="AQ466" s="7" t="n">
        <f aca="false">(LEN($Q466)-LEN(SUBSTITUTE($Q466,AQ$1,"")))/LEN($Q466)</f>
        <v>0.0609756097560976</v>
      </c>
      <c r="AR466" s="7" t="n">
        <f aca="false">(LEN($Q466)-LEN(SUBSTITUTE($Q466,AR$1,"")))/LEN($Q466)</f>
        <v>0.0365853658536585</v>
      </c>
      <c r="AS466" s="7" t="n">
        <f aca="false">(LEN($Q466)-LEN(SUBSTITUTE($Q466,AS$1,"")))/LEN($Q466)</f>
        <v>0.0731707317073171</v>
      </c>
      <c r="AT466" s="7" t="n">
        <f aca="false">(LEN($Q466)-LEN(SUBSTITUTE($Q466,AT$1,"")))/LEN($Q466)</f>
        <v>0.0365853658536585</v>
      </c>
    </row>
    <row r="467" customFormat="false" ht="12.8" hidden="false" customHeight="false" outlineLevel="0" collapsed="false">
      <c r="A467" s="0" t="s">
        <v>2773</v>
      </c>
      <c r="B467" s="0" t="s">
        <v>43</v>
      </c>
      <c r="C467" s="0" t="str">
        <f aca="false">IF(ISNUMBER(D467),"IN PFAM","NOT IN PFAM")</f>
        <v>NOT IN PFAM</v>
      </c>
      <c r="D467" s="0" t="s">
        <v>1976</v>
      </c>
      <c r="E467" s="0" t="s">
        <v>1976</v>
      </c>
      <c r="F467" s="3" t="s">
        <v>2893</v>
      </c>
      <c r="G467" s="3" t="s">
        <v>2894</v>
      </c>
      <c r="H467" s="3" t="s">
        <v>2895</v>
      </c>
      <c r="I467" s="3" t="s">
        <v>2888</v>
      </c>
      <c r="J467" s="3" t="s">
        <v>2889</v>
      </c>
      <c r="K467" s="3" t="s">
        <v>49</v>
      </c>
      <c r="L467" s="3" t="s">
        <v>2896</v>
      </c>
      <c r="M467" s="3" t="s">
        <v>2897</v>
      </c>
      <c r="N467" s="3" t="n">
        <f aca="false">FIND(Q467,M467)</f>
        <v>1046</v>
      </c>
      <c r="O467" s="3" t="n">
        <f aca="false">LEN(Q467)+N467-1</f>
        <v>1127</v>
      </c>
      <c r="P467" s="3" t="n">
        <f aca="false">LEN(Q467)</f>
        <v>82</v>
      </c>
      <c r="Q467" s="3" t="s">
        <v>2892</v>
      </c>
      <c r="R467" s="5" t="n">
        <f aca="false">SUM(LEN(Q467)-LEN(SUBSTITUTE(Q467,$R$1,"")))/LEN($R$1)</f>
        <v>0</v>
      </c>
      <c r="S467" s="5" t="n">
        <f aca="false">SUM(LEN(Q467)-LEN(SUBSTITUTE(Q467,$S$1,"")))/LEN($S$1)</f>
        <v>0</v>
      </c>
      <c r="T467" s="5" t="n">
        <f aca="false">SUM(LEN(Q467)-LEN(SUBSTITUTE(Q467,$T$1,"")))/LEN($T$1)</f>
        <v>0</v>
      </c>
      <c r="U467" s="5" t="n">
        <f aca="false">SUM(LEN(Q467)-LEN(SUBSTITUTE(Q467,$U$1,"")))/LEN($U$1)</f>
        <v>3</v>
      </c>
      <c r="V467" s="0" t="n">
        <f aca="false">SUM(R467:U467)</f>
        <v>3</v>
      </c>
      <c r="W467" s="6" t="n">
        <f aca="false">SUM(AA467:AH467)</f>
        <v>0.365853658536585</v>
      </c>
      <c r="X467" s="6" t="n">
        <f aca="false">SUM(AI467:AL467)</f>
        <v>0.195121951219512</v>
      </c>
      <c r="Y467" s="6" t="n">
        <f aca="false">SUM(AP467:AT467)</f>
        <v>0.292682926829268</v>
      </c>
      <c r="Z467" s="6" t="n">
        <f aca="false">SUM(AM467:AO467)</f>
        <v>0.146341463414634</v>
      </c>
      <c r="AA467" s="7" t="n">
        <f aca="false">(LEN($Q467)-LEN(SUBSTITUTE($Q467,AA$1,"")))/LEN($Q467)</f>
        <v>0.182926829268293</v>
      </c>
      <c r="AB467" s="7" t="n">
        <f aca="false">(LEN($Q467)-LEN(SUBSTITUTE($Q467,AB$1,"")))/LEN($Q467)</f>
        <v>0.0731707317073171</v>
      </c>
      <c r="AC467" s="7" t="n">
        <f aca="false">(LEN($Q467)-LEN(SUBSTITUTE($Q467,AC$1,"")))/LEN($Q467)</f>
        <v>0</v>
      </c>
      <c r="AD467" s="7" t="n">
        <f aca="false">(LEN($Q467)-LEN(SUBSTITUTE($Q467,AD$1,"")))/LEN($Q467)</f>
        <v>0</v>
      </c>
      <c r="AE467" s="7" t="n">
        <f aca="false">(LEN($Q467)-LEN(SUBSTITUTE($Q467,AE$1,"")))/LEN($Q467)</f>
        <v>0</v>
      </c>
      <c r="AF467" s="7" t="n">
        <f aca="false">(LEN($Q467)-LEN(SUBSTITUTE($Q467,AF$1,"")))/LEN($Q467)</f>
        <v>0.0731707317073171</v>
      </c>
      <c r="AG467" s="7" t="n">
        <f aca="false">(LEN($Q467)-LEN(SUBSTITUTE($Q467,AG$1,"")))/LEN($Q467)</f>
        <v>0</v>
      </c>
      <c r="AH467" s="7" t="n">
        <f aca="false">(LEN($Q467)-LEN(SUBSTITUTE($Q467,AH$1,"")))/LEN($Q467)</f>
        <v>0.0365853658536585</v>
      </c>
      <c r="AI467" s="7" t="n">
        <f aca="false">(LEN($Q467)-LEN(SUBSTITUTE($Q467,AI$1,"")))/LEN($Q467)</f>
        <v>0</v>
      </c>
      <c r="AJ467" s="7" t="n">
        <f aca="false">(LEN($Q467)-LEN(SUBSTITUTE($Q467,AJ$1,"")))/LEN($Q467)</f>
        <v>0.0975609756097561</v>
      </c>
      <c r="AK467" s="7" t="n">
        <f aca="false">(LEN($Q467)-LEN(SUBSTITUTE($Q467,AK$1,"")))/LEN($Q467)</f>
        <v>0.0853658536585366</v>
      </c>
      <c r="AL467" s="7" t="n">
        <f aca="false">(LEN($Q467)-LEN(SUBSTITUTE($Q467,AL$1,"")))/LEN($Q467)</f>
        <v>0.0121951219512195</v>
      </c>
      <c r="AM467" s="7" t="n">
        <f aca="false">(LEN($Q467)-LEN(SUBSTITUTE($Q467,AM$1,"")))/LEN($Q467)</f>
        <v>0.0731707317073171</v>
      </c>
      <c r="AN467" s="7" t="n">
        <f aca="false">(LEN($Q467)-LEN(SUBSTITUTE($Q467,AN$1,"")))/LEN($Q467)</f>
        <v>0</v>
      </c>
      <c r="AO467" s="7" t="n">
        <f aca="false">(LEN($Q467)-LEN(SUBSTITUTE($Q467,AO$1,"")))/LEN($Q467)</f>
        <v>0.0731707317073171</v>
      </c>
      <c r="AP467" s="7" t="n">
        <f aca="false">(LEN($Q467)-LEN(SUBSTITUTE($Q467,AP$1,"")))/LEN($Q467)</f>
        <v>0.0853658536585366</v>
      </c>
      <c r="AQ467" s="7" t="n">
        <f aca="false">(LEN($Q467)-LEN(SUBSTITUTE($Q467,AQ$1,"")))/LEN($Q467)</f>
        <v>0.0609756097560976</v>
      </c>
      <c r="AR467" s="7" t="n">
        <f aca="false">(LEN($Q467)-LEN(SUBSTITUTE($Q467,AR$1,"")))/LEN($Q467)</f>
        <v>0.0365853658536585</v>
      </c>
      <c r="AS467" s="7" t="n">
        <f aca="false">(LEN($Q467)-LEN(SUBSTITUTE($Q467,AS$1,"")))/LEN($Q467)</f>
        <v>0.0731707317073171</v>
      </c>
      <c r="AT467" s="7" t="n">
        <f aca="false">(LEN($Q467)-LEN(SUBSTITUTE($Q467,AT$1,"")))/LEN($Q467)</f>
        <v>0.0365853658536585</v>
      </c>
    </row>
    <row r="468" customFormat="false" ht="12.8" hidden="false" customHeight="false" outlineLevel="0" collapsed="false">
      <c r="A468" s="0" t="s">
        <v>2773</v>
      </c>
      <c r="B468" s="0" t="s">
        <v>43</v>
      </c>
      <c r="C468" s="0" t="str">
        <f aca="false">IF(ISNUMBER(D468),"IN PFAM","NOT IN PFAM")</f>
        <v>NOT IN PFAM</v>
      </c>
      <c r="D468" s="0" t="s">
        <v>1976</v>
      </c>
      <c r="E468" s="0" t="s">
        <v>1976</v>
      </c>
      <c r="F468" s="3" t="s">
        <v>2898</v>
      </c>
      <c r="G468" s="3" t="s">
        <v>2899</v>
      </c>
      <c r="H468" s="3" t="s">
        <v>2900</v>
      </c>
      <c r="I468" s="3" t="s">
        <v>2888</v>
      </c>
      <c r="J468" s="3" t="s">
        <v>2901</v>
      </c>
      <c r="K468" s="3" t="s">
        <v>49</v>
      </c>
      <c r="L468" s="3" t="s">
        <v>2902</v>
      </c>
      <c r="M468" s="3" t="s">
        <v>2903</v>
      </c>
      <c r="N468" s="3" t="n">
        <f aca="false">FIND(Q468,M468)</f>
        <v>1046</v>
      </c>
      <c r="O468" s="3" t="n">
        <f aca="false">LEN(Q468)+N468-1</f>
        <v>1127</v>
      </c>
      <c r="P468" s="3" t="n">
        <f aca="false">LEN(Q468)</f>
        <v>82</v>
      </c>
      <c r="Q468" s="3" t="s">
        <v>2892</v>
      </c>
      <c r="R468" s="5" t="n">
        <f aca="false">SUM(LEN(Q468)-LEN(SUBSTITUTE(Q468,$R$1,"")))/LEN($R$1)</f>
        <v>0</v>
      </c>
      <c r="S468" s="5" t="n">
        <f aca="false">SUM(LEN(Q468)-LEN(SUBSTITUTE(Q468,$S$1,"")))/LEN($S$1)</f>
        <v>0</v>
      </c>
      <c r="T468" s="5" t="n">
        <f aca="false">SUM(LEN(Q468)-LEN(SUBSTITUTE(Q468,$T$1,"")))/LEN($T$1)</f>
        <v>0</v>
      </c>
      <c r="U468" s="5" t="n">
        <f aca="false">SUM(LEN(Q468)-LEN(SUBSTITUTE(Q468,$U$1,"")))/LEN($U$1)</f>
        <v>3</v>
      </c>
      <c r="V468" s="0" t="n">
        <f aca="false">SUM(R468:U468)</f>
        <v>3</v>
      </c>
      <c r="W468" s="6" t="n">
        <f aca="false">SUM(AA468:AH468)</f>
        <v>0.365853658536585</v>
      </c>
      <c r="X468" s="6" t="n">
        <f aca="false">SUM(AI468:AL468)</f>
        <v>0.195121951219512</v>
      </c>
      <c r="Y468" s="6" t="n">
        <f aca="false">SUM(AP468:AT468)</f>
        <v>0.292682926829268</v>
      </c>
      <c r="Z468" s="6" t="n">
        <f aca="false">SUM(AM468:AO468)</f>
        <v>0.146341463414634</v>
      </c>
      <c r="AA468" s="7" t="n">
        <f aca="false">(LEN($Q468)-LEN(SUBSTITUTE($Q468,AA$1,"")))/LEN($Q468)</f>
        <v>0.182926829268293</v>
      </c>
      <c r="AB468" s="7" t="n">
        <f aca="false">(LEN($Q468)-LEN(SUBSTITUTE($Q468,AB$1,"")))/LEN($Q468)</f>
        <v>0.0731707317073171</v>
      </c>
      <c r="AC468" s="7" t="n">
        <f aca="false">(LEN($Q468)-LEN(SUBSTITUTE($Q468,AC$1,"")))/LEN($Q468)</f>
        <v>0</v>
      </c>
      <c r="AD468" s="7" t="n">
        <f aca="false">(LEN($Q468)-LEN(SUBSTITUTE($Q468,AD$1,"")))/LEN($Q468)</f>
        <v>0</v>
      </c>
      <c r="AE468" s="7" t="n">
        <f aca="false">(LEN($Q468)-LEN(SUBSTITUTE($Q468,AE$1,"")))/LEN($Q468)</f>
        <v>0</v>
      </c>
      <c r="AF468" s="7" t="n">
        <f aca="false">(LEN($Q468)-LEN(SUBSTITUTE($Q468,AF$1,"")))/LEN($Q468)</f>
        <v>0.0731707317073171</v>
      </c>
      <c r="AG468" s="7" t="n">
        <f aca="false">(LEN($Q468)-LEN(SUBSTITUTE($Q468,AG$1,"")))/LEN($Q468)</f>
        <v>0</v>
      </c>
      <c r="AH468" s="7" t="n">
        <f aca="false">(LEN($Q468)-LEN(SUBSTITUTE($Q468,AH$1,"")))/LEN($Q468)</f>
        <v>0.0365853658536585</v>
      </c>
      <c r="AI468" s="7" t="n">
        <f aca="false">(LEN($Q468)-LEN(SUBSTITUTE($Q468,AI$1,"")))/LEN($Q468)</f>
        <v>0</v>
      </c>
      <c r="AJ468" s="7" t="n">
        <f aca="false">(LEN($Q468)-LEN(SUBSTITUTE($Q468,AJ$1,"")))/LEN($Q468)</f>
        <v>0.0975609756097561</v>
      </c>
      <c r="AK468" s="7" t="n">
        <f aca="false">(LEN($Q468)-LEN(SUBSTITUTE($Q468,AK$1,"")))/LEN($Q468)</f>
        <v>0.0853658536585366</v>
      </c>
      <c r="AL468" s="7" t="n">
        <f aca="false">(LEN($Q468)-LEN(SUBSTITUTE($Q468,AL$1,"")))/LEN($Q468)</f>
        <v>0.0121951219512195</v>
      </c>
      <c r="AM468" s="7" t="n">
        <f aca="false">(LEN($Q468)-LEN(SUBSTITUTE($Q468,AM$1,"")))/LEN($Q468)</f>
        <v>0.0731707317073171</v>
      </c>
      <c r="AN468" s="7" t="n">
        <f aca="false">(LEN($Q468)-LEN(SUBSTITUTE($Q468,AN$1,"")))/LEN($Q468)</f>
        <v>0</v>
      </c>
      <c r="AO468" s="7" t="n">
        <f aca="false">(LEN($Q468)-LEN(SUBSTITUTE($Q468,AO$1,"")))/LEN($Q468)</f>
        <v>0.0731707317073171</v>
      </c>
      <c r="AP468" s="7" t="n">
        <f aca="false">(LEN($Q468)-LEN(SUBSTITUTE($Q468,AP$1,"")))/LEN($Q468)</f>
        <v>0.0853658536585366</v>
      </c>
      <c r="AQ468" s="7" t="n">
        <f aca="false">(LEN($Q468)-LEN(SUBSTITUTE($Q468,AQ$1,"")))/LEN($Q468)</f>
        <v>0.0609756097560976</v>
      </c>
      <c r="AR468" s="7" t="n">
        <f aca="false">(LEN($Q468)-LEN(SUBSTITUTE($Q468,AR$1,"")))/LEN($Q468)</f>
        <v>0.0365853658536585</v>
      </c>
      <c r="AS468" s="7" t="n">
        <f aca="false">(LEN($Q468)-LEN(SUBSTITUTE($Q468,AS$1,"")))/LEN($Q468)</f>
        <v>0.0731707317073171</v>
      </c>
      <c r="AT468" s="7" t="n">
        <f aca="false">(LEN($Q468)-LEN(SUBSTITUTE($Q468,AT$1,"")))/LEN($Q468)</f>
        <v>0.0365853658536585</v>
      </c>
    </row>
    <row r="469" customFormat="false" ht="12.8" hidden="false" customHeight="false" outlineLevel="0" collapsed="false">
      <c r="A469" s="0" t="s">
        <v>2773</v>
      </c>
      <c r="B469" s="0" t="s">
        <v>43</v>
      </c>
      <c r="C469" s="0" t="str">
        <f aca="false">IF(ISNUMBER(D469),"IN PFAM","NOT IN PFAM")</f>
        <v>NOT IN PFAM</v>
      </c>
      <c r="D469" s="0" t="s">
        <v>1976</v>
      </c>
      <c r="E469" s="0" t="s">
        <v>1976</v>
      </c>
      <c r="F469" s="3" t="s">
        <v>2904</v>
      </c>
      <c r="G469" s="3" t="s">
        <v>2905</v>
      </c>
      <c r="H469" s="3" t="s">
        <v>2906</v>
      </c>
      <c r="I469" s="3" t="s">
        <v>2888</v>
      </c>
      <c r="J469" s="3" t="s">
        <v>2901</v>
      </c>
      <c r="K469" s="3" t="s">
        <v>49</v>
      </c>
      <c r="L469" s="3" t="s">
        <v>2907</v>
      </c>
      <c r="M469" s="3" t="s">
        <v>2908</v>
      </c>
      <c r="N469" s="3" t="n">
        <f aca="false">FIND(Q469,M469)</f>
        <v>1046</v>
      </c>
      <c r="O469" s="3" t="n">
        <f aca="false">LEN(Q469)+N469-1</f>
        <v>1127</v>
      </c>
      <c r="P469" s="3" t="n">
        <f aca="false">LEN(Q469)</f>
        <v>82</v>
      </c>
      <c r="Q469" s="3" t="s">
        <v>2892</v>
      </c>
      <c r="R469" s="5" t="n">
        <f aca="false">SUM(LEN(Q469)-LEN(SUBSTITUTE(Q469,$R$1,"")))/LEN($R$1)</f>
        <v>0</v>
      </c>
      <c r="S469" s="5" t="n">
        <f aca="false">SUM(LEN(Q469)-LEN(SUBSTITUTE(Q469,$S$1,"")))/LEN($S$1)</f>
        <v>0</v>
      </c>
      <c r="T469" s="5" t="n">
        <f aca="false">SUM(LEN(Q469)-LEN(SUBSTITUTE(Q469,$T$1,"")))/LEN($T$1)</f>
        <v>0</v>
      </c>
      <c r="U469" s="5" t="n">
        <f aca="false">SUM(LEN(Q469)-LEN(SUBSTITUTE(Q469,$U$1,"")))/LEN($U$1)</f>
        <v>3</v>
      </c>
      <c r="V469" s="0" t="n">
        <f aca="false">SUM(R469:U469)</f>
        <v>3</v>
      </c>
      <c r="W469" s="6" t="n">
        <f aca="false">SUM(AA469:AH469)</f>
        <v>0.365853658536585</v>
      </c>
      <c r="X469" s="6" t="n">
        <f aca="false">SUM(AI469:AL469)</f>
        <v>0.195121951219512</v>
      </c>
      <c r="Y469" s="6" t="n">
        <f aca="false">SUM(AP469:AT469)</f>
        <v>0.292682926829268</v>
      </c>
      <c r="Z469" s="6" t="n">
        <f aca="false">SUM(AM469:AO469)</f>
        <v>0.146341463414634</v>
      </c>
      <c r="AA469" s="7" t="n">
        <f aca="false">(LEN($Q469)-LEN(SUBSTITUTE($Q469,AA$1,"")))/LEN($Q469)</f>
        <v>0.182926829268293</v>
      </c>
      <c r="AB469" s="7" t="n">
        <f aca="false">(LEN($Q469)-LEN(SUBSTITUTE($Q469,AB$1,"")))/LEN($Q469)</f>
        <v>0.0731707317073171</v>
      </c>
      <c r="AC469" s="7" t="n">
        <f aca="false">(LEN($Q469)-LEN(SUBSTITUTE($Q469,AC$1,"")))/LEN($Q469)</f>
        <v>0</v>
      </c>
      <c r="AD469" s="7" t="n">
        <f aca="false">(LEN($Q469)-LEN(SUBSTITUTE($Q469,AD$1,"")))/LEN($Q469)</f>
        <v>0</v>
      </c>
      <c r="AE469" s="7" t="n">
        <f aca="false">(LEN($Q469)-LEN(SUBSTITUTE($Q469,AE$1,"")))/LEN($Q469)</f>
        <v>0</v>
      </c>
      <c r="AF469" s="7" t="n">
        <f aca="false">(LEN($Q469)-LEN(SUBSTITUTE($Q469,AF$1,"")))/LEN($Q469)</f>
        <v>0.0731707317073171</v>
      </c>
      <c r="AG469" s="7" t="n">
        <f aca="false">(LEN($Q469)-LEN(SUBSTITUTE($Q469,AG$1,"")))/LEN($Q469)</f>
        <v>0</v>
      </c>
      <c r="AH469" s="7" t="n">
        <f aca="false">(LEN($Q469)-LEN(SUBSTITUTE($Q469,AH$1,"")))/LEN($Q469)</f>
        <v>0.0365853658536585</v>
      </c>
      <c r="AI469" s="7" t="n">
        <f aca="false">(LEN($Q469)-LEN(SUBSTITUTE($Q469,AI$1,"")))/LEN($Q469)</f>
        <v>0</v>
      </c>
      <c r="AJ469" s="7" t="n">
        <f aca="false">(LEN($Q469)-LEN(SUBSTITUTE($Q469,AJ$1,"")))/LEN($Q469)</f>
        <v>0.0975609756097561</v>
      </c>
      <c r="AK469" s="7" t="n">
        <f aca="false">(LEN($Q469)-LEN(SUBSTITUTE($Q469,AK$1,"")))/LEN($Q469)</f>
        <v>0.0853658536585366</v>
      </c>
      <c r="AL469" s="7" t="n">
        <f aca="false">(LEN($Q469)-LEN(SUBSTITUTE($Q469,AL$1,"")))/LEN($Q469)</f>
        <v>0.0121951219512195</v>
      </c>
      <c r="AM469" s="7" t="n">
        <f aca="false">(LEN($Q469)-LEN(SUBSTITUTE($Q469,AM$1,"")))/LEN($Q469)</f>
        <v>0.0731707317073171</v>
      </c>
      <c r="AN469" s="7" t="n">
        <f aca="false">(LEN($Q469)-LEN(SUBSTITUTE($Q469,AN$1,"")))/LEN($Q469)</f>
        <v>0</v>
      </c>
      <c r="AO469" s="7" t="n">
        <f aca="false">(LEN($Q469)-LEN(SUBSTITUTE($Q469,AO$1,"")))/LEN($Q469)</f>
        <v>0.0731707317073171</v>
      </c>
      <c r="AP469" s="7" t="n">
        <f aca="false">(LEN($Q469)-LEN(SUBSTITUTE($Q469,AP$1,"")))/LEN($Q469)</f>
        <v>0.0853658536585366</v>
      </c>
      <c r="AQ469" s="7" t="n">
        <f aca="false">(LEN($Q469)-LEN(SUBSTITUTE($Q469,AQ$1,"")))/LEN($Q469)</f>
        <v>0.0609756097560976</v>
      </c>
      <c r="AR469" s="7" t="n">
        <f aca="false">(LEN($Q469)-LEN(SUBSTITUTE($Q469,AR$1,"")))/LEN($Q469)</f>
        <v>0.0365853658536585</v>
      </c>
      <c r="AS469" s="7" t="n">
        <f aca="false">(LEN($Q469)-LEN(SUBSTITUTE($Q469,AS$1,"")))/LEN($Q469)</f>
        <v>0.0731707317073171</v>
      </c>
      <c r="AT469" s="7" t="n">
        <f aca="false">(LEN($Q469)-LEN(SUBSTITUTE($Q469,AT$1,"")))/LEN($Q469)</f>
        <v>0.0365853658536585</v>
      </c>
    </row>
    <row r="470" customFormat="false" ht="12.8" hidden="false" customHeight="false" outlineLevel="0" collapsed="false">
      <c r="A470" s="0" t="s">
        <v>2773</v>
      </c>
      <c r="B470" s="0" t="s">
        <v>43</v>
      </c>
      <c r="C470" s="0" t="str">
        <f aca="false">IF(ISNUMBER(D470),"IN PFAM","NOT IN PFAM")</f>
        <v>NOT IN PFAM</v>
      </c>
      <c r="D470" s="0" t="s">
        <v>1976</v>
      </c>
      <c r="E470" s="0" t="s">
        <v>1976</v>
      </c>
      <c r="F470" s="3" t="s">
        <v>2909</v>
      </c>
      <c r="G470" s="3" t="s">
        <v>2910</v>
      </c>
      <c r="H470" s="3" t="s">
        <v>2911</v>
      </c>
      <c r="I470" s="3" t="s">
        <v>2912</v>
      </c>
      <c r="J470" s="3" t="s">
        <v>2808</v>
      </c>
      <c r="K470" s="3" t="s">
        <v>49</v>
      </c>
      <c r="L470" s="3" t="s">
        <v>2913</v>
      </c>
      <c r="M470" s="3" t="s">
        <v>2914</v>
      </c>
      <c r="N470" s="3" t="n">
        <f aca="false">FIND(Q470,M470)</f>
        <v>1028</v>
      </c>
      <c r="O470" s="3" t="n">
        <f aca="false">LEN(Q470)+N470-1</f>
        <v>1109</v>
      </c>
      <c r="P470" s="3" t="n">
        <f aca="false">LEN(Q470)</f>
        <v>82</v>
      </c>
      <c r="Q470" s="3" t="s">
        <v>2915</v>
      </c>
      <c r="R470" s="5" t="n">
        <f aca="false">SUM(LEN(Q470)-LEN(SUBSTITUTE(Q470,$R$1,"")))/LEN($R$1)</f>
        <v>0</v>
      </c>
      <c r="S470" s="5" t="n">
        <f aca="false">SUM(LEN(Q470)-LEN(SUBSTITUTE(Q470,$S$1,"")))/LEN($S$1)</f>
        <v>0</v>
      </c>
      <c r="T470" s="5" t="n">
        <f aca="false">SUM(LEN(Q470)-LEN(SUBSTITUTE(Q470,$T$1,"")))/LEN($T$1)</f>
        <v>0</v>
      </c>
      <c r="U470" s="5" t="n">
        <f aca="false">SUM(LEN(Q470)-LEN(SUBSTITUTE(Q470,$U$1,"")))/LEN($U$1)</f>
        <v>3</v>
      </c>
      <c r="V470" s="0" t="n">
        <f aca="false">SUM(R470:U470)</f>
        <v>3</v>
      </c>
      <c r="W470" s="6" t="n">
        <f aca="false">SUM(AA470:AH470)</f>
        <v>0.365853658536585</v>
      </c>
      <c r="X470" s="6" t="n">
        <f aca="false">SUM(AI470:AL470)</f>
        <v>0.207317073170732</v>
      </c>
      <c r="Y470" s="6" t="n">
        <f aca="false">SUM(AP470:AT470)</f>
        <v>0.304878048780488</v>
      </c>
      <c r="Z470" s="6" t="n">
        <f aca="false">SUM(AM470:AO470)</f>
        <v>0.121951219512195</v>
      </c>
      <c r="AA470" s="7" t="n">
        <f aca="false">(LEN($Q470)-LEN(SUBSTITUTE($Q470,AA$1,"")))/LEN($Q470)</f>
        <v>0.182926829268293</v>
      </c>
      <c r="AB470" s="7" t="n">
        <f aca="false">(LEN($Q470)-LEN(SUBSTITUTE($Q470,AB$1,"")))/LEN($Q470)</f>
        <v>0.0731707317073171</v>
      </c>
      <c r="AC470" s="7" t="n">
        <f aca="false">(LEN($Q470)-LEN(SUBSTITUTE($Q470,AC$1,"")))/LEN($Q470)</f>
        <v>0</v>
      </c>
      <c r="AD470" s="7" t="n">
        <f aca="false">(LEN($Q470)-LEN(SUBSTITUTE($Q470,AD$1,"")))/LEN($Q470)</f>
        <v>0</v>
      </c>
      <c r="AE470" s="7" t="n">
        <f aca="false">(LEN($Q470)-LEN(SUBSTITUTE($Q470,AE$1,"")))/LEN($Q470)</f>
        <v>0</v>
      </c>
      <c r="AF470" s="7" t="n">
        <f aca="false">(LEN($Q470)-LEN(SUBSTITUTE($Q470,AF$1,"")))/LEN($Q470)</f>
        <v>0.0731707317073171</v>
      </c>
      <c r="AG470" s="7" t="n">
        <f aca="false">(LEN($Q470)-LEN(SUBSTITUTE($Q470,AG$1,"")))/LEN($Q470)</f>
        <v>0</v>
      </c>
      <c r="AH470" s="7" t="n">
        <f aca="false">(LEN($Q470)-LEN(SUBSTITUTE($Q470,AH$1,"")))/LEN($Q470)</f>
        <v>0.0365853658536585</v>
      </c>
      <c r="AI470" s="7" t="n">
        <f aca="false">(LEN($Q470)-LEN(SUBSTITUTE($Q470,AI$1,"")))/LEN($Q470)</f>
        <v>0</v>
      </c>
      <c r="AJ470" s="7" t="n">
        <f aca="false">(LEN($Q470)-LEN(SUBSTITUTE($Q470,AJ$1,"")))/LEN($Q470)</f>
        <v>0.134146341463415</v>
      </c>
      <c r="AK470" s="7" t="n">
        <f aca="false">(LEN($Q470)-LEN(SUBSTITUTE($Q470,AK$1,"")))/LEN($Q470)</f>
        <v>0.0731707317073171</v>
      </c>
      <c r="AL470" s="7" t="n">
        <f aca="false">(LEN($Q470)-LEN(SUBSTITUTE($Q470,AL$1,"")))/LEN($Q470)</f>
        <v>0</v>
      </c>
      <c r="AM470" s="7" t="n">
        <f aca="false">(LEN($Q470)-LEN(SUBSTITUTE($Q470,AM$1,"")))/LEN($Q470)</f>
        <v>0.0731707317073171</v>
      </c>
      <c r="AN470" s="7" t="n">
        <f aca="false">(LEN($Q470)-LEN(SUBSTITUTE($Q470,AN$1,"")))/LEN($Q470)</f>
        <v>0</v>
      </c>
      <c r="AO470" s="7" t="n">
        <f aca="false">(LEN($Q470)-LEN(SUBSTITUTE($Q470,AO$1,"")))/LEN($Q470)</f>
        <v>0.0487804878048781</v>
      </c>
      <c r="AP470" s="7" t="n">
        <f aca="false">(LEN($Q470)-LEN(SUBSTITUTE($Q470,AP$1,"")))/LEN($Q470)</f>
        <v>0.0853658536585366</v>
      </c>
      <c r="AQ470" s="7" t="n">
        <f aca="false">(LEN($Q470)-LEN(SUBSTITUTE($Q470,AQ$1,"")))/LEN($Q470)</f>
        <v>0.0731707317073171</v>
      </c>
      <c r="AR470" s="7" t="n">
        <f aca="false">(LEN($Q470)-LEN(SUBSTITUTE($Q470,AR$1,"")))/LEN($Q470)</f>
        <v>0.0365853658536585</v>
      </c>
      <c r="AS470" s="7" t="n">
        <f aca="false">(LEN($Q470)-LEN(SUBSTITUTE($Q470,AS$1,"")))/LEN($Q470)</f>
        <v>0.0731707317073171</v>
      </c>
      <c r="AT470" s="7" t="n">
        <f aca="false">(LEN($Q470)-LEN(SUBSTITUTE($Q470,AT$1,"")))/LEN($Q470)</f>
        <v>0.0365853658536585</v>
      </c>
    </row>
    <row r="471" customFormat="false" ht="12.8" hidden="false" customHeight="false" outlineLevel="0" collapsed="false">
      <c r="A471" s="0" t="s">
        <v>2916</v>
      </c>
      <c r="B471" s="0" t="s">
        <v>43</v>
      </c>
      <c r="C471" s="0" t="str">
        <f aca="false">IF(ISNUMBER(D471),"IN PFAM","NOT IN PFAM")</f>
        <v>NOT IN PFAM</v>
      </c>
      <c r="D471" s="0" t="s">
        <v>1976</v>
      </c>
      <c r="E471" s="0" t="s">
        <v>1976</v>
      </c>
      <c r="F471" s="3" t="s">
        <v>2917</v>
      </c>
      <c r="G471" s="3" t="s">
        <v>2918</v>
      </c>
      <c r="H471" s="3" t="s">
        <v>2919</v>
      </c>
      <c r="I471" s="3" t="s">
        <v>47</v>
      </c>
      <c r="J471" s="3" t="s">
        <v>66</v>
      </c>
      <c r="K471" s="3" t="s">
        <v>67</v>
      </c>
      <c r="L471" s="3" t="s">
        <v>68</v>
      </c>
      <c r="M471" s="3" t="s">
        <v>2920</v>
      </c>
      <c r="N471" s="3" t="n">
        <f aca="false">FIND(Q471,M471)</f>
        <v>122</v>
      </c>
      <c r="O471" s="3" t="n">
        <f aca="false">LEN(Q471)+N471-1</f>
        <v>173</v>
      </c>
      <c r="P471" s="3" t="n">
        <f aca="false">LEN(Q471)</f>
        <v>52</v>
      </c>
      <c r="Q471" s="3" t="s">
        <v>2921</v>
      </c>
      <c r="R471" s="5" t="n">
        <f aca="false">SUM(LEN(Q471)-LEN(SUBSTITUTE(Q471,$R$1,"")))/LEN($R$1)</f>
        <v>0</v>
      </c>
      <c r="S471" s="5" t="n">
        <f aca="false">SUM(LEN(Q471)-LEN(SUBSTITUTE(Q471,$S$1,"")))/LEN($S$1)</f>
        <v>0</v>
      </c>
      <c r="T471" s="5" t="n">
        <f aca="false">SUM(LEN(Q471)-LEN(SUBSTITUTE(Q471,$T$1,"")))/LEN($T$1)</f>
        <v>3</v>
      </c>
      <c r="U471" s="5" t="n">
        <f aca="false">SUM(LEN(Q471)-LEN(SUBSTITUTE(Q471,$U$1,"")))/LEN($U$1)</f>
        <v>0</v>
      </c>
      <c r="V471" s="0" t="n">
        <f aca="false">SUM(R471:U471)</f>
        <v>3</v>
      </c>
      <c r="W471" s="6" t="n">
        <f aca="false">SUM(AA471:AH471)</f>
        <v>0.230769230769231</v>
      </c>
      <c r="X471" s="6" t="n">
        <f aca="false">SUM(AI471:AL471)</f>
        <v>0.403846153846154</v>
      </c>
      <c r="Y471" s="6" t="n">
        <f aca="false">SUM(AP471:AT471)</f>
        <v>0.326923076923077</v>
      </c>
      <c r="Z471" s="6" t="n">
        <f aca="false">SUM(AM471:AO471)</f>
        <v>0.0384615384615385</v>
      </c>
      <c r="AA471" s="7" t="n">
        <f aca="false">(LEN($Q471)-LEN(SUBSTITUTE($Q471,AA$1,"")))/LEN($Q471)</f>
        <v>0.0192307692307692</v>
      </c>
      <c r="AB471" s="7" t="n">
        <f aca="false">(LEN($Q471)-LEN(SUBSTITUTE($Q471,AB$1,"")))/LEN($Q471)</f>
        <v>0.0192307692307692</v>
      </c>
      <c r="AC471" s="7" t="n">
        <f aca="false">(LEN($Q471)-LEN(SUBSTITUTE($Q471,AC$1,"")))/LEN($Q471)</f>
        <v>0.0192307692307692</v>
      </c>
      <c r="AD471" s="7" t="n">
        <f aca="false">(LEN($Q471)-LEN(SUBSTITUTE($Q471,AD$1,"")))/LEN($Q471)</f>
        <v>0.0192307692307692</v>
      </c>
      <c r="AE471" s="7" t="n">
        <f aca="false">(LEN($Q471)-LEN(SUBSTITUTE($Q471,AE$1,"")))/LEN($Q471)</f>
        <v>0.0769230769230769</v>
      </c>
      <c r="AF471" s="7" t="n">
        <f aca="false">(LEN($Q471)-LEN(SUBSTITUTE($Q471,AF$1,"")))/LEN($Q471)</f>
        <v>0</v>
      </c>
      <c r="AG471" s="7" t="n">
        <f aca="false">(LEN($Q471)-LEN(SUBSTITUTE($Q471,AG$1,"")))/LEN($Q471)</f>
        <v>0</v>
      </c>
      <c r="AH471" s="7" t="n">
        <f aca="false">(LEN($Q471)-LEN(SUBSTITUTE($Q471,AH$1,"")))/LEN($Q471)</f>
        <v>0.0769230769230769</v>
      </c>
      <c r="AI471" s="7" t="n">
        <f aca="false">(LEN($Q471)-LEN(SUBSTITUTE($Q471,AI$1,"")))/LEN($Q471)</f>
        <v>0.211538461538462</v>
      </c>
      <c r="AJ471" s="7" t="n">
        <f aca="false">(LEN($Q471)-LEN(SUBSTITUTE($Q471,AJ$1,"")))/LEN($Q471)</f>
        <v>0.0961538461538462</v>
      </c>
      <c r="AK471" s="7" t="n">
        <f aca="false">(LEN($Q471)-LEN(SUBSTITUTE($Q471,AK$1,"")))/LEN($Q471)</f>
        <v>0.0192307692307692</v>
      </c>
      <c r="AL471" s="7" t="n">
        <f aca="false">(LEN($Q471)-LEN(SUBSTITUTE($Q471,AL$1,"")))/LEN($Q471)</f>
        <v>0.0769230769230769</v>
      </c>
      <c r="AM471" s="7" t="n">
        <f aca="false">(LEN($Q471)-LEN(SUBSTITUTE($Q471,AM$1,"")))/LEN($Q471)</f>
        <v>0.0384615384615385</v>
      </c>
      <c r="AN471" s="7" t="n">
        <f aca="false">(LEN($Q471)-LEN(SUBSTITUTE($Q471,AN$1,"")))/LEN($Q471)</f>
        <v>0</v>
      </c>
      <c r="AO471" s="7" t="n">
        <f aca="false">(LEN($Q471)-LEN(SUBSTITUTE($Q471,AO$1,"")))/LEN($Q471)</f>
        <v>0</v>
      </c>
      <c r="AP471" s="7" t="n">
        <f aca="false">(LEN($Q471)-LEN(SUBSTITUTE($Q471,AP$1,"")))/LEN($Q471)</f>
        <v>0.115384615384615</v>
      </c>
      <c r="AQ471" s="7" t="n">
        <f aca="false">(LEN($Q471)-LEN(SUBSTITUTE($Q471,AQ$1,"")))/LEN($Q471)</f>
        <v>0</v>
      </c>
      <c r="AR471" s="7" t="n">
        <f aca="false">(LEN($Q471)-LEN(SUBSTITUTE($Q471,AR$1,"")))/LEN($Q471)</f>
        <v>0.0769230769230769</v>
      </c>
      <c r="AS471" s="7" t="n">
        <f aca="false">(LEN($Q471)-LEN(SUBSTITUTE($Q471,AS$1,"")))/LEN($Q471)</f>
        <v>0.115384615384615</v>
      </c>
      <c r="AT471" s="7" t="n">
        <f aca="false">(LEN($Q471)-LEN(SUBSTITUTE($Q471,AT$1,"")))/LEN($Q471)</f>
        <v>0.0192307692307692</v>
      </c>
    </row>
    <row r="472" customFormat="false" ht="12.8" hidden="false" customHeight="false" outlineLevel="0" collapsed="false">
      <c r="A472" s="0" t="s">
        <v>2163</v>
      </c>
      <c r="B472" s="0" t="s">
        <v>43</v>
      </c>
      <c r="C472" s="0" t="str">
        <f aca="false">IF(ISNUMBER(D472),"IN PFAM","NOT IN PFAM")</f>
        <v>NOT IN PFAM</v>
      </c>
      <c r="D472" s="0" t="s">
        <v>1976</v>
      </c>
      <c r="E472" s="0" t="s">
        <v>1976</v>
      </c>
      <c r="F472" s="3" t="s">
        <v>2922</v>
      </c>
      <c r="G472" s="3" t="s">
        <v>2923</v>
      </c>
      <c r="H472" s="3" t="s">
        <v>2924</v>
      </c>
      <c r="I472" s="3" t="s">
        <v>65</v>
      </c>
      <c r="J472" s="3" t="s">
        <v>2051</v>
      </c>
      <c r="K472" s="3" t="s">
        <v>49</v>
      </c>
      <c r="L472" s="3" t="s">
        <v>2925</v>
      </c>
      <c r="M472" s="3" t="s">
        <v>2926</v>
      </c>
      <c r="N472" s="3" t="n">
        <f aca="false">FIND(Q472,M472)</f>
        <v>442</v>
      </c>
      <c r="O472" s="3" t="n">
        <f aca="false">LEN(Q472)+N472-1</f>
        <v>505</v>
      </c>
      <c r="P472" s="3" t="n">
        <f aca="false">LEN(Q472)</f>
        <v>64</v>
      </c>
      <c r="Q472" s="3" t="s">
        <v>2927</v>
      </c>
      <c r="R472" s="5" t="n">
        <f aca="false">SUM(LEN(Q472)-LEN(SUBSTITUTE(Q472,$R$1,"")))/LEN($R$1)</f>
        <v>2</v>
      </c>
      <c r="S472" s="5" t="n">
        <f aca="false">SUM(LEN(Q472)-LEN(SUBSTITUTE(Q472,$S$1,"")))/LEN($S$1)</f>
        <v>0</v>
      </c>
      <c r="T472" s="5" t="n">
        <f aca="false">SUM(LEN(Q472)-LEN(SUBSTITUTE(Q472,$T$1,"")))/LEN($T$1)</f>
        <v>0</v>
      </c>
      <c r="U472" s="5" t="n">
        <f aca="false">SUM(LEN(Q472)-LEN(SUBSTITUTE(Q472,$U$1,"")))/LEN($U$1)</f>
        <v>2</v>
      </c>
      <c r="V472" s="0" t="n">
        <f aca="false">SUM(R472:U472)</f>
        <v>4</v>
      </c>
      <c r="W472" s="6" t="n">
        <f aca="false">SUM(AA472:AH472)</f>
        <v>0.4375</v>
      </c>
      <c r="X472" s="6" t="n">
        <f aca="false">SUM(AI472:AL472)</f>
        <v>0.140625</v>
      </c>
      <c r="Y472" s="6" t="n">
        <f aca="false">SUM(AP472:AT472)</f>
        <v>0.21875</v>
      </c>
      <c r="Z472" s="6" t="n">
        <f aca="false">SUM(AM472:AO472)</f>
        <v>0.203125</v>
      </c>
      <c r="AA472" s="7" t="n">
        <f aca="false">(LEN($Q472)-LEN(SUBSTITUTE($Q472,AA$1,"")))/LEN($Q472)</f>
        <v>0.046875</v>
      </c>
      <c r="AB472" s="7" t="n">
        <f aca="false">(LEN($Q472)-LEN(SUBSTITUTE($Q472,AB$1,"")))/LEN($Q472)</f>
        <v>0.203125</v>
      </c>
      <c r="AC472" s="7" t="n">
        <f aca="false">(LEN($Q472)-LEN(SUBSTITUTE($Q472,AC$1,"")))/LEN($Q472)</f>
        <v>0.03125</v>
      </c>
      <c r="AD472" s="7" t="n">
        <f aca="false">(LEN($Q472)-LEN(SUBSTITUTE($Q472,AD$1,"")))/LEN($Q472)</f>
        <v>0.03125</v>
      </c>
      <c r="AE472" s="7" t="n">
        <f aca="false">(LEN($Q472)-LEN(SUBSTITUTE($Q472,AE$1,"")))/LEN($Q472)</f>
        <v>0</v>
      </c>
      <c r="AF472" s="7" t="n">
        <f aca="false">(LEN($Q472)-LEN(SUBSTITUTE($Q472,AF$1,"")))/LEN($Q472)</f>
        <v>0</v>
      </c>
      <c r="AG472" s="7" t="n">
        <f aca="false">(LEN($Q472)-LEN(SUBSTITUTE($Q472,AG$1,"")))/LEN($Q472)</f>
        <v>0.03125</v>
      </c>
      <c r="AH472" s="7" t="n">
        <f aca="false">(LEN($Q472)-LEN(SUBSTITUTE($Q472,AH$1,"")))/LEN($Q472)</f>
        <v>0.09375</v>
      </c>
      <c r="AI472" s="7" t="n">
        <f aca="false">(LEN($Q472)-LEN(SUBSTITUTE($Q472,AI$1,"")))/LEN($Q472)</f>
        <v>0.015625</v>
      </c>
      <c r="AJ472" s="7" t="n">
        <f aca="false">(LEN($Q472)-LEN(SUBSTITUTE($Q472,AJ$1,"")))/LEN($Q472)</f>
        <v>0.0625</v>
      </c>
      <c r="AK472" s="7" t="n">
        <f aca="false">(LEN($Q472)-LEN(SUBSTITUTE($Q472,AK$1,"")))/LEN($Q472)</f>
        <v>0.046875</v>
      </c>
      <c r="AL472" s="7" t="n">
        <f aca="false">(LEN($Q472)-LEN(SUBSTITUTE($Q472,AL$1,"")))/LEN($Q472)</f>
        <v>0.015625</v>
      </c>
      <c r="AM472" s="7" t="n">
        <f aca="false">(LEN($Q472)-LEN(SUBSTITUTE($Q472,AM$1,"")))/LEN($Q472)</f>
        <v>0.171875</v>
      </c>
      <c r="AN472" s="7" t="n">
        <f aca="false">(LEN($Q472)-LEN(SUBSTITUTE($Q472,AN$1,"")))/LEN($Q472)</f>
        <v>0.015625</v>
      </c>
      <c r="AO472" s="7" t="n">
        <f aca="false">(LEN($Q472)-LEN(SUBSTITUTE($Q472,AO$1,"")))/LEN($Q472)</f>
        <v>0.015625</v>
      </c>
      <c r="AP472" s="7" t="n">
        <f aca="false">(LEN($Q472)-LEN(SUBSTITUTE($Q472,AP$1,"")))/LEN($Q472)</f>
        <v>0.125</v>
      </c>
      <c r="AQ472" s="7" t="n">
        <f aca="false">(LEN($Q472)-LEN(SUBSTITUTE($Q472,AQ$1,"")))/LEN($Q472)</f>
        <v>0.03125</v>
      </c>
      <c r="AR472" s="7" t="n">
        <f aca="false">(LEN($Q472)-LEN(SUBSTITUTE($Q472,AR$1,"")))/LEN($Q472)</f>
        <v>0</v>
      </c>
      <c r="AS472" s="7" t="n">
        <f aca="false">(LEN($Q472)-LEN(SUBSTITUTE($Q472,AS$1,"")))/LEN($Q472)</f>
        <v>0.046875</v>
      </c>
      <c r="AT472" s="7" t="n">
        <f aca="false">(LEN($Q472)-LEN(SUBSTITUTE($Q472,AT$1,"")))/LEN($Q472)</f>
        <v>0.015625</v>
      </c>
    </row>
    <row r="473" customFormat="false" ht="12.8" hidden="false" customHeight="false" outlineLevel="0" collapsed="false">
      <c r="A473" s="0" t="s">
        <v>2538</v>
      </c>
      <c r="B473" s="0" t="s">
        <v>43</v>
      </c>
      <c r="C473" s="0" t="str">
        <f aca="false">IF(ISNUMBER(D473),"IN PFAM","NOT IN PFAM")</f>
        <v>NOT IN PFAM</v>
      </c>
      <c r="D473" s="0" t="s">
        <v>1976</v>
      </c>
      <c r="E473" s="0" t="s">
        <v>1976</v>
      </c>
      <c r="F473" s="3" t="s">
        <v>2928</v>
      </c>
      <c r="G473" s="3" t="s">
        <v>2929</v>
      </c>
      <c r="H473" s="3" t="s">
        <v>2930</v>
      </c>
      <c r="I473" s="3" t="s">
        <v>2050</v>
      </c>
      <c r="J473" s="3" t="s">
        <v>2542</v>
      </c>
      <c r="K473" s="3" t="s">
        <v>49</v>
      </c>
      <c r="L473" s="3" t="s">
        <v>2931</v>
      </c>
      <c r="M473" s="3" t="s">
        <v>2816</v>
      </c>
      <c r="N473" s="3" t="n">
        <f aca="false">FIND(Q473,M473)</f>
        <v>212</v>
      </c>
      <c r="O473" s="3" t="n">
        <f aca="false">LEN(Q473)+N473-1</f>
        <v>277</v>
      </c>
      <c r="P473" s="3" t="n">
        <f aca="false">LEN(Q473)</f>
        <v>66</v>
      </c>
      <c r="Q473" s="3" t="s">
        <v>2817</v>
      </c>
      <c r="R473" s="5" t="n">
        <f aca="false">SUM(LEN(Q473)-LEN(SUBSTITUTE(Q473,$R$1,"")))/LEN($R$1)</f>
        <v>3</v>
      </c>
      <c r="S473" s="5" t="n">
        <f aca="false">SUM(LEN(Q473)-LEN(SUBSTITUTE(Q473,$S$1,"")))/LEN($S$1)</f>
        <v>0</v>
      </c>
      <c r="T473" s="5" t="n">
        <f aca="false">SUM(LEN(Q473)-LEN(SUBSTITUTE(Q473,$T$1,"")))/LEN($T$1)</f>
        <v>1</v>
      </c>
      <c r="U473" s="5" t="n">
        <f aca="false">SUM(LEN(Q473)-LEN(SUBSTITUTE(Q473,$U$1,"")))/LEN($U$1)</f>
        <v>0</v>
      </c>
      <c r="V473" s="0" t="n">
        <f aca="false">SUM(R473:U473)</f>
        <v>4</v>
      </c>
      <c r="W473" s="6" t="n">
        <f aca="false">SUM(AA473:AH473)</f>
        <v>0.227272727272727</v>
      </c>
      <c r="X473" s="6" t="n">
        <f aca="false">SUM(AI473:AL473)</f>
        <v>0.439393939393939</v>
      </c>
      <c r="Y473" s="6" t="n">
        <f aca="false">SUM(AP473:AT473)</f>
        <v>0.227272727272727</v>
      </c>
      <c r="Z473" s="6" t="n">
        <f aca="false">SUM(AM473:AO473)</f>
        <v>0.106060606060606</v>
      </c>
      <c r="AA473" s="7" t="n">
        <f aca="false">(LEN($Q473)-LEN(SUBSTITUTE($Q473,AA$1,"")))/LEN($Q473)</f>
        <v>0</v>
      </c>
      <c r="AB473" s="7" t="n">
        <f aca="false">(LEN($Q473)-LEN(SUBSTITUTE($Q473,AB$1,"")))/LEN($Q473)</f>
        <v>0.0454545454545455</v>
      </c>
      <c r="AC473" s="7" t="n">
        <f aca="false">(LEN($Q473)-LEN(SUBSTITUTE($Q473,AC$1,"")))/LEN($Q473)</f>
        <v>0.0303030303030303</v>
      </c>
      <c r="AD473" s="7" t="n">
        <f aca="false">(LEN($Q473)-LEN(SUBSTITUTE($Q473,AD$1,"")))/LEN($Q473)</f>
        <v>0</v>
      </c>
      <c r="AE473" s="7" t="n">
        <f aca="false">(LEN($Q473)-LEN(SUBSTITUTE($Q473,AE$1,"")))/LEN($Q473)</f>
        <v>0.0454545454545455</v>
      </c>
      <c r="AF473" s="7" t="n">
        <f aca="false">(LEN($Q473)-LEN(SUBSTITUTE($Q473,AF$1,"")))/LEN($Q473)</f>
        <v>0.0454545454545455</v>
      </c>
      <c r="AG473" s="7" t="n">
        <f aca="false">(LEN($Q473)-LEN(SUBSTITUTE($Q473,AG$1,"")))/LEN($Q473)</f>
        <v>0.0151515151515152</v>
      </c>
      <c r="AH473" s="7" t="n">
        <f aca="false">(LEN($Q473)-LEN(SUBSTITUTE($Q473,AH$1,"")))/LEN($Q473)</f>
        <v>0.0454545454545455</v>
      </c>
      <c r="AI473" s="7" t="n">
        <f aca="false">(LEN($Q473)-LEN(SUBSTITUTE($Q473,AI$1,"")))/LEN($Q473)</f>
        <v>0.136363636363636</v>
      </c>
      <c r="AJ473" s="7" t="n">
        <f aca="false">(LEN($Q473)-LEN(SUBSTITUTE($Q473,AJ$1,"")))/LEN($Q473)</f>
        <v>0.303030303030303</v>
      </c>
      <c r="AK473" s="7" t="n">
        <f aca="false">(LEN($Q473)-LEN(SUBSTITUTE($Q473,AK$1,"")))/LEN($Q473)</f>
        <v>0</v>
      </c>
      <c r="AL473" s="7" t="n">
        <f aca="false">(LEN($Q473)-LEN(SUBSTITUTE($Q473,AL$1,"")))/LEN($Q473)</f>
        <v>0</v>
      </c>
      <c r="AM473" s="7" t="n">
        <f aca="false">(LEN($Q473)-LEN(SUBSTITUTE($Q473,AM$1,"")))/LEN($Q473)</f>
        <v>0</v>
      </c>
      <c r="AN473" s="7" t="n">
        <f aca="false">(LEN($Q473)-LEN(SUBSTITUTE($Q473,AN$1,"")))/LEN($Q473)</f>
        <v>0</v>
      </c>
      <c r="AO473" s="7" t="n">
        <f aca="false">(LEN($Q473)-LEN(SUBSTITUTE($Q473,AO$1,"")))/LEN($Q473)</f>
        <v>0.106060606060606</v>
      </c>
      <c r="AP473" s="7" t="n">
        <f aca="false">(LEN($Q473)-LEN(SUBSTITUTE($Q473,AP$1,"")))/LEN($Q473)</f>
        <v>0.121212121212121</v>
      </c>
      <c r="AQ473" s="7" t="n">
        <f aca="false">(LEN($Q473)-LEN(SUBSTITUTE($Q473,AQ$1,"")))/LEN($Q473)</f>
        <v>0</v>
      </c>
      <c r="AR473" s="7" t="n">
        <f aca="false">(LEN($Q473)-LEN(SUBSTITUTE($Q473,AR$1,"")))/LEN($Q473)</f>
        <v>0.0454545454545455</v>
      </c>
      <c r="AS473" s="7" t="n">
        <f aca="false">(LEN($Q473)-LEN(SUBSTITUTE($Q473,AS$1,"")))/LEN($Q473)</f>
        <v>0.0454545454545455</v>
      </c>
      <c r="AT473" s="7" t="n">
        <f aca="false">(LEN($Q473)-LEN(SUBSTITUTE($Q473,AT$1,"")))/LEN($Q473)</f>
        <v>0.0151515151515152</v>
      </c>
    </row>
    <row r="474" customFormat="false" ht="12.8" hidden="false" customHeight="false" outlineLevel="0" collapsed="false">
      <c r="A474" s="0" t="s">
        <v>2932</v>
      </c>
      <c r="B474" s="0" t="s">
        <v>43</v>
      </c>
      <c r="C474" s="0" t="str">
        <f aca="false">IF(ISNUMBER(D474),"IN PFAM","NOT IN PFAM")</f>
        <v>NOT IN PFAM</v>
      </c>
      <c r="D474" s="0" t="s">
        <v>1976</v>
      </c>
      <c r="E474" s="0" t="s">
        <v>1976</v>
      </c>
      <c r="F474" s="3" t="s">
        <v>2933</v>
      </c>
      <c r="G474" s="3" t="s">
        <v>2934</v>
      </c>
      <c r="H474" s="3" t="s">
        <v>2935</v>
      </c>
      <c r="I474" s="3" t="s">
        <v>2050</v>
      </c>
      <c r="J474" s="3" t="s">
        <v>2542</v>
      </c>
      <c r="K474" s="3" t="s">
        <v>49</v>
      </c>
      <c r="L474" s="3" t="s">
        <v>2936</v>
      </c>
      <c r="M474" s="3" t="s">
        <v>2937</v>
      </c>
      <c r="N474" s="3" t="n">
        <f aca="false">FIND(Q474,M474)</f>
        <v>212</v>
      </c>
      <c r="O474" s="3" t="n">
        <f aca="false">LEN(Q474)+N474-1</f>
        <v>277</v>
      </c>
      <c r="P474" s="3" t="n">
        <f aca="false">LEN(Q474)</f>
        <v>66</v>
      </c>
      <c r="Q474" s="3" t="s">
        <v>2938</v>
      </c>
      <c r="R474" s="5" t="n">
        <f aca="false">SUM(LEN(Q474)-LEN(SUBSTITUTE(Q474,$R$1,"")))/LEN($R$1)</f>
        <v>3</v>
      </c>
      <c r="S474" s="5" t="n">
        <f aca="false">SUM(LEN(Q474)-LEN(SUBSTITUTE(Q474,$S$1,"")))/LEN($S$1)</f>
        <v>0</v>
      </c>
      <c r="T474" s="5" t="n">
        <f aca="false">SUM(LEN(Q474)-LEN(SUBSTITUTE(Q474,$T$1,"")))/LEN($T$1)</f>
        <v>1</v>
      </c>
      <c r="U474" s="5" t="n">
        <f aca="false">SUM(LEN(Q474)-LEN(SUBSTITUTE(Q474,$U$1,"")))/LEN($U$1)</f>
        <v>0</v>
      </c>
      <c r="V474" s="0" t="n">
        <f aca="false">SUM(R474:U474)</f>
        <v>4</v>
      </c>
      <c r="W474" s="6" t="n">
        <f aca="false">SUM(AA474:AH474)</f>
        <v>0.227272727272727</v>
      </c>
      <c r="X474" s="6" t="n">
        <f aca="false">SUM(AI474:AL474)</f>
        <v>0.378787878787879</v>
      </c>
      <c r="Y474" s="6" t="n">
        <f aca="false">SUM(AP474:AT474)</f>
        <v>0.227272727272727</v>
      </c>
      <c r="Z474" s="6" t="n">
        <f aca="false">SUM(AM474:AO474)</f>
        <v>0.166666666666667</v>
      </c>
      <c r="AA474" s="7" t="n">
        <f aca="false">(LEN($Q474)-LEN(SUBSTITUTE($Q474,AA$1,"")))/LEN($Q474)</f>
        <v>0.0151515151515152</v>
      </c>
      <c r="AB474" s="7" t="n">
        <f aca="false">(LEN($Q474)-LEN(SUBSTITUTE($Q474,AB$1,"")))/LEN($Q474)</f>
        <v>0.0606060606060606</v>
      </c>
      <c r="AC474" s="7" t="n">
        <f aca="false">(LEN($Q474)-LEN(SUBSTITUTE($Q474,AC$1,"")))/LEN($Q474)</f>
        <v>0.0151515151515152</v>
      </c>
      <c r="AD474" s="7" t="n">
        <f aca="false">(LEN($Q474)-LEN(SUBSTITUTE($Q474,AD$1,"")))/LEN($Q474)</f>
        <v>0</v>
      </c>
      <c r="AE474" s="7" t="n">
        <f aca="false">(LEN($Q474)-LEN(SUBSTITUTE($Q474,AE$1,"")))/LEN($Q474)</f>
        <v>0.0454545454545455</v>
      </c>
      <c r="AF474" s="7" t="n">
        <f aca="false">(LEN($Q474)-LEN(SUBSTITUTE($Q474,AF$1,"")))/LEN($Q474)</f>
        <v>0.0454545454545455</v>
      </c>
      <c r="AG474" s="7" t="n">
        <f aca="false">(LEN($Q474)-LEN(SUBSTITUTE($Q474,AG$1,"")))/LEN($Q474)</f>
        <v>0.0151515151515152</v>
      </c>
      <c r="AH474" s="7" t="n">
        <f aca="false">(LEN($Q474)-LEN(SUBSTITUTE($Q474,AH$1,"")))/LEN($Q474)</f>
        <v>0.0303030303030303</v>
      </c>
      <c r="AI474" s="7" t="n">
        <f aca="false">(LEN($Q474)-LEN(SUBSTITUTE($Q474,AI$1,"")))/LEN($Q474)</f>
        <v>0.151515151515152</v>
      </c>
      <c r="AJ474" s="7" t="n">
        <f aca="false">(LEN($Q474)-LEN(SUBSTITUTE($Q474,AJ$1,"")))/LEN($Q474)</f>
        <v>0.212121212121212</v>
      </c>
      <c r="AK474" s="7" t="n">
        <f aca="false">(LEN($Q474)-LEN(SUBSTITUTE($Q474,AK$1,"")))/LEN($Q474)</f>
        <v>0.0151515151515152</v>
      </c>
      <c r="AL474" s="7" t="n">
        <f aca="false">(LEN($Q474)-LEN(SUBSTITUTE($Q474,AL$1,"")))/LEN($Q474)</f>
        <v>0</v>
      </c>
      <c r="AM474" s="7" t="n">
        <f aca="false">(LEN($Q474)-LEN(SUBSTITUTE($Q474,AM$1,"")))/LEN($Q474)</f>
        <v>0.0606060606060606</v>
      </c>
      <c r="AN474" s="7" t="n">
        <f aca="false">(LEN($Q474)-LEN(SUBSTITUTE($Q474,AN$1,"")))/LEN($Q474)</f>
        <v>0</v>
      </c>
      <c r="AO474" s="7" t="n">
        <f aca="false">(LEN($Q474)-LEN(SUBSTITUTE($Q474,AO$1,"")))/LEN($Q474)</f>
        <v>0.106060606060606</v>
      </c>
      <c r="AP474" s="7" t="n">
        <f aca="false">(LEN($Q474)-LEN(SUBSTITUTE($Q474,AP$1,"")))/LEN($Q474)</f>
        <v>0.121212121212121</v>
      </c>
      <c r="AQ474" s="7" t="n">
        <f aca="false">(LEN($Q474)-LEN(SUBSTITUTE($Q474,AQ$1,"")))/LEN($Q474)</f>
        <v>0</v>
      </c>
      <c r="AR474" s="7" t="n">
        <f aca="false">(LEN($Q474)-LEN(SUBSTITUTE($Q474,AR$1,"")))/LEN($Q474)</f>
        <v>0.0454545454545455</v>
      </c>
      <c r="AS474" s="7" t="n">
        <f aca="false">(LEN($Q474)-LEN(SUBSTITUTE($Q474,AS$1,"")))/LEN($Q474)</f>
        <v>0.0606060606060606</v>
      </c>
      <c r="AT474" s="7" t="n">
        <f aca="false">(LEN($Q474)-LEN(SUBSTITUTE($Q474,AT$1,"")))/LEN($Q474)</f>
        <v>0</v>
      </c>
    </row>
    <row r="475" customFormat="false" ht="12.8" hidden="false" customHeight="false" outlineLevel="0" collapsed="false">
      <c r="A475" s="0" t="s">
        <v>2139</v>
      </c>
      <c r="B475" s="0" t="s">
        <v>43</v>
      </c>
      <c r="C475" s="0" t="str">
        <f aca="false">IF(ISNUMBER(D475),"IN PFAM","NOT IN PFAM")</f>
        <v>NOT IN PFAM</v>
      </c>
      <c r="D475" s="0" t="s">
        <v>1976</v>
      </c>
      <c r="E475" s="0" t="s">
        <v>1976</v>
      </c>
      <c r="F475" s="3" t="s">
        <v>2939</v>
      </c>
      <c r="G475" s="3" t="s">
        <v>2940</v>
      </c>
      <c r="H475" s="3" t="s">
        <v>2941</v>
      </c>
      <c r="I475" s="3" t="s">
        <v>2050</v>
      </c>
      <c r="J475" s="3" t="s">
        <v>66</v>
      </c>
      <c r="K475" s="3" t="s">
        <v>67</v>
      </c>
      <c r="L475" s="3" t="s">
        <v>68</v>
      </c>
      <c r="M475" s="3" t="s">
        <v>2528</v>
      </c>
      <c r="N475" s="3" t="n">
        <f aca="false">FIND(Q475,M475)</f>
        <v>211</v>
      </c>
      <c r="O475" s="3" t="n">
        <f aca="false">LEN(Q475)+N475-1</f>
        <v>278</v>
      </c>
      <c r="P475" s="3" t="n">
        <f aca="false">LEN(Q475)</f>
        <v>68</v>
      </c>
      <c r="Q475" s="3" t="s">
        <v>2511</v>
      </c>
      <c r="R475" s="5" t="n">
        <f aca="false">SUM(LEN(Q475)-LEN(SUBSTITUTE(Q475,$R$1,"")))/LEN($R$1)</f>
        <v>1</v>
      </c>
      <c r="S475" s="5" t="n">
        <f aca="false">SUM(LEN(Q475)-LEN(SUBSTITUTE(Q475,$S$1,"")))/LEN($S$1)</f>
        <v>0</v>
      </c>
      <c r="T475" s="5" t="n">
        <f aca="false">SUM(LEN(Q475)-LEN(SUBSTITUTE(Q475,$T$1,"")))/LEN($T$1)</f>
        <v>3</v>
      </c>
      <c r="U475" s="5" t="n">
        <f aca="false">SUM(LEN(Q475)-LEN(SUBSTITUTE(Q475,$U$1,"")))/LEN($U$1)</f>
        <v>0</v>
      </c>
      <c r="V475" s="0" t="n">
        <f aca="false">SUM(R475:U475)</f>
        <v>4</v>
      </c>
      <c r="W475" s="6" t="n">
        <f aca="false">SUM(AA475:AH475)</f>
        <v>0.235294117647059</v>
      </c>
      <c r="X475" s="6" t="n">
        <f aca="false">SUM(AI475:AL475)</f>
        <v>0.441176470588235</v>
      </c>
      <c r="Y475" s="6" t="n">
        <f aca="false">SUM(AP475:AT475)</f>
        <v>0.205882352941176</v>
      </c>
      <c r="Z475" s="6" t="n">
        <f aca="false">SUM(AM475:AO475)</f>
        <v>0.117647058823529</v>
      </c>
      <c r="AA475" s="7" t="n">
        <f aca="false">(LEN($Q475)-LEN(SUBSTITUTE($Q475,AA$1,"")))/LEN($Q475)</f>
        <v>0.0147058823529412</v>
      </c>
      <c r="AB475" s="7" t="n">
        <f aca="false">(LEN($Q475)-LEN(SUBSTITUTE($Q475,AB$1,"")))/LEN($Q475)</f>
        <v>0.0735294117647059</v>
      </c>
      <c r="AC475" s="7" t="n">
        <f aca="false">(LEN($Q475)-LEN(SUBSTITUTE($Q475,AC$1,"")))/LEN($Q475)</f>
        <v>0.0147058823529412</v>
      </c>
      <c r="AD475" s="7" t="n">
        <f aca="false">(LEN($Q475)-LEN(SUBSTITUTE($Q475,AD$1,"")))/LEN($Q475)</f>
        <v>0</v>
      </c>
      <c r="AE475" s="7" t="n">
        <f aca="false">(LEN($Q475)-LEN(SUBSTITUTE($Q475,AE$1,"")))/LEN($Q475)</f>
        <v>0.0441176470588235</v>
      </c>
      <c r="AF475" s="7" t="n">
        <f aca="false">(LEN($Q475)-LEN(SUBSTITUTE($Q475,AF$1,"")))/LEN($Q475)</f>
        <v>0.0441176470588235</v>
      </c>
      <c r="AG475" s="7" t="n">
        <f aca="false">(LEN($Q475)-LEN(SUBSTITUTE($Q475,AG$1,"")))/LEN($Q475)</f>
        <v>0.0147058823529412</v>
      </c>
      <c r="AH475" s="7" t="n">
        <f aca="false">(LEN($Q475)-LEN(SUBSTITUTE($Q475,AH$1,"")))/LEN($Q475)</f>
        <v>0.0294117647058823</v>
      </c>
      <c r="AI475" s="7" t="n">
        <f aca="false">(LEN($Q475)-LEN(SUBSTITUTE($Q475,AI$1,"")))/LEN($Q475)</f>
        <v>0.147058823529412</v>
      </c>
      <c r="AJ475" s="7" t="n">
        <f aca="false">(LEN($Q475)-LEN(SUBSTITUTE($Q475,AJ$1,"")))/LEN($Q475)</f>
        <v>0.279411764705882</v>
      </c>
      <c r="AK475" s="7" t="n">
        <f aca="false">(LEN($Q475)-LEN(SUBSTITUTE($Q475,AK$1,"")))/LEN($Q475)</f>
        <v>0.0147058823529412</v>
      </c>
      <c r="AL475" s="7" t="n">
        <f aca="false">(LEN($Q475)-LEN(SUBSTITUTE($Q475,AL$1,"")))/LEN($Q475)</f>
        <v>0</v>
      </c>
      <c r="AM475" s="7" t="n">
        <f aca="false">(LEN($Q475)-LEN(SUBSTITUTE($Q475,AM$1,"")))/LEN($Q475)</f>
        <v>0.0147058823529412</v>
      </c>
      <c r="AN475" s="7" t="n">
        <f aca="false">(LEN($Q475)-LEN(SUBSTITUTE($Q475,AN$1,"")))/LEN($Q475)</f>
        <v>0</v>
      </c>
      <c r="AO475" s="7" t="n">
        <f aca="false">(LEN($Q475)-LEN(SUBSTITUTE($Q475,AO$1,"")))/LEN($Q475)</f>
        <v>0.102941176470588</v>
      </c>
      <c r="AP475" s="7" t="n">
        <f aca="false">(LEN($Q475)-LEN(SUBSTITUTE($Q475,AP$1,"")))/LEN($Q475)</f>
        <v>0.117647058823529</v>
      </c>
      <c r="AQ475" s="7" t="n">
        <f aca="false">(LEN($Q475)-LEN(SUBSTITUTE($Q475,AQ$1,"")))/LEN($Q475)</f>
        <v>0</v>
      </c>
      <c r="AR475" s="7" t="n">
        <f aca="false">(LEN($Q475)-LEN(SUBSTITUTE($Q475,AR$1,"")))/LEN($Q475)</f>
        <v>0.0294117647058823</v>
      </c>
      <c r="AS475" s="7" t="n">
        <f aca="false">(LEN($Q475)-LEN(SUBSTITUTE($Q475,AS$1,"")))/LEN($Q475)</f>
        <v>0.0147058823529412</v>
      </c>
      <c r="AT475" s="7" t="n">
        <f aca="false">(LEN($Q475)-LEN(SUBSTITUTE($Q475,AT$1,"")))/LEN($Q475)</f>
        <v>0.0441176470588235</v>
      </c>
    </row>
    <row r="476" customFormat="false" ht="12.8" hidden="false" customHeight="false" outlineLevel="0" collapsed="false">
      <c r="A476" s="0" t="s">
        <v>2139</v>
      </c>
      <c r="B476" s="0" t="s">
        <v>43</v>
      </c>
      <c r="C476" s="0" t="str">
        <f aca="false">IF(ISNUMBER(D476),"IN PFAM","NOT IN PFAM")</f>
        <v>NOT IN PFAM</v>
      </c>
      <c r="D476" s="0" t="s">
        <v>1976</v>
      </c>
      <c r="E476" s="0" t="s">
        <v>1976</v>
      </c>
      <c r="F476" s="3" t="s">
        <v>2942</v>
      </c>
      <c r="G476" s="3" t="s">
        <v>2943</v>
      </c>
      <c r="H476" s="3" t="s">
        <v>2944</v>
      </c>
      <c r="I476" s="3" t="s">
        <v>2050</v>
      </c>
      <c r="J476" s="3" t="s">
        <v>66</v>
      </c>
      <c r="K476" s="3" t="s">
        <v>67</v>
      </c>
      <c r="L476" s="3" t="s">
        <v>68</v>
      </c>
      <c r="M476" s="3" t="s">
        <v>2528</v>
      </c>
      <c r="N476" s="3" t="n">
        <f aca="false">FIND(Q476,M476)</f>
        <v>211</v>
      </c>
      <c r="O476" s="3" t="n">
        <f aca="false">LEN(Q476)+N476-1</f>
        <v>278</v>
      </c>
      <c r="P476" s="3" t="n">
        <f aca="false">LEN(Q476)</f>
        <v>68</v>
      </c>
      <c r="Q476" s="3" t="s">
        <v>2511</v>
      </c>
      <c r="R476" s="5" t="n">
        <f aca="false">SUM(LEN(Q476)-LEN(SUBSTITUTE(Q476,$R$1,"")))/LEN($R$1)</f>
        <v>1</v>
      </c>
      <c r="S476" s="5" t="n">
        <f aca="false">SUM(LEN(Q476)-LEN(SUBSTITUTE(Q476,$S$1,"")))/LEN($S$1)</f>
        <v>0</v>
      </c>
      <c r="T476" s="5" t="n">
        <f aca="false">SUM(LEN(Q476)-LEN(SUBSTITUTE(Q476,$T$1,"")))/LEN($T$1)</f>
        <v>3</v>
      </c>
      <c r="U476" s="5" t="n">
        <f aca="false">SUM(LEN(Q476)-LEN(SUBSTITUTE(Q476,$U$1,"")))/LEN($U$1)</f>
        <v>0</v>
      </c>
      <c r="V476" s="0" t="n">
        <f aca="false">SUM(R476:U476)</f>
        <v>4</v>
      </c>
      <c r="W476" s="6" t="n">
        <f aca="false">SUM(AA476:AH476)</f>
        <v>0.235294117647059</v>
      </c>
      <c r="X476" s="6" t="n">
        <f aca="false">SUM(AI476:AL476)</f>
        <v>0.441176470588235</v>
      </c>
      <c r="Y476" s="6" t="n">
        <f aca="false">SUM(AP476:AT476)</f>
        <v>0.205882352941176</v>
      </c>
      <c r="Z476" s="6" t="n">
        <f aca="false">SUM(AM476:AO476)</f>
        <v>0.117647058823529</v>
      </c>
      <c r="AA476" s="7" t="n">
        <f aca="false">(LEN($Q476)-LEN(SUBSTITUTE($Q476,AA$1,"")))/LEN($Q476)</f>
        <v>0.0147058823529412</v>
      </c>
      <c r="AB476" s="7" t="n">
        <f aca="false">(LEN($Q476)-LEN(SUBSTITUTE($Q476,AB$1,"")))/LEN($Q476)</f>
        <v>0.0735294117647059</v>
      </c>
      <c r="AC476" s="7" t="n">
        <f aca="false">(LEN($Q476)-LEN(SUBSTITUTE($Q476,AC$1,"")))/LEN($Q476)</f>
        <v>0.0147058823529412</v>
      </c>
      <c r="AD476" s="7" t="n">
        <f aca="false">(LEN($Q476)-LEN(SUBSTITUTE($Q476,AD$1,"")))/LEN($Q476)</f>
        <v>0</v>
      </c>
      <c r="AE476" s="7" t="n">
        <f aca="false">(LEN($Q476)-LEN(SUBSTITUTE($Q476,AE$1,"")))/LEN($Q476)</f>
        <v>0.0441176470588235</v>
      </c>
      <c r="AF476" s="7" t="n">
        <f aca="false">(LEN($Q476)-LEN(SUBSTITUTE($Q476,AF$1,"")))/LEN($Q476)</f>
        <v>0.0441176470588235</v>
      </c>
      <c r="AG476" s="7" t="n">
        <f aca="false">(LEN($Q476)-LEN(SUBSTITUTE($Q476,AG$1,"")))/LEN($Q476)</f>
        <v>0.0147058823529412</v>
      </c>
      <c r="AH476" s="7" t="n">
        <f aca="false">(LEN($Q476)-LEN(SUBSTITUTE($Q476,AH$1,"")))/LEN($Q476)</f>
        <v>0.0294117647058823</v>
      </c>
      <c r="AI476" s="7" t="n">
        <f aca="false">(LEN($Q476)-LEN(SUBSTITUTE($Q476,AI$1,"")))/LEN($Q476)</f>
        <v>0.147058823529412</v>
      </c>
      <c r="AJ476" s="7" t="n">
        <f aca="false">(LEN($Q476)-LEN(SUBSTITUTE($Q476,AJ$1,"")))/LEN($Q476)</f>
        <v>0.279411764705882</v>
      </c>
      <c r="AK476" s="7" t="n">
        <f aca="false">(LEN($Q476)-LEN(SUBSTITUTE($Q476,AK$1,"")))/LEN($Q476)</f>
        <v>0.0147058823529412</v>
      </c>
      <c r="AL476" s="7" t="n">
        <f aca="false">(LEN($Q476)-LEN(SUBSTITUTE($Q476,AL$1,"")))/LEN($Q476)</f>
        <v>0</v>
      </c>
      <c r="AM476" s="7" t="n">
        <f aca="false">(LEN($Q476)-LEN(SUBSTITUTE($Q476,AM$1,"")))/LEN($Q476)</f>
        <v>0.0147058823529412</v>
      </c>
      <c r="AN476" s="7" t="n">
        <f aca="false">(LEN($Q476)-LEN(SUBSTITUTE($Q476,AN$1,"")))/LEN($Q476)</f>
        <v>0</v>
      </c>
      <c r="AO476" s="7" t="n">
        <f aca="false">(LEN($Q476)-LEN(SUBSTITUTE($Q476,AO$1,"")))/LEN($Q476)</f>
        <v>0.102941176470588</v>
      </c>
      <c r="AP476" s="7" t="n">
        <f aca="false">(LEN($Q476)-LEN(SUBSTITUTE($Q476,AP$1,"")))/LEN($Q476)</f>
        <v>0.117647058823529</v>
      </c>
      <c r="AQ476" s="7" t="n">
        <f aca="false">(LEN($Q476)-LEN(SUBSTITUTE($Q476,AQ$1,"")))/LEN($Q476)</f>
        <v>0</v>
      </c>
      <c r="AR476" s="7" t="n">
        <f aca="false">(LEN($Q476)-LEN(SUBSTITUTE($Q476,AR$1,"")))/LEN($Q476)</f>
        <v>0.0294117647058823</v>
      </c>
      <c r="AS476" s="7" t="n">
        <f aca="false">(LEN($Q476)-LEN(SUBSTITUTE($Q476,AS$1,"")))/LEN($Q476)</f>
        <v>0.0147058823529412</v>
      </c>
      <c r="AT476" s="7" t="n">
        <f aca="false">(LEN($Q476)-LEN(SUBSTITUTE($Q476,AT$1,"")))/LEN($Q476)</f>
        <v>0.0441176470588235</v>
      </c>
    </row>
    <row r="477" customFormat="false" ht="12.8" hidden="false" customHeight="false" outlineLevel="0" collapsed="false">
      <c r="A477" s="0" t="s">
        <v>2145</v>
      </c>
      <c r="B477" s="0" t="s">
        <v>43</v>
      </c>
      <c r="C477" s="0" t="str">
        <f aca="false">IF(ISNUMBER(D477),"IN PFAM","NOT IN PFAM")</f>
        <v>NOT IN PFAM</v>
      </c>
      <c r="D477" s="0" t="s">
        <v>1976</v>
      </c>
      <c r="E477" s="0" t="s">
        <v>1976</v>
      </c>
      <c r="F477" s="3" t="s">
        <v>2945</v>
      </c>
      <c r="G477" s="3" t="s">
        <v>2946</v>
      </c>
      <c r="H477" s="3" t="s">
        <v>2947</v>
      </c>
      <c r="I477" s="3" t="s">
        <v>2050</v>
      </c>
      <c r="J477" s="3" t="s">
        <v>66</v>
      </c>
      <c r="K477" s="3" t="s">
        <v>67</v>
      </c>
      <c r="L477" s="3" t="s">
        <v>68</v>
      </c>
      <c r="M477" s="3" t="s">
        <v>2948</v>
      </c>
      <c r="N477" s="3" t="n">
        <f aca="false">FIND(Q477,M477)</f>
        <v>230</v>
      </c>
      <c r="O477" s="3" t="n">
        <f aca="false">LEN(Q477)+N477-1</f>
        <v>297</v>
      </c>
      <c r="P477" s="3" t="n">
        <f aca="false">LEN(Q477)</f>
        <v>68</v>
      </c>
      <c r="Q477" s="3" t="s">
        <v>2949</v>
      </c>
      <c r="R477" s="5" t="n">
        <f aca="false">SUM(LEN(Q477)-LEN(SUBSTITUTE(Q477,$R$1,"")))/LEN($R$1)</f>
        <v>0</v>
      </c>
      <c r="S477" s="5" t="n">
        <f aca="false">SUM(LEN(Q477)-LEN(SUBSTITUTE(Q477,$S$1,"")))/LEN($S$1)</f>
        <v>0</v>
      </c>
      <c r="T477" s="5" t="n">
        <f aca="false">SUM(LEN(Q477)-LEN(SUBSTITUTE(Q477,$T$1,"")))/LEN($T$1)</f>
        <v>3</v>
      </c>
      <c r="U477" s="5" t="n">
        <f aca="false">SUM(LEN(Q477)-LEN(SUBSTITUTE(Q477,$U$1,"")))/LEN($U$1)</f>
        <v>0</v>
      </c>
      <c r="V477" s="0" t="n">
        <f aca="false">SUM(R477:U477)</f>
        <v>3</v>
      </c>
      <c r="W477" s="6" t="n">
        <f aca="false">SUM(AA477:AH477)</f>
        <v>0.264705882352941</v>
      </c>
      <c r="X477" s="6" t="n">
        <f aca="false">SUM(AI477:AL477)</f>
        <v>0.294117647058823</v>
      </c>
      <c r="Y477" s="6" t="n">
        <f aca="false">SUM(AP477:AT477)</f>
        <v>0.220588235294118</v>
      </c>
      <c r="Z477" s="6" t="n">
        <f aca="false">SUM(AM477:AO477)</f>
        <v>0.220588235294118</v>
      </c>
      <c r="AA477" s="7" t="n">
        <f aca="false">(LEN($Q477)-LEN(SUBSTITUTE($Q477,AA$1,"")))/LEN($Q477)</f>
        <v>0.0147058823529412</v>
      </c>
      <c r="AB477" s="7" t="n">
        <f aca="false">(LEN($Q477)-LEN(SUBSTITUTE($Q477,AB$1,"")))/LEN($Q477)</f>
        <v>0.0882352941176471</v>
      </c>
      <c r="AC477" s="7" t="n">
        <f aca="false">(LEN($Q477)-LEN(SUBSTITUTE($Q477,AC$1,"")))/LEN($Q477)</f>
        <v>0.0147058823529412</v>
      </c>
      <c r="AD477" s="7" t="n">
        <f aca="false">(LEN($Q477)-LEN(SUBSTITUTE($Q477,AD$1,"")))/LEN($Q477)</f>
        <v>0</v>
      </c>
      <c r="AE477" s="7" t="n">
        <f aca="false">(LEN($Q477)-LEN(SUBSTITUTE($Q477,AE$1,"")))/LEN($Q477)</f>
        <v>0.0441176470588235</v>
      </c>
      <c r="AF477" s="7" t="n">
        <f aca="false">(LEN($Q477)-LEN(SUBSTITUTE($Q477,AF$1,"")))/LEN($Q477)</f>
        <v>0.0441176470588235</v>
      </c>
      <c r="AG477" s="7" t="n">
        <f aca="false">(LEN($Q477)-LEN(SUBSTITUTE($Q477,AG$1,"")))/LEN($Q477)</f>
        <v>0.0294117647058823</v>
      </c>
      <c r="AH477" s="7" t="n">
        <f aca="false">(LEN($Q477)-LEN(SUBSTITUTE($Q477,AH$1,"")))/LEN($Q477)</f>
        <v>0.0294117647058823</v>
      </c>
      <c r="AI477" s="7" t="n">
        <f aca="false">(LEN($Q477)-LEN(SUBSTITUTE($Q477,AI$1,"")))/LEN($Q477)</f>
        <v>0.161764705882353</v>
      </c>
      <c r="AJ477" s="7" t="n">
        <f aca="false">(LEN($Q477)-LEN(SUBSTITUTE($Q477,AJ$1,"")))/LEN($Q477)</f>
        <v>0.102941176470588</v>
      </c>
      <c r="AK477" s="7" t="n">
        <f aca="false">(LEN($Q477)-LEN(SUBSTITUTE($Q477,AK$1,"")))/LEN($Q477)</f>
        <v>0.0147058823529412</v>
      </c>
      <c r="AL477" s="7" t="n">
        <f aca="false">(LEN($Q477)-LEN(SUBSTITUTE($Q477,AL$1,"")))/LEN($Q477)</f>
        <v>0.0147058823529412</v>
      </c>
      <c r="AM477" s="7" t="n">
        <f aca="false">(LEN($Q477)-LEN(SUBSTITUTE($Q477,AM$1,"")))/LEN($Q477)</f>
        <v>0.0882352941176471</v>
      </c>
      <c r="AN477" s="7" t="n">
        <f aca="false">(LEN($Q477)-LEN(SUBSTITUTE($Q477,AN$1,"")))/LEN($Q477)</f>
        <v>0</v>
      </c>
      <c r="AO477" s="7" t="n">
        <f aca="false">(LEN($Q477)-LEN(SUBSTITUTE($Q477,AO$1,"")))/LEN($Q477)</f>
        <v>0.132352941176471</v>
      </c>
      <c r="AP477" s="7" t="n">
        <f aca="false">(LEN($Q477)-LEN(SUBSTITUTE($Q477,AP$1,"")))/LEN($Q477)</f>
        <v>0.117647058823529</v>
      </c>
      <c r="AQ477" s="7" t="n">
        <f aca="false">(LEN($Q477)-LEN(SUBSTITUTE($Q477,AQ$1,"")))/LEN($Q477)</f>
        <v>0</v>
      </c>
      <c r="AR477" s="7" t="n">
        <f aca="false">(LEN($Q477)-LEN(SUBSTITUTE($Q477,AR$1,"")))/LEN($Q477)</f>
        <v>0.0294117647058823</v>
      </c>
      <c r="AS477" s="7" t="n">
        <f aca="false">(LEN($Q477)-LEN(SUBSTITUTE($Q477,AS$1,"")))/LEN($Q477)</f>
        <v>0.0441176470588235</v>
      </c>
      <c r="AT477" s="7" t="n">
        <f aca="false">(LEN($Q477)-LEN(SUBSTITUTE($Q477,AT$1,"")))/LEN($Q477)</f>
        <v>0.0294117647058823</v>
      </c>
    </row>
    <row r="478" customFormat="false" ht="12.8" hidden="false" customHeight="false" outlineLevel="0" collapsed="false">
      <c r="A478" s="0" t="s">
        <v>2139</v>
      </c>
      <c r="B478" s="0" t="s">
        <v>43</v>
      </c>
      <c r="C478" s="0" t="str">
        <f aca="false">IF(ISNUMBER(D478),"IN PFAM","NOT IN PFAM")</f>
        <v>NOT IN PFAM</v>
      </c>
      <c r="D478" s="0" t="s">
        <v>1976</v>
      </c>
      <c r="E478" s="0" t="s">
        <v>1976</v>
      </c>
      <c r="F478" s="3" t="s">
        <v>2950</v>
      </c>
      <c r="G478" s="3" t="s">
        <v>2951</v>
      </c>
      <c r="H478" s="3" t="s">
        <v>2952</v>
      </c>
      <c r="I478" s="3" t="s">
        <v>2050</v>
      </c>
      <c r="J478" s="3" t="s">
        <v>66</v>
      </c>
      <c r="K478" s="3" t="s">
        <v>67</v>
      </c>
      <c r="L478" s="3" t="s">
        <v>68</v>
      </c>
      <c r="M478" s="3" t="s">
        <v>2528</v>
      </c>
      <c r="N478" s="3" t="n">
        <f aca="false">FIND(Q478,M478)</f>
        <v>211</v>
      </c>
      <c r="O478" s="3" t="n">
        <f aca="false">LEN(Q478)+N478-1</f>
        <v>278</v>
      </c>
      <c r="P478" s="3" t="n">
        <f aca="false">LEN(Q478)</f>
        <v>68</v>
      </c>
      <c r="Q478" s="3" t="s">
        <v>2511</v>
      </c>
      <c r="R478" s="5" t="n">
        <f aca="false">SUM(LEN(Q478)-LEN(SUBSTITUTE(Q478,$R$1,"")))/LEN($R$1)</f>
        <v>1</v>
      </c>
      <c r="S478" s="5" t="n">
        <f aca="false">SUM(LEN(Q478)-LEN(SUBSTITUTE(Q478,$S$1,"")))/LEN($S$1)</f>
        <v>0</v>
      </c>
      <c r="T478" s="5" t="n">
        <f aca="false">SUM(LEN(Q478)-LEN(SUBSTITUTE(Q478,$T$1,"")))/LEN($T$1)</f>
        <v>3</v>
      </c>
      <c r="U478" s="5" t="n">
        <f aca="false">SUM(LEN(Q478)-LEN(SUBSTITUTE(Q478,$U$1,"")))/LEN($U$1)</f>
        <v>0</v>
      </c>
      <c r="V478" s="0" t="n">
        <f aca="false">SUM(R478:U478)</f>
        <v>4</v>
      </c>
      <c r="W478" s="6" t="n">
        <f aca="false">SUM(AA478:AH478)</f>
        <v>0.235294117647059</v>
      </c>
      <c r="X478" s="6" t="n">
        <f aca="false">SUM(AI478:AL478)</f>
        <v>0.441176470588235</v>
      </c>
      <c r="Y478" s="6" t="n">
        <f aca="false">SUM(AP478:AT478)</f>
        <v>0.205882352941176</v>
      </c>
      <c r="Z478" s="6" t="n">
        <f aca="false">SUM(AM478:AO478)</f>
        <v>0.117647058823529</v>
      </c>
      <c r="AA478" s="7" t="n">
        <f aca="false">(LEN($Q478)-LEN(SUBSTITUTE($Q478,AA$1,"")))/LEN($Q478)</f>
        <v>0.0147058823529412</v>
      </c>
      <c r="AB478" s="7" t="n">
        <f aca="false">(LEN($Q478)-LEN(SUBSTITUTE($Q478,AB$1,"")))/LEN($Q478)</f>
        <v>0.0735294117647059</v>
      </c>
      <c r="AC478" s="7" t="n">
        <f aca="false">(LEN($Q478)-LEN(SUBSTITUTE($Q478,AC$1,"")))/LEN($Q478)</f>
        <v>0.0147058823529412</v>
      </c>
      <c r="AD478" s="7" t="n">
        <f aca="false">(LEN($Q478)-LEN(SUBSTITUTE($Q478,AD$1,"")))/LEN($Q478)</f>
        <v>0</v>
      </c>
      <c r="AE478" s="7" t="n">
        <f aca="false">(LEN($Q478)-LEN(SUBSTITUTE($Q478,AE$1,"")))/LEN($Q478)</f>
        <v>0.0441176470588235</v>
      </c>
      <c r="AF478" s="7" t="n">
        <f aca="false">(LEN($Q478)-LEN(SUBSTITUTE($Q478,AF$1,"")))/LEN($Q478)</f>
        <v>0.0441176470588235</v>
      </c>
      <c r="AG478" s="7" t="n">
        <f aca="false">(LEN($Q478)-LEN(SUBSTITUTE($Q478,AG$1,"")))/LEN($Q478)</f>
        <v>0.0147058823529412</v>
      </c>
      <c r="AH478" s="7" t="n">
        <f aca="false">(LEN($Q478)-LEN(SUBSTITUTE($Q478,AH$1,"")))/LEN($Q478)</f>
        <v>0.0294117647058823</v>
      </c>
      <c r="AI478" s="7" t="n">
        <f aca="false">(LEN($Q478)-LEN(SUBSTITUTE($Q478,AI$1,"")))/LEN($Q478)</f>
        <v>0.147058823529412</v>
      </c>
      <c r="AJ478" s="7" t="n">
        <f aca="false">(LEN($Q478)-LEN(SUBSTITUTE($Q478,AJ$1,"")))/LEN($Q478)</f>
        <v>0.279411764705882</v>
      </c>
      <c r="AK478" s="7" t="n">
        <f aca="false">(LEN($Q478)-LEN(SUBSTITUTE($Q478,AK$1,"")))/LEN($Q478)</f>
        <v>0.0147058823529412</v>
      </c>
      <c r="AL478" s="7" t="n">
        <f aca="false">(LEN($Q478)-LEN(SUBSTITUTE($Q478,AL$1,"")))/LEN($Q478)</f>
        <v>0</v>
      </c>
      <c r="AM478" s="7" t="n">
        <f aca="false">(LEN($Q478)-LEN(SUBSTITUTE($Q478,AM$1,"")))/LEN($Q478)</f>
        <v>0.0147058823529412</v>
      </c>
      <c r="AN478" s="7" t="n">
        <f aca="false">(LEN($Q478)-LEN(SUBSTITUTE($Q478,AN$1,"")))/LEN($Q478)</f>
        <v>0</v>
      </c>
      <c r="AO478" s="7" t="n">
        <f aca="false">(LEN($Q478)-LEN(SUBSTITUTE($Q478,AO$1,"")))/LEN($Q478)</f>
        <v>0.102941176470588</v>
      </c>
      <c r="AP478" s="7" t="n">
        <f aca="false">(LEN($Q478)-LEN(SUBSTITUTE($Q478,AP$1,"")))/LEN($Q478)</f>
        <v>0.117647058823529</v>
      </c>
      <c r="AQ478" s="7" t="n">
        <f aca="false">(LEN($Q478)-LEN(SUBSTITUTE($Q478,AQ$1,"")))/LEN($Q478)</f>
        <v>0</v>
      </c>
      <c r="AR478" s="7" t="n">
        <f aca="false">(LEN($Q478)-LEN(SUBSTITUTE($Q478,AR$1,"")))/LEN($Q478)</f>
        <v>0.0294117647058823</v>
      </c>
      <c r="AS478" s="7" t="n">
        <f aca="false">(LEN($Q478)-LEN(SUBSTITUTE($Q478,AS$1,"")))/LEN($Q478)</f>
        <v>0.0147058823529412</v>
      </c>
      <c r="AT478" s="7" t="n">
        <f aca="false">(LEN($Q478)-LEN(SUBSTITUTE($Q478,AT$1,"")))/LEN($Q478)</f>
        <v>0.0441176470588235</v>
      </c>
    </row>
    <row r="479" customFormat="false" ht="12.8" hidden="false" customHeight="false" outlineLevel="0" collapsed="false">
      <c r="A479" s="0" t="s">
        <v>2313</v>
      </c>
      <c r="B479" s="0" t="s">
        <v>43</v>
      </c>
      <c r="C479" s="0" t="str">
        <f aca="false">IF(ISNUMBER(D479),"IN PFAM","NOT IN PFAM")</f>
        <v>NOT IN PFAM</v>
      </c>
      <c r="D479" s="0" t="s">
        <v>1976</v>
      </c>
      <c r="E479" s="0" t="s">
        <v>1976</v>
      </c>
      <c r="F479" s="3" t="s">
        <v>2953</v>
      </c>
      <c r="G479" s="3" t="s">
        <v>2954</v>
      </c>
      <c r="H479" s="3" t="s">
        <v>2955</v>
      </c>
      <c r="I479" s="3" t="s">
        <v>2317</v>
      </c>
      <c r="J479" s="3" t="s">
        <v>48</v>
      </c>
      <c r="K479" s="3" t="s">
        <v>49</v>
      </c>
      <c r="L479" s="3" t="s">
        <v>2956</v>
      </c>
      <c r="M479" s="3" t="s">
        <v>2957</v>
      </c>
      <c r="N479" s="3" t="n">
        <f aca="false">FIND(Q479,M479)</f>
        <v>155</v>
      </c>
      <c r="O479" s="3" t="n">
        <f aca="false">LEN(Q479)+N479-1</f>
        <v>223</v>
      </c>
      <c r="P479" s="3" t="n">
        <f aca="false">LEN(Q479)</f>
        <v>69</v>
      </c>
      <c r="Q479" s="3" t="s">
        <v>2958</v>
      </c>
      <c r="R479" s="5" t="n">
        <f aca="false">SUM(LEN(Q479)-LEN(SUBSTITUTE(Q479,$R$1,"")))/LEN($R$1)</f>
        <v>0</v>
      </c>
      <c r="S479" s="5" t="n">
        <f aca="false">SUM(LEN(Q479)-LEN(SUBSTITUTE(Q479,$S$1,"")))/LEN($S$1)</f>
        <v>0</v>
      </c>
      <c r="T479" s="5" t="n">
        <f aca="false">SUM(LEN(Q479)-LEN(SUBSTITUTE(Q479,$T$1,"")))/LEN($T$1)</f>
        <v>4</v>
      </c>
      <c r="U479" s="5" t="n">
        <f aca="false">SUM(LEN(Q479)-LEN(SUBSTITUTE(Q479,$U$1,"")))/LEN($U$1)</f>
        <v>0</v>
      </c>
      <c r="V479" s="0" t="n">
        <f aca="false">SUM(R479:U479)</f>
        <v>4</v>
      </c>
      <c r="W479" s="6" t="n">
        <f aca="false">SUM(AA479:AH479)</f>
        <v>0.217391304347826</v>
      </c>
      <c r="X479" s="6" t="n">
        <f aca="false">SUM(AI479:AL479)</f>
        <v>0.246376811594203</v>
      </c>
      <c r="Y479" s="6" t="n">
        <f aca="false">SUM(AP479:AT479)</f>
        <v>0.347826086956522</v>
      </c>
      <c r="Z479" s="6" t="n">
        <f aca="false">SUM(AM479:AO479)</f>
        <v>0.188405797101449</v>
      </c>
      <c r="AA479" s="7" t="n">
        <f aca="false">(LEN($Q479)-LEN(SUBSTITUTE($Q479,AA$1,"")))/LEN($Q479)</f>
        <v>0.0144927536231884</v>
      </c>
      <c r="AB479" s="7" t="n">
        <f aca="false">(LEN($Q479)-LEN(SUBSTITUTE($Q479,AB$1,"")))/LEN($Q479)</f>
        <v>0.0434782608695652</v>
      </c>
      <c r="AC479" s="7" t="n">
        <f aca="false">(LEN($Q479)-LEN(SUBSTITUTE($Q479,AC$1,"")))/LEN($Q479)</f>
        <v>0.0579710144927536</v>
      </c>
      <c r="AD479" s="7" t="n">
        <f aca="false">(LEN($Q479)-LEN(SUBSTITUTE($Q479,AD$1,"")))/LEN($Q479)</f>
        <v>0</v>
      </c>
      <c r="AE479" s="7" t="n">
        <f aca="false">(LEN($Q479)-LEN(SUBSTITUTE($Q479,AE$1,"")))/LEN($Q479)</f>
        <v>0</v>
      </c>
      <c r="AF479" s="7" t="n">
        <f aca="false">(LEN($Q479)-LEN(SUBSTITUTE($Q479,AF$1,"")))/LEN($Q479)</f>
        <v>0.0144927536231884</v>
      </c>
      <c r="AG479" s="7" t="n">
        <f aca="false">(LEN($Q479)-LEN(SUBSTITUTE($Q479,AG$1,"")))/LEN($Q479)</f>
        <v>0.0434782608695652</v>
      </c>
      <c r="AH479" s="7" t="n">
        <f aca="false">(LEN($Q479)-LEN(SUBSTITUTE($Q479,AH$1,"")))/LEN($Q479)</f>
        <v>0.0434782608695652</v>
      </c>
      <c r="AI479" s="7" t="n">
        <f aca="false">(LEN($Q479)-LEN(SUBSTITUTE($Q479,AI$1,"")))/LEN($Q479)</f>
        <v>0.144927536231884</v>
      </c>
      <c r="AJ479" s="7" t="n">
        <f aca="false">(LEN($Q479)-LEN(SUBSTITUTE($Q479,AJ$1,"")))/LEN($Q479)</f>
        <v>0.0579710144927536</v>
      </c>
      <c r="AK479" s="7" t="n">
        <f aca="false">(LEN($Q479)-LEN(SUBSTITUTE($Q479,AK$1,"")))/LEN($Q479)</f>
        <v>0.0144927536231884</v>
      </c>
      <c r="AL479" s="7" t="n">
        <f aca="false">(LEN($Q479)-LEN(SUBSTITUTE($Q479,AL$1,"")))/LEN($Q479)</f>
        <v>0.0289855072463768</v>
      </c>
      <c r="AM479" s="7" t="n">
        <f aca="false">(LEN($Q479)-LEN(SUBSTITUTE($Q479,AM$1,"")))/LEN($Q479)</f>
        <v>0.072463768115942</v>
      </c>
      <c r="AN479" s="7" t="n">
        <f aca="false">(LEN($Q479)-LEN(SUBSTITUTE($Q479,AN$1,"")))/LEN($Q479)</f>
        <v>0.0869565217391304</v>
      </c>
      <c r="AO479" s="7" t="n">
        <f aca="false">(LEN($Q479)-LEN(SUBSTITUTE($Q479,AO$1,"")))/LEN($Q479)</f>
        <v>0.0289855072463768</v>
      </c>
      <c r="AP479" s="7" t="n">
        <f aca="false">(LEN($Q479)-LEN(SUBSTITUTE($Q479,AP$1,"")))/LEN($Q479)</f>
        <v>0.115942028985507</v>
      </c>
      <c r="AQ479" s="7" t="n">
        <f aca="false">(LEN($Q479)-LEN(SUBSTITUTE($Q479,AQ$1,"")))/LEN($Q479)</f>
        <v>0</v>
      </c>
      <c r="AR479" s="7" t="n">
        <f aca="false">(LEN($Q479)-LEN(SUBSTITUTE($Q479,AR$1,"")))/LEN($Q479)</f>
        <v>0.0289855072463768</v>
      </c>
      <c r="AS479" s="7" t="n">
        <f aca="false">(LEN($Q479)-LEN(SUBSTITUTE($Q479,AS$1,"")))/LEN($Q479)</f>
        <v>0.0579710144927536</v>
      </c>
      <c r="AT479" s="7" t="n">
        <f aca="false">(LEN($Q479)-LEN(SUBSTITUTE($Q479,AT$1,"")))/LEN($Q479)</f>
        <v>0.144927536231884</v>
      </c>
    </row>
    <row r="480" customFormat="false" ht="12.8" hidden="false" customHeight="false" outlineLevel="0" collapsed="false">
      <c r="A480" s="0" t="s">
        <v>2721</v>
      </c>
      <c r="B480" s="0" t="s">
        <v>43</v>
      </c>
      <c r="C480" s="0" t="str">
        <f aca="false">IF(ISNUMBER(D480),"IN PFAM","NOT IN PFAM")</f>
        <v>NOT IN PFAM</v>
      </c>
      <c r="D480" s="0" t="s">
        <v>1976</v>
      </c>
      <c r="E480" s="0" t="s">
        <v>1976</v>
      </c>
      <c r="F480" s="3" t="s">
        <v>2959</v>
      </c>
      <c r="G480" s="3" t="s">
        <v>2960</v>
      </c>
      <c r="H480" s="3" t="s">
        <v>2961</v>
      </c>
      <c r="I480" s="3" t="s">
        <v>2246</v>
      </c>
      <c r="J480" s="3" t="s">
        <v>2167</v>
      </c>
      <c r="K480" s="3" t="s">
        <v>67</v>
      </c>
      <c r="L480" s="3" t="s">
        <v>2168</v>
      </c>
      <c r="M480" s="3" t="s">
        <v>2962</v>
      </c>
      <c r="N480" s="3" t="n">
        <f aca="false">FIND(Q480,M480)</f>
        <v>260</v>
      </c>
      <c r="O480" s="3" t="n">
        <f aca="false">LEN(Q480)+N480-1</f>
        <v>311</v>
      </c>
      <c r="P480" s="3" t="n">
        <f aca="false">LEN(Q480)</f>
        <v>52</v>
      </c>
      <c r="Q480" s="3" t="s">
        <v>2726</v>
      </c>
      <c r="R480" s="5" t="n">
        <f aca="false">SUM(LEN(Q480)-LEN(SUBSTITUTE(Q480,$R$1,"")))/LEN($R$1)</f>
        <v>1</v>
      </c>
      <c r="S480" s="5" t="n">
        <f aca="false">SUM(LEN(Q480)-LEN(SUBSTITUTE(Q480,$S$1,"")))/LEN($S$1)</f>
        <v>0</v>
      </c>
      <c r="T480" s="5" t="n">
        <f aca="false">SUM(LEN(Q480)-LEN(SUBSTITUTE(Q480,$T$1,"")))/LEN($T$1)</f>
        <v>2</v>
      </c>
      <c r="U480" s="5" t="n">
        <f aca="false">SUM(LEN(Q480)-LEN(SUBSTITUTE(Q480,$U$1,"")))/LEN($U$1)</f>
        <v>0</v>
      </c>
      <c r="V480" s="0" t="n">
        <f aca="false">SUM(R480:U480)</f>
        <v>3</v>
      </c>
      <c r="W480" s="6" t="n">
        <f aca="false">SUM(AA480:AH480)</f>
        <v>0.326923076923077</v>
      </c>
      <c r="X480" s="6" t="n">
        <f aca="false">SUM(AI480:AL480)</f>
        <v>0.288461538461538</v>
      </c>
      <c r="Y480" s="6" t="n">
        <f aca="false">SUM(AP480:AT480)</f>
        <v>0.211538461538462</v>
      </c>
      <c r="Z480" s="6" t="n">
        <f aca="false">SUM(AM480:AO480)</f>
        <v>0.173076923076923</v>
      </c>
      <c r="AA480" s="7" t="n">
        <f aca="false">(LEN($Q480)-LEN(SUBSTITUTE($Q480,AA$1,"")))/LEN($Q480)</f>
        <v>0.0192307692307692</v>
      </c>
      <c r="AB480" s="7" t="n">
        <f aca="false">(LEN($Q480)-LEN(SUBSTITUTE($Q480,AB$1,"")))/LEN($Q480)</f>
        <v>0.211538461538462</v>
      </c>
      <c r="AC480" s="7" t="n">
        <f aca="false">(LEN($Q480)-LEN(SUBSTITUTE($Q480,AC$1,"")))/LEN($Q480)</f>
        <v>0.0192307692307692</v>
      </c>
      <c r="AD480" s="7" t="n">
        <f aca="false">(LEN($Q480)-LEN(SUBSTITUTE($Q480,AD$1,"")))/LEN($Q480)</f>
        <v>0</v>
      </c>
      <c r="AE480" s="7" t="n">
        <f aca="false">(LEN($Q480)-LEN(SUBSTITUTE($Q480,AE$1,"")))/LEN($Q480)</f>
        <v>0.0384615384615385</v>
      </c>
      <c r="AF480" s="7" t="n">
        <f aca="false">(LEN($Q480)-LEN(SUBSTITUTE($Q480,AF$1,"")))/LEN($Q480)</f>
        <v>0</v>
      </c>
      <c r="AG480" s="7" t="n">
        <f aca="false">(LEN($Q480)-LEN(SUBSTITUTE($Q480,AG$1,"")))/LEN($Q480)</f>
        <v>0.0192307692307692</v>
      </c>
      <c r="AH480" s="7" t="n">
        <f aca="false">(LEN($Q480)-LEN(SUBSTITUTE($Q480,AH$1,"")))/LEN($Q480)</f>
        <v>0.0192307692307692</v>
      </c>
      <c r="AI480" s="7" t="n">
        <f aca="false">(LEN($Q480)-LEN(SUBSTITUTE($Q480,AI$1,"")))/LEN($Q480)</f>
        <v>0.0769230769230769</v>
      </c>
      <c r="AJ480" s="7" t="n">
        <f aca="false">(LEN($Q480)-LEN(SUBSTITUTE($Q480,AJ$1,"")))/LEN($Q480)</f>
        <v>0.115384615384615</v>
      </c>
      <c r="AK480" s="7" t="n">
        <f aca="false">(LEN($Q480)-LEN(SUBSTITUTE($Q480,AK$1,"")))/LEN($Q480)</f>
        <v>0.0769230769230769</v>
      </c>
      <c r="AL480" s="7" t="n">
        <f aca="false">(LEN($Q480)-LEN(SUBSTITUTE($Q480,AL$1,"")))/LEN($Q480)</f>
        <v>0.0192307692307692</v>
      </c>
      <c r="AM480" s="7" t="n">
        <f aca="false">(LEN($Q480)-LEN(SUBSTITUTE($Q480,AM$1,"")))/LEN($Q480)</f>
        <v>0.173076923076923</v>
      </c>
      <c r="AN480" s="7" t="n">
        <f aca="false">(LEN($Q480)-LEN(SUBSTITUTE($Q480,AN$1,"")))/LEN($Q480)</f>
        <v>0</v>
      </c>
      <c r="AO480" s="7" t="n">
        <f aca="false">(LEN($Q480)-LEN(SUBSTITUTE($Q480,AO$1,"")))/LEN($Q480)</f>
        <v>0</v>
      </c>
      <c r="AP480" s="7" t="n">
        <f aca="false">(LEN($Q480)-LEN(SUBSTITUTE($Q480,AP$1,"")))/LEN($Q480)</f>
        <v>0.153846153846154</v>
      </c>
      <c r="AQ480" s="7" t="n">
        <f aca="false">(LEN($Q480)-LEN(SUBSTITUTE($Q480,AQ$1,"")))/LEN($Q480)</f>
        <v>0.0192307692307692</v>
      </c>
      <c r="AR480" s="7" t="n">
        <f aca="false">(LEN($Q480)-LEN(SUBSTITUTE($Q480,AR$1,"")))/LEN($Q480)</f>
        <v>0</v>
      </c>
      <c r="AS480" s="7" t="n">
        <f aca="false">(LEN($Q480)-LEN(SUBSTITUTE($Q480,AS$1,"")))/LEN($Q480)</f>
        <v>0</v>
      </c>
      <c r="AT480" s="7" t="n">
        <f aca="false">(LEN($Q480)-LEN(SUBSTITUTE($Q480,AT$1,"")))/LEN($Q480)</f>
        <v>0.0384615384615385</v>
      </c>
    </row>
    <row r="481" customFormat="false" ht="12.8" hidden="false" customHeight="false" outlineLevel="0" collapsed="false">
      <c r="A481" s="0" t="s">
        <v>2028</v>
      </c>
      <c r="B481" s="0" t="s">
        <v>43</v>
      </c>
      <c r="C481" s="0" t="str">
        <f aca="false">IF(ISNUMBER(D481),"IN PFAM","NOT IN PFAM")</f>
        <v>NOT IN PFAM</v>
      </c>
      <c r="D481" s="0" t="s">
        <v>1976</v>
      </c>
      <c r="E481" s="0" t="s">
        <v>1976</v>
      </c>
      <c r="F481" s="3" t="s">
        <v>2963</v>
      </c>
      <c r="G481" s="3" t="s">
        <v>2964</v>
      </c>
      <c r="H481" s="3" t="s">
        <v>2965</v>
      </c>
      <c r="I481" s="3" t="s">
        <v>2966</v>
      </c>
      <c r="J481" s="3" t="s">
        <v>2326</v>
      </c>
      <c r="K481" s="3" t="s">
        <v>67</v>
      </c>
      <c r="L481" s="3" t="s">
        <v>2327</v>
      </c>
      <c r="M481" s="3" t="s">
        <v>2967</v>
      </c>
      <c r="N481" s="3" t="n">
        <f aca="false">FIND(Q481,M481)</f>
        <v>797</v>
      </c>
      <c r="O481" s="3" t="n">
        <f aca="false">LEN(Q481)+N481-1</f>
        <v>864</v>
      </c>
      <c r="P481" s="3" t="n">
        <f aca="false">LEN(Q481)</f>
        <v>68</v>
      </c>
      <c r="Q481" s="3" t="s">
        <v>2329</v>
      </c>
      <c r="R481" s="5" t="n">
        <f aca="false">SUM(LEN(Q481)-LEN(SUBSTITUTE(Q481,$R$1,"")))/LEN($R$1)</f>
        <v>2</v>
      </c>
      <c r="S481" s="5" t="n">
        <f aca="false">SUM(LEN(Q481)-LEN(SUBSTITUTE(Q481,$S$1,"")))/LEN($S$1)</f>
        <v>0</v>
      </c>
      <c r="T481" s="5" t="n">
        <f aca="false">SUM(LEN(Q481)-LEN(SUBSTITUTE(Q481,$T$1,"")))/LEN($T$1)</f>
        <v>0</v>
      </c>
      <c r="U481" s="5" t="n">
        <f aca="false">SUM(LEN(Q481)-LEN(SUBSTITUTE(Q481,$U$1,"")))/LEN($U$1)</f>
        <v>1</v>
      </c>
      <c r="V481" s="0" t="n">
        <f aca="false">SUM(R481:U481)</f>
        <v>3</v>
      </c>
      <c r="W481" s="6" t="n">
        <f aca="false">SUM(AA481:AH481)</f>
        <v>0.294117647058823</v>
      </c>
      <c r="X481" s="6" t="n">
        <f aca="false">SUM(AI481:AL481)</f>
        <v>0.338235294117647</v>
      </c>
      <c r="Y481" s="6" t="n">
        <f aca="false">SUM(AP481:AT481)</f>
        <v>0.205882352941176</v>
      </c>
      <c r="Z481" s="6" t="n">
        <f aca="false">SUM(AM481:AO481)</f>
        <v>0.161764705882353</v>
      </c>
      <c r="AA481" s="7" t="n">
        <f aca="false">(LEN($Q481)-LEN(SUBSTITUTE($Q481,AA$1,"")))/LEN($Q481)</f>
        <v>0.0441176470588235</v>
      </c>
      <c r="AB481" s="7" t="n">
        <f aca="false">(LEN($Q481)-LEN(SUBSTITUTE($Q481,AB$1,"")))/LEN($Q481)</f>
        <v>0.0294117647058823</v>
      </c>
      <c r="AC481" s="7" t="n">
        <f aca="false">(LEN($Q481)-LEN(SUBSTITUTE($Q481,AC$1,"")))/LEN($Q481)</f>
        <v>0.0735294117647059</v>
      </c>
      <c r="AD481" s="7" t="n">
        <f aca="false">(LEN($Q481)-LEN(SUBSTITUTE($Q481,AD$1,"")))/LEN($Q481)</f>
        <v>0</v>
      </c>
      <c r="AE481" s="7" t="n">
        <f aca="false">(LEN($Q481)-LEN(SUBSTITUTE($Q481,AE$1,"")))/LEN($Q481)</f>
        <v>0.0294117647058823</v>
      </c>
      <c r="AF481" s="7" t="n">
        <f aca="false">(LEN($Q481)-LEN(SUBSTITUTE($Q481,AF$1,"")))/LEN($Q481)</f>
        <v>0</v>
      </c>
      <c r="AG481" s="7" t="n">
        <f aca="false">(LEN($Q481)-LEN(SUBSTITUTE($Q481,AG$1,"")))/LEN($Q481)</f>
        <v>0.0588235294117647</v>
      </c>
      <c r="AH481" s="7" t="n">
        <f aca="false">(LEN($Q481)-LEN(SUBSTITUTE($Q481,AH$1,"")))/LEN($Q481)</f>
        <v>0.0588235294117647</v>
      </c>
      <c r="AI481" s="7" t="n">
        <f aca="false">(LEN($Q481)-LEN(SUBSTITUTE($Q481,AI$1,"")))/LEN($Q481)</f>
        <v>0.0441176470588235</v>
      </c>
      <c r="AJ481" s="7" t="n">
        <f aca="false">(LEN($Q481)-LEN(SUBSTITUTE($Q481,AJ$1,"")))/LEN($Q481)</f>
        <v>0.161764705882353</v>
      </c>
      <c r="AK481" s="7" t="n">
        <f aca="false">(LEN($Q481)-LEN(SUBSTITUTE($Q481,AK$1,"")))/LEN($Q481)</f>
        <v>0.0735294117647059</v>
      </c>
      <c r="AL481" s="7" t="n">
        <f aca="false">(LEN($Q481)-LEN(SUBSTITUTE($Q481,AL$1,"")))/LEN($Q481)</f>
        <v>0.0588235294117647</v>
      </c>
      <c r="AM481" s="7" t="n">
        <f aca="false">(LEN($Q481)-LEN(SUBSTITUTE($Q481,AM$1,"")))/LEN($Q481)</f>
        <v>0.0147058823529412</v>
      </c>
      <c r="AN481" s="7" t="n">
        <f aca="false">(LEN($Q481)-LEN(SUBSTITUTE($Q481,AN$1,"")))/LEN($Q481)</f>
        <v>0</v>
      </c>
      <c r="AO481" s="7" t="n">
        <f aca="false">(LEN($Q481)-LEN(SUBSTITUTE($Q481,AO$1,"")))/LEN($Q481)</f>
        <v>0.147058823529412</v>
      </c>
      <c r="AP481" s="7" t="n">
        <f aca="false">(LEN($Q481)-LEN(SUBSTITUTE($Q481,AP$1,"")))/LEN($Q481)</f>
        <v>0.117647058823529</v>
      </c>
      <c r="AQ481" s="7" t="n">
        <f aca="false">(LEN($Q481)-LEN(SUBSTITUTE($Q481,AQ$1,"")))/LEN($Q481)</f>
        <v>0.0441176470588235</v>
      </c>
      <c r="AR481" s="7" t="n">
        <f aca="false">(LEN($Q481)-LEN(SUBSTITUTE($Q481,AR$1,"")))/LEN($Q481)</f>
        <v>0.0147058823529412</v>
      </c>
      <c r="AS481" s="7" t="n">
        <f aca="false">(LEN($Q481)-LEN(SUBSTITUTE($Q481,AS$1,"")))/LEN($Q481)</f>
        <v>0.0294117647058823</v>
      </c>
      <c r="AT481" s="7" t="n">
        <f aca="false">(LEN($Q481)-LEN(SUBSTITUTE($Q481,AT$1,"")))/LEN($Q481)</f>
        <v>0</v>
      </c>
    </row>
    <row r="482" customFormat="false" ht="12.8" hidden="false" customHeight="false" outlineLevel="0" collapsed="false">
      <c r="A482" s="0" t="s">
        <v>2028</v>
      </c>
      <c r="B482" s="0" t="s">
        <v>43</v>
      </c>
      <c r="C482" s="0" t="str">
        <f aca="false">IF(ISNUMBER(D482),"IN PFAM","NOT IN PFAM")</f>
        <v>NOT IN PFAM</v>
      </c>
      <c r="D482" s="0" t="s">
        <v>1976</v>
      </c>
      <c r="E482" s="0" t="s">
        <v>1976</v>
      </c>
      <c r="F482" s="3" t="s">
        <v>2968</v>
      </c>
      <c r="G482" s="3" t="s">
        <v>2969</v>
      </c>
      <c r="H482" s="3" t="s">
        <v>2970</v>
      </c>
      <c r="I482" s="3" t="s">
        <v>2966</v>
      </c>
      <c r="J482" s="3" t="s">
        <v>48</v>
      </c>
      <c r="K482" s="3" t="s">
        <v>49</v>
      </c>
      <c r="L482" s="3" t="s">
        <v>2971</v>
      </c>
      <c r="M482" s="3" t="s">
        <v>2972</v>
      </c>
      <c r="N482" s="3" t="n">
        <f aca="false">FIND(Q482,M482)</f>
        <v>296</v>
      </c>
      <c r="O482" s="3" t="n">
        <f aca="false">LEN(Q482)+N482-1</f>
        <v>363</v>
      </c>
      <c r="P482" s="3" t="n">
        <f aca="false">LEN(Q482)</f>
        <v>68</v>
      </c>
      <c r="Q482" s="3" t="s">
        <v>2329</v>
      </c>
      <c r="R482" s="5" t="n">
        <f aca="false">SUM(LEN(Q482)-LEN(SUBSTITUTE(Q482,$R$1,"")))/LEN($R$1)</f>
        <v>2</v>
      </c>
      <c r="S482" s="5" t="n">
        <f aca="false">SUM(LEN(Q482)-LEN(SUBSTITUTE(Q482,$S$1,"")))/LEN($S$1)</f>
        <v>0</v>
      </c>
      <c r="T482" s="5" t="n">
        <f aca="false">SUM(LEN(Q482)-LEN(SUBSTITUTE(Q482,$T$1,"")))/LEN($T$1)</f>
        <v>0</v>
      </c>
      <c r="U482" s="5" t="n">
        <f aca="false">SUM(LEN(Q482)-LEN(SUBSTITUTE(Q482,$U$1,"")))/LEN($U$1)</f>
        <v>1</v>
      </c>
      <c r="V482" s="0" t="n">
        <f aca="false">SUM(R482:U482)</f>
        <v>3</v>
      </c>
      <c r="W482" s="6" t="n">
        <f aca="false">SUM(AA482:AH482)</f>
        <v>0.294117647058823</v>
      </c>
      <c r="X482" s="6" t="n">
        <f aca="false">SUM(AI482:AL482)</f>
        <v>0.338235294117647</v>
      </c>
      <c r="Y482" s="6" t="n">
        <f aca="false">SUM(AP482:AT482)</f>
        <v>0.205882352941176</v>
      </c>
      <c r="Z482" s="6" t="n">
        <f aca="false">SUM(AM482:AO482)</f>
        <v>0.161764705882353</v>
      </c>
      <c r="AA482" s="7" t="n">
        <f aca="false">(LEN($Q482)-LEN(SUBSTITUTE($Q482,AA$1,"")))/LEN($Q482)</f>
        <v>0.0441176470588235</v>
      </c>
      <c r="AB482" s="7" t="n">
        <f aca="false">(LEN($Q482)-LEN(SUBSTITUTE($Q482,AB$1,"")))/LEN($Q482)</f>
        <v>0.0294117647058823</v>
      </c>
      <c r="AC482" s="7" t="n">
        <f aca="false">(LEN($Q482)-LEN(SUBSTITUTE($Q482,AC$1,"")))/LEN($Q482)</f>
        <v>0.0735294117647059</v>
      </c>
      <c r="AD482" s="7" t="n">
        <f aca="false">(LEN($Q482)-LEN(SUBSTITUTE($Q482,AD$1,"")))/LEN($Q482)</f>
        <v>0</v>
      </c>
      <c r="AE482" s="7" t="n">
        <f aca="false">(LEN($Q482)-LEN(SUBSTITUTE($Q482,AE$1,"")))/LEN($Q482)</f>
        <v>0.0294117647058823</v>
      </c>
      <c r="AF482" s="7" t="n">
        <f aca="false">(LEN($Q482)-LEN(SUBSTITUTE($Q482,AF$1,"")))/LEN($Q482)</f>
        <v>0</v>
      </c>
      <c r="AG482" s="7" t="n">
        <f aca="false">(LEN($Q482)-LEN(SUBSTITUTE($Q482,AG$1,"")))/LEN($Q482)</f>
        <v>0.0588235294117647</v>
      </c>
      <c r="AH482" s="7" t="n">
        <f aca="false">(LEN($Q482)-LEN(SUBSTITUTE($Q482,AH$1,"")))/LEN($Q482)</f>
        <v>0.0588235294117647</v>
      </c>
      <c r="AI482" s="7" t="n">
        <f aca="false">(LEN($Q482)-LEN(SUBSTITUTE($Q482,AI$1,"")))/LEN($Q482)</f>
        <v>0.0441176470588235</v>
      </c>
      <c r="AJ482" s="7" t="n">
        <f aca="false">(LEN($Q482)-LEN(SUBSTITUTE($Q482,AJ$1,"")))/LEN($Q482)</f>
        <v>0.161764705882353</v>
      </c>
      <c r="AK482" s="7" t="n">
        <f aca="false">(LEN($Q482)-LEN(SUBSTITUTE($Q482,AK$1,"")))/LEN($Q482)</f>
        <v>0.0735294117647059</v>
      </c>
      <c r="AL482" s="7" t="n">
        <f aca="false">(LEN($Q482)-LEN(SUBSTITUTE($Q482,AL$1,"")))/LEN($Q482)</f>
        <v>0.0588235294117647</v>
      </c>
      <c r="AM482" s="7" t="n">
        <f aca="false">(LEN($Q482)-LEN(SUBSTITUTE($Q482,AM$1,"")))/LEN($Q482)</f>
        <v>0.0147058823529412</v>
      </c>
      <c r="AN482" s="7" t="n">
        <f aca="false">(LEN($Q482)-LEN(SUBSTITUTE($Q482,AN$1,"")))/LEN($Q482)</f>
        <v>0</v>
      </c>
      <c r="AO482" s="7" t="n">
        <f aca="false">(LEN($Q482)-LEN(SUBSTITUTE($Q482,AO$1,"")))/LEN($Q482)</f>
        <v>0.147058823529412</v>
      </c>
      <c r="AP482" s="7" t="n">
        <f aca="false">(LEN($Q482)-LEN(SUBSTITUTE($Q482,AP$1,"")))/LEN($Q482)</f>
        <v>0.117647058823529</v>
      </c>
      <c r="AQ482" s="7" t="n">
        <f aca="false">(LEN($Q482)-LEN(SUBSTITUTE($Q482,AQ$1,"")))/LEN($Q482)</f>
        <v>0.0441176470588235</v>
      </c>
      <c r="AR482" s="7" t="n">
        <f aca="false">(LEN($Q482)-LEN(SUBSTITUTE($Q482,AR$1,"")))/LEN($Q482)</f>
        <v>0.0147058823529412</v>
      </c>
      <c r="AS482" s="7" t="n">
        <f aca="false">(LEN($Q482)-LEN(SUBSTITUTE($Q482,AS$1,"")))/LEN($Q482)</f>
        <v>0.0294117647058823</v>
      </c>
      <c r="AT482" s="7" t="n">
        <f aca="false">(LEN($Q482)-LEN(SUBSTITUTE($Q482,AT$1,"")))/LEN($Q482)</f>
        <v>0</v>
      </c>
    </row>
    <row r="483" customFormat="false" ht="12.8" hidden="false" customHeight="false" outlineLevel="0" collapsed="false">
      <c r="A483" s="0" t="s">
        <v>2973</v>
      </c>
      <c r="B483" s="0" t="s">
        <v>43</v>
      </c>
      <c r="C483" s="0" t="str">
        <f aca="false">IF(ISNUMBER(D483),"IN PFAM","NOT IN PFAM")</f>
        <v>NOT IN PFAM</v>
      </c>
      <c r="D483" s="0" t="s">
        <v>1976</v>
      </c>
      <c r="E483" s="0" t="s">
        <v>1976</v>
      </c>
      <c r="F483" s="3" t="s">
        <v>2974</v>
      </c>
      <c r="G483" s="3" t="s">
        <v>2975</v>
      </c>
      <c r="H483" s="3" t="s">
        <v>2976</v>
      </c>
      <c r="I483" s="3" t="s">
        <v>2977</v>
      </c>
      <c r="J483" s="3" t="s">
        <v>2042</v>
      </c>
      <c r="K483" s="3" t="s">
        <v>49</v>
      </c>
      <c r="L483" s="3" t="s">
        <v>2978</v>
      </c>
      <c r="M483" s="3" t="s">
        <v>2979</v>
      </c>
      <c r="N483" s="3" t="n">
        <f aca="false">FIND(Q483,M483)</f>
        <v>1039</v>
      </c>
      <c r="O483" s="3" t="n">
        <f aca="false">LEN(Q483)+N483-1</f>
        <v>1120</v>
      </c>
      <c r="P483" s="3" t="n">
        <f aca="false">LEN(Q483)</f>
        <v>82</v>
      </c>
      <c r="Q483" s="3" t="s">
        <v>2980</v>
      </c>
      <c r="R483" s="5" t="n">
        <f aca="false">SUM(LEN(Q483)-LEN(SUBSTITUTE(Q483,$R$1,"")))/LEN($R$1)</f>
        <v>0</v>
      </c>
      <c r="S483" s="5" t="n">
        <f aca="false">SUM(LEN(Q483)-LEN(SUBSTITUTE(Q483,$S$1,"")))/LEN($S$1)</f>
        <v>0</v>
      </c>
      <c r="T483" s="5" t="n">
        <f aca="false">SUM(LEN(Q483)-LEN(SUBSTITUTE(Q483,$T$1,"")))/LEN($T$1)</f>
        <v>0</v>
      </c>
      <c r="U483" s="5" t="n">
        <f aca="false">SUM(LEN(Q483)-LEN(SUBSTITUTE(Q483,$U$1,"")))/LEN($U$1)</f>
        <v>3</v>
      </c>
      <c r="V483" s="0" t="n">
        <f aca="false">SUM(R483:U483)</f>
        <v>3</v>
      </c>
      <c r="W483" s="6" t="n">
        <f aca="false">SUM(AA483:AH483)</f>
        <v>0.329268292682927</v>
      </c>
      <c r="X483" s="6" t="n">
        <f aca="false">SUM(AI483:AL483)</f>
        <v>0.231707317073171</v>
      </c>
      <c r="Y483" s="6" t="n">
        <f aca="false">SUM(AP483:AT483)</f>
        <v>0.304878048780488</v>
      </c>
      <c r="Z483" s="6" t="n">
        <f aca="false">SUM(AM483:AO483)</f>
        <v>0.134146341463415</v>
      </c>
      <c r="AA483" s="7" t="n">
        <f aca="false">(LEN($Q483)-LEN(SUBSTITUTE($Q483,AA$1,"")))/LEN($Q483)</f>
        <v>0.0609756097560976</v>
      </c>
      <c r="AB483" s="7" t="n">
        <f aca="false">(LEN($Q483)-LEN(SUBSTITUTE($Q483,AB$1,"")))/LEN($Q483)</f>
        <v>0.0609756097560976</v>
      </c>
      <c r="AC483" s="7" t="n">
        <f aca="false">(LEN($Q483)-LEN(SUBSTITUTE($Q483,AC$1,"")))/LEN($Q483)</f>
        <v>0.0121951219512195</v>
      </c>
      <c r="AD483" s="7" t="n">
        <f aca="false">(LEN($Q483)-LEN(SUBSTITUTE($Q483,AD$1,"")))/LEN($Q483)</f>
        <v>0</v>
      </c>
      <c r="AE483" s="7" t="n">
        <f aca="false">(LEN($Q483)-LEN(SUBSTITUTE($Q483,AE$1,"")))/LEN($Q483)</f>
        <v>0</v>
      </c>
      <c r="AF483" s="7" t="n">
        <f aca="false">(LEN($Q483)-LEN(SUBSTITUTE($Q483,AF$1,"")))/LEN($Q483)</f>
        <v>0.0365853658536585</v>
      </c>
      <c r="AG483" s="7" t="n">
        <f aca="false">(LEN($Q483)-LEN(SUBSTITUTE($Q483,AG$1,"")))/LEN($Q483)</f>
        <v>0.024390243902439</v>
      </c>
      <c r="AH483" s="7" t="n">
        <f aca="false">(LEN($Q483)-LEN(SUBSTITUTE($Q483,AH$1,"")))/LEN($Q483)</f>
        <v>0.134146341463415</v>
      </c>
      <c r="AI483" s="7" t="n">
        <f aca="false">(LEN($Q483)-LEN(SUBSTITUTE($Q483,AI$1,"")))/LEN($Q483)</f>
        <v>0.0365853658536585</v>
      </c>
      <c r="AJ483" s="7" t="n">
        <f aca="false">(LEN($Q483)-LEN(SUBSTITUTE($Q483,AJ$1,"")))/LEN($Q483)</f>
        <v>0.109756097560976</v>
      </c>
      <c r="AK483" s="7" t="n">
        <f aca="false">(LEN($Q483)-LEN(SUBSTITUTE($Q483,AK$1,"")))/LEN($Q483)</f>
        <v>0.0853658536585366</v>
      </c>
      <c r="AL483" s="7" t="n">
        <f aca="false">(LEN($Q483)-LEN(SUBSTITUTE($Q483,AL$1,"")))/LEN($Q483)</f>
        <v>0</v>
      </c>
      <c r="AM483" s="7" t="n">
        <f aca="false">(LEN($Q483)-LEN(SUBSTITUTE($Q483,AM$1,"")))/LEN($Q483)</f>
        <v>0.0731707317073171</v>
      </c>
      <c r="AN483" s="7" t="n">
        <f aca="false">(LEN($Q483)-LEN(SUBSTITUTE($Q483,AN$1,"")))/LEN($Q483)</f>
        <v>0</v>
      </c>
      <c r="AO483" s="7" t="n">
        <f aca="false">(LEN($Q483)-LEN(SUBSTITUTE($Q483,AO$1,"")))/LEN($Q483)</f>
        <v>0.0609756097560976</v>
      </c>
      <c r="AP483" s="7" t="n">
        <f aca="false">(LEN($Q483)-LEN(SUBSTITUTE($Q483,AP$1,"")))/LEN($Q483)</f>
        <v>0.0975609756097561</v>
      </c>
      <c r="AQ483" s="7" t="n">
        <f aca="false">(LEN($Q483)-LEN(SUBSTITUTE($Q483,AQ$1,"")))/LEN($Q483)</f>
        <v>0.0609756097560976</v>
      </c>
      <c r="AR483" s="7" t="n">
        <f aca="false">(LEN($Q483)-LEN(SUBSTITUTE($Q483,AR$1,"")))/LEN($Q483)</f>
        <v>0.0365853658536585</v>
      </c>
      <c r="AS483" s="7" t="n">
        <f aca="false">(LEN($Q483)-LEN(SUBSTITUTE($Q483,AS$1,"")))/LEN($Q483)</f>
        <v>0.024390243902439</v>
      </c>
      <c r="AT483" s="7" t="n">
        <f aca="false">(LEN($Q483)-LEN(SUBSTITUTE($Q483,AT$1,"")))/LEN($Q483)</f>
        <v>0.0853658536585366</v>
      </c>
    </row>
    <row r="484" customFormat="false" ht="12.8" hidden="false" customHeight="false" outlineLevel="0" collapsed="false">
      <c r="A484" s="0" t="s">
        <v>2773</v>
      </c>
      <c r="B484" s="0" t="s">
        <v>43</v>
      </c>
      <c r="C484" s="0" t="str">
        <f aca="false">IF(ISNUMBER(D484),"IN PFAM","NOT IN PFAM")</f>
        <v>NOT IN PFAM</v>
      </c>
      <c r="D484" s="0" t="s">
        <v>1976</v>
      </c>
      <c r="E484" s="0" t="s">
        <v>1976</v>
      </c>
      <c r="F484" s="3" t="s">
        <v>2981</v>
      </c>
      <c r="G484" s="3" t="s">
        <v>2982</v>
      </c>
      <c r="H484" s="3" t="s">
        <v>2983</v>
      </c>
      <c r="I484" s="3" t="s">
        <v>2984</v>
      </c>
      <c r="J484" s="3" t="s">
        <v>2042</v>
      </c>
      <c r="K484" s="3" t="s">
        <v>49</v>
      </c>
      <c r="L484" s="3" t="s">
        <v>2985</v>
      </c>
      <c r="M484" s="3" t="s">
        <v>2986</v>
      </c>
      <c r="N484" s="3" t="n">
        <f aca="false">FIND(Q484,M484)</f>
        <v>1054</v>
      </c>
      <c r="O484" s="3" t="n">
        <f aca="false">LEN(Q484)+N484-1</f>
        <v>1135</v>
      </c>
      <c r="P484" s="3" t="n">
        <f aca="false">LEN(Q484)</f>
        <v>82</v>
      </c>
      <c r="Q484" s="3" t="s">
        <v>2781</v>
      </c>
      <c r="R484" s="5" t="n">
        <f aca="false">SUM(LEN(Q484)-LEN(SUBSTITUTE(Q484,$R$1,"")))/LEN($R$1)</f>
        <v>0</v>
      </c>
      <c r="S484" s="5" t="n">
        <f aca="false">SUM(LEN(Q484)-LEN(SUBSTITUTE(Q484,$S$1,"")))/LEN($S$1)</f>
        <v>0</v>
      </c>
      <c r="T484" s="5" t="n">
        <f aca="false">SUM(LEN(Q484)-LEN(SUBSTITUTE(Q484,$T$1,"")))/LEN($T$1)</f>
        <v>0</v>
      </c>
      <c r="U484" s="5" t="n">
        <f aca="false">SUM(LEN(Q484)-LEN(SUBSTITUTE(Q484,$U$1,"")))/LEN($U$1)</f>
        <v>3</v>
      </c>
      <c r="V484" s="0" t="n">
        <f aca="false">SUM(R484:U484)</f>
        <v>3</v>
      </c>
      <c r="W484" s="6" t="n">
        <f aca="false">SUM(AA484:AH484)</f>
        <v>0.365853658536585</v>
      </c>
      <c r="X484" s="6" t="n">
        <f aca="false">SUM(AI484:AL484)</f>
        <v>0.182926829268293</v>
      </c>
      <c r="Y484" s="6" t="n">
        <f aca="false">SUM(AP484:AT484)</f>
        <v>0.304878048780488</v>
      </c>
      <c r="Z484" s="6" t="n">
        <f aca="false">SUM(AM484:AO484)</f>
        <v>0.146341463414634</v>
      </c>
      <c r="AA484" s="7" t="n">
        <f aca="false">(LEN($Q484)-LEN(SUBSTITUTE($Q484,AA$1,"")))/LEN($Q484)</f>
        <v>0.182926829268293</v>
      </c>
      <c r="AB484" s="7" t="n">
        <f aca="false">(LEN($Q484)-LEN(SUBSTITUTE($Q484,AB$1,"")))/LEN($Q484)</f>
        <v>0.0731707317073171</v>
      </c>
      <c r="AC484" s="7" t="n">
        <f aca="false">(LEN($Q484)-LEN(SUBSTITUTE($Q484,AC$1,"")))/LEN($Q484)</f>
        <v>0</v>
      </c>
      <c r="AD484" s="7" t="n">
        <f aca="false">(LEN($Q484)-LEN(SUBSTITUTE($Q484,AD$1,"")))/LEN($Q484)</f>
        <v>0</v>
      </c>
      <c r="AE484" s="7" t="n">
        <f aca="false">(LEN($Q484)-LEN(SUBSTITUTE($Q484,AE$1,"")))/LEN($Q484)</f>
        <v>0</v>
      </c>
      <c r="AF484" s="7" t="n">
        <f aca="false">(LEN($Q484)-LEN(SUBSTITUTE($Q484,AF$1,"")))/LEN($Q484)</f>
        <v>0.0731707317073171</v>
      </c>
      <c r="AG484" s="7" t="n">
        <f aca="false">(LEN($Q484)-LEN(SUBSTITUTE($Q484,AG$1,"")))/LEN($Q484)</f>
        <v>0</v>
      </c>
      <c r="AH484" s="7" t="n">
        <f aca="false">(LEN($Q484)-LEN(SUBSTITUTE($Q484,AH$1,"")))/LEN($Q484)</f>
        <v>0.0365853658536585</v>
      </c>
      <c r="AI484" s="7" t="n">
        <f aca="false">(LEN($Q484)-LEN(SUBSTITUTE($Q484,AI$1,"")))/LEN($Q484)</f>
        <v>0</v>
      </c>
      <c r="AJ484" s="7" t="n">
        <f aca="false">(LEN($Q484)-LEN(SUBSTITUTE($Q484,AJ$1,"")))/LEN($Q484)</f>
        <v>0.109756097560976</v>
      </c>
      <c r="AK484" s="7" t="n">
        <f aca="false">(LEN($Q484)-LEN(SUBSTITUTE($Q484,AK$1,"")))/LEN($Q484)</f>
        <v>0.0731707317073171</v>
      </c>
      <c r="AL484" s="7" t="n">
        <f aca="false">(LEN($Q484)-LEN(SUBSTITUTE($Q484,AL$1,"")))/LEN($Q484)</f>
        <v>0</v>
      </c>
      <c r="AM484" s="7" t="n">
        <f aca="false">(LEN($Q484)-LEN(SUBSTITUTE($Q484,AM$1,"")))/LEN($Q484)</f>
        <v>0.0731707317073171</v>
      </c>
      <c r="AN484" s="7" t="n">
        <f aca="false">(LEN($Q484)-LEN(SUBSTITUTE($Q484,AN$1,"")))/LEN($Q484)</f>
        <v>0</v>
      </c>
      <c r="AO484" s="7" t="n">
        <f aca="false">(LEN($Q484)-LEN(SUBSTITUTE($Q484,AO$1,"")))/LEN($Q484)</f>
        <v>0.0731707317073171</v>
      </c>
      <c r="AP484" s="7" t="n">
        <f aca="false">(LEN($Q484)-LEN(SUBSTITUTE($Q484,AP$1,"")))/LEN($Q484)</f>
        <v>0.0853658536585366</v>
      </c>
      <c r="AQ484" s="7" t="n">
        <f aca="false">(LEN($Q484)-LEN(SUBSTITUTE($Q484,AQ$1,"")))/LEN($Q484)</f>
        <v>0.0731707317073171</v>
      </c>
      <c r="AR484" s="7" t="n">
        <f aca="false">(LEN($Q484)-LEN(SUBSTITUTE($Q484,AR$1,"")))/LEN($Q484)</f>
        <v>0.0365853658536585</v>
      </c>
      <c r="AS484" s="7" t="n">
        <f aca="false">(LEN($Q484)-LEN(SUBSTITUTE($Q484,AS$1,"")))/LEN($Q484)</f>
        <v>0.0731707317073171</v>
      </c>
      <c r="AT484" s="7" t="n">
        <f aca="false">(LEN($Q484)-LEN(SUBSTITUTE($Q484,AT$1,"")))/LEN($Q484)</f>
        <v>0.0365853658536585</v>
      </c>
    </row>
    <row r="485" customFormat="false" ht="12.8" hidden="false" customHeight="false" outlineLevel="0" collapsed="false">
      <c r="A485" s="0" t="s">
        <v>2987</v>
      </c>
      <c r="B485" s="0" t="s">
        <v>43</v>
      </c>
      <c r="C485" s="0" t="str">
        <f aca="false">IF(ISNUMBER(D485),"IN PFAM","NOT IN PFAM")</f>
        <v>NOT IN PFAM</v>
      </c>
      <c r="D485" s="0" t="s">
        <v>1976</v>
      </c>
      <c r="E485" s="0" t="s">
        <v>1976</v>
      </c>
      <c r="F485" s="3" t="s">
        <v>2988</v>
      </c>
      <c r="G485" s="3" t="s">
        <v>2989</v>
      </c>
      <c r="H485" s="3" t="s">
        <v>2990</v>
      </c>
      <c r="I485" s="3" t="s">
        <v>2991</v>
      </c>
      <c r="J485" s="3" t="s">
        <v>2992</v>
      </c>
      <c r="K485" s="3" t="s">
        <v>2495</v>
      </c>
      <c r="L485" s="3" t="s">
        <v>2993</v>
      </c>
      <c r="M485" s="3" t="s">
        <v>2994</v>
      </c>
      <c r="N485" s="3" t="n">
        <f aca="false">FIND(Q485,M485)</f>
        <v>333</v>
      </c>
      <c r="O485" s="3" t="n">
        <f aca="false">LEN(Q485)+N485-1</f>
        <v>414</v>
      </c>
      <c r="P485" s="3" t="n">
        <f aca="false">LEN(Q485)</f>
        <v>82</v>
      </c>
      <c r="Q485" s="3" t="s">
        <v>2995</v>
      </c>
      <c r="R485" s="5" t="n">
        <f aca="false">SUM(LEN(Q485)-LEN(SUBSTITUTE(Q485,$R$1,"")))/LEN($R$1)</f>
        <v>0</v>
      </c>
      <c r="S485" s="5" t="n">
        <f aca="false">SUM(LEN(Q485)-LEN(SUBSTITUTE(Q485,$S$1,"")))/LEN($S$1)</f>
        <v>0</v>
      </c>
      <c r="T485" s="5" t="n">
        <f aca="false">SUM(LEN(Q485)-LEN(SUBSTITUTE(Q485,$T$1,"")))/LEN($T$1)</f>
        <v>0</v>
      </c>
      <c r="U485" s="5" t="n">
        <f aca="false">SUM(LEN(Q485)-LEN(SUBSTITUTE(Q485,$U$1,"")))/LEN($U$1)</f>
        <v>3</v>
      </c>
      <c r="V485" s="0" t="n">
        <f aca="false">SUM(R485:U485)</f>
        <v>3</v>
      </c>
      <c r="W485" s="6" t="n">
        <f aca="false">SUM(AA485:AH485)</f>
        <v>0.329268292682927</v>
      </c>
      <c r="X485" s="6" t="n">
        <f aca="false">SUM(AI485:AL485)</f>
        <v>0.182926829268293</v>
      </c>
      <c r="Y485" s="6" t="n">
        <f aca="false">SUM(AP485:AT485)</f>
        <v>0.304878048780488</v>
      </c>
      <c r="Z485" s="6" t="n">
        <f aca="false">SUM(AM485:AO485)</f>
        <v>0.182926829268293</v>
      </c>
      <c r="AA485" s="7" t="n">
        <f aca="false">(LEN($Q485)-LEN(SUBSTITUTE($Q485,AA$1,"")))/LEN($Q485)</f>
        <v>0.219512195121951</v>
      </c>
      <c r="AB485" s="7" t="n">
        <f aca="false">(LEN($Q485)-LEN(SUBSTITUTE($Q485,AB$1,"")))/LEN($Q485)</f>
        <v>0.0365853658536585</v>
      </c>
      <c r="AC485" s="7" t="n">
        <f aca="false">(LEN($Q485)-LEN(SUBSTITUTE($Q485,AC$1,"")))/LEN($Q485)</f>
        <v>0</v>
      </c>
      <c r="AD485" s="7" t="n">
        <f aca="false">(LEN($Q485)-LEN(SUBSTITUTE($Q485,AD$1,"")))/LEN($Q485)</f>
        <v>0</v>
      </c>
      <c r="AE485" s="7" t="n">
        <f aca="false">(LEN($Q485)-LEN(SUBSTITUTE($Q485,AE$1,"")))/LEN($Q485)</f>
        <v>0</v>
      </c>
      <c r="AF485" s="7" t="n">
        <f aca="false">(LEN($Q485)-LEN(SUBSTITUTE($Q485,AF$1,"")))/LEN($Q485)</f>
        <v>0.0365853658536585</v>
      </c>
      <c r="AG485" s="7" t="n">
        <f aca="false">(LEN($Q485)-LEN(SUBSTITUTE($Q485,AG$1,"")))/LEN($Q485)</f>
        <v>0</v>
      </c>
      <c r="AH485" s="7" t="n">
        <f aca="false">(LEN($Q485)-LEN(SUBSTITUTE($Q485,AH$1,"")))/LEN($Q485)</f>
        <v>0.0365853658536585</v>
      </c>
      <c r="AI485" s="7" t="n">
        <f aca="false">(LEN($Q485)-LEN(SUBSTITUTE($Q485,AI$1,"")))/LEN($Q485)</f>
        <v>0</v>
      </c>
      <c r="AJ485" s="7" t="n">
        <f aca="false">(LEN($Q485)-LEN(SUBSTITUTE($Q485,AJ$1,"")))/LEN($Q485)</f>
        <v>0.109756097560976</v>
      </c>
      <c r="AK485" s="7" t="n">
        <f aca="false">(LEN($Q485)-LEN(SUBSTITUTE($Q485,AK$1,"")))/LEN($Q485)</f>
        <v>0.0731707317073171</v>
      </c>
      <c r="AL485" s="7" t="n">
        <f aca="false">(LEN($Q485)-LEN(SUBSTITUTE($Q485,AL$1,"")))/LEN($Q485)</f>
        <v>0</v>
      </c>
      <c r="AM485" s="7" t="n">
        <f aca="false">(LEN($Q485)-LEN(SUBSTITUTE($Q485,AM$1,"")))/LEN($Q485)</f>
        <v>0.0731707317073171</v>
      </c>
      <c r="AN485" s="7" t="n">
        <f aca="false">(LEN($Q485)-LEN(SUBSTITUTE($Q485,AN$1,"")))/LEN($Q485)</f>
        <v>0.0365853658536585</v>
      </c>
      <c r="AO485" s="7" t="n">
        <f aca="false">(LEN($Q485)-LEN(SUBSTITUTE($Q485,AO$1,"")))/LEN($Q485)</f>
        <v>0.0731707317073171</v>
      </c>
      <c r="AP485" s="7" t="n">
        <f aca="false">(LEN($Q485)-LEN(SUBSTITUTE($Q485,AP$1,"")))/LEN($Q485)</f>
        <v>0.0853658536585366</v>
      </c>
      <c r="AQ485" s="7" t="n">
        <f aca="false">(LEN($Q485)-LEN(SUBSTITUTE($Q485,AQ$1,"")))/LEN($Q485)</f>
        <v>0.0731707317073171</v>
      </c>
      <c r="AR485" s="7" t="n">
        <f aca="false">(LEN($Q485)-LEN(SUBSTITUTE($Q485,AR$1,"")))/LEN($Q485)</f>
        <v>0.0365853658536585</v>
      </c>
      <c r="AS485" s="7" t="n">
        <f aca="false">(LEN($Q485)-LEN(SUBSTITUTE($Q485,AS$1,"")))/LEN($Q485)</f>
        <v>0.0731707317073171</v>
      </c>
      <c r="AT485" s="7" t="n">
        <f aca="false">(LEN($Q485)-LEN(SUBSTITUTE($Q485,AT$1,"")))/LEN($Q485)</f>
        <v>0.0365853658536585</v>
      </c>
    </row>
    <row r="486" customFormat="false" ht="12.8" hidden="false" customHeight="false" outlineLevel="0" collapsed="false">
      <c r="A486" s="0" t="s">
        <v>2987</v>
      </c>
      <c r="B486" s="0" t="s">
        <v>43</v>
      </c>
      <c r="C486" s="0" t="str">
        <f aca="false">IF(ISNUMBER(D486),"IN PFAM","NOT IN PFAM")</f>
        <v>NOT IN PFAM</v>
      </c>
      <c r="D486" s="0" t="s">
        <v>1976</v>
      </c>
      <c r="E486" s="0" t="s">
        <v>1976</v>
      </c>
      <c r="F486" s="3" t="s">
        <v>2996</v>
      </c>
      <c r="G486" s="3" t="s">
        <v>2997</v>
      </c>
      <c r="H486" s="3" t="s">
        <v>2998</v>
      </c>
      <c r="I486" s="3" t="s">
        <v>2991</v>
      </c>
      <c r="J486" s="3" t="s">
        <v>2992</v>
      </c>
      <c r="K486" s="3" t="s">
        <v>2495</v>
      </c>
      <c r="L486" s="3" t="s">
        <v>2993</v>
      </c>
      <c r="M486" s="3" t="s">
        <v>2999</v>
      </c>
      <c r="N486" s="3" t="n">
        <f aca="false">FIND(Q486,M486)</f>
        <v>333</v>
      </c>
      <c r="O486" s="3" t="n">
        <f aca="false">LEN(Q486)+N486-1</f>
        <v>414</v>
      </c>
      <c r="P486" s="3" t="n">
        <f aca="false">LEN(Q486)</f>
        <v>82</v>
      </c>
      <c r="Q486" s="3" t="s">
        <v>2995</v>
      </c>
      <c r="R486" s="5" t="n">
        <f aca="false">SUM(LEN(Q486)-LEN(SUBSTITUTE(Q486,$R$1,"")))/LEN($R$1)</f>
        <v>0</v>
      </c>
      <c r="S486" s="5" t="n">
        <f aca="false">SUM(LEN(Q486)-LEN(SUBSTITUTE(Q486,$S$1,"")))/LEN($S$1)</f>
        <v>0</v>
      </c>
      <c r="T486" s="5" t="n">
        <f aca="false">SUM(LEN(Q486)-LEN(SUBSTITUTE(Q486,$T$1,"")))/LEN($T$1)</f>
        <v>0</v>
      </c>
      <c r="U486" s="5" t="n">
        <f aca="false">SUM(LEN(Q486)-LEN(SUBSTITUTE(Q486,$U$1,"")))/LEN($U$1)</f>
        <v>3</v>
      </c>
      <c r="V486" s="0" t="n">
        <f aca="false">SUM(R486:U486)</f>
        <v>3</v>
      </c>
      <c r="W486" s="6" t="n">
        <f aca="false">SUM(AA486:AH486)</f>
        <v>0.329268292682927</v>
      </c>
      <c r="X486" s="6" t="n">
        <f aca="false">SUM(AI486:AL486)</f>
        <v>0.182926829268293</v>
      </c>
      <c r="Y486" s="6" t="n">
        <f aca="false">SUM(AP486:AT486)</f>
        <v>0.304878048780488</v>
      </c>
      <c r="Z486" s="6" t="n">
        <f aca="false">SUM(AM486:AO486)</f>
        <v>0.182926829268293</v>
      </c>
      <c r="AA486" s="7" t="n">
        <f aca="false">(LEN($Q486)-LEN(SUBSTITUTE($Q486,AA$1,"")))/LEN($Q486)</f>
        <v>0.219512195121951</v>
      </c>
      <c r="AB486" s="7" t="n">
        <f aca="false">(LEN($Q486)-LEN(SUBSTITUTE($Q486,AB$1,"")))/LEN($Q486)</f>
        <v>0.0365853658536585</v>
      </c>
      <c r="AC486" s="7" t="n">
        <f aca="false">(LEN($Q486)-LEN(SUBSTITUTE($Q486,AC$1,"")))/LEN($Q486)</f>
        <v>0</v>
      </c>
      <c r="AD486" s="7" t="n">
        <f aca="false">(LEN($Q486)-LEN(SUBSTITUTE($Q486,AD$1,"")))/LEN($Q486)</f>
        <v>0</v>
      </c>
      <c r="AE486" s="7" t="n">
        <f aca="false">(LEN($Q486)-LEN(SUBSTITUTE($Q486,AE$1,"")))/LEN($Q486)</f>
        <v>0</v>
      </c>
      <c r="AF486" s="7" t="n">
        <f aca="false">(LEN($Q486)-LEN(SUBSTITUTE($Q486,AF$1,"")))/LEN($Q486)</f>
        <v>0.0365853658536585</v>
      </c>
      <c r="AG486" s="7" t="n">
        <f aca="false">(LEN($Q486)-LEN(SUBSTITUTE($Q486,AG$1,"")))/LEN($Q486)</f>
        <v>0</v>
      </c>
      <c r="AH486" s="7" t="n">
        <f aca="false">(LEN($Q486)-LEN(SUBSTITUTE($Q486,AH$1,"")))/LEN($Q486)</f>
        <v>0.0365853658536585</v>
      </c>
      <c r="AI486" s="7" t="n">
        <f aca="false">(LEN($Q486)-LEN(SUBSTITUTE($Q486,AI$1,"")))/LEN($Q486)</f>
        <v>0</v>
      </c>
      <c r="AJ486" s="7" t="n">
        <f aca="false">(LEN($Q486)-LEN(SUBSTITUTE($Q486,AJ$1,"")))/LEN($Q486)</f>
        <v>0.109756097560976</v>
      </c>
      <c r="AK486" s="7" t="n">
        <f aca="false">(LEN($Q486)-LEN(SUBSTITUTE($Q486,AK$1,"")))/LEN($Q486)</f>
        <v>0.0731707317073171</v>
      </c>
      <c r="AL486" s="7" t="n">
        <f aca="false">(LEN($Q486)-LEN(SUBSTITUTE($Q486,AL$1,"")))/LEN($Q486)</f>
        <v>0</v>
      </c>
      <c r="AM486" s="7" t="n">
        <f aca="false">(LEN($Q486)-LEN(SUBSTITUTE($Q486,AM$1,"")))/LEN($Q486)</f>
        <v>0.0731707317073171</v>
      </c>
      <c r="AN486" s="7" t="n">
        <f aca="false">(LEN($Q486)-LEN(SUBSTITUTE($Q486,AN$1,"")))/LEN($Q486)</f>
        <v>0.0365853658536585</v>
      </c>
      <c r="AO486" s="7" t="n">
        <f aca="false">(LEN($Q486)-LEN(SUBSTITUTE($Q486,AO$1,"")))/LEN($Q486)</f>
        <v>0.0731707317073171</v>
      </c>
      <c r="AP486" s="7" t="n">
        <f aca="false">(LEN($Q486)-LEN(SUBSTITUTE($Q486,AP$1,"")))/LEN($Q486)</f>
        <v>0.0853658536585366</v>
      </c>
      <c r="AQ486" s="7" t="n">
        <f aca="false">(LEN($Q486)-LEN(SUBSTITUTE($Q486,AQ$1,"")))/LEN($Q486)</f>
        <v>0.0731707317073171</v>
      </c>
      <c r="AR486" s="7" t="n">
        <f aca="false">(LEN($Q486)-LEN(SUBSTITUTE($Q486,AR$1,"")))/LEN($Q486)</f>
        <v>0.0365853658536585</v>
      </c>
      <c r="AS486" s="7" t="n">
        <f aca="false">(LEN($Q486)-LEN(SUBSTITUTE($Q486,AS$1,"")))/LEN($Q486)</f>
        <v>0.0731707317073171</v>
      </c>
      <c r="AT486" s="7" t="n">
        <f aca="false">(LEN($Q486)-LEN(SUBSTITUTE($Q486,AT$1,"")))/LEN($Q486)</f>
        <v>0.0365853658536585</v>
      </c>
    </row>
    <row r="487" customFormat="false" ht="12.8" hidden="false" customHeight="false" outlineLevel="0" collapsed="false">
      <c r="A487" s="0" t="s">
        <v>3000</v>
      </c>
      <c r="B487" s="0" t="s">
        <v>43</v>
      </c>
      <c r="C487" s="0" t="str">
        <f aca="false">IF(ISNUMBER(D487),"IN PFAM","NOT IN PFAM")</f>
        <v>NOT IN PFAM</v>
      </c>
      <c r="D487" s="0" t="s">
        <v>1976</v>
      </c>
      <c r="E487" s="0" t="s">
        <v>1976</v>
      </c>
      <c r="F487" s="3" t="s">
        <v>3001</v>
      </c>
      <c r="G487" s="3" t="s">
        <v>3002</v>
      </c>
      <c r="H487" s="3" t="s">
        <v>3003</v>
      </c>
      <c r="I487" s="3" t="s">
        <v>2991</v>
      </c>
      <c r="J487" s="3" t="s">
        <v>2992</v>
      </c>
      <c r="K487" s="3" t="s">
        <v>2495</v>
      </c>
      <c r="L487" s="3" t="s">
        <v>2993</v>
      </c>
      <c r="M487" s="3" t="s">
        <v>3004</v>
      </c>
      <c r="N487" s="3" t="n">
        <f aca="false">FIND(Q487,M487)</f>
        <v>333</v>
      </c>
      <c r="O487" s="3" t="n">
        <f aca="false">LEN(Q487)+N487-1</f>
        <v>414</v>
      </c>
      <c r="P487" s="3" t="n">
        <f aca="false">LEN(Q487)</f>
        <v>82</v>
      </c>
      <c r="Q487" s="3" t="s">
        <v>3005</v>
      </c>
      <c r="R487" s="5" t="n">
        <f aca="false">SUM(LEN(Q487)-LEN(SUBSTITUTE(Q487,$R$1,"")))/LEN($R$1)</f>
        <v>0</v>
      </c>
      <c r="S487" s="5" t="n">
        <f aca="false">SUM(LEN(Q487)-LEN(SUBSTITUTE(Q487,$S$1,"")))/LEN($S$1)</f>
        <v>0</v>
      </c>
      <c r="T487" s="5" t="n">
        <f aca="false">SUM(LEN(Q487)-LEN(SUBSTITUTE(Q487,$T$1,"")))/LEN($T$1)</f>
        <v>0</v>
      </c>
      <c r="U487" s="5" t="n">
        <f aca="false">SUM(LEN(Q487)-LEN(SUBSTITUTE(Q487,$U$1,"")))/LEN($U$1)</f>
        <v>3</v>
      </c>
      <c r="V487" s="0" t="n">
        <f aca="false">SUM(R487:U487)</f>
        <v>3</v>
      </c>
      <c r="W487" s="6" t="n">
        <f aca="false">SUM(AA487:AH487)</f>
        <v>0.329268292682927</v>
      </c>
      <c r="X487" s="6" t="n">
        <f aca="false">SUM(AI487:AL487)</f>
        <v>0.182926829268293</v>
      </c>
      <c r="Y487" s="6" t="n">
        <f aca="false">SUM(AP487:AT487)</f>
        <v>0.304878048780488</v>
      </c>
      <c r="Z487" s="6" t="n">
        <f aca="false">SUM(AM487:AO487)</f>
        <v>0.182926829268293</v>
      </c>
      <c r="AA487" s="7" t="n">
        <f aca="false">(LEN($Q487)-LEN(SUBSTITUTE($Q487,AA$1,"")))/LEN($Q487)</f>
        <v>0.207317073170732</v>
      </c>
      <c r="AB487" s="7" t="n">
        <f aca="false">(LEN($Q487)-LEN(SUBSTITUTE($Q487,AB$1,"")))/LEN($Q487)</f>
        <v>0.0365853658536585</v>
      </c>
      <c r="AC487" s="7" t="n">
        <f aca="false">(LEN($Q487)-LEN(SUBSTITUTE($Q487,AC$1,"")))/LEN($Q487)</f>
        <v>0</v>
      </c>
      <c r="AD487" s="7" t="n">
        <f aca="false">(LEN($Q487)-LEN(SUBSTITUTE($Q487,AD$1,"")))/LEN($Q487)</f>
        <v>0</v>
      </c>
      <c r="AE487" s="7" t="n">
        <f aca="false">(LEN($Q487)-LEN(SUBSTITUTE($Q487,AE$1,"")))/LEN($Q487)</f>
        <v>0</v>
      </c>
      <c r="AF487" s="7" t="n">
        <f aca="false">(LEN($Q487)-LEN(SUBSTITUTE($Q487,AF$1,"")))/LEN($Q487)</f>
        <v>0.0365853658536585</v>
      </c>
      <c r="AG487" s="7" t="n">
        <f aca="false">(LEN($Q487)-LEN(SUBSTITUTE($Q487,AG$1,"")))/LEN($Q487)</f>
        <v>0</v>
      </c>
      <c r="AH487" s="7" t="n">
        <f aca="false">(LEN($Q487)-LEN(SUBSTITUTE($Q487,AH$1,"")))/LEN($Q487)</f>
        <v>0.0487804878048781</v>
      </c>
      <c r="AI487" s="7" t="n">
        <f aca="false">(LEN($Q487)-LEN(SUBSTITUTE($Q487,AI$1,"")))/LEN($Q487)</f>
        <v>0</v>
      </c>
      <c r="AJ487" s="7" t="n">
        <f aca="false">(LEN($Q487)-LEN(SUBSTITUTE($Q487,AJ$1,"")))/LEN($Q487)</f>
        <v>0.109756097560976</v>
      </c>
      <c r="AK487" s="7" t="n">
        <f aca="false">(LEN($Q487)-LEN(SUBSTITUTE($Q487,AK$1,"")))/LEN($Q487)</f>
        <v>0.0731707317073171</v>
      </c>
      <c r="AL487" s="7" t="n">
        <f aca="false">(LEN($Q487)-LEN(SUBSTITUTE($Q487,AL$1,"")))/LEN($Q487)</f>
        <v>0</v>
      </c>
      <c r="AM487" s="7" t="n">
        <f aca="false">(LEN($Q487)-LEN(SUBSTITUTE($Q487,AM$1,"")))/LEN($Q487)</f>
        <v>0.0731707317073171</v>
      </c>
      <c r="AN487" s="7" t="n">
        <f aca="false">(LEN($Q487)-LEN(SUBSTITUTE($Q487,AN$1,"")))/LEN($Q487)</f>
        <v>0.0365853658536585</v>
      </c>
      <c r="AO487" s="7" t="n">
        <f aca="false">(LEN($Q487)-LEN(SUBSTITUTE($Q487,AO$1,"")))/LEN($Q487)</f>
        <v>0.0731707317073171</v>
      </c>
      <c r="AP487" s="7" t="n">
        <f aca="false">(LEN($Q487)-LEN(SUBSTITUTE($Q487,AP$1,"")))/LEN($Q487)</f>
        <v>0.0853658536585366</v>
      </c>
      <c r="AQ487" s="7" t="n">
        <f aca="false">(LEN($Q487)-LEN(SUBSTITUTE($Q487,AQ$1,"")))/LEN($Q487)</f>
        <v>0.0731707317073171</v>
      </c>
      <c r="AR487" s="7" t="n">
        <f aca="false">(LEN($Q487)-LEN(SUBSTITUTE($Q487,AR$1,"")))/LEN($Q487)</f>
        <v>0.0365853658536585</v>
      </c>
      <c r="AS487" s="7" t="n">
        <f aca="false">(LEN($Q487)-LEN(SUBSTITUTE($Q487,AS$1,"")))/LEN($Q487)</f>
        <v>0.0731707317073171</v>
      </c>
      <c r="AT487" s="7" t="n">
        <f aca="false">(LEN($Q487)-LEN(SUBSTITUTE($Q487,AT$1,"")))/LEN($Q487)</f>
        <v>0.0365853658536585</v>
      </c>
    </row>
    <row r="488" customFormat="false" ht="12.8" hidden="false" customHeight="false" outlineLevel="0" collapsed="false">
      <c r="A488" s="0" t="s">
        <v>2987</v>
      </c>
      <c r="B488" s="0" t="s">
        <v>43</v>
      </c>
      <c r="C488" s="0" t="str">
        <f aca="false">IF(ISNUMBER(D488),"IN PFAM","NOT IN PFAM")</f>
        <v>NOT IN PFAM</v>
      </c>
      <c r="D488" s="0" t="s">
        <v>1976</v>
      </c>
      <c r="E488" s="0" t="s">
        <v>1976</v>
      </c>
      <c r="F488" s="3" t="s">
        <v>3006</v>
      </c>
      <c r="G488" s="3" t="s">
        <v>3007</v>
      </c>
      <c r="H488" s="3" t="s">
        <v>3008</v>
      </c>
      <c r="I488" s="3" t="s">
        <v>2991</v>
      </c>
      <c r="J488" s="3" t="s">
        <v>3009</v>
      </c>
      <c r="K488" s="3" t="s">
        <v>49</v>
      </c>
      <c r="L488" s="3" t="s">
        <v>3010</v>
      </c>
      <c r="M488" s="3" t="s">
        <v>3011</v>
      </c>
      <c r="N488" s="3" t="n">
        <f aca="false">FIND(Q488,M488)</f>
        <v>1054</v>
      </c>
      <c r="O488" s="3" t="n">
        <f aca="false">LEN(Q488)+N488-1</f>
        <v>1135</v>
      </c>
      <c r="P488" s="3" t="n">
        <f aca="false">LEN(Q488)</f>
        <v>82</v>
      </c>
      <c r="Q488" s="3" t="s">
        <v>2995</v>
      </c>
      <c r="R488" s="5" t="n">
        <f aca="false">SUM(LEN(Q488)-LEN(SUBSTITUTE(Q488,$R$1,"")))/LEN($R$1)</f>
        <v>0</v>
      </c>
      <c r="S488" s="5" t="n">
        <f aca="false">SUM(LEN(Q488)-LEN(SUBSTITUTE(Q488,$S$1,"")))/LEN($S$1)</f>
        <v>0</v>
      </c>
      <c r="T488" s="5" t="n">
        <f aca="false">SUM(LEN(Q488)-LEN(SUBSTITUTE(Q488,$T$1,"")))/LEN($T$1)</f>
        <v>0</v>
      </c>
      <c r="U488" s="5" t="n">
        <f aca="false">SUM(LEN(Q488)-LEN(SUBSTITUTE(Q488,$U$1,"")))/LEN($U$1)</f>
        <v>3</v>
      </c>
      <c r="V488" s="0" t="n">
        <f aca="false">SUM(R488:U488)</f>
        <v>3</v>
      </c>
      <c r="W488" s="6" t="n">
        <f aca="false">SUM(AA488:AH488)</f>
        <v>0.329268292682927</v>
      </c>
      <c r="X488" s="6" t="n">
        <f aca="false">SUM(AI488:AL488)</f>
        <v>0.182926829268293</v>
      </c>
      <c r="Y488" s="6" t="n">
        <f aca="false">SUM(AP488:AT488)</f>
        <v>0.304878048780488</v>
      </c>
      <c r="Z488" s="6" t="n">
        <f aca="false">SUM(AM488:AO488)</f>
        <v>0.182926829268293</v>
      </c>
      <c r="AA488" s="7" t="n">
        <f aca="false">(LEN($Q488)-LEN(SUBSTITUTE($Q488,AA$1,"")))/LEN($Q488)</f>
        <v>0.219512195121951</v>
      </c>
      <c r="AB488" s="7" t="n">
        <f aca="false">(LEN($Q488)-LEN(SUBSTITUTE($Q488,AB$1,"")))/LEN($Q488)</f>
        <v>0.0365853658536585</v>
      </c>
      <c r="AC488" s="7" t="n">
        <f aca="false">(LEN($Q488)-LEN(SUBSTITUTE($Q488,AC$1,"")))/LEN($Q488)</f>
        <v>0</v>
      </c>
      <c r="AD488" s="7" t="n">
        <f aca="false">(LEN($Q488)-LEN(SUBSTITUTE($Q488,AD$1,"")))/LEN($Q488)</f>
        <v>0</v>
      </c>
      <c r="AE488" s="7" t="n">
        <f aca="false">(LEN($Q488)-LEN(SUBSTITUTE($Q488,AE$1,"")))/LEN($Q488)</f>
        <v>0</v>
      </c>
      <c r="AF488" s="7" t="n">
        <f aca="false">(LEN($Q488)-LEN(SUBSTITUTE($Q488,AF$1,"")))/LEN($Q488)</f>
        <v>0.0365853658536585</v>
      </c>
      <c r="AG488" s="7" t="n">
        <f aca="false">(LEN($Q488)-LEN(SUBSTITUTE($Q488,AG$1,"")))/LEN($Q488)</f>
        <v>0</v>
      </c>
      <c r="AH488" s="7" t="n">
        <f aca="false">(LEN($Q488)-LEN(SUBSTITUTE($Q488,AH$1,"")))/LEN($Q488)</f>
        <v>0.0365853658536585</v>
      </c>
      <c r="AI488" s="7" t="n">
        <f aca="false">(LEN($Q488)-LEN(SUBSTITUTE($Q488,AI$1,"")))/LEN($Q488)</f>
        <v>0</v>
      </c>
      <c r="AJ488" s="7" t="n">
        <f aca="false">(LEN($Q488)-LEN(SUBSTITUTE($Q488,AJ$1,"")))/LEN($Q488)</f>
        <v>0.109756097560976</v>
      </c>
      <c r="AK488" s="7" t="n">
        <f aca="false">(LEN($Q488)-LEN(SUBSTITUTE($Q488,AK$1,"")))/LEN($Q488)</f>
        <v>0.0731707317073171</v>
      </c>
      <c r="AL488" s="7" t="n">
        <f aca="false">(LEN($Q488)-LEN(SUBSTITUTE($Q488,AL$1,"")))/LEN($Q488)</f>
        <v>0</v>
      </c>
      <c r="AM488" s="7" t="n">
        <f aca="false">(LEN($Q488)-LEN(SUBSTITUTE($Q488,AM$1,"")))/LEN($Q488)</f>
        <v>0.0731707317073171</v>
      </c>
      <c r="AN488" s="7" t="n">
        <f aca="false">(LEN($Q488)-LEN(SUBSTITUTE($Q488,AN$1,"")))/LEN($Q488)</f>
        <v>0.0365853658536585</v>
      </c>
      <c r="AO488" s="7" t="n">
        <f aca="false">(LEN($Q488)-LEN(SUBSTITUTE($Q488,AO$1,"")))/LEN($Q488)</f>
        <v>0.0731707317073171</v>
      </c>
      <c r="AP488" s="7" t="n">
        <f aca="false">(LEN($Q488)-LEN(SUBSTITUTE($Q488,AP$1,"")))/LEN($Q488)</f>
        <v>0.0853658536585366</v>
      </c>
      <c r="AQ488" s="7" t="n">
        <f aca="false">(LEN($Q488)-LEN(SUBSTITUTE($Q488,AQ$1,"")))/LEN($Q488)</f>
        <v>0.0731707317073171</v>
      </c>
      <c r="AR488" s="7" t="n">
        <f aca="false">(LEN($Q488)-LEN(SUBSTITUTE($Q488,AR$1,"")))/LEN($Q488)</f>
        <v>0.0365853658536585</v>
      </c>
      <c r="AS488" s="7" t="n">
        <f aca="false">(LEN($Q488)-LEN(SUBSTITUTE($Q488,AS$1,"")))/LEN($Q488)</f>
        <v>0.0731707317073171</v>
      </c>
      <c r="AT488" s="7" t="n">
        <f aca="false">(LEN($Q488)-LEN(SUBSTITUTE($Q488,AT$1,"")))/LEN($Q488)</f>
        <v>0.0365853658536585</v>
      </c>
    </row>
    <row r="489" customFormat="false" ht="12.8" hidden="false" customHeight="false" outlineLevel="0" collapsed="false">
      <c r="A489" s="0" t="s">
        <v>2987</v>
      </c>
      <c r="B489" s="0" t="s">
        <v>43</v>
      </c>
      <c r="C489" s="0" t="str">
        <f aca="false">IF(ISNUMBER(D489),"IN PFAM","NOT IN PFAM")</f>
        <v>NOT IN PFAM</v>
      </c>
      <c r="D489" s="0" t="s">
        <v>1976</v>
      </c>
      <c r="E489" s="0" t="s">
        <v>1976</v>
      </c>
      <c r="F489" s="3" t="s">
        <v>3012</v>
      </c>
      <c r="G489" s="3" t="s">
        <v>3013</v>
      </c>
      <c r="H489" s="3" t="s">
        <v>3014</v>
      </c>
      <c r="I489" s="3" t="s">
        <v>3015</v>
      </c>
      <c r="J489" s="3" t="s">
        <v>3016</v>
      </c>
      <c r="K489" s="3" t="s">
        <v>49</v>
      </c>
      <c r="L489" s="3" t="s">
        <v>3017</v>
      </c>
      <c r="M489" s="3" t="s">
        <v>3018</v>
      </c>
      <c r="N489" s="3" t="n">
        <f aca="false">FIND(Q489,M489)</f>
        <v>1003</v>
      </c>
      <c r="O489" s="3" t="n">
        <f aca="false">LEN(Q489)+N489-1</f>
        <v>1084</v>
      </c>
      <c r="P489" s="3" t="n">
        <f aca="false">LEN(Q489)</f>
        <v>82</v>
      </c>
      <c r="Q489" s="3" t="s">
        <v>3019</v>
      </c>
      <c r="R489" s="5" t="n">
        <f aca="false">SUM(LEN(Q489)-LEN(SUBSTITUTE(Q489,$R$1,"")))/LEN($R$1)</f>
        <v>0</v>
      </c>
      <c r="S489" s="5" t="n">
        <f aca="false">SUM(LEN(Q489)-LEN(SUBSTITUTE(Q489,$S$1,"")))/LEN($S$1)</f>
        <v>0</v>
      </c>
      <c r="T489" s="5" t="n">
        <f aca="false">SUM(LEN(Q489)-LEN(SUBSTITUTE(Q489,$T$1,"")))/LEN($T$1)</f>
        <v>0</v>
      </c>
      <c r="U489" s="5" t="n">
        <f aca="false">SUM(LEN(Q489)-LEN(SUBSTITUTE(Q489,$U$1,"")))/LEN($U$1)</f>
        <v>3</v>
      </c>
      <c r="V489" s="0" t="n">
        <f aca="false">SUM(R489:U489)</f>
        <v>3</v>
      </c>
      <c r="W489" s="6" t="n">
        <f aca="false">SUM(AA489:AH489)</f>
        <v>0.329268292682927</v>
      </c>
      <c r="X489" s="6" t="n">
        <f aca="false">SUM(AI489:AL489)</f>
        <v>0.182926829268293</v>
      </c>
      <c r="Y489" s="6" t="n">
        <f aca="false">SUM(AP489:AT489)</f>
        <v>0.304878048780488</v>
      </c>
      <c r="Z489" s="6" t="n">
        <f aca="false">SUM(AM489:AO489)</f>
        <v>0.182926829268293</v>
      </c>
      <c r="AA489" s="7" t="n">
        <f aca="false">(LEN($Q489)-LEN(SUBSTITUTE($Q489,AA$1,"")))/LEN($Q489)</f>
        <v>0.182926829268293</v>
      </c>
      <c r="AB489" s="7" t="n">
        <f aca="false">(LEN($Q489)-LEN(SUBSTITUTE($Q489,AB$1,"")))/LEN($Q489)</f>
        <v>0.0731707317073171</v>
      </c>
      <c r="AC489" s="7" t="n">
        <f aca="false">(LEN($Q489)-LEN(SUBSTITUTE($Q489,AC$1,"")))/LEN($Q489)</f>
        <v>0</v>
      </c>
      <c r="AD489" s="7" t="n">
        <f aca="false">(LEN($Q489)-LEN(SUBSTITUTE($Q489,AD$1,"")))/LEN($Q489)</f>
        <v>0</v>
      </c>
      <c r="AE489" s="7" t="n">
        <f aca="false">(LEN($Q489)-LEN(SUBSTITUTE($Q489,AE$1,"")))/LEN($Q489)</f>
        <v>0</v>
      </c>
      <c r="AF489" s="7" t="n">
        <f aca="false">(LEN($Q489)-LEN(SUBSTITUTE($Q489,AF$1,"")))/LEN($Q489)</f>
        <v>0.0365853658536585</v>
      </c>
      <c r="AG489" s="7" t="n">
        <f aca="false">(LEN($Q489)-LEN(SUBSTITUTE($Q489,AG$1,"")))/LEN($Q489)</f>
        <v>0</v>
      </c>
      <c r="AH489" s="7" t="n">
        <f aca="false">(LEN($Q489)-LEN(SUBSTITUTE($Q489,AH$1,"")))/LEN($Q489)</f>
        <v>0.0365853658536585</v>
      </c>
      <c r="AI489" s="7" t="n">
        <f aca="false">(LEN($Q489)-LEN(SUBSTITUTE($Q489,AI$1,"")))/LEN($Q489)</f>
        <v>0</v>
      </c>
      <c r="AJ489" s="7" t="n">
        <f aca="false">(LEN($Q489)-LEN(SUBSTITUTE($Q489,AJ$1,"")))/LEN($Q489)</f>
        <v>0.109756097560976</v>
      </c>
      <c r="AK489" s="7" t="n">
        <f aca="false">(LEN($Q489)-LEN(SUBSTITUTE($Q489,AK$1,"")))/LEN($Q489)</f>
        <v>0.0731707317073171</v>
      </c>
      <c r="AL489" s="7" t="n">
        <f aca="false">(LEN($Q489)-LEN(SUBSTITUTE($Q489,AL$1,"")))/LEN($Q489)</f>
        <v>0</v>
      </c>
      <c r="AM489" s="7" t="n">
        <f aca="false">(LEN($Q489)-LEN(SUBSTITUTE($Q489,AM$1,"")))/LEN($Q489)</f>
        <v>0.0731707317073171</v>
      </c>
      <c r="AN489" s="7" t="n">
        <f aca="false">(LEN($Q489)-LEN(SUBSTITUTE($Q489,AN$1,"")))/LEN($Q489)</f>
        <v>0.0365853658536585</v>
      </c>
      <c r="AO489" s="7" t="n">
        <f aca="false">(LEN($Q489)-LEN(SUBSTITUTE($Q489,AO$1,"")))/LEN($Q489)</f>
        <v>0.0731707317073171</v>
      </c>
      <c r="AP489" s="7" t="n">
        <f aca="false">(LEN($Q489)-LEN(SUBSTITUTE($Q489,AP$1,"")))/LEN($Q489)</f>
        <v>0.0853658536585366</v>
      </c>
      <c r="AQ489" s="7" t="n">
        <f aca="false">(LEN($Q489)-LEN(SUBSTITUTE($Q489,AQ$1,"")))/LEN($Q489)</f>
        <v>0.0731707317073171</v>
      </c>
      <c r="AR489" s="7" t="n">
        <f aca="false">(LEN($Q489)-LEN(SUBSTITUTE($Q489,AR$1,"")))/LEN($Q489)</f>
        <v>0.0365853658536585</v>
      </c>
      <c r="AS489" s="7" t="n">
        <f aca="false">(LEN($Q489)-LEN(SUBSTITUTE($Q489,AS$1,"")))/LEN($Q489)</f>
        <v>0.0731707317073171</v>
      </c>
      <c r="AT489" s="7" t="n">
        <f aca="false">(LEN($Q489)-LEN(SUBSTITUTE($Q489,AT$1,"")))/LEN($Q489)</f>
        <v>0.0365853658536585</v>
      </c>
    </row>
    <row r="490" customFormat="false" ht="12.8" hidden="false" customHeight="false" outlineLevel="0" collapsed="false">
      <c r="A490" s="0" t="s">
        <v>2916</v>
      </c>
      <c r="B490" s="0" t="s">
        <v>43</v>
      </c>
      <c r="C490" s="0" t="str">
        <f aca="false">IF(ISNUMBER(D490),"IN PFAM","NOT IN PFAM")</f>
        <v>NOT IN PFAM</v>
      </c>
      <c r="D490" s="0" t="s">
        <v>1976</v>
      </c>
      <c r="E490" s="0" t="s">
        <v>1976</v>
      </c>
      <c r="F490" s="3" t="s">
        <v>3020</v>
      </c>
      <c r="G490" s="3" t="s">
        <v>3021</v>
      </c>
      <c r="H490" s="3" t="s">
        <v>3022</v>
      </c>
      <c r="I490" s="3" t="s">
        <v>47</v>
      </c>
      <c r="J490" s="3" t="s">
        <v>66</v>
      </c>
      <c r="K490" s="3" t="s">
        <v>67</v>
      </c>
      <c r="L490" s="3" t="s">
        <v>68</v>
      </c>
      <c r="M490" s="3" t="s">
        <v>3023</v>
      </c>
      <c r="N490" s="3" t="n">
        <f aca="false">FIND(Q490,M490)</f>
        <v>122</v>
      </c>
      <c r="O490" s="3" t="n">
        <f aca="false">LEN(Q490)+N490-1</f>
        <v>173</v>
      </c>
      <c r="P490" s="3" t="n">
        <f aca="false">LEN(Q490)</f>
        <v>52</v>
      </c>
      <c r="Q490" s="3" t="s">
        <v>2921</v>
      </c>
      <c r="R490" s="5" t="n">
        <f aca="false">SUM(LEN(Q490)-LEN(SUBSTITUTE(Q490,$R$1,"")))/LEN($R$1)</f>
        <v>0</v>
      </c>
      <c r="S490" s="5" t="n">
        <f aca="false">SUM(LEN(Q490)-LEN(SUBSTITUTE(Q490,$S$1,"")))/LEN($S$1)</f>
        <v>0</v>
      </c>
      <c r="T490" s="5" t="n">
        <f aca="false">SUM(LEN(Q490)-LEN(SUBSTITUTE(Q490,$T$1,"")))/LEN($T$1)</f>
        <v>3</v>
      </c>
      <c r="U490" s="5" t="n">
        <f aca="false">SUM(LEN(Q490)-LEN(SUBSTITUTE(Q490,$U$1,"")))/LEN($U$1)</f>
        <v>0</v>
      </c>
      <c r="V490" s="0" t="n">
        <f aca="false">SUM(R490:U490)</f>
        <v>3</v>
      </c>
      <c r="W490" s="6" t="n">
        <f aca="false">SUM(AA490:AH490)</f>
        <v>0.230769230769231</v>
      </c>
      <c r="X490" s="6" t="n">
        <f aca="false">SUM(AI490:AL490)</f>
        <v>0.403846153846154</v>
      </c>
      <c r="Y490" s="6" t="n">
        <f aca="false">SUM(AP490:AT490)</f>
        <v>0.326923076923077</v>
      </c>
      <c r="Z490" s="6" t="n">
        <f aca="false">SUM(AM490:AO490)</f>
        <v>0.0384615384615385</v>
      </c>
      <c r="AA490" s="7" t="n">
        <f aca="false">(LEN($Q490)-LEN(SUBSTITUTE($Q490,AA$1,"")))/LEN($Q490)</f>
        <v>0.0192307692307692</v>
      </c>
      <c r="AB490" s="7" t="n">
        <f aca="false">(LEN($Q490)-LEN(SUBSTITUTE($Q490,AB$1,"")))/LEN($Q490)</f>
        <v>0.0192307692307692</v>
      </c>
      <c r="AC490" s="7" t="n">
        <f aca="false">(LEN($Q490)-LEN(SUBSTITUTE($Q490,AC$1,"")))/LEN($Q490)</f>
        <v>0.0192307692307692</v>
      </c>
      <c r="AD490" s="7" t="n">
        <f aca="false">(LEN($Q490)-LEN(SUBSTITUTE($Q490,AD$1,"")))/LEN($Q490)</f>
        <v>0.0192307692307692</v>
      </c>
      <c r="AE490" s="7" t="n">
        <f aca="false">(LEN($Q490)-LEN(SUBSTITUTE($Q490,AE$1,"")))/LEN($Q490)</f>
        <v>0.0769230769230769</v>
      </c>
      <c r="AF490" s="7" t="n">
        <f aca="false">(LEN($Q490)-LEN(SUBSTITUTE($Q490,AF$1,"")))/LEN($Q490)</f>
        <v>0</v>
      </c>
      <c r="AG490" s="7" t="n">
        <f aca="false">(LEN($Q490)-LEN(SUBSTITUTE($Q490,AG$1,"")))/LEN($Q490)</f>
        <v>0</v>
      </c>
      <c r="AH490" s="7" t="n">
        <f aca="false">(LEN($Q490)-LEN(SUBSTITUTE($Q490,AH$1,"")))/LEN($Q490)</f>
        <v>0.0769230769230769</v>
      </c>
      <c r="AI490" s="7" t="n">
        <f aca="false">(LEN($Q490)-LEN(SUBSTITUTE($Q490,AI$1,"")))/LEN($Q490)</f>
        <v>0.211538461538462</v>
      </c>
      <c r="AJ490" s="7" t="n">
        <f aca="false">(LEN($Q490)-LEN(SUBSTITUTE($Q490,AJ$1,"")))/LEN($Q490)</f>
        <v>0.0961538461538462</v>
      </c>
      <c r="AK490" s="7" t="n">
        <f aca="false">(LEN($Q490)-LEN(SUBSTITUTE($Q490,AK$1,"")))/LEN($Q490)</f>
        <v>0.0192307692307692</v>
      </c>
      <c r="AL490" s="7" t="n">
        <f aca="false">(LEN($Q490)-LEN(SUBSTITUTE($Q490,AL$1,"")))/LEN($Q490)</f>
        <v>0.0769230769230769</v>
      </c>
      <c r="AM490" s="7" t="n">
        <f aca="false">(LEN($Q490)-LEN(SUBSTITUTE($Q490,AM$1,"")))/LEN($Q490)</f>
        <v>0.0384615384615385</v>
      </c>
      <c r="AN490" s="7" t="n">
        <f aca="false">(LEN($Q490)-LEN(SUBSTITUTE($Q490,AN$1,"")))/LEN($Q490)</f>
        <v>0</v>
      </c>
      <c r="AO490" s="7" t="n">
        <f aca="false">(LEN($Q490)-LEN(SUBSTITUTE($Q490,AO$1,"")))/LEN($Q490)</f>
        <v>0</v>
      </c>
      <c r="AP490" s="7" t="n">
        <f aca="false">(LEN($Q490)-LEN(SUBSTITUTE($Q490,AP$1,"")))/LEN($Q490)</f>
        <v>0.115384615384615</v>
      </c>
      <c r="AQ490" s="7" t="n">
        <f aca="false">(LEN($Q490)-LEN(SUBSTITUTE($Q490,AQ$1,"")))/LEN($Q490)</f>
        <v>0</v>
      </c>
      <c r="AR490" s="7" t="n">
        <f aca="false">(LEN($Q490)-LEN(SUBSTITUTE($Q490,AR$1,"")))/LEN($Q490)</f>
        <v>0.0769230769230769</v>
      </c>
      <c r="AS490" s="7" t="n">
        <f aca="false">(LEN($Q490)-LEN(SUBSTITUTE($Q490,AS$1,"")))/LEN($Q490)</f>
        <v>0.115384615384615</v>
      </c>
      <c r="AT490" s="7" t="n">
        <f aca="false">(LEN($Q490)-LEN(SUBSTITUTE($Q490,AT$1,"")))/LEN($Q490)</f>
        <v>0.0192307692307692</v>
      </c>
    </row>
    <row r="491" customFormat="false" ht="12.8" hidden="false" customHeight="false" outlineLevel="0" collapsed="false">
      <c r="A491" s="0" t="s">
        <v>3024</v>
      </c>
      <c r="B491" s="0" t="s">
        <v>43</v>
      </c>
      <c r="C491" s="0" t="str">
        <f aca="false">IF(ISNUMBER(D491),"IN PFAM","NOT IN PFAM")</f>
        <v>NOT IN PFAM</v>
      </c>
      <c r="D491" s="0" t="s">
        <v>1976</v>
      </c>
      <c r="E491" s="0" t="s">
        <v>1976</v>
      </c>
      <c r="F491" s="3" t="s">
        <v>3025</v>
      </c>
      <c r="G491" s="3" t="s">
        <v>3026</v>
      </c>
      <c r="H491" s="3" t="s">
        <v>3027</v>
      </c>
      <c r="I491" s="3" t="s">
        <v>2050</v>
      </c>
      <c r="J491" s="3" t="s">
        <v>2542</v>
      </c>
      <c r="K491" s="3" t="s">
        <v>49</v>
      </c>
      <c r="L491" s="3" t="s">
        <v>3028</v>
      </c>
      <c r="M491" s="3" t="s">
        <v>3029</v>
      </c>
      <c r="N491" s="3" t="n">
        <f aca="false">FIND(Q491,M491)</f>
        <v>168</v>
      </c>
      <c r="O491" s="3" t="n">
        <f aca="false">LEN(Q491)+N491-1</f>
        <v>227</v>
      </c>
      <c r="P491" s="3" t="n">
        <f aca="false">LEN(Q491)</f>
        <v>60</v>
      </c>
      <c r="Q491" s="3" t="s">
        <v>3030</v>
      </c>
      <c r="R491" s="5" t="n">
        <f aca="false">SUM(LEN(Q491)-LEN(SUBSTITUTE(Q491,$R$1,"")))/LEN($R$1)</f>
        <v>1</v>
      </c>
      <c r="S491" s="5" t="n">
        <f aca="false">SUM(LEN(Q491)-LEN(SUBSTITUTE(Q491,$S$1,"")))/LEN($S$1)</f>
        <v>0</v>
      </c>
      <c r="T491" s="5" t="n">
        <f aca="false">SUM(LEN(Q491)-LEN(SUBSTITUTE(Q491,$T$1,"")))/LEN($T$1)</f>
        <v>1</v>
      </c>
      <c r="U491" s="5" t="n">
        <f aca="false">SUM(LEN(Q491)-LEN(SUBSTITUTE(Q491,$U$1,"")))/LEN($U$1)</f>
        <v>1</v>
      </c>
      <c r="V491" s="0" t="n">
        <f aca="false">SUM(R491:U491)</f>
        <v>3</v>
      </c>
      <c r="W491" s="6" t="n">
        <f aca="false">SUM(AA491:AH491)</f>
        <v>0.3</v>
      </c>
      <c r="X491" s="6" t="n">
        <f aca="false">SUM(AI491:AL491)</f>
        <v>0.466666666666667</v>
      </c>
      <c r="Y491" s="6" t="n">
        <f aca="false">SUM(AP491:AT491)</f>
        <v>0.133333333333333</v>
      </c>
      <c r="Z491" s="6" t="n">
        <f aca="false">SUM(AM491:AO491)</f>
        <v>0.1</v>
      </c>
      <c r="AA491" s="7" t="n">
        <f aca="false">(LEN($Q491)-LEN(SUBSTITUTE($Q491,AA$1,"")))/LEN($Q491)</f>
        <v>0.0333333333333333</v>
      </c>
      <c r="AB491" s="7" t="n">
        <f aca="false">(LEN($Q491)-LEN(SUBSTITUTE($Q491,AB$1,"")))/LEN($Q491)</f>
        <v>0.15</v>
      </c>
      <c r="AC491" s="7" t="n">
        <f aca="false">(LEN($Q491)-LEN(SUBSTITUTE($Q491,AC$1,"")))/LEN($Q491)</f>
        <v>0.0333333333333333</v>
      </c>
      <c r="AD491" s="7" t="n">
        <f aca="false">(LEN($Q491)-LEN(SUBSTITUTE($Q491,AD$1,"")))/LEN($Q491)</f>
        <v>0</v>
      </c>
      <c r="AE491" s="7" t="n">
        <f aca="false">(LEN($Q491)-LEN(SUBSTITUTE($Q491,AE$1,"")))/LEN($Q491)</f>
        <v>0.0166666666666667</v>
      </c>
      <c r="AF491" s="7" t="n">
        <f aca="false">(LEN($Q491)-LEN(SUBSTITUTE($Q491,AF$1,"")))/LEN($Q491)</f>
        <v>0.0166666666666667</v>
      </c>
      <c r="AG491" s="7" t="n">
        <f aca="false">(LEN($Q491)-LEN(SUBSTITUTE($Q491,AG$1,"")))/LEN($Q491)</f>
        <v>0.0166666666666667</v>
      </c>
      <c r="AH491" s="7" t="n">
        <f aca="false">(LEN($Q491)-LEN(SUBSTITUTE($Q491,AH$1,"")))/LEN($Q491)</f>
        <v>0.0333333333333333</v>
      </c>
      <c r="AI491" s="7" t="n">
        <f aca="false">(LEN($Q491)-LEN(SUBSTITUTE($Q491,AI$1,"")))/LEN($Q491)</f>
        <v>0.183333333333333</v>
      </c>
      <c r="AJ491" s="7" t="n">
        <f aca="false">(LEN($Q491)-LEN(SUBSTITUTE($Q491,AJ$1,"")))/LEN($Q491)</f>
        <v>0.216666666666667</v>
      </c>
      <c r="AK491" s="7" t="n">
        <f aca="false">(LEN($Q491)-LEN(SUBSTITUTE($Q491,AK$1,"")))/LEN($Q491)</f>
        <v>0.0666666666666667</v>
      </c>
      <c r="AL491" s="7" t="n">
        <f aca="false">(LEN($Q491)-LEN(SUBSTITUTE($Q491,AL$1,"")))/LEN($Q491)</f>
        <v>0</v>
      </c>
      <c r="AM491" s="7" t="n">
        <f aca="false">(LEN($Q491)-LEN(SUBSTITUTE($Q491,AM$1,"")))/LEN($Q491)</f>
        <v>0.0666666666666667</v>
      </c>
      <c r="AN491" s="7" t="n">
        <f aca="false">(LEN($Q491)-LEN(SUBSTITUTE($Q491,AN$1,"")))/LEN($Q491)</f>
        <v>0</v>
      </c>
      <c r="AO491" s="7" t="n">
        <f aca="false">(LEN($Q491)-LEN(SUBSTITUTE($Q491,AO$1,"")))/LEN($Q491)</f>
        <v>0.0333333333333333</v>
      </c>
      <c r="AP491" s="7" t="n">
        <f aca="false">(LEN($Q491)-LEN(SUBSTITUTE($Q491,AP$1,"")))/LEN($Q491)</f>
        <v>0.1</v>
      </c>
      <c r="AQ491" s="7" t="n">
        <f aca="false">(LEN($Q491)-LEN(SUBSTITUTE($Q491,AQ$1,"")))/LEN($Q491)</f>
        <v>0.0166666666666667</v>
      </c>
      <c r="AR491" s="7" t="n">
        <f aca="false">(LEN($Q491)-LEN(SUBSTITUTE($Q491,AR$1,"")))/LEN($Q491)</f>
        <v>0</v>
      </c>
      <c r="AS491" s="7" t="n">
        <f aca="false">(LEN($Q491)-LEN(SUBSTITUTE($Q491,AS$1,"")))/LEN($Q491)</f>
        <v>0.0166666666666667</v>
      </c>
      <c r="AT491" s="7" t="n">
        <f aca="false">(LEN($Q491)-LEN(SUBSTITUTE($Q491,AT$1,"")))/LEN($Q491)</f>
        <v>0</v>
      </c>
    </row>
    <row r="492" customFormat="false" ht="12.8" hidden="false" customHeight="false" outlineLevel="0" collapsed="false">
      <c r="A492" s="0" t="s">
        <v>3031</v>
      </c>
      <c r="B492" s="0" t="s">
        <v>43</v>
      </c>
      <c r="C492" s="0" t="str">
        <f aca="false">IF(ISNUMBER(D492),"IN PFAM","NOT IN PFAM")</f>
        <v>NOT IN PFAM</v>
      </c>
      <c r="D492" s="0" t="s">
        <v>1976</v>
      </c>
      <c r="E492" s="0" t="s">
        <v>1976</v>
      </c>
      <c r="F492" s="3" t="s">
        <v>3032</v>
      </c>
      <c r="G492" s="3" t="s">
        <v>3033</v>
      </c>
      <c r="H492" s="3" t="s">
        <v>3034</v>
      </c>
      <c r="I492" s="3" t="s">
        <v>3035</v>
      </c>
      <c r="J492" s="3" t="s">
        <v>3036</v>
      </c>
      <c r="K492" s="3" t="s">
        <v>49</v>
      </c>
      <c r="L492" s="3" t="s">
        <v>3037</v>
      </c>
      <c r="M492" s="3" t="s">
        <v>3038</v>
      </c>
      <c r="N492" s="3" t="n">
        <f aca="false">FIND(Q492,M492)</f>
        <v>315</v>
      </c>
      <c r="O492" s="3" t="n">
        <f aca="false">LEN(Q492)+N492-1</f>
        <v>368</v>
      </c>
      <c r="P492" s="3" t="n">
        <f aca="false">LEN(Q492)</f>
        <v>54</v>
      </c>
      <c r="Q492" s="3" t="s">
        <v>3039</v>
      </c>
      <c r="R492" s="5" t="n">
        <f aca="false">SUM(LEN(Q492)-LEN(SUBSTITUTE(Q492,$R$1,"")))/LEN($R$1)</f>
        <v>1</v>
      </c>
      <c r="S492" s="5" t="n">
        <f aca="false">SUM(LEN(Q492)-LEN(SUBSTITUTE(Q492,$S$1,"")))/LEN($S$1)</f>
        <v>0</v>
      </c>
      <c r="T492" s="5" t="n">
        <f aca="false">SUM(LEN(Q492)-LEN(SUBSTITUTE(Q492,$T$1,"")))/LEN($T$1)</f>
        <v>2</v>
      </c>
      <c r="U492" s="5" t="n">
        <f aca="false">SUM(LEN(Q492)-LEN(SUBSTITUTE(Q492,$U$1,"")))/LEN($U$1)</f>
        <v>0</v>
      </c>
      <c r="V492" s="0" t="n">
        <f aca="false">SUM(R492:U492)</f>
        <v>3</v>
      </c>
      <c r="W492" s="6" t="n">
        <f aca="false">SUM(AA492:AH492)</f>
        <v>0.240740740740741</v>
      </c>
      <c r="X492" s="6" t="n">
        <f aca="false">SUM(AI492:AL492)</f>
        <v>0.444444444444444</v>
      </c>
      <c r="Y492" s="6" t="n">
        <f aca="false">SUM(AP492:AT492)</f>
        <v>0.166666666666667</v>
      </c>
      <c r="Z492" s="6" t="n">
        <f aca="false">SUM(AM492:AO492)</f>
        <v>0.148148148148148</v>
      </c>
      <c r="AA492" s="7" t="n">
        <f aca="false">(LEN($Q492)-LEN(SUBSTITUTE($Q492,AA$1,"")))/LEN($Q492)</f>
        <v>0.0185185185185185</v>
      </c>
      <c r="AB492" s="7" t="n">
        <f aca="false">(LEN($Q492)-LEN(SUBSTITUTE($Q492,AB$1,"")))/LEN($Q492)</f>
        <v>0.0925925925925926</v>
      </c>
      <c r="AC492" s="7" t="n">
        <f aca="false">(LEN($Q492)-LEN(SUBSTITUTE($Q492,AC$1,"")))/LEN($Q492)</f>
        <v>0.0185185185185185</v>
      </c>
      <c r="AD492" s="7" t="n">
        <f aca="false">(LEN($Q492)-LEN(SUBSTITUTE($Q492,AD$1,"")))/LEN($Q492)</f>
        <v>0</v>
      </c>
      <c r="AE492" s="7" t="n">
        <f aca="false">(LEN($Q492)-LEN(SUBSTITUTE($Q492,AE$1,"")))/LEN($Q492)</f>
        <v>0.0555555555555556</v>
      </c>
      <c r="AF492" s="7" t="n">
        <f aca="false">(LEN($Q492)-LEN(SUBSTITUTE($Q492,AF$1,"")))/LEN($Q492)</f>
        <v>0.037037037037037</v>
      </c>
      <c r="AG492" s="7" t="n">
        <f aca="false">(LEN($Q492)-LEN(SUBSTITUTE($Q492,AG$1,"")))/LEN($Q492)</f>
        <v>0</v>
      </c>
      <c r="AH492" s="7" t="n">
        <f aca="false">(LEN($Q492)-LEN(SUBSTITUTE($Q492,AH$1,"")))/LEN($Q492)</f>
        <v>0.0185185185185185</v>
      </c>
      <c r="AI492" s="7" t="n">
        <f aca="false">(LEN($Q492)-LEN(SUBSTITUTE($Q492,AI$1,"")))/LEN($Q492)</f>
        <v>0.203703703703704</v>
      </c>
      <c r="AJ492" s="7" t="n">
        <f aca="false">(LEN($Q492)-LEN(SUBSTITUTE($Q492,AJ$1,"")))/LEN($Q492)</f>
        <v>0.185185185185185</v>
      </c>
      <c r="AK492" s="7" t="n">
        <f aca="false">(LEN($Q492)-LEN(SUBSTITUTE($Q492,AK$1,"")))/LEN($Q492)</f>
        <v>0.037037037037037</v>
      </c>
      <c r="AL492" s="7" t="n">
        <f aca="false">(LEN($Q492)-LEN(SUBSTITUTE($Q492,AL$1,"")))/LEN($Q492)</f>
        <v>0.0185185185185185</v>
      </c>
      <c r="AM492" s="7" t="n">
        <f aca="false">(LEN($Q492)-LEN(SUBSTITUTE($Q492,AM$1,"")))/LEN($Q492)</f>
        <v>0.12962962962963</v>
      </c>
      <c r="AN492" s="7" t="n">
        <f aca="false">(LEN($Q492)-LEN(SUBSTITUTE($Q492,AN$1,"")))/LEN($Q492)</f>
        <v>0</v>
      </c>
      <c r="AO492" s="7" t="n">
        <f aca="false">(LEN($Q492)-LEN(SUBSTITUTE($Q492,AO$1,"")))/LEN($Q492)</f>
        <v>0.0185185185185185</v>
      </c>
      <c r="AP492" s="7" t="n">
        <f aca="false">(LEN($Q492)-LEN(SUBSTITUTE($Q492,AP$1,"")))/LEN($Q492)</f>
        <v>0.111111111111111</v>
      </c>
      <c r="AQ492" s="7" t="n">
        <f aca="false">(LEN($Q492)-LEN(SUBSTITUTE($Q492,AQ$1,"")))/LEN($Q492)</f>
        <v>0.037037037037037</v>
      </c>
      <c r="AR492" s="7" t="n">
        <f aca="false">(LEN($Q492)-LEN(SUBSTITUTE($Q492,AR$1,"")))/LEN($Q492)</f>
        <v>0</v>
      </c>
      <c r="AS492" s="7" t="n">
        <f aca="false">(LEN($Q492)-LEN(SUBSTITUTE($Q492,AS$1,"")))/LEN($Q492)</f>
        <v>0</v>
      </c>
      <c r="AT492" s="7" t="n">
        <f aca="false">(LEN($Q492)-LEN(SUBSTITUTE($Q492,AT$1,"")))/LEN($Q492)</f>
        <v>0.0185185185185185</v>
      </c>
    </row>
    <row r="493" customFormat="false" ht="12.8" hidden="false" customHeight="false" outlineLevel="0" collapsed="false">
      <c r="A493" s="0" t="s">
        <v>3040</v>
      </c>
      <c r="B493" s="0" t="s">
        <v>43</v>
      </c>
      <c r="C493" s="0" t="str">
        <f aca="false">IF(ISNUMBER(D493),"IN PFAM","NOT IN PFAM")</f>
        <v>NOT IN PFAM</v>
      </c>
      <c r="D493" s="0" t="s">
        <v>1976</v>
      </c>
      <c r="E493" s="0" t="s">
        <v>1976</v>
      </c>
      <c r="F493" s="3" t="s">
        <v>3041</v>
      </c>
      <c r="G493" s="3" t="s">
        <v>3042</v>
      </c>
      <c r="H493" s="3" t="s">
        <v>3043</v>
      </c>
      <c r="I493" s="3" t="s">
        <v>2484</v>
      </c>
      <c r="J493" s="3" t="s">
        <v>48</v>
      </c>
      <c r="K493" s="3" t="s">
        <v>49</v>
      </c>
      <c r="L493" s="3" t="s">
        <v>3044</v>
      </c>
      <c r="M493" s="3" t="s">
        <v>3045</v>
      </c>
      <c r="N493" s="3" t="n">
        <f aca="false">FIND(Q493,M493)</f>
        <v>86</v>
      </c>
      <c r="O493" s="3" t="n">
        <f aca="false">LEN(Q493)+N493-1</f>
        <v>164</v>
      </c>
      <c r="P493" s="3" t="n">
        <f aca="false">LEN(Q493)</f>
        <v>79</v>
      </c>
      <c r="Q493" s="3" t="s">
        <v>3046</v>
      </c>
      <c r="R493" s="5" t="n">
        <f aca="false">SUM(LEN(Q493)-LEN(SUBSTITUTE(Q493,$R$1,"")))/LEN($R$1)</f>
        <v>0</v>
      </c>
      <c r="S493" s="5" t="n">
        <f aca="false">SUM(LEN(Q493)-LEN(SUBSTITUTE(Q493,$S$1,"")))/LEN($S$1)</f>
        <v>0</v>
      </c>
      <c r="T493" s="5" t="n">
        <f aca="false">SUM(LEN(Q493)-LEN(SUBSTITUTE(Q493,$T$1,"")))/LEN($T$1)</f>
        <v>0</v>
      </c>
      <c r="U493" s="5" t="n">
        <f aca="false">SUM(LEN(Q493)-LEN(SUBSTITUTE(Q493,$U$1,"")))/LEN($U$1)</f>
        <v>6</v>
      </c>
      <c r="V493" s="0" t="n">
        <f aca="false">SUM(R493:U493)</f>
        <v>6</v>
      </c>
      <c r="W493" s="6" t="n">
        <f aca="false">SUM(AA493:AH493)</f>
        <v>0.113924050632911</v>
      </c>
      <c r="X493" s="6" t="n">
        <f aca="false">SUM(AI493:AL493)</f>
        <v>0.367088607594937</v>
      </c>
      <c r="Y493" s="6" t="n">
        <f aca="false">SUM(AP493:AT493)</f>
        <v>0.215189873417721</v>
      </c>
      <c r="Z493" s="6" t="n">
        <f aca="false">SUM(AM493:AO493)</f>
        <v>0.30379746835443</v>
      </c>
      <c r="AA493" s="7" t="n">
        <f aca="false">(LEN($Q493)-LEN(SUBSTITUTE($Q493,AA$1,"")))/LEN($Q493)</f>
        <v>0.0379746835443038</v>
      </c>
      <c r="AB493" s="7" t="n">
        <f aca="false">(LEN($Q493)-LEN(SUBSTITUTE($Q493,AB$1,"")))/LEN($Q493)</f>
        <v>0.0379746835443038</v>
      </c>
      <c r="AC493" s="7" t="n">
        <f aca="false">(LEN($Q493)-LEN(SUBSTITUTE($Q493,AC$1,"")))/LEN($Q493)</f>
        <v>0</v>
      </c>
      <c r="AD493" s="7" t="n">
        <f aca="false">(LEN($Q493)-LEN(SUBSTITUTE($Q493,AD$1,"")))/LEN($Q493)</f>
        <v>0</v>
      </c>
      <c r="AE493" s="7" t="n">
        <f aca="false">(LEN($Q493)-LEN(SUBSTITUTE($Q493,AE$1,"")))/LEN($Q493)</f>
        <v>0</v>
      </c>
      <c r="AF493" s="7" t="n">
        <f aca="false">(LEN($Q493)-LEN(SUBSTITUTE($Q493,AF$1,"")))/LEN($Q493)</f>
        <v>0</v>
      </c>
      <c r="AG493" s="7" t="n">
        <f aca="false">(LEN($Q493)-LEN(SUBSTITUTE($Q493,AG$1,"")))/LEN($Q493)</f>
        <v>0.0253164556962025</v>
      </c>
      <c r="AH493" s="7" t="n">
        <f aca="false">(LEN($Q493)-LEN(SUBSTITUTE($Q493,AH$1,"")))/LEN($Q493)</f>
        <v>0.0126582278481013</v>
      </c>
      <c r="AI493" s="7" t="n">
        <f aca="false">(LEN($Q493)-LEN(SUBSTITUTE($Q493,AI$1,"")))/LEN($Q493)</f>
        <v>0.0632911392405063</v>
      </c>
      <c r="AJ493" s="7" t="n">
        <f aca="false">(LEN($Q493)-LEN(SUBSTITUTE($Q493,AJ$1,"")))/LEN($Q493)</f>
        <v>0.0632911392405063</v>
      </c>
      <c r="AK493" s="7" t="n">
        <f aca="false">(LEN($Q493)-LEN(SUBSTITUTE($Q493,AK$1,"")))/LEN($Q493)</f>
        <v>0.139240506329114</v>
      </c>
      <c r="AL493" s="7" t="n">
        <f aca="false">(LEN($Q493)-LEN(SUBSTITUTE($Q493,AL$1,"")))/LEN($Q493)</f>
        <v>0.10126582278481</v>
      </c>
      <c r="AM493" s="7" t="n">
        <f aca="false">(LEN($Q493)-LEN(SUBSTITUTE($Q493,AM$1,"")))/LEN($Q493)</f>
        <v>0.189873417721519</v>
      </c>
      <c r="AN493" s="7" t="n">
        <f aca="false">(LEN($Q493)-LEN(SUBSTITUTE($Q493,AN$1,"")))/LEN($Q493)</f>
        <v>0</v>
      </c>
      <c r="AO493" s="7" t="n">
        <f aca="false">(LEN($Q493)-LEN(SUBSTITUTE($Q493,AO$1,"")))/LEN($Q493)</f>
        <v>0.113924050632911</v>
      </c>
      <c r="AP493" s="7" t="n">
        <f aca="false">(LEN($Q493)-LEN(SUBSTITUTE($Q493,AP$1,"")))/LEN($Q493)</f>
        <v>0.151898734177215</v>
      </c>
      <c r="AQ493" s="7" t="n">
        <f aca="false">(LEN($Q493)-LEN(SUBSTITUTE($Q493,AQ$1,"")))/LEN($Q493)</f>
        <v>0.0253164556962025</v>
      </c>
      <c r="AR493" s="7" t="n">
        <f aca="false">(LEN($Q493)-LEN(SUBSTITUTE($Q493,AR$1,"")))/LEN($Q493)</f>
        <v>0</v>
      </c>
      <c r="AS493" s="7" t="n">
        <f aca="false">(LEN($Q493)-LEN(SUBSTITUTE($Q493,AS$1,"")))/LEN($Q493)</f>
        <v>0.0253164556962025</v>
      </c>
      <c r="AT493" s="7" t="n">
        <f aca="false">(LEN($Q493)-LEN(SUBSTITUTE($Q493,AT$1,"")))/LEN($Q493)</f>
        <v>0.0126582278481013</v>
      </c>
    </row>
    <row r="494" customFormat="false" ht="12.8" hidden="false" customHeight="false" outlineLevel="0" collapsed="false">
      <c r="A494" s="0" t="s">
        <v>3047</v>
      </c>
      <c r="B494" s="0" t="s">
        <v>43</v>
      </c>
      <c r="C494" s="0" t="str">
        <f aca="false">IF(ISNUMBER(D494),"IN PFAM","NOT IN PFAM")</f>
        <v>NOT IN PFAM</v>
      </c>
      <c r="D494" s="0" t="s">
        <v>1976</v>
      </c>
      <c r="E494" s="0" t="s">
        <v>1976</v>
      </c>
      <c r="F494" s="3" t="s">
        <v>3048</v>
      </c>
      <c r="G494" s="3" t="s">
        <v>3049</v>
      </c>
      <c r="H494" s="3" t="s">
        <v>3050</v>
      </c>
      <c r="I494" s="3" t="s">
        <v>65</v>
      </c>
      <c r="J494" s="3" t="s">
        <v>48</v>
      </c>
      <c r="K494" s="3" t="s">
        <v>49</v>
      </c>
      <c r="L494" s="3" t="s">
        <v>3051</v>
      </c>
      <c r="M494" s="3" t="s">
        <v>3052</v>
      </c>
      <c r="N494" s="3" t="n">
        <f aca="false">FIND(Q494,M494)</f>
        <v>338</v>
      </c>
      <c r="O494" s="3" t="n">
        <f aca="false">LEN(Q494)+N494-1</f>
        <v>401</v>
      </c>
      <c r="P494" s="3" t="n">
        <f aca="false">LEN(Q494)</f>
        <v>64</v>
      </c>
      <c r="Q494" s="3" t="s">
        <v>3053</v>
      </c>
      <c r="R494" s="5" t="n">
        <f aca="false">SUM(LEN(Q494)-LEN(SUBSTITUTE(Q494,$R$1,"")))/LEN($R$1)</f>
        <v>2</v>
      </c>
      <c r="S494" s="5" t="n">
        <f aca="false">SUM(LEN(Q494)-LEN(SUBSTITUTE(Q494,$S$1,"")))/LEN($S$1)</f>
        <v>0</v>
      </c>
      <c r="T494" s="5" t="n">
        <f aca="false">SUM(LEN(Q494)-LEN(SUBSTITUTE(Q494,$T$1,"")))/LEN($T$1)</f>
        <v>0</v>
      </c>
      <c r="U494" s="5" t="n">
        <f aca="false">SUM(LEN(Q494)-LEN(SUBSTITUTE(Q494,$U$1,"")))/LEN($U$1)</f>
        <v>1</v>
      </c>
      <c r="V494" s="0" t="n">
        <f aca="false">SUM(R494:U494)</f>
        <v>3</v>
      </c>
      <c r="W494" s="6" t="n">
        <f aca="false">SUM(AA494:AH494)</f>
        <v>0.3125</v>
      </c>
      <c r="X494" s="6" t="n">
        <f aca="false">SUM(AI494:AL494)</f>
        <v>0.25</v>
      </c>
      <c r="Y494" s="6" t="n">
        <f aca="false">SUM(AP494:AT494)</f>
        <v>0.234375</v>
      </c>
      <c r="Z494" s="6" t="n">
        <f aca="false">SUM(AM494:AO494)</f>
        <v>0.203125</v>
      </c>
      <c r="AA494" s="7" t="n">
        <f aca="false">(LEN($Q494)-LEN(SUBSTITUTE($Q494,AA$1,"")))/LEN($Q494)</f>
        <v>0.03125</v>
      </c>
      <c r="AB494" s="7" t="n">
        <f aca="false">(LEN($Q494)-LEN(SUBSTITUTE($Q494,AB$1,"")))/LEN($Q494)</f>
        <v>0.15625</v>
      </c>
      <c r="AC494" s="7" t="n">
        <f aca="false">(LEN($Q494)-LEN(SUBSTITUTE($Q494,AC$1,"")))/LEN($Q494)</f>
        <v>0.015625</v>
      </c>
      <c r="AD494" s="7" t="n">
        <f aca="false">(LEN($Q494)-LEN(SUBSTITUTE($Q494,AD$1,"")))/LEN($Q494)</f>
        <v>0</v>
      </c>
      <c r="AE494" s="7" t="n">
        <f aca="false">(LEN($Q494)-LEN(SUBSTITUTE($Q494,AE$1,"")))/LEN($Q494)</f>
        <v>0.015625</v>
      </c>
      <c r="AF494" s="7" t="n">
        <f aca="false">(LEN($Q494)-LEN(SUBSTITUTE($Q494,AF$1,"")))/LEN($Q494)</f>
        <v>0.046875</v>
      </c>
      <c r="AG494" s="7" t="n">
        <f aca="false">(LEN($Q494)-LEN(SUBSTITUTE($Q494,AG$1,"")))/LEN($Q494)</f>
        <v>0.015625</v>
      </c>
      <c r="AH494" s="7" t="n">
        <f aca="false">(LEN($Q494)-LEN(SUBSTITUTE($Q494,AH$1,"")))/LEN($Q494)</f>
        <v>0.03125</v>
      </c>
      <c r="AI494" s="7" t="n">
        <f aca="false">(LEN($Q494)-LEN(SUBSTITUTE($Q494,AI$1,"")))/LEN($Q494)</f>
        <v>0.09375</v>
      </c>
      <c r="AJ494" s="7" t="n">
        <f aca="false">(LEN($Q494)-LEN(SUBSTITUTE($Q494,AJ$1,"")))/LEN($Q494)</f>
        <v>0.125</v>
      </c>
      <c r="AK494" s="7" t="n">
        <f aca="false">(LEN($Q494)-LEN(SUBSTITUTE($Q494,AK$1,"")))/LEN($Q494)</f>
        <v>0</v>
      </c>
      <c r="AL494" s="7" t="n">
        <f aca="false">(LEN($Q494)-LEN(SUBSTITUTE($Q494,AL$1,"")))/LEN($Q494)</f>
        <v>0.03125</v>
      </c>
      <c r="AM494" s="7" t="n">
        <f aca="false">(LEN($Q494)-LEN(SUBSTITUTE($Q494,AM$1,"")))/LEN($Q494)</f>
        <v>0.1875</v>
      </c>
      <c r="AN494" s="7" t="n">
        <f aca="false">(LEN($Q494)-LEN(SUBSTITUTE($Q494,AN$1,"")))/LEN($Q494)</f>
        <v>0</v>
      </c>
      <c r="AO494" s="7" t="n">
        <f aca="false">(LEN($Q494)-LEN(SUBSTITUTE($Q494,AO$1,"")))/LEN($Q494)</f>
        <v>0.015625</v>
      </c>
      <c r="AP494" s="7" t="n">
        <f aca="false">(LEN($Q494)-LEN(SUBSTITUTE($Q494,AP$1,"")))/LEN($Q494)</f>
        <v>0.171875</v>
      </c>
      <c r="AQ494" s="7" t="n">
        <f aca="false">(LEN($Q494)-LEN(SUBSTITUTE($Q494,AQ$1,"")))/LEN($Q494)</f>
        <v>0</v>
      </c>
      <c r="AR494" s="7" t="n">
        <f aca="false">(LEN($Q494)-LEN(SUBSTITUTE($Q494,AR$1,"")))/LEN($Q494)</f>
        <v>0</v>
      </c>
      <c r="AS494" s="7" t="n">
        <f aca="false">(LEN($Q494)-LEN(SUBSTITUTE($Q494,AS$1,"")))/LEN($Q494)</f>
        <v>0.046875</v>
      </c>
      <c r="AT494" s="7" t="n">
        <f aca="false">(LEN($Q494)-LEN(SUBSTITUTE($Q494,AT$1,"")))/LEN($Q494)</f>
        <v>0.015625</v>
      </c>
    </row>
    <row r="495" customFormat="false" ht="12.8" hidden="false" customHeight="false" outlineLevel="0" collapsed="false">
      <c r="A495" s="0" t="s">
        <v>3054</v>
      </c>
      <c r="B495" s="0" t="s">
        <v>43</v>
      </c>
      <c r="C495" s="0" t="str">
        <f aca="false">IF(ISNUMBER(D495),"IN PFAM","NOT IN PFAM")</f>
        <v>NOT IN PFAM</v>
      </c>
      <c r="D495" s="0" t="s">
        <v>1976</v>
      </c>
      <c r="E495" s="0" t="s">
        <v>1976</v>
      </c>
      <c r="F495" s="3" t="s">
        <v>3055</v>
      </c>
      <c r="G495" s="3" t="s">
        <v>3056</v>
      </c>
      <c r="H495" s="3" t="s">
        <v>3057</v>
      </c>
      <c r="I495" s="3" t="s">
        <v>3058</v>
      </c>
      <c r="J495" s="3" t="s">
        <v>48</v>
      </c>
      <c r="K495" s="3" t="s">
        <v>49</v>
      </c>
      <c r="L495" s="3" t="s">
        <v>3059</v>
      </c>
      <c r="M495" s="3" t="s">
        <v>3060</v>
      </c>
      <c r="N495" s="3" t="n">
        <f aca="false">FIND(Q495,M495)</f>
        <v>1074</v>
      </c>
      <c r="O495" s="3" t="n">
        <f aca="false">LEN(Q495)+N495-1</f>
        <v>1155</v>
      </c>
      <c r="P495" s="3" t="n">
        <f aca="false">LEN(Q495)</f>
        <v>82</v>
      </c>
      <c r="Q495" s="3" t="s">
        <v>3061</v>
      </c>
      <c r="R495" s="5" t="n">
        <f aca="false">SUM(LEN(Q495)-LEN(SUBSTITUTE(Q495,$R$1,"")))/LEN($R$1)</f>
        <v>0</v>
      </c>
      <c r="S495" s="5" t="n">
        <f aca="false">SUM(LEN(Q495)-LEN(SUBSTITUTE(Q495,$S$1,"")))/LEN($S$1)</f>
        <v>0</v>
      </c>
      <c r="T495" s="5" t="n">
        <f aca="false">SUM(LEN(Q495)-LEN(SUBSTITUTE(Q495,$T$1,"")))/LEN($T$1)</f>
        <v>0</v>
      </c>
      <c r="U495" s="5" t="n">
        <f aca="false">SUM(LEN(Q495)-LEN(SUBSTITUTE(Q495,$U$1,"")))/LEN($U$1)</f>
        <v>3</v>
      </c>
      <c r="V495" s="0" t="n">
        <f aca="false">SUM(R495:U495)</f>
        <v>3</v>
      </c>
      <c r="W495" s="6" t="n">
        <f aca="false">SUM(AA495:AH495)</f>
        <v>0.365853658536585</v>
      </c>
      <c r="X495" s="6" t="n">
        <f aca="false">SUM(AI495:AL495)</f>
        <v>0.195121951219512</v>
      </c>
      <c r="Y495" s="6" t="n">
        <f aca="false">SUM(AP495:AT495)</f>
        <v>0.24390243902439</v>
      </c>
      <c r="Z495" s="6" t="n">
        <f aca="false">SUM(AM495:AO495)</f>
        <v>0.195121951219512</v>
      </c>
      <c r="AA495" s="7" t="n">
        <f aca="false">(LEN($Q495)-LEN(SUBSTITUTE($Q495,AA$1,"")))/LEN($Q495)</f>
        <v>0.158536585365854</v>
      </c>
      <c r="AB495" s="7" t="n">
        <f aca="false">(LEN($Q495)-LEN(SUBSTITUTE($Q495,AB$1,"")))/LEN($Q495)</f>
        <v>0.0731707317073171</v>
      </c>
      <c r="AC495" s="7" t="n">
        <f aca="false">(LEN($Q495)-LEN(SUBSTITUTE($Q495,AC$1,"")))/LEN($Q495)</f>
        <v>0.024390243902439</v>
      </c>
      <c r="AD495" s="7" t="n">
        <f aca="false">(LEN($Q495)-LEN(SUBSTITUTE($Q495,AD$1,"")))/LEN($Q495)</f>
        <v>0.0121951219512195</v>
      </c>
      <c r="AE495" s="7" t="n">
        <f aca="false">(LEN($Q495)-LEN(SUBSTITUTE($Q495,AE$1,"")))/LEN($Q495)</f>
        <v>0</v>
      </c>
      <c r="AF495" s="7" t="n">
        <f aca="false">(LEN($Q495)-LEN(SUBSTITUTE($Q495,AF$1,"")))/LEN($Q495)</f>
        <v>0.0609756097560976</v>
      </c>
      <c r="AG495" s="7" t="n">
        <f aca="false">(LEN($Q495)-LEN(SUBSTITUTE($Q495,AG$1,"")))/LEN($Q495)</f>
        <v>0</v>
      </c>
      <c r="AH495" s="7" t="n">
        <f aca="false">(LEN($Q495)-LEN(SUBSTITUTE($Q495,AH$1,"")))/LEN($Q495)</f>
        <v>0.0365853658536585</v>
      </c>
      <c r="AI495" s="7" t="n">
        <f aca="false">(LEN($Q495)-LEN(SUBSTITUTE($Q495,AI$1,"")))/LEN($Q495)</f>
        <v>0</v>
      </c>
      <c r="AJ495" s="7" t="n">
        <f aca="false">(LEN($Q495)-LEN(SUBSTITUTE($Q495,AJ$1,"")))/LEN($Q495)</f>
        <v>0.121951219512195</v>
      </c>
      <c r="AK495" s="7" t="n">
        <f aca="false">(LEN($Q495)-LEN(SUBSTITUTE($Q495,AK$1,"")))/LEN($Q495)</f>
        <v>0.0609756097560976</v>
      </c>
      <c r="AL495" s="7" t="n">
        <f aca="false">(LEN($Q495)-LEN(SUBSTITUTE($Q495,AL$1,"")))/LEN($Q495)</f>
        <v>0.0121951219512195</v>
      </c>
      <c r="AM495" s="7" t="n">
        <f aca="false">(LEN($Q495)-LEN(SUBSTITUTE($Q495,AM$1,"")))/LEN($Q495)</f>
        <v>0.0975609756097561</v>
      </c>
      <c r="AN495" s="7" t="n">
        <f aca="false">(LEN($Q495)-LEN(SUBSTITUTE($Q495,AN$1,"")))/LEN($Q495)</f>
        <v>0</v>
      </c>
      <c r="AO495" s="7" t="n">
        <f aca="false">(LEN($Q495)-LEN(SUBSTITUTE($Q495,AO$1,"")))/LEN($Q495)</f>
        <v>0.0975609756097561</v>
      </c>
      <c r="AP495" s="7" t="n">
        <f aca="false">(LEN($Q495)-LEN(SUBSTITUTE($Q495,AP$1,"")))/LEN($Q495)</f>
        <v>0.0731707317073171</v>
      </c>
      <c r="AQ495" s="7" t="n">
        <f aca="false">(LEN($Q495)-LEN(SUBSTITUTE($Q495,AQ$1,"")))/LEN($Q495)</f>
        <v>0.0731707317073171</v>
      </c>
      <c r="AR495" s="7" t="n">
        <f aca="false">(LEN($Q495)-LEN(SUBSTITUTE($Q495,AR$1,"")))/LEN($Q495)</f>
        <v>0</v>
      </c>
      <c r="AS495" s="7" t="n">
        <f aca="false">(LEN($Q495)-LEN(SUBSTITUTE($Q495,AS$1,"")))/LEN($Q495)</f>
        <v>0.0487804878048781</v>
      </c>
      <c r="AT495" s="7" t="n">
        <f aca="false">(LEN($Q495)-LEN(SUBSTITUTE($Q495,AT$1,"")))/LEN($Q495)</f>
        <v>0.0487804878048781</v>
      </c>
    </row>
    <row r="496" customFormat="false" ht="12.8" hidden="false" customHeight="false" outlineLevel="0" collapsed="false">
      <c r="A496" s="0" t="s">
        <v>3062</v>
      </c>
      <c r="B496" s="0" t="s">
        <v>43</v>
      </c>
      <c r="C496" s="0" t="str">
        <f aca="false">IF(ISNUMBER(D496),"IN PFAM","NOT IN PFAM")</f>
        <v>NOT IN PFAM</v>
      </c>
      <c r="D496" s="0" t="s">
        <v>1976</v>
      </c>
      <c r="E496" s="0" t="s">
        <v>1976</v>
      </c>
      <c r="F496" s="3" t="s">
        <v>3063</v>
      </c>
      <c r="G496" s="3" t="s">
        <v>3064</v>
      </c>
      <c r="H496" s="3" t="s">
        <v>3065</v>
      </c>
      <c r="I496" s="3" t="s">
        <v>2484</v>
      </c>
      <c r="J496" s="3" t="s">
        <v>2247</v>
      </c>
      <c r="K496" s="3" t="s">
        <v>49</v>
      </c>
      <c r="L496" s="3" t="s">
        <v>3066</v>
      </c>
      <c r="M496" s="3" t="s">
        <v>3067</v>
      </c>
      <c r="N496" s="3" t="n">
        <f aca="false">FIND(Q496,M496)</f>
        <v>391</v>
      </c>
      <c r="O496" s="3" t="n">
        <f aca="false">LEN(Q496)+N496-1</f>
        <v>442</v>
      </c>
      <c r="P496" s="3" t="n">
        <f aca="false">LEN(Q496)</f>
        <v>52</v>
      </c>
      <c r="Q496" s="3" t="s">
        <v>3068</v>
      </c>
      <c r="R496" s="5" t="n">
        <f aca="false">SUM(LEN(Q496)-LEN(SUBSTITUTE(Q496,$R$1,"")))/LEN($R$1)</f>
        <v>1</v>
      </c>
      <c r="S496" s="5" t="n">
        <f aca="false">SUM(LEN(Q496)-LEN(SUBSTITUTE(Q496,$S$1,"")))/LEN($S$1)</f>
        <v>0</v>
      </c>
      <c r="T496" s="5" t="n">
        <f aca="false">SUM(LEN(Q496)-LEN(SUBSTITUTE(Q496,$T$1,"")))/LEN($T$1)</f>
        <v>2</v>
      </c>
      <c r="U496" s="5" t="n">
        <f aca="false">SUM(LEN(Q496)-LEN(SUBSTITUTE(Q496,$U$1,"")))/LEN($U$1)</f>
        <v>0</v>
      </c>
      <c r="V496" s="0" t="n">
        <f aca="false">SUM(R496:U496)</f>
        <v>3</v>
      </c>
      <c r="W496" s="6" t="n">
        <f aca="false">SUM(AA496:AH496)</f>
        <v>0.192307692307692</v>
      </c>
      <c r="X496" s="6" t="n">
        <f aca="false">SUM(AI496:AL496)</f>
        <v>0.307692307692308</v>
      </c>
      <c r="Y496" s="6" t="n">
        <f aca="false">SUM(AP496:AT496)</f>
        <v>0.326923076923077</v>
      </c>
      <c r="Z496" s="6" t="n">
        <f aca="false">SUM(AM496:AO496)</f>
        <v>0.173076923076923</v>
      </c>
      <c r="AA496" s="7" t="n">
        <f aca="false">(LEN($Q496)-LEN(SUBSTITUTE($Q496,AA$1,"")))/LEN($Q496)</f>
        <v>0.0769230769230769</v>
      </c>
      <c r="AB496" s="7" t="n">
        <f aca="false">(LEN($Q496)-LEN(SUBSTITUTE($Q496,AB$1,"")))/LEN($Q496)</f>
        <v>0.0384615384615385</v>
      </c>
      <c r="AC496" s="7" t="n">
        <f aca="false">(LEN($Q496)-LEN(SUBSTITUTE($Q496,AC$1,"")))/LEN($Q496)</f>
        <v>0.0192307692307692</v>
      </c>
      <c r="AD496" s="7" t="n">
        <f aca="false">(LEN($Q496)-LEN(SUBSTITUTE($Q496,AD$1,"")))/LEN($Q496)</f>
        <v>0</v>
      </c>
      <c r="AE496" s="7" t="n">
        <f aca="false">(LEN($Q496)-LEN(SUBSTITUTE($Q496,AE$1,"")))/LEN($Q496)</f>
        <v>0.0192307692307692</v>
      </c>
      <c r="AF496" s="7" t="n">
        <f aca="false">(LEN($Q496)-LEN(SUBSTITUTE($Q496,AF$1,"")))/LEN($Q496)</f>
        <v>0</v>
      </c>
      <c r="AG496" s="7" t="n">
        <f aca="false">(LEN($Q496)-LEN(SUBSTITUTE($Q496,AG$1,"")))/LEN($Q496)</f>
        <v>0.0384615384615385</v>
      </c>
      <c r="AH496" s="7" t="n">
        <f aca="false">(LEN($Q496)-LEN(SUBSTITUTE($Q496,AH$1,"")))/LEN($Q496)</f>
        <v>0</v>
      </c>
      <c r="AI496" s="7" t="n">
        <f aca="false">(LEN($Q496)-LEN(SUBSTITUTE($Q496,AI$1,"")))/LEN($Q496)</f>
        <v>0.153846153846154</v>
      </c>
      <c r="AJ496" s="7" t="n">
        <f aca="false">(LEN($Q496)-LEN(SUBSTITUTE($Q496,AJ$1,"")))/LEN($Q496)</f>
        <v>0.0961538461538462</v>
      </c>
      <c r="AK496" s="7" t="n">
        <f aca="false">(LEN($Q496)-LEN(SUBSTITUTE($Q496,AK$1,"")))/LEN($Q496)</f>
        <v>0.0576923076923077</v>
      </c>
      <c r="AL496" s="7" t="n">
        <f aca="false">(LEN($Q496)-LEN(SUBSTITUTE($Q496,AL$1,"")))/LEN($Q496)</f>
        <v>0</v>
      </c>
      <c r="AM496" s="7" t="n">
        <f aca="false">(LEN($Q496)-LEN(SUBSTITUTE($Q496,AM$1,"")))/LEN($Q496)</f>
        <v>0.134615384615385</v>
      </c>
      <c r="AN496" s="7" t="n">
        <f aca="false">(LEN($Q496)-LEN(SUBSTITUTE($Q496,AN$1,"")))/LEN($Q496)</f>
        <v>0</v>
      </c>
      <c r="AO496" s="7" t="n">
        <f aca="false">(LEN($Q496)-LEN(SUBSTITUTE($Q496,AO$1,"")))/LEN($Q496)</f>
        <v>0.0384615384615385</v>
      </c>
      <c r="AP496" s="7" t="n">
        <f aca="false">(LEN($Q496)-LEN(SUBSTITUTE($Q496,AP$1,"")))/LEN($Q496)</f>
        <v>0.115384615384615</v>
      </c>
      <c r="AQ496" s="7" t="n">
        <f aca="false">(LEN($Q496)-LEN(SUBSTITUTE($Q496,AQ$1,"")))/LEN($Q496)</f>
        <v>0.0576923076923077</v>
      </c>
      <c r="AR496" s="7" t="n">
        <f aca="false">(LEN($Q496)-LEN(SUBSTITUTE($Q496,AR$1,"")))/LEN($Q496)</f>
        <v>0.0576923076923077</v>
      </c>
      <c r="AS496" s="7" t="n">
        <f aca="false">(LEN($Q496)-LEN(SUBSTITUTE($Q496,AS$1,"")))/LEN($Q496)</f>
        <v>0.0769230769230769</v>
      </c>
      <c r="AT496" s="7" t="n">
        <f aca="false">(LEN($Q496)-LEN(SUBSTITUTE($Q496,AT$1,"")))/LEN($Q496)</f>
        <v>0.0192307692307692</v>
      </c>
    </row>
    <row r="497" customFormat="false" ht="12.8" hidden="false" customHeight="false" outlineLevel="0" collapsed="false">
      <c r="A497" s="0" t="s">
        <v>3069</v>
      </c>
      <c r="B497" s="0" t="s">
        <v>43</v>
      </c>
      <c r="C497" s="0" t="str">
        <f aca="false">IF(ISNUMBER(D497),"IN PFAM","NOT IN PFAM")</f>
        <v>NOT IN PFAM</v>
      </c>
      <c r="D497" s="0" t="s">
        <v>1976</v>
      </c>
      <c r="E497" s="0" t="s">
        <v>1976</v>
      </c>
      <c r="F497" s="3" t="s">
        <v>3070</v>
      </c>
      <c r="G497" s="3" t="s">
        <v>3071</v>
      </c>
      <c r="H497" s="3" t="s">
        <v>3072</v>
      </c>
      <c r="I497" s="3" t="s">
        <v>3073</v>
      </c>
      <c r="J497" s="3" t="s">
        <v>48</v>
      </c>
      <c r="K497" s="3" t="s">
        <v>49</v>
      </c>
      <c r="L497" s="3" t="s">
        <v>3074</v>
      </c>
      <c r="M497" s="3" t="s">
        <v>3075</v>
      </c>
      <c r="N497" s="3" t="n">
        <f aca="false">FIND(Q497,M497)</f>
        <v>12</v>
      </c>
      <c r="O497" s="3" t="n">
        <f aca="false">LEN(Q497)+N497-1</f>
        <v>75</v>
      </c>
      <c r="P497" s="3" t="n">
        <f aca="false">LEN(Q497)</f>
        <v>64</v>
      </c>
      <c r="Q497" s="3" t="s">
        <v>3076</v>
      </c>
      <c r="R497" s="5" t="n">
        <f aca="false">SUM(LEN(Q497)-LEN(SUBSTITUTE(Q497,$R$1,"")))/LEN($R$1)</f>
        <v>0</v>
      </c>
      <c r="S497" s="5" t="n">
        <f aca="false">SUM(LEN(Q497)-LEN(SUBSTITUTE(Q497,$S$1,"")))/LEN($S$1)</f>
        <v>0</v>
      </c>
      <c r="T497" s="5" t="n">
        <f aca="false">SUM(LEN(Q497)-LEN(SUBSTITUTE(Q497,$T$1,"")))/LEN($T$1)</f>
        <v>0</v>
      </c>
      <c r="U497" s="5" t="n">
        <f aca="false">SUM(LEN(Q497)-LEN(SUBSTITUTE(Q497,$U$1,"")))/LEN($U$1)</f>
        <v>3</v>
      </c>
      <c r="V497" s="0" t="n">
        <f aca="false">SUM(R497:U497)</f>
        <v>3</v>
      </c>
      <c r="W497" s="6" t="n">
        <f aca="false">SUM(AA497:AH497)</f>
        <v>0.21875</v>
      </c>
      <c r="X497" s="6" t="n">
        <f aca="false">SUM(AI497:AL497)</f>
        <v>0.109375</v>
      </c>
      <c r="Y497" s="6" t="n">
        <f aca="false">SUM(AP497:AT497)</f>
        <v>0.484375</v>
      </c>
      <c r="Z497" s="6" t="n">
        <f aca="false">SUM(AM497:AO497)</f>
        <v>0.1875</v>
      </c>
      <c r="AA497" s="7" t="n">
        <f aca="false">(LEN($Q497)-LEN(SUBSTITUTE($Q497,AA$1,"")))/LEN($Q497)</f>
        <v>0.015625</v>
      </c>
      <c r="AB497" s="7" t="n">
        <f aca="false">(LEN($Q497)-LEN(SUBSTITUTE($Q497,AB$1,"")))/LEN($Q497)</f>
        <v>0.0625</v>
      </c>
      <c r="AC497" s="7" t="n">
        <f aca="false">(LEN($Q497)-LEN(SUBSTITUTE($Q497,AC$1,"")))/LEN($Q497)</f>
        <v>0.140625</v>
      </c>
      <c r="AD497" s="7" t="n">
        <f aca="false">(LEN($Q497)-LEN(SUBSTITUTE($Q497,AD$1,"")))/LEN($Q497)</f>
        <v>0</v>
      </c>
      <c r="AE497" s="7" t="n">
        <f aca="false">(LEN($Q497)-LEN(SUBSTITUTE($Q497,AE$1,"")))/LEN($Q497)</f>
        <v>0</v>
      </c>
      <c r="AF497" s="7" t="n">
        <f aca="false">(LEN($Q497)-LEN(SUBSTITUTE($Q497,AF$1,"")))/LEN($Q497)</f>
        <v>0</v>
      </c>
      <c r="AG497" s="7" t="n">
        <f aca="false">(LEN($Q497)-LEN(SUBSTITUTE($Q497,AG$1,"")))/LEN($Q497)</f>
        <v>0</v>
      </c>
      <c r="AH497" s="7" t="n">
        <f aca="false">(LEN($Q497)-LEN(SUBSTITUTE($Q497,AH$1,"")))/LEN($Q497)</f>
        <v>0</v>
      </c>
      <c r="AI497" s="7" t="n">
        <f aca="false">(LEN($Q497)-LEN(SUBSTITUTE($Q497,AI$1,"")))/LEN($Q497)</f>
        <v>0</v>
      </c>
      <c r="AJ497" s="7" t="n">
        <f aca="false">(LEN($Q497)-LEN(SUBSTITUTE($Q497,AJ$1,"")))/LEN($Q497)</f>
        <v>0.046875</v>
      </c>
      <c r="AK497" s="7" t="n">
        <f aca="false">(LEN($Q497)-LEN(SUBSTITUTE($Q497,AK$1,"")))/LEN($Q497)</f>
        <v>0.03125</v>
      </c>
      <c r="AL497" s="7" t="n">
        <f aca="false">(LEN($Q497)-LEN(SUBSTITUTE($Q497,AL$1,"")))/LEN($Q497)</f>
        <v>0.03125</v>
      </c>
      <c r="AM497" s="7" t="n">
        <f aca="false">(LEN($Q497)-LEN(SUBSTITUTE($Q497,AM$1,"")))/LEN($Q497)</f>
        <v>0.171875</v>
      </c>
      <c r="AN497" s="7" t="n">
        <f aca="false">(LEN($Q497)-LEN(SUBSTITUTE($Q497,AN$1,"")))/LEN($Q497)</f>
        <v>0</v>
      </c>
      <c r="AO497" s="7" t="n">
        <f aca="false">(LEN($Q497)-LEN(SUBSTITUTE($Q497,AO$1,"")))/LEN($Q497)</f>
        <v>0.015625</v>
      </c>
      <c r="AP497" s="7" t="n">
        <f aca="false">(LEN($Q497)-LEN(SUBSTITUTE($Q497,AP$1,"")))/LEN($Q497)</f>
        <v>0.09375</v>
      </c>
      <c r="AQ497" s="7" t="n">
        <f aca="false">(LEN($Q497)-LEN(SUBSTITUTE($Q497,AQ$1,"")))/LEN($Q497)</f>
        <v>0.078125</v>
      </c>
      <c r="AR497" s="7" t="n">
        <f aca="false">(LEN($Q497)-LEN(SUBSTITUTE($Q497,AR$1,"")))/LEN($Q497)</f>
        <v>0.109375</v>
      </c>
      <c r="AS497" s="7" t="n">
        <f aca="false">(LEN($Q497)-LEN(SUBSTITUTE($Q497,AS$1,"")))/LEN($Q497)</f>
        <v>0.09375</v>
      </c>
      <c r="AT497" s="7" t="n">
        <f aca="false">(LEN($Q497)-LEN(SUBSTITUTE($Q497,AT$1,"")))/LEN($Q497)</f>
        <v>0.109375</v>
      </c>
    </row>
    <row r="498" customFormat="false" ht="12.8" hidden="false" customHeight="false" outlineLevel="0" collapsed="false">
      <c r="A498" s="0" t="s">
        <v>3077</v>
      </c>
      <c r="B498" s="0" t="s">
        <v>43</v>
      </c>
      <c r="C498" s="0" t="str">
        <f aca="false">IF(ISNUMBER(D498),"IN PFAM","NOT IN PFAM")</f>
        <v>NOT IN PFAM</v>
      </c>
      <c r="D498" s="0" t="s">
        <v>1976</v>
      </c>
      <c r="E498" s="0" t="s">
        <v>1976</v>
      </c>
      <c r="F498" s="3" t="s">
        <v>3078</v>
      </c>
      <c r="G498" s="3" t="s">
        <v>3079</v>
      </c>
      <c r="H498" s="3" t="s">
        <v>3080</v>
      </c>
      <c r="I498" s="3" t="s">
        <v>3081</v>
      </c>
      <c r="J498" s="3" t="s">
        <v>48</v>
      </c>
      <c r="K498" s="3" t="s">
        <v>49</v>
      </c>
      <c r="L498" s="3" t="s">
        <v>3082</v>
      </c>
      <c r="M498" s="3" t="s">
        <v>3083</v>
      </c>
      <c r="N498" s="3" t="n">
        <f aca="false">FIND(Q498,M498)</f>
        <v>103</v>
      </c>
      <c r="O498" s="3" t="n">
        <f aca="false">LEN(Q498)+N498-1</f>
        <v>168</v>
      </c>
      <c r="P498" s="3" t="n">
        <f aca="false">LEN(Q498)</f>
        <v>66</v>
      </c>
      <c r="Q498" s="3" t="s">
        <v>3084</v>
      </c>
      <c r="R498" s="5" t="n">
        <f aca="false">SUM(LEN(Q498)-LEN(SUBSTITUTE(Q498,$R$1,"")))/LEN($R$1)</f>
        <v>1</v>
      </c>
      <c r="S498" s="5" t="n">
        <f aca="false">SUM(LEN(Q498)-LEN(SUBSTITUTE(Q498,$S$1,"")))/LEN($S$1)</f>
        <v>0</v>
      </c>
      <c r="T498" s="5" t="n">
        <f aca="false">SUM(LEN(Q498)-LEN(SUBSTITUTE(Q498,$T$1,"")))/LEN($T$1)</f>
        <v>2</v>
      </c>
      <c r="U498" s="5" t="n">
        <f aca="false">SUM(LEN(Q498)-LEN(SUBSTITUTE(Q498,$U$1,"")))/LEN($U$1)</f>
        <v>0</v>
      </c>
      <c r="V498" s="0" t="n">
        <f aca="false">SUM(R498:U498)</f>
        <v>3</v>
      </c>
      <c r="W498" s="6" t="n">
        <f aca="false">SUM(AA498:AH498)</f>
        <v>0.287878787878788</v>
      </c>
      <c r="X498" s="6" t="n">
        <f aca="false">SUM(AI498:AL498)</f>
        <v>0.303030303030303</v>
      </c>
      <c r="Y498" s="6" t="n">
        <f aca="false">SUM(AP498:AT498)</f>
        <v>0.272727272727273</v>
      </c>
      <c r="Z498" s="6" t="n">
        <f aca="false">SUM(AM498:AO498)</f>
        <v>0.136363636363636</v>
      </c>
      <c r="AA498" s="7" t="n">
        <f aca="false">(LEN($Q498)-LEN(SUBSTITUTE($Q498,AA$1,"")))/LEN($Q498)</f>
        <v>0.0606060606060606</v>
      </c>
      <c r="AB498" s="7" t="n">
        <f aca="false">(LEN($Q498)-LEN(SUBSTITUTE($Q498,AB$1,"")))/LEN($Q498)</f>
        <v>0.106060606060606</v>
      </c>
      <c r="AC498" s="7" t="n">
        <f aca="false">(LEN($Q498)-LEN(SUBSTITUTE($Q498,AC$1,"")))/LEN($Q498)</f>
        <v>0.0454545454545455</v>
      </c>
      <c r="AD498" s="7" t="n">
        <f aca="false">(LEN($Q498)-LEN(SUBSTITUTE($Q498,AD$1,"")))/LEN($Q498)</f>
        <v>0.0303030303030303</v>
      </c>
      <c r="AE498" s="7" t="n">
        <f aca="false">(LEN($Q498)-LEN(SUBSTITUTE($Q498,AE$1,"")))/LEN($Q498)</f>
        <v>0</v>
      </c>
      <c r="AF498" s="7" t="n">
        <f aca="false">(LEN($Q498)-LEN(SUBSTITUTE($Q498,AF$1,"")))/LEN($Q498)</f>
        <v>0</v>
      </c>
      <c r="AG498" s="7" t="n">
        <f aca="false">(LEN($Q498)-LEN(SUBSTITUTE($Q498,AG$1,"")))/LEN($Q498)</f>
        <v>0.0151515151515152</v>
      </c>
      <c r="AH498" s="7" t="n">
        <f aca="false">(LEN($Q498)-LEN(SUBSTITUTE($Q498,AH$1,"")))/LEN($Q498)</f>
        <v>0.0303030303030303</v>
      </c>
      <c r="AI498" s="7" t="n">
        <f aca="false">(LEN($Q498)-LEN(SUBSTITUTE($Q498,AI$1,"")))/LEN($Q498)</f>
        <v>0.121212121212121</v>
      </c>
      <c r="AJ498" s="7" t="n">
        <f aca="false">(LEN($Q498)-LEN(SUBSTITUTE($Q498,AJ$1,"")))/LEN($Q498)</f>
        <v>0.106060606060606</v>
      </c>
      <c r="AK498" s="7" t="n">
        <f aca="false">(LEN($Q498)-LEN(SUBSTITUTE($Q498,AK$1,"")))/LEN($Q498)</f>
        <v>0.0454545454545455</v>
      </c>
      <c r="AL498" s="7" t="n">
        <f aca="false">(LEN($Q498)-LEN(SUBSTITUTE($Q498,AL$1,"")))/LEN($Q498)</f>
        <v>0.0303030303030303</v>
      </c>
      <c r="AM498" s="7" t="n">
        <f aca="false">(LEN($Q498)-LEN(SUBSTITUTE($Q498,AM$1,"")))/LEN($Q498)</f>
        <v>0.0606060606060606</v>
      </c>
      <c r="AN498" s="7" t="n">
        <f aca="false">(LEN($Q498)-LEN(SUBSTITUTE($Q498,AN$1,"")))/LEN($Q498)</f>
        <v>0.0151515151515152</v>
      </c>
      <c r="AO498" s="7" t="n">
        <f aca="false">(LEN($Q498)-LEN(SUBSTITUTE($Q498,AO$1,"")))/LEN($Q498)</f>
        <v>0.0606060606060606</v>
      </c>
      <c r="AP498" s="7" t="n">
        <f aca="false">(LEN($Q498)-LEN(SUBSTITUTE($Q498,AP$1,"")))/LEN($Q498)</f>
        <v>0.0909090909090909</v>
      </c>
      <c r="AQ498" s="7" t="n">
        <f aca="false">(LEN($Q498)-LEN(SUBSTITUTE($Q498,AQ$1,"")))/LEN($Q498)</f>
        <v>0</v>
      </c>
      <c r="AR498" s="7" t="n">
        <f aca="false">(LEN($Q498)-LEN(SUBSTITUTE($Q498,AR$1,"")))/LEN($Q498)</f>
        <v>0.0757575757575758</v>
      </c>
      <c r="AS498" s="7" t="n">
        <f aca="false">(LEN($Q498)-LEN(SUBSTITUTE($Q498,AS$1,"")))/LEN($Q498)</f>
        <v>0.0303030303030303</v>
      </c>
      <c r="AT498" s="7" t="n">
        <f aca="false">(LEN($Q498)-LEN(SUBSTITUTE($Q498,AT$1,"")))/LEN($Q498)</f>
        <v>0.0757575757575758</v>
      </c>
    </row>
    <row r="499" customFormat="false" ht="12.8" hidden="false" customHeight="false" outlineLevel="0" collapsed="false">
      <c r="A499" s="0" t="s">
        <v>3085</v>
      </c>
      <c r="B499" s="0" t="s">
        <v>43</v>
      </c>
      <c r="C499" s="0" t="str">
        <f aca="false">IF(ISNUMBER(D499),"IN PFAM","NOT IN PFAM")</f>
        <v>NOT IN PFAM</v>
      </c>
      <c r="D499" s="0" t="s">
        <v>1976</v>
      </c>
      <c r="E499" s="0" t="s">
        <v>1976</v>
      </c>
      <c r="F499" s="3" t="s">
        <v>3086</v>
      </c>
      <c r="G499" s="3" t="s">
        <v>3087</v>
      </c>
      <c r="H499" s="3" t="s">
        <v>3088</v>
      </c>
      <c r="I499" s="3" t="s">
        <v>3089</v>
      </c>
      <c r="J499" s="3" t="s">
        <v>3090</v>
      </c>
      <c r="K499" s="3" t="s">
        <v>67</v>
      </c>
      <c r="L499" s="3" t="s">
        <v>3091</v>
      </c>
      <c r="M499" s="3" t="s">
        <v>3092</v>
      </c>
      <c r="N499" s="3" t="n">
        <f aca="false">FIND(Q499,M499)</f>
        <v>44</v>
      </c>
      <c r="O499" s="3" t="n">
        <f aca="false">LEN(Q499)+N499-1</f>
        <v>123</v>
      </c>
      <c r="P499" s="3" t="n">
        <f aca="false">LEN(Q499)</f>
        <v>80</v>
      </c>
      <c r="Q499" s="3" t="s">
        <v>3093</v>
      </c>
      <c r="R499" s="5" t="n">
        <f aca="false">SUM(LEN(Q499)-LEN(SUBSTITUTE(Q499,$R$1,"")))/LEN($R$1)</f>
        <v>0</v>
      </c>
      <c r="S499" s="5" t="n">
        <f aca="false">SUM(LEN(Q499)-LEN(SUBSTITUTE(Q499,$S$1,"")))/LEN($S$1)</f>
        <v>0</v>
      </c>
      <c r="T499" s="5" t="n">
        <f aca="false">SUM(LEN(Q499)-LEN(SUBSTITUTE(Q499,$T$1,"")))/LEN($T$1)</f>
        <v>0</v>
      </c>
      <c r="U499" s="5" t="n">
        <f aca="false">SUM(LEN(Q499)-LEN(SUBSTITUTE(Q499,$U$1,"")))/LEN($U$1)</f>
        <v>3</v>
      </c>
      <c r="V499" s="0" t="n">
        <f aca="false">SUM(R499:U499)</f>
        <v>3</v>
      </c>
      <c r="W499" s="6" t="n">
        <f aca="false">SUM(AA499:AH499)</f>
        <v>0.2125</v>
      </c>
      <c r="X499" s="6" t="n">
        <f aca="false">SUM(AI499:AL499)</f>
        <v>0.3</v>
      </c>
      <c r="Y499" s="6" t="n">
        <f aca="false">SUM(AP499:AT499)</f>
        <v>0.4</v>
      </c>
      <c r="Z499" s="6" t="n">
        <f aca="false">SUM(AM499:AO499)</f>
        <v>0.0875</v>
      </c>
      <c r="AA499" s="7" t="n">
        <f aca="false">(LEN($Q499)-LEN(SUBSTITUTE($Q499,AA$1,"")))/LEN($Q499)</f>
        <v>0.0375</v>
      </c>
      <c r="AB499" s="7" t="n">
        <f aca="false">(LEN($Q499)-LEN(SUBSTITUTE($Q499,AB$1,"")))/LEN($Q499)</f>
        <v>0.0375</v>
      </c>
      <c r="AC499" s="7" t="n">
        <f aca="false">(LEN($Q499)-LEN(SUBSTITUTE($Q499,AC$1,"")))/LEN($Q499)</f>
        <v>0.0625</v>
      </c>
      <c r="AD499" s="7" t="n">
        <f aca="false">(LEN($Q499)-LEN(SUBSTITUTE($Q499,AD$1,"")))/LEN($Q499)</f>
        <v>0</v>
      </c>
      <c r="AE499" s="7" t="n">
        <f aca="false">(LEN($Q499)-LEN(SUBSTITUTE($Q499,AE$1,"")))/LEN($Q499)</f>
        <v>0.0375</v>
      </c>
      <c r="AF499" s="7" t="n">
        <f aca="false">(LEN($Q499)-LEN(SUBSTITUTE($Q499,AF$1,"")))/LEN($Q499)</f>
        <v>0</v>
      </c>
      <c r="AG499" s="7" t="n">
        <f aca="false">(LEN($Q499)-LEN(SUBSTITUTE($Q499,AG$1,"")))/LEN($Q499)</f>
        <v>0</v>
      </c>
      <c r="AH499" s="7" t="n">
        <f aca="false">(LEN($Q499)-LEN(SUBSTITUTE($Q499,AH$1,"")))/LEN($Q499)</f>
        <v>0.0375</v>
      </c>
      <c r="AI499" s="7" t="n">
        <f aca="false">(LEN($Q499)-LEN(SUBSTITUTE($Q499,AI$1,"")))/LEN($Q499)</f>
        <v>0.0625</v>
      </c>
      <c r="AJ499" s="7" t="n">
        <f aca="false">(LEN($Q499)-LEN(SUBSTITUTE($Q499,AJ$1,"")))/LEN($Q499)</f>
        <v>0.1125</v>
      </c>
      <c r="AK499" s="7" t="n">
        <f aca="false">(LEN($Q499)-LEN(SUBSTITUTE($Q499,AK$1,"")))/LEN($Q499)</f>
        <v>0.0375</v>
      </c>
      <c r="AL499" s="7" t="n">
        <f aca="false">(LEN($Q499)-LEN(SUBSTITUTE($Q499,AL$1,"")))/LEN($Q499)</f>
        <v>0.0875</v>
      </c>
      <c r="AM499" s="7" t="n">
        <f aca="false">(LEN($Q499)-LEN(SUBSTITUTE($Q499,AM$1,"")))/LEN($Q499)</f>
        <v>0.05</v>
      </c>
      <c r="AN499" s="7" t="n">
        <f aca="false">(LEN($Q499)-LEN(SUBSTITUTE($Q499,AN$1,"")))/LEN($Q499)</f>
        <v>0</v>
      </c>
      <c r="AO499" s="7" t="n">
        <f aca="false">(LEN($Q499)-LEN(SUBSTITUTE($Q499,AO$1,"")))/LEN($Q499)</f>
        <v>0.0375</v>
      </c>
      <c r="AP499" s="7" t="n">
        <f aca="false">(LEN($Q499)-LEN(SUBSTITUTE($Q499,AP$1,"")))/LEN($Q499)</f>
        <v>0.0875</v>
      </c>
      <c r="AQ499" s="7" t="n">
        <f aca="false">(LEN($Q499)-LEN(SUBSTITUTE($Q499,AQ$1,"")))/LEN($Q499)</f>
        <v>0.025</v>
      </c>
      <c r="AR499" s="7" t="n">
        <f aca="false">(LEN($Q499)-LEN(SUBSTITUTE($Q499,AR$1,"")))/LEN($Q499)</f>
        <v>0.175</v>
      </c>
      <c r="AS499" s="7" t="n">
        <f aca="false">(LEN($Q499)-LEN(SUBSTITUTE($Q499,AS$1,"")))/LEN($Q499)</f>
        <v>0.0375</v>
      </c>
      <c r="AT499" s="7" t="n">
        <f aca="false">(LEN($Q499)-LEN(SUBSTITUTE($Q499,AT$1,"")))/LEN($Q499)</f>
        <v>0.075</v>
      </c>
    </row>
    <row r="500" customFormat="false" ht="12.8" hidden="false" customHeight="false" outlineLevel="0" collapsed="false">
      <c r="A500" s="0" t="s">
        <v>2499</v>
      </c>
      <c r="B500" s="0" t="s">
        <v>43</v>
      </c>
      <c r="C500" s="0" t="str">
        <f aca="false">IF(ISNUMBER(D500),"IN PFAM","NOT IN PFAM")</f>
        <v>NOT IN PFAM</v>
      </c>
      <c r="D500" s="0" t="s">
        <v>1976</v>
      </c>
      <c r="E500" s="0" t="s">
        <v>1976</v>
      </c>
      <c r="F500" s="3" t="s">
        <v>3094</v>
      </c>
      <c r="G500" s="3" t="s">
        <v>3095</v>
      </c>
      <c r="H500" s="3" t="s">
        <v>3096</v>
      </c>
      <c r="I500" s="3" t="s">
        <v>2503</v>
      </c>
      <c r="J500" s="3" t="s">
        <v>48</v>
      </c>
      <c r="K500" s="3" t="s">
        <v>49</v>
      </c>
      <c r="L500" s="3" t="s">
        <v>3097</v>
      </c>
      <c r="M500" s="3" t="s">
        <v>3098</v>
      </c>
      <c r="N500" s="3" t="n">
        <f aca="false">FIND(Q500,M500)</f>
        <v>71</v>
      </c>
      <c r="O500" s="3" t="n">
        <f aca="false">LEN(Q500)+N500-1</f>
        <v>146</v>
      </c>
      <c r="P500" s="3" t="n">
        <f aca="false">LEN(Q500)</f>
        <v>76</v>
      </c>
      <c r="Q500" s="3" t="s">
        <v>3099</v>
      </c>
      <c r="R500" s="5" t="n">
        <f aca="false">SUM(LEN(Q500)-LEN(SUBSTITUTE(Q500,$R$1,"")))/LEN($R$1)</f>
        <v>1</v>
      </c>
      <c r="S500" s="5" t="n">
        <f aca="false">SUM(LEN(Q500)-LEN(SUBSTITUTE(Q500,$S$1,"")))/LEN($S$1)</f>
        <v>0</v>
      </c>
      <c r="T500" s="5" t="n">
        <f aca="false">SUM(LEN(Q500)-LEN(SUBSTITUTE(Q500,$T$1,"")))/LEN($T$1)</f>
        <v>6</v>
      </c>
      <c r="U500" s="5" t="n">
        <f aca="false">SUM(LEN(Q500)-LEN(SUBSTITUTE(Q500,$U$1,"")))/LEN($U$1)</f>
        <v>0</v>
      </c>
      <c r="V500" s="0" t="n">
        <f aca="false">SUM(R500:U500)</f>
        <v>7</v>
      </c>
      <c r="W500" s="6" t="n">
        <f aca="false">SUM(AA500:AH500)</f>
        <v>0.144736842105263</v>
      </c>
      <c r="X500" s="6" t="n">
        <f aca="false">SUM(AI500:AL500)</f>
        <v>0.368421052631579</v>
      </c>
      <c r="Y500" s="6" t="n">
        <f aca="false">SUM(AP500:AT500)</f>
        <v>0.328947368421053</v>
      </c>
      <c r="Z500" s="6" t="n">
        <f aca="false">SUM(AM500:AO500)</f>
        <v>0.157894736842105</v>
      </c>
      <c r="AA500" s="7" t="n">
        <f aca="false">(LEN($Q500)-LEN(SUBSTITUTE($Q500,AA$1,"")))/LEN($Q500)</f>
        <v>0.0657894736842105</v>
      </c>
      <c r="AB500" s="7" t="n">
        <f aca="false">(LEN($Q500)-LEN(SUBSTITUTE($Q500,AB$1,"")))/LEN($Q500)</f>
        <v>0.0526315789473684</v>
      </c>
      <c r="AC500" s="7" t="n">
        <f aca="false">(LEN($Q500)-LEN(SUBSTITUTE($Q500,AC$1,"")))/LEN($Q500)</f>
        <v>0</v>
      </c>
      <c r="AD500" s="7" t="n">
        <f aca="false">(LEN($Q500)-LEN(SUBSTITUTE($Q500,AD$1,"")))/LEN($Q500)</f>
        <v>0.0263157894736842</v>
      </c>
      <c r="AE500" s="7" t="n">
        <f aca="false">(LEN($Q500)-LEN(SUBSTITUTE($Q500,AE$1,"")))/LEN($Q500)</f>
        <v>0</v>
      </c>
      <c r="AF500" s="7" t="n">
        <f aca="false">(LEN($Q500)-LEN(SUBSTITUTE($Q500,AF$1,"")))/LEN($Q500)</f>
        <v>0</v>
      </c>
      <c r="AG500" s="7" t="n">
        <f aca="false">(LEN($Q500)-LEN(SUBSTITUTE($Q500,AG$1,"")))/LEN($Q500)</f>
        <v>0</v>
      </c>
      <c r="AH500" s="7" t="n">
        <f aca="false">(LEN($Q500)-LEN(SUBSTITUTE($Q500,AH$1,"")))/LEN($Q500)</f>
        <v>0</v>
      </c>
      <c r="AI500" s="7" t="n">
        <f aca="false">(LEN($Q500)-LEN(SUBSTITUTE($Q500,AI$1,"")))/LEN($Q500)</f>
        <v>0.289473684210526</v>
      </c>
      <c r="AJ500" s="7" t="n">
        <f aca="false">(LEN($Q500)-LEN(SUBSTITUTE($Q500,AJ$1,"")))/LEN($Q500)</f>
        <v>0.0263157894736842</v>
      </c>
      <c r="AK500" s="7" t="n">
        <f aca="false">(LEN($Q500)-LEN(SUBSTITUTE($Q500,AK$1,"")))/LEN($Q500)</f>
        <v>0.0526315789473684</v>
      </c>
      <c r="AL500" s="7" t="n">
        <f aca="false">(LEN($Q500)-LEN(SUBSTITUTE($Q500,AL$1,"")))/LEN($Q500)</f>
        <v>0</v>
      </c>
      <c r="AM500" s="7" t="n">
        <f aca="false">(LEN($Q500)-LEN(SUBSTITUTE($Q500,AM$1,"")))/LEN($Q500)</f>
        <v>0.157894736842105</v>
      </c>
      <c r="AN500" s="7" t="n">
        <f aca="false">(LEN($Q500)-LEN(SUBSTITUTE($Q500,AN$1,"")))/LEN($Q500)</f>
        <v>0</v>
      </c>
      <c r="AO500" s="7" t="n">
        <f aca="false">(LEN($Q500)-LEN(SUBSTITUTE($Q500,AO$1,"")))/LEN($Q500)</f>
        <v>0</v>
      </c>
      <c r="AP500" s="7" t="n">
        <f aca="false">(LEN($Q500)-LEN(SUBSTITUTE($Q500,AP$1,"")))/LEN($Q500)</f>
        <v>0.184210526315789</v>
      </c>
      <c r="AQ500" s="7" t="n">
        <f aca="false">(LEN($Q500)-LEN(SUBSTITUTE($Q500,AQ$1,"")))/LEN($Q500)</f>
        <v>0</v>
      </c>
      <c r="AR500" s="7" t="n">
        <f aca="false">(LEN($Q500)-LEN(SUBSTITUTE($Q500,AR$1,"")))/LEN($Q500)</f>
        <v>0</v>
      </c>
      <c r="AS500" s="7" t="n">
        <f aca="false">(LEN($Q500)-LEN(SUBSTITUTE($Q500,AS$1,"")))/LEN($Q500)</f>
        <v>0.131578947368421</v>
      </c>
      <c r="AT500" s="7" t="n">
        <f aca="false">(LEN($Q500)-LEN(SUBSTITUTE($Q500,AT$1,"")))/LEN($Q500)</f>
        <v>0.0131578947368421</v>
      </c>
    </row>
    <row r="501" customFormat="false" ht="12.8" hidden="false" customHeight="false" outlineLevel="0" collapsed="false">
      <c r="A501" s="0" t="s">
        <v>3047</v>
      </c>
      <c r="B501" s="0" t="s">
        <v>43</v>
      </c>
      <c r="C501" s="0" t="str">
        <f aca="false">IF(ISNUMBER(D501),"IN PFAM","NOT IN PFAM")</f>
        <v>NOT IN PFAM</v>
      </c>
      <c r="D501" s="0" t="s">
        <v>1976</v>
      </c>
      <c r="E501" s="0" t="s">
        <v>1976</v>
      </c>
      <c r="F501" s="3" t="s">
        <v>3100</v>
      </c>
      <c r="G501" s="3" t="s">
        <v>3101</v>
      </c>
      <c r="H501" s="3" t="s">
        <v>3102</v>
      </c>
      <c r="I501" s="3" t="s">
        <v>65</v>
      </c>
      <c r="J501" s="3" t="s">
        <v>2051</v>
      </c>
      <c r="K501" s="3" t="s">
        <v>49</v>
      </c>
      <c r="L501" s="3" t="s">
        <v>3103</v>
      </c>
      <c r="M501" s="3" t="s">
        <v>3104</v>
      </c>
      <c r="N501" s="3" t="n">
        <f aca="false">FIND(Q501,M501)</f>
        <v>338</v>
      </c>
      <c r="O501" s="3" t="n">
        <f aca="false">LEN(Q501)+N501-1</f>
        <v>401</v>
      </c>
      <c r="P501" s="3" t="n">
        <f aca="false">LEN(Q501)</f>
        <v>64</v>
      </c>
      <c r="Q501" s="3" t="s">
        <v>3105</v>
      </c>
      <c r="R501" s="5" t="n">
        <f aca="false">SUM(LEN(Q501)-LEN(SUBSTITUTE(Q501,$R$1,"")))/LEN($R$1)</f>
        <v>2</v>
      </c>
      <c r="S501" s="5" t="n">
        <f aca="false">SUM(LEN(Q501)-LEN(SUBSTITUTE(Q501,$S$1,"")))/LEN($S$1)</f>
        <v>0</v>
      </c>
      <c r="T501" s="5" t="n">
        <f aca="false">SUM(LEN(Q501)-LEN(SUBSTITUTE(Q501,$T$1,"")))/LEN($T$1)</f>
        <v>0</v>
      </c>
      <c r="U501" s="5" t="n">
        <f aca="false">SUM(LEN(Q501)-LEN(SUBSTITUTE(Q501,$U$1,"")))/LEN($U$1)</f>
        <v>1</v>
      </c>
      <c r="V501" s="0" t="n">
        <f aca="false">SUM(R501:U501)</f>
        <v>3</v>
      </c>
      <c r="W501" s="6" t="n">
        <f aca="false">SUM(AA501:AH501)</f>
        <v>0.3125</v>
      </c>
      <c r="X501" s="6" t="n">
        <f aca="false">SUM(AI501:AL501)</f>
        <v>0.25</v>
      </c>
      <c r="Y501" s="6" t="n">
        <f aca="false">SUM(AP501:AT501)</f>
        <v>0.234375</v>
      </c>
      <c r="Z501" s="6" t="n">
        <f aca="false">SUM(AM501:AO501)</f>
        <v>0.203125</v>
      </c>
      <c r="AA501" s="7" t="n">
        <f aca="false">(LEN($Q501)-LEN(SUBSTITUTE($Q501,AA$1,"")))/LEN($Q501)</f>
        <v>0.046875</v>
      </c>
      <c r="AB501" s="7" t="n">
        <f aca="false">(LEN($Q501)-LEN(SUBSTITUTE($Q501,AB$1,"")))/LEN($Q501)</f>
        <v>0.15625</v>
      </c>
      <c r="AC501" s="7" t="n">
        <f aca="false">(LEN($Q501)-LEN(SUBSTITUTE($Q501,AC$1,"")))/LEN($Q501)</f>
        <v>0.015625</v>
      </c>
      <c r="AD501" s="7" t="n">
        <f aca="false">(LEN($Q501)-LEN(SUBSTITUTE($Q501,AD$1,"")))/LEN($Q501)</f>
        <v>0</v>
      </c>
      <c r="AE501" s="7" t="n">
        <f aca="false">(LEN($Q501)-LEN(SUBSTITUTE($Q501,AE$1,"")))/LEN($Q501)</f>
        <v>0.015625</v>
      </c>
      <c r="AF501" s="7" t="n">
        <f aca="false">(LEN($Q501)-LEN(SUBSTITUTE($Q501,AF$1,"")))/LEN($Q501)</f>
        <v>0.046875</v>
      </c>
      <c r="AG501" s="7" t="n">
        <f aca="false">(LEN($Q501)-LEN(SUBSTITUTE($Q501,AG$1,"")))/LEN($Q501)</f>
        <v>0.015625</v>
      </c>
      <c r="AH501" s="7" t="n">
        <f aca="false">(LEN($Q501)-LEN(SUBSTITUTE($Q501,AH$1,"")))/LEN($Q501)</f>
        <v>0.015625</v>
      </c>
      <c r="AI501" s="7" t="n">
        <f aca="false">(LEN($Q501)-LEN(SUBSTITUTE($Q501,AI$1,"")))/LEN($Q501)</f>
        <v>0.09375</v>
      </c>
      <c r="AJ501" s="7" t="n">
        <f aca="false">(LEN($Q501)-LEN(SUBSTITUTE($Q501,AJ$1,"")))/LEN($Q501)</f>
        <v>0.125</v>
      </c>
      <c r="AK501" s="7" t="n">
        <f aca="false">(LEN($Q501)-LEN(SUBSTITUTE($Q501,AK$1,"")))/LEN($Q501)</f>
        <v>0</v>
      </c>
      <c r="AL501" s="7" t="n">
        <f aca="false">(LEN($Q501)-LEN(SUBSTITUTE($Q501,AL$1,"")))/LEN($Q501)</f>
        <v>0.03125</v>
      </c>
      <c r="AM501" s="7" t="n">
        <f aca="false">(LEN($Q501)-LEN(SUBSTITUTE($Q501,AM$1,"")))/LEN($Q501)</f>
        <v>0.1875</v>
      </c>
      <c r="AN501" s="7" t="n">
        <f aca="false">(LEN($Q501)-LEN(SUBSTITUTE($Q501,AN$1,"")))/LEN($Q501)</f>
        <v>0</v>
      </c>
      <c r="AO501" s="7" t="n">
        <f aca="false">(LEN($Q501)-LEN(SUBSTITUTE($Q501,AO$1,"")))/LEN($Q501)</f>
        <v>0.015625</v>
      </c>
      <c r="AP501" s="7" t="n">
        <f aca="false">(LEN($Q501)-LEN(SUBSTITUTE($Q501,AP$1,"")))/LEN($Q501)</f>
        <v>0.171875</v>
      </c>
      <c r="AQ501" s="7" t="n">
        <f aca="false">(LEN($Q501)-LEN(SUBSTITUTE($Q501,AQ$1,"")))/LEN($Q501)</f>
        <v>0</v>
      </c>
      <c r="AR501" s="7" t="n">
        <f aca="false">(LEN($Q501)-LEN(SUBSTITUTE($Q501,AR$1,"")))/LEN($Q501)</f>
        <v>0</v>
      </c>
      <c r="AS501" s="7" t="n">
        <f aca="false">(LEN($Q501)-LEN(SUBSTITUTE($Q501,AS$1,"")))/LEN($Q501)</f>
        <v>0.046875</v>
      </c>
      <c r="AT501" s="7" t="n">
        <f aca="false">(LEN($Q501)-LEN(SUBSTITUTE($Q501,AT$1,"")))/LEN($Q501)</f>
        <v>0.015625</v>
      </c>
    </row>
    <row r="502" customFormat="false" ht="12.8" hidden="false" customHeight="false" outlineLevel="0" collapsed="false">
      <c r="A502" s="0" t="s">
        <v>3106</v>
      </c>
      <c r="B502" s="0" t="s">
        <v>43</v>
      </c>
      <c r="C502" s="0" t="str">
        <f aca="false">IF(ISNUMBER(D502),"IN PFAM","NOT IN PFAM")</f>
        <v>NOT IN PFAM</v>
      </c>
      <c r="D502" s="0" t="s">
        <v>1976</v>
      </c>
      <c r="E502" s="0" t="s">
        <v>1976</v>
      </c>
      <c r="F502" s="3" t="s">
        <v>3107</v>
      </c>
      <c r="G502" s="3" t="s">
        <v>3108</v>
      </c>
      <c r="H502" s="3" t="s">
        <v>3109</v>
      </c>
      <c r="I502" s="3" t="s">
        <v>2050</v>
      </c>
      <c r="J502" s="3" t="s">
        <v>2051</v>
      </c>
      <c r="K502" s="3" t="s">
        <v>49</v>
      </c>
      <c r="L502" s="3" t="s">
        <v>3110</v>
      </c>
      <c r="M502" s="3" t="s">
        <v>3111</v>
      </c>
      <c r="N502" s="3" t="n">
        <f aca="false">FIND(Q502,M502)</f>
        <v>110</v>
      </c>
      <c r="O502" s="3" t="n">
        <f aca="false">LEN(Q502)+N502-1</f>
        <v>164</v>
      </c>
      <c r="P502" s="3" t="n">
        <f aca="false">LEN(Q502)</f>
        <v>55</v>
      </c>
      <c r="Q502" s="3" t="s">
        <v>3112</v>
      </c>
      <c r="R502" s="5" t="n">
        <f aca="false">SUM(LEN(Q502)-LEN(SUBSTITUTE(Q502,$R$1,"")))/LEN($R$1)</f>
        <v>1</v>
      </c>
      <c r="S502" s="5" t="n">
        <f aca="false">SUM(LEN(Q502)-LEN(SUBSTITUTE(Q502,$S$1,"")))/LEN($S$1)</f>
        <v>0</v>
      </c>
      <c r="T502" s="5" t="n">
        <f aca="false">SUM(LEN(Q502)-LEN(SUBSTITUTE(Q502,$T$1,"")))/LEN($T$1)</f>
        <v>2</v>
      </c>
      <c r="U502" s="5" t="n">
        <f aca="false">SUM(LEN(Q502)-LEN(SUBSTITUTE(Q502,$U$1,"")))/LEN($U$1)</f>
        <v>0</v>
      </c>
      <c r="V502" s="0" t="n">
        <f aca="false">SUM(R502:U502)</f>
        <v>3</v>
      </c>
      <c r="W502" s="6" t="n">
        <f aca="false">SUM(AA502:AH502)</f>
        <v>0.236363636363636</v>
      </c>
      <c r="X502" s="6" t="n">
        <f aca="false">SUM(AI502:AL502)</f>
        <v>0.381818181818182</v>
      </c>
      <c r="Y502" s="6" t="n">
        <f aca="false">SUM(AP502:AT502)</f>
        <v>0.236363636363636</v>
      </c>
      <c r="Z502" s="6" t="n">
        <f aca="false">SUM(AM502:AO502)</f>
        <v>0.145454545454545</v>
      </c>
      <c r="AA502" s="7" t="n">
        <f aca="false">(LEN($Q502)-LEN(SUBSTITUTE($Q502,AA$1,"")))/LEN($Q502)</f>
        <v>0.0181818181818182</v>
      </c>
      <c r="AB502" s="7" t="n">
        <f aca="false">(LEN($Q502)-LEN(SUBSTITUTE($Q502,AB$1,"")))/LEN($Q502)</f>
        <v>0.145454545454545</v>
      </c>
      <c r="AC502" s="7" t="n">
        <f aca="false">(LEN($Q502)-LEN(SUBSTITUTE($Q502,AC$1,"")))/LEN($Q502)</f>
        <v>0</v>
      </c>
      <c r="AD502" s="7" t="n">
        <f aca="false">(LEN($Q502)-LEN(SUBSTITUTE($Q502,AD$1,"")))/LEN($Q502)</f>
        <v>0</v>
      </c>
      <c r="AE502" s="7" t="n">
        <f aca="false">(LEN($Q502)-LEN(SUBSTITUTE($Q502,AE$1,"")))/LEN($Q502)</f>
        <v>0.0181818181818182</v>
      </c>
      <c r="AF502" s="7" t="n">
        <f aca="false">(LEN($Q502)-LEN(SUBSTITUTE($Q502,AF$1,"")))/LEN($Q502)</f>
        <v>0.0363636363636364</v>
      </c>
      <c r="AG502" s="7" t="n">
        <f aca="false">(LEN($Q502)-LEN(SUBSTITUTE($Q502,AG$1,"")))/LEN($Q502)</f>
        <v>0.0181818181818182</v>
      </c>
      <c r="AH502" s="7" t="n">
        <f aca="false">(LEN($Q502)-LEN(SUBSTITUTE($Q502,AH$1,"")))/LEN($Q502)</f>
        <v>0</v>
      </c>
      <c r="AI502" s="7" t="n">
        <f aca="false">(LEN($Q502)-LEN(SUBSTITUTE($Q502,AI$1,"")))/LEN($Q502)</f>
        <v>0.109090909090909</v>
      </c>
      <c r="AJ502" s="7" t="n">
        <f aca="false">(LEN($Q502)-LEN(SUBSTITUTE($Q502,AJ$1,"")))/LEN($Q502)</f>
        <v>0.0545454545454545</v>
      </c>
      <c r="AK502" s="7" t="n">
        <f aca="false">(LEN($Q502)-LEN(SUBSTITUTE($Q502,AK$1,"")))/LEN($Q502)</f>
        <v>0.109090909090909</v>
      </c>
      <c r="AL502" s="7" t="n">
        <f aca="false">(LEN($Q502)-LEN(SUBSTITUTE($Q502,AL$1,"")))/LEN($Q502)</f>
        <v>0.109090909090909</v>
      </c>
      <c r="AM502" s="7" t="n">
        <f aca="false">(LEN($Q502)-LEN(SUBSTITUTE($Q502,AM$1,"")))/LEN($Q502)</f>
        <v>0.145454545454545</v>
      </c>
      <c r="AN502" s="7" t="n">
        <f aca="false">(LEN($Q502)-LEN(SUBSTITUTE($Q502,AN$1,"")))/LEN($Q502)</f>
        <v>0</v>
      </c>
      <c r="AO502" s="7" t="n">
        <f aca="false">(LEN($Q502)-LEN(SUBSTITUTE($Q502,AO$1,"")))/LEN($Q502)</f>
        <v>0</v>
      </c>
      <c r="AP502" s="7" t="n">
        <f aca="false">(LEN($Q502)-LEN(SUBSTITUTE($Q502,AP$1,"")))/LEN($Q502)</f>
        <v>0.181818181818182</v>
      </c>
      <c r="AQ502" s="7" t="n">
        <f aca="false">(LEN($Q502)-LEN(SUBSTITUTE($Q502,AQ$1,"")))/LEN($Q502)</f>
        <v>0.0181818181818182</v>
      </c>
      <c r="AR502" s="7" t="n">
        <f aca="false">(LEN($Q502)-LEN(SUBSTITUTE($Q502,AR$1,"")))/LEN($Q502)</f>
        <v>0</v>
      </c>
      <c r="AS502" s="7" t="n">
        <f aca="false">(LEN($Q502)-LEN(SUBSTITUTE($Q502,AS$1,"")))/LEN($Q502)</f>
        <v>0.0363636363636364</v>
      </c>
      <c r="AT502" s="7" t="n">
        <f aca="false">(LEN($Q502)-LEN(SUBSTITUTE($Q502,AT$1,"")))/LEN($Q502)</f>
        <v>0</v>
      </c>
    </row>
    <row r="503" customFormat="false" ht="12.8" hidden="false" customHeight="false" outlineLevel="0" collapsed="false">
      <c r="A503" s="0" t="s">
        <v>2139</v>
      </c>
      <c r="B503" s="0" t="s">
        <v>43</v>
      </c>
      <c r="C503" s="0" t="str">
        <f aca="false">IF(ISNUMBER(D503),"IN PFAM","NOT IN PFAM")</f>
        <v>NOT IN PFAM</v>
      </c>
      <c r="D503" s="0" t="s">
        <v>1976</v>
      </c>
      <c r="E503" s="0" t="s">
        <v>1976</v>
      </c>
      <c r="F503" s="3" t="s">
        <v>3113</v>
      </c>
      <c r="G503" s="3" t="s">
        <v>3114</v>
      </c>
      <c r="H503" s="3" t="s">
        <v>3115</v>
      </c>
      <c r="I503" s="3" t="s">
        <v>2050</v>
      </c>
      <c r="J503" s="3" t="s">
        <v>66</v>
      </c>
      <c r="K503" s="3" t="s">
        <v>67</v>
      </c>
      <c r="L503" s="3" t="s">
        <v>68</v>
      </c>
      <c r="M503" s="3" t="s">
        <v>3116</v>
      </c>
      <c r="N503" s="3" t="n">
        <f aca="false">FIND(Q503,M503)</f>
        <v>212</v>
      </c>
      <c r="O503" s="3" t="n">
        <f aca="false">LEN(Q503)+N503-1</f>
        <v>279</v>
      </c>
      <c r="P503" s="3" t="n">
        <f aca="false">LEN(Q503)</f>
        <v>68</v>
      </c>
      <c r="Q503" s="3" t="s">
        <v>2144</v>
      </c>
      <c r="R503" s="5" t="n">
        <f aca="false">SUM(LEN(Q503)-LEN(SUBSTITUTE(Q503,$R$1,"")))/LEN($R$1)</f>
        <v>1</v>
      </c>
      <c r="S503" s="5" t="n">
        <f aca="false">SUM(LEN(Q503)-LEN(SUBSTITUTE(Q503,$S$1,"")))/LEN($S$1)</f>
        <v>0</v>
      </c>
      <c r="T503" s="5" t="n">
        <f aca="false">SUM(LEN(Q503)-LEN(SUBSTITUTE(Q503,$T$1,"")))/LEN($T$1)</f>
        <v>3</v>
      </c>
      <c r="U503" s="5" t="n">
        <f aca="false">SUM(LEN(Q503)-LEN(SUBSTITUTE(Q503,$U$1,"")))/LEN($U$1)</f>
        <v>0</v>
      </c>
      <c r="V503" s="0" t="n">
        <f aca="false">SUM(R503:U503)</f>
        <v>4</v>
      </c>
      <c r="W503" s="6" t="n">
        <f aca="false">SUM(AA503:AH503)</f>
        <v>0.191176470588235</v>
      </c>
      <c r="X503" s="6" t="n">
        <f aca="false">SUM(AI503:AL503)</f>
        <v>0.485294117647059</v>
      </c>
      <c r="Y503" s="6" t="n">
        <f aca="false">SUM(AP503:AT503)</f>
        <v>0.205882352941176</v>
      </c>
      <c r="Z503" s="6" t="n">
        <f aca="false">SUM(AM503:AO503)</f>
        <v>0.117647058823529</v>
      </c>
      <c r="AA503" s="7" t="n">
        <f aca="false">(LEN($Q503)-LEN(SUBSTITUTE($Q503,AA$1,"")))/LEN($Q503)</f>
        <v>0.0147058823529412</v>
      </c>
      <c r="AB503" s="7" t="n">
        <f aca="false">(LEN($Q503)-LEN(SUBSTITUTE($Q503,AB$1,"")))/LEN($Q503)</f>
        <v>0.0294117647058823</v>
      </c>
      <c r="AC503" s="7" t="n">
        <f aca="false">(LEN($Q503)-LEN(SUBSTITUTE($Q503,AC$1,"")))/LEN($Q503)</f>
        <v>0.0147058823529412</v>
      </c>
      <c r="AD503" s="7" t="n">
        <f aca="false">(LEN($Q503)-LEN(SUBSTITUTE($Q503,AD$1,"")))/LEN($Q503)</f>
        <v>0</v>
      </c>
      <c r="AE503" s="7" t="n">
        <f aca="false">(LEN($Q503)-LEN(SUBSTITUTE($Q503,AE$1,"")))/LEN($Q503)</f>
        <v>0.0441176470588235</v>
      </c>
      <c r="AF503" s="7" t="n">
        <f aca="false">(LEN($Q503)-LEN(SUBSTITUTE($Q503,AF$1,"")))/LEN($Q503)</f>
        <v>0.0441176470588235</v>
      </c>
      <c r="AG503" s="7" t="n">
        <f aca="false">(LEN($Q503)-LEN(SUBSTITUTE($Q503,AG$1,"")))/LEN($Q503)</f>
        <v>0.0147058823529412</v>
      </c>
      <c r="AH503" s="7" t="n">
        <f aca="false">(LEN($Q503)-LEN(SUBSTITUTE($Q503,AH$1,"")))/LEN($Q503)</f>
        <v>0.0294117647058823</v>
      </c>
      <c r="AI503" s="7" t="n">
        <f aca="false">(LEN($Q503)-LEN(SUBSTITUTE($Q503,AI$1,"")))/LEN($Q503)</f>
        <v>0.161764705882353</v>
      </c>
      <c r="AJ503" s="7" t="n">
        <f aca="false">(LEN($Q503)-LEN(SUBSTITUTE($Q503,AJ$1,"")))/LEN($Q503)</f>
        <v>0.308823529411765</v>
      </c>
      <c r="AK503" s="7" t="n">
        <f aca="false">(LEN($Q503)-LEN(SUBSTITUTE($Q503,AK$1,"")))/LEN($Q503)</f>
        <v>0.0147058823529412</v>
      </c>
      <c r="AL503" s="7" t="n">
        <f aca="false">(LEN($Q503)-LEN(SUBSTITUTE($Q503,AL$1,"")))/LEN($Q503)</f>
        <v>0</v>
      </c>
      <c r="AM503" s="7" t="n">
        <f aca="false">(LEN($Q503)-LEN(SUBSTITUTE($Q503,AM$1,"")))/LEN($Q503)</f>
        <v>0.0147058823529412</v>
      </c>
      <c r="AN503" s="7" t="n">
        <f aca="false">(LEN($Q503)-LEN(SUBSTITUTE($Q503,AN$1,"")))/LEN($Q503)</f>
        <v>0</v>
      </c>
      <c r="AO503" s="7" t="n">
        <f aca="false">(LEN($Q503)-LEN(SUBSTITUTE($Q503,AO$1,"")))/LEN($Q503)</f>
        <v>0.102941176470588</v>
      </c>
      <c r="AP503" s="7" t="n">
        <f aca="false">(LEN($Q503)-LEN(SUBSTITUTE($Q503,AP$1,"")))/LEN($Q503)</f>
        <v>0.117647058823529</v>
      </c>
      <c r="AQ503" s="7" t="n">
        <f aca="false">(LEN($Q503)-LEN(SUBSTITUTE($Q503,AQ$1,"")))/LEN($Q503)</f>
        <v>0</v>
      </c>
      <c r="AR503" s="7" t="n">
        <f aca="false">(LEN($Q503)-LEN(SUBSTITUTE($Q503,AR$1,"")))/LEN($Q503)</f>
        <v>0.0294117647058823</v>
      </c>
      <c r="AS503" s="7" t="n">
        <f aca="false">(LEN($Q503)-LEN(SUBSTITUTE($Q503,AS$1,"")))/LEN($Q503)</f>
        <v>0.0147058823529412</v>
      </c>
      <c r="AT503" s="7" t="n">
        <f aca="false">(LEN($Q503)-LEN(SUBSTITUTE($Q503,AT$1,"")))/LEN($Q503)</f>
        <v>0.0441176470588235</v>
      </c>
    </row>
    <row r="504" customFormat="false" ht="12.8" hidden="false" customHeight="false" outlineLevel="0" collapsed="false">
      <c r="A504" s="0" t="s">
        <v>2145</v>
      </c>
      <c r="B504" s="0" t="s">
        <v>43</v>
      </c>
      <c r="C504" s="0" t="str">
        <f aca="false">IF(ISNUMBER(D504),"IN PFAM","NOT IN PFAM")</f>
        <v>NOT IN PFAM</v>
      </c>
      <c r="D504" s="0" t="s">
        <v>1976</v>
      </c>
      <c r="E504" s="0" t="s">
        <v>1976</v>
      </c>
      <c r="F504" s="3" t="s">
        <v>3117</v>
      </c>
      <c r="G504" s="3" t="s">
        <v>3118</v>
      </c>
      <c r="H504" s="3" t="s">
        <v>3119</v>
      </c>
      <c r="I504" s="3" t="s">
        <v>2050</v>
      </c>
      <c r="J504" s="3" t="s">
        <v>66</v>
      </c>
      <c r="K504" s="3" t="s">
        <v>67</v>
      </c>
      <c r="L504" s="3" t="s">
        <v>68</v>
      </c>
      <c r="M504" s="3" t="s">
        <v>3120</v>
      </c>
      <c r="N504" s="3" t="n">
        <f aca="false">FIND(Q504,M504)</f>
        <v>230</v>
      </c>
      <c r="O504" s="3" t="n">
        <f aca="false">LEN(Q504)+N504-1</f>
        <v>297</v>
      </c>
      <c r="P504" s="3" t="n">
        <f aca="false">LEN(Q504)</f>
        <v>68</v>
      </c>
      <c r="Q504" s="3" t="s">
        <v>3121</v>
      </c>
      <c r="R504" s="5" t="n">
        <f aca="false">SUM(LEN(Q504)-LEN(SUBSTITUTE(Q504,$R$1,"")))/LEN($R$1)</f>
        <v>0</v>
      </c>
      <c r="S504" s="5" t="n">
        <f aca="false">SUM(LEN(Q504)-LEN(SUBSTITUTE(Q504,$S$1,"")))/LEN($S$1)</f>
        <v>0</v>
      </c>
      <c r="T504" s="5" t="n">
        <f aca="false">SUM(LEN(Q504)-LEN(SUBSTITUTE(Q504,$T$1,"")))/LEN($T$1)</f>
        <v>3</v>
      </c>
      <c r="U504" s="5" t="n">
        <f aca="false">SUM(LEN(Q504)-LEN(SUBSTITUTE(Q504,$U$1,"")))/LEN($U$1)</f>
        <v>0</v>
      </c>
      <c r="V504" s="0" t="n">
        <f aca="false">SUM(R504:U504)</f>
        <v>3</v>
      </c>
      <c r="W504" s="6" t="n">
        <f aca="false">SUM(AA504:AH504)</f>
        <v>0.264705882352941</v>
      </c>
      <c r="X504" s="6" t="n">
        <f aca="false">SUM(AI504:AL504)</f>
        <v>0.279411764705882</v>
      </c>
      <c r="Y504" s="6" t="n">
        <f aca="false">SUM(AP504:AT504)</f>
        <v>0.220588235294118</v>
      </c>
      <c r="Z504" s="6" t="n">
        <f aca="false">SUM(AM504:AO504)</f>
        <v>0.235294117647059</v>
      </c>
      <c r="AA504" s="7" t="n">
        <f aca="false">(LEN($Q504)-LEN(SUBSTITUTE($Q504,AA$1,"")))/LEN($Q504)</f>
        <v>0.0147058823529412</v>
      </c>
      <c r="AB504" s="7" t="n">
        <f aca="false">(LEN($Q504)-LEN(SUBSTITUTE($Q504,AB$1,"")))/LEN($Q504)</f>
        <v>0.0735294117647059</v>
      </c>
      <c r="AC504" s="7" t="n">
        <f aca="false">(LEN($Q504)-LEN(SUBSTITUTE($Q504,AC$1,"")))/LEN($Q504)</f>
        <v>0.0147058823529412</v>
      </c>
      <c r="AD504" s="7" t="n">
        <f aca="false">(LEN($Q504)-LEN(SUBSTITUTE($Q504,AD$1,"")))/LEN($Q504)</f>
        <v>0</v>
      </c>
      <c r="AE504" s="7" t="n">
        <f aca="false">(LEN($Q504)-LEN(SUBSTITUTE($Q504,AE$1,"")))/LEN($Q504)</f>
        <v>0.0441176470588235</v>
      </c>
      <c r="AF504" s="7" t="n">
        <f aca="false">(LEN($Q504)-LEN(SUBSTITUTE($Q504,AF$1,"")))/LEN($Q504)</f>
        <v>0.0441176470588235</v>
      </c>
      <c r="AG504" s="7" t="n">
        <f aca="false">(LEN($Q504)-LEN(SUBSTITUTE($Q504,AG$1,"")))/LEN($Q504)</f>
        <v>0.0294117647058823</v>
      </c>
      <c r="AH504" s="7" t="n">
        <f aca="false">(LEN($Q504)-LEN(SUBSTITUTE($Q504,AH$1,"")))/LEN($Q504)</f>
        <v>0.0441176470588235</v>
      </c>
      <c r="AI504" s="7" t="n">
        <f aca="false">(LEN($Q504)-LEN(SUBSTITUTE($Q504,AI$1,"")))/LEN($Q504)</f>
        <v>0.117647058823529</v>
      </c>
      <c r="AJ504" s="7" t="n">
        <f aca="false">(LEN($Q504)-LEN(SUBSTITUTE($Q504,AJ$1,"")))/LEN($Q504)</f>
        <v>0.117647058823529</v>
      </c>
      <c r="AK504" s="7" t="n">
        <f aca="false">(LEN($Q504)-LEN(SUBSTITUTE($Q504,AK$1,"")))/LEN($Q504)</f>
        <v>0.0294117647058823</v>
      </c>
      <c r="AL504" s="7" t="n">
        <f aca="false">(LEN($Q504)-LEN(SUBSTITUTE($Q504,AL$1,"")))/LEN($Q504)</f>
        <v>0.0147058823529412</v>
      </c>
      <c r="AM504" s="7" t="n">
        <f aca="false">(LEN($Q504)-LEN(SUBSTITUTE($Q504,AM$1,"")))/LEN($Q504)</f>
        <v>0.102941176470588</v>
      </c>
      <c r="AN504" s="7" t="n">
        <f aca="false">(LEN($Q504)-LEN(SUBSTITUTE($Q504,AN$1,"")))/LEN($Q504)</f>
        <v>0</v>
      </c>
      <c r="AO504" s="7" t="n">
        <f aca="false">(LEN($Q504)-LEN(SUBSTITUTE($Q504,AO$1,"")))/LEN($Q504)</f>
        <v>0.132352941176471</v>
      </c>
      <c r="AP504" s="7" t="n">
        <f aca="false">(LEN($Q504)-LEN(SUBSTITUTE($Q504,AP$1,"")))/LEN($Q504)</f>
        <v>0.117647058823529</v>
      </c>
      <c r="AQ504" s="7" t="n">
        <f aca="false">(LEN($Q504)-LEN(SUBSTITUTE($Q504,AQ$1,"")))/LEN($Q504)</f>
        <v>0</v>
      </c>
      <c r="AR504" s="7" t="n">
        <f aca="false">(LEN($Q504)-LEN(SUBSTITUTE($Q504,AR$1,"")))/LEN($Q504)</f>
        <v>0.0294117647058823</v>
      </c>
      <c r="AS504" s="7" t="n">
        <f aca="false">(LEN($Q504)-LEN(SUBSTITUTE($Q504,AS$1,"")))/LEN($Q504)</f>
        <v>0.0441176470588235</v>
      </c>
      <c r="AT504" s="7" t="n">
        <f aca="false">(LEN($Q504)-LEN(SUBSTITUTE($Q504,AT$1,"")))/LEN($Q504)</f>
        <v>0.0294117647058823</v>
      </c>
    </row>
    <row r="505" customFormat="false" ht="12.8" hidden="false" customHeight="false" outlineLevel="0" collapsed="false">
      <c r="A505" s="0" t="s">
        <v>2157</v>
      </c>
      <c r="B505" s="0" t="s">
        <v>43</v>
      </c>
      <c r="C505" s="0" t="str">
        <f aca="false">IF(ISNUMBER(D505),"IN PFAM","NOT IN PFAM")</f>
        <v>NOT IN PFAM</v>
      </c>
      <c r="D505" s="0" t="s">
        <v>1976</v>
      </c>
      <c r="E505" s="0" t="s">
        <v>1976</v>
      </c>
      <c r="F505" s="3" t="s">
        <v>3122</v>
      </c>
      <c r="G505" s="3" t="s">
        <v>3123</v>
      </c>
      <c r="H505" s="3" t="s">
        <v>3124</v>
      </c>
      <c r="I505" s="3" t="s">
        <v>2050</v>
      </c>
      <c r="J505" s="3" t="s">
        <v>66</v>
      </c>
      <c r="K505" s="3" t="s">
        <v>67</v>
      </c>
      <c r="L505" s="3" t="s">
        <v>68</v>
      </c>
      <c r="M505" s="3" t="s">
        <v>2161</v>
      </c>
      <c r="N505" s="3" t="n">
        <f aca="false">FIND(Q505,M505)</f>
        <v>233</v>
      </c>
      <c r="O505" s="3" t="n">
        <f aca="false">LEN(Q505)+N505-1</f>
        <v>297</v>
      </c>
      <c r="P505" s="3" t="n">
        <f aca="false">LEN(Q505)</f>
        <v>65</v>
      </c>
      <c r="Q505" s="3" t="s">
        <v>2162</v>
      </c>
      <c r="R505" s="5" t="n">
        <f aca="false">SUM(LEN(Q505)-LEN(SUBSTITUTE(Q505,$R$1,"")))/LEN($R$1)</f>
        <v>1</v>
      </c>
      <c r="S505" s="5" t="n">
        <f aca="false">SUM(LEN(Q505)-LEN(SUBSTITUTE(Q505,$S$1,"")))/LEN($S$1)</f>
        <v>0</v>
      </c>
      <c r="T505" s="5" t="n">
        <f aca="false">SUM(LEN(Q505)-LEN(SUBSTITUTE(Q505,$T$1,"")))/LEN($T$1)</f>
        <v>2</v>
      </c>
      <c r="U505" s="5" t="n">
        <f aca="false">SUM(LEN(Q505)-LEN(SUBSTITUTE(Q505,$U$1,"")))/LEN($U$1)</f>
        <v>0</v>
      </c>
      <c r="V505" s="0" t="n">
        <f aca="false">SUM(R505:U505)</f>
        <v>3</v>
      </c>
      <c r="W505" s="6" t="n">
        <f aca="false">SUM(AA505:AH505)</f>
        <v>0.215384615384615</v>
      </c>
      <c r="X505" s="6" t="n">
        <f aca="false">SUM(AI505:AL505)</f>
        <v>0.446153846153846</v>
      </c>
      <c r="Y505" s="6" t="n">
        <f aca="false">SUM(AP505:AT505)</f>
        <v>0.215384615384615</v>
      </c>
      <c r="Z505" s="6" t="n">
        <f aca="false">SUM(AM505:AO505)</f>
        <v>0.123076923076923</v>
      </c>
      <c r="AA505" s="7" t="n">
        <f aca="false">(LEN($Q505)-LEN(SUBSTITUTE($Q505,AA$1,"")))/LEN($Q505)</f>
        <v>0.0153846153846154</v>
      </c>
      <c r="AB505" s="7" t="n">
        <f aca="false">(LEN($Q505)-LEN(SUBSTITUTE($Q505,AB$1,"")))/LEN($Q505)</f>
        <v>0.0461538461538462</v>
      </c>
      <c r="AC505" s="7" t="n">
        <f aca="false">(LEN($Q505)-LEN(SUBSTITUTE($Q505,AC$1,"")))/LEN($Q505)</f>
        <v>0.0153846153846154</v>
      </c>
      <c r="AD505" s="7" t="n">
        <f aca="false">(LEN($Q505)-LEN(SUBSTITUTE($Q505,AD$1,"")))/LEN($Q505)</f>
        <v>0</v>
      </c>
      <c r="AE505" s="7" t="n">
        <f aca="false">(LEN($Q505)-LEN(SUBSTITUTE($Q505,AE$1,"")))/LEN($Q505)</f>
        <v>0.0307692307692308</v>
      </c>
      <c r="AF505" s="7" t="n">
        <f aca="false">(LEN($Q505)-LEN(SUBSTITUTE($Q505,AF$1,"")))/LEN($Q505)</f>
        <v>0.0461538461538462</v>
      </c>
      <c r="AG505" s="7" t="n">
        <f aca="false">(LEN($Q505)-LEN(SUBSTITUTE($Q505,AG$1,"")))/LEN($Q505)</f>
        <v>0.0153846153846154</v>
      </c>
      <c r="AH505" s="7" t="n">
        <f aca="false">(LEN($Q505)-LEN(SUBSTITUTE($Q505,AH$1,"")))/LEN($Q505)</f>
        <v>0.0461538461538462</v>
      </c>
      <c r="AI505" s="7" t="n">
        <f aca="false">(LEN($Q505)-LEN(SUBSTITUTE($Q505,AI$1,"")))/LEN($Q505)</f>
        <v>0.123076923076923</v>
      </c>
      <c r="AJ505" s="7" t="n">
        <f aca="false">(LEN($Q505)-LEN(SUBSTITUTE($Q505,AJ$1,"")))/LEN($Q505)</f>
        <v>0.292307692307692</v>
      </c>
      <c r="AK505" s="7" t="n">
        <f aca="false">(LEN($Q505)-LEN(SUBSTITUTE($Q505,AK$1,"")))/LEN($Q505)</f>
        <v>0.0153846153846154</v>
      </c>
      <c r="AL505" s="7" t="n">
        <f aca="false">(LEN($Q505)-LEN(SUBSTITUTE($Q505,AL$1,"")))/LEN($Q505)</f>
        <v>0.0153846153846154</v>
      </c>
      <c r="AM505" s="7" t="n">
        <f aca="false">(LEN($Q505)-LEN(SUBSTITUTE($Q505,AM$1,"")))/LEN($Q505)</f>
        <v>0.0615384615384615</v>
      </c>
      <c r="AN505" s="7" t="n">
        <f aca="false">(LEN($Q505)-LEN(SUBSTITUTE($Q505,AN$1,"")))/LEN($Q505)</f>
        <v>0</v>
      </c>
      <c r="AO505" s="7" t="n">
        <f aca="false">(LEN($Q505)-LEN(SUBSTITUTE($Q505,AO$1,"")))/LEN($Q505)</f>
        <v>0.0615384615384615</v>
      </c>
      <c r="AP505" s="7" t="n">
        <f aca="false">(LEN($Q505)-LEN(SUBSTITUTE($Q505,AP$1,"")))/LEN($Q505)</f>
        <v>0.107692307692308</v>
      </c>
      <c r="AQ505" s="7" t="n">
        <f aca="false">(LEN($Q505)-LEN(SUBSTITUTE($Q505,AQ$1,"")))/LEN($Q505)</f>
        <v>0.0153846153846154</v>
      </c>
      <c r="AR505" s="7" t="n">
        <f aca="false">(LEN($Q505)-LEN(SUBSTITUTE($Q505,AR$1,"")))/LEN($Q505)</f>
        <v>0.0307692307692308</v>
      </c>
      <c r="AS505" s="7" t="n">
        <f aca="false">(LEN($Q505)-LEN(SUBSTITUTE($Q505,AS$1,"")))/LEN($Q505)</f>
        <v>0.0307692307692308</v>
      </c>
      <c r="AT505" s="7" t="n">
        <f aca="false">(LEN($Q505)-LEN(SUBSTITUTE($Q505,AT$1,"")))/LEN($Q505)</f>
        <v>0.0307692307692308</v>
      </c>
    </row>
    <row r="506" customFormat="false" ht="12.8" hidden="false" customHeight="false" outlineLevel="0" collapsed="false">
      <c r="A506" s="0" t="s">
        <v>3125</v>
      </c>
      <c r="B506" s="0" t="s">
        <v>43</v>
      </c>
      <c r="C506" s="0" t="str">
        <f aca="false">IF(ISNUMBER(D506),"IN PFAM","NOT IN PFAM")</f>
        <v>NOT IN PFAM</v>
      </c>
      <c r="D506" s="0" t="s">
        <v>1976</v>
      </c>
      <c r="E506" s="0" t="s">
        <v>1976</v>
      </c>
      <c r="F506" s="3" t="s">
        <v>3126</v>
      </c>
      <c r="G506" s="3" t="s">
        <v>3127</v>
      </c>
      <c r="H506" s="3" t="s">
        <v>3128</v>
      </c>
      <c r="I506" s="3" t="s">
        <v>3129</v>
      </c>
      <c r="J506" s="3" t="s">
        <v>48</v>
      </c>
      <c r="K506" s="3" t="s">
        <v>49</v>
      </c>
      <c r="L506" s="3" t="s">
        <v>3130</v>
      </c>
      <c r="M506" s="3" t="s">
        <v>3131</v>
      </c>
      <c r="N506" s="3" t="n">
        <f aca="false">FIND(Q506,M506)</f>
        <v>167</v>
      </c>
      <c r="O506" s="3" t="n">
        <f aca="false">LEN(Q506)+N506-1</f>
        <v>246</v>
      </c>
      <c r="P506" s="3" t="n">
        <f aca="false">LEN(Q506)</f>
        <v>80</v>
      </c>
      <c r="Q506" s="3" t="s">
        <v>3132</v>
      </c>
      <c r="R506" s="5" t="n">
        <f aca="false">SUM(LEN(Q506)-LEN(SUBSTITUTE(Q506,$R$1,"")))/LEN($R$1)</f>
        <v>0</v>
      </c>
      <c r="S506" s="5" t="n">
        <f aca="false">SUM(LEN(Q506)-LEN(SUBSTITUTE(Q506,$S$1,"")))/LEN($S$1)</f>
        <v>5</v>
      </c>
      <c r="T506" s="5" t="n">
        <f aca="false">SUM(LEN(Q506)-LEN(SUBSTITUTE(Q506,$T$1,"")))/LEN($T$1)</f>
        <v>0</v>
      </c>
      <c r="U506" s="5" t="n">
        <f aca="false">SUM(LEN(Q506)-LEN(SUBSTITUTE(Q506,$U$1,"")))/LEN($U$1)</f>
        <v>1</v>
      </c>
      <c r="V506" s="0" t="n">
        <f aca="false">SUM(R506:U506)</f>
        <v>6</v>
      </c>
      <c r="W506" s="6" t="n">
        <f aca="false">SUM(AA506:AH506)</f>
        <v>0.05</v>
      </c>
      <c r="X506" s="6" t="n">
        <f aca="false">SUM(AI506:AL506)</f>
        <v>0.0875</v>
      </c>
      <c r="Y506" s="6" t="n">
        <f aca="false">SUM(AP506:AT506)</f>
        <v>0.575</v>
      </c>
      <c r="Z506" s="6" t="n">
        <f aca="false">SUM(AM506:AO506)</f>
        <v>0.2875</v>
      </c>
      <c r="AA506" s="7" t="n">
        <f aca="false">(LEN($Q506)-LEN(SUBSTITUTE($Q506,AA$1,"")))/LEN($Q506)</f>
        <v>0</v>
      </c>
      <c r="AB506" s="7" t="n">
        <f aca="false">(LEN($Q506)-LEN(SUBSTITUTE($Q506,AB$1,"")))/LEN($Q506)</f>
        <v>0.025</v>
      </c>
      <c r="AC506" s="7" t="n">
        <f aca="false">(LEN($Q506)-LEN(SUBSTITUTE($Q506,AC$1,"")))/LEN($Q506)</f>
        <v>0.0125</v>
      </c>
      <c r="AD506" s="7" t="n">
        <f aca="false">(LEN($Q506)-LEN(SUBSTITUTE($Q506,AD$1,"")))/LEN($Q506)</f>
        <v>0.0125</v>
      </c>
      <c r="AE506" s="7" t="n">
        <f aca="false">(LEN($Q506)-LEN(SUBSTITUTE($Q506,AE$1,"")))/LEN($Q506)</f>
        <v>0</v>
      </c>
      <c r="AF506" s="7" t="n">
        <f aca="false">(LEN($Q506)-LEN(SUBSTITUTE($Q506,AF$1,"")))/LEN($Q506)</f>
        <v>0</v>
      </c>
      <c r="AG506" s="7" t="n">
        <f aca="false">(LEN($Q506)-LEN(SUBSTITUTE($Q506,AG$1,"")))/LEN($Q506)</f>
        <v>0</v>
      </c>
      <c r="AH506" s="7" t="n">
        <f aca="false">(LEN($Q506)-LEN(SUBSTITUTE($Q506,AH$1,"")))/LEN($Q506)</f>
        <v>0</v>
      </c>
      <c r="AI506" s="7" t="n">
        <f aca="false">(LEN($Q506)-LEN(SUBSTITUTE($Q506,AI$1,"")))/LEN($Q506)</f>
        <v>0</v>
      </c>
      <c r="AJ506" s="7" t="n">
        <f aca="false">(LEN($Q506)-LEN(SUBSTITUTE($Q506,AJ$1,"")))/LEN($Q506)</f>
        <v>0.025</v>
      </c>
      <c r="AK506" s="7" t="n">
        <f aca="false">(LEN($Q506)-LEN(SUBSTITUTE($Q506,AK$1,"")))/LEN($Q506)</f>
        <v>0</v>
      </c>
      <c r="AL506" s="7" t="n">
        <f aca="false">(LEN($Q506)-LEN(SUBSTITUTE($Q506,AL$1,"")))/LEN($Q506)</f>
        <v>0.0625</v>
      </c>
      <c r="AM506" s="7" t="n">
        <f aca="false">(LEN($Q506)-LEN(SUBSTITUTE($Q506,AM$1,"")))/LEN($Q506)</f>
        <v>0.225</v>
      </c>
      <c r="AN506" s="7" t="n">
        <f aca="false">(LEN($Q506)-LEN(SUBSTITUTE($Q506,AN$1,"")))/LEN($Q506)</f>
        <v>0</v>
      </c>
      <c r="AO506" s="7" t="n">
        <f aca="false">(LEN($Q506)-LEN(SUBSTITUTE($Q506,AO$1,"")))/LEN($Q506)</f>
        <v>0.0625</v>
      </c>
      <c r="AP506" s="7" t="n">
        <f aca="false">(LEN($Q506)-LEN(SUBSTITUTE($Q506,AP$1,"")))/LEN($Q506)</f>
        <v>0.1625</v>
      </c>
      <c r="AQ506" s="7" t="n">
        <f aca="false">(LEN($Q506)-LEN(SUBSTITUTE($Q506,AQ$1,"")))/LEN($Q506)</f>
        <v>0.0125</v>
      </c>
      <c r="AR506" s="7" t="n">
        <f aca="false">(LEN($Q506)-LEN(SUBSTITUTE($Q506,AR$1,"")))/LEN($Q506)</f>
        <v>0.025</v>
      </c>
      <c r="AS506" s="7" t="n">
        <f aca="false">(LEN($Q506)-LEN(SUBSTITUTE($Q506,AS$1,"")))/LEN($Q506)</f>
        <v>0.2625</v>
      </c>
      <c r="AT506" s="7" t="n">
        <f aca="false">(LEN($Q506)-LEN(SUBSTITUTE($Q506,AT$1,"")))/LEN($Q506)</f>
        <v>0.1125</v>
      </c>
    </row>
    <row r="507" customFormat="false" ht="12.8" hidden="false" customHeight="false" outlineLevel="0" collapsed="false">
      <c r="A507" s="0" t="s">
        <v>3133</v>
      </c>
      <c r="B507" s="0" t="s">
        <v>43</v>
      </c>
      <c r="C507" s="0" t="str">
        <f aca="false">IF(ISNUMBER(D507),"IN PFAM","NOT IN PFAM")</f>
        <v>NOT IN PFAM</v>
      </c>
      <c r="D507" s="0" t="s">
        <v>1976</v>
      </c>
      <c r="E507" s="0" t="s">
        <v>1976</v>
      </c>
      <c r="F507" s="3" t="s">
        <v>3134</v>
      </c>
      <c r="G507" s="3" t="s">
        <v>3135</v>
      </c>
      <c r="H507" s="3" t="s">
        <v>3136</v>
      </c>
      <c r="I507" s="3" t="s">
        <v>3129</v>
      </c>
      <c r="J507" s="3" t="s">
        <v>48</v>
      </c>
      <c r="K507" s="3" t="s">
        <v>49</v>
      </c>
      <c r="L507" s="3" t="s">
        <v>3137</v>
      </c>
      <c r="M507" s="3" t="s">
        <v>3138</v>
      </c>
      <c r="N507" s="3" t="n">
        <f aca="false">FIND(Q507,M507)</f>
        <v>300</v>
      </c>
      <c r="O507" s="3" t="n">
        <f aca="false">LEN(Q507)+N507-1</f>
        <v>363</v>
      </c>
      <c r="P507" s="3" t="n">
        <f aca="false">LEN(Q507)</f>
        <v>64</v>
      </c>
      <c r="Q507" s="3" t="s">
        <v>3139</v>
      </c>
      <c r="R507" s="5" t="n">
        <f aca="false">SUM(LEN(Q507)-LEN(SUBSTITUTE(Q507,$R$1,"")))/LEN($R$1)</f>
        <v>0</v>
      </c>
      <c r="S507" s="5" t="n">
        <f aca="false">SUM(LEN(Q507)-LEN(SUBSTITUTE(Q507,$S$1,"")))/LEN($S$1)</f>
        <v>0</v>
      </c>
      <c r="T507" s="5" t="n">
        <f aca="false">SUM(LEN(Q507)-LEN(SUBSTITUTE(Q507,$T$1,"")))/LEN($T$1)</f>
        <v>0</v>
      </c>
      <c r="U507" s="5" t="n">
        <f aca="false">SUM(LEN(Q507)-LEN(SUBSTITUTE(Q507,$U$1,"")))/LEN($U$1)</f>
        <v>3</v>
      </c>
      <c r="V507" s="0" t="n">
        <f aca="false">SUM(R507:U507)</f>
        <v>3</v>
      </c>
      <c r="W507" s="6" t="n">
        <f aca="false">SUM(AA507:AH507)</f>
        <v>0.125</v>
      </c>
      <c r="X507" s="6" t="n">
        <f aca="false">SUM(AI507:AL507)</f>
        <v>0.015625</v>
      </c>
      <c r="Y507" s="6" t="n">
        <f aca="false">SUM(AP507:AT507)</f>
        <v>0.09375</v>
      </c>
      <c r="Z507" s="6" t="n">
        <f aca="false">SUM(AM507:AO507)</f>
        <v>0.765625</v>
      </c>
      <c r="AA507" s="7" t="n">
        <f aca="false">(LEN($Q507)-LEN(SUBSTITUTE($Q507,AA$1,"")))/LEN($Q507)</f>
        <v>0</v>
      </c>
      <c r="AB507" s="7" t="n">
        <f aca="false">(LEN($Q507)-LEN(SUBSTITUTE($Q507,AB$1,"")))/LEN($Q507)</f>
        <v>0</v>
      </c>
      <c r="AC507" s="7" t="n">
        <f aca="false">(LEN($Q507)-LEN(SUBSTITUTE($Q507,AC$1,"")))/LEN($Q507)</f>
        <v>0</v>
      </c>
      <c r="AD507" s="7" t="n">
        <f aca="false">(LEN($Q507)-LEN(SUBSTITUTE($Q507,AD$1,"")))/LEN($Q507)</f>
        <v>0</v>
      </c>
      <c r="AE507" s="7" t="n">
        <f aca="false">(LEN($Q507)-LEN(SUBSTITUTE($Q507,AE$1,"")))/LEN($Q507)</f>
        <v>0.0625</v>
      </c>
      <c r="AF507" s="7" t="n">
        <f aca="false">(LEN($Q507)-LEN(SUBSTITUTE($Q507,AF$1,"")))/LEN($Q507)</f>
        <v>0</v>
      </c>
      <c r="AG507" s="7" t="n">
        <f aca="false">(LEN($Q507)-LEN(SUBSTITUTE($Q507,AG$1,"")))/LEN($Q507)</f>
        <v>0.0625</v>
      </c>
      <c r="AH507" s="7" t="n">
        <f aca="false">(LEN($Q507)-LEN(SUBSTITUTE($Q507,AH$1,"")))/LEN($Q507)</f>
        <v>0</v>
      </c>
      <c r="AI507" s="7" t="n">
        <f aca="false">(LEN($Q507)-LEN(SUBSTITUTE($Q507,AI$1,"")))/LEN($Q507)</f>
        <v>0</v>
      </c>
      <c r="AJ507" s="7" t="n">
        <f aca="false">(LEN($Q507)-LEN(SUBSTITUTE($Q507,AJ$1,"")))/LEN($Q507)</f>
        <v>0</v>
      </c>
      <c r="AK507" s="7" t="n">
        <f aca="false">(LEN($Q507)-LEN(SUBSTITUTE($Q507,AK$1,"")))/LEN($Q507)</f>
        <v>0</v>
      </c>
      <c r="AL507" s="7" t="n">
        <f aca="false">(LEN($Q507)-LEN(SUBSTITUTE($Q507,AL$1,"")))/LEN($Q507)</f>
        <v>0.015625</v>
      </c>
      <c r="AM507" s="7" t="n">
        <f aca="false">(LEN($Q507)-LEN(SUBSTITUTE($Q507,AM$1,"")))/LEN($Q507)</f>
        <v>0.34375</v>
      </c>
      <c r="AN507" s="7" t="n">
        <f aca="false">(LEN($Q507)-LEN(SUBSTITUTE($Q507,AN$1,"")))/LEN($Q507)</f>
        <v>0</v>
      </c>
      <c r="AO507" s="7" t="n">
        <f aca="false">(LEN($Q507)-LEN(SUBSTITUTE($Q507,AO$1,"")))/LEN($Q507)</f>
        <v>0.421875</v>
      </c>
      <c r="AP507" s="7" t="n">
        <f aca="false">(LEN($Q507)-LEN(SUBSTITUTE($Q507,AP$1,"")))/LEN($Q507)</f>
        <v>0.09375</v>
      </c>
      <c r="AQ507" s="7" t="n">
        <f aca="false">(LEN($Q507)-LEN(SUBSTITUTE($Q507,AQ$1,"")))/LEN($Q507)</f>
        <v>0</v>
      </c>
      <c r="AR507" s="7" t="n">
        <f aca="false">(LEN($Q507)-LEN(SUBSTITUTE($Q507,AR$1,"")))/LEN($Q507)</f>
        <v>0</v>
      </c>
      <c r="AS507" s="7" t="n">
        <f aca="false">(LEN($Q507)-LEN(SUBSTITUTE($Q507,AS$1,"")))/LEN($Q507)</f>
        <v>0</v>
      </c>
      <c r="AT507" s="7" t="n">
        <f aca="false">(LEN($Q507)-LEN(SUBSTITUTE($Q507,AT$1,"")))/LEN($Q507)</f>
        <v>0</v>
      </c>
    </row>
    <row r="508" customFormat="false" ht="12.8" hidden="false" customHeight="false" outlineLevel="0" collapsed="false">
      <c r="A508" s="0" t="s">
        <v>3140</v>
      </c>
      <c r="B508" s="0" t="s">
        <v>43</v>
      </c>
      <c r="C508" s="0" t="str">
        <f aca="false">IF(ISNUMBER(D508),"IN PFAM","NOT IN PFAM")</f>
        <v>NOT IN PFAM</v>
      </c>
      <c r="D508" s="0" t="s">
        <v>1976</v>
      </c>
      <c r="E508" s="0" t="s">
        <v>1976</v>
      </c>
      <c r="F508" s="3" t="s">
        <v>3141</v>
      </c>
      <c r="G508" s="3" t="s">
        <v>3142</v>
      </c>
      <c r="H508" s="3" t="s">
        <v>3143</v>
      </c>
      <c r="I508" s="3" t="s">
        <v>3144</v>
      </c>
      <c r="J508" s="3" t="s">
        <v>48</v>
      </c>
      <c r="K508" s="3" t="s">
        <v>49</v>
      </c>
      <c r="L508" s="3" t="s">
        <v>3145</v>
      </c>
      <c r="M508" s="3" t="s">
        <v>3146</v>
      </c>
      <c r="N508" s="3" t="n">
        <f aca="false">FIND(Q508,M508)</f>
        <v>71</v>
      </c>
      <c r="O508" s="3" t="n">
        <f aca="false">LEN(Q508)+N508-1</f>
        <v>128</v>
      </c>
      <c r="P508" s="3" t="n">
        <f aca="false">LEN(Q508)</f>
        <v>58</v>
      </c>
      <c r="Q508" s="3" t="s">
        <v>3147</v>
      </c>
      <c r="R508" s="5" t="n">
        <f aca="false">SUM(LEN(Q508)-LEN(SUBSTITUTE(Q508,$R$1,"")))/LEN($R$1)</f>
        <v>2</v>
      </c>
      <c r="S508" s="5" t="n">
        <f aca="false">SUM(LEN(Q508)-LEN(SUBSTITUTE(Q508,$S$1,"")))/LEN($S$1)</f>
        <v>0</v>
      </c>
      <c r="T508" s="5" t="n">
        <f aca="false">SUM(LEN(Q508)-LEN(SUBSTITUTE(Q508,$T$1,"")))/LEN($T$1)</f>
        <v>0</v>
      </c>
      <c r="U508" s="5" t="n">
        <f aca="false">SUM(LEN(Q508)-LEN(SUBSTITUTE(Q508,$U$1,"")))/LEN($U$1)</f>
        <v>2</v>
      </c>
      <c r="V508" s="0" t="n">
        <f aca="false">SUM(R508:U508)</f>
        <v>4</v>
      </c>
      <c r="W508" s="6" t="n">
        <f aca="false">SUM(AA508:AH508)</f>
        <v>0.275862068965517</v>
      </c>
      <c r="X508" s="6" t="n">
        <f aca="false">SUM(AI508:AL508)</f>
        <v>0.189655172413793</v>
      </c>
      <c r="Y508" s="6" t="n">
        <f aca="false">SUM(AP508:AT508)</f>
        <v>0.327586206896552</v>
      </c>
      <c r="Z508" s="6" t="n">
        <f aca="false">SUM(AM508:AO508)</f>
        <v>0.206896551724138</v>
      </c>
      <c r="AA508" s="7" t="n">
        <f aca="false">(LEN($Q508)-LEN(SUBSTITUTE($Q508,AA$1,"")))/LEN($Q508)</f>
        <v>0.0689655172413793</v>
      </c>
      <c r="AB508" s="7" t="n">
        <f aca="false">(LEN($Q508)-LEN(SUBSTITUTE($Q508,AB$1,"")))/LEN($Q508)</f>
        <v>0.0344827586206897</v>
      </c>
      <c r="AC508" s="7" t="n">
        <f aca="false">(LEN($Q508)-LEN(SUBSTITUTE($Q508,AC$1,"")))/LEN($Q508)</f>
        <v>0.103448275862069</v>
      </c>
      <c r="AD508" s="7" t="n">
        <f aca="false">(LEN($Q508)-LEN(SUBSTITUTE($Q508,AD$1,"")))/LEN($Q508)</f>
        <v>0</v>
      </c>
      <c r="AE508" s="7" t="n">
        <f aca="false">(LEN($Q508)-LEN(SUBSTITUTE($Q508,AE$1,"")))/LEN($Q508)</f>
        <v>0.0689655172413793</v>
      </c>
      <c r="AF508" s="7" t="n">
        <f aca="false">(LEN($Q508)-LEN(SUBSTITUTE($Q508,AF$1,"")))/LEN($Q508)</f>
        <v>0</v>
      </c>
      <c r="AG508" s="7" t="n">
        <f aca="false">(LEN($Q508)-LEN(SUBSTITUTE($Q508,AG$1,"")))/LEN($Q508)</f>
        <v>0</v>
      </c>
      <c r="AH508" s="7" t="n">
        <f aca="false">(LEN($Q508)-LEN(SUBSTITUTE($Q508,AH$1,"")))/LEN($Q508)</f>
        <v>0</v>
      </c>
      <c r="AI508" s="7" t="n">
        <f aca="false">(LEN($Q508)-LEN(SUBSTITUTE($Q508,AI$1,"")))/LEN($Q508)</f>
        <v>0.0517241379310345</v>
      </c>
      <c r="AJ508" s="7" t="n">
        <f aca="false">(LEN($Q508)-LEN(SUBSTITUTE($Q508,AJ$1,"")))/LEN($Q508)</f>
        <v>0.137931034482759</v>
      </c>
      <c r="AK508" s="7" t="n">
        <f aca="false">(LEN($Q508)-LEN(SUBSTITUTE($Q508,AK$1,"")))/LEN($Q508)</f>
        <v>0</v>
      </c>
      <c r="AL508" s="7" t="n">
        <f aca="false">(LEN($Q508)-LEN(SUBSTITUTE($Q508,AL$1,"")))/LEN($Q508)</f>
        <v>0</v>
      </c>
      <c r="AM508" s="7" t="n">
        <f aca="false">(LEN($Q508)-LEN(SUBSTITUTE($Q508,AM$1,"")))/LEN($Q508)</f>
        <v>0.103448275862069</v>
      </c>
      <c r="AN508" s="7" t="n">
        <f aca="false">(LEN($Q508)-LEN(SUBSTITUTE($Q508,AN$1,"")))/LEN($Q508)</f>
        <v>0</v>
      </c>
      <c r="AO508" s="7" t="n">
        <f aca="false">(LEN($Q508)-LEN(SUBSTITUTE($Q508,AO$1,"")))/LEN($Q508)</f>
        <v>0.103448275862069</v>
      </c>
      <c r="AP508" s="7" t="n">
        <f aca="false">(LEN($Q508)-LEN(SUBSTITUTE($Q508,AP$1,"")))/LEN($Q508)</f>
        <v>0.137931034482759</v>
      </c>
      <c r="AQ508" s="7" t="n">
        <f aca="false">(LEN($Q508)-LEN(SUBSTITUTE($Q508,AQ$1,"")))/LEN($Q508)</f>
        <v>0.0517241379310345</v>
      </c>
      <c r="AR508" s="7" t="n">
        <f aca="false">(LEN($Q508)-LEN(SUBSTITUTE($Q508,AR$1,"")))/LEN($Q508)</f>
        <v>0</v>
      </c>
      <c r="AS508" s="7" t="n">
        <f aca="false">(LEN($Q508)-LEN(SUBSTITUTE($Q508,AS$1,"")))/LEN($Q508)</f>
        <v>0.137931034482759</v>
      </c>
      <c r="AT508" s="7" t="n">
        <f aca="false">(LEN($Q508)-LEN(SUBSTITUTE($Q508,AT$1,"")))/LEN($Q508)</f>
        <v>0</v>
      </c>
    </row>
    <row r="509" customFormat="false" ht="12.8" hidden="false" customHeight="false" outlineLevel="0" collapsed="false">
      <c r="A509" s="0" t="s">
        <v>3140</v>
      </c>
      <c r="B509" s="0" t="s">
        <v>43</v>
      </c>
      <c r="C509" s="0" t="str">
        <f aca="false">IF(ISNUMBER(D509),"IN PFAM","NOT IN PFAM")</f>
        <v>NOT IN PFAM</v>
      </c>
      <c r="D509" s="0" t="s">
        <v>1976</v>
      </c>
      <c r="E509" s="0" t="s">
        <v>1976</v>
      </c>
      <c r="F509" s="3" t="s">
        <v>3148</v>
      </c>
      <c r="G509" s="3" t="s">
        <v>3149</v>
      </c>
      <c r="H509" s="3" t="s">
        <v>3150</v>
      </c>
      <c r="I509" s="3" t="s">
        <v>3144</v>
      </c>
      <c r="J509" s="3" t="s">
        <v>48</v>
      </c>
      <c r="K509" s="3" t="s">
        <v>49</v>
      </c>
      <c r="L509" s="3" t="s">
        <v>3151</v>
      </c>
      <c r="M509" s="3" t="s">
        <v>3152</v>
      </c>
      <c r="N509" s="3" t="n">
        <f aca="false">FIND(Q509,M509)</f>
        <v>71</v>
      </c>
      <c r="O509" s="3" t="n">
        <f aca="false">LEN(Q509)+N509-1</f>
        <v>128</v>
      </c>
      <c r="P509" s="3" t="n">
        <f aca="false">LEN(Q509)</f>
        <v>58</v>
      </c>
      <c r="Q509" s="3" t="s">
        <v>3153</v>
      </c>
      <c r="R509" s="5" t="n">
        <f aca="false">SUM(LEN(Q509)-LEN(SUBSTITUTE(Q509,$R$1,"")))/LEN($R$1)</f>
        <v>2</v>
      </c>
      <c r="S509" s="5" t="n">
        <f aca="false">SUM(LEN(Q509)-LEN(SUBSTITUTE(Q509,$S$1,"")))/LEN($S$1)</f>
        <v>0</v>
      </c>
      <c r="T509" s="5" t="n">
        <f aca="false">SUM(LEN(Q509)-LEN(SUBSTITUTE(Q509,$T$1,"")))/LEN($T$1)</f>
        <v>0</v>
      </c>
      <c r="U509" s="5" t="n">
        <f aca="false">SUM(LEN(Q509)-LEN(SUBSTITUTE(Q509,$U$1,"")))/LEN($U$1)</f>
        <v>2</v>
      </c>
      <c r="V509" s="0" t="n">
        <f aca="false">SUM(R509:U509)</f>
        <v>4</v>
      </c>
      <c r="W509" s="6" t="n">
        <f aca="false">SUM(AA509:AH509)</f>
        <v>0.275862068965517</v>
      </c>
      <c r="X509" s="6" t="n">
        <f aca="false">SUM(AI509:AL509)</f>
        <v>0.206896551724138</v>
      </c>
      <c r="Y509" s="6" t="n">
        <f aca="false">SUM(AP509:AT509)</f>
        <v>0.310344827586207</v>
      </c>
      <c r="Z509" s="6" t="n">
        <f aca="false">SUM(AM509:AO509)</f>
        <v>0.206896551724138</v>
      </c>
      <c r="AA509" s="7" t="n">
        <f aca="false">(LEN($Q509)-LEN(SUBSTITUTE($Q509,AA$1,"")))/LEN($Q509)</f>
        <v>0.0689655172413793</v>
      </c>
      <c r="AB509" s="7" t="n">
        <f aca="false">(LEN($Q509)-LEN(SUBSTITUTE($Q509,AB$1,"")))/LEN($Q509)</f>
        <v>0.0344827586206897</v>
      </c>
      <c r="AC509" s="7" t="n">
        <f aca="false">(LEN($Q509)-LEN(SUBSTITUTE($Q509,AC$1,"")))/LEN($Q509)</f>
        <v>0.103448275862069</v>
      </c>
      <c r="AD509" s="7" t="n">
        <f aca="false">(LEN($Q509)-LEN(SUBSTITUTE($Q509,AD$1,"")))/LEN($Q509)</f>
        <v>0</v>
      </c>
      <c r="AE509" s="7" t="n">
        <f aca="false">(LEN($Q509)-LEN(SUBSTITUTE($Q509,AE$1,"")))/LEN($Q509)</f>
        <v>0.0689655172413793</v>
      </c>
      <c r="AF509" s="7" t="n">
        <f aca="false">(LEN($Q509)-LEN(SUBSTITUTE($Q509,AF$1,"")))/LEN($Q509)</f>
        <v>0</v>
      </c>
      <c r="AG509" s="7" t="n">
        <f aca="false">(LEN($Q509)-LEN(SUBSTITUTE($Q509,AG$1,"")))/LEN($Q509)</f>
        <v>0</v>
      </c>
      <c r="AH509" s="7" t="n">
        <f aca="false">(LEN($Q509)-LEN(SUBSTITUTE($Q509,AH$1,"")))/LEN($Q509)</f>
        <v>0</v>
      </c>
      <c r="AI509" s="7" t="n">
        <f aca="false">(LEN($Q509)-LEN(SUBSTITUTE($Q509,AI$1,"")))/LEN($Q509)</f>
        <v>0.0517241379310345</v>
      </c>
      <c r="AJ509" s="7" t="n">
        <f aca="false">(LEN($Q509)-LEN(SUBSTITUTE($Q509,AJ$1,"")))/LEN($Q509)</f>
        <v>0.137931034482759</v>
      </c>
      <c r="AK509" s="7" t="n">
        <f aca="false">(LEN($Q509)-LEN(SUBSTITUTE($Q509,AK$1,"")))/LEN($Q509)</f>
        <v>0.0172413793103448</v>
      </c>
      <c r="AL509" s="7" t="n">
        <f aca="false">(LEN($Q509)-LEN(SUBSTITUTE($Q509,AL$1,"")))/LEN($Q509)</f>
        <v>0</v>
      </c>
      <c r="AM509" s="7" t="n">
        <f aca="false">(LEN($Q509)-LEN(SUBSTITUTE($Q509,AM$1,"")))/LEN($Q509)</f>
        <v>0.103448275862069</v>
      </c>
      <c r="AN509" s="7" t="n">
        <f aca="false">(LEN($Q509)-LEN(SUBSTITUTE($Q509,AN$1,"")))/LEN($Q509)</f>
        <v>0</v>
      </c>
      <c r="AO509" s="7" t="n">
        <f aca="false">(LEN($Q509)-LEN(SUBSTITUTE($Q509,AO$1,"")))/LEN($Q509)</f>
        <v>0.103448275862069</v>
      </c>
      <c r="AP509" s="7" t="n">
        <f aca="false">(LEN($Q509)-LEN(SUBSTITUTE($Q509,AP$1,"")))/LEN($Q509)</f>
        <v>0.137931034482759</v>
      </c>
      <c r="AQ509" s="7" t="n">
        <f aca="false">(LEN($Q509)-LEN(SUBSTITUTE($Q509,AQ$1,"")))/LEN($Q509)</f>
        <v>0.0517241379310345</v>
      </c>
      <c r="AR509" s="7" t="n">
        <f aca="false">(LEN($Q509)-LEN(SUBSTITUTE($Q509,AR$1,"")))/LEN($Q509)</f>
        <v>0</v>
      </c>
      <c r="AS509" s="7" t="n">
        <f aca="false">(LEN($Q509)-LEN(SUBSTITUTE($Q509,AS$1,"")))/LEN($Q509)</f>
        <v>0.120689655172414</v>
      </c>
      <c r="AT509" s="7" t="n">
        <f aca="false">(LEN($Q509)-LEN(SUBSTITUTE($Q509,AT$1,"")))/LEN($Q509)</f>
        <v>0</v>
      </c>
    </row>
    <row r="510" customFormat="false" ht="12.8" hidden="false" customHeight="false" outlineLevel="0" collapsed="false">
      <c r="A510" s="0" t="s">
        <v>2916</v>
      </c>
      <c r="B510" s="0" t="s">
        <v>43</v>
      </c>
      <c r="C510" s="0" t="str">
        <f aca="false">IF(ISNUMBER(D510),"IN PFAM","NOT IN PFAM")</f>
        <v>NOT IN PFAM</v>
      </c>
      <c r="D510" s="0" t="s">
        <v>1976</v>
      </c>
      <c r="E510" s="0" t="s">
        <v>1976</v>
      </c>
      <c r="F510" s="3" t="s">
        <v>3154</v>
      </c>
      <c r="G510" s="3" t="s">
        <v>3155</v>
      </c>
      <c r="H510" s="3" t="s">
        <v>3156</v>
      </c>
      <c r="I510" s="3" t="s">
        <v>47</v>
      </c>
      <c r="J510" s="3" t="s">
        <v>66</v>
      </c>
      <c r="K510" s="3" t="s">
        <v>67</v>
      </c>
      <c r="L510" s="3" t="s">
        <v>68</v>
      </c>
      <c r="M510" s="3" t="s">
        <v>3157</v>
      </c>
      <c r="N510" s="3" t="n">
        <f aca="false">FIND(Q510,M510)</f>
        <v>122</v>
      </c>
      <c r="O510" s="3" t="n">
        <f aca="false">LEN(Q510)+N510-1</f>
        <v>173</v>
      </c>
      <c r="P510" s="3" t="n">
        <f aca="false">LEN(Q510)</f>
        <v>52</v>
      </c>
      <c r="Q510" s="3" t="s">
        <v>2921</v>
      </c>
      <c r="R510" s="5" t="n">
        <f aca="false">SUM(LEN(Q510)-LEN(SUBSTITUTE(Q510,$R$1,"")))/LEN($R$1)</f>
        <v>0</v>
      </c>
      <c r="S510" s="5" t="n">
        <f aca="false">SUM(LEN(Q510)-LEN(SUBSTITUTE(Q510,$S$1,"")))/LEN($S$1)</f>
        <v>0</v>
      </c>
      <c r="T510" s="5" t="n">
        <f aca="false">SUM(LEN(Q510)-LEN(SUBSTITUTE(Q510,$T$1,"")))/LEN($T$1)</f>
        <v>3</v>
      </c>
      <c r="U510" s="5" t="n">
        <f aca="false">SUM(LEN(Q510)-LEN(SUBSTITUTE(Q510,$U$1,"")))/LEN($U$1)</f>
        <v>0</v>
      </c>
      <c r="V510" s="0" t="n">
        <f aca="false">SUM(R510:U510)</f>
        <v>3</v>
      </c>
      <c r="W510" s="6" t="n">
        <f aca="false">SUM(AA510:AH510)</f>
        <v>0.230769230769231</v>
      </c>
      <c r="X510" s="6" t="n">
        <f aca="false">SUM(AI510:AL510)</f>
        <v>0.403846153846154</v>
      </c>
      <c r="Y510" s="6" t="n">
        <f aca="false">SUM(AP510:AT510)</f>
        <v>0.326923076923077</v>
      </c>
      <c r="Z510" s="6" t="n">
        <f aca="false">SUM(AM510:AO510)</f>
        <v>0.0384615384615385</v>
      </c>
      <c r="AA510" s="7" t="n">
        <f aca="false">(LEN($Q510)-LEN(SUBSTITUTE($Q510,AA$1,"")))/LEN($Q510)</f>
        <v>0.0192307692307692</v>
      </c>
      <c r="AB510" s="7" t="n">
        <f aca="false">(LEN($Q510)-LEN(SUBSTITUTE($Q510,AB$1,"")))/LEN($Q510)</f>
        <v>0.0192307692307692</v>
      </c>
      <c r="AC510" s="7" t="n">
        <f aca="false">(LEN($Q510)-LEN(SUBSTITUTE($Q510,AC$1,"")))/LEN($Q510)</f>
        <v>0.0192307692307692</v>
      </c>
      <c r="AD510" s="7" t="n">
        <f aca="false">(LEN($Q510)-LEN(SUBSTITUTE($Q510,AD$1,"")))/LEN($Q510)</f>
        <v>0.0192307692307692</v>
      </c>
      <c r="AE510" s="7" t="n">
        <f aca="false">(LEN($Q510)-LEN(SUBSTITUTE($Q510,AE$1,"")))/LEN($Q510)</f>
        <v>0.0769230769230769</v>
      </c>
      <c r="AF510" s="7" t="n">
        <f aca="false">(LEN($Q510)-LEN(SUBSTITUTE($Q510,AF$1,"")))/LEN($Q510)</f>
        <v>0</v>
      </c>
      <c r="AG510" s="7" t="n">
        <f aca="false">(LEN($Q510)-LEN(SUBSTITUTE($Q510,AG$1,"")))/LEN($Q510)</f>
        <v>0</v>
      </c>
      <c r="AH510" s="7" t="n">
        <f aca="false">(LEN($Q510)-LEN(SUBSTITUTE($Q510,AH$1,"")))/LEN($Q510)</f>
        <v>0.0769230769230769</v>
      </c>
      <c r="AI510" s="7" t="n">
        <f aca="false">(LEN($Q510)-LEN(SUBSTITUTE($Q510,AI$1,"")))/LEN($Q510)</f>
        <v>0.211538461538462</v>
      </c>
      <c r="AJ510" s="7" t="n">
        <f aca="false">(LEN($Q510)-LEN(SUBSTITUTE($Q510,AJ$1,"")))/LEN($Q510)</f>
        <v>0.0961538461538462</v>
      </c>
      <c r="AK510" s="7" t="n">
        <f aca="false">(LEN($Q510)-LEN(SUBSTITUTE($Q510,AK$1,"")))/LEN($Q510)</f>
        <v>0.0192307692307692</v>
      </c>
      <c r="AL510" s="7" t="n">
        <f aca="false">(LEN($Q510)-LEN(SUBSTITUTE($Q510,AL$1,"")))/LEN($Q510)</f>
        <v>0.0769230769230769</v>
      </c>
      <c r="AM510" s="7" t="n">
        <f aca="false">(LEN($Q510)-LEN(SUBSTITUTE($Q510,AM$1,"")))/LEN($Q510)</f>
        <v>0.0384615384615385</v>
      </c>
      <c r="AN510" s="7" t="n">
        <f aca="false">(LEN($Q510)-LEN(SUBSTITUTE($Q510,AN$1,"")))/LEN($Q510)</f>
        <v>0</v>
      </c>
      <c r="AO510" s="7" t="n">
        <f aca="false">(LEN($Q510)-LEN(SUBSTITUTE($Q510,AO$1,"")))/LEN($Q510)</f>
        <v>0</v>
      </c>
      <c r="AP510" s="7" t="n">
        <f aca="false">(LEN($Q510)-LEN(SUBSTITUTE($Q510,AP$1,"")))/LEN($Q510)</f>
        <v>0.115384615384615</v>
      </c>
      <c r="AQ510" s="7" t="n">
        <f aca="false">(LEN($Q510)-LEN(SUBSTITUTE($Q510,AQ$1,"")))/LEN($Q510)</f>
        <v>0</v>
      </c>
      <c r="AR510" s="7" t="n">
        <f aca="false">(LEN($Q510)-LEN(SUBSTITUTE($Q510,AR$1,"")))/LEN($Q510)</f>
        <v>0.0769230769230769</v>
      </c>
      <c r="AS510" s="7" t="n">
        <f aca="false">(LEN($Q510)-LEN(SUBSTITUTE($Q510,AS$1,"")))/LEN($Q510)</f>
        <v>0.115384615384615</v>
      </c>
      <c r="AT510" s="7" t="n">
        <f aca="false">(LEN($Q510)-LEN(SUBSTITUTE($Q510,AT$1,"")))/LEN($Q510)</f>
        <v>0.0192307692307692</v>
      </c>
    </row>
    <row r="511" customFormat="false" ht="12.8" hidden="false" customHeight="false" outlineLevel="0" collapsed="false">
      <c r="A511" s="0" t="s">
        <v>2055</v>
      </c>
      <c r="B511" s="0" t="s">
        <v>43</v>
      </c>
      <c r="C511" s="0" t="str">
        <f aca="false">IF(ISNUMBER(D511),"IN PFAM","NOT IN PFAM")</f>
        <v>NOT IN PFAM</v>
      </c>
      <c r="D511" s="0" t="s">
        <v>1976</v>
      </c>
      <c r="E511" s="0" t="s">
        <v>1976</v>
      </c>
      <c r="F511" s="3" t="s">
        <v>3158</v>
      </c>
      <c r="G511" s="3" t="s">
        <v>3159</v>
      </c>
      <c r="H511" s="3" t="s">
        <v>3160</v>
      </c>
      <c r="I511" s="3" t="s">
        <v>3161</v>
      </c>
      <c r="J511" s="3" t="s">
        <v>48</v>
      </c>
      <c r="K511" s="3" t="s">
        <v>49</v>
      </c>
      <c r="L511" s="3" t="s">
        <v>3162</v>
      </c>
      <c r="M511" s="3" t="s">
        <v>3163</v>
      </c>
      <c r="N511" s="3" t="n">
        <f aca="false">FIND(Q511,M511)</f>
        <v>185</v>
      </c>
      <c r="O511" s="3" t="n">
        <f aca="false">LEN(Q511)+N511-1</f>
        <v>225</v>
      </c>
      <c r="P511" s="3" t="n">
        <f aca="false">LEN(Q511)</f>
        <v>41</v>
      </c>
      <c r="Q511" s="3" t="s">
        <v>2071</v>
      </c>
      <c r="R511" s="5" t="n">
        <f aca="false">SUM(LEN(Q511)-LEN(SUBSTITUTE(Q511,$R$1,"")))/LEN($R$1)</f>
        <v>2</v>
      </c>
      <c r="S511" s="5" t="n">
        <f aca="false">SUM(LEN(Q511)-LEN(SUBSTITUTE(Q511,$S$1,"")))/LEN($S$1)</f>
        <v>1</v>
      </c>
      <c r="T511" s="5" t="n">
        <f aca="false">SUM(LEN(Q511)-LEN(SUBSTITUTE(Q511,$T$1,"")))/LEN($T$1)</f>
        <v>0</v>
      </c>
      <c r="U511" s="5" t="n">
        <f aca="false">SUM(LEN(Q511)-LEN(SUBSTITUTE(Q511,$U$1,"")))/LEN($U$1)</f>
        <v>0</v>
      </c>
      <c r="V511" s="0" t="n">
        <f aca="false">SUM(R511:U511)</f>
        <v>3</v>
      </c>
      <c r="W511" s="6" t="n">
        <f aca="false">SUM(AA511:AH511)</f>
        <v>0.0731707317073171</v>
      </c>
      <c r="X511" s="6" t="n">
        <f aca="false">SUM(AI511:AL511)</f>
        <v>0.390243902439024</v>
      </c>
      <c r="Y511" s="6" t="n">
        <f aca="false">SUM(AP511:AT511)</f>
        <v>0.439024390243903</v>
      </c>
      <c r="Z511" s="6" t="n">
        <f aca="false">SUM(AM511:AO511)</f>
        <v>0.0975609756097561</v>
      </c>
      <c r="AA511" s="7" t="n">
        <f aca="false">(LEN($Q511)-LEN(SUBSTITUTE($Q511,AA$1,"")))/LEN($Q511)</f>
        <v>0.024390243902439</v>
      </c>
      <c r="AB511" s="7" t="n">
        <f aca="false">(LEN($Q511)-LEN(SUBSTITUTE($Q511,AB$1,"")))/LEN($Q511)</f>
        <v>0</v>
      </c>
      <c r="AC511" s="7" t="n">
        <f aca="false">(LEN($Q511)-LEN(SUBSTITUTE($Q511,AC$1,"")))/LEN($Q511)</f>
        <v>0</v>
      </c>
      <c r="AD511" s="7" t="n">
        <f aca="false">(LEN($Q511)-LEN(SUBSTITUTE($Q511,AD$1,"")))/LEN($Q511)</f>
        <v>0.024390243902439</v>
      </c>
      <c r="AE511" s="7" t="n">
        <f aca="false">(LEN($Q511)-LEN(SUBSTITUTE($Q511,AE$1,"")))/LEN($Q511)</f>
        <v>0</v>
      </c>
      <c r="AF511" s="7" t="n">
        <f aca="false">(LEN($Q511)-LEN(SUBSTITUTE($Q511,AF$1,"")))/LEN($Q511)</f>
        <v>0</v>
      </c>
      <c r="AG511" s="7" t="n">
        <f aca="false">(LEN($Q511)-LEN(SUBSTITUTE($Q511,AG$1,"")))/LEN($Q511)</f>
        <v>0</v>
      </c>
      <c r="AH511" s="7" t="n">
        <f aca="false">(LEN($Q511)-LEN(SUBSTITUTE($Q511,AH$1,"")))/LEN($Q511)</f>
        <v>0.024390243902439</v>
      </c>
      <c r="AI511" s="7" t="n">
        <f aca="false">(LEN($Q511)-LEN(SUBSTITUTE($Q511,AI$1,"")))/LEN($Q511)</f>
        <v>0.0731707317073171</v>
      </c>
      <c r="AJ511" s="7" t="n">
        <f aca="false">(LEN($Q511)-LEN(SUBSTITUTE($Q511,AJ$1,"")))/LEN($Q511)</f>
        <v>0.219512195121951</v>
      </c>
      <c r="AK511" s="7" t="n">
        <f aca="false">(LEN($Q511)-LEN(SUBSTITUTE($Q511,AK$1,"")))/LEN($Q511)</f>
        <v>0.0731707317073171</v>
      </c>
      <c r="AL511" s="7" t="n">
        <f aca="false">(LEN($Q511)-LEN(SUBSTITUTE($Q511,AL$1,"")))/LEN($Q511)</f>
        <v>0.024390243902439</v>
      </c>
      <c r="AM511" s="7" t="n">
        <f aca="false">(LEN($Q511)-LEN(SUBSTITUTE($Q511,AM$1,"")))/LEN($Q511)</f>
        <v>0.0487804878048781</v>
      </c>
      <c r="AN511" s="7" t="n">
        <f aca="false">(LEN($Q511)-LEN(SUBSTITUTE($Q511,AN$1,"")))/LEN($Q511)</f>
        <v>0</v>
      </c>
      <c r="AO511" s="7" t="n">
        <f aca="false">(LEN($Q511)-LEN(SUBSTITUTE($Q511,AO$1,"")))/LEN($Q511)</f>
        <v>0.0487804878048781</v>
      </c>
      <c r="AP511" s="7" t="n">
        <f aca="false">(LEN($Q511)-LEN(SUBSTITUTE($Q511,AP$1,"")))/LEN($Q511)</f>
        <v>0.146341463414634</v>
      </c>
      <c r="AQ511" s="7" t="n">
        <f aca="false">(LEN($Q511)-LEN(SUBSTITUTE($Q511,AQ$1,"")))/LEN($Q511)</f>
        <v>0</v>
      </c>
      <c r="AR511" s="7" t="n">
        <f aca="false">(LEN($Q511)-LEN(SUBSTITUTE($Q511,AR$1,"")))/LEN($Q511)</f>
        <v>0.146341463414634</v>
      </c>
      <c r="AS511" s="7" t="n">
        <f aca="false">(LEN($Q511)-LEN(SUBSTITUTE($Q511,AS$1,"")))/LEN($Q511)</f>
        <v>0.0487804878048781</v>
      </c>
      <c r="AT511" s="7" t="n">
        <f aca="false">(LEN($Q511)-LEN(SUBSTITUTE($Q511,AT$1,"")))/LEN($Q511)</f>
        <v>0.0975609756097561</v>
      </c>
    </row>
    <row r="512" customFormat="false" ht="12.8" hidden="false" customHeight="false" outlineLevel="0" collapsed="false">
      <c r="A512" s="0" t="s">
        <v>2055</v>
      </c>
      <c r="B512" s="0" t="s">
        <v>43</v>
      </c>
      <c r="C512" s="0" t="str">
        <f aca="false">IF(ISNUMBER(D512),"IN PFAM","NOT IN PFAM")</f>
        <v>NOT IN PFAM</v>
      </c>
      <c r="D512" s="0" t="s">
        <v>1976</v>
      </c>
      <c r="E512" s="0" t="s">
        <v>1976</v>
      </c>
      <c r="F512" s="3" t="s">
        <v>3164</v>
      </c>
      <c r="G512" s="3" t="s">
        <v>3165</v>
      </c>
      <c r="H512" s="3" t="s">
        <v>3166</v>
      </c>
      <c r="I512" s="3" t="s">
        <v>3167</v>
      </c>
      <c r="J512" s="3" t="s">
        <v>48</v>
      </c>
      <c r="K512" s="3" t="s">
        <v>49</v>
      </c>
      <c r="L512" s="3" t="s">
        <v>3168</v>
      </c>
      <c r="M512" s="3" t="s">
        <v>2459</v>
      </c>
      <c r="N512" s="3" t="n">
        <f aca="false">FIND(Q512,M512)</f>
        <v>185</v>
      </c>
      <c r="O512" s="3" t="n">
        <f aca="false">LEN(Q512)+N512-1</f>
        <v>225</v>
      </c>
      <c r="P512" s="3" t="n">
        <f aca="false">LEN(Q512)</f>
        <v>41</v>
      </c>
      <c r="Q512" s="3" t="s">
        <v>2071</v>
      </c>
      <c r="R512" s="5" t="n">
        <f aca="false">SUM(LEN(Q512)-LEN(SUBSTITUTE(Q512,$R$1,"")))/LEN($R$1)</f>
        <v>2</v>
      </c>
      <c r="S512" s="5" t="n">
        <f aca="false">SUM(LEN(Q512)-LEN(SUBSTITUTE(Q512,$S$1,"")))/LEN($S$1)</f>
        <v>1</v>
      </c>
      <c r="T512" s="5" t="n">
        <f aca="false">SUM(LEN(Q512)-LEN(SUBSTITUTE(Q512,$T$1,"")))/LEN($T$1)</f>
        <v>0</v>
      </c>
      <c r="U512" s="5" t="n">
        <f aca="false">SUM(LEN(Q512)-LEN(SUBSTITUTE(Q512,$U$1,"")))/LEN($U$1)</f>
        <v>0</v>
      </c>
      <c r="V512" s="0" t="n">
        <f aca="false">SUM(R512:U512)</f>
        <v>3</v>
      </c>
      <c r="W512" s="6" t="n">
        <f aca="false">SUM(AA512:AH512)</f>
        <v>0.0731707317073171</v>
      </c>
      <c r="X512" s="6" t="n">
        <f aca="false">SUM(AI512:AL512)</f>
        <v>0.390243902439024</v>
      </c>
      <c r="Y512" s="6" t="n">
        <f aca="false">SUM(AP512:AT512)</f>
        <v>0.439024390243903</v>
      </c>
      <c r="Z512" s="6" t="n">
        <f aca="false">SUM(AM512:AO512)</f>
        <v>0.0975609756097561</v>
      </c>
      <c r="AA512" s="7" t="n">
        <f aca="false">(LEN($Q512)-LEN(SUBSTITUTE($Q512,AA$1,"")))/LEN($Q512)</f>
        <v>0.024390243902439</v>
      </c>
      <c r="AB512" s="7" t="n">
        <f aca="false">(LEN($Q512)-LEN(SUBSTITUTE($Q512,AB$1,"")))/LEN($Q512)</f>
        <v>0</v>
      </c>
      <c r="AC512" s="7" t="n">
        <f aca="false">(LEN($Q512)-LEN(SUBSTITUTE($Q512,AC$1,"")))/LEN($Q512)</f>
        <v>0</v>
      </c>
      <c r="AD512" s="7" t="n">
        <f aca="false">(LEN($Q512)-LEN(SUBSTITUTE($Q512,AD$1,"")))/LEN($Q512)</f>
        <v>0.024390243902439</v>
      </c>
      <c r="AE512" s="7" t="n">
        <f aca="false">(LEN($Q512)-LEN(SUBSTITUTE($Q512,AE$1,"")))/LEN($Q512)</f>
        <v>0</v>
      </c>
      <c r="AF512" s="7" t="n">
        <f aca="false">(LEN($Q512)-LEN(SUBSTITUTE($Q512,AF$1,"")))/LEN($Q512)</f>
        <v>0</v>
      </c>
      <c r="AG512" s="7" t="n">
        <f aca="false">(LEN($Q512)-LEN(SUBSTITUTE($Q512,AG$1,"")))/LEN($Q512)</f>
        <v>0</v>
      </c>
      <c r="AH512" s="7" t="n">
        <f aca="false">(LEN($Q512)-LEN(SUBSTITUTE($Q512,AH$1,"")))/LEN($Q512)</f>
        <v>0.024390243902439</v>
      </c>
      <c r="AI512" s="7" t="n">
        <f aca="false">(LEN($Q512)-LEN(SUBSTITUTE($Q512,AI$1,"")))/LEN($Q512)</f>
        <v>0.0731707317073171</v>
      </c>
      <c r="AJ512" s="7" t="n">
        <f aca="false">(LEN($Q512)-LEN(SUBSTITUTE($Q512,AJ$1,"")))/LEN($Q512)</f>
        <v>0.219512195121951</v>
      </c>
      <c r="AK512" s="7" t="n">
        <f aca="false">(LEN($Q512)-LEN(SUBSTITUTE($Q512,AK$1,"")))/LEN($Q512)</f>
        <v>0.0731707317073171</v>
      </c>
      <c r="AL512" s="7" t="n">
        <f aca="false">(LEN($Q512)-LEN(SUBSTITUTE($Q512,AL$1,"")))/LEN($Q512)</f>
        <v>0.024390243902439</v>
      </c>
      <c r="AM512" s="7" t="n">
        <f aca="false">(LEN($Q512)-LEN(SUBSTITUTE($Q512,AM$1,"")))/LEN($Q512)</f>
        <v>0.0487804878048781</v>
      </c>
      <c r="AN512" s="7" t="n">
        <f aca="false">(LEN($Q512)-LEN(SUBSTITUTE($Q512,AN$1,"")))/LEN($Q512)</f>
        <v>0</v>
      </c>
      <c r="AO512" s="7" t="n">
        <f aca="false">(LEN($Q512)-LEN(SUBSTITUTE($Q512,AO$1,"")))/LEN($Q512)</f>
        <v>0.0487804878048781</v>
      </c>
      <c r="AP512" s="7" t="n">
        <f aca="false">(LEN($Q512)-LEN(SUBSTITUTE($Q512,AP$1,"")))/LEN($Q512)</f>
        <v>0.146341463414634</v>
      </c>
      <c r="AQ512" s="7" t="n">
        <f aca="false">(LEN($Q512)-LEN(SUBSTITUTE($Q512,AQ$1,"")))/LEN($Q512)</f>
        <v>0</v>
      </c>
      <c r="AR512" s="7" t="n">
        <f aca="false">(LEN($Q512)-LEN(SUBSTITUTE($Q512,AR$1,"")))/LEN($Q512)</f>
        <v>0.146341463414634</v>
      </c>
      <c r="AS512" s="7" t="n">
        <f aca="false">(LEN($Q512)-LEN(SUBSTITUTE($Q512,AS$1,"")))/LEN($Q512)</f>
        <v>0.0487804878048781</v>
      </c>
      <c r="AT512" s="7" t="n">
        <f aca="false">(LEN($Q512)-LEN(SUBSTITUTE($Q512,AT$1,"")))/LEN($Q512)</f>
        <v>0.0975609756097561</v>
      </c>
    </row>
    <row r="513" customFormat="false" ht="12.8" hidden="false" customHeight="false" outlineLevel="0" collapsed="false">
      <c r="A513" s="0" t="s">
        <v>2055</v>
      </c>
      <c r="B513" s="0" t="s">
        <v>43</v>
      </c>
      <c r="C513" s="0" t="str">
        <f aca="false">IF(ISNUMBER(D513),"IN PFAM","NOT IN PFAM")</f>
        <v>NOT IN PFAM</v>
      </c>
      <c r="D513" s="0" t="s">
        <v>1976</v>
      </c>
      <c r="E513" s="0" t="s">
        <v>1976</v>
      </c>
      <c r="F513" s="3" t="s">
        <v>3169</v>
      </c>
      <c r="G513" s="3" t="s">
        <v>3170</v>
      </c>
      <c r="H513" s="3" t="s">
        <v>3171</v>
      </c>
      <c r="I513" s="3" t="s">
        <v>3167</v>
      </c>
      <c r="J513" s="3" t="s">
        <v>48</v>
      </c>
      <c r="K513" s="3" t="s">
        <v>49</v>
      </c>
      <c r="L513" s="3" t="s">
        <v>3172</v>
      </c>
      <c r="M513" s="3" t="s">
        <v>2464</v>
      </c>
      <c r="N513" s="3" t="n">
        <f aca="false">FIND(Q513,M513)</f>
        <v>185</v>
      </c>
      <c r="O513" s="3" t="n">
        <f aca="false">LEN(Q513)+N513-1</f>
        <v>225</v>
      </c>
      <c r="P513" s="3" t="n">
        <f aca="false">LEN(Q513)</f>
        <v>41</v>
      </c>
      <c r="Q513" s="3" t="s">
        <v>2064</v>
      </c>
      <c r="R513" s="5" t="n">
        <f aca="false">SUM(LEN(Q513)-LEN(SUBSTITUTE(Q513,$R$1,"")))/LEN($R$1)</f>
        <v>2</v>
      </c>
      <c r="S513" s="5" t="n">
        <f aca="false">SUM(LEN(Q513)-LEN(SUBSTITUTE(Q513,$S$1,"")))/LEN($S$1)</f>
        <v>1</v>
      </c>
      <c r="T513" s="5" t="n">
        <f aca="false">SUM(LEN(Q513)-LEN(SUBSTITUTE(Q513,$T$1,"")))/LEN($T$1)</f>
        <v>0</v>
      </c>
      <c r="U513" s="5" t="n">
        <f aca="false">SUM(LEN(Q513)-LEN(SUBSTITUTE(Q513,$U$1,"")))/LEN($U$1)</f>
        <v>0</v>
      </c>
      <c r="V513" s="0" t="n">
        <f aca="false">SUM(R513:U513)</f>
        <v>3</v>
      </c>
      <c r="W513" s="6" t="n">
        <f aca="false">SUM(AA513:AH513)</f>
        <v>0.0731707317073171</v>
      </c>
      <c r="X513" s="6" t="n">
        <f aca="false">SUM(AI513:AL513)</f>
        <v>0.390243902439024</v>
      </c>
      <c r="Y513" s="6" t="n">
        <f aca="false">SUM(AP513:AT513)</f>
        <v>0.439024390243903</v>
      </c>
      <c r="Z513" s="6" t="n">
        <f aca="false">SUM(AM513:AO513)</f>
        <v>0.0975609756097561</v>
      </c>
      <c r="AA513" s="7" t="n">
        <f aca="false">(LEN($Q513)-LEN(SUBSTITUTE($Q513,AA$1,"")))/LEN($Q513)</f>
        <v>0.024390243902439</v>
      </c>
      <c r="AB513" s="7" t="n">
        <f aca="false">(LEN($Q513)-LEN(SUBSTITUTE($Q513,AB$1,"")))/LEN($Q513)</f>
        <v>0</v>
      </c>
      <c r="AC513" s="7" t="n">
        <f aca="false">(LEN($Q513)-LEN(SUBSTITUTE($Q513,AC$1,"")))/LEN($Q513)</f>
        <v>0</v>
      </c>
      <c r="AD513" s="7" t="n">
        <f aca="false">(LEN($Q513)-LEN(SUBSTITUTE($Q513,AD$1,"")))/LEN($Q513)</f>
        <v>0.024390243902439</v>
      </c>
      <c r="AE513" s="7" t="n">
        <f aca="false">(LEN($Q513)-LEN(SUBSTITUTE($Q513,AE$1,"")))/LEN($Q513)</f>
        <v>0</v>
      </c>
      <c r="AF513" s="7" t="n">
        <f aca="false">(LEN($Q513)-LEN(SUBSTITUTE($Q513,AF$1,"")))/LEN($Q513)</f>
        <v>0</v>
      </c>
      <c r="AG513" s="7" t="n">
        <f aca="false">(LEN($Q513)-LEN(SUBSTITUTE($Q513,AG$1,"")))/LEN($Q513)</f>
        <v>0</v>
      </c>
      <c r="AH513" s="7" t="n">
        <f aca="false">(LEN($Q513)-LEN(SUBSTITUTE($Q513,AH$1,"")))/LEN($Q513)</f>
        <v>0.024390243902439</v>
      </c>
      <c r="AI513" s="7" t="n">
        <f aca="false">(LEN($Q513)-LEN(SUBSTITUTE($Q513,AI$1,"")))/LEN($Q513)</f>
        <v>0.0975609756097561</v>
      </c>
      <c r="AJ513" s="7" t="n">
        <f aca="false">(LEN($Q513)-LEN(SUBSTITUTE($Q513,AJ$1,"")))/LEN($Q513)</f>
        <v>0.219512195121951</v>
      </c>
      <c r="AK513" s="7" t="n">
        <f aca="false">(LEN($Q513)-LEN(SUBSTITUTE($Q513,AK$1,"")))/LEN($Q513)</f>
        <v>0.0487804878048781</v>
      </c>
      <c r="AL513" s="7" t="n">
        <f aca="false">(LEN($Q513)-LEN(SUBSTITUTE($Q513,AL$1,"")))/LEN($Q513)</f>
        <v>0.024390243902439</v>
      </c>
      <c r="AM513" s="7" t="n">
        <f aca="false">(LEN($Q513)-LEN(SUBSTITUTE($Q513,AM$1,"")))/LEN($Q513)</f>
        <v>0.0487804878048781</v>
      </c>
      <c r="AN513" s="7" t="n">
        <f aca="false">(LEN($Q513)-LEN(SUBSTITUTE($Q513,AN$1,"")))/LEN($Q513)</f>
        <v>0</v>
      </c>
      <c r="AO513" s="7" t="n">
        <f aca="false">(LEN($Q513)-LEN(SUBSTITUTE($Q513,AO$1,"")))/LEN($Q513)</f>
        <v>0.0487804878048781</v>
      </c>
      <c r="AP513" s="7" t="n">
        <f aca="false">(LEN($Q513)-LEN(SUBSTITUTE($Q513,AP$1,"")))/LEN($Q513)</f>
        <v>0.146341463414634</v>
      </c>
      <c r="AQ513" s="7" t="n">
        <f aca="false">(LEN($Q513)-LEN(SUBSTITUTE($Q513,AQ$1,"")))/LEN($Q513)</f>
        <v>0</v>
      </c>
      <c r="AR513" s="7" t="n">
        <f aca="false">(LEN($Q513)-LEN(SUBSTITUTE($Q513,AR$1,"")))/LEN($Q513)</f>
        <v>0.146341463414634</v>
      </c>
      <c r="AS513" s="7" t="n">
        <f aca="false">(LEN($Q513)-LEN(SUBSTITUTE($Q513,AS$1,"")))/LEN($Q513)</f>
        <v>0.0487804878048781</v>
      </c>
      <c r="AT513" s="7" t="n">
        <f aca="false">(LEN($Q513)-LEN(SUBSTITUTE($Q513,AT$1,"")))/LEN($Q513)</f>
        <v>0.0975609756097561</v>
      </c>
    </row>
    <row r="514" customFormat="false" ht="12.8" hidden="false" customHeight="false" outlineLevel="0" collapsed="false">
      <c r="A514" s="0" t="s">
        <v>2055</v>
      </c>
      <c r="B514" s="0" t="s">
        <v>43</v>
      </c>
      <c r="C514" s="0" t="str">
        <f aca="false">IF(ISNUMBER(D514),"IN PFAM","NOT IN PFAM")</f>
        <v>NOT IN PFAM</v>
      </c>
      <c r="D514" s="0" t="s">
        <v>1976</v>
      </c>
      <c r="E514" s="0" t="s">
        <v>1976</v>
      </c>
      <c r="F514" s="3" t="s">
        <v>3173</v>
      </c>
      <c r="G514" s="3" t="s">
        <v>3174</v>
      </c>
      <c r="H514" s="3" t="s">
        <v>3175</v>
      </c>
      <c r="I514" s="3" t="s">
        <v>3176</v>
      </c>
      <c r="J514" s="3" t="s">
        <v>48</v>
      </c>
      <c r="K514" s="3" t="s">
        <v>49</v>
      </c>
      <c r="L514" s="3" t="s">
        <v>3177</v>
      </c>
      <c r="M514" s="3" t="s">
        <v>3178</v>
      </c>
      <c r="N514" s="3" t="n">
        <f aca="false">FIND(Q514,M514)</f>
        <v>185</v>
      </c>
      <c r="O514" s="3" t="n">
        <f aca="false">LEN(Q514)+N514-1</f>
        <v>225</v>
      </c>
      <c r="P514" s="3" t="n">
        <f aca="false">LEN(Q514)</f>
        <v>41</v>
      </c>
      <c r="Q514" s="3" t="s">
        <v>2071</v>
      </c>
      <c r="R514" s="5" t="n">
        <f aca="false">SUM(LEN(Q514)-LEN(SUBSTITUTE(Q514,$R$1,"")))/LEN($R$1)</f>
        <v>2</v>
      </c>
      <c r="S514" s="5" t="n">
        <f aca="false">SUM(LEN(Q514)-LEN(SUBSTITUTE(Q514,$S$1,"")))/LEN($S$1)</f>
        <v>1</v>
      </c>
      <c r="T514" s="5" t="n">
        <f aca="false">SUM(LEN(Q514)-LEN(SUBSTITUTE(Q514,$T$1,"")))/LEN($T$1)</f>
        <v>0</v>
      </c>
      <c r="U514" s="5" t="n">
        <f aca="false">SUM(LEN(Q514)-LEN(SUBSTITUTE(Q514,$U$1,"")))/LEN($U$1)</f>
        <v>0</v>
      </c>
      <c r="V514" s="0" t="n">
        <f aca="false">SUM(R514:U514)</f>
        <v>3</v>
      </c>
      <c r="W514" s="6" t="n">
        <f aca="false">SUM(AA514:AH514)</f>
        <v>0.0731707317073171</v>
      </c>
      <c r="X514" s="6" t="n">
        <f aca="false">SUM(AI514:AL514)</f>
        <v>0.390243902439024</v>
      </c>
      <c r="Y514" s="6" t="n">
        <f aca="false">SUM(AP514:AT514)</f>
        <v>0.439024390243903</v>
      </c>
      <c r="Z514" s="6" t="n">
        <f aca="false">SUM(AM514:AO514)</f>
        <v>0.0975609756097561</v>
      </c>
      <c r="AA514" s="7" t="n">
        <f aca="false">(LEN($Q514)-LEN(SUBSTITUTE($Q514,AA$1,"")))/LEN($Q514)</f>
        <v>0.024390243902439</v>
      </c>
      <c r="AB514" s="7" t="n">
        <f aca="false">(LEN($Q514)-LEN(SUBSTITUTE($Q514,AB$1,"")))/LEN($Q514)</f>
        <v>0</v>
      </c>
      <c r="AC514" s="7" t="n">
        <f aca="false">(LEN($Q514)-LEN(SUBSTITUTE($Q514,AC$1,"")))/LEN($Q514)</f>
        <v>0</v>
      </c>
      <c r="AD514" s="7" t="n">
        <f aca="false">(LEN($Q514)-LEN(SUBSTITUTE($Q514,AD$1,"")))/LEN($Q514)</f>
        <v>0.024390243902439</v>
      </c>
      <c r="AE514" s="7" t="n">
        <f aca="false">(LEN($Q514)-LEN(SUBSTITUTE($Q514,AE$1,"")))/LEN($Q514)</f>
        <v>0</v>
      </c>
      <c r="AF514" s="7" t="n">
        <f aca="false">(LEN($Q514)-LEN(SUBSTITUTE($Q514,AF$1,"")))/LEN($Q514)</f>
        <v>0</v>
      </c>
      <c r="AG514" s="7" t="n">
        <f aca="false">(LEN($Q514)-LEN(SUBSTITUTE($Q514,AG$1,"")))/LEN($Q514)</f>
        <v>0</v>
      </c>
      <c r="AH514" s="7" t="n">
        <f aca="false">(LEN($Q514)-LEN(SUBSTITUTE($Q514,AH$1,"")))/LEN($Q514)</f>
        <v>0.024390243902439</v>
      </c>
      <c r="AI514" s="7" t="n">
        <f aca="false">(LEN($Q514)-LEN(SUBSTITUTE($Q514,AI$1,"")))/LEN($Q514)</f>
        <v>0.0731707317073171</v>
      </c>
      <c r="AJ514" s="7" t="n">
        <f aca="false">(LEN($Q514)-LEN(SUBSTITUTE($Q514,AJ$1,"")))/LEN($Q514)</f>
        <v>0.219512195121951</v>
      </c>
      <c r="AK514" s="7" t="n">
        <f aca="false">(LEN($Q514)-LEN(SUBSTITUTE($Q514,AK$1,"")))/LEN($Q514)</f>
        <v>0.0731707317073171</v>
      </c>
      <c r="AL514" s="7" t="n">
        <f aca="false">(LEN($Q514)-LEN(SUBSTITUTE($Q514,AL$1,"")))/LEN($Q514)</f>
        <v>0.024390243902439</v>
      </c>
      <c r="AM514" s="7" t="n">
        <f aca="false">(LEN($Q514)-LEN(SUBSTITUTE($Q514,AM$1,"")))/LEN($Q514)</f>
        <v>0.0487804878048781</v>
      </c>
      <c r="AN514" s="7" t="n">
        <f aca="false">(LEN($Q514)-LEN(SUBSTITUTE($Q514,AN$1,"")))/LEN($Q514)</f>
        <v>0</v>
      </c>
      <c r="AO514" s="7" t="n">
        <f aca="false">(LEN($Q514)-LEN(SUBSTITUTE($Q514,AO$1,"")))/LEN($Q514)</f>
        <v>0.0487804878048781</v>
      </c>
      <c r="AP514" s="7" t="n">
        <f aca="false">(LEN($Q514)-LEN(SUBSTITUTE($Q514,AP$1,"")))/LEN($Q514)</f>
        <v>0.146341463414634</v>
      </c>
      <c r="AQ514" s="7" t="n">
        <f aca="false">(LEN($Q514)-LEN(SUBSTITUTE($Q514,AQ$1,"")))/LEN($Q514)</f>
        <v>0</v>
      </c>
      <c r="AR514" s="7" t="n">
        <f aca="false">(LEN($Q514)-LEN(SUBSTITUTE($Q514,AR$1,"")))/LEN($Q514)</f>
        <v>0.146341463414634</v>
      </c>
      <c r="AS514" s="7" t="n">
        <f aca="false">(LEN($Q514)-LEN(SUBSTITUTE($Q514,AS$1,"")))/LEN($Q514)</f>
        <v>0.0487804878048781</v>
      </c>
      <c r="AT514" s="7" t="n">
        <f aca="false">(LEN($Q514)-LEN(SUBSTITUTE($Q514,AT$1,"")))/LEN($Q514)</f>
        <v>0.0975609756097561</v>
      </c>
    </row>
    <row r="515" customFormat="false" ht="12.8" hidden="false" customHeight="false" outlineLevel="0" collapsed="false">
      <c r="A515" s="0" t="s">
        <v>2055</v>
      </c>
      <c r="B515" s="0" t="s">
        <v>43</v>
      </c>
      <c r="C515" s="0" t="str">
        <f aca="false">IF(ISNUMBER(D515),"IN PFAM","NOT IN PFAM")</f>
        <v>NOT IN PFAM</v>
      </c>
      <c r="D515" s="0" t="s">
        <v>1976</v>
      </c>
      <c r="E515" s="0" t="s">
        <v>1976</v>
      </c>
      <c r="F515" s="3" t="s">
        <v>3179</v>
      </c>
      <c r="G515" s="3" t="s">
        <v>3180</v>
      </c>
      <c r="H515" s="3" t="s">
        <v>3181</v>
      </c>
      <c r="I515" s="3" t="s">
        <v>3176</v>
      </c>
      <c r="J515" s="3" t="s">
        <v>48</v>
      </c>
      <c r="K515" s="3" t="s">
        <v>49</v>
      </c>
      <c r="L515" s="3" t="s">
        <v>3182</v>
      </c>
      <c r="M515" s="3" t="s">
        <v>2464</v>
      </c>
      <c r="N515" s="3" t="n">
        <f aca="false">FIND(Q515,M515)</f>
        <v>185</v>
      </c>
      <c r="O515" s="3" t="n">
        <f aca="false">LEN(Q515)+N515-1</f>
        <v>225</v>
      </c>
      <c r="P515" s="3" t="n">
        <f aca="false">LEN(Q515)</f>
        <v>41</v>
      </c>
      <c r="Q515" s="3" t="s">
        <v>2064</v>
      </c>
      <c r="R515" s="5" t="n">
        <f aca="false">SUM(LEN(Q515)-LEN(SUBSTITUTE(Q515,$R$1,"")))/LEN($R$1)</f>
        <v>2</v>
      </c>
      <c r="S515" s="5" t="n">
        <f aca="false">SUM(LEN(Q515)-LEN(SUBSTITUTE(Q515,$S$1,"")))/LEN($S$1)</f>
        <v>1</v>
      </c>
      <c r="T515" s="5" t="n">
        <f aca="false">SUM(LEN(Q515)-LEN(SUBSTITUTE(Q515,$T$1,"")))/LEN($T$1)</f>
        <v>0</v>
      </c>
      <c r="U515" s="5" t="n">
        <f aca="false">SUM(LEN(Q515)-LEN(SUBSTITUTE(Q515,$U$1,"")))/LEN($U$1)</f>
        <v>0</v>
      </c>
      <c r="V515" s="0" t="n">
        <f aca="false">SUM(R515:U515)</f>
        <v>3</v>
      </c>
      <c r="W515" s="6" t="n">
        <f aca="false">SUM(AA515:AH515)</f>
        <v>0.0731707317073171</v>
      </c>
      <c r="X515" s="6" t="n">
        <f aca="false">SUM(AI515:AL515)</f>
        <v>0.390243902439024</v>
      </c>
      <c r="Y515" s="6" t="n">
        <f aca="false">SUM(AP515:AT515)</f>
        <v>0.439024390243903</v>
      </c>
      <c r="Z515" s="6" t="n">
        <f aca="false">SUM(AM515:AO515)</f>
        <v>0.0975609756097561</v>
      </c>
      <c r="AA515" s="7" t="n">
        <f aca="false">(LEN($Q515)-LEN(SUBSTITUTE($Q515,AA$1,"")))/LEN($Q515)</f>
        <v>0.024390243902439</v>
      </c>
      <c r="AB515" s="7" t="n">
        <f aca="false">(LEN($Q515)-LEN(SUBSTITUTE($Q515,AB$1,"")))/LEN($Q515)</f>
        <v>0</v>
      </c>
      <c r="AC515" s="7" t="n">
        <f aca="false">(LEN($Q515)-LEN(SUBSTITUTE($Q515,AC$1,"")))/LEN($Q515)</f>
        <v>0</v>
      </c>
      <c r="AD515" s="7" t="n">
        <f aca="false">(LEN($Q515)-LEN(SUBSTITUTE($Q515,AD$1,"")))/LEN($Q515)</f>
        <v>0.024390243902439</v>
      </c>
      <c r="AE515" s="7" t="n">
        <f aca="false">(LEN($Q515)-LEN(SUBSTITUTE($Q515,AE$1,"")))/LEN($Q515)</f>
        <v>0</v>
      </c>
      <c r="AF515" s="7" t="n">
        <f aca="false">(LEN($Q515)-LEN(SUBSTITUTE($Q515,AF$1,"")))/LEN($Q515)</f>
        <v>0</v>
      </c>
      <c r="AG515" s="7" t="n">
        <f aca="false">(LEN($Q515)-LEN(SUBSTITUTE($Q515,AG$1,"")))/LEN($Q515)</f>
        <v>0</v>
      </c>
      <c r="AH515" s="7" t="n">
        <f aca="false">(LEN($Q515)-LEN(SUBSTITUTE($Q515,AH$1,"")))/LEN($Q515)</f>
        <v>0.024390243902439</v>
      </c>
      <c r="AI515" s="7" t="n">
        <f aca="false">(LEN($Q515)-LEN(SUBSTITUTE($Q515,AI$1,"")))/LEN($Q515)</f>
        <v>0.0975609756097561</v>
      </c>
      <c r="AJ515" s="7" t="n">
        <f aca="false">(LEN($Q515)-LEN(SUBSTITUTE($Q515,AJ$1,"")))/LEN($Q515)</f>
        <v>0.219512195121951</v>
      </c>
      <c r="AK515" s="7" t="n">
        <f aca="false">(LEN($Q515)-LEN(SUBSTITUTE($Q515,AK$1,"")))/LEN($Q515)</f>
        <v>0.0487804878048781</v>
      </c>
      <c r="AL515" s="7" t="n">
        <f aca="false">(LEN($Q515)-LEN(SUBSTITUTE($Q515,AL$1,"")))/LEN($Q515)</f>
        <v>0.024390243902439</v>
      </c>
      <c r="AM515" s="7" t="n">
        <f aca="false">(LEN($Q515)-LEN(SUBSTITUTE($Q515,AM$1,"")))/LEN($Q515)</f>
        <v>0.0487804878048781</v>
      </c>
      <c r="AN515" s="7" t="n">
        <f aca="false">(LEN($Q515)-LEN(SUBSTITUTE($Q515,AN$1,"")))/LEN($Q515)</f>
        <v>0</v>
      </c>
      <c r="AO515" s="7" t="n">
        <f aca="false">(LEN($Q515)-LEN(SUBSTITUTE($Q515,AO$1,"")))/LEN($Q515)</f>
        <v>0.0487804878048781</v>
      </c>
      <c r="AP515" s="7" t="n">
        <f aca="false">(LEN($Q515)-LEN(SUBSTITUTE($Q515,AP$1,"")))/LEN($Q515)</f>
        <v>0.146341463414634</v>
      </c>
      <c r="AQ515" s="7" t="n">
        <f aca="false">(LEN($Q515)-LEN(SUBSTITUTE($Q515,AQ$1,"")))/LEN($Q515)</f>
        <v>0</v>
      </c>
      <c r="AR515" s="7" t="n">
        <f aca="false">(LEN($Q515)-LEN(SUBSTITUTE($Q515,AR$1,"")))/LEN($Q515)</f>
        <v>0.146341463414634</v>
      </c>
      <c r="AS515" s="7" t="n">
        <f aca="false">(LEN($Q515)-LEN(SUBSTITUTE($Q515,AS$1,"")))/LEN($Q515)</f>
        <v>0.0487804878048781</v>
      </c>
      <c r="AT515" s="7" t="n">
        <f aca="false">(LEN($Q515)-LEN(SUBSTITUTE($Q515,AT$1,"")))/LEN($Q515)</f>
        <v>0.0975609756097561</v>
      </c>
    </row>
    <row r="516" customFormat="false" ht="12.8" hidden="false" customHeight="false" outlineLevel="0" collapsed="false">
      <c r="A516" s="0" t="s">
        <v>2773</v>
      </c>
      <c r="B516" s="0" t="s">
        <v>43</v>
      </c>
      <c r="C516" s="0" t="str">
        <f aca="false">IF(ISNUMBER(D516),"IN PFAM","NOT IN PFAM")</f>
        <v>NOT IN PFAM</v>
      </c>
      <c r="D516" s="0" t="s">
        <v>1976</v>
      </c>
      <c r="E516" s="0" t="s">
        <v>1976</v>
      </c>
      <c r="F516" s="3" t="s">
        <v>3183</v>
      </c>
      <c r="G516" s="3" t="s">
        <v>3184</v>
      </c>
      <c r="H516" s="3" t="s">
        <v>3185</v>
      </c>
      <c r="I516" s="3" t="s">
        <v>3186</v>
      </c>
      <c r="J516" s="3" t="s">
        <v>48</v>
      </c>
      <c r="K516" s="3" t="s">
        <v>49</v>
      </c>
      <c r="L516" s="3" t="s">
        <v>3187</v>
      </c>
      <c r="M516" s="3" t="s">
        <v>3188</v>
      </c>
      <c r="N516" s="3" t="n">
        <f aca="false">FIND(Q516,M516)</f>
        <v>1044</v>
      </c>
      <c r="O516" s="3" t="n">
        <f aca="false">LEN(Q516)+N516-1</f>
        <v>1125</v>
      </c>
      <c r="P516" s="3" t="n">
        <f aca="false">LEN(Q516)</f>
        <v>82</v>
      </c>
      <c r="Q516" s="3" t="s">
        <v>3189</v>
      </c>
      <c r="R516" s="5" t="n">
        <f aca="false">SUM(LEN(Q516)-LEN(SUBSTITUTE(Q516,$R$1,"")))/LEN($R$1)</f>
        <v>0</v>
      </c>
      <c r="S516" s="5" t="n">
        <f aca="false">SUM(LEN(Q516)-LEN(SUBSTITUTE(Q516,$S$1,"")))/LEN($S$1)</f>
        <v>0</v>
      </c>
      <c r="T516" s="5" t="n">
        <f aca="false">SUM(LEN(Q516)-LEN(SUBSTITUTE(Q516,$T$1,"")))/LEN($T$1)</f>
        <v>0</v>
      </c>
      <c r="U516" s="5" t="n">
        <f aca="false">SUM(LEN(Q516)-LEN(SUBSTITUTE(Q516,$U$1,"")))/LEN($U$1)</f>
        <v>3</v>
      </c>
      <c r="V516" s="0" t="n">
        <f aca="false">SUM(R516:U516)</f>
        <v>3</v>
      </c>
      <c r="W516" s="6" t="n">
        <f aca="false">SUM(AA516:AH516)</f>
        <v>0.329268292682927</v>
      </c>
      <c r="X516" s="6" t="n">
        <f aca="false">SUM(AI516:AL516)</f>
        <v>0.182926829268293</v>
      </c>
      <c r="Y516" s="6" t="n">
        <f aca="false">SUM(AP516:AT516)</f>
        <v>0.304878048780488</v>
      </c>
      <c r="Z516" s="6" t="n">
        <f aca="false">SUM(AM516:AO516)</f>
        <v>0.182926829268293</v>
      </c>
      <c r="AA516" s="7" t="n">
        <f aca="false">(LEN($Q516)-LEN(SUBSTITUTE($Q516,AA$1,"")))/LEN($Q516)</f>
        <v>0.146341463414634</v>
      </c>
      <c r="AB516" s="7" t="n">
        <f aca="false">(LEN($Q516)-LEN(SUBSTITUTE($Q516,AB$1,"")))/LEN($Q516)</f>
        <v>0.0731707317073171</v>
      </c>
      <c r="AC516" s="7" t="n">
        <f aca="false">(LEN($Q516)-LEN(SUBSTITUTE($Q516,AC$1,"")))/LEN($Q516)</f>
        <v>0</v>
      </c>
      <c r="AD516" s="7" t="n">
        <f aca="false">(LEN($Q516)-LEN(SUBSTITUTE($Q516,AD$1,"")))/LEN($Q516)</f>
        <v>0.0365853658536585</v>
      </c>
      <c r="AE516" s="7" t="n">
        <f aca="false">(LEN($Q516)-LEN(SUBSTITUTE($Q516,AE$1,"")))/LEN($Q516)</f>
        <v>0</v>
      </c>
      <c r="AF516" s="7" t="n">
        <f aca="false">(LEN($Q516)-LEN(SUBSTITUTE($Q516,AF$1,"")))/LEN($Q516)</f>
        <v>0.0365853658536585</v>
      </c>
      <c r="AG516" s="7" t="n">
        <f aca="false">(LEN($Q516)-LEN(SUBSTITUTE($Q516,AG$1,"")))/LEN($Q516)</f>
        <v>0</v>
      </c>
      <c r="AH516" s="7" t="n">
        <f aca="false">(LEN($Q516)-LEN(SUBSTITUTE($Q516,AH$1,"")))/LEN($Q516)</f>
        <v>0.0365853658536585</v>
      </c>
      <c r="AI516" s="7" t="n">
        <f aca="false">(LEN($Q516)-LEN(SUBSTITUTE($Q516,AI$1,"")))/LEN($Q516)</f>
        <v>0</v>
      </c>
      <c r="AJ516" s="7" t="n">
        <f aca="false">(LEN($Q516)-LEN(SUBSTITUTE($Q516,AJ$1,"")))/LEN($Q516)</f>
        <v>0.109756097560976</v>
      </c>
      <c r="AK516" s="7" t="n">
        <f aca="false">(LEN($Q516)-LEN(SUBSTITUTE($Q516,AK$1,"")))/LEN($Q516)</f>
        <v>0.0731707317073171</v>
      </c>
      <c r="AL516" s="7" t="n">
        <f aca="false">(LEN($Q516)-LEN(SUBSTITUTE($Q516,AL$1,"")))/LEN($Q516)</f>
        <v>0</v>
      </c>
      <c r="AM516" s="7" t="n">
        <f aca="false">(LEN($Q516)-LEN(SUBSTITUTE($Q516,AM$1,"")))/LEN($Q516)</f>
        <v>0.0731707317073171</v>
      </c>
      <c r="AN516" s="7" t="n">
        <f aca="false">(LEN($Q516)-LEN(SUBSTITUTE($Q516,AN$1,"")))/LEN($Q516)</f>
        <v>0</v>
      </c>
      <c r="AO516" s="7" t="n">
        <f aca="false">(LEN($Q516)-LEN(SUBSTITUTE($Q516,AO$1,"")))/LEN($Q516)</f>
        <v>0.109756097560976</v>
      </c>
      <c r="AP516" s="7" t="n">
        <f aca="false">(LEN($Q516)-LEN(SUBSTITUTE($Q516,AP$1,"")))/LEN($Q516)</f>
        <v>0.0853658536585366</v>
      </c>
      <c r="AQ516" s="7" t="n">
        <f aca="false">(LEN($Q516)-LEN(SUBSTITUTE($Q516,AQ$1,"")))/LEN($Q516)</f>
        <v>0.109756097560976</v>
      </c>
      <c r="AR516" s="7" t="n">
        <f aca="false">(LEN($Q516)-LEN(SUBSTITUTE($Q516,AR$1,"")))/LEN($Q516)</f>
        <v>0</v>
      </c>
      <c r="AS516" s="7" t="n">
        <f aca="false">(LEN($Q516)-LEN(SUBSTITUTE($Q516,AS$1,"")))/LEN($Q516)</f>
        <v>0.0731707317073171</v>
      </c>
      <c r="AT516" s="7" t="n">
        <f aca="false">(LEN($Q516)-LEN(SUBSTITUTE($Q516,AT$1,"")))/LEN($Q516)</f>
        <v>0.0365853658536585</v>
      </c>
    </row>
    <row r="517" customFormat="false" ht="12.8" hidden="false" customHeight="false" outlineLevel="0" collapsed="false">
      <c r="A517" s="0" t="s">
        <v>2987</v>
      </c>
      <c r="B517" s="0" t="s">
        <v>43</v>
      </c>
      <c r="C517" s="0" t="str">
        <f aca="false">IF(ISNUMBER(D517),"IN PFAM","NOT IN PFAM")</f>
        <v>NOT IN PFAM</v>
      </c>
      <c r="D517" s="0" t="s">
        <v>1976</v>
      </c>
      <c r="E517" s="0" t="s">
        <v>1976</v>
      </c>
      <c r="F517" s="3" t="s">
        <v>3190</v>
      </c>
      <c r="G517" s="3" t="s">
        <v>3191</v>
      </c>
      <c r="H517" s="3" t="s">
        <v>3192</v>
      </c>
      <c r="I517" s="3" t="s">
        <v>3193</v>
      </c>
      <c r="J517" s="3" t="s">
        <v>2042</v>
      </c>
      <c r="K517" s="3" t="s">
        <v>49</v>
      </c>
      <c r="L517" s="3" t="s">
        <v>3194</v>
      </c>
      <c r="M517" s="3" t="s">
        <v>3195</v>
      </c>
      <c r="N517" s="3" t="n">
        <f aca="false">FIND(Q517,M517)</f>
        <v>1035</v>
      </c>
      <c r="O517" s="3" t="n">
        <f aca="false">LEN(Q517)+N517-1</f>
        <v>1116</v>
      </c>
      <c r="P517" s="3" t="n">
        <f aca="false">LEN(Q517)</f>
        <v>82</v>
      </c>
      <c r="Q517" s="3" t="s">
        <v>3196</v>
      </c>
      <c r="R517" s="5" t="n">
        <f aca="false">SUM(LEN(Q517)-LEN(SUBSTITUTE(Q517,$R$1,"")))/LEN($R$1)</f>
        <v>0</v>
      </c>
      <c r="S517" s="5" t="n">
        <f aca="false">SUM(LEN(Q517)-LEN(SUBSTITUTE(Q517,$S$1,"")))/LEN($S$1)</f>
        <v>0</v>
      </c>
      <c r="T517" s="5" t="n">
        <f aca="false">SUM(LEN(Q517)-LEN(SUBSTITUTE(Q517,$T$1,"")))/LEN($T$1)</f>
        <v>0</v>
      </c>
      <c r="U517" s="5" t="n">
        <f aca="false">SUM(LEN(Q517)-LEN(SUBSTITUTE(Q517,$U$1,"")))/LEN($U$1)</f>
        <v>3</v>
      </c>
      <c r="V517" s="0" t="n">
        <f aca="false">SUM(R517:U517)</f>
        <v>3</v>
      </c>
      <c r="W517" s="6" t="n">
        <f aca="false">SUM(AA517:AH517)</f>
        <v>0.365853658536585</v>
      </c>
      <c r="X517" s="6" t="n">
        <f aca="false">SUM(AI517:AL517)</f>
        <v>0.207317073170732</v>
      </c>
      <c r="Y517" s="6" t="n">
        <f aca="false">SUM(AP517:AT517)</f>
        <v>0.304878048780488</v>
      </c>
      <c r="Z517" s="6" t="n">
        <f aca="false">SUM(AM517:AO517)</f>
        <v>0.121951219512195</v>
      </c>
      <c r="AA517" s="7" t="n">
        <f aca="false">(LEN($Q517)-LEN(SUBSTITUTE($Q517,AA$1,"")))/LEN($Q517)</f>
        <v>0.182926829268293</v>
      </c>
      <c r="AB517" s="7" t="n">
        <f aca="false">(LEN($Q517)-LEN(SUBSTITUTE($Q517,AB$1,"")))/LEN($Q517)</f>
        <v>0.0609756097560976</v>
      </c>
      <c r="AC517" s="7" t="n">
        <f aca="false">(LEN($Q517)-LEN(SUBSTITUTE($Q517,AC$1,"")))/LEN($Q517)</f>
        <v>0</v>
      </c>
      <c r="AD517" s="7" t="n">
        <f aca="false">(LEN($Q517)-LEN(SUBSTITUTE($Q517,AD$1,"")))/LEN($Q517)</f>
        <v>0</v>
      </c>
      <c r="AE517" s="7" t="n">
        <f aca="false">(LEN($Q517)-LEN(SUBSTITUTE($Q517,AE$1,"")))/LEN($Q517)</f>
        <v>0</v>
      </c>
      <c r="AF517" s="7" t="n">
        <f aca="false">(LEN($Q517)-LEN(SUBSTITUTE($Q517,AF$1,"")))/LEN($Q517)</f>
        <v>0.0731707317073171</v>
      </c>
      <c r="AG517" s="7" t="n">
        <f aca="false">(LEN($Q517)-LEN(SUBSTITUTE($Q517,AG$1,"")))/LEN($Q517)</f>
        <v>0</v>
      </c>
      <c r="AH517" s="7" t="n">
        <f aca="false">(LEN($Q517)-LEN(SUBSTITUTE($Q517,AH$1,"")))/LEN($Q517)</f>
        <v>0.0487804878048781</v>
      </c>
      <c r="AI517" s="7" t="n">
        <f aca="false">(LEN($Q517)-LEN(SUBSTITUTE($Q517,AI$1,"")))/LEN($Q517)</f>
        <v>0</v>
      </c>
      <c r="AJ517" s="7" t="n">
        <f aca="false">(LEN($Q517)-LEN(SUBSTITUTE($Q517,AJ$1,"")))/LEN($Q517)</f>
        <v>0.134146341463415</v>
      </c>
      <c r="AK517" s="7" t="n">
        <f aca="false">(LEN($Q517)-LEN(SUBSTITUTE($Q517,AK$1,"")))/LEN($Q517)</f>
        <v>0.0731707317073171</v>
      </c>
      <c r="AL517" s="7" t="n">
        <f aca="false">(LEN($Q517)-LEN(SUBSTITUTE($Q517,AL$1,"")))/LEN($Q517)</f>
        <v>0</v>
      </c>
      <c r="AM517" s="7" t="n">
        <f aca="false">(LEN($Q517)-LEN(SUBSTITUTE($Q517,AM$1,"")))/LEN($Q517)</f>
        <v>0.0731707317073171</v>
      </c>
      <c r="AN517" s="7" t="n">
        <f aca="false">(LEN($Q517)-LEN(SUBSTITUTE($Q517,AN$1,"")))/LEN($Q517)</f>
        <v>0</v>
      </c>
      <c r="AO517" s="7" t="n">
        <f aca="false">(LEN($Q517)-LEN(SUBSTITUTE($Q517,AO$1,"")))/LEN($Q517)</f>
        <v>0.0487804878048781</v>
      </c>
      <c r="AP517" s="7" t="n">
        <f aca="false">(LEN($Q517)-LEN(SUBSTITUTE($Q517,AP$1,"")))/LEN($Q517)</f>
        <v>0.0853658536585366</v>
      </c>
      <c r="AQ517" s="7" t="n">
        <f aca="false">(LEN($Q517)-LEN(SUBSTITUTE($Q517,AQ$1,"")))/LEN($Q517)</f>
        <v>0.0731707317073171</v>
      </c>
      <c r="AR517" s="7" t="n">
        <f aca="false">(LEN($Q517)-LEN(SUBSTITUTE($Q517,AR$1,"")))/LEN($Q517)</f>
        <v>0.0365853658536585</v>
      </c>
      <c r="AS517" s="7" t="n">
        <f aca="false">(LEN($Q517)-LEN(SUBSTITUTE($Q517,AS$1,"")))/LEN($Q517)</f>
        <v>0.0731707317073171</v>
      </c>
      <c r="AT517" s="7" t="n">
        <f aca="false">(LEN($Q517)-LEN(SUBSTITUTE($Q517,AT$1,"")))/LEN($Q517)</f>
        <v>0.0365853658536585</v>
      </c>
    </row>
    <row r="518" customFormat="false" ht="12.8" hidden="false" customHeight="false" outlineLevel="0" collapsed="false">
      <c r="A518" s="0" t="s">
        <v>2987</v>
      </c>
      <c r="B518" s="0" t="s">
        <v>43</v>
      </c>
      <c r="C518" s="0" t="str">
        <f aca="false">IF(ISNUMBER(D518),"IN PFAM","NOT IN PFAM")</f>
        <v>NOT IN PFAM</v>
      </c>
      <c r="D518" s="0" t="s">
        <v>1976</v>
      </c>
      <c r="E518" s="0" t="s">
        <v>1976</v>
      </c>
      <c r="F518" s="3" t="s">
        <v>3197</v>
      </c>
      <c r="G518" s="3" t="s">
        <v>3198</v>
      </c>
      <c r="H518" s="3" t="s">
        <v>3199</v>
      </c>
      <c r="I518" s="3" t="s">
        <v>3200</v>
      </c>
      <c r="J518" s="3" t="s">
        <v>2042</v>
      </c>
      <c r="K518" s="3" t="s">
        <v>49</v>
      </c>
      <c r="L518" s="3" t="s">
        <v>3201</v>
      </c>
      <c r="M518" s="3" t="s">
        <v>3202</v>
      </c>
      <c r="N518" s="3" t="n">
        <f aca="false">FIND(Q518,M518)</f>
        <v>1025</v>
      </c>
      <c r="O518" s="3" t="n">
        <f aca="false">LEN(Q518)+N518-1</f>
        <v>1106</v>
      </c>
      <c r="P518" s="3" t="n">
        <f aca="false">LEN(Q518)</f>
        <v>82</v>
      </c>
      <c r="Q518" s="3" t="s">
        <v>3019</v>
      </c>
      <c r="R518" s="5" t="n">
        <f aca="false">SUM(LEN(Q518)-LEN(SUBSTITUTE(Q518,$R$1,"")))/LEN($R$1)</f>
        <v>0</v>
      </c>
      <c r="S518" s="5" t="n">
        <f aca="false">SUM(LEN(Q518)-LEN(SUBSTITUTE(Q518,$S$1,"")))/LEN($S$1)</f>
        <v>0</v>
      </c>
      <c r="T518" s="5" t="n">
        <f aca="false">SUM(LEN(Q518)-LEN(SUBSTITUTE(Q518,$T$1,"")))/LEN($T$1)</f>
        <v>0</v>
      </c>
      <c r="U518" s="5" t="n">
        <f aca="false">SUM(LEN(Q518)-LEN(SUBSTITUTE(Q518,$U$1,"")))/LEN($U$1)</f>
        <v>3</v>
      </c>
      <c r="V518" s="0" t="n">
        <f aca="false">SUM(R518:U518)</f>
        <v>3</v>
      </c>
      <c r="W518" s="6" t="n">
        <f aca="false">SUM(AA518:AH518)</f>
        <v>0.329268292682927</v>
      </c>
      <c r="X518" s="6" t="n">
        <f aca="false">SUM(AI518:AL518)</f>
        <v>0.182926829268293</v>
      </c>
      <c r="Y518" s="6" t="n">
        <f aca="false">SUM(AP518:AT518)</f>
        <v>0.304878048780488</v>
      </c>
      <c r="Z518" s="6" t="n">
        <f aca="false">SUM(AM518:AO518)</f>
        <v>0.182926829268293</v>
      </c>
      <c r="AA518" s="7" t="n">
        <f aca="false">(LEN($Q518)-LEN(SUBSTITUTE($Q518,AA$1,"")))/LEN($Q518)</f>
        <v>0.182926829268293</v>
      </c>
      <c r="AB518" s="7" t="n">
        <f aca="false">(LEN($Q518)-LEN(SUBSTITUTE($Q518,AB$1,"")))/LEN($Q518)</f>
        <v>0.0731707317073171</v>
      </c>
      <c r="AC518" s="7" t="n">
        <f aca="false">(LEN($Q518)-LEN(SUBSTITUTE($Q518,AC$1,"")))/LEN($Q518)</f>
        <v>0</v>
      </c>
      <c r="AD518" s="7" t="n">
        <f aca="false">(LEN($Q518)-LEN(SUBSTITUTE($Q518,AD$1,"")))/LEN($Q518)</f>
        <v>0</v>
      </c>
      <c r="AE518" s="7" t="n">
        <f aca="false">(LEN($Q518)-LEN(SUBSTITUTE($Q518,AE$1,"")))/LEN($Q518)</f>
        <v>0</v>
      </c>
      <c r="AF518" s="7" t="n">
        <f aca="false">(LEN($Q518)-LEN(SUBSTITUTE($Q518,AF$1,"")))/LEN($Q518)</f>
        <v>0.0365853658536585</v>
      </c>
      <c r="AG518" s="7" t="n">
        <f aca="false">(LEN($Q518)-LEN(SUBSTITUTE($Q518,AG$1,"")))/LEN($Q518)</f>
        <v>0</v>
      </c>
      <c r="AH518" s="7" t="n">
        <f aca="false">(LEN($Q518)-LEN(SUBSTITUTE($Q518,AH$1,"")))/LEN($Q518)</f>
        <v>0.0365853658536585</v>
      </c>
      <c r="AI518" s="7" t="n">
        <f aca="false">(LEN($Q518)-LEN(SUBSTITUTE($Q518,AI$1,"")))/LEN($Q518)</f>
        <v>0</v>
      </c>
      <c r="AJ518" s="7" t="n">
        <f aca="false">(LEN($Q518)-LEN(SUBSTITUTE($Q518,AJ$1,"")))/LEN($Q518)</f>
        <v>0.109756097560976</v>
      </c>
      <c r="AK518" s="7" t="n">
        <f aca="false">(LEN($Q518)-LEN(SUBSTITUTE($Q518,AK$1,"")))/LEN($Q518)</f>
        <v>0.0731707317073171</v>
      </c>
      <c r="AL518" s="7" t="n">
        <f aca="false">(LEN($Q518)-LEN(SUBSTITUTE($Q518,AL$1,"")))/LEN($Q518)</f>
        <v>0</v>
      </c>
      <c r="AM518" s="7" t="n">
        <f aca="false">(LEN($Q518)-LEN(SUBSTITUTE($Q518,AM$1,"")))/LEN($Q518)</f>
        <v>0.0731707317073171</v>
      </c>
      <c r="AN518" s="7" t="n">
        <f aca="false">(LEN($Q518)-LEN(SUBSTITUTE($Q518,AN$1,"")))/LEN($Q518)</f>
        <v>0.0365853658536585</v>
      </c>
      <c r="AO518" s="7" t="n">
        <f aca="false">(LEN($Q518)-LEN(SUBSTITUTE($Q518,AO$1,"")))/LEN($Q518)</f>
        <v>0.0731707317073171</v>
      </c>
      <c r="AP518" s="7" t="n">
        <f aca="false">(LEN($Q518)-LEN(SUBSTITUTE($Q518,AP$1,"")))/LEN($Q518)</f>
        <v>0.0853658536585366</v>
      </c>
      <c r="AQ518" s="7" t="n">
        <f aca="false">(LEN($Q518)-LEN(SUBSTITUTE($Q518,AQ$1,"")))/LEN($Q518)</f>
        <v>0.0731707317073171</v>
      </c>
      <c r="AR518" s="7" t="n">
        <f aca="false">(LEN($Q518)-LEN(SUBSTITUTE($Q518,AR$1,"")))/LEN($Q518)</f>
        <v>0.0365853658536585</v>
      </c>
      <c r="AS518" s="7" t="n">
        <f aca="false">(LEN($Q518)-LEN(SUBSTITUTE($Q518,AS$1,"")))/LEN($Q518)</f>
        <v>0.0731707317073171</v>
      </c>
      <c r="AT518" s="7" t="n">
        <f aca="false">(LEN($Q518)-LEN(SUBSTITUTE($Q518,AT$1,"")))/LEN($Q518)</f>
        <v>0.0365853658536585</v>
      </c>
    </row>
    <row r="519" customFormat="false" ht="12.8" hidden="false" customHeight="false" outlineLevel="0" collapsed="false">
      <c r="A519" s="0" t="s">
        <v>2773</v>
      </c>
      <c r="B519" s="0" t="s">
        <v>43</v>
      </c>
      <c r="C519" s="0" t="str">
        <f aca="false">IF(ISNUMBER(D519),"IN PFAM","NOT IN PFAM")</f>
        <v>NOT IN PFAM</v>
      </c>
      <c r="D519" s="0" t="s">
        <v>1976</v>
      </c>
      <c r="E519" s="0" t="s">
        <v>1976</v>
      </c>
      <c r="F519" s="3" t="s">
        <v>3203</v>
      </c>
      <c r="G519" s="3" t="s">
        <v>3204</v>
      </c>
      <c r="H519" s="3" t="s">
        <v>3205</v>
      </c>
      <c r="I519" s="3" t="s">
        <v>3206</v>
      </c>
      <c r="J519" s="3" t="s">
        <v>48</v>
      </c>
      <c r="K519" s="3" t="s">
        <v>49</v>
      </c>
      <c r="L519" s="3" t="s">
        <v>3207</v>
      </c>
      <c r="M519" s="3" t="s">
        <v>3208</v>
      </c>
      <c r="N519" s="3" t="n">
        <f aca="false">FIND(Q519,M519)</f>
        <v>982</v>
      </c>
      <c r="O519" s="3" t="n">
        <f aca="false">LEN(Q519)+N519-1</f>
        <v>1063</v>
      </c>
      <c r="P519" s="3" t="n">
        <f aca="false">LEN(Q519)</f>
        <v>82</v>
      </c>
      <c r="Q519" s="3" t="s">
        <v>3209</v>
      </c>
      <c r="R519" s="5" t="n">
        <f aca="false">SUM(LEN(Q519)-LEN(SUBSTITUTE(Q519,$R$1,"")))/LEN($R$1)</f>
        <v>0</v>
      </c>
      <c r="S519" s="5" t="n">
        <f aca="false">SUM(LEN(Q519)-LEN(SUBSTITUTE(Q519,$S$1,"")))/LEN($S$1)</f>
        <v>0</v>
      </c>
      <c r="T519" s="5" t="n">
        <f aca="false">SUM(LEN(Q519)-LEN(SUBSTITUTE(Q519,$T$1,"")))/LEN($T$1)</f>
        <v>0</v>
      </c>
      <c r="U519" s="5" t="n">
        <f aca="false">SUM(LEN(Q519)-LEN(SUBSTITUTE(Q519,$U$1,"")))/LEN($U$1)</f>
        <v>3</v>
      </c>
      <c r="V519" s="0" t="n">
        <f aca="false">SUM(R519:U519)</f>
        <v>3</v>
      </c>
      <c r="W519" s="6" t="n">
        <f aca="false">SUM(AA519:AH519)</f>
        <v>0.365853658536585</v>
      </c>
      <c r="X519" s="6" t="n">
        <f aca="false">SUM(AI519:AL519)</f>
        <v>0.182926829268293</v>
      </c>
      <c r="Y519" s="6" t="n">
        <f aca="false">SUM(AP519:AT519)</f>
        <v>0.304878048780488</v>
      </c>
      <c r="Z519" s="6" t="n">
        <f aca="false">SUM(AM519:AO519)</f>
        <v>0.146341463414634</v>
      </c>
      <c r="AA519" s="7" t="n">
        <f aca="false">(LEN($Q519)-LEN(SUBSTITUTE($Q519,AA$1,"")))/LEN($Q519)</f>
        <v>0.195121951219512</v>
      </c>
      <c r="AB519" s="7" t="n">
        <f aca="false">(LEN($Q519)-LEN(SUBSTITUTE($Q519,AB$1,"")))/LEN($Q519)</f>
        <v>0.0609756097560976</v>
      </c>
      <c r="AC519" s="7" t="n">
        <f aca="false">(LEN($Q519)-LEN(SUBSTITUTE($Q519,AC$1,"")))/LEN($Q519)</f>
        <v>0</v>
      </c>
      <c r="AD519" s="7" t="n">
        <f aca="false">(LEN($Q519)-LEN(SUBSTITUTE($Q519,AD$1,"")))/LEN($Q519)</f>
        <v>0</v>
      </c>
      <c r="AE519" s="7" t="n">
        <f aca="false">(LEN($Q519)-LEN(SUBSTITUTE($Q519,AE$1,"")))/LEN($Q519)</f>
        <v>0</v>
      </c>
      <c r="AF519" s="7" t="n">
        <f aca="false">(LEN($Q519)-LEN(SUBSTITUTE($Q519,AF$1,"")))/LEN($Q519)</f>
        <v>0.0731707317073171</v>
      </c>
      <c r="AG519" s="7" t="n">
        <f aca="false">(LEN($Q519)-LEN(SUBSTITUTE($Q519,AG$1,"")))/LEN($Q519)</f>
        <v>0</v>
      </c>
      <c r="AH519" s="7" t="n">
        <f aca="false">(LEN($Q519)-LEN(SUBSTITUTE($Q519,AH$1,"")))/LEN($Q519)</f>
        <v>0.0365853658536585</v>
      </c>
      <c r="AI519" s="7" t="n">
        <f aca="false">(LEN($Q519)-LEN(SUBSTITUTE($Q519,AI$1,"")))/LEN($Q519)</f>
        <v>0</v>
      </c>
      <c r="AJ519" s="7" t="n">
        <f aca="false">(LEN($Q519)-LEN(SUBSTITUTE($Q519,AJ$1,"")))/LEN($Q519)</f>
        <v>0.109756097560976</v>
      </c>
      <c r="AK519" s="7" t="n">
        <f aca="false">(LEN($Q519)-LEN(SUBSTITUTE($Q519,AK$1,"")))/LEN($Q519)</f>
        <v>0.0731707317073171</v>
      </c>
      <c r="AL519" s="7" t="n">
        <f aca="false">(LEN($Q519)-LEN(SUBSTITUTE($Q519,AL$1,"")))/LEN($Q519)</f>
        <v>0</v>
      </c>
      <c r="AM519" s="7" t="n">
        <f aca="false">(LEN($Q519)-LEN(SUBSTITUTE($Q519,AM$1,"")))/LEN($Q519)</f>
        <v>0.0731707317073171</v>
      </c>
      <c r="AN519" s="7" t="n">
        <f aca="false">(LEN($Q519)-LEN(SUBSTITUTE($Q519,AN$1,"")))/LEN($Q519)</f>
        <v>0</v>
      </c>
      <c r="AO519" s="7" t="n">
        <f aca="false">(LEN($Q519)-LEN(SUBSTITUTE($Q519,AO$1,"")))/LEN($Q519)</f>
        <v>0.0731707317073171</v>
      </c>
      <c r="AP519" s="7" t="n">
        <f aca="false">(LEN($Q519)-LEN(SUBSTITUTE($Q519,AP$1,"")))/LEN($Q519)</f>
        <v>0.0853658536585366</v>
      </c>
      <c r="AQ519" s="7" t="n">
        <f aca="false">(LEN($Q519)-LEN(SUBSTITUTE($Q519,AQ$1,"")))/LEN($Q519)</f>
        <v>0.109756097560976</v>
      </c>
      <c r="AR519" s="7" t="n">
        <f aca="false">(LEN($Q519)-LEN(SUBSTITUTE($Q519,AR$1,"")))/LEN($Q519)</f>
        <v>0</v>
      </c>
      <c r="AS519" s="7" t="n">
        <f aca="false">(LEN($Q519)-LEN(SUBSTITUTE($Q519,AS$1,"")))/LEN($Q519)</f>
        <v>0.0731707317073171</v>
      </c>
      <c r="AT519" s="7" t="n">
        <f aca="false">(LEN($Q519)-LEN(SUBSTITUTE($Q519,AT$1,"")))/LEN($Q519)</f>
        <v>0.0365853658536585</v>
      </c>
    </row>
    <row r="520" customFormat="false" ht="12.8" hidden="false" customHeight="false" outlineLevel="0" collapsed="false">
      <c r="A520" s="0" t="s">
        <v>2055</v>
      </c>
      <c r="B520" s="0" t="s">
        <v>43</v>
      </c>
      <c r="C520" s="0" t="str">
        <f aca="false">IF(ISNUMBER(D520),"IN PFAM","NOT IN PFAM")</f>
        <v>NOT IN PFAM</v>
      </c>
      <c r="D520" s="0" t="s">
        <v>1976</v>
      </c>
      <c r="E520" s="0" t="s">
        <v>1976</v>
      </c>
      <c r="F520" s="3" t="s">
        <v>3210</v>
      </c>
      <c r="G520" s="3" t="s">
        <v>3211</v>
      </c>
      <c r="H520" s="3" t="s">
        <v>3212</v>
      </c>
      <c r="I520" s="3" t="s">
        <v>3213</v>
      </c>
      <c r="J520" s="3" t="s">
        <v>48</v>
      </c>
      <c r="K520" s="3" t="s">
        <v>49</v>
      </c>
      <c r="L520" s="3" t="s">
        <v>3214</v>
      </c>
      <c r="M520" s="3" t="s">
        <v>3215</v>
      </c>
      <c r="N520" s="3" t="n">
        <f aca="false">FIND(Q520,M520)</f>
        <v>185</v>
      </c>
      <c r="O520" s="3" t="n">
        <f aca="false">LEN(Q520)+N520-1</f>
        <v>225</v>
      </c>
      <c r="P520" s="3" t="n">
        <f aca="false">LEN(Q520)</f>
        <v>41</v>
      </c>
      <c r="Q520" s="3" t="s">
        <v>3216</v>
      </c>
      <c r="R520" s="5" t="n">
        <f aca="false">SUM(LEN(Q520)-LEN(SUBSTITUTE(Q520,$R$1,"")))/LEN($R$1)</f>
        <v>2</v>
      </c>
      <c r="S520" s="5" t="n">
        <f aca="false">SUM(LEN(Q520)-LEN(SUBSTITUTE(Q520,$S$1,"")))/LEN($S$1)</f>
        <v>1</v>
      </c>
      <c r="T520" s="5" t="n">
        <f aca="false">SUM(LEN(Q520)-LEN(SUBSTITUTE(Q520,$T$1,"")))/LEN($T$1)</f>
        <v>0</v>
      </c>
      <c r="U520" s="5" t="n">
        <f aca="false">SUM(LEN(Q520)-LEN(SUBSTITUTE(Q520,$U$1,"")))/LEN($U$1)</f>
        <v>0</v>
      </c>
      <c r="V520" s="0" t="n">
        <f aca="false">SUM(R520:U520)</f>
        <v>3</v>
      </c>
      <c r="W520" s="6" t="n">
        <f aca="false">SUM(AA520:AH520)</f>
        <v>0.0731707317073171</v>
      </c>
      <c r="X520" s="6" t="n">
        <f aca="false">SUM(AI520:AL520)</f>
        <v>0.365853658536585</v>
      </c>
      <c r="Y520" s="6" t="n">
        <f aca="false">SUM(AP520:AT520)</f>
        <v>0.463414634146341</v>
      </c>
      <c r="Z520" s="6" t="n">
        <f aca="false">SUM(AM520:AO520)</f>
        <v>0.0975609756097561</v>
      </c>
      <c r="AA520" s="7" t="n">
        <f aca="false">(LEN($Q520)-LEN(SUBSTITUTE($Q520,AA$1,"")))/LEN($Q520)</f>
        <v>0.024390243902439</v>
      </c>
      <c r="AB520" s="7" t="n">
        <f aca="false">(LEN($Q520)-LEN(SUBSTITUTE($Q520,AB$1,"")))/LEN($Q520)</f>
        <v>0</v>
      </c>
      <c r="AC520" s="7" t="n">
        <f aca="false">(LEN($Q520)-LEN(SUBSTITUTE($Q520,AC$1,"")))/LEN($Q520)</f>
        <v>0</v>
      </c>
      <c r="AD520" s="7" t="n">
        <f aca="false">(LEN($Q520)-LEN(SUBSTITUTE($Q520,AD$1,"")))/LEN($Q520)</f>
        <v>0.024390243902439</v>
      </c>
      <c r="AE520" s="7" t="n">
        <f aca="false">(LEN($Q520)-LEN(SUBSTITUTE($Q520,AE$1,"")))/LEN($Q520)</f>
        <v>0</v>
      </c>
      <c r="AF520" s="7" t="n">
        <f aca="false">(LEN($Q520)-LEN(SUBSTITUTE($Q520,AF$1,"")))/LEN($Q520)</f>
        <v>0</v>
      </c>
      <c r="AG520" s="7" t="n">
        <f aca="false">(LEN($Q520)-LEN(SUBSTITUTE($Q520,AG$1,"")))/LEN($Q520)</f>
        <v>0</v>
      </c>
      <c r="AH520" s="7" t="n">
        <f aca="false">(LEN($Q520)-LEN(SUBSTITUTE($Q520,AH$1,"")))/LEN($Q520)</f>
        <v>0.024390243902439</v>
      </c>
      <c r="AI520" s="7" t="n">
        <f aca="false">(LEN($Q520)-LEN(SUBSTITUTE($Q520,AI$1,"")))/LEN($Q520)</f>
        <v>0.0731707317073171</v>
      </c>
      <c r="AJ520" s="7" t="n">
        <f aca="false">(LEN($Q520)-LEN(SUBSTITUTE($Q520,AJ$1,"")))/LEN($Q520)</f>
        <v>0.219512195121951</v>
      </c>
      <c r="AK520" s="7" t="n">
        <f aca="false">(LEN($Q520)-LEN(SUBSTITUTE($Q520,AK$1,"")))/LEN($Q520)</f>
        <v>0.0487804878048781</v>
      </c>
      <c r="AL520" s="7" t="n">
        <f aca="false">(LEN($Q520)-LEN(SUBSTITUTE($Q520,AL$1,"")))/LEN($Q520)</f>
        <v>0.024390243902439</v>
      </c>
      <c r="AM520" s="7" t="n">
        <f aca="false">(LEN($Q520)-LEN(SUBSTITUTE($Q520,AM$1,"")))/LEN($Q520)</f>
        <v>0.0487804878048781</v>
      </c>
      <c r="AN520" s="7" t="n">
        <f aca="false">(LEN($Q520)-LEN(SUBSTITUTE($Q520,AN$1,"")))/LEN($Q520)</f>
        <v>0</v>
      </c>
      <c r="AO520" s="7" t="n">
        <f aca="false">(LEN($Q520)-LEN(SUBSTITUTE($Q520,AO$1,"")))/LEN($Q520)</f>
        <v>0.0487804878048781</v>
      </c>
      <c r="AP520" s="7" t="n">
        <f aca="false">(LEN($Q520)-LEN(SUBSTITUTE($Q520,AP$1,"")))/LEN($Q520)</f>
        <v>0.146341463414634</v>
      </c>
      <c r="AQ520" s="7" t="n">
        <f aca="false">(LEN($Q520)-LEN(SUBSTITUTE($Q520,AQ$1,"")))/LEN($Q520)</f>
        <v>0</v>
      </c>
      <c r="AR520" s="7" t="n">
        <f aca="false">(LEN($Q520)-LEN(SUBSTITUTE($Q520,AR$1,"")))/LEN($Q520)</f>
        <v>0.146341463414634</v>
      </c>
      <c r="AS520" s="7" t="n">
        <f aca="false">(LEN($Q520)-LEN(SUBSTITUTE($Q520,AS$1,"")))/LEN($Q520)</f>
        <v>0.0731707317073171</v>
      </c>
      <c r="AT520" s="7" t="n">
        <f aca="false">(LEN($Q520)-LEN(SUBSTITUTE($Q520,AT$1,"")))/LEN($Q520)</f>
        <v>0.0975609756097561</v>
      </c>
    </row>
    <row r="521" customFormat="false" ht="12.8" hidden="false" customHeight="false" outlineLevel="0" collapsed="false">
      <c r="A521" s="0" t="s">
        <v>2055</v>
      </c>
      <c r="B521" s="0" t="s">
        <v>43</v>
      </c>
      <c r="C521" s="0" t="str">
        <f aca="false">IF(ISNUMBER(D521),"IN PFAM","NOT IN PFAM")</f>
        <v>NOT IN PFAM</v>
      </c>
      <c r="D521" s="0" t="s">
        <v>1976</v>
      </c>
      <c r="E521" s="0" t="s">
        <v>1976</v>
      </c>
      <c r="F521" s="3" t="s">
        <v>3217</v>
      </c>
      <c r="G521" s="3" t="s">
        <v>3218</v>
      </c>
      <c r="H521" s="3" t="s">
        <v>3219</v>
      </c>
      <c r="I521" s="3" t="s">
        <v>3213</v>
      </c>
      <c r="J521" s="3" t="s">
        <v>48</v>
      </c>
      <c r="K521" s="3" t="s">
        <v>49</v>
      </c>
      <c r="L521" s="3" t="s">
        <v>3220</v>
      </c>
      <c r="M521" s="3" t="s">
        <v>2464</v>
      </c>
      <c r="N521" s="3" t="n">
        <f aca="false">FIND(Q521,M521)</f>
        <v>185</v>
      </c>
      <c r="O521" s="3" t="n">
        <f aca="false">LEN(Q521)+N521-1</f>
        <v>225</v>
      </c>
      <c r="P521" s="3" t="n">
        <f aca="false">LEN(Q521)</f>
        <v>41</v>
      </c>
      <c r="Q521" s="3" t="s">
        <v>2064</v>
      </c>
      <c r="R521" s="5" t="n">
        <f aca="false">SUM(LEN(Q521)-LEN(SUBSTITUTE(Q521,$R$1,"")))/LEN($R$1)</f>
        <v>2</v>
      </c>
      <c r="S521" s="5" t="n">
        <f aca="false">SUM(LEN(Q521)-LEN(SUBSTITUTE(Q521,$S$1,"")))/LEN($S$1)</f>
        <v>1</v>
      </c>
      <c r="T521" s="5" t="n">
        <f aca="false">SUM(LEN(Q521)-LEN(SUBSTITUTE(Q521,$T$1,"")))/LEN($T$1)</f>
        <v>0</v>
      </c>
      <c r="U521" s="5" t="n">
        <f aca="false">SUM(LEN(Q521)-LEN(SUBSTITUTE(Q521,$U$1,"")))/LEN($U$1)</f>
        <v>0</v>
      </c>
      <c r="V521" s="0" t="n">
        <f aca="false">SUM(R521:U521)</f>
        <v>3</v>
      </c>
      <c r="W521" s="6" t="n">
        <f aca="false">SUM(AA521:AH521)</f>
        <v>0.0731707317073171</v>
      </c>
      <c r="X521" s="6" t="n">
        <f aca="false">SUM(AI521:AL521)</f>
        <v>0.390243902439024</v>
      </c>
      <c r="Y521" s="6" t="n">
        <f aca="false">SUM(AP521:AT521)</f>
        <v>0.439024390243903</v>
      </c>
      <c r="Z521" s="6" t="n">
        <f aca="false">SUM(AM521:AO521)</f>
        <v>0.0975609756097561</v>
      </c>
      <c r="AA521" s="7" t="n">
        <f aca="false">(LEN($Q521)-LEN(SUBSTITUTE($Q521,AA$1,"")))/LEN($Q521)</f>
        <v>0.024390243902439</v>
      </c>
      <c r="AB521" s="7" t="n">
        <f aca="false">(LEN($Q521)-LEN(SUBSTITUTE($Q521,AB$1,"")))/LEN($Q521)</f>
        <v>0</v>
      </c>
      <c r="AC521" s="7" t="n">
        <f aca="false">(LEN($Q521)-LEN(SUBSTITUTE($Q521,AC$1,"")))/LEN($Q521)</f>
        <v>0</v>
      </c>
      <c r="AD521" s="7" t="n">
        <f aca="false">(LEN($Q521)-LEN(SUBSTITUTE($Q521,AD$1,"")))/LEN($Q521)</f>
        <v>0.024390243902439</v>
      </c>
      <c r="AE521" s="7" t="n">
        <f aca="false">(LEN($Q521)-LEN(SUBSTITUTE($Q521,AE$1,"")))/LEN($Q521)</f>
        <v>0</v>
      </c>
      <c r="AF521" s="7" t="n">
        <f aca="false">(LEN($Q521)-LEN(SUBSTITUTE($Q521,AF$1,"")))/LEN($Q521)</f>
        <v>0</v>
      </c>
      <c r="AG521" s="7" t="n">
        <f aca="false">(LEN($Q521)-LEN(SUBSTITUTE($Q521,AG$1,"")))/LEN($Q521)</f>
        <v>0</v>
      </c>
      <c r="AH521" s="7" t="n">
        <f aca="false">(LEN($Q521)-LEN(SUBSTITUTE($Q521,AH$1,"")))/LEN($Q521)</f>
        <v>0.024390243902439</v>
      </c>
      <c r="AI521" s="7" t="n">
        <f aca="false">(LEN($Q521)-LEN(SUBSTITUTE($Q521,AI$1,"")))/LEN($Q521)</f>
        <v>0.0975609756097561</v>
      </c>
      <c r="AJ521" s="7" t="n">
        <f aca="false">(LEN($Q521)-LEN(SUBSTITUTE($Q521,AJ$1,"")))/LEN($Q521)</f>
        <v>0.219512195121951</v>
      </c>
      <c r="AK521" s="7" t="n">
        <f aca="false">(LEN($Q521)-LEN(SUBSTITUTE($Q521,AK$1,"")))/LEN($Q521)</f>
        <v>0.0487804878048781</v>
      </c>
      <c r="AL521" s="7" t="n">
        <f aca="false">(LEN($Q521)-LEN(SUBSTITUTE($Q521,AL$1,"")))/LEN($Q521)</f>
        <v>0.024390243902439</v>
      </c>
      <c r="AM521" s="7" t="n">
        <f aca="false">(LEN($Q521)-LEN(SUBSTITUTE($Q521,AM$1,"")))/LEN($Q521)</f>
        <v>0.0487804878048781</v>
      </c>
      <c r="AN521" s="7" t="n">
        <f aca="false">(LEN($Q521)-LEN(SUBSTITUTE($Q521,AN$1,"")))/LEN($Q521)</f>
        <v>0</v>
      </c>
      <c r="AO521" s="7" t="n">
        <f aca="false">(LEN($Q521)-LEN(SUBSTITUTE($Q521,AO$1,"")))/LEN($Q521)</f>
        <v>0.0487804878048781</v>
      </c>
      <c r="AP521" s="7" t="n">
        <f aca="false">(LEN($Q521)-LEN(SUBSTITUTE($Q521,AP$1,"")))/LEN($Q521)</f>
        <v>0.146341463414634</v>
      </c>
      <c r="AQ521" s="7" t="n">
        <f aca="false">(LEN($Q521)-LEN(SUBSTITUTE($Q521,AQ$1,"")))/LEN($Q521)</f>
        <v>0</v>
      </c>
      <c r="AR521" s="7" t="n">
        <f aca="false">(LEN($Q521)-LEN(SUBSTITUTE($Q521,AR$1,"")))/LEN($Q521)</f>
        <v>0.146341463414634</v>
      </c>
      <c r="AS521" s="7" t="n">
        <f aca="false">(LEN($Q521)-LEN(SUBSTITUTE($Q521,AS$1,"")))/LEN($Q521)</f>
        <v>0.0487804878048781</v>
      </c>
      <c r="AT521" s="7" t="n">
        <f aca="false">(LEN($Q521)-LEN(SUBSTITUTE($Q521,AT$1,"")))/LEN($Q521)</f>
        <v>0.0975609756097561</v>
      </c>
    </row>
    <row r="522" customFormat="false" ht="12.8" hidden="false" customHeight="false" outlineLevel="0" collapsed="false">
      <c r="A522" s="0" t="s">
        <v>2932</v>
      </c>
      <c r="B522" s="0" t="s">
        <v>43</v>
      </c>
      <c r="C522" s="0" t="str">
        <f aca="false">IF(ISNUMBER(D522),"IN PFAM","NOT IN PFAM")</f>
        <v>NOT IN PFAM</v>
      </c>
      <c r="D522" s="0" t="s">
        <v>1976</v>
      </c>
      <c r="E522" s="0" t="s">
        <v>1976</v>
      </c>
      <c r="F522" s="3" t="s">
        <v>3221</v>
      </c>
      <c r="G522" s="3" t="s">
        <v>3222</v>
      </c>
      <c r="H522" s="3" t="s">
        <v>3223</v>
      </c>
      <c r="I522" s="3" t="s">
        <v>2050</v>
      </c>
      <c r="J522" s="3" t="s">
        <v>2542</v>
      </c>
      <c r="K522" s="3" t="s">
        <v>49</v>
      </c>
      <c r="L522" s="3" t="s">
        <v>3224</v>
      </c>
      <c r="M522" s="3" t="s">
        <v>3225</v>
      </c>
      <c r="N522" s="3" t="n">
        <f aca="false">FIND(Q522,M522)</f>
        <v>212</v>
      </c>
      <c r="O522" s="3" t="n">
        <f aca="false">LEN(Q522)+N522-1</f>
        <v>277</v>
      </c>
      <c r="P522" s="3" t="n">
        <f aca="false">LEN(Q522)</f>
        <v>66</v>
      </c>
      <c r="Q522" s="3" t="s">
        <v>3226</v>
      </c>
      <c r="R522" s="5" t="n">
        <f aca="false">SUM(LEN(Q522)-LEN(SUBSTITUTE(Q522,$R$1,"")))/LEN($R$1)</f>
        <v>3</v>
      </c>
      <c r="S522" s="5" t="n">
        <f aca="false">SUM(LEN(Q522)-LEN(SUBSTITUTE(Q522,$S$1,"")))/LEN($S$1)</f>
        <v>0</v>
      </c>
      <c r="T522" s="5" t="n">
        <f aca="false">SUM(LEN(Q522)-LEN(SUBSTITUTE(Q522,$T$1,"")))/LEN($T$1)</f>
        <v>1</v>
      </c>
      <c r="U522" s="5" t="n">
        <f aca="false">SUM(LEN(Q522)-LEN(SUBSTITUTE(Q522,$U$1,"")))/LEN($U$1)</f>
        <v>0</v>
      </c>
      <c r="V522" s="0" t="n">
        <f aca="false">SUM(R522:U522)</f>
        <v>4</v>
      </c>
      <c r="W522" s="6" t="n">
        <f aca="false">SUM(AA522:AH522)</f>
        <v>0.212121212121212</v>
      </c>
      <c r="X522" s="6" t="n">
        <f aca="false">SUM(AI522:AL522)</f>
        <v>0.393939393939394</v>
      </c>
      <c r="Y522" s="6" t="n">
        <f aca="false">SUM(AP522:AT522)</f>
        <v>0.227272727272727</v>
      </c>
      <c r="Z522" s="6" t="n">
        <f aca="false">SUM(AM522:AO522)</f>
        <v>0.166666666666667</v>
      </c>
      <c r="AA522" s="7" t="n">
        <f aca="false">(LEN($Q522)-LEN(SUBSTITUTE($Q522,AA$1,"")))/LEN($Q522)</f>
        <v>0.0151515151515152</v>
      </c>
      <c r="AB522" s="7" t="n">
        <f aca="false">(LEN($Q522)-LEN(SUBSTITUTE($Q522,AB$1,"")))/LEN($Q522)</f>
        <v>0.0454545454545455</v>
      </c>
      <c r="AC522" s="7" t="n">
        <f aca="false">(LEN($Q522)-LEN(SUBSTITUTE($Q522,AC$1,"")))/LEN($Q522)</f>
        <v>0.0151515151515152</v>
      </c>
      <c r="AD522" s="7" t="n">
        <f aca="false">(LEN($Q522)-LEN(SUBSTITUTE($Q522,AD$1,"")))/LEN($Q522)</f>
        <v>0</v>
      </c>
      <c r="AE522" s="7" t="n">
        <f aca="false">(LEN($Q522)-LEN(SUBSTITUTE($Q522,AE$1,"")))/LEN($Q522)</f>
        <v>0.0454545454545455</v>
      </c>
      <c r="AF522" s="7" t="n">
        <f aca="false">(LEN($Q522)-LEN(SUBSTITUTE($Q522,AF$1,"")))/LEN($Q522)</f>
        <v>0.0454545454545455</v>
      </c>
      <c r="AG522" s="7" t="n">
        <f aca="false">(LEN($Q522)-LEN(SUBSTITUTE($Q522,AG$1,"")))/LEN($Q522)</f>
        <v>0.0151515151515152</v>
      </c>
      <c r="AH522" s="7" t="n">
        <f aca="false">(LEN($Q522)-LEN(SUBSTITUTE($Q522,AH$1,"")))/LEN($Q522)</f>
        <v>0.0303030303030303</v>
      </c>
      <c r="AI522" s="7" t="n">
        <f aca="false">(LEN($Q522)-LEN(SUBSTITUTE($Q522,AI$1,"")))/LEN($Q522)</f>
        <v>0.151515151515152</v>
      </c>
      <c r="AJ522" s="7" t="n">
        <f aca="false">(LEN($Q522)-LEN(SUBSTITUTE($Q522,AJ$1,"")))/LEN($Q522)</f>
        <v>0.212121212121212</v>
      </c>
      <c r="AK522" s="7" t="n">
        <f aca="false">(LEN($Q522)-LEN(SUBSTITUTE($Q522,AK$1,"")))/LEN($Q522)</f>
        <v>0.0303030303030303</v>
      </c>
      <c r="AL522" s="7" t="n">
        <f aca="false">(LEN($Q522)-LEN(SUBSTITUTE($Q522,AL$1,"")))/LEN($Q522)</f>
        <v>0</v>
      </c>
      <c r="AM522" s="7" t="n">
        <f aca="false">(LEN($Q522)-LEN(SUBSTITUTE($Q522,AM$1,"")))/LEN($Q522)</f>
        <v>0.0606060606060606</v>
      </c>
      <c r="AN522" s="7" t="n">
        <f aca="false">(LEN($Q522)-LEN(SUBSTITUTE($Q522,AN$1,"")))/LEN($Q522)</f>
        <v>0</v>
      </c>
      <c r="AO522" s="7" t="n">
        <f aca="false">(LEN($Q522)-LEN(SUBSTITUTE($Q522,AO$1,"")))/LEN($Q522)</f>
        <v>0.106060606060606</v>
      </c>
      <c r="AP522" s="7" t="n">
        <f aca="false">(LEN($Q522)-LEN(SUBSTITUTE($Q522,AP$1,"")))/LEN($Q522)</f>
        <v>0.121212121212121</v>
      </c>
      <c r="AQ522" s="7" t="n">
        <f aca="false">(LEN($Q522)-LEN(SUBSTITUTE($Q522,AQ$1,"")))/LEN($Q522)</f>
        <v>0</v>
      </c>
      <c r="AR522" s="7" t="n">
        <f aca="false">(LEN($Q522)-LEN(SUBSTITUTE($Q522,AR$1,"")))/LEN($Q522)</f>
        <v>0.0454545454545455</v>
      </c>
      <c r="AS522" s="7" t="n">
        <f aca="false">(LEN($Q522)-LEN(SUBSTITUTE($Q522,AS$1,"")))/LEN($Q522)</f>
        <v>0.0606060606060606</v>
      </c>
      <c r="AT522" s="7" t="n">
        <f aca="false">(LEN($Q522)-LEN(SUBSTITUTE($Q522,AT$1,"")))/LEN($Q522)</f>
        <v>0</v>
      </c>
    </row>
    <row r="523" customFormat="false" ht="12.8" hidden="false" customHeight="false" outlineLevel="0" collapsed="false">
      <c r="A523" s="0" t="s">
        <v>3227</v>
      </c>
      <c r="B523" s="0" t="s">
        <v>43</v>
      </c>
      <c r="C523" s="0" t="str">
        <f aca="false">IF(ISNUMBER(D523),"IN PFAM","NOT IN PFAM")</f>
        <v>NOT IN PFAM</v>
      </c>
      <c r="D523" s="0" t="s">
        <v>1976</v>
      </c>
      <c r="E523" s="0" t="s">
        <v>1976</v>
      </c>
      <c r="F523" s="3" t="s">
        <v>3228</v>
      </c>
      <c r="G523" s="3" t="s">
        <v>3229</v>
      </c>
      <c r="H523" s="3" t="s">
        <v>3230</v>
      </c>
      <c r="I523" s="3" t="s">
        <v>2050</v>
      </c>
      <c r="J523" s="3" t="s">
        <v>3231</v>
      </c>
      <c r="K523" s="3" t="s">
        <v>49</v>
      </c>
      <c r="L523" s="3" t="s">
        <v>3232</v>
      </c>
      <c r="M523" s="3" t="s">
        <v>3233</v>
      </c>
      <c r="N523" s="3" t="n">
        <f aca="false">FIND(Q523,M523)</f>
        <v>211</v>
      </c>
      <c r="O523" s="3" t="n">
        <f aca="false">LEN(Q523)+N523-1</f>
        <v>275</v>
      </c>
      <c r="P523" s="3" t="n">
        <f aca="false">LEN(Q523)</f>
        <v>65</v>
      </c>
      <c r="Q523" s="3" t="s">
        <v>3234</v>
      </c>
      <c r="R523" s="5" t="n">
        <f aca="false">SUM(LEN(Q523)-LEN(SUBSTITUTE(Q523,$R$1,"")))/LEN($R$1)</f>
        <v>3</v>
      </c>
      <c r="S523" s="5" t="n">
        <f aca="false">SUM(LEN(Q523)-LEN(SUBSTITUTE(Q523,$S$1,"")))/LEN($S$1)</f>
        <v>0</v>
      </c>
      <c r="T523" s="5" t="n">
        <f aca="false">SUM(LEN(Q523)-LEN(SUBSTITUTE(Q523,$T$1,"")))/LEN($T$1)</f>
        <v>1</v>
      </c>
      <c r="U523" s="5" t="n">
        <f aca="false">SUM(LEN(Q523)-LEN(SUBSTITUTE(Q523,$U$1,"")))/LEN($U$1)</f>
        <v>0</v>
      </c>
      <c r="V523" s="0" t="n">
        <f aca="false">SUM(R523:U523)</f>
        <v>4</v>
      </c>
      <c r="W523" s="6" t="n">
        <f aca="false">SUM(AA523:AH523)</f>
        <v>0.230769230769231</v>
      </c>
      <c r="X523" s="6" t="n">
        <f aca="false">SUM(AI523:AL523)</f>
        <v>0.4</v>
      </c>
      <c r="Y523" s="6" t="n">
        <f aca="false">SUM(AP523:AT523)</f>
        <v>0.215384615384615</v>
      </c>
      <c r="Z523" s="6" t="n">
        <f aca="false">SUM(AM523:AO523)</f>
        <v>0.153846153846154</v>
      </c>
      <c r="AA523" s="7" t="n">
        <f aca="false">(LEN($Q523)-LEN(SUBSTITUTE($Q523,AA$1,"")))/LEN($Q523)</f>
        <v>0</v>
      </c>
      <c r="AB523" s="7" t="n">
        <f aca="false">(LEN($Q523)-LEN(SUBSTITUTE($Q523,AB$1,"")))/LEN($Q523)</f>
        <v>0.0615384615384615</v>
      </c>
      <c r="AC523" s="7" t="n">
        <f aca="false">(LEN($Q523)-LEN(SUBSTITUTE($Q523,AC$1,"")))/LEN($Q523)</f>
        <v>0.0307692307692308</v>
      </c>
      <c r="AD523" s="7" t="n">
        <f aca="false">(LEN($Q523)-LEN(SUBSTITUTE($Q523,AD$1,"")))/LEN($Q523)</f>
        <v>0</v>
      </c>
      <c r="AE523" s="7" t="n">
        <f aca="false">(LEN($Q523)-LEN(SUBSTITUTE($Q523,AE$1,"")))/LEN($Q523)</f>
        <v>0.0461538461538462</v>
      </c>
      <c r="AF523" s="7" t="n">
        <f aca="false">(LEN($Q523)-LEN(SUBSTITUTE($Q523,AF$1,"")))/LEN($Q523)</f>
        <v>0.0307692307692308</v>
      </c>
      <c r="AG523" s="7" t="n">
        <f aca="false">(LEN($Q523)-LEN(SUBSTITUTE($Q523,AG$1,"")))/LEN($Q523)</f>
        <v>0.0153846153846154</v>
      </c>
      <c r="AH523" s="7" t="n">
        <f aca="false">(LEN($Q523)-LEN(SUBSTITUTE($Q523,AH$1,"")))/LEN($Q523)</f>
        <v>0.0461538461538462</v>
      </c>
      <c r="AI523" s="7" t="n">
        <f aca="false">(LEN($Q523)-LEN(SUBSTITUTE($Q523,AI$1,"")))/LEN($Q523)</f>
        <v>0.123076923076923</v>
      </c>
      <c r="AJ523" s="7" t="n">
        <f aca="false">(LEN($Q523)-LEN(SUBSTITUTE($Q523,AJ$1,"")))/LEN($Q523)</f>
        <v>0.230769230769231</v>
      </c>
      <c r="AK523" s="7" t="n">
        <f aca="false">(LEN($Q523)-LEN(SUBSTITUTE($Q523,AK$1,"")))/LEN($Q523)</f>
        <v>0.0153846153846154</v>
      </c>
      <c r="AL523" s="7" t="n">
        <f aca="false">(LEN($Q523)-LEN(SUBSTITUTE($Q523,AL$1,"")))/LEN($Q523)</f>
        <v>0.0307692307692308</v>
      </c>
      <c r="AM523" s="7" t="n">
        <f aca="false">(LEN($Q523)-LEN(SUBSTITUTE($Q523,AM$1,"")))/LEN($Q523)</f>
        <v>0.0307692307692308</v>
      </c>
      <c r="AN523" s="7" t="n">
        <f aca="false">(LEN($Q523)-LEN(SUBSTITUTE($Q523,AN$1,"")))/LEN($Q523)</f>
        <v>0</v>
      </c>
      <c r="AO523" s="7" t="n">
        <f aca="false">(LEN($Q523)-LEN(SUBSTITUTE($Q523,AO$1,"")))/LEN($Q523)</f>
        <v>0.123076923076923</v>
      </c>
      <c r="AP523" s="7" t="n">
        <f aca="false">(LEN($Q523)-LEN(SUBSTITUTE($Q523,AP$1,"")))/LEN($Q523)</f>
        <v>0.123076923076923</v>
      </c>
      <c r="AQ523" s="7" t="n">
        <f aca="false">(LEN($Q523)-LEN(SUBSTITUTE($Q523,AQ$1,"")))/LEN($Q523)</f>
        <v>0</v>
      </c>
      <c r="AR523" s="7" t="n">
        <f aca="false">(LEN($Q523)-LEN(SUBSTITUTE($Q523,AR$1,"")))/LEN($Q523)</f>
        <v>0.0153846153846154</v>
      </c>
      <c r="AS523" s="7" t="n">
        <f aca="false">(LEN($Q523)-LEN(SUBSTITUTE($Q523,AS$1,"")))/LEN($Q523)</f>
        <v>0.0307692307692308</v>
      </c>
      <c r="AT523" s="7" t="n">
        <f aca="false">(LEN($Q523)-LEN(SUBSTITUTE($Q523,AT$1,"")))/LEN($Q523)</f>
        <v>0.0461538461538462</v>
      </c>
    </row>
    <row r="524" customFormat="false" ht="12.8" hidden="false" customHeight="false" outlineLevel="0" collapsed="false">
      <c r="A524" s="0" t="s">
        <v>2163</v>
      </c>
      <c r="B524" s="0" t="s">
        <v>43</v>
      </c>
      <c r="C524" s="0" t="str">
        <f aca="false">IF(ISNUMBER(D524),"IN PFAM","NOT IN PFAM")</f>
        <v>NOT IN PFAM</v>
      </c>
      <c r="D524" s="0" t="s">
        <v>1976</v>
      </c>
      <c r="E524" s="0" t="s">
        <v>1976</v>
      </c>
      <c r="F524" s="3" t="s">
        <v>3235</v>
      </c>
      <c r="G524" s="3" t="s">
        <v>3236</v>
      </c>
      <c r="H524" s="3" t="s">
        <v>3237</v>
      </c>
      <c r="I524" s="3" t="s">
        <v>2484</v>
      </c>
      <c r="J524" s="3" t="s">
        <v>2051</v>
      </c>
      <c r="K524" s="3" t="s">
        <v>49</v>
      </c>
      <c r="L524" s="3" t="s">
        <v>3238</v>
      </c>
      <c r="M524" s="3" t="s">
        <v>2635</v>
      </c>
      <c r="N524" s="3" t="n">
        <f aca="false">FIND(Q524,M524)</f>
        <v>436</v>
      </c>
      <c r="O524" s="3" t="n">
        <f aca="false">LEN(Q524)+N524-1</f>
        <v>499</v>
      </c>
      <c r="P524" s="3" t="n">
        <f aca="false">LEN(Q524)</f>
        <v>64</v>
      </c>
      <c r="Q524" s="3" t="s">
        <v>2170</v>
      </c>
      <c r="R524" s="5" t="n">
        <f aca="false">SUM(LEN(Q524)-LEN(SUBSTITUTE(Q524,$R$1,"")))/LEN($R$1)</f>
        <v>1</v>
      </c>
      <c r="S524" s="5" t="n">
        <f aca="false">SUM(LEN(Q524)-LEN(SUBSTITUTE(Q524,$S$1,"")))/LEN($S$1)</f>
        <v>0</v>
      </c>
      <c r="T524" s="5" t="n">
        <f aca="false">SUM(LEN(Q524)-LEN(SUBSTITUTE(Q524,$T$1,"")))/LEN($T$1)</f>
        <v>1</v>
      </c>
      <c r="U524" s="5" t="n">
        <f aca="false">SUM(LEN(Q524)-LEN(SUBSTITUTE(Q524,$U$1,"")))/LEN($U$1)</f>
        <v>2</v>
      </c>
      <c r="V524" s="0" t="n">
        <f aca="false">SUM(R524:U524)</f>
        <v>4</v>
      </c>
      <c r="W524" s="6" t="n">
        <f aca="false">SUM(AA524:AH524)</f>
        <v>0.40625</v>
      </c>
      <c r="X524" s="6" t="n">
        <f aca="false">SUM(AI524:AL524)</f>
        <v>0.171875</v>
      </c>
      <c r="Y524" s="6" t="n">
        <f aca="false">SUM(AP524:AT524)</f>
        <v>0.21875</v>
      </c>
      <c r="Z524" s="6" t="n">
        <f aca="false">SUM(AM524:AO524)</f>
        <v>0.203125</v>
      </c>
      <c r="AA524" s="7" t="n">
        <f aca="false">(LEN($Q524)-LEN(SUBSTITUTE($Q524,AA$1,"")))/LEN($Q524)</f>
        <v>0.0625</v>
      </c>
      <c r="AB524" s="7" t="n">
        <f aca="false">(LEN($Q524)-LEN(SUBSTITUTE($Q524,AB$1,"")))/LEN($Q524)</f>
        <v>0.171875</v>
      </c>
      <c r="AC524" s="7" t="n">
        <f aca="false">(LEN($Q524)-LEN(SUBSTITUTE($Q524,AC$1,"")))/LEN($Q524)</f>
        <v>0.03125</v>
      </c>
      <c r="AD524" s="7" t="n">
        <f aca="false">(LEN($Q524)-LEN(SUBSTITUTE($Q524,AD$1,"")))/LEN($Q524)</f>
        <v>0.03125</v>
      </c>
      <c r="AE524" s="7" t="n">
        <f aca="false">(LEN($Q524)-LEN(SUBSTITUTE($Q524,AE$1,"")))/LEN($Q524)</f>
        <v>0</v>
      </c>
      <c r="AF524" s="7" t="n">
        <f aca="false">(LEN($Q524)-LEN(SUBSTITUTE($Q524,AF$1,"")))/LEN($Q524)</f>
        <v>0</v>
      </c>
      <c r="AG524" s="7" t="n">
        <f aca="false">(LEN($Q524)-LEN(SUBSTITUTE($Q524,AG$1,"")))/LEN($Q524)</f>
        <v>0.03125</v>
      </c>
      <c r="AH524" s="7" t="n">
        <f aca="false">(LEN($Q524)-LEN(SUBSTITUTE($Q524,AH$1,"")))/LEN($Q524)</f>
        <v>0.078125</v>
      </c>
      <c r="AI524" s="7" t="n">
        <f aca="false">(LEN($Q524)-LEN(SUBSTITUTE($Q524,AI$1,"")))/LEN($Q524)</f>
        <v>0.046875</v>
      </c>
      <c r="AJ524" s="7" t="n">
        <f aca="false">(LEN($Q524)-LEN(SUBSTITUTE($Q524,AJ$1,"")))/LEN($Q524)</f>
        <v>0.046875</v>
      </c>
      <c r="AK524" s="7" t="n">
        <f aca="false">(LEN($Q524)-LEN(SUBSTITUTE($Q524,AK$1,"")))/LEN($Q524)</f>
        <v>0.0625</v>
      </c>
      <c r="AL524" s="7" t="n">
        <f aca="false">(LEN($Q524)-LEN(SUBSTITUTE($Q524,AL$1,"")))/LEN($Q524)</f>
        <v>0.015625</v>
      </c>
      <c r="AM524" s="7" t="n">
        <f aca="false">(LEN($Q524)-LEN(SUBSTITUTE($Q524,AM$1,"")))/LEN($Q524)</f>
        <v>0.171875</v>
      </c>
      <c r="AN524" s="7" t="n">
        <f aca="false">(LEN($Q524)-LEN(SUBSTITUTE($Q524,AN$1,"")))/LEN($Q524)</f>
        <v>0.015625</v>
      </c>
      <c r="AO524" s="7" t="n">
        <f aca="false">(LEN($Q524)-LEN(SUBSTITUTE($Q524,AO$1,"")))/LEN($Q524)</f>
        <v>0.015625</v>
      </c>
      <c r="AP524" s="7" t="n">
        <f aca="false">(LEN($Q524)-LEN(SUBSTITUTE($Q524,AP$1,"")))/LEN($Q524)</f>
        <v>0.125</v>
      </c>
      <c r="AQ524" s="7" t="n">
        <f aca="false">(LEN($Q524)-LEN(SUBSTITUTE($Q524,AQ$1,"")))/LEN($Q524)</f>
        <v>0.03125</v>
      </c>
      <c r="AR524" s="7" t="n">
        <f aca="false">(LEN($Q524)-LEN(SUBSTITUTE($Q524,AR$1,"")))/LEN($Q524)</f>
        <v>0</v>
      </c>
      <c r="AS524" s="7" t="n">
        <f aca="false">(LEN($Q524)-LEN(SUBSTITUTE($Q524,AS$1,"")))/LEN($Q524)</f>
        <v>0.046875</v>
      </c>
      <c r="AT524" s="7" t="n">
        <f aca="false">(LEN($Q524)-LEN(SUBSTITUTE($Q524,AT$1,"")))/LEN($Q524)</f>
        <v>0.015625</v>
      </c>
    </row>
    <row r="525" customFormat="false" ht="12.8" hidden="false" customHeight="false" outlineLevel="0" collapsed="false">
      <c r="A525" s="0" t="s">
        <v>3239</v>
      </c>
      <c r="B525" s="0" t="s">
        <v>43</v>
      </c>
      <c r="C525" s="0" t="str">
        <f aca="false">IF(ISNUMBER(D525),"IN PFAM","NOT IN PFAM")</f>
        <v>NOT IN PFAM</v>
      </c>
      <c r="D525" s="0" t="s">
        <v>1976</v>
      </c>
      <c r="E525" s="0" t="s">
        <v>1976</v>
      </c>
      <c r="F525" s="3" t="s">
        <v>3240</v>
      </c>
      <c r="G525" s="3" t="s">
        <v>3241</v>
      </c>
      <c r="H525" s="3" t="s">
        <v>3242</v>
      </c>
      <c r="I525" s="3" t="s">
        <v>2050</v>
      </c>
      <c r="J525" s="3" t="s">
        <v>3243</v>
      </c>
      <c r="K525" s="3" t="s">
        <v>49</v>
      </c>
      <c r="L525" s="3" t="s">
        <v>3244</v>
      </c>
      <c r="M525" s="3" t="s">
        <v>3245</v>
      </c>
      <c r="N525" s="3" t="n">
        <f aca="false">FIND(Q525,M525)</f>
        <v>221</v>
      </c>
      <c r="O525" s="3" t="n">
        <f aca="false">LEN(Q525)+N525-1</f>
        <v>299</v>
      </c>
      <c r="P525" s="3" t="n">
        <f aca="false">LEN(Q525)</f>
        <v>79</v>
      </c>
      <c r="Q525" s="3" t="s">
        <v>3246</v>
      </c>
      <c r="R525" s="5" t="n">
        <f aca="false">SUM(LEN(Q525)-LEN(SUBSTITUTE(Q525,$R$1,"")))/LEN($R$1)</f>
        <v>2</v>
      </c>
      <c r="S525" s="5" t="n">
        <f aca="false">SUM(LEN(Q525)-LEN(SUBSTITUTE(Q525,$S$1,"")))/LEN($S$1)</f>
        <v>0</v>
      </c>
      <c r="T525" s="5" t="n">
        <f aca="false">SUM(LEN(Q525)-LEN(SUBSTITUTE(Q525,$T$1,"")))/LEN($T$1)</f>
        <v>2</v>
      </c>
      <c r="U525" s="5" t="n">
        <f aca="false">SUM(LEN(Q525)-LEN(SUBSTITUTE(Q525,$U$1,"")))/LEN($U$1)</f>
        <v>0</v>
      </c>
      <c r="V525" s="0" t="n">
        <f aca="false">SUM(R525:U525)</f>
        <v>4</v>
      </c>
      <c r="W525" s="6" t="n">
        <f aca="false">SUM(AA525:AH525)</f>
        <v>0.20253164556962</v>
      </c>
      <c r="X525" s="6" t="n">
        <f aca="false">SUM(AI525:AL525)</f>
        <v>0.392405063291139</v>
      </c>
      <c r="Y525" s="6" t="n">
        <f aca="false">SUM(AP525:AT525)</f>
        <v>0.240506329113924</v>
      </c>
      <c r="Z525" s="6" t="n">
        <f aca="false">SUM(AM525:AO525)</f>
        <v>0.164556962025316</v>
      </c>
      <c r="AA525" s="7" t="n">
        <f aca="false">(LEN($Q525)-LEN(SUBSTITUTE($Q525,AA$1,"")))/LEN($Q525)</f>
        <v>0.0506329113924051</v>
      </c>
      <c r="AB525" s="7" t="n">
        <f aca="false">(LEN($Q525)-LEN(SUBSTITUTE($Q525,AB$1,"")))/LEN($Q525)</f>
        <v>0.0759493670886076</v>
      </c>
      <c r="AC525" s="7" t="n">
        <f aca="false">(LEN($Q525)-LEN(SUBSTITUTE($Q525,AC$1,"")))/LEN($Q525)</f>
        <v>0.0126582278481013</v>
      </c>
      <c r="AD525" s="7" t="n">
        <f aca="false">(LEN($Q525)-LEN(SUBSTITUTE($Q525,AD$1,"")))/LEN($Q525)</f>
        <v>0.0126582278481013</v>
      </c>
      <c r="AE525" s="7" t="n">
        <f aca="false">(LEN($Q525)-LEN(SUBSTITUTE($Q525,AE$1,"")))/LEN($Q525)</f>
        <v>0.0126582278481013</v>
      </c>
      <c r="AF525" s="7" t="n">
        <f aca="false">(LEN($Q525)-LEN(SUBSTITUTE($Q525,AF$1,"")))/LEN($Q525)</f>
        <v>0</v>
      </c>
      <c r="AG525" s="7" t="n">
        <f aca="false">(LEN($Q525)-LEN(SUBSTITUTE($Q525,AG$1,"")))/LEN($Q525)</f>
        <v>0.0126582278481013</v>
      </c>
      <c r="AH525" s="7" t="n">
        <f aca="false">(LEN($Q525)-LEN(SUBSTITUTE($Q525,AH$1,"")))/LEN($Q525)</f>
        <v>0.0253164556962025</v>
      </c>
      <c r="AI525" s="7" t="n">
        <f aca="false">(LEN($Q525)-LEN(SUBSTITUTE($Q525,AI$1,"")))/LEN($Q525)</f>
        <v>0.189873417721519</v>
      </c>
      <c r="AJ525" s="7" t="n">
        <f aca="false">(LEN($Q525)-LEN(SUBSTITUTE($Q525,AJ$1,"")))/LEN($Q525)</f>
        <v>0.0886075949367089</v>
      </c>
      <c r="AK525" s="7" t="n">
        <f aca="false">(LEN($Q525)-LEN(SUBSTITUTE($Q525,AK$1,"")))/LEN($Q525)</f>
        <v>0.0759493670886076</v>
      </c>
      <c r="AL525" s="7" t="n">
        <f aca="false">(LEN($Q525)-LEN(SUBSTITUTE($Q525,AL$1,"")))/LEN($Q525)</f>
        <v>0.0379746835443038</v>
      </c>
      <c r="AM525" s="7" t="n">
        <f aca="false">(LEN($Q525)-LEN(SUBSTITUTE($Q525,AM$1,"")))/LEN($Q525)</f>
        <v>0.164556962025316</v>
      </c>
      <c r="AN525" s="7" t="n">
        <f aca="false">(LEN($Q525)-LEN(SUBSTITUTE($Q525,AN$1,"")))/LEN($Q525)</f>
        <v>0</v>
      </c>
      <c r="AO525" s="7" t="n">
        <f aca="false">(LEN($Q525)-LEN(SUBSTITUTE($Q525,AO$1,"")))/LEN($Q525)</f>
        <v>0</v>
      </c>
      <c r="AP525" s="7" t="n">
        <f aca="false">(LEN($Q525)-LEN(SUBSTITUTE($Q525,AP$1,"")))/LEN($Q525)</f>
        <v>0.139240506329114</v>
      </c>
      <c r="AQ525" s="7" t="n">
        <f aca="false">(LEN($Q525)-LEN(SUBSTITUTE($Q525,AQ$1,"")))/LEN($Q525)</f>
        <v>0.0379746835443038</v>
      </c>
      <c r="AR525" s="7" t="n">
        <f aca="false">(LEN($Q525)-LEN(SUBSTITUTE($Q525,AR$1,"")))/LEN($Q525)</f>
        <v>0.0126582278481013</v>
      </c>
      <c r="AS525" s="7" t="n">
        <f aca="false">(LEN($Q525)-LEN(SUBSTITUTE($Q525,AS$1,"")))/LEN($Q525)</f>
        <v>0.0506329113924051</v>
      </c>
      <c r="AT525" s="7" t="n">
        <f aca="false">(LEN($Q525)-LEN(SUBSTITUTE($Q525,AT$1,"")))/LEN($Q525)</f>
        <v>0</v>
      </c>
    </row>
    <row r="526" customFormat="false" ht="12.8" hidden="false" customHeight="false" outlineLevel="0" collapsed="false">
      <c r="A526" s="0" t="s">
        <v>2145</v>
      </c>
      <c r="B526" s="0" t="s">
        <v>43</v>
      </c>
      <c r="C526" s="0" t="str">
        <f aca="false">IF(ISNUMBER(D526),"IN PFAM","NOT IN PFAM")</f>
        <v>NOT IN PFAM</v>
      </c>
      <c r="D526" s="0" t="s">
        <v>1976</v>
      </c>
      <c r="E526" s="0" t="s">
        <v>1976</v>
      </c>
      <c r="F526" s="3" t="s">
        <v>3247</v>
      </c>
      <c r="G526" s="3" t="s">
        <v>3248</v>
      </c>
      <c r="H526" s="3" t="s">
        <v>3249</v>
      </c>
      <c r="I526" s="3" t="s">
        <v>2050</v>
      </c>
      <c r="J526" s="3" t="s">
        <v>66</v>
      </c>
      <c r="K526" s="3" t="s">
        <v>67</v>
      </c>
      <c r="L526" s="3" t="s">
        <v>68</v>
      </c>
      <c r="M526" s="3" t="s">
        <v>3250</v>
      </c>
      <c r="N526" s="3" t="n">
        <f aca="false">FIND(Q526,M526)</f>
        <v>230</v>
      </c>
      <c r="O526" s="3" t="n">
        <f aca="false">LEN(Q526)+N526-1</f>
        <v>297</v>
      </c>
      <c r="P526" s="3" t="n">
        <f aca="false">LEN(Q526)</f>
        <v>68</v>
      </c>
      <c r="Q526" s="3" t="s">
        <v>2150</v>
      </c>
      <c r="R526" s="5" t="n">
        <f aca="false">SUM(LEN(Q526)-LEN(SUBSTITUTE(Q526,$R$1,"")))/LEN($R$1)</f>
        <v>0</v>
      </c>
      <c r="S526" s="5" t="n">
        <f aca="false">SUM(LEN(Q526)-LEN(SUBSTITUTE(Q526,$S$1,"")))/LEN($S$1)</f>
        <v>0</v>
      </c>
      <c r="T526" s="5" t="n">
        <f aca="false">SUM(LEN(Q526)-LEN(SUBSTITUTE(Q526,$T$1,"")))/LEN($T$1)</f>
        <v>3</v>
      </c>
      <c r="U526" s="5" t="n">
        <f aca="false">SUM(LEN(Q526)-LEN(SUBSTITUTE(Q526,$U$1,"")))/LEN($U$1)</f>
        <v>0</v>
      </c>
      <c r="V526" s="0" t="n">
        <f aca="false">SUM(R526:U526)</f>
        <v>3</v>
      </c>
      <c r="W526" s="6" t="n">
        <f aca="false">SUM(AA526:AH526)</f>
        <v>0.279411764705882</v>
      </c>
      <c r="X526" s="6" t="n">
        <f aca="false">SUM(AI526:AL526)</f>
        <v>0.279411764705882</v>
      </c>
      <c r="Y526" s="6" t="n">
        <f aca="false">SUM(AP526:AT526)</f>
        <v>0.220588235294118</v>
      </c>
      <c r="Z526" s="6" t="n">
        <f aca="false">SUM(AM526:AO526)</f>
        <v>0.220588235294118</v>
      </c>
      <c r="AA526" s="7" t="n">
        <f aca="false">(LEN($Q526)-LEN(SUBSTITUTE($Q526,AA$1,"")))/LEN($Q526)</f>
        <v>0.0147058823529412</v>
      </c>
      <c r="AB526" s="7" t="n">
        <f aca="false">(LEN($Q526)-LEN(SUBSTITUTE($Q526,AB$1,"")))/LEN($Q526)</f>
        <v>0.102941176470588</v>
      </c>
      <c r="AC526" s="7" t="n">
        <f aca="false">(LEN($Q526)-LEN(SUBSTITUTE($Q526,AC$1,"")))/LEN($Q526)</f>
        <v>0.0147058823529412</v>
      </c>
      <c r="AD526" s="7" t="n">
        <f aca="false">(LEN($Q526)-LEN(SUBSTITUTE($Q526,AD$1,"")))/LEN($Q526)</f>
        <v>0</v>
      </c>
      <c r="AE526" s="7" t="n">
        <f aca="false">(LEN($Q526)-LEN(SUBSTITUTE($Q526,AE$1,"")))/LEN($Q526)</f>
        <v>0.0441176470588235</v>
      </c>
      <c r="AF526" s="7" t="n">
        <f aca="false">(LEN($Q526)-LEN(SUBSTITUTE($Q526,AF$1,"")))/LEN($Q526)</f>
        <v>0.0441176470588235</v>
      </c>
      <c r="AG526" s="7" t="n">
        <f aca="false">(LEN($Q526)-LEN(SUBSTITUTE($Q526,AG$1,"")))/LEN($Q526)</f>
        <v>0.0294117647058823</v>
      </c>
      <c r="AH526" s="7" t="n">
        <f aca="false">(LEN($Q526)-LEN(SUBSTITUTE($Q526,AH$1,"")))/LEN($Q526)</f>
        <v>0.0294117647058823</v>
      </c>
      <c r="AI526" s="7" t="n">
        <f aca="false">(LEN($Q526)-LEN(SUBSTITUTE($Q526,AI$1,"")))/LEN($Q526)</f>
        <v>0.147058823529412</v>
      </c>
      <c r="AJ526" s="7" t="n">
        <f aca="false">(LEN($Q526)-LEN(SUBSTITUTE($Q526,AJ$1,"")))/LEN($Q526)</f>
        <v>0.102941176470588</v>
      </c>
      <c r="AK526" s="7" t="n">
        <f aca="false">(LEN($Q526)-LEN(SUBSTITUTE($Q526,AK$1,"")))/LEN($Q526)</f>
        <v>0.0147058823529412</v>
      </c>
      <c r="AL526" s="7" t="n">
        <f aca="false">(LEN($Q526)-LEN(SUBSTITUTE($Q526,AL$1,"")))/LEN($Q526)</f>
        <v>0.0147058823529412</v>
      </c>
      <c r="AM526" s="7" t="n">
        <f aca="false">(LEN($Q526)-LEN(SUBSTITUTE($Q526,AM$1,"")))/LEN($Q526)</f>
        <v>0.0882352941176471</v>
      </c>
      <c r="AN526" s="7" t="n">
        <f aca="false">(LEN($Q526)-LEN(SUBSTITUTE($Q526,AN$1,"")))/LEN($Q526)</f>
        <v>0</v>
      </c>
      <c r="AO526" s="7" t="n">
        <f aca="false">(LEN($Q526)-LEN(SUBSTITUTE($Q526,AO$1,"")))/LEN($Q526)</f>
        <v>0.132352941176471</v>
      </c>
      <c r="AP526" s="7" t="n">
        <f aca="false">(LEN($Q526)-LEN(SUBSTITUTE($Q526,AP$1,"")))/LEN($Q526)</f>
        <v>0.117647058823529</v>
      </c>
      <c r="AQ526" s="7" t="n">
        <f aca="false">(LEN($Q526)-LEN(SUBSTITUTE($Q526,AQ$1,"")))/LEN($Q526)</f>
        <v>0</v>
      </c>
      <c r="AR526" s="7" t="n">
        <f aca="false">(LEN($Q526)-LEN(SUBSTITUTE($Q526,AR$1,"")))/LEN($Q526)</f>
        <v>0.0294117647058823</v>
      </c>
      <c r="AS526" s="7" t="n">
        <f aca="false">(LEN($Q526)-LEN(SUBSTITUTE($Q526,AS$1,"")))/LEN($Q526)</f>
        <v>0.0441176470588235</v>
      </c>
      <c r="AT526" s="7" t="n">
        <f aca="false">(LEN($Q526)-LEN(SUBSTITUTE($Q526,AT$1,"")))/LEN($Q526)</f>
        <v>0.0294117647058823</v>
      </c>
    </row>
    <row r="527" customFormat="false" ht="12.8" hidden="false" customHeight="false" outlineLevel="0" collapsed="false">
      <c r="A527" s="0" t="s">
        <v>3251</v>
      </c>
      <c r="B527" s="0" t="s">
        <v>43</v>
      </c>
      <c r="C527" s="0" t="str">
        <f aca="false">IF(ISNUMBER(D527),"IN PFAM","NOT IN PFAM")</f>
        <v>NOT IN PFAM</v>
      </c>
      <c r="D527" s="0" t="s">
        <v>1976</v>
      </c>
      <c r="E527" s="0" t="s">
        <v>1976</v>
      </c>
      <c r="F527" s="3" t="s">
        <v>3252</v>
      </c>
      <c r="G527" s="3" t="s">
        <v>3253</v>
      </c>
      <c r="H527" s="3" t="s">
        <v>3254</v>
      </c>
      <c r="I527" s="3" t="s">
        <v>1980</v>
      </c>
      <c r="J527" s="3" t="s">
        <v>2247</v>
      </c>
      <c r="K527" s="3" t="s">
        <v>49</v>
      </c>
      <c r="L527" s="3" t="s">
        <v>3255</v>
      </c>
      <c r="M527" s="3" t="s">
        <v>3256</v>
      </c>
      <c r="N527" s="3" t="n">
        <f aca="false">FIND(Q527,M527)</f>
        <v>396</v>
      </c>
      <c r="O527" s="3" t="n">
        <f aca="false">LEN(Q527)+N527-1</f>
        <v>459</v>
      </c>
      <c r="P527" s="3" t="n">
        <f aca="false">LEN(Q527)</f>
        <v>64</v>
      </c>
      <c r="Q527" s="3" t="s">
        <v>3257</v>
      </c>
      <c r="R527" s="5" t="n">
        <f aca="false">SUM(LEN(Q527)-LEN(SUBSTITUTE(Q527,$R$1,"")))/LEN($R$1)</f>
        <v>3</v>
      </c>
      <c r="S527" s="5" t="n">
        <f aca="false">SUM(LEN(Q527)-LEN(SUBSTITUTE(Q527,$S$1,"")))/LEN($S$1)</f>
        <v>0</v>
      </c>
      <c r="T527" s="5" t="n">
        <f aca="false">SUM(LEN(Q527)-LEN(SUBSTITUTE(Q527,$T$1,"")))/LEN($T$1)</f>
        <v>0</v>
      </c>
      <c r="U527" s="5" t="n">
        <f aca="false">SUM(LEN(Q527)-LEN(SUBSTITUTE(Q527,$U$1,"")))/LEN($U$1)</f>
        <v>0</v>
      </c>
      <c r="V527" s="0" t="n">
        <f aca="false">SUM(R527:U527)</f>
        <v>3</v>
      </c>
      <c r="W527" s="6" t="n">
        <f aca="false">SUM(AA527:AH527)</f>
        <v>0.203125</v>
      </c>
      <c r="X527" s="6" t="n">
        <f aca="false">SUM(AI527:AL527)</f>
        <v>0.453125</v>
      </c>
      <c r="Y527" s="6" t="n">
        <f aca="false">SUM(AP527:AT527)</f>
        <v>0.171875</v>
      </c>
      <c r="Z527" s="6" t="n">
        <f aca="false">SUM(AM527:AO527)</f>
        <v>0.171875</v>
      </c>
      <c r="AA527" s="7" t="n">
        <f aca="false">(LEN($Q527)-LEN(SUBSTITUTE($Q527,AA$1,"")))/LEN($Q527)</f>
        <v>0.0625</v>
      </c>
      <c r="AB527" s="7" t="n">
        <f aca="false">(LEN($Q527)-LEN(SUBSTITUTE($Q527,AB$1,"")))/LEN($Q527)</f>
        <v>0.03125</v>
      </c>
      <c r="AC527" s="7" t="n">
        <f aca="false">(LEN($Q527)-LEN(SUBSTITUTE($Q527,AC$1,"")))/LEN($Q527)</f>
        <v>0.03125</v>
      </c>
      <c r="AD527" s="7" t="n">
        <f aca="false">(LEN($Q527)-LEN(SUBSTITUTE($Q527,AD$1,"")))/LEN($Q527)</f>
        <v>0.015625</v>
      </c>
      <c r="AE527" s="7" t="n">
        <f aca="false">(LEN($Q527)-LEN(SUBSTITUTE($Q527,AE$1,"")))/LEN($Q527)</f>
        <v>0.03125</v>
      </c>
      <c r="AF527" s="7" t="n">
        <f aca="false">(LEN($Q527)-LEN(SUBSTITUTE($Q527,AF$1,"")))/LEN($Q527)</f>
        <v>0</v>
      </c>
      <c r="AG527" s="7" t="n">
        <f aca="false">(LEN($Q527)-LEN(SUBSTITUTE($Q527,AG$1,"")))/LEN($Q527)</f>
        <v>0.015625</v>
      </c>
      <c r="AH527" s="7" t="n">
        <f aca="false">(LEN($Q527)-LEN(SUBSTITUTE($Q527,AH$1,"")))/LEN($Q527)</f>
        <v>0.015625</v>
      </c>
      <c r="AI527" s="7" t="n">
        <f aca="false">(LEN($Q527)-LEN(SUBSTITUTE($Q527,AI$1,"")))/LEN($Q527)</f>
        <v>0.125</v>
      </c>
      <c r="AJ527" s="7" t="n">
        <f aca="false">(LEN($Q527)-LEN(SUBSTITUTE($Q527,AJ$1,"")))/LEN($Q527)</f>
        <v>0.1875</v>
      </c>
      <c r="AK527" s="7" t="n">
        <f aca="false">(LEN($Q527)-LEN(SUBSTITUTE($Q527,AK$1,"")))/LEN($Q527)</f>
        <v>0.140625</v>
      </c>
      <c r="AL527" s="7" t="n">
        <f aca="false">(LEN($Q527)-LEN(SUBSTITUTE($Q527,AL$1,"")))/LEN($Q527)</f>
        <v>0</v>
      </c>
      <c r="AM527" s="7" t="n">
        <f aca="false">(LEN($Q527)-LEN(SUBSTITUTE($Q527,AM$1,"")))/LEN($Q527)</f>
        <v>0.171875</v>
      </c>
      <c r="AN527" s="7" t="n">
        <f aca="false">(LEN($Q527)-LEN(SUBSTITUTE($Q527,AN$1,"")))/LEN($Q527)</f>
        <v>0</v>
      </c>
      <c r="AO527" s="7" t="n">
        <f aca="false">(LEN($Q527)-LEN(SUBSTITUTE($Q527,AO$1,"")))/LEN($Q527)</f>
        <v>0</v>
      </c>
      <c r="AP527" s="7" t="n">
        <f aca="false">(LEN($Q527)-LEN(SUBSTITUTE($Q527,AP$1,"")))/LEN($Q527)</f>
        <v>0.125</v>
      </c>
      <c r="AQ527" s="7" t="n">
        <f aca="false">(LEN($Q527)-LEN(SUBSTITUTE($Q527,AQ$1,"")))/LEN($Q527)</f>
        <v>0.015625</v>
      </c>
      <c r="AR527" s="7" t="n">
        <f aca="false">(LEN($Q527)-LEN(SUBSTITUTE($Q527,AR$1,"")))/LEN($Q527)</f>
        <v>0</v>
      </c>
      <c r="AS527" s="7" t="n">
        <f aca="false">(LEN($Q527)-LEN(SUBSTITUTE($Q527,AS$1,"")))/LEN($Q527)</f>
        <v>0.015625</v>
      </c>
      <c r="AT527" s="7" t="n">
        <f aca="false">(LEN($Q527)-LEN(SUBSTITUTE($Q527,AT$1,"")))/LEN($Q527)</f>
        <v>0.015625</v>
      </c>
    </row>
    <row r="528" customFormat="false" ht="12.8" hidden="false" customHeight="false" outlineLevel="0" collapsed="false">
      <c r="A528" s="0" t="s">
        <v>2987</v>
      </c>
      <c r="B528" s="0" t="s">
        <v>43</v>
      </c>
      <c r="C528" s="0" t="str">
        <f aca="false">IF(ISNUMBER(D528),"IN PFAM","NOT IN PFAM")</f>
        <v>NOT IN PFAM</v>
      </c>
      <c r="D528" s="0" t="s">
        <v>1976</v>
      </c>
      <c r="E528" s="0" t="s">
        <v>1976</v>
      </c>
      <c r="F528" s="3" t="s">
        <v>3258</v>
      </c>
      <c r="G528" s="3" t="s">
        <v>3259</v>
      </c>
      <c r="H528" s="3" t="s">
        <v>3260</v>
      </c>
      <c r="I528" s="3" t="s">
        <v>3261</v>
      </c>
      <c r="J528" s="3" t="s">
        <v>2042</v>
      </c>
      <c r="K528" s="3" t="s">
        <v>49</v>
      </c>
      <c r="L528" s="3" t="s">
        <v>3262</v>
      </c>
      <c r="M528" s="3" t="s">
        <v>3263</v>
      </c>
      <c r="N528" s="3" t="n">
        <f aca="false">FIND(Q528,M528)</f>
        <v>1034</v>
      </c>
      <c r="O528" s="3" t="n">
        <f aca="false">LEN(Q528)+N528-1</f>
        <v>1115</v>
      </c>
      <c r="P528" s="3" t="n">
        <f aca="false">LEN(Q528)</f>
        <v>82</v>
      </c>
      <c r="Q528" s="3" t="s">
        <v>3264</v>
      </c>
      <c r="R528" s="5" t="n">
        <f aca="false">SUM(LEN(Q528)-LEN(SUBSTITUTE(Q528,$R$1,"")))/LEN($R$1)</f>
        <v>0</v>
      </c>
      <c r="S528" s="5" t="n">
        <f aca="false">SUM(LEN(Q528)-LEN(SUBSTITUTE(Q528,$S$1,"")))/LEN($S$1)</f>
        <v>0</v>
      </c>
      <c r="T528" s="5" t="n">
        <f aca="false">SUM(LEN(Q528)-LEN(SUBSTITUTE(Q528,$T$1,"")))/LEN($T$1)</f>
        <v>0</v>
      </c>
      <c r="U528" s="5" t="n">
        <f aca="false">SUM(LEN(Q528)-LEN(SUBSTITUTE(Q528,$U$1,"")))/LEN($U$1)</f>
        <v>3</v>
      </c>
      <c r="V528" s="0" t="n">
        <f aca="false">SUM(R528:U528)</f>
        <v>3</v>
      </c>
      <c r="W528" s="6" t="n">
        <f aca="false">SUM(AA528:AH528)</f>
        <v>0.329268292682927</v>
      </c>
      <c r="X528" s="6" t="n">
        <f aca="false">SUM(AI528:AL528)</f>
        <v>0.182926829268293</v>
      </c>
      <c r="Y528" s="6" t="n">
        <f aca="false">SUM(AP528:AT528)</f>
        <v>0.304878048780488</v>
      </c>
      <c r="Z528" s="6" t="n">
        <f aca="false">SUM(AM528:AO528)</f>
        <v>0.182926829268293</v>
      </c>
      <c r="AA528" s="7" t="n">
        <f aca="false">(LEN($Q528)-LEN(SUBSTITUTE($Q528,AA$1,"")))/LEN($Q528)</f>
        <v>0.170731707317073</v>
      </c>
      <c r="AB528" s="7" t="n">
        <f aca="false">(LEN($Q528)-LEN(SUBSTITUTE($Q528,AB$1,"")))/LEN($Q528)</f>
        <v>0.0731707317073171</v>
      </c>
      <c r="AC528" s="7" t="n">
        <f aca="false">(LEN($Q528)-LEN(SUBSTITUTE($Q528,AC$1,"")))/LEN($Q528)</f>
        <v>0</v>
      </c>
      <c r="AD528" s="7" t="n">
        <f aca="false">(LEN($Q528)-LEN(SUBSTITUTE($Q528,AD$1,"")))/LEN($Q528)</f>
        <v>0.0121951219512195</v>
      </c>
      <c r="AE528" s="7" t="n">
        <f aca="false">(LEN($Q528)-LEN(SUBSTITUTE($Q528,AE$1,"")))/LEN($Q528)</f>
        <v>0</v>
      </c>
      <c r="AF528" s="7" t="n">
        <f aca="false">(LEN($Q528)-LEN(SUBSTITUTE($Q528,AF$1,"")))/LEN($Q528)</f>
        <v>0.0365853658536585</v>
      </c>
      <c r="AG528" s="7" t="n">
        <f aca="false">(LEN($Q528)-LEN(SUBSTITUTE($Q528,AG$1,"")))/LEN($Q528)</f>
        <v>0</v>
      </c>
      <c r="AH528" s="7" t="n">
        <f aca="false">(LEN($Q528)-LEN(SUBSTITUTE($Q528,AH$1,"")))/LEN($Q528)</f>
        <v>0.0365853658536585</v>
      </c>
      <c r="AI528" s="7" t="n">
        <f aca="false">(LEN($Q528)-LEN(SUBSTITUTE($Q528,AI$1,"")))/LEN($Q528)</f>
        <v>0</v>
      </c>
      <c r="AJ528" s="7" t="n">
        <f aca="false">(LEN($Q528)-LEN(SUBSTITUTE($Q528,AJ$1,"")))/LEN($Q528)</f>
        <v>0.109756097560976</v>
      </c>
      <c r="AK528" s="7" t="n">
        <f aca="false">(LEN($Q528)-LEN(SUBSTITUTE($Q528,AK$1,"")))/LEN($Q528)</f>
        <v>0.0731707317073171</v>
      </c>
      <c r="AL528" s="7" t="n">
        <f aca="false">(LEN($Q528)-LEN(SUBSTITUTE($Q528,AL$1,"")))/LEN($Q528)</f>
        <v>0</v>
      </c>
      <c r="AM528" s="7" t="n">
        <f aca="false">(LEN($Q528)-LEN(SUBSTITUTE($Q528,AM$1,"")))/LEN($Q528)</f>
        <v>0.0731707317073171</v>
      </c>
      <c r="AN528" s="7" t="n">
        <f aca="false">(LEN($Q528)-LEN(SUBSTITUTE($Q528,AN$1,"")))/LEN($Q528)</f>
        <v>0.0365853658536585</v>
      </c>
      <c r="AO528" s="7" t="n">
        <f aca="false">(LEN($Q528)-LEN(SUBSTITUTE($Q528,AO$1,"")))/LEN($Q528)</f>
        <v>0.0731707317073171</v>
      </c>
      <c r="AP528" s="7" t="n">
        <f aca="false">(LEN($Q528)-LEN(SUBSTITUTE($Q528,AP$1,"")))/LEN($Q528)</f>
        <v>0.0853658536585366</v>
      </c>
      <c r="AQ528" s="7" t="n">
        <f aca="false">(LEN($Q528)-LEN(SUBSTITUTE($Q528,AQ$1,"")))/LEN($Q528)</f>
        <v>0.0731707317073171</v>
      </c>
      <c r="AR528" s="7" t="n">
        <f aca="false">(LEN($Q528)-LEN(SUBSTITUTE($Q528,AR$1,"")))/LEN($Q528)</f>
        <v>0.0365853658536585</v>
      </c>
      <c r="AS528" s="7" t="n">
        <f aca="false">(LEN($Q528)-LEN(SUBSTITUTE($Q528,AS$1,"")))/LEN($Q528)</f>
        <v>0.0731707317073171</v>
      </c>
      <c r="AT528" s="7" t="n">
        <f aca="false">(LEN($Q528)-LEN(SUBSTITUTE($Q528,AT$1,"")))/LEN($Q528)</f>
        <v>0.0365853658536585</v>
      </c>
    </row>
    <row r="529" customFormat="false" ht="12.8" hidden="false" customHeight="false" outlineLevel="0" collapsed="false">
      <c r="A529" s="0" t="s">
        <v>2773</v>
      </c>
      <c r="B529" s="0" t="s">
        <v>43</v>
      </c>
      <c r="C529" s="0" t="str">
        <f aca="false">IF(ISNUMBER(D529),"IN PFAM","NOT IN PFAM")</f>
        <v>NOT IN PFAM</v>
      </c>
      <c r="D529" s="0" t="s">
        <v>1976</v>
      </c>
      <c r="E529" s="0" t="s">
        <v>1976</v>
      </c>
      <c r="F529" s="3" t="s">
        <v>3265</v>
      </c>
      <c r="G529" s="3" t="s">
        <v>3266</v>
      </c>
      <c r="H529" s="3" t="s">
        <v>3267</v>
      </c>
      <c r="I529" s="3" t="s">
        <v>3268</v>
      </c>
      <c r="J529" s="3" t="s">
        <v>2042</v>
      </c>
      <c r="K529" s="3" t="s">
        <v>49</v>
      </c>
      <c r="L529" s="3" t="s">
        <v>3269</v>
      </c>
      <c r="M529" s="3" t="s">
        <v>3270</v>
      </c>
      <c r="N529" s="3" t="n">
        <f aca="false">FIND(Q529,M529)</f>
        <v>1041</v>
      </c>
      <c r="O529" s="3" t="n">
        <f aca="false">LEN(Q529)+N529-1</f>
        <v>1122</v>
      </c>
      <c r="P529" s="3" t="n">
        <f aca="false">LEN(Q529)</f>
        <v>82</v>
      </c>
      <c r="Q529" s="3" t="s">
        <v>3271</v>
      </c>
      <c r="R529" s="5" t="n">
        <f aca="false">SUM(LEN(Q529)-LEN(SUBSTITUTE(Q529,$R$1,"")))/LEN($R$1)</f>
        <v>0</v>
      </c>
      <c r="S529" s="5" t="n">
        <f aca="false">SUM(LEN(Q529)-LEN(SUBSTITUTE(Q529,$S$1,"")))/LEN($S$1)</f>
        <v>0</v>
      </c>
      <c r="T529" s="5" t="n">
        <f aca="false">SUM(LEN(Q529)-LEN(SUBSTITUTE(Q529,$T$1,"")))/LEN($T$1)</f>
        <v>0</v>
      </c>
      <c r="U529" s="5" t="n">
        <f aca="false">SUM(LEN(Q529)-LEN(SUBSTITUTE(Q529,$U$1,"")))/LEN($U$1)</f>
        <v>3</v>
      </c>
      <c r="V529" s="0" t="n">
        <f aca="false">SUM(R529:U529)</f>
        <v>3</v>
      </c>
      <c r="W529" s="6" t="n">
        <f aca="false">SUM(AA529:AH529)</f>
        <v>0.329268292682927</v>
      </c>
      <c r="X529" s="6" t="n">
        <f aca="false">SUM(AI529:AL529)</f>
        <v>0.182926829268293</v>
      </c>
      <c r="Y529" s="6" t="n">
        <f aca="false">SUM(AP529:AT529)</f>
        <v>0.304878048780488</v>
      </c>
      <c r="Z529" s="6" t="n">
        <f aca="false">SUM(AM529:AO529)</f>
        <v>0.182926829268293</v>
      </c>
      <c r="AA529" s="7" t="n">
        <f aca="false">(LEN($Q529)-LEN(SUBSTITUTE($Q529,AA$1,"")))/LEN($Q529)</f>
        <v>0.182926829268293</v>
      </c>
      <c r="AB529" s="7" t="n">
        <f aca="false">(LEN($Q529)-LEN(SUBSTITUTE($Q529,AB$1,"")))/LEN($Q529)</f>
        <v>0.0731707317073171</v>
      </c>
      <c r="AC529" s="7" t="n">
        <f aca="false">(LEN($Q529)-LEN(SUBSTITUTE($Q529,AC$1,"")))/LEN($Q529)</f>
        <v>0</v>
      </c>
      <c r="AD529" s="7" t="n">
        <f aca="false">(LEN($Q529)-LEN(SUBSTITUTE($Q529,AD$1,"")))/LEN($Q529)</f>
        <v>0</v>
      </c>
      <c r="AE529" s="7" t="n">
        <f aca="false">(LEN($Q529)-LEN(SUBSTITUTE($Q529,AE$1,"")))/LEN($Q529)</f>
        <v>0</v>
      </c>
      <c r="AF529" s="7" t="n">
        <f aca="false">(LEN($Q529)-LEN(SUBSTITUTE($Q529,AF$1,"")))/LEN($Q529)</f>
        <v>0.0365853658536585</v>
      </c>
      <c r="AG529" s="7" t="n">
        <f aca="false">(LEN($Q529)-LEN(SUBSTITUTE($Q529,AG$1,"")))/LEN($Q529)</f>
        <v>0</v>
      </c>
      <c r="AH529" s="7" t="n">
        <f aca="false">(LEN($Q529)-LEN(SUBSTITUTE($Q529,AH$1,"")))/LEN($Q529)</f>
        <v>0.0365853658536585</v>
      </c>
      <c r="AI529" s="7" t="n">
        <f aca="false">(LEN($Q529)-LEN(SUBSTITUTE($Q529,AI$1,"")))/LEN($Q529)</f>
        <v>0</v>
      </c>
      <c r="AJ529" s="7" t="n">
        <f aca="false">(LEN($Q529)-LEN(SUBSTITUTE($Q529,AJ$1,"")))/LEN($Q529)</f>
        <v>0.109756097560976</v>
      </c>
      <c r="AK529" s="7" t="n">
        <f aca="false">(LEN($Q529)-LEN(SUBSTITUTE($Q529,AK$1,"")))/LEN($Q529)</f>
        <v>0.0731707317073171</v>
      </c>
      <c r="AL529" s="7" t="n">
        <f aca="false">(LEN($Q529)-LEN(SUBSTITUTE($Q529,AL$1,"")))/LEN($Q529)</f>
        <v>0</v>
      </c>
      <c r="AM529" s="7" t="n">
        <f aca="false">(LEN($Q529)-LEN(SUBSTITUTE($Q529,AM$1,"")))/LEN($Q529)</f>
        <v>0.0731707317073171</v>
      </c>
      <c r="AN529" s="7" t="n">
        <f aca="false">(LEN($Q529)-LEN(SUBSTITUTE($Q529,AN$1,"")))/LEN($Q529)</f>
        <v>0.0365853658536585</v>
      </c>
      <c r="AO529" s="7" t="n">
        <f aca="false">(LEN($Q529)-LEN(SUBSTITUTE($Q529,AO$1,"")))/LEN($Q529)</f>
        <v>0.0731707317073171</v>
      </c>
      <c r="AP529" s="7" t="n">
        <f aca="false">(LEN($Q529)-LEN(SUBSTITUTE($Q529,AP$1,"")))/LEN($Q529)</f>
        <v>0.0853658536585366</v>
      </c>
      <c r="AQ529" s="7" t="n">
        <f aca="false">(LEN($Q529)-LEN(SUBSTITUTE($Q529,AQ$1,"")))/LEN($Q529)</f>
        <v>0.109756097560976</v>
      </c>
      <c r="AR529" s="7" t="n">
        <f aca="false">(LEN($Q529)-LEN(SUBSTITUTE($Q529,AR$1,"")))/LEN($Q529)</f>
        <v>0</v>
      </c>
      <c r="AS529" s="7" t="n">
        <f aca="false">(LEN($Q529)-LEN(SUBSTITUTE($Q529,AS$1,"")))/LEN($Q529)</f>
        <v>0.0731707317073171</v>
      </c>
      <c r="AT529" s="7" t="n">
        <f aca="false">(LEN($Q529)-LEN(SUBSTITUTE($Q529,AT$1,"")))/LEN($Q529)</f>
        <v>0.0365853658536585</v>
      </c>
    </row>
    <row r="530" customFormat="false" ht="12.8" hidden="false" customHeight="false" outlineLevel="0" collapsed="false">
      <c r="A530" s="0" t="s">
        <v>2773</v>
      </c>
      <c r="B530" s="0" t="s">
        <v>43</v>
      </c>
      <c r="C530" s="0" t="str">
        <f aca="false">IF(ISNUMBER(D530),"IN PFAM","NOT IN PFAM")</f>
        <v>NOT IN PFAM</v>
      </c>
      <c r="D530" s="0" t="s">
        <v>1976</v>
      </c>
      <c r="E530" s="0" t="s">
        <v>1976</v>
      </c>
      <c r="F530" s="3" t="s">
        <v>3272</v>
      </c>
      <c r="G530" s="3" t="s">
        <v>3273</v>
      </c>
      <c r="H530" s="3" t="s">
        <v>3274</v>
      </c>
      <c r="I530" s="3" t="s">
        <v>3268</v>
      </c>
      <c r="J530" s="3" t="s">
        <v>2042</v>
      </c>
      <c r="K530" s="3" t="s">
        <v>49</v>
      </c>
      <c r="L530" s="3" t="s">
        <v>3275</v>
      </c>
      <c r="M530" s="3" t="s">
        <v>3276</v>
      </c>
      <c r="N530" s="3" t="n">
        <f aca="false">FIND(Q530,M530)</f>
        <v>1041</v>
      </c>
      <c r="O530" s="3" t="n">
        <f aca="false">LEN(Q530)+N530-1</f>
        <v>1122</v>
      </c>
      <c r="P530" s="3" t="n">
        <f aca="false">LEN(Q530)</f>
        <v>82</v>
      </c>
      <c r="Q530" s="3" t="s">
        <v>3271</v>
      </c>
      <c r="R530" s="5" t="n">
        <f aca="false">SUM(LEN(Q530)-LEN(SUBSTITUTE(Q530,$R$1,"")))/LEN($R$1)</f>
        <v>0</v>
      </c>
      <c r="S530" s="5" t="n">
        <f aca="false">SUM(LEN(Q530)-LEN(SUBSTITUTE(Q530,$S$1,"")))/LEN($S$1)</f>
        <v>0</v>
      </c>
      <c r="T530" s="5" t="n">
        <f aca="false">SUM(LEN(Q530)-LEN(SUBSTITUTE(Q530,$T$1,"")))/LEN($T$1)</f>
        <v>0</v>
      </c>
      <c r="U530" s="5" t="n">
        <f aca="false">SUM(LEN(Q530)-LEN(SUBSTITUTE(Q530,$U$1,"")))/LEN($U$1)</f>
        <v>3</v>
      </c>
      <c r="V530" s="0" t="n">
        <f aca="false">SUM(R530:U530)</f>
        <v>3</v>
      </c>
      <c r="W530" s="6" t="n">
        <f aca="false">SUM(AA530:AH530)</f>
        <v>0.329268292682927</v>
      </c>
      <c r="X530" s="6" t="n">
        <f aca="false">SUM(AI530:AL530)</f>
        <v>0.182926829268293</v>
      </c>
      <c r="Y530" s="6" t="n">
        <f aca="false">SUM(AP530:AT530)</f>
        <v>0.304878048780488</v>
      </c>
      <c r="Z530" s="6" t="n">
        <f aca="false">SUM(AM530:AO530)</f>
        <v>0.182926829268293</v>
      </c>
      <c r="AA530" s="7" t="n">
        <f aca="false">(LEN($Q530)-LEN(SUBSTITUTE($Q530,AA$1,"")))/LEN($Q530)</f>
        <v>0.182926829268293</v>
      </c>
      <c r="AB530" s="7" t="n">
        <f aca="false">(LEN($Q530)-LEN(SUBSTITUTE($Q530,AB$1,"")))/LEN($Q530)</f>
        <v>0.0731707317073171</v>
      </c>
      <c r="AC530" s="7" t="n">
        <f aca="false">(LEN($Q530)-LEN(SUBSTITUTE($Q530,AC$1,"")))/LEN($Q530)</f>
        <v>0</v>
      </c>
      <c r="AD530" s="7" t="n">
        <f aca="false">(LEN($Q530)-LEN(SUBSTITUTE($Q530,AD$1,"")))/LEN($Q530)</f>
        <v>0</v>
      </c>
      <c r="AE530" s="7" t="n">
        <f aca="false">(LEN($Q530)-LEN(SUBSTITUTE($Q530,AE$1,"")))/LEN($Q530)</f>
        <v>0</v>
      </c>
      <c r="AF530" s="7" t="n">
        <f aca="false">(LEN($Q530)-LEN(SUBSTITUTE($Q530,AF$1,"")))/LEN($Q530)</f>
        <v>0.0365853658536585</v>
      </c>
      <c r="AG530" s="7" t="n">
        <f aca="false">(LEN($Q530)-LEN(SUBSTITUTE($Q530,AG$1,"")))/LEN($Q530)</f>
        <v>0</v>
      </c>
      <c r="AH530" s="7" t="n">
        <f aca="false">(LEN($Q530)-LEN(SUBSTITUTE($Q530,AH$1,"")))/LEN($Q530)</f>
        <v>0.0365853658536585</v>
      </c>
      <c r="AI530" s="7" t="n">
        <f aca="false">(LEN($Q530)-LEN(SUBSTITUTE($Q530,AI$1,"")))/LEN($Q530)</f>
        <v>0</v>
      </c>
      <c r="AJ530" s="7" t="n">
        <f aca="false">(LEN($Q530)-LEN(SUBSTITUTE($Q530,AJ$1,"")))/LEN($Q530)</f>
        <v>0.109756097560976</v>
      </c>
      <c r="AK530" s="7" t="n">
        <f aca="false">(LEN($Q530)-LEN(SUBSTITUTE($Q530,AK$1,"")))/LEN($Q530)</f>
        <v>0.0731707317073171</v>
      </c>
      <c r="AL530" s="7" t="n">
        <f aca="false">(LEN($Q530)-LEN(SUBSTITUTE($Q530,AL$1,"")))/LEN($Q530)</f>
        <v>0</v>
      </c>
      <c r="AM530" s="7" t="n">
        <f aca="false">(LEN($Q530)-LEN(SUBSTITUTE($Q530,AM$1,"")))/LEN($Q530)</f>
        <v>0.0731707317073171</v>
      </c>
      <c r="AN530" s="7" t="n">
        <f aca="false">(LEN($Q530)-LEN(SUBSTITUTE($Q530,AN$1,"")))/LEN($Q530)</f>
        <v>0.0365853658536585</v>
      </c>
      <c r="AO530" s="7" t="n">
        <f aca="false">(LEN($Q530)-LEN(SUBSTITUTE($Q530,AO$1,"")))/LEN($Q530)</f>
        <v>0.0731707317073171</v>
      </c>
      <c r="AP530" s="7" t="n">
        <f aca="false">(LEN($Q530)-LEN(SUBSTITUTE($Q530,AP$1,"")))/LEN($Q530)</f>
        <v>0.0853658536585366</v>
      </c>
      <c r="AQ530" s="7" t="n">
        <f aca="false">(LEN($Q530)-LEN(SUBSTITUTE($Q530,AQ$1,"")))/LEN($Q530)</f>
        <v>0.109756097560976</v>
      </c>
      <c r="AR530" s="7" t="n">
        <f aca="false">(LEN($Q530)-LEN(SUBSTITUTE($Q530,AR$1,"")))/LEN($Q530)</f>
        <v>0</v>
      </c>
      <c r="AS530" s="7" t="n">
        <f aca="false">(LEN($Q530)-LEN(SUBSTITUTE($Q530,AS$1,"")))/LEN($Q530)</f>
        <v>0.0731707317073171</v>
      </c>
      <c r="AT530" s="7" t="n">
        <f aca="false">(LEN($Q530)-LEN(SUBSTITUTE($Q530,AT$1,"")))/LEN($Q530)</f>
        <v>0.0365853658536585</v>
      </c>
    </row>
    <row r="531" customFormat="false" ht="12.8" hidden="false" customHeight="false" outlineLevel="0" collapsed="false">
      <c r="A531" s="0" t="s">
        <v>2987</v>
      </c>
      <c r="B531" s="0" t="s">
        <v>43</v>
      </c>
      <c r="C531" s="0" t="str">
        <f aca="false">IF(ISNUMBER(D531),"IN PFAM","NOT IN PFAM")</f>
        <v>NOT IN PFAM</v>
      </c>
      <c r="D531" s="0" t="s">
        <v>1976</v>
      </c>
      <c r="E531" s="0" t="s">
        <v>1976</v>
      </c>
      <c r="F531" s="3" t="s">
        <v>3277</v>
      </c>
      <c r="G531" s="3" t="s">
        <v>3278</v>
      </c>
      <c r="H531" s="3" t="s">
        <v>3279</v>
      </c>
      <c r="I531" s="3" t="s">
        <v>3280</v>
      </c>
      <c r="J531" s="3" t="s">
        <v>2042</v>
      </c>
      <c r="K531" s="3" t="s">
        <v>49</v>
      </c>
      <c r="L531" s="3" t="s">
        <v>3281</v>
      </c>
      <c r="M531" s="3" t="s">
        <v>3282</v>
      </c>
      <c r="N531" s="3" t="n">
        <f aca="false">FIND(Q531,M531)</f>
        <v>1062</v>
      </c>
      <c r="O531" s="3" t="n">
        <f aca="false">LEN(Q531)+N531-1</f>
        <v>1143</v>
      </c>
      <c r="P531" s="3" t="n">
        <f aca="false">LEN(Q531)</f>
        <v>82</v>
      </c>
      <c r="Q531" s="3" t="s">
        <v>3019</v>
      </c>
      <c r="R531" s="5" t="n">
        <f aca="false">SUM(LEN(Q531)-LEN(SUBSTITUTE(Q531,$R$1,"")))/LEN($R$1)</f>
        <v>0</v>
      </c>
      <c r="S531" s="5" t="n">
        <f aca="false">SUM(LEN(Q531)-LEN(SUBSTITUTE(Q531,$S$1,"")))/LEN($S$1)</f>
        <v>0</v>
      </c>
      <c r="T531" s="5" t="n">
        <f aca="false">SUM(LEN(Q531)-LEN(SUBSTITUTE(Q531,$T$1,"")))/LEN($T$1)</f>
        <v>0</v>
      </c>
      <c r="U531" s="5" t="n">
        <f aca="false">SUM(LEN(Q531)-LEN(SUBSTITUTE(Q531,$U$1,"")))/LEN($U$1)</f>
        <v>3</v>
      </c>
      <c r="V531" s="0" t="n">
        <f aca="false">SUM(R531:U531)</f>
        <v>3</v>
      </c>
      <c r="W531" s="6" t="n">
        <f aca="false">SUM(AA531:AH531)</f>
        <v>0.329268292682927</v>
      </c>
      <c r="X531" s="6" t="n">
        <f aca="false">SUM(AI531:AL531)</f>
        <v>0.182926829268293</v>
      </c>
      <c r="Y531" s="6" t="n">
        <f aca="false">SUM(AP531:AT531)</f>
        <v>0.304878048780488</v>
      </c>
      <c r="Z531" s="6" t="n">
        <f aca="false">SUM(AM531:AO531)</f>
        <v>0.182926829268293</v>
      </c>
      <c r="AA531" s="7" t="n">
        <f aca="false">(LEN($Q531)-LEN(SUBSTITUTE($Q531,AA$1,"")))/LEN($Q531)</f>
        <v>0.182926829268293</v>
      </c>
      <c r="AB531" s="7" t="n">
        <f aca="false">(LEN($Q531)-LEN(SUBSTITUTE($Q531,AB$1,"")))/LEN($Q531)</f>
        <v>0.0731707317073171</v>
      </c>
      <c r="AC531" s="7" t="n">
        <f aca="false">(LEN($Q531)-LEN(SUBSTITUTE($Q531,AC$1,"")))/LEN($Q531)</f>
        <v>0</v>
      </c>
      <c r="AD531" s="7" t="n">
        <f aca="false">(LEN($Q531)-LEN(SUBSTITUTE($Q531,AD$1,"")))/LEN($Q531)</f>
        <v>0</v>
      </c>
      <c r="AE531" s="7" t="n">
        <f aca="false">(LEN($Q531)-LEN(SUBSTITUTE($Q531,AE$1,"")))/LEN($Q531)</f>
        <v>0</v>
      </c>
      <c r="AF531" s="7" t="n">
        <f aca="false">(LEN($Q531)-LEN(SUBSTITUTE($Q531,AF$1,"")))/LEN($Q531)</f>
        <v>0.0365853658536585</v>
      </c>
      <c r="AG531" s="7" t="n">
        <f aca="false">(LEN($Q531)-LEN(SUBSTITUTE($Q531,AG$1,"")))/LEN($Q531)</f>
        <v>0</v>
      </c>
      <c r="AH531" s="7" t="n">
        <f aca="false">(LEN($Q531)-LEN(SUBSTITUTE($Q531,AH$1,"")))/LEN($Q531)</f>
        <v>0.0365853658536585</v>
      </c>
      <c r="AI531" s="7" t="n">
        <f aca="false">(LEN($Q531)-LEN(SUBSTITUTE($Q531,AI$1,"")))/LEN($Q531)</f>
        <v>0</v>
      </c>
      <c r="AJ531" s="7" t="n">
        <f aca="false">(LEN($Q531)-LEN(SUBSTITUTE($Q531,AJ$1,"")))/LEN($Q531)</f>
        <v>0.109756097560976</v>
      </c>
      <c r="AK531" s="7" t="n">
        <f aca="false">(LEN($Q531)-LEN(SUBSTITUTE($Q531,AK$1,"")))/LEN($Q531)</f>
        <v>0.0731707317073171</v>
      </c>
      <c r="AL531" s="7" t="n">
        <f aca="false">(LEN($Q531)-LEN(SUBSTITUTE($Q531,AL$1,"")))/LEN($Q531)</f>
        <v>0</v>
      </c>
      <c r="AM531" s="7" t="n">
        <f aca="false">(LEN($Q531)-LEN(SUBSTITUTE($Q531,AM$1,"")))/LEN($Q531)</f>
        <v>0.0731707317073171</v>
      </c>
      <c r="AN531" s="7" t="n">
        <f aca="false">(LEN($Q531)-LEN(SUBSTITUTE($Q531,AN$1,"")))/LEN($Q531)</f>
        <v>0.0365853658536585</v>
      </c>
      <c r="AO531" s="7" t="n">
        <f aca="false">(LEN($Q531)-LEN(SUBSTITUTE($Q531,AO$1,"")))/LEN($Q531)</f>
        <v>0.0731707317073171</v>
      </c>
      <c r="AP531" s="7" t="n">
        <f aca="false">(LEN($Q531)-LEN(SUBSTITUTE($Q531,AP$1,"")))/LEN($Q531)</f>
        <v>0.0853658536585366</v>
      </c>
      <c r="AQ531" s="7" t="n">
        <f aca="false">(LEN($Q531)-LEN(SUBSTITUTE($Q531,AQ$1,"")))/LEN($Q531)</f>
        <v>0.0731707317073171</v>
      </c>
      <c r="AR531" s="7" t="n">
        <f aca="false">(LEN($Q531)-LEN(SUBSTITUTE($Q531,AR$1,"")))/LEN($Q531)</f>
        <v>0.0365853658536585</v>
      </c>
      <c r="AS531" s="7" t="n">
        <f aca="false">(LEN($Q531)-LEN(SUBSTITUTE($Q531,AS$1,"")))/LEN($Q531)</f>
        <v>0.0731707317073171</v>
      </c>
      <c r="AT531" s="7" t="n">
        <f aca="false">(LEN($Q531)-LEN(SUBSTITUTE($Q531,AT$1,"")))/LEN($Q531)</f>
        <v>0.0365853658536585</v>
      </c>
    </row>
    <row r="532" customFormat="false" ht="12.8" hidden="false" customHeight="false" outlineLevel="0" collapsed="false">
      <c r="A532" s="0" t="s">
        <v>2973</v>
      </c>
      <c r="B532" s="0" t="s">
        <v>43</v>
      </c>
      <c r="C532" s="0" t="str">
        <f aca="false">IF(ISNUMBER(D532),"IN PFAM","NOT IN PFAM")</f>
        <v>NOT IN PFAM</v>
      </c>
      <c r="D532" s="0" t="s">
        <v>1976</v>
      </c>
      <c r="E532" s="0" t="s">
        <v>1976</v>
      </c>
      <c r="F532" s="3" t="s">
        <v>3283</v>
      </c>
      <c r="G532" s="3" t="s">
        <v>3284</v>
      </c>
      <c r="H532" s="3" t="s">
        <v>3285</v>
      </c>
      <c r="I532" s="3" t="s">
        <v>3286</v>
      </c>
      <c r="J532" s="3" t="s">
        <v>2042</v>
      </c>
      <c r="K532" s="3" t="s">
        <v>49</v>
      </c>
      <c r="L532" s="3" t="s">
        <v>3287</v>
      </c>
      <c r="M532" s="3" t="s">
        <v>3288</v>
      </c>
      <c r="N532" s="3" t="n">
        <f aca="false">FIND(Q532,M532)</f>
        <v>1078</v>
      </c>
      <c r="O532" s="3" t="n">
        <f aca="false">LEN(Q532)+N532-1</f>
        <v>1159</v>
      </c>
      <c r="P532" s="3" t="n">
        <f aca="false">LEN(Q532)</f>
        <v>82</v>
      </c>
      <c r="Q532" s="3" t="s">
        <v>3289</v>
      </c>
      <c r="R532" s="5" t="n">
        <f aca="false">SUM(LEN(Q532)-LEN(SUBSTITUTE(Q532,$R$1,"")))/LEN($R$1)</f>
        <v>0</v>
      </c>
      <c r="S532" s="5" t="n">
        <f aca="false">SUM(LEN(Q532)-LEN(SUBSTITUTE(Q532,$S$1,"")))/LEN($S$1)</f>
        <v>0</v>
      </c>
      <c r="T532" s="5" t="n">
        <f aca="false">SUM(LEN(Q532)-LEN(SUBSTITUTE(Q532,$T$1,"")))/LEN($T$1)</f>
        <v>0</v>
      </c>
      <c r="U532" s="5" t="n">
        <f aca="false">SUM(LEN(Q532)-LEN(SUBSTITUTE(Q532,$U$1,"")))/LEN($U$1)</f>
        <v>3</v>
      </c>
      <c r="V532" s="0" t="n">
        <f aca="false">SUM(R532:U532)</f>
        <v>3</v>
      </c>
      <c r="W532" s="6" t="n">
        <f aca="false">SUM(AA532:AH532)</f>
        <v>0.304878048780488</v>
      </c>
      <c r="X532" s="6" t="n">
        <f aca="false">SUM(AI532:AL532)</f>
        <v>0.219512195121951</v>
      </c>
      <c r="Y532" s="6" t="n">
        <f aca="false">SUM(AP532:AT532)</f>
        <v>0.317073170731707</v>
      </c>
      <c r="Z532" s="6" t="n">
        <f aca="false">SUM(AM532:AO532)</f>
        <v>0.158536585365854</v>
      </c>
      <c r="AA532" s="7" t="n">
        <f aca="false">(LEN($Q532)-LEN(SUBSTITUTE($Q532,AA$1,"")))/LEN($Q532)</f>
        <v>0.0731707317073171</v>
      </c>
      <c r="AB532" s="7" t="n">
        <f aca="false">(LEN($Q532)-LEN(SUBSTITUTE($Q532,AB$1,"")))/LEN($Q532)</f>
        <v>0.0609756097560976</v>
      </c>
      <c r="AC532" s="7" t="n">
        <f aca="false">(LEN($Q532)-LEN(SUBSTITUTE($Q532,AC$1,"")))/LEN($Q532)</f>
        <v>0</v>
      </c>
      <c r="AD532" s="7" t="n">
        <f aca="false">(LEN($Q532)-LEN(SUBSTITUTE($Q532,AD$1,"")))/LEN($Q532)</f>
        <v>0.0121951219512195</v>
      </c>
      <c r="AE532" s="7" t="n">
        <f aca="false">(LEN($Q532)-LEN(SUBSTITUTE($Q532,AE$1,"")))/LEN($Q532)</f>
        <v>0</v>
      </c>
      <c r="AF532" s="7" t="n">
        <f aca="false">(LEN($Q532)-LEN(SUBSTITUTE($Q532,AF$1,"")))/LEN($Q532)</f>
        <v>0.0365853658536585</v>
      </c>
      <c r="AG532" s="7" t="n">
        <f aca="false">(LEN($Q532)-LEN(SUBSTITUTE($Q532,AG$1,"")))/LEN($Q532)</f>
        <v>0.024390243902439</v>
      </c>
      <c r="AH532" s="7" t="n">
        <f aca="false">(LEN($Q532)-LEN(SUBSTITUTE($Q532,AH$1,"")))/LEN($Q532)</f>
        <v>0.0975609756097561</v>
      </c>
      <c r="AI532" s="7" t="n">
        <f aca="false">(LEN($Q532)-LEN(SUBSTITUTE($Q532,AI$1,"")))/LEN($Q532)</f>
        <v>0.0365853658536585</v>
      </c>
      <c r="AJ532" s="7" t="n">
        <f aca="false">(LEN($Q532)-LEN(SUBSTITUTE($Q532,AJ$1,"")))/LEN($Q532)</f>
        <v>0.109756097560976</v>
      </c>
      <c r="AK532" s="7" t="n">
        <f aca="false">(LEN($Q532)-LEN(SUBSTITUTE($Q532,AK$1,"")))/LEN($Q532)</f>
        <v>0.0731707317073171</v>
      </c>
      <c r="AL532" s="7" t="n">
        <f aca="false">(LEN($Q532)-LEN(SUBSTITUTE($Q532,AL$1,"")))/LEN($Q532)</f>
        <v>0</v>
      </c>
      <c r="AM532" s="7" t="n">
        <f aca="false">(LEN($Q532)-LEN(SUBSTITUTE($Q532,AM$1,"")))/LEN($Q532)</f>
        <v>0.0731707317073171</v>
      </c>
      <c r="AN532" s="7" t="n">
        <f aca="false">(LEN($Q532)-LEN(SUBSTITUTE($Q532,AN$1,"")))/LEN($Q532)</f>
        <v>0</v>
      </c>
      <c r="AO532" s="7" t="n">
        <f aca="false">(LEN($Q532)-LEN(SUBSTITUTE($Q532,AO$1,"")))/LEN($Q532)</f>
        <v>0.0853658536585366</v>
      </c>
      <c r="AP532" s="7" t="n">
        <f aca="false">(LEN($Q532)-LEN(SUBSTITUTE($Q532,AP$1,"")))/LEN($Q532)</f>
        <v>0.0975609756097561</v>
      </c>
      <c r="AQ532" s="7" t="n">
        <f aca="false">(LEN($Q532)-LEN(SUBSTITUTE($Q532,AQ$1,"")))/LEN($Q532)</f>
        <v>0.0731707317073171</v>
      </c>
      <c r="AR532" s="7" t="n">
        <f aca="false">(LEN($Q532)-LEN(SUBSTITUTE($Q532,AR$1,"")))/LEN($Q532)</f>
        <v>0.0365853658536585</v>
      </c>
      <c r="AS532" s="7" t="n">
        <f aca="false">(LEN($Q532)-LEN(SUBSTITUTE($Q532,AS$1,"")))/LEN($Q532)</f>
        <v>0.0121951219512195</v>
      </c>
      <c r="AT532" s="7" t="n">
        <f aca="false">(LEN($Q532)-LEN(SUBSTITUTE($Q532,AT$1,"")))/LEN($Q532)</f>
        <v>0.0975609756097561</v>
      </c>
    </row>
    <row r="533" customFormat="false" ht="12.8" hidden="false" customHeight="false" outlineLevel="0" collapsed="false">
      <c r="A533" s="0" t="s">
        <v>3239</v>
      </c>
      <c r="B533" s="0" t="s">
        <v>43</v>
      </c>
      <c r="C533" s="0" t="str">
        <f aca="false">IF(ISNUMBER(D533),"IN PFAM","NOT IN PFAM")</f>
        <v>NOT IN PFAM</v>
      </c>
      <c r="D533" s="0" t="s">
        <v>1976</v>
      </c>
      <c r="E533" s="0" t="s">
        <v>1976</v>
      </c>
      <c r="F533" s="3" t="s">
        <v>3290</v>
      </c>
      <c r="G533" s="3" t="s">
        <v>3291</v>
      </c>
      <c r="H533" s="3" t="s">
        <v>3292</v>
      </c>
      <c r="I533" s="3" t="s">
        <v>2050</v>
      </c>
      <c r="J533" s="3" t="s">
        <v>48</v>
      </c>
      <c r="K533" s="3" t="s">
        <v>49</v>
      </c>
      <c r="L533" s="3" t="s">
        <v>3293</v>
      </c>
      <c r="M533" s="3" t="s">
        <v>3294</v>
      </c>
      <c r="N533" s="3" t="n">
        <f aca="false">FIND(Q533,M533)</f>
        <v>221</v>
      </c>
      <c r="O533" s="3" t="n">
        <f aca="false">LEN(Q533)+N533-1</f>
        <v>299</v>
      </c>
      <c r="P533" s="3" t="n">
        <f aca="false">LEN(Q533)</f>
        <v>79</v>
      </c>
      <c r="Q533" s="3" t="s">
        <v>3295</v>
      </c>
      <c r="R533" s="5" t="n">
        <f aca="false">SUM(LEN(Q533)-LEN(SUBSTITUTE(Q533,$R$1,"")))/LEN($R$1)</f>
        <v>2</v>
      </c>
      <c r="S533" s="5" t="n">
        <f aca="false">SUM(LEN(Q533)-LEN(SUBSTITUTE(Q533,$S$1,"")))/LEN($S$1)</f>
        <v>0</v>
      </c>
      <c r="T533" s="5" t="n">
        <f aca="false">SUM(LEN(Q533)-LEN(SUBSTITUTE(Q533,$T$1,"")))/LEN($T$1)</f>
        <v>2</v>
      </c>
      <c r="U533" s="5" t="n">
        <f aca="false">SUM(LEN(Q533)-LEN(SUBSTITUTE(Q533,$U$1,"")))/LEN($U$1)</f>
        <v>0</v>
      </c>
      <c r="V533" s="0" t="n">
        <f aca="false">SUM(R533:U533)</f>
        <v>4</v>
      </c>
      <c r="W533" s="6" t="n">
        <f aca="false">SUM(AA533:AH533)</f>
        <v>0.189873417721519</v>
      </c>
      <c r="X533" s="6" t="n">
        <f aca="false">SUM(AI533:AL533)</f>
        <v>0.405063291139241</v>
      </c>
      <c r="Y533" s="6" t="n">
        <f aca="false">SUM(AP533:AT533)</f>
        <v>0.240506329113924</v>
      </c>
      <c r="Z533" s="6" t="n">
        <f aca="false">SUM(AM533:AO533)</f>
        <v>0.164556962025316</v>
      </c>
      <c r="AA533" s="7" t="n">
        <f aca="false">(LEN($Q533)-LEN(SUBSTITUTE($Q533,AA$1,"")))/LEN($Q533)</f>
        <v>0.0506329113924051</v>
      </c>
      <c r="AB533" s="7" t="n">
        <f aca="false">(LEN($Q533)-LEN(SUBSTITUTE($Q533,AB$1,"")))/LEN($Q533)</f>
        <v>0.0632911392405063</v>
      </c>
      <c r="AC533" s="7" t="n">
        <f aca="false">(LEN($Q533)-LEN(SUBSTITUTE($Q533,AC$1,"")))/LEN($Q533)</f>
        <v>0.0126582278481013</v>
      </c>
      <c r="AD533" s="7" t="n">
        <f aca="false">(LEN($Q533)-LEN(SUBSTITUTE($Q533,AD$1,"")))/LEN($Q533)</f>
        <v>0.0126582278481013</v>
      </c>
      <c r="AE533" s="7" t="n">
        <f aca="false">(LEN($Q533)-LEN(SUBSTITUTE($Q533,AE$1,"")))/LEN($Q533)</f>
        <v>0.0126582278481013</v>
      </c>
      <c r="AF533" s="7" t="n">
        <f aca="false">(LEN($Q533)-LEN(SUBSTITUTE($Q533,AF$1,"")))/LEN($Q533)</f>
        <v>0</v>
      </c>
      <c r="AG533" s="7" t="n">
        <f aca="false">(LEN($Q533)-LEN(SUBSTITUTE($Q533,AG$1,"")))/LEN($Q533)</f>
        <v>0.0126582278481013</v>
      </c>
      <c r="AH533" s="7" t="n">
        <f aca="false">(LEN($Q533)-LEN(SUBSTITUTE($Q533,AH$1,"")))/LEN($Q533)</f>
        <v>0.0253164556962025</v>
      </c>
      <c r="AI533" s="7" t="n">
        <f aca="false">(LEN($Q533)-LEN(SUBSTITUTE($Q533,AI$1,"")))/LEN($Q533)</f>
        <v>0.189873417721519</v>
      </c>
      <c r="AJ533" s="7" t="n">
        <f aca="false">(LEN($Q533)-LEN(SUBSTITUTE($Q533,AJ$1,"")))/LEN($Q533)</f>
        <v>0.10126582278481</v>
      </c>
      <c r="AK533" s="7" t="n">
        <f aca="false">(LEN($Q533)-LEN(SUBSTITUTE($Q533,AK$1,"")))/LEN($Q533)</f>
        <v>0.0759493670886076</v>
      </c>
      <c r="AL533" s="7" t="n">
        <f aca="false">(LEN($Q533)-LEN(SUBSTITUTE($Q533,AL$1,"")))/LEN($Q533)</f>
        <v>0.0379746835443038</v>
      </c>
      <c r="AM533" s="7" t="n">
        <f aca="false">(LEN($Q533)-LEN(SUBSTITUTE($Q533,AM$1,"")))/LEN($Q533)</f>
        <v>0.164556962025316</v>
      </c>
      <c r="AN533" s="7" t="n">
        <f aca="false">(LEN($Q533)-LEN(SUBSTITUTE($Q533,AN$1,"")))/LEN($Q533)</f>
        <v>0</v>
      </c>
      <c r="AO533" s="7" t="n">
        <f aca="false">(LEN($Q533)-LEN(SUBSTITUTE($Q533,AO$1,"")))/LEN($Q533)</f>
        <v>0</v>
      </c>
      <c r="AP533" s="7" t="n">
        <f aca="false">(LEN($Q533)-LEN(SUBSTITUTE($Q533,AP$1,"")))/LEN($Q533)</f>
        <v>0.139240506329114</v>
      </c>
      <c r="AQ533" s="7" t="n">
        <f aca="false">(LEN($Q533)-LEN(SUBSTITUTE($Q533,AQ$1,"")))/LEN($Q533)</f>
        <v>0.0379746835443038</v>
      </c>
      <c r="AR533" s="7" t="n">
        <f aca="false">(LEN($Q533)-LEN(SUBSTITUTE($Q533,AR$1,"")))/LEN($Q533)</f>
        <v>0.0126582278481013</v>
      </c>
      <c r="AS533" s="7" t="n">
        <f aca="false">(LEN($Q533)-LEN(SUBSTITUTE($Q533,AS$1,"")))/LEN($Q533)</f>
        <v>0.0506329113924051</v>
      </c>
      <c r="AT533" s="7" t="n">
        <f aca="false">(LEN($Q533)-LEN(SUBSTITUTE($Q533,AT$1,"")))/LEN($Q533)</f>
        <v>0</v>
      </c>
    </row>
    <row r="534" customFormat="false" ht="12.8" hidden="false" customHeight="false" outlineLevel="0" collapsed="false">
      <c r="A534" s="0" t="s">
        <v>3296</v>
      </c>
      <c r="B534" s="0" t="s">
        <v>43</v>
      </c>
      <c r="C534" s="0" t="str">
        <f aca="false">IF(ISNUMBER(D534),"IN PFAM","NOT IN PFAM")</f>
        <v>NOT IN PFAM</v>
      </c>
      <c r="D534" s="0" t="s">
        <v>1976</v>
      </c>
      <c r="E534" s="0" t="s">
        <v>1976</v>
      </c>
      <c r="F534" s="3" t="s">
        <v>3297</v>
      </c>
      <c r="G534" s="3" t="s">
        <v>3298</v>
      </c>
      <c r="H534" s="3" t="s">
        <v>3299</v>
      </c>
      <c r="I534" s="3" t="s">
        <v>3300</v>
      </c>
      <c r="J534" s="3" t="s">
        <v>48</v>
      </c>
      <c r="K534" s="3" t="s">
        <v>49</v>
      </c>
      <c r="L534" s="3" t="s">
        <v>3301</v>
      </c>
      <c r="M534" s="3" t="s">
        <v>3302</v>
      </c>
      <c r="N534" s="3" t="n">
        <f aca="false">FIND(Q534,M534)</f>
        <v>856</v>
      </c>
      <c r="O534" s="3" t="n">
        <f aca="false">LEN(Q534)+N534-1</f>
        <v>935</v>
      </c>
      <c r="P534" s="3" t="n">
        <f aca="false">LEN(Q534)</f>
        <v>80</v>
      </c>
      <c r="Q534" s="3" t="s">
        <v>3303</v>
      </c>
      <c r="R534" s="5" t="n">
        <f aca="false">SUM(LEN(Q534)-LEN(SUBSTITUTE(Q534,$R$1,"")))/LEN($R$1)</f>
        <v>0</v>
      </c>
      <c r="S534" s="5" t="n">
        <f aca="false">SUM(LEN(Q534)-LEN(SUBSTITUTE(Q534,$S$1,"")))/LEN($S$1)</f>
        <v>0</v>
      </c>
      <c r="T534" s="5" t="n">
        <f aca="false">SUM(LEN(Q534)-LEN(SUBSTITUTE(Q534,$T$1,"")))/LEN($T$1)</f>
        <v>0</v>
      </c>
      <c r="U534" s="5" t="n">
        <f aca="false">SUM(LEN(Q534)-LEN(SUBSTITUTE(Q534,$U$1,"")))/LEN($U$1)</f>
        <v>6</v>
      </c>
      <c r="V534" s="0" t="n">
        <f aca="false">SUM(R534:U534)</f>
        <v>6</v>
      </c>
      <c r="W534" s="6" t="n">
        <f aca="false">SUM(AA534:AH534)</f>
        <v>0.1375</v>
      </c>
      <c r="X534" s="6" t="n">
        <f aca="false">SUM(AI534:AL534)</f>
        <v>0.225</v>
      </c>
      <c r="Y534" s="6" t="n">
        <f aca="false">SUM(AP534:AT534)</f>
        <v>0.375</v>
      </c>
      <c r="Z534" s="6" t="n">
        <f aca="false">SUM(AM534:AO534)</f>
        <v>0.2625</v>
      </c>
      <c r="AA534" s="7" t="n">
        <f aca="false">(LEN($Q534)-LEN(SUBSTITUTE($Q534,AA$1,"")))/LEN($Q534)</f>
        <v>0.0625</v>
      </c>
      <c r="AB534" s="7" t="n">
        <f aca="false">(LEN($Q534)-LEN(SUBSTITUTE($Q534,AB$1,"")))/LEN($Q534)</f>
        <v>0</v>
      </c>
      <c r="AC534" s="7" t="n">
        <f aca="false">(LEN($Q534)-LEN(SUBSTITUTE($Q534,AC$1,"")))/LEN($Q534)</f>
        <v>0</v>
      </c>
      <c r="AD534" s="7" t="n">
        <f aca="false">(LEN($Q534)-LEN(SUBSTITUTE($Q534,AD$1,"")))/LEN($Q534)</f>
        <v>0</v>
      </c>
      <c r="AE534" s="7" t="n">
        <f aca="false">(LEN($Q534)-LEN(SUBSTITUTE($Q534,AE$1,"")))/LEN($Q534)</f>
        <v>0</v>
      </c>
      <c r="AF534" s="7" t="n">
        <f aca="false">(LEN($Q534)-LEN(SUBSTITUTE($Q534,AF$1,"")))/LEN($Q534)</f>
        <v>0</v>
      </c>
      <c r="AG534" s="7" t="n">
        <f aca="false">(LEN($Q534)-LEN(SUBSTITUTE($Q534,AG$1,"")))/LEN($Q534)</f>
        <v>0.0625</v>
      </c>
      <c r="AH534" s="7" t="n">
        <f aca="false">(LEN($Q534)-LEN(SUBSTITUTE($Q534,AH$1,"")))/LEN($Q534)</f>
        <v>0.0125</v>
      </c>
      <c r="AI534" s="7" t="n">
        <f aca="false">(LEN($Q534)-LEN(SUBSTITUTE($Q534,AI$1,"")))/LEN($Q534)</f>
        <v>0.075</v>
      </c>
      <c r="AJ534" s="7" t="n">
        <f aca="false">(LEN($Q534)-LEN(SUBSTITUTE($Q534,AJ$1,"")))/LEN($Q534)</f>
        <v>0.025</v>
      </c>
      <c r="AK534" s="7" t="n">
        <f aca="false">(LEN($Q534)-LEN(SUBSTITUTE($Q534,AK$1,"")))/LEN($Q534)</f>
        <v>0.125</v>
      </c>
      <c r="AL534" s="7" t="n">
        <f aca="false">(LEN($Q534)-LEN(SUBSTITUTE($Q534,AL$1,"")))/LEN($Q534)</f>
        <v>0</v>
      </c>
      <c r="AM534" s="7" t="n">
        <f aca="false">(LEN($Q534)-LEN(SUBSTITUTE($Q534,AM$1,"")))/LEN($Q534)</f>
        <v>0.2625</v>
      </c>
      <c r="AN534" s="7" t="n">
        <f aca="false">(LEN($Q534)-LEN(SUBSTITUTE($Q534,AN$1,"")))/LEN($Q534)</f>
        <v>0</v>
      </c>
      <c r="AO534" s="7" t="n">
        <f aca="false">(LEN($Q534)-LEN(SUBSTITUTE($Q534,AO$1,"")))/LEN($Q534)</f>
        <v>0</v>
      </c>
      <c r="AP534" s="7" t="n">
        <f aca="false">(LEN($Q534)-LEN(SUBSTITUTE($Q534,AP$1,"")))/LEN($Q534)</f>
        <v>0.1625</v>
      </c>
      <c r="AQ534" s="7" t="n">
        <f aca="false">(LEN($Q534)-LEN(SUBSTITUTE($Q534,AQ$1,"")))/LEN($Q534)</f>
        <v>0</v>
      </c>
      <c r="AR534" s="7" t="n">
        <f aca="false">(LEN($Q534)-LEN(SUBSTITUTE($Q534,AR$1,"")))/LEN($Q534)</f>
        <v>0</v>
      </c>
      <c r="AS534" s="7" t="n">
        <f aca="false">(LEN($Q534)-LEN(SUBSTITUTE($Q534,AS$1,"")))/LEN($Q534)</f>
        <v>0.1625</v>
      </c>
      <c r="AT534" s="7" t="n">
        <f aca="false">(LEN($Q534)-LEN(SUBSTITUTE($Q534,AT$1,"")))/LEN($Q534)</f>
        <v>0.05</v>
      </c>
    </row>
    <row r="535" customFormat="false" ht="12.8" hidden="false" customHeight="false" outlineLevel="0" collapsed="false">
      <c r="A535" s="0" t="s">
        <v>2028</v>
      </c>
      <c r="B535" s="0" t="s">
        <v>43</v>
      </c>
      <c r="C535" s="0" t="str">
        <f aca="false">IF(ISNUMBER(D535),"IN PFAM","NOT IN PFAM")</f>
        <v>NOT IN PFAM</v>
      </c>
      <c r="D535" s="0" t="s">
        <v>1976</v>
      </c>
      <c r="E535" s="0" t="s">
        <v>1976</v>
      </c>
      <c r="F535" s="3" t="s">
        <v>3304</v>
      </c>
      <c r="G535" s="3" t="s">
        <v>3305</v>
      </c>
      <c r="H535" s="3" t="s">
        <v>3306</v>
      </c>
      <c r="I535" s="3" t="s">
        <v>2032</v>
      </c>
      <c r="J535" s="3" t="s">
        <v>3307</v>
      </c>
      <c r="K535" s="3" t="s">
        <v>49</v>
      </c>
      <c r="L535" s="3" t="s">
        <v>3308</v>
      </c>
      <c r="M535" s="3" t="s">
        <v>3309</v>
      </c>
      <c r="N535" s="3" t="n">
        <f aca="false">FIND(Q535,M535)</f>
        <v>896</v>
      </c>
      <c r="O535" s="3" t="n">
        <f aca="false">LEN(Q535)+N535-1</f>
        <v>963</v>
      </c>
      <c r="P535" s="3" t="n">
        <f aca="false">LEN(Q535)</f>
        <v>68</v>
      </c>
      <c r="Q535" s="3" t="s">
        <v>2036</v>
      </c>
      <c r="R535" s="5" t="n">
        <f aca="false">SUM(LEN(Q535)-LEN(SUBSTITUTE(Q535,$R$1,"")))/LEN($R$1)</f>
        <v>2</v>
      </c>
      <c r="S535" s="5" t="n">
        <f aca="false">SUM(LEN(Q535)-LEN(SUBSTITUTE(Q535,$S$1,"")))/LEN($S$1)</f>
        <v>0</v>
      </c>
      <c r="T535" s="5" t="n">
        <f aca="false">SUM(LEN(Q535)-LEN(SUBSTITUTE(Q535,$T$1,"")))/LEN($T$1)</f>
        <v>0</v>
      </c>
      <c r="U535" s="5" t="n">
        <f aca="false">SUM(LEN(Q535)-LEN(SUBSTITUTE(Q535,$U$1,"")))/LEN($U$1)</f>
        <v>1</v>
      </c>
      <c r="V535" s="0" t="n">
        <f aca="false">SUM(R535:U535)</f>
        <v>3</v>
      </c>
      <c r="W535" s="6" t="n">
        <f aca="false">SUM(AA535:AH535)</f>
        <v>0.308823529411765</v>
      </c>
      <c r="X535" s="6" t="n">
        <f aca="false">SUM(AI535:AL535)</f>
        <v>0.323529411764706</v>
      </c>
      <c r="Y535" s="6" t="n">
        <f aca="false">SUM(AP535:AT535)</f>
        <v>0.205882352941176</v>
      </c>
      <c r="Z535" s="6" t="n">
        <f aca="false">SUM(AM535:AO535)</f>
        <v>0.161764705882353</v>
      </c>
      <c r="AA535" s="7" t="n">
        <f aca="false">(LEN($Q535)-LEN(SUBSTITUTE($Q535,AA$1,"")))/LEN($Q535)</f>
        <v>0.0441176470588235</v>
      </c>
      <c r="AB535" s="7" t="n">
        <f aca="false">(LEN($Q535)-LEN(SUBSTITUTE($Q535,AB$1,"")))/LEN($Q535)</f>
        <v>0.0294117647058823</v>
      </c>
      <c r="AC535" s="7" t="n">
        <f aca="false">(LEN($Q535)-LEN(SUBSTITUTE($Q535,AC$1,"")))/LEN($Q535)</f>
        <v>0.0882352941176471</v>
      </c>
      <c r="AD535" s="7" t="n">
        <f aca="false">(LEN($Q535)-LEN(SUBSTITUTE($Q535,AD$1,"")))/LEN($Q535)</f>
        <v>0</v>
      </c>
      <c r="AE535" s="7" t="n">
        <f aca="false">(LEN($Q535)-LEN(SUBSTITUTE($Q535,AE$1,"")))/LEN($Q535)</f>
        <v>0.0294117647058823</v>
      </c>
      <c r="AF535" s="7" t="n">
        <f aca="false">(LEN($Q535)-LEN(SUBSTITUTE($Q535,AF$1,"")))/LEN($Q535)</f>
        <v>0</v>
      </c>
      <c r="AG535" s="7" t="n">
        <f aca="false">(LEN($Q535)-LEN(SUBSTITUTE($Q535,AG$1,"")))/LEN($Q535)</f>
        <v>0.0588235294117647</v>
      </c>
      <c r="AH535" s="7" t="n">
        <f aca="false">(LEN($Q535)-LEN(SUBSTITUTE($Q535,AH$1,"")))/LEN($Q535)</f>
        <v>0.0588235294117647</v>
      </c>
      <c r="AI535" s="7" t="n">
        <f aca="false">(LEN($Q535)-LEN(SUBSTITUTE($Q535,AI$1,"")))/LEN($Q535)</f>
        <v>0.0441176470588235</v>
      </c>
      <c r="AJ535" s="7" t="n">
        <f aca="false">(LEN($Q535)-LEN(SUBSTITUTE($Q535,AJ$1,"")))/LEN($Q535)</f>
        <v>0.147058823529412</v>
      </c>
      <c r="AK535" s="7" t="n">
        <f aca="false">(LEN($Q535)-LEN(SUBSTITUTE($Q535,AK$1,"")))/LEN($Q535)</f>
        <v>0.0735294117647059</v>
      </c>
      <c r="AL535" s="7" t="n">
        <f aca="false">(LEN($Q535)-LEN(SUBSTITUTE($Q535,AL$1,"")))/LEN($Q535)</f>
        <v>0.0588235294117647</v>
      </c>
      <c r="AM535" s="7" t="n">
        <f aca="false">(LEN($Q535)-LEN(SUBSTITUTE($Q535,AM$1,"")))/LEN($Q535)</f>
        <v>0.0147058823529412</v>
      </c>
      <c r="AN535" s="7" t="n">
        <f aca="false">(LEN($Q535)-LEN(SUBSTITUTE($Q535,AN$1,"")))/LEN($Q535)</f>
        <v>0</v>
      </c>
      <c r="AO535" s="7" t="n">
        <f aca="false">(LEN($Q535)-LEN(SUBSTITUTE($Q535,AO$1,"")))/LEN($Q535)</f>
        <v>0.147058823529412</v>
      </c>
      <c r="AP535" s="7" t="n">
        <f aca="false">(LEN($Q535)-LEN(SUBSTITUTE($Q535,AP$1,"")))/LEN($Q535)</f>
        <v>0.117647058823529</v>
      </c>
      <c r="AQ535" s="7" t="n">
        <f aca="false">(LEN($Q535)-LEN(SUBSTITUTE($Q535,AQ$1,"")))/LEN($Q535)</f>
        <v>0.0441176470588235</v>
      </c>
      <c r="AR535" s="7" t="n">
        <f aca="false">(LEN($Q535)-LEN(SUBSTITUTE($Q535,AR$1,"")))/LEN($Q535)</f>
        <v>0.0147058823529412</v>
      </c>
      <c r="AS535" s="7" t="n">
        <f aca="false">(LEN($Q535)-LEN(SUBSTITUTE($Q535,AS$1,"")))/LEN($Q535)</f>
        <v>0.0294117647058823</v>
      </c>
      <c r="AT535" s="7" t="n">
        <f aca="false">(LEN($Q535)-LEN(SUBSTITUTE($Q535,AT$1,"")))/LEN($Q535)</f>
        <v>0</v>
      </c>
    </row>
    <row r="536" customFormat="false" ht="12.8" hidden="false" customHeight="false" outlineLevel="0" collapsed="false">
      <c r="A536" s="0" t="s">
        <v>3310</v>
      </c>
      <c r="B536" s="0" t="s">
        <v>43</v>
      </c>
      <c r="C536" s="0" t="str">
        <f aca="false">IF(ISNUMBER(D536),"IN PFAM","NOT IN PFAM")</f>
        <v>NOT IN PFAM</v>
      </c>
      <c r="D536" s="0" t="s">
        <v>1976</v>
      </c>
      <c r="E536" s="0" t="s">
        <v>1976</v>
      </c>
      <c r="F536" s="3" t="s">
        <v>3311</v>
      </c>
      <c r="G536" s="3" t="s">
        <v>3312</v>
      </c>
      <c r="H536" s="3" t="s">
        <v>3313</v>
      </c>
      <c r="I536" s="3" t="s">
        <v>3314</v>
      </c>
      <c r="J536" s="3" t="s">
        <v>48</v>
      </c>
      <c r="K536" s="3" t="s">
        <v>49</v>
      </c>
      <c r="L536" s="3" t="s">
        <v>3315</v>
      </c>
      <c r="M536" s="3" t="s">
        <v>3316</v>
      </c>
      <c r="N536" s="3" t="n">
        <f aca="false">FIND(Q536,M536)</f>
        <v>27</v>
      </c>
      <c r="O536" s="3" t="n">
        <f aca="false">LEN(Q536)+N536-1</f>
        <v>83</v>
      </c>
      <c r="P536" s="3" t="n">
        <f aca="false">LEN(Q536)</f>
        <v>57</v>
      </c>
      <c r="Q536" s="3" t="s">
        <v>3317</v>
      </c>
      <c r="R536" s="5" t="n">
        <f aca="false">SUM(LEN(Q536)-LEN(SUBSTITUTE(Q536,$R$1,"")))/LEN($R$1)</f>
        <v>0</v>
      </c>
      <c r="S536" s="5" t="n">
        <f aca="false">SUM(LEN(Q536)-LEN(SUBSTITUTE(Q536,$S$1,"")))/LEN($S$1)</f>
        <v>0</v>
      </c>
      <c r="T536" s="5" t="n">
        <f aca="false">SUM(LEN(Q536)-LEN(SUBSTITUTE(Q536,$T$1,"")))/LEN($T$1)</f>
        <v>0</v>
      </c>
      <c r="U536" s="5" t="n">
        <f aca="false">SUM(LEN(Q536)-LEN(SUBSTITUTE(Q536,$U$1,"")))/LEN($U$1)</f>
        <v>3</v>
      </c>
      <c r="V536" s="0" t="n">
        <f aca="false">SUM(R536:U536)</f>
        <v>3</v>
      </c>
      <c r="W536" s="6" t="n">
        <f aca="false">SUM(AA536:AH536)</f>
        <v>0.543859649122807</v>
      </c>
      <c r="X536" s="6" t="n">
        <f aca="false">SUM(AI536:AL536)</f>
        <v>0.0175438596491228</v>
      </c>
      <c r="Y536" s="6" t="n">
        <f aca="false">SUM(AP536:AT536)</f>
        <v>0.157894736842105</v>
      </c>
      <c r="Z536" s="6" t="n">
        <f aca="false">SUM(AM536:AO536)</f>
        <v>0.280701754385965</v>
      </c>
      <c r="AA536" s="7" t="n">
        <f aca="false">(LEN($Q536)-LEN(SUBSTITUTE($Q536,AA$1,"")))/LEN($Q536)</f>
        <v>0.140350877192982</v>
      </c>
      <c r="AB536" s="7" t="n">
        <f aca="false">(LEN($Q536)-LEN(SUBSTITUTE($Q536,AB$1,"")))/LEN($Q536)</f>
        <v>0.087719298245614</v>
      </c>
      <c r="AC536" s="7" t="n">
        <f aca="false">(LEN($Q536)-LEN(SUBSTITUTE($Q536,AC$1,"")))/LEN($Q536)</f>
        <v>0.0526315789473684</v>
      </c>
      <c r="AD536" s="7" t="n">
        <f aca="false">(LEN($Q536)-LEN(SUBSTITUTE($Q536,AD$1,"")))/LEN($Q536)</f>
        <v>0.105263157894737</v>
      </c>
      <c r="AE536" s="7" t="n">
        <f aca="false">(LEN($Q536)-LEN(SUBSTITUTE($Q536,AE$1,"")))/LEN($Q536)</f>
        <v>0</v>
      </c>
      <c r="AF536" s="7" t="n">
        <f aca="false">(LEN($Q536)-LEN(SUBSTITUTE($Q536,AF$1,"")))/LEN($Q536)</f>
        <v>0.157894736842105</v>
      </c>
      <c r="AG536" s="7" t="n">
        <f aca="false">(LEN($Q536)-LEN(SUBSTITUTE($Q536,AG$1,"")))/LEN($Q536)</f>
        <v>0</v>
      </c>
      <c r="AH536" s="7" t="n">
        <f aca="false">(LEN($Q536)-LEN(SUBSTITUTE($Q536,AH$1,"")))/LEN($Q536)</f>
        <v>0</v>
      </c>
      <c r="AI536" s="7" t="n">
        <f aca="false">(LEN($Q536)-LEN(SUBSTITUTE($Q536,AI$1,"")))/LEN($Q536)</f>
        <v>0</v>
      </c>
      <c r="AJ536" s="7" t="n">
        <f aca="false">(LEN($Q536)-LEN(SUBSTITUTE($Q536,AJ$1,"")))/LEN($Q536)</f>
        <v>0</v>
      </c>
      <c r="AK536" s="7" t="n">
        <f aca="false">(LEN($Q536)-LEN(SUBSTITUTE($Q536,AK$1,"")))/LEN($Q536)</f>
        <v>0.0175438596491228</v>
      </c>
      <c r="AL536" s="7" t="n">
        <f aca="false">(LEN($Q536)-LEN(SUBSTITUTE($Q536,AL$1,"")))/LEN($Q536)</f>
        <v>0</v>
      </c>
      <c r="AM536" s="7" t="n">
        <f aca="false">(LEN($Q536)-LEN(SUBSTITUTE($Q536,AM$1,"")))/LEN($Q536)</f>
        <v>0.228070175438596</v>
      </c>
      <c r="AN536" s="7" t="n">
        <f aca="false">(LEN($Q536)-LEN(SUBSTITUTE($Q536,AN$1,"")))/LEN($Q536)</f>
        <v>0.0526315789473684</v>
      </c>
      <c r="AO536" s="7" t="n">
        <f aca="false">(LEN($Q536)-LEN(SUBSTITUTE($Q536,AO$1,"")))/LEN($Q536)</f>
        <v>0</v>
      </c>
      <c r="AP536" s="7" t="n">
        <f aca="false">(LEN($Q536)-LEN(SUBSTITUTE($Q536,AP$1,"")))/LEN($Q536)</f>
        <v>0.12280701754386</v>
      </c>
      <c r="AQ536" s="7" t="n">
        <f aca="false">(LEN($Q536)-LEN(SUBSTITUTE($Q536,AQ$1,"")))/LEN($Q536)</f>
        <v>0</v>
      </c>
      <c r="AR536" s="7" t="n">
        <f aca="false">(LEN($Q536)-LEN(SUBSTITUTE($Q536,AR$1,"")))/LEN($Q536)</f>
        <v>0</v>
      </c>
      <c r="AS536" s="7" t="n">
        <f aca="false">(LEN($Q536)-LEN(SUBSTITUTE($Q536,AS$1,"")))/LEN($Q536)</f>
        <v>0</v>
      </c>
      <c r="AT536" s="7" t="n">
        <f aca="false">(LEN($Q536)-LEN(SUBSTITUTE($Q536,AT$1,"")))/LEN($Q536)</f>
        <v>0.0350877192982456</v>
      </c>
    </row>
    <row r="537" customFormat="false" ht="12.8" hidden="false" customHeight="false" outlineLevel="0" collapsed="false">
      <c r="A537" s="0" t="s">
        <v>2163</v>
      </c>
      <c r="B537" s="0" t="s">
        <v>43</v>
      </c>
      <c r="C537" s="0" t="str">
        <f aca="false">IF(ISNUMBER(D537),"IN PFAM","NOT IN PFAM")</f>
        <v>NOT IN PFAM</v>
      </c>
      <c r="D537" s="0" t="s">
        <v>1976</v>
      </c>
      <c r="E537" s="0" t="s">
        <v>1976</v>
      </c>
      <c r="F537" s="3" t="s">
        <v>3318</v>
      </c>
      <c r="G537" s="3" t="s">
        <v>3319</v>
      </c>
      <c r="H537" s="3" t="s">
        <v>3320</v>
      </c>
      <c r="I537" s="3" t="s">
        <v>65</v>
      </c>
      <c r="J537" s="3" t="s">
        <v>2051</v>
      </c>
      <c r="K537" s="3" t="s">
        <v>49</v>
      </c>
      <c r="L537" s="3" t="s">
        <v>3321</v>
      </c>
      <c r="M537" s="3" t="s">
        <v>3322</v>
      </c>
      <c r="N537" s="3" t="n">
        <f aca="false">FIND(Q537,M537)</f>
        <v>436</v>
      </c>
      <c r="O537" s="3" t="n">
        <f aca="false">LEN(Q537)+N537-1</f>
        <v>499</v>
      </c>
      <c r="P537" s="3" t="n">
        <f aca="false">LEN(Q537)</f>
        <v>64</v>
      </c>
      <c r="Q537" s="3" t="s">
        <v>2488</v>
      </c>
      <c r="R537" s="5" t="n">
        <f aca="false">SUM(LEN(Q537)-LEN(SUBSTITUTE(Q537,$R$1,"")))/LEN($R$1)</f>
        <v>1</v>
      </c>
      <c r="S537" s="5" t="n">
        <f aca="false">SUM(LEN(Q537)-LEN(SUBSTITUTE(Q537,$S$1,"")))/LEN($S$1)</f>
        <v>0</v>
      </c>
      <c r="T537" s="5" t="n">
        <f aca="false">SUM(LEN(Q537)-LEN(SUBSTITUTE(Q537,$T$1,"")))/LEN($T$1)</f>
        <v>1</v>
      </c>
      <c r="U537" s="5" t="n">
        <f aca="false">SUM(LEN(Q537)-LEN(SUBSTITUTE(Q537,$U$1,"")))/LEN($U$1)</f>
        <v>2</v>
      </c>
      <c r="V537" s="0" t="n">
        <f aca="false">SUM(R537:U537)</f>
        <v>4</v>
      </c>
      <c r="W537" s="6" t="n">
        <f aca="false">SUM(AA537:AH537)</f>
        <v>0.390625</v>
      </c>
      <c r="X537" s="6" t="n">
        <f aca="false">SUM(AI537:AL537)</f>
        <v>0.1875</v>
      </c>
      <c r="Y537" s="6" t="n">
        <f aca="false">SUM(AP537:AT537)</f>
        <v>0.21875</v>
      </c>
      <c r="Z537" s="6" t="n">
        <f aca="false">SUM(AM537:AO537)</f>
        <v>0.203125</v>
      </c>
      <c r="AA537" s="7" t="n">
        <f aca="false">(LEN($Q537)-LEN(SUBSTITUTE($Q537,AA$1,"")))/LEN($Q537)</f>
        <v>0.046875</v>
      </c>
      <c r="AB537" s="7" t="n">
        <f aca="false">(LEN($Q537)-LEN(SUBSTITUTE($Q537,AB$1,"")))/LEN($Q537)</f>
        <v>0.15625</v>
      </c>
      <c r="AC537" s="7" t="n">
        <f aca="false">(LEN($Q537)-LEN(SUBSTITUTE($Q537,AC$1,"")))/LEN($Q537)</f>
        <v>0.03125</v>
      </c>
      <c r="AD537" s="7" t="n">
        <f aca="false">(LEN($Q537)-LEN(SUBSTITUTE($Q537,AD$1,"")))/LEN($Q537)</f>
        <v>0.03125</v>
      </c>
      <c r="AE537" s="7" t="n">
        <f aca="false">(LEN($Q537)-LEN(SUBSTITUTE($Q537,AE$1,"")))/LEN($Q537)</f>
        <v>0</v>
      </c>
      <c r="AF537" s="7" t="n">
        <f aca="false">(LEN($Q537)-LEN(SUBSTITUTE($Q537,AF$1,"")))/LEN($Q537)</f>
        <v>0</v>
      </c>
      <c r="AG537" s="7" t="n">
        <f aca="false">(LEN($Q537)-LEN(SUBSTITUTE($Q537,AG$1,"")))/LEN($Q537)</f>
        <v>0.03125</v>
      </c>
      <c r="AH537" s="7" t="n">
        <f aca="false">(LEN($Q537)-LEN(SUBSTITUTE($Q537,AH$1,"")))/LEN($Q537)</f>
        <v>0.09375</v>
      </c>
      <c r="AI537" s="7" t="n">
        <f aca="false">(LEN($Q537)-LEN(SUBSTITUTE($Q537,AI$1,"")))/LEN($Q537)</f>
        <v>0.0625</v>
      </c>
      <c r="AJ537" s="7" t="n">
        <f aca="false">(LEN($Q537)-LEN(SUBSTITUTE($Q537,AJ$1,"")))/LEN($Q537)</f>
        <v>0.046875</v>
      </c>
      <c r="AK537" s="7" t="n">
        <f aca="false">(LEN($Q537)-LEN(SUBSTITUTE($Q537,AK$1,"")))/LEN($Q537)</f>
        <v>0.0625</v>
      </c>
      <c r="AL537" s="7" t="n">
        <f aca="false">(LEN($Q537)-LEN(SUBSTITUTE($Q537,AL$1,"")))/LEN($Q537)</f>
        <v>0.015625</v>
      </c>
      <c r="AM537" s="7" t="n">
        <f aca="false">(LEN($Q537)-LEN(SUBSTITUTE($Q537,AM$1,"")))/LEN($Q537)</f>
        <v>0.171875</v>
      </c>
      <c r="AN537" s="7" t="n">
        <f aca="false">(LEN($Q537)-LEN(SUBSTITUTE($Q537,AN$1,"")))/LEN($Q537)</f>
        <v>0.015625</v>
      </c>
      <c r="AO537" s="7" t="n">
        <f aca="false">(LEN($Q537)-LEN(SUBSTITUTE($Q537,AO$1,"")))/LEN($Q537)</f>
        <v>0.015625</v>
      </c>
      <c r="AP537" s="7" t="n">
        <f aca="false">(LEN($Q537)-LEN(SUBSTITUTE($Q537,AP$1,"")))/LEN($Q537)</f>
        <v>0.125</v>
      </c>
      <c r="AQ537" s="7" t="n">
        <f aca="false">(LEN($Q537)-LEN(SUBSTITUTE($Q537,AQ$1,"")))/LEN($Q537)</f>
        <v>0.03125</v>
      </c>
      <c r="AR537" s="7" t="n">
        <f aca="false">(LEN($Q537)-LEN(SUBSTITUTE($Q537,AR$1,"")))/LEN($Q537)</f>
        <v>0</v>
      </c>
      <c r="AS537" s="7" t="n">
        <f aca="false">(LEN($Q537)-LEN(SUBSTITUTE($Q537,AS$1,"")))/LEN($Q537)</f>
        <v>0.046875</v>
      </c>
      <c r="AT537" s="7" t="n">
        <f aca="false">(LEN($Q537)-LEN(SUBSTITUTE($Q537,AT$1,"")))/LEN($Q537)</f>
        <v>0.015625</v>
      </c>
    </row>
    <row r="538" customFormat="false" ht="12.8" hidden="false" customHeight="false" outlineLevel="0" collapsed="false">
      <c r="A538" s="0" t="s">
        <v>3323</v>
      </c>
      <c r="B538" s="0" t="s">
        <v>43</v>
      </c>
      <c r="C538" s="0" t="str">
        <f aca="false">IF(ISNUMBER(D538),"IN PFAM","NOT IN PFAM")</f>
        <v>NOT IN PFAM</v>
      </c>
      <c r="D538" s="0" t="s">
        <v>1976</v>
      </c>
      <c r="E538" s="0" t="s">
        <v>1976</v>
      </c>
      <c r="F538" s="3" t="s">
        <v>3324</v>
      </c>
      <c r="G538" s="3" t="s">
        <v>3325</v>
      </c>
      <c r="H538" s="3" t="s">
        <v>3326</v>
      </c>
      <c r="I538" s="3" t="s">
        <v>65</v>
      </c>
      <c r="J538" s="3" t="s">
        <v>2051</v>
      </c>
      <c r="K538" s="3" t="s">
        <v>49</v>
      </c>
      <c r="L538" s="3" t="s">
        <v>3327</v>
      </c>
      <c r="M538" s="3" t="s">
        <v>3328</v>
      </c>
      <c r="N538" s="3" t="n">
        <f aca="false">FIND(Q538,M538)</f>
        <v>426</v>
      </c>
      <c r="O538" s="3" t="n">
        <f aca="false">LEN(Q538)+N538-1</f>
        <v>489</v>
      </c>
      <c r="P538" s="3" t="n">
        <f aca="false">LEN(Q538)</f>
        <v>64</v>
      </c>
      <c r="Q538" s="3" t="s">
        <v>3329</v>
      </c>
      <c r="R538" s="5" t="n">
        <f aca="false">SUM(LEN(Q538)-LEN(SUBSTITUTE(Q538,$R$1,"")))/LEN($R$1)</f>
        <v>2</v>
      </c>
      <c r="S538" s="5" t="n">
        <f aca="false">SUM(LEN(Q538)-LEN(SUBSTITUTE(Q538,$S$1,"")))/LEN($S$1)</f>
        <v>0</v>
      </c>
      <c r="T538" s="5" t="n">
        <f aca="false">SUM(LEN(Q538)-LEN(SUBSTITUTE(Q538,$T$1,"")))/LEN($T$1)</f>
        <v>1</v>
      </c>
      <c r="U538" s="5" t="n">
        <f aca="false">SUM(LEN(Q538)-LEN(SUBSTITUTE(Q538,$U$1,"")))/LEN($U$1)</f>
        <v>1</v>
      </c>
      <c r="V538" s="0" t="n">
        <f aca="false">SUM(R538:U538)</f>
        <v>4</v>
      </c>
      <c r="W538" s="6" t="n">
        <f aca="false">SUM(AA538:AH538)</f>
        <v>0.359375</v>
      </c>
      <c r="X538" s="6" t="n">
        <f aca="false">SUM(AI538:AL538)</f>
        <v>0.21875</v>
      </c>
      <c r="Y538" s="6" t="n">
        <f aca="false">SUM(AP538:AT538)</f>
        <v>0.203125</v>
      </c>
      <c r="Z538" s="6" t="n">
        <f aca="false">SUM(AM538:AO538)</f>
        <v>0.21875</v>
      </c>
      <c r="AA538" s="7" t="n">
        <f aca="false">(LEN($Q538)-LEN(SUBSTITUTE($Q538,AA$1,"")))/LEN($Q538)</f>
        <v>0.078125</v>
      </c>
      <c r="AB538" s="7" t="n">
        <f aca="false">(LEN($Q538)-LEN(SUBSTITUTE($Q538,AB$1,"")))/LEN($Q538)</f>
        <v>0.125</v>
      </c>
      <c r="AC538" s="7" t="n">
        <f aca="false">(LEN($Q538)-LEN(SUBSTITUTE($Q538,AC$1,"")))/LEN($Q538)</f>
        <v>0.03125</v>
      </c>
      <c r="AD538" s="7" t="n">
        <f aca="false">(LEN($Q538)-LEN(SUBSTITUTE($Q538,AD$1,"")))/LEN($Q538)</f>
        <v>0.03125</v>
      </c>
      <c r="AE538" s="7" t="n">
        <f aca="false">(LEN($Q538)-LEN(SUBSTITUTE($Q538,AE$1,"")))/LEN($Q538)</f>
        <v>0</v>
      </c>
      <c r="AF538" s="7" t="n">
        <f aca="false">(LEN($Q538)-LEN(SUBSTITUTE($Q538,AF$1,"")))/LEN($Q538)</f>
        <v>0</v>
      </c>
      <c r="AG538" s="7" t="n">
        <f aca="false">(LEN($Q538)-LEN(SUBSTITUTE($Q538,AG$1,"")))/LEN($Q538)</f>
        <v>0.03125</v>
      </c>
      <c r="AH538" s="7" t="n">
        <f aca="false">(LEN($Q538)-LEN(SUBSTITUTE($Q538,AH$1,"")))/LEN($Q538)</f>
        <v>0.0625</v>
      </c>
      <c r="AI538" s="7" t="n">
        <f aca="false">(LEN($Q538)-LEN(SUBSTITUTE($Q538,AI$1,"")))/LEN($Q538)</f>
        <v>0.046875</v>
      </c>
      <c r="AJ538" s="7" t="n">
        <f aca="false">(LEN($Q538)-LEN(SUBSTITUTE($Q538,AJ$1,"")))/LEN($Q538)</f>
        <v>0.09375</v>
      </c>
      <c r="AK538" s="7" t="n">
        <f aca="false">(LEN($Q538)-LEN(SUBSTITUTE($Q538,AK$1,"")))/LEN($Q538)</f>
        <v>0.078125</v>
      </c>
      <c r="AL538" s="7" t="n">
        <f aca="false">(LEN($Q538)-LEN(SUBSTITUTE($Q538,AL$1,"")))/LEN($Q538)</f>
        <v>0</v>
      </c>
      <c r="AM538" s="7" t="n">
        <f aca="false">(LEN($Q538)-LEN(SUBSTITUTE($Q538,AM$1,"")))/LEN($Q538)</f>
        <v>0.15625</v>
      </c>
      <c r="AN538" s="7" t="n">
        <f aca="false">(LEN($Q538)-LEN(SUBSTITUTE($Q538,AN$1,"")))/LEN($Q538)</f>
        <v>0.015625</v>
      </c>
      <c r="AO538" s="7" t="n">
        <f aca="false">(LEN($Q538)-LEN(SUBSTITUTE($Q538,AO$1,"")))/LEN($Q538)</f>
        <v>0.046875</v>
      </c>
      <c r="AP538" s="7" t="n">
        <f aca="false">(LEN($Q538)-LEN(SUBSTITUTE($Q538,AP$1,"")))/LEN($Q538)</f>
        <v>0.125</v>
      </c>
      <c r="AQ538" s="7" t="n">
        <f aca="false">(LEN($Q538)-LEN(SUBSTITUTE($Q538,AQ$1,"")))/LEN($Q538)</f>
        <v>0.03125</v>
      </c>
      <c r="AR538" s="7" t="n">
        <f aca="false">(LEN($Q538)-LEN(SUBSTITUTE($Q538,AR$1,"")))/LEN($Q538)</f>
        <v>0</v>
      </c>
      <c r="AS538" s="7" t="n">
        <f aca="false">(LEN($Q538)-LEN(SUBSTITUTE($Q538,AS$1,"")))/LEN($Q538)</f>
        <v>0.03125</v>
      </c>
      <c r="AT538" s="7" t="n">
        <f aca="false">(LEN($Q538)-LEN(SUBSTITUTE($Q538,AT$1,"")))/LEN($Q538)</f>
        <v>0.015625</v>
      </c>
    </row>
    <row r="539" customFormat="false" ht="12.8" hidden="false" customHeight="false" outlineLevel="0" collapsed="false">
      <c r="A539" s="0" t="s">
        <v>3330</v>
      </c>
      <c r="B539" s="0" t="s">
        <v>43</v>
      </c>
      <c r="C539" s="0" t="str">
        <f aca="false">IF(ISNUMBER(D539),"IN PFAM","NOT IN PFAM")</f>
        <v>NOT IN PFAM</v>
      </c>
      <c r="D539" s="0" t="s">
        <v>1976</v>
      </c>
      <c r="E539" s="0" t="s">
        <v>1976</v>
      </c>
      <c r="F539" s="3" t="s">
        <v>3331</v>
      </c>
      <c r="G539" s="3" t="s">
        <v>3332</v>
      </c>
      <c r="H539" s="3" t="s">
        <v>3333</v>
      </c>
      <c r="I539" s="3" t="s">
        <v>2050</v>
      </c>
      <c r="J539" s="3" t="s">
        <v>48</v>
      </c>
      <c r="K539" s="3" t="s">
        <v>49</v>
      </c>
      <c r="L539" s="3" t="s">
        <v>3334</v>
      </c>
      <c r="M539" s="3" t="s">
        <v>3335</v>
      </c>
      <c r="N539" s="3" t="n">
        <f aca="false">FIND(Q539,M539)</f>
        <v>221</v>
      </c>
      <c r="O539" s="3" t="n">
        <f aca="false">LEN(Q539)+N539-1</f>
        <v>287</v>
      </c>
      <c r="P539" s="3" t="n">
        <f aca="false">LEN(Q539)</f>
        <v>67</v>
      </c>
      <c r="Q539" s="3" t="s">
        <v>3336</v>
      </c>
      <c r="R539" s="5" t="n">
        <f aca="false">SUM(LEN(Q539)-LEN(SUBSTITUTE(Q539,$R$1,"")))/LEN($R$1)</f>
        <v>3</v>
      </c>
      <c r="S539" s="5" t="n">
        <f aca="false">SUM(LEN(Q539)-LEN(SUBSTITUTE(Q539,$S$1,"")))/LEN($S$1)</f>
        <v>0</v>
      </c>
      <c r="T539" s="5" t="n">
        <f aca="false">SUM(LEN(Q539)-LEN(SUBSTITUTE(Q539,$T$1,"")))/LEN($T$1)</f>
        <v>1</v>
      </c>
      <c r="U539" s="5" t="n">
        <f aca="false">SUM(LEN(Q539)-LEN(SUBSTITUTE(Q539,$U$1,"")))/LEN($U$1)</f>
        <v>0</v>
      </c>
      <c r="V539" s="0" t="n">
        <f aca="false">SUM(R539:U539)</f>
        <v>4</v>
      </c>
      <c r="W539" s="6" t="n">
        <f aca="false">SUM(AA539:AH539)</f>
        <v>0.253731343283582</v>
      </c>
      <c r="X539" s="6" t="n">
        <f aca="false">SUM(AI539:AL539)</f>
        <v>0.298507462686567</v>
      </c>
      <c r="Y539" s="6" t="n">
        <f aca="false">SUM(AP539:AT539)</f>
        <v>0.238805970149254</v>
      </c>
      <c r="Z539" s="6" t="n">
        <f aca="false">SUM(AM539:AO539)</f>
        <v>0.208955223880597</v>
      </c>
      <c r="AA539" s="7" t="n">
        <f aca="false">(LEN($Q539)-LEN(SUBSTITUTE($Q539,AA$1,"")))/LEN($Q539)</f>
        <v>0.0597014925373134</v>
      </c>
      <c r="AB539" s="7" t="n">
        <f aca="false">(LEN($Q539)-LEN(SUBSTITUTE($Q539,AB$1,"")))/LEN($Q539)</f>
        <v>0.119402985074627</v>
      </c>
      <c r="AC539" s="7" t="n">
        <f aca="false">(LEN($Q539)-LEN(SUBSTITUTE($Q539,AC$1,"")))/LEN($Q539)</f>
        <v>0.0149253731343284</v>
      </c>
      <c r="AD539" s="7" t="n">
        <f aca="false">(LEN($Q539)-LEN(SUBSTITUTE($Q539,AD$1,"")))/LEN($Q539)</f>
        <v>0</v>
      </c>
      <c r="AE539" s="7" t="n">
        <f aca="false">(LEN($Q539)-LEN(SUBSTITUTE($Q539,AE$1,"")))/LEN($Q539)</f>
        <v>0.0149253731343284</v>
      </c>
      <c r="AF539" s="7" t="n">
        <f aca="false">(LEN($Q539)-LEN(SUBSTITUTE($Q539,AF$1,"")))/LEN($Q539)</f>
        <v>0.0149253731343284</v>
      </c>
      <c r="AG539" s="7" t="n">
        <f aca="false">(LEN($Q539)-LEN(SUBSTITUTE($Q539,AG$1,"")))/LEN($Q539)</f>
        <v>0.0298507462686567</v>
      </c>
      <c r="AH539" s="7" t="n">
        <f aca="false">(LEN($Q539)-LEN(SUBSTITUTE($Q539,AH$1,"")))/LEN($Q539)</f>
        <v>0</v>
      </c>
      <c r="AI539" s="7" t="n">
        <f aca="false">(LEN($Q539)-LEN(SUBSTITUTE($Q539,AI$1,"")))/LEN($Q539)</f>
        <v>0.119402985074627</v>
      </c>
      <c r="AJ539" s="7" t="n">
        <f aca="false">(LEN($Q539)-LEN(SUBSTITUTE($Q539,AJ$1,"")))/LEN($Q539)</f>
        <v>0.119402985074627</v>
      </c>
      <c r="AK539" s="7" t="n">
        <f aca="false">(LEN($Q539)-LEN(SUBSTITUTE($Q539,AK$1,"")))/LEN($Q539)</f>
        <v>0.0298507462686567</v>
      </c>
      <c r="AL539" s="7" t="n">
        <f aca="false">(LEN($Q539)-LEN(SUBSTITUTE($Q539,AL$1,"")))/LEN($Q539)</f>
        <v>0.0298507462686567</v>
      </c>
      <c r="AM539" s="7" t="n">
        <f aca="false">(LEN($Q539)-LEN(SUBSTITUTE($Q539,AM$1,"")))/LEN($Q539)</f>
        <v>0.208955223880597</v>
      </c>
      <c r="AN539" s="7" t="n">
        <f aca="false">(LEN($Q539)-LEN(SUBSTITUTE($Q539,AN$1,"")))/LEN($Q539)</f>
        <v>0</v>
      </c>
      <c r="AO539" s="7" t="n">
        <f aca="false">(LEN($Q539)-LEN(SUBSTITUTE($Q539,AO$1,"")))/LEN($Q539)</f>
        <v>0</v>
      </c>
      <c r="AP539" s="7" t="n">
        <f aca="false">(LEN($Q539)-LEN(SUBSTITUTE($Q539,AP$1,"")))/LEN($Q539)</f>
        <v>0.119402985074627</v>
      </c>
      <c r="AQ539" s="7" t="n">
        <f aca="false">(LEN($Q539)-LEN(SUBSTITUTE($Q539,AQ$1,"")))/LEN($Q539)</f>
        <v>0.0149253731343284</v>
      </c>
      <c r="AR539" s="7" t="n">
        <f aca="false">(LEN($Q539)-LEN(SUBSTITUTE($Q539,AR$1,"")))/LEN($Q539)</f>
        <v>0.0149253731343284</v>
      </c>
      <c r="AS539" s="7" t="n">
        <f aca="false">(LEN($Q539)-LEN(SUBSTITUTE($Q539,AS$1,"")))/LEN($Q539)</f>
        <v>0.0597014925373134</v>
      </c>
      <c r="AT539" s="7" t="n">
        <f aca="false">(LEN($Q539)-LEN(SUBSTITUTE($Q539,AT$1,"")))/LEN($Q539)</f>
        <v>0.0298507462686567</v>
      </c>
    </row>
    <row r="540" customFormat="false" ht="12.8" hidden="false" customHeight="false" outlineLevel="0" collapsed="false">
      <c r="A540" s="0" t="s">
        <v>3337</v>
      </c>
      <c r="B540" s="0" t="s">
        <v>43</v>
      </c>
      <c r="C540" s="0" t="str">
        <f aca="false">IF(ISNUMBER(D540),"IN PFAM","NOT IN PFAM")</f>
        <v>NOT IN PFAM</v>
      </c>
      <c r="D540" s="0" t="s">
        <v>1976</v>
      </c>
      <c r="E540" s="0" t="s">
        <v>1976</v>
      </c>
      <c r="F540" s="3" t="s">
        <v>3338</v>
      </c>
      <c r="G540" s="3" t="s">
        <v>3339</v>
      </c>
      <c r="H540" s="3" t="s">
        <v>3340</v>
      </c>
      <c r="I540" s="3" t="s">
        <v>2050</v>
      </c>
      <c r="J540" s="3" t="s">
        <v>2469</v>
      </c>
      <c r="K540" s="3" t="s">
        <v>49</v>
      </c>
      <c r="L540" s="3" t="s">
        <v>3341</v>
      </c>
      <c r="M540" s="3" t="s">
        <v>3342</v>
      </c>
      <c r="N540" s="3" t="n">
        <f aca="false">FIND(Q540,M540)</f>
        <v>648</v>
      </c>
      <c r="O540" s="3" t="n">
        <f aca="false">LEN(Q540)+N540-1</f>
        <v>713</v>
      </c>
      <c r="P540" s="3" t="n">
        <f aca="false">LEN(Q540)</f>
        <v>66</v>
      </c>
      <c r="Q540" s="3" t="s">
        <v>3343</v>
      </c>
      <c r="R540" s="5" t="n">
        <f aca="false">SUM(LEN(Q540)-LEN(SUBSTITUTE(Q540,$R$1,"")))/LEN($R$1)</f>
        <v>1</v>
      </c>
      <c r="S540" s="5" t="n">
        <f aca="false">SUM(LEN(Q540)-LEN(SUBSTITUTE(Q540,$S$1,"")))/LEN($S$1)</f>
        <v>0</v>
      </c>
      <c r="T540" s="5" t="n">
        <f aca="false">SUM(LEN(Q540)-LEN(SUBSTITUTE(Q540,$T$1,"")))/LEN($T$1)</f>
        <v>2</v>
      </c>
      <c r="U540" s="5" t="n">
        <f aca="false">SUM(LEN(Q540)-LEN(SUBSTITUTE(Q540,$U$1,"")))/LEN($U$1)</f>
        <v>0</v>
      </c>
      <c r="V540" s="0" t="n">
        <f aca="false">SUM(R540:U540)</f>
        <v>3</v>
      </c>
      <c r="W540" s="6" t="n">
        <f aca="false">SUM(AA540:AH540)</f>
        <v>0.196969696969697</v>
      </c>
      <c r="X540" s="6" t="n">
        <f aca="false">SUM(AI540:AL540)</f>
        <v>0.454545454545454</v>
      </c>
      <c r="Y540" s="6" t="n">
        <f aca="false">SUM(AP540:AT540)</f>
        <v>0.136363636363636</v>
      </c>
      <c r="Z540" s="6" t="n">
        <f aca="false">SUM(AM540:AO540)</f>
        <v>0.212121212121212</v>
      </c>
      <c r="AA540" s="7" t="n">
        <f aca="false">(LEN($Q540)-LEN(SUBSTITUTE($Q540,AA$1,"")))/LEN($Q540)</f>
        <v>0.0151515151515152</v>
      </c>
      <c r="AB540" s="7" t="n">
        <f aca="false">(LEN($Q540)-LEN(SUBSTITUTE($Q540,AB$1,"")))/LEN($Q540)</f>
        <v>0.0454545454545455</v>
      </c>
      <c r="AC540" s="7" t="n">
        <f aca="false">(LEN($Q540)-LEN(SUBSTITUTE($Q540,AC$1,"")))/LEN($Q540)</f>
        <v>0</v>
      </c>
      <c r="AD540" s="7" t="n">
        <f aca="false">(LEN($Q540)-LEN(SUBSTITUTE($Q540,AD$1,"")))/LEN($Q540)</f>
        <v>0</v>
      </c>
      <c r="AE540" s="7" t="n">
        <f aca="false">(LEN($Q540)-LEN(SUBSTITUTE($Q540,AE$1,"")))/LEN($Q540)</f>
        <v>0.0303030303030303</v>
      </c>
      <c r="AF540" s="7" t="n">
        <f aca="false">(LEN($Q540)-LEN(SUBSTITUTE($Q540,AF$1,"")))/LEN($Q540)</f>
        <v>0.0151515151515152</v>
      </c>
      <c r="AG540" s="7" t="n">
        <f aca="false">(LEN($Q540)-LEN(SUBSTITUTE($Q540,AG$1,"")))/LEN($Q540)</f>
        <v>0.0454545454545455</v>
      </c>
      <c r="AH540" s="7" t="n">
        <f aca="false">(LEN($Q540)-LEN(SUBSTITUTE($Q540,AH$1,"")))/LEN($Q540)</f>
        <v>0.0454545454545455</v>
      </c>
      <c r="AI540" s="7" t="n">
        <f aca="false">(LEN($Q540)-LEN(SUBSTITUTE($Q540,AI$1,"")))/LEN($Q540)</f>
        <v>0.151515151515152</v>
      </c>
      <c r="AJ540" s="7" t="n">
        <f aca="false">(LEN($Q540)-LEN(SUBSTITUTE($Q540,AJ$1,"")))/LEN($Q540)</f>
        <v>0.212121212121212</v>
      </c>
      <c r="AK540" s="7" t="n">
        <f aca="false">(LEN($Q540)-LEN(SUBSTITUTE($Q540,AK$1,"")))/LEN($Q540)</f>
        <v>0.0606060606060606</v>
      </c>
      <c r="AL540" s="7" t="n">
        <f aca="false">(LEN($Q540)-LEN(SUBSTITUTE($Q540,AL$1,"")))/LEN($Q540)</f>
        <v>0.0303030303030303</v>
      </c>
      <c r="AM540" s="7" t="n">
        <f aca="false">(LEN($Q540)-LEN(SUBSTITUTE($Q540,AM$1,"")))/LEN($Q540)</f>
        <v>0.196969696969697</v>
      </c>
      <c r="AN540" s="7" t="n">
        <f aca="false">(LEN($Q540)-LEN(SUBSTITUTE($Q540,AN$1,"")))/LEN($Q540)</f>
        <v>0</v>
      </c>
      <c r="AO540" s="7" t="n">
        <f aca="false">(LEN($Q540)-LEN(SUBSTITUTE($Q540,AO$1,"")))/LEN($Q540)</f>
        <v>0.0151515151515152</v>
      </c>
      <c r="AP540" s="7" t="n">
        <f aca="false">(LEN($Q540)-LEN(SUBSTITUTE($Q540,AP$1,"")))/LEN($Q540)</f>
        <v>0.106060606060606</v>
      </c>
      <c r="AQ540" s="7" t="n">
        <f aca="false">(LEN($Q540)-LEN(SUBSTITUTE($Q540,AQ$1,"")))/LEN($Q540)</f>
        <v>0</v>
      </c>
      <c r="AR540" s="7" t="n">
        <f aca="false">(LEN($Q540)-LEN(SUBSTITUTE($Q540,AR$1,"")))/LEN($Q540)</f>
        <v>0.0151515151515152</v>
      </c>
      <c r="AS540" s="7" t="n">
        <f aca="false">(LEN($Q540)-LEN(SUBSTITUTE($Q540,AS$1,"")))/LEN($Q540)</f>
        <v>0.0151515151515152</v>
      </c>
      <c r="AT540" s="7" t="n">
        <f aca="false">(LEN($Q540)-LEN(SUBSTITUTE($Q540,AT$1,"")))/LEN($Q540)</f>
        <v>0</v>
      </c>
    </row>
    <row r="541" customFormat="false" ht="12.8" hidden="false" customHeight="false" outlineLevel="0" collapsed="false">
      <c r="A541" s="0" t="s">
        <v>2163</v>
      </c>
      <c r="B541" s="0" t="s">
        <v>43</v>
      </c>
      <c r="C541" s="0" t="str">
        <f aca="false">IF(ISNUMBER(D541),"IN PFAM","NOT IN PFAM")</f>
        <v>NOT IN PFAM</v>
      </c>
      <c r="D541" s="0" t="s">
        <v>1976</v>
      </c>
      <c r="E541" s="0" t="s">
        <v>1976</v>
      </c>
      <c r="F541" s="3" t="s">
        <v>3344</v>
      </c>
      <c r="G541" s="3" t="s">
        <v>3345</v>
      </c>
      <c r="H541" s="3" t="s">
        <v>3346</v>
      </c>
      <c r="I541" s="3" t="s">
        <v>65</v>
      </c>
      <c r="J541" s="3" t="s">
        <v>2167</v>
      </c>
      <c r="K541" s="3" t="s">
        <v>67</v>
      </c>
      <c r="L541" s="3" t="s">
        <v>2168</v>
      </c>
      <c r="M541" s="3" t="s">
        <v>3347</v>
      </c>
      <c r="N541" s="3" t="n">
        <f aca="false">FIND(Q541,M541)</f>
        <v>436</v>
      </c>
      <c r="O541" s="3" t="n">
        <f aca="false">LEN(Q541)+N541-1</f>
        <v>499</v>
      </c>
      <c r="P541" s="3" t="n">
        <f aca="false">LEN(Q541)</f>
        <v>64</v>
      </c>
      <c r="Q541" s="3" t="s">
        <v>2927</v>
      </c>
      <c r="R541" s="5" t="n">
        <f aca="false">SUM(LEN(Q541)-LEN(SUBSTITUTE(Q541,$R$1,"")))/LEN($R$1)</f>
        <v>2</v>
      </c>
      <c r="S541" s="5" t="n">
        <f aca="false">SUM(LEN(Q541)-LEN(SUBSTITUTE(Q541,$S$1,"")))/LEN($S$1)</f>
        <v>0</v>
      </c>
      <c r="T541" s="5" t="n">
        <f aca="false">SUM(LEN(Q541)-LEN(SUBSTITUTE(Q541,$T$1,"")))/LEN($T$1)</f>
        <v>0</v>
      </c>
      <c r="U541" s="5" t="n">
        <f aca="false">SUM(LEN(Q541)-LEN(SUBSTITUTE(Q541,$U$1,"")))/LEN($U$1)</f>
        <v>2</v>
      </c>
      <c r="V541" s="0" t="n">
        <f aca="false">SUM(R541:U541)</f>
        <v>4</v>
      </c>
      <c r="W541" s="6" t="n">
        <f aca="false">SUM(AA541:AH541)</f>
        <v>0.4375</v>
      </c>
      <c r="X541" s="6" t="n">
        <f aca="false">SUM(AI541:AL541)</f>
        <v>0.140625</v>
      </c>
      <c r="Y541" s="6" t="n">
        <f aca="false">SUM(AP541:AT541)</f>
        <v>0.21875</v>
      </c>
      <c r="Z541" s="6" t="n">
        <f aca="false">SUM(AM541:AO541)</f>
        <v>0.203125</v>
      </c>
      <c r="AA541" s="7" t="n">
        <f aca="false">(LEN($Q541)-LEN(SUBSTITUTE($Q541,AA$1,"")))/LEN($Q541)</f>
        <v>0.046875</v>
      </c>
      <c r="AB541" s="7" t="n">
        <f aca="false">(LEN($Q541)-LEN(SUBSTITUTE($Q541,AB$1,"")))/LEN($Q541)</f>
        <v>0.203125</v>
      </c>
      <c r="AC541" s="7" t="n">
        <f aca="false">(LEN($Q541)-LEN(SUBSTITUTE($Q541,AC$1,"")))/LEN($Q541)</f>
        <v>0.03125</v>
      </c>
      <c r="AD541" s="7" t="n">
        <f aca="false">(LEN($Q541)-LEN(SUBSTITUTE($Q541,AD$1,"")))/LEN($Q541)</f>
        <v>0.03125</v>
      </c>
      <c r="AE541" s="7" t="n">
        <f aca="false">(LEN($Q541)-LEN(SUBSTITUTE($Q541,AE$1,"")))/LEN($Q541)</f>
        <v>0</v>
      </c>
      <c r="AF541" s="7" t="n">
        <f aca="false">(LEN($Q541)-LEN(SUBSTITUTE($Q541,AF$1,"")))/LEN($Q541)</f>
        <v>0</v>
      </c>
      <c r="AG541" s="7" t="n">
        <f aca="false">(LEN($Q541)-LEN(SUBSTITUTE($Q541,AG$1,"")))/LEN($Q541)</f>
        <v>0.03125</v>
      </c>
      <c r="AH541" s="7" t="n">
        <f aca="false">(LEN($Q541)-LEN(SUBSTITUTE($Q541,AH$1,"")))/LEN($Q541)</f>
        <v>0.09375</v>
      </c>
      <c r="AI541" s="7" t="n">
        <f aca="false">(LEN($Q541)-LEN(SUBSTITUTE($Q541,AI$1,"")))/LEN($Q541)</f>
        <v>0.015625</v>
      </c>
      <c r="AJ541" s="7" t="n">
        <f aca="false">(LEN($Q541)-LEN(SUBSTITUTE($Q541,AJ$1,"")))/LEN($Q541)</f>
        <v>0.0625</v>
      </c>
      <c r="AK541" s="7" t="n">
        <f aca="false">(LEN($Q541)-LEN(SUBSTITUTE($Q541,AK$1,"")))/LEN($Q541)</f>
        <v>0.046875</v>
      </c>
      <c r="AL541" s="7" t="n">
        <f aca="false">(LEN($Q541)-LEN(SUBSTITUTE($Q541,AL$1,"")))/LEN($Q541)</f>
        <v>0.015625</v>
      </c>
      <c r="AM541" s="7" t="n">
        <f aca="false">(LEN($Q541)-LEN(SUBSTITUTE($Q541,AM$1,"")))/LEN($Q541)</f>
        <v>0.171875</v>
      </c>
      <c r="AN541" s="7" t="n">
        <f aca="false">(LEN($Q541)-LEN(SUBSTITUTE($Q541,AN$1,"")))/LEN($Q541)</f>
        <v>0.015625</v>
      </c>
      <c r="AO541" s="7" t="n">
        <f aca="false">(LEN($Q541)-LEN(SUBSTITUTE($Q541,AO$1,"")))/LEN($Q541)</f>
        <v>0.015625</v>
      </c>
      <c r="AP541" s="7" t="n">
        <f aca="false">(LEN($Q541)-LEN(SUBSTITUTE($Q541,AP$1,"")))/LEN($Q541)</f>
        <v>0.125</v>
      </c>
      <c r="AQ541" s="7" t="n">
        <f aca="false">(LEN($Q541)-LEN(SUBSTITUTE($Q541,AQ$1,"")))/LEN($Q541)</f>
        <v>0.03125</v>
      </c>
      <c r="AR541" s="7" t="n">
        <f aca="false">(LEN($Q541)-LEN(SUBSTITUTE($Q541,AR$1,"")))/LEN($Q541)</f>
        <v>0</v>
      </c>
      <c r="AS541" s="7" t="n">
        <f aca="false">(LEN($Q541)-LEN(SUBSTITUTE($Q541,AS$1,"")))/LEN($Q541)</f>
        <v>0.046875</v>
      </c>
      <c r="AT541" s="7" t="n">
        <f aca="false">(LEN($Q541)-LEN(SUBSTITUTE($Q541,AT$1,"")))/LEN($Q541)</f>
        <v>0.015625</v>
      </c>
    </row>
    <row r="542" customFormat="false" ht="12.8" hidden="false" customHeight="false" outlineLevel="0" collapsed="false">
      <c r="A542" s="0" t="s">
        <v>2650</v>
      </c>
      <c r="B542" s="0" t="s">
        <v>43</v>
      </c>
      <c r="C542" s="0" t="str">
        <f aca="false">IF(ISNUMBER(D542),"IN PFAM","NOT IN PFAM")</f>
        <v>NOT IN PFAM</v>
      </c>
      <c r="D542" s="0" t="s">
        <v>1976</v>
      </c>
      <c r="E542" s="0" t="s">
        <v>1976</v>
      </c>
      <c r="F542" s="3" t="s">
        <v>3348</v>
      </c>
      <c r="G542" s="3" t="s">
        <v>3349</v>
      </c>
      <c r="H542" s="3" t="s">
        <v>3350</v>
      </c>
      <c r="I542" s="3" t="s">
        <v>2654</v>
      </c>
      <c r="J542" s="3" t="s">
        <v>2640</v>
      </c>
      <c r="K542" s="3" t="s">
        <v>49</v>
      </c>
      <c r="L542" s="3" t="s">
        <v>3351</v>
      </c>
      <c r="M542" s="3" t="s">
        <v>3352</v>
      </c>
      <c r="N542" s="3" t="n">
        <f aca="false">FIND(Q542,M542)</f>
        <v>1053</v>
      </c>
      <c r="O542" s="3" t="n">
        <f aca="false">LEN(Q542)+N542-1</f>
        <v>1134</v>
      </c>
      <c r="P542" s="3" t="n">
        <f aca="false">LEN(Q542)</f>
        <v>82</v>
      </c>
      <c r="Q542" s="3" t="s">
        <v>2657</v>
      </c>
      <c r="R542" s="5" t="n">
        <f aca="false">SUM(LEN(Q542)-LEN(SUBSTITUTE(Q542,$R$1,"")))/LEN($R$1)</f>
        <v>0</v>
      </c>
      <c r="S542" s="5" t="n">
        <f aca="false">SUM(LEN(Q542)-LEN(SUBSTITUTE(Q542,$S$1,"")))/LEN($S$1)</f>
        <v>0</v>
      </c>
      <c r="T542" s="5" t="n">
        <f aca="false">SUM(LEN(Q542)-LEN(SUBSTITUTE(Q542,$T$1,"")))/LEN($T$1)</f>
        <v>0</v>
      </c>
      <c r="U542" s="5" t="n">
        <f aca="false">SUM(LEN(Q542)-LEN(SUBSTITUTE(Q542,$U$1,"")))/LEN($U$1)</f>
        <v>3</v>
      </c>
      <c r="V542" s="0" t="n">
        <f aca="false">SUM(R542:U542)</f>
        <v>3</v>
      </c>
      <c r="W542" s="6" t="n">
        <f aca="false">SUM(AA542:AH542)</f>
        <v>0.317073170731707</v>
      </c>
      <c r="X542" s="6" t="n">
        <f aca="false">SUM(AI542:AL542)</f>
        <v>0.25609756097561</v>
      </c>
      <c r="Y542" s="6" t="n">
        <f aca="false">SUM(AP542:AT542)</f>
        <v>0.280487804878049</v>
      </c>
      <c r="Z542" s="6" t="n">
        <f aca="false">SUM(AM542:AO542)</f>
        <v>0.146341463414634</v>
      </c>
      <c r="AA542" s="7" t="n">
        <f aca="false">(LEN($Q542)-LEN(SUBSTITUTE($Q542,AA$1,"")))/LEN($Q542)</f>
        <v>0.121951219512195</v>
      </c>
      <c r="AB542" s="7" t="n">
        <f aca="false">(LEN($Q542)-LEN(SUBSTITUTE($Q542,AB$1,"")))/LEN($Q542)</f>
        <v>0.0731707317073171</v>
      </c>
      <c r="AC542" s="7" t="n">
        <f aca="false">(LEN($Q542)-LEN(SUBSTITUTE($Q542,AC$1,"")))/LEN($Q542)</f>
        <v>0.0121951219512195</v>
      </c>
      <c r="AD542" s="7" t="n">
        <f aca="false">(LEN($Q542)-LEN(SUBSTITUTE($Q542,AD$1,"")))/LEN($Q542)</f>
        <v>0.0121951219512195</v>
      </c>
      <c r="AE542" s="7" t="n">
        <f aca="false">(LEN($Q542)-LEN(SUBSTITUTE($Q542,AE$1,"")))/LEN($Q542)</f>
        <v>0</v>
      </c>
      <c r="AF542" s="7" t="n">
        <f aca="false">(LEN($Q542)-LEN(SUBSTITUTE($Q542,AF$1,"")))/LEN($Q542)</f>
        <v>0.0365853658536585</v>
      </c>
      <c r="AG542" s="7" t="n">
        <f aca="false">(LEN($Q542)-LEN(SUBSTITUTE($Q542,AG$1,"")))/LEN($Q542)</f>
        <v>0</v>
      </c>
      <c r="AH542" s="7" t="n">
        <f aca="false">(LEN($Q542)-LEN(SUBSTITUTE($Q542,AH$1,"")))/LEN($Q542)</f>
        <v>0.0609756097560976</v>
      </c>
      <c r="AI542" s="7" t="n">
        <f aca="false">(LEN($Q542)-LEN(SUBSTITUTE($Q542,AI$1,"")))/LEN($Q542)</f>
        <v>0.0487804878048781</v>
      </c>
      <c r="AJ542" s="7" t="n">
        <f aca="false">(LEN($Q542)-LEN(SUBSTITUTE($Q542,AJ$1,"")))/LEN($Q542)</f>
        <v>0.134146341463415</v>
      </c>
      <c r="AK542" s="7" t="n">
        <f aca="false">(LEN($Q542)-LEN(SUBSTITUTE($Q542,AK$1,"")))/LEN($Q542)</f>
        <v>0.0731707317073171</v>
      </c>
      <c r="AL542" s="7" t="n">
        <f aca="false">(LEN($Q542)-LEN(SUBSTITUTE($Q542,AL$1,"")))/LEN($Q542)</f>
        <v>0</v>
      </c>
      <c r="AM542" s="7" t="n">
        <f aca="false">(LEN($Q542)-LEN(SUBSTITUTE($Q542,AM$1,"")))/LEN($Q542)</f>
        <v>0.0731707317073171</v>
      </c>
      <c r="AN542" s="7" t="n">
        <f aca="false">(LEN($Q542)-LEN(SUBSTITUTE($Q542,AN$1,"")))/LEN($Q542)</f>
        <v>0</v>
      </c>
      <c r="AO542" s="7" t="n">
        <f aca="false">(LEN($Q542)-LEN(SUBSTITUTE($Q542,AO$1,"")))/LEN($Q542)</f>
        <v>0.0731707317073171</v>
      </c>
      <c r="AP542" s="7" t="n">
        <f aca="false">(LEN($Q542)-LEN(SUBSTITUTE($Q542,AP$1,"")))/LEN($Q542)</f>
        <v>0.0853658536585366</v>
      </c>
      <c r="AQ542" s="7" t="n">
        <f aca="false">(LEN($Q542)-LEN(SUBSTITUTE($Q542,AQ$1,"")))/LEN($Q542)</f>
        <v>0.0975609756097561</v>
      </c>
      <c r="AR542" s="7" t="n">
        <f aca="false">(LEN($Q542)-LEN(SUBSTITUTE($Q542,AR$1,"")))/LEN($Q542)</f>
        <v>0</v>
      </c>
      <c r="AS542" s="7" t="n">
        <f aca="false">(LEN($Q542)-LEN(SUBSTITUTE($Q542,AS$1,"")))/LEN($Q542)</f>
        <v>0.0609756097560976</v>
      </c>
      <c r="AT542" s="7" t="n">
        <f aca="false">(LEN($Q542)-LEN(SUBSTITUTE($Q542,AT$1,"")))/LEN($Q542)</f>
        <v>0.0365853658536585</v>
      </c>
    </row>
    <row r="543" customFormat="false" ht="12.8" hidden="false" customHeight="false" outlineLevel="0" collapsed="false">
      <c r="A543" s="0" t="s">
        <v>3353</v>
      </c>
      <c r="B543" s="0" t="s">
        <v>43</v>
      </c>
      <c r="C543" s="0" t="str">
        <f aca="false">IF(ISNUMBER(D543),"IN PFAM","NOT IN PFAM")</f>
        <v>NOT IN PFAM</v>
      </c>
      <c r="D543" s="0" t="s">
        <v>1976</v>
      </c>
      <c r="E543" s="0" t="s">
        <v>1976</v>
      </c>
      <c r="F543" s="3" t="s">
        <v>3354</v>
      </c>
      <c r="G543" s="3" t="s">
        <v>3355</v>
      </c>
      <c r="H543" s="3" t="s">
        <v>3356</v>
      </c>
      <c r="I543" s="3" t="s">
        <v>2050</v>
      </c>
      <c r="J543" s="3" t="s">
        <v>2469</v>
      </c>
      <c r="K543" s="3" t="s">
        <v>49</v>
      </c>
      <c r="L543" s="3" t="s">
        <v>3357</v>
      </c>
      <c r="M543" s="3" t="s">
        <v>3358</v>
      </c>
      <c r="N543" s="3" t="n">
        <f aca="false">FIND(Q543,M543)</f>
        <v>654</v>
      </c>
      <c r="O543" s="3" t="n">
        <f aca="false">LEN(Q543)+N543-1</f>
        <v>719</v>
      </c>
      <c r="P543" s="3" t="n">
        <f aca="false">LEN(Q543)</f>
        <v>66</v>
      </c>
      <c r="Q543" s="3" t="s">
        <v>3359</v>
      </c>
      <c r="R543" s="5" t="n">
        <f aca="false">SUM(LEN(Q543)-LEN(SUBSTITUTE(Q543,$R$1,"")))/LEN($R$1)</f>
        <v>0</v>
      </c>
      <c r="S543" s="5" t="n">
        <f aca="false">SUM(LEN(Q543)-LEN(SUBSTITUTE(Q543,$S$1,"")))/LEN($S$1)</f>
        <v>0</v>
      </c>
      <c r="T543" s="5" t="n">
        <f aca="false">SUM(LEN(Q543)-LEN(SUBSTITUTE(Q543,$T$1,"")))/LEN($T$1)</f>
        <v>3</v>
      </c>
      <c r="U543" s="5" t="n">
        <f aca="false">SUM(LEN(Q543)-LEN(SUBSTITUTE(Q543,$U$1,"")))/LEN($U$1)</f>
        <v>0</v>
      </c>
      <c r="V543" s="0" t="n">
        <f aca="false">SUM(R543:U543)</f>
        <v>3</v>
      </c>
      <c r="W543" s="6" t="n">
        <f aca="false">SUM(AA543:AH543)</f>
        <v>0.166666666666667</v>
      </c>
      <c r="X543" s="6" t="n">
        <f aca="false">SUM(AI543:AL543)</f>
        <v>0.484848484848485</v>
      </c>
      <c r="Y543" s="6" t="n">
        <f aca="false">SUM(AP543:AT543)</f>
        <v>0.196969696969697</v>
      </c>
      <c r="Z543" s="6" t="n">
        <f aca="false">SUM(AM543:AO543)</f>
        <v>0.151515151515152</v>
      </c>
      <c r="AA543" s="7" t="n">
        <f aca="false">(LEN($Q543)-LEN(SUBSTITUTE($Q543,AA$1,"")))/LEN($Q543)</f>
        <v>0.0303030303030303</v>
      </c>
      <c r="AB543" s="7" t="n">
        <f aca="false">(LEN($Q543)-LEN(SUBSTITUTE($Q543,AB$1,"")))/LEN($Q543)</f>
        <v>0.0606060606060606</v>
      </c>
      <c r="AC543" s="7" t="n">
        <f aca="false">(LEN($Q543)-LEN(SUBSTITUTE($Q543,AC$1,"")))/LEN($Q543)</f>
        <v>0</v>
      </c>
      <c r="AD543" s="7" t="n">
        <f aca="false">(LEN($Q543)-LEN(SUBSTITUTE($Q543,AD$1,"")))/LEN($Q543)</f>
        <v>0</v>
      </c>
      <c r="AE543" s="7" t="n">
        <f aca="false">(LEN($Q543)-LEN(SUBSTITUTE($Q543,AE$1,"")))/LEN($Q543)</f>
        <v>0.0303030303030303</v>
      </c>
      <c r="AF543" s="7" t="n">
        <f aca="false">(LEN($Q543)-LEN(SUBSTITUTE($Q543,AF$1,"")))/LEN($Q543)</f>
        <v>0.0151515151515152</v>
      </c>
      <c r="AG543" s="7" t="n">
        <f aca="false">(LEN($Q543)-LEN(SUBSTITUTE($Q543,AG$1,"")))/LEN($Q543)</f>
        <v>0.0303030303030303</v>
      </c>
      <c r="AH543" s="7" t="n">
        <f aca="false">(LEN($Q543)-LEN(SUBSTITUTE($Q543,AH$1,"")))/LEN($Q543)</f>
        <v>0</v>
      </c>
      <c r="AI543" s="7" t="n">
        <f aca="false">(LEN($Q543)-LEN(SUBSTITUTE($Q543,AI$1,"")))/LEN($Q543)</f>
        <v>0.257575757575758</v>
      </c>
      <c r="AJ543" s="7" t="n">
        <f aca="false">(LEN($Q543)-LEN(SUBSTITUTE($Q543,AJ$1,"")))/LEN($Q543)</f>
        <v>0.136363636363636</v>
      </c>
      <c r="AK543" s="7" t="n">
        <f aca="false">(LEN($Q543)-LEN(SUBSTITUTE($Q543,AK$1,"")))/LEN($Q543)</f>
        <v>0.0606060606060606</v>
      </c>
      <c r="AL543" s="7" t="n">
        <f aca="false">(LEN($Q543)-LEN(SUBSTITUTE($Q543,AL$1,"")))/LEN($Q543)</f>
        <v>0.0303030303030303</v>
      </c>
      <c r="AM543" s="7" t="n">
        <f aca="false">(LEN($Q543)-LEN(SUBSTITUTE($Q543,AM$1,"")))/LEN($Q543)</f>
        <v>0.136363636363636</v>
      </c>
      <c r="AN543" s="7" t="n">
        <f aca="false">(LEN($Q543)-LEN(SUBSTITUTE($Q543,AN$1,"")))/LEN($Q543)</f>
        <v>0</v>
      </c>
      <c r="AO543" s="7" t="n">
        <f aca="false">(LEN($Q543)-LEN(SUBSTITUTE($Q543,AO$1,"")))/LEN($Q543)</f>
        <v>0.0151515151515152</v>
      </c>
      <c r="AP543" s="7" t="n">
        <f aca="false">(LEN($Q543)-LEN(SUBSTITUTE($Q543,AP$1,"")))/LEN($Q543)</f>
        <v>0.0909090909090909</v>
      </c>
      <c r="AQ543" s="7" t="n">
        <f aca="false">(LEN($Q543)-LEN(SUBSTITUTE($Q543,AQ$1,"")))/LEN($Q543)</f>
        <v>0.0303030303030303</v>
      </c>
      <c r="AR543" s="7" t="n">
        <f aca="false">(LEN($Q543)-LEN(SUBSTITUTE($Q543,AR$1,"")))/LEN($Q543)</f>
        <v>0.0151515151515152</v>
      </c>
      <c r="AS543" s="7" t="n">
        <f aca="false">(LEN($Q543)-LEN(SUBSTITUTE($Q543,AS$1,"")))/LEN($Q543)</f>
        <v>0.0606060606060606</v>
      </c>
      <c r="AT543" s="7" t="n">
        <f aca="false">(LEN($Q543)-LEN(SUBSTITUTE($Q543,AT$1,"")))/LEN($Q543)</f>
        <v>0</v>
      </c>
    </row>
    <row r="544" customFormat="false" ht="12.8" hidden="false" customHeight="false" outlineLevel="0" collapsed="false">
      <c r="A544" s="0" t="s">
        <v>1975</v>
      </c>
      <c r="B544" s="0" t="s">
        <v>43</v>
      </c>
      <c r="C544" s="0" t="str">
        <f aca="false">IF(ISNUMBER(D544),"IN PFAM","NOT IN PFAM")</f>
        <v>NOT IN PFAM</v>
      </c>
      <c r="D544" s="0" t="s">
        <v>1976</v>
      </c>
      <c r="E544" s="0" t="s">
        <v>1976</v>
      </c>
      <c r="F544" s="3" t="s">
        <v>3360</v>
      </c>
      <c r="G544" s="3" t="s">
        <v>3361</v>
      </c>
      <c r="H544" s="3" t="s">
        <v>3362</v>
      </c>
      <c r="I544" s="3" t="s">
        <v>1980</v>
      </c>
      <c r="J544" s="3" t="s">
        <v>2024</v>
      </c>
      <c r="K544" s="3" t="s">
        <v>49</v>
      </c>
      <c r="L544" s="3" t="s">
        <v>3363</v>
      </c>
      <c r="M544" s="3" t="s">
        <v>3364</v>
      </c>
      <c r="N544" s="3" t="n">
        <f aca="false">FIND(Q544,M544)</f>
        <v>1883</v>
      </c>
      <c r="O544" s="3" t="n">
        <f aca="false">LEN(Q544)+N544-1</f>
        <v>1946</v>
      </c>
      <c r="P544" s="3" t="n">
        <f aca="false">LEN(Q544)</f>
        <v>64</v>
      </c>
      <c r="Q544" s="3" t="s">
        <v>1984</v>
      </c>
      <c r="R544" s="5" t="n">
        <f aca="false">SUM(LEN(Q544)-LEN(SUBSTITUTE(Q544,$R$1,"")))/LEN($R$1)</f>
        <v>3</v>
      </c>
      <c r="S544" s="5" t="n">
        <f aca="false">SUM(LEN(Q544)-LEN(SUBSTITUTE(Q544,$S$1,"")))/LEN($S$1)</f>
        <v>0</v>
      </c>
      <c r="T544" s="5" t="n">
        <f aca="false">SUM(LEN(Q544)-LEN(SUBSTITUTE(Q544,$T$1,"")))/LEN($T$1)</f>
        <v>1</v>
      </c>
      <c r="U544" s="5" t="n">
        <f aca="false">SUM(LEN(Q544)-LEN(SUBSTITUTE(Q544,$U$1,"")))/LEN($U$1)</f>
        <v>0</v>
      </c>
      <c r="V544" s="0" t="n">
        <f aca="false">SUM(R544:U544)</f>
        <v>4</v>
      </c>
      <c r="W544" s="6" t="n">
        <f aca="false">SUM(AA544:AH544)</f>
        <v>0.21875</v>
      </c>
      <c r="X544" s="6" t="n">
        <f aca="false">SUM(AI544:AL544)</f>
        <v>0.46875</v>
      </c>
      <c r="Y544" s="6" t="n">
        <f aca="false">SUM(AP544:AT544)</f>
        <v>0.15625</v>
      </c>
      <c r="Z544" s="6" t="n">
        <f aca="false">SUM(AM544:AO544)</f>
        <v>0.15625</v>
      </c>
      <c r="AA544" s="7" t="n">
        <f aca="false">(LEN($Q544)-LEN(SUBSTITUTE($Q544,AA$1,"")))/LEN($Q544)</f>
        <v>0.0625</v>
      </c>
      <c r="AB544" s="7" t="n">
        <f aca="false">(LEN($Q544)-LEN(SUBSTITUTE($Q544,AB$1,"")))/LEN($Q544)</f>
        <v>0.0625</v>
      </c>
      <c r="AC544" s="7" t="n">
        <f aca="false">(LEN($Q544)-LEN(SUBSTITUTE($Q544,AC$1,"")))/LEN($Q544)</f>
        <v>0.015625</v>
      </c>
      <c r="AD544" s="7" t="n">
        <f aca="false">(LEN($Q544)-LEN(SUBSTITUTE($Q544,AD$1,"")))/LEN($Q544)</f>
        <v>0.015625</v>
      </c>
      <c r="AE544" s="7" t="n">
        <f aca="false">(LEN($Q544)-LEN(SUBSTITUTE($Q544,AE$1,"")))/LEN($Q544)</f>
        <v>0.03125</v>
      </c>
      <c r="AF544" s="7" t="n">
        <f aca="false">(LEN($Q544)-LEN(SUBSTITUTE($Q544,AF$1,"")))/LEN($Q544)</f>
        <v>0</v>
      </c>
      <c r="AG544" s="7" t="n">
        <f aca="false">(LEN($Q544)-LEN(SUBSTITUTE($Q544,AG$1,"")))/LEN($Q544)</f>
        <v>0.015625</v>
      </c>
      <c r="AH544" s="7" t="n">
        <f aca="false">(LEN($Q544)-LEN(SUBSTITUTE($Q544,AH$1,"")))/LEN($Q544)</f>
        <v>0.015625</v>
      </c>
      <c r="AI544" s="7" t="n">
        <f aca="false">(LEN($Q544)-LEN(SUBSTITUTE($Q544,AI$1,"")))/LEN($Q544)</f>
        <v>0.09375</v>
      </c>
      <c r="AJ544" s="7" t="n">
        <f aca="false">(LEN($Q544)-LEN(SUBSTITUTE($Q544,AJ$1,"")))/LEN($Q544)</f>
        <v>0.203125</v>
      </c>
      <c r="AK544" s="7" t="n">
        <f aca="false">(LEN($Q544)-LEN(SUBSTITUTE($Q544,AK$1,"")))/LEN($Q544)</f>
        <v>0.15625</v>
      </c>
      <c r="AL544" s="7" t="n">
        <f aca="false">(LEN($Q544)-LEN(SUBSTITUTE($Q544,AL$1,"")))/LEN($Q544)</f>
        <v>0.015625</v>
      </c>
      <c r="AM544" s="7" t="n">
        <f aca="false">(LEN($Q544)-LEN(SUBSTITUTE($Q544,AM$1,"")))/LEN($Q544)</f>
        <v>0.15625</v>
      </c>
      <c r="AN544" s="7" t="n">
        <f aca="false">(LEN($Q544)-LEN(SUBSTITUTE($Q544,AN$1,"")))/LEN($Q544)</f>
        <v>0</v>
      </c>
      <c r="AO544" s="7" t="n">
        <f aca="false">(LEN($Q544)-LEN(SUBSTITUTE($Q544,AO$1,"")))/LEN($Q544)</f>
        <v>0</v>
      </c>
      <c r="AP544" s="7" t="n">
        <f aca="false">(LEN($Q544)-LEN(SUBSTITUTE($Q544,AP$1,"")))/LEN($Q544)</f>
        <v>0.125</v>
      </c>
      <c r="AQ544" s="7" t="n">
        <f aca="false">(LEN($Q544)-LEN(SUBSTITUTE($Q544,AQ$1,"")))/LEN($Q544)</f>
        <v>0</v>
      </c>
      <c r="AR544" s="7" t="n">
        <f aca="false">(LEN($Q544)-LEN(SUBSTITUTE($Q544,AR$1,"")))/LEN($Q544)</f>
        <v>0</v>
      </c>
      <c r="AS544" s="7" t="n">
        <f aca="false">(LEN($Q544)-LEN(SUBSTITUTE($Q544,AS$1,"")))/LEN($Q544)</f>
        <v>0.015625</v>
      </c>
      <c r="AT544" s="7" t="n">
        <f aca="false">(LEN($Q544)-LEN(SUBSTITUTE($Q544,AT$1,"")))/LEN($Q544)</f>
        <v>0.015625</v>
      </c>
    </row>
    <row r="545" customFormat="false" ht="12.8" hidden="false" customHeight="false" outlineLevel="0" collapsed="false">
      <c r="A545" s="0" t="s">
        <v>3365</v>
      </c>
      <c r="B545" s="0" t="s">
        <v>43</v>
      </c>
      <c r="C545" s="0" t="str">
        <f aca="false">IF(ISNUMBER(D545),"IN PFAM","NOT IN PFAM")</f>
        <v>NOT IN PFAM</v>
      </c>
      <c r="D545" s="0" t="s">
        <v>1976</v>
      </c>
      <c r="E545" s="0" t="s">
        <v>1976</v>
      </c>
      <c r="F545" s="3" t="s">
        <v>3366</v>
      </c>
      <c r="G545" s="3" t="s">
        <v>3367</v>
      </c>
      <c r="H545" s="3" t="s">
        <v>3368</v>
      </c>
      <c r="I545" s="3" t="s">
        <v>3369</v>
      </c>
      <c r="J545" s="3" t="s">
        <v>2042</v>
      </c>
      <c r="K545" s="3" t="s">
        <v>49</v>
      </c>
      <c r="L545" s="3" t="s">
        <v>3370</v>
      </c>
      <c r="M545" s="3" t="s">
        <v>3371</v>
      </c>
      <c r="N545" s="3" t="n">
        <f aca="false">FIND(Q545,M545)</f>
        <v>1086</v>
      </c>
      <c r="O545" s="3" t="n">
        <f aca="false">LEN(Q545)+N545-1</f>
        <v>1167</v>
      </c>
      <c r="P545" s="3" t="n">
        <f aca="false">LEN(Q545)</f>
        <v>82</v>
      </c>
      <c r="Q545" s="3" t="s">
        <v>3372</v>
      </c>
      <c r="R545" s="5" t="n">
        <f aca="false">SUM(LEN(Q545)-LEN(SUBSTITUTE(Q545,$R$1,"")))/LEN($R$1)</f>
        <v>0</v>
      </c>
      <c r="S545" s="5" t="n">
        <f aca="false">SUM(LEN(Q545)-LEN(SUBSTITUTE(Q545,$S$1,"")))/LEN($S$1)</f>
        <v>0</v>
      </c>
      <c r="T545" s="5" t="n">
        <f aca="false">SUM(LEN(Q545)-LEN(SUBSTITUTE(Q545,$T$1,"")))/LEN($T$1)</f>
        <v>0</v>
      </c>
      <c r="U545" s="5" t="n">
        <f aca="false">SUM(LEN(Q545)-LEN(SUBSTITUTE(Q545,$U$1,"")))/LEN($U$1)</f>
        <v>3</v>
      </c>
      <c r="V545" s="0" t="n">
        <f aca="false">SUM(R545:U545)</f>
        <v>3</v>
      </c>
      <c r="W545" s="6" t="n">
        <f aca="false">SUM(AA545:AH545)</f>
        <v>0.378048780487805</v>
      </c>
      <c r="X545" s="6" t="n">
        <f aca="false">SUM(AI545:AL545)</f>
        <v>0.134146341463415</v>
      </c>
      <c r="Y545" s="6" t="n">
        <f aca="false">SUM(AP545:AT545)</f>
        <v>0.292682926829268</v>
      </c>
      <c r="Z545" s="6" t="n">
        <f aca="false">SUM(AM545:AO545)</f>
        <v>0.195121951219512</v>
      </c>
      <c r="AA545" s="7" t="n">
        <f aca="false">(LEN($Q545)-LEN(SUBSTITUTE($Q545,AA$1,"")))/LEN($Q545)</f>
        <v>0.0975609756097561</v>
      </c>
      <c r="AB545" s="7" t="n">
        <f aca="false">(LEN($Q545)-LEN(SUBSTITUTE($Q545,AB$1,"")))/LEN($Q545)</f>
        <v>0.195121951219512</v>
      </c>
      <c r="AC545" s="7" t="n">
        <f aca="false">(LEN($Q545)-LEN(SUBSTITUTE($Q545,AC$1,"")))/LEN($Q545)</f>
        <v>0.0121951219512195</v>
      </c>
      <c r="AD545" s="7" t="n">
        <f aca="false">(LEN($Q545)-LEN(SUBSTITUTE($Q545,AD$1,"")))/LEN($Q545)</f>
        <v>0</v>
      </c>
      <c r="AE545" s="7" t="n">
        <f aca="false">(LEN($Q545)-LEN(SUBSTITUTE($Q545,AE$1,"")))/LEN($Q545)</f>
        <v>0</v>
      </c>
      <c r="AF545" s="7" t="n">
        <f aca="false">(LEN($Q545)-LEN(SUBSTITUTE($Q545,AF$1,"")))/LEN($Q545)</f>
        <v>0.0121951219512195</v>
      </c>
      <c r="AG545" s="7" t="n">
        <f aca="false">(LEN($Q545)-LEN(SUBSTITUTE($Q545,AG$1,"")))/LEN($Q545)</f>
        <v>0.024390243902439</v>
      </c>
      <c r="AH545" s="7" t="n">
        <f aca="false">(LEN($Q545)-LEN(SUBSTITUTE($Q545,AH$1,"")))/LEN($Q545)</f>
        <v>0.0365853658536585</v>
      </c>
      <c r="AI545" s="7" t="n">
        <f aca="false">(LEN($Q545)-LEN(SUBSTITUTE($Q545,AI$1,"")))/LEN($Q545)</f>
        <v>0.0121951219512195</v>
      </c>
      <c r="AJ545" s="7" t="n">
        <f aca="false">(LEN($Q545)-LEN(SUBSTITUTE($Q545,AJ$1,"")))/LEN($Q545)</f>
        <v>0.0731707317073171</v>
      </c>
      <c r="AK545" s="7" t="n">
        <f aca="false">(LEN($Q545)-LEN(SUBSTITUTE($Q545,AK$1,"")))/LEN($Q545)</f>
        <v>0.0487804878048781</v>
      </c>
      <c r="AL545" s="7" t="n">
        <f aca="false">(LEN($Q545)-LEN(SUBSTITUTE($Q545,AL$1,"")))/LEN($Q545)</f>
        <v>0</v>
      </c>
      <c r="AM545" s="7" t="n">
        <f aca="false">(LEN($Q545)-LEN(SUBSTITUTE($Q545,AM$1,"")))/LEN($Q545)</f>
        <v>0.0975609756097561</v>
      </c>
      <c r="AN545" s="7" t="n">
        <f aca="false">(LEN($Q545)-LEN(SUBSTITUTE($Q545,AN$1,"")))/LEN($Q545)</f>
        <v>0</v>
      </c>
      <c r="AO545" s="7" t="n">
        <f aca="false">(LEN($Q545)-LEN(SUBSTITUTE($Q545,AO$1,"")))/LEN($Q545)</f>
        <v>0.0975609756097561</v>
      </c>
      <c r="AP545" s="7" t="n">
        <f aca="false">(LEN($Q545)-LEN(SUBSTITUTE($Q545,AP$1,"")))/LEN($Q545)</f>
        <v>0.0853658536585366</v>
      </c>
      <c r="AQ545" s="7" t="n">
        <f aca="false">(LEN($Q545)-LEN(SUBSTITUTE($Q545,AQ$1,"")))/LEN($Q545)</f>
        <v>0.0853658536585366</v>
      </c>
      <c r="AR545" s="7" t="n">
        <f aca="false">(LEN($Q545)-LEN(SUBSTITUTE($Q545,AR$1,"")))/LEN($Q545)</f>
        <v>0.0121951219512195</v>
      </c>
      <c r="AS545" s="7" t="n">
        <f aca="false">(LEN($Q545)-LEN(SUBSTITUTE($Q545,AS$1,"")))/LEN($Q545)</f>
        <v>0.0487804878048781</v>
      </c>
      <c r="AT545" s="7" t="n">
        <f aca="false">(LEN($Q545)-LEN(SUBSTITUTE($Q545,AT$1,"")))/LEN($Q545)</f>
        <v>0.0609756097560976</v>
      </c>
    </row>
    <row r="546" customFormat="false" ht="12.8" hidden="false" customHeight="false" outlineLevel="0" collapsed="false">
      <c r="A546" s="0" t="s">
        <v>3365</v>
      </c>
      <c r="B546" s="0" t="s">
        <v>43</v>
      </c>
      <c r="C546" s="0" t="str">
        <f aca="false">IF(ISNUMBER(D546),"IN PFAM","NOT IN PFAM")</f>
        <v>NOT IN PFAM</v>
      </c>
      <c r="D546" s="0" t="s">
        <v>1976</v>
      </c>
      <c r="E546" s="0" t="s">
        <v>1976</v>
      </c>
      <c r="F546" s="3" t="s">
        <v>3373</v>
      </c>
      <c r="G546" s="3" t="s">
        <v>3374</v>
      </c>
      <c r="H546" s="3" t="s">
        <v>3375</v>
      </c>
      <c r="I546" s="3" t="s">
        <v>3369</v>
      </c>
      <c r="J546" s="3" t="s">
        <v>2042</v>
      </c>
      <c r="K546" s="3" t="s">
        <v>49</v>
      </c>
      <c r="L546" s="3" t="s">
        <v>3376</v>
      </c>
      <c r="M546" s="3" t="s">
        <v>3377</v>
      </c>
      <c r="N546" s="3" t="n">
        <f aca="false">FIND(Q546,M546)</f>
        <v>1123</v>
      </c>
      <c r="O546" s="3" t="n">
        <f aca="false">LEN(Q546)+N546-1</f>
        <v>1204</v>
      </c>
      <c r="P546" s="3" t="n">
        <f aca="false">LEN(Q546)</f>
        <v>82</v>
      </c>
      <c r="Q546" s="3" t="s">
        <v>3372</v>
      </c>
      <c r="R546" s="5" t="n">
        <f aca="false">SUM(LEN(Q546)-LEN(SUBSTITUTE(Q546,$R$1,"")))/LEN($R$1)</f>
        <v>0</v>
      </c>
      <c r="S546" s="5" t="n">
        <f aca="false">SUM(LEN(Q546)-LEN(SUBSTITUTE(Q546,$S$1,"")))/LEN($S$1)</f>
        <v>0</v>
      </c>
      <c r="T546" s="5" t="n">
        <f aca="false">SUM(LEN(Q546)-LEN(SUBSTITUTE(Q546,$T$1,"")))/LEN($T$1)</f>
        <v>0</v>
      </c>
      <c r="U546" s="5" t="n">
        <f aca="false">SUM(LEN(Q546)-LEN(SUBSTITUTE(Q546,$U$1,"")))/LEN($U$1)</f>
        <v>3</v>
      </c>
      <c r="V546" s="0" t="n">
        <f aca="false">SUM(R546:U546)</f>
        <v>3</v>
      </c>
      <c r="W546" s="6" t="n">
        <f aca="false">SUM(AA546:AH546)</f>
        <v>0.378048780487805</v>
      </c>
      <c r="X546" s="6" t="n">
        <f aca="false">SUM(AI546:AL546)</f>
        <v>0.134146341463415</v>
      </c>
      <c r="Y546" s="6" t="n">
        <f aca="false">SUM(AP546:AT546)</f>
        <v>0.292682926829268</v>
      </c>
      <c r="Z546" s="6" t="n">
        <f aca="false">SUM(AM546:AO546)</f>
        <v>0.195121951219512</v>
      </c>
      <c r="AA546" s="7" t="n">
        <f aca="false">(LEN($Q546)-LEN(SUBSTITUTE($Q546,AA$1,"")))/LEN($Q546)</f>
        <v>0.0975609756097561</v>
      </c>
      <c r="AB546" s="7" t="n">
        <f aca="false">(LEN($Q546)-LEN(SUBSTITUTE($Q546,AB$1,"")))/LEN($Q546)</f>
        <v>0.195121951219512</v>
      </c>
      <c r="AC546" s="7" t="n">
        <f aca="false">(LEN($Q546)-LEN(SUBSTITUTE($Q546,AC$1,"")))/LEN($Q546)</f>
        <v>0.0121951219512195</v>
      </c>
      <c r="AD546" s="7" t="n">
        <f aca="false">(LEN($Q546)-LEN(SUBSTITUTE($Q546,AD$1,"")))/LEN($Q546)</f>
        <v>0</v>
      </c>
      <c r="AE546" s="7" t="n">
        <f aca="false">(LEN($Q546)-LEN(SUBSTITUTE($Q546,AE$1,"")))/LEN($Q546)</f>
        <v>0</v>
      </c>
      <c r="AF546" s="7" t="n">
        <f aca="false">(LEN($Q546)-LEN(SUBSTITUTE($Q546,AF$1,"")))/LEN($Q546)</f>
        <v>0.0121951219512195</v>
      </c>
      <c r="AG546" s="7" t="n">
        <f aca="false">(LEN($Q546)-LEN(SUBSTITUTE($Q546,AG$1,"")))/LEN($Q546)</f>
        <v>0.024390243902439</v>
      </c>
      <c r="AH546" s="7" t="n">
        <f aca="false">(LEN($Q546)-LEN(SUBSTITUTE($Q546,AH$1,"")))/LEN($Q546)</f>
        <v>0.0365853658536585</v>
      </c>
      <c r="AI546" s="7" t="n">
        <f aca="false">(LEN($Q546)-LEN(SUBSTITUTE($Q546,AI$1,"")))/LEN($Q546)</f>
        <v>0.0121951219512195</v>
      </c>
      <c r="AJ546" s="7" t="n">
        <f aca="false">(LEN($Q546)-LEN(SUBSTITUTE($Q546,AJ$1,"")))/LEN($Q546)</f>
        <v>0.0731707317073171</v>
      </c>
      <c r="AK546" s="7" t="n">
        <f aca="false">(LEN($Q546)-LEN(SUBSTITUTE($Q546,AK$1,"")))/LEN($Q546)</f>
        <v>0.0487804878048781</v>
      </c>
      <c r="AL546" s="7" t="n">
        <f aca="false">(LEN($Q546)-LEN(SUBSTITUTE($Q546,AL$1,"")))/LEN($Q546)</f>
        <v>0</v>
      </c>
      <c r="AM546" s="7" t="n">
        <f aca="false">(LEN($Q546)-LEN(SUBSTITUTE($Q546,AM$1,"")))/LEN($Q546)</f>
        <v>0.0975609756097561</v>
      </c>
      <c r="AN546" s="7" t="n">
        <f aca="false">(LEN($Q546)-LEN(SUBSTITUTE($Q546,AN$1,"")))/LEN($Q546)</f>
        <v>0</v>
      </c>
      <c r="AO546" s="7" t="n">
        <f aca="false">(LEN($Q546)-LEN(SUBSTITUTE($Q546,AO$1,"")))/LEN($Q546)</f>
        <v>0.0975609756097561</v>
      </c>
      <c r="AP546" s="7" t="n">
        <f aca="false">(LEN($Q546)-LEN(SUBSTITUTE($Q546,AP$1,"")))/LEN($Q546)</f>
        <v>0.0853658536585366</v>
      </c>
      <c r="AQ546" s="7" t="n">
        <f aca="false">(LEN($Q546)-LEN(SUBSTITUTE($Q546,AQ$1,"")))/LEN($Q546)</f>
        <v>0.0853658536585366</v>
      </c>
      <c r="AR546" s="7" t="n">
        <f aca="false">(LEN($Q546)-LEN(SUBSTITUTE($Q546,AR$1,"")))/LEN($Q546)</f>
        <v>0.0121951219512195</v>
      </c>
      <c r="AS546" s="7" t="n">
        <f aca="false">(LEN($Q546)-LEN(SUBSTITUTE($Q546,AS$1,"")))/LEN($Q546)</f>
        <v>0.0487804878048781</v>
      </c>
      <c r="AT546" s="7" t="n">
        <f aca="false">(LEN($Q546)-LEN(SUBSTITUTE($Q546,AT$1,"")))/LEN($Q546)</f>
        <v>0.0609756097560976</v>
      </c>
    </row>
    <row r="547" customFormat="false" ht="12.8" hidden="false" customHeight="false" outlineLevel="0" collapsed="false">
      <c r="A547" s="0" t="s">
        <v>2773</v>
      </c>
      <c r="B547" s="0" t="s">
        <v>43</v>
      </c>
      <c r="C547" s="0" t="str">
        <f aca="false">IF(ISNUMBER(D547),"IN PFAM","NOT IN PFAM")</f>
        <v>NOT IN PFAM</v>
      </c>
      <c r="D547" s="0" t="s">
        <v>1976</v>
      </c>
      <c r="E547" s="0" t="s">
        <v>1976</v>
      </c>
      <c r="F547" s="3" t="s">
        <v>3378</v>
      </c>
      <c r="G547" s="3" t="s">
        <v>3379</v>
      </c>
      <c r="H547" s="3" t="s">
        <v>3380</v>
      </c>
      <c r="I547" s="3" t="s">
        <v>3381</v>
      </c>
      <c r="J547" s="3" t="s">
        <v>2778</v>
      </c>
      <c r="K547" s="3" t="s">
        <v>49</v>
      </c>
      <c r="L547" s="3" t="s">
        <v>3382</v>
      </c>
      <c r="M547" s="3" t="s">
        <v>3383</v>
      </c>
      <c r="N547" s="3" t="n">
        <f aca="false">FIND(Q547,M547)</f>
        <v>1053</v>
      </c>
      <c r="O547" s="3" t="n">
        <f aca="false">LEN(Q547)+N547-1</f>
        <v>1134</v>
      </c>
      <c r="P547" s="3" t="n">
        <f aca="false">LEN(Q547)</f>
        <v>82</v>
      </c>
      <c r="Q547" s="3" t="s">
        <v>3384</v>
      </c>
      <c r="R547" s="5" t="n">
        <f aca="false">SUM(LEN(Q547)-LEN(SUBSTITUTE(Q547,$R$1,"")))/LEN($R$1)</f>
        <v>0</v>
      </c>
      <c r="S547" s="5" t="n">
        <f aca="false">SUM(LEN(Q547)-LEN(SUBSTITUTE(Q547,$S$1,"")))/LEN($S$1)</f>
        <v>0</v>
      </c>
      <c r="T547" s="5" t="n">
        <f aca="false">SUM(LEN(Q547)-LEN(SUBSTITUTE(Q547,$T$1,"")))/LEN($T$1)</f>
        <v>0</v>
      </c>
      <c r="U547" s="5" t="n">
        <f aca="false">SUM(LEN(Q547)-LEN(SUBSTITUTE(Q547,$U$1,"")))/LEN($U$1)</f>
        <v>3</v>
      </c>
      <c r="V547" s="0" t="n">
        <f aca="false">SUM(R547:U547)</f>
        <v>3</v>
      </c>
      <c r="W547" s="6" t="n">
        <f aca="false">SUM(AA547:AH547)</f>
        <v>0.365853658536585</v>
      </c>
      <c r="X547" s="6" t="n">
        <f aca="false">SUM(AI547:AL547)</f>
        <v>0.182926829268293</v>
      </c>
      <c r="Y547" s="6" t="n">
        <f aca="false">SUM(AP547:AT547)</f>
        <v>0.304878048780488</v>
      </c>
      <c r="Z547" s="6" t="n">
        <f aca="false">SUM(AM547:AO547)</f>
        <v>0.146341463414634</v>
      </c>
      <c r="AA547" s="7" t="n">
        <f aca="false">(LEN($Q547)-LEN(SUBSTITUTE($Q547,AA$1,"")))/LEN($Q547)</f>
        <v>0.195121951219512</v>
      </c>
      <c r="AB547" s="7" t="n">
        <f aca="false">(LEN($Q547)-LEN(SUBSTITUTE($Q547,AB$1,"")))/LEN($Q547)</f>
        <v>0.0609756097560976</v>
      </c>
      <c r="AC547" s="7" t="n">
        <f aca="false">(LEN($Q547)-LEN(SUBSTITUTE($Q547,AC$1,"")))/LEN($Q547)</f>
        <v>0</v>
      </c>
      <c r="AD547" s="7" t="n">
        <f aca="false">(LEN($Q547)-LEN(SUBSTITUTE($Q547,AD$1,"")))/LEN($Q547)</f>
        <v>0</v>
      </c>
      <c r="AE547" s="7" t="n">
        <f aca="false">(LEN($Q547)-LEN(SUBSTITUTE($Q547,AE$1,"")))/LEN($Q547)</f>
        <v>0</v>
      </c>
      <c r="AF547" s="7" t="n">
        <f aca="false">(LEN($Q547)-LEN(SUBSTITUTE($Q547,AF$1,"")))/LEN($Q547)</f>
        <v>0.0731707317073171</v>
      </c>
      <c r="AG547" s="7" t="n">
        <f aca="false">(LEN($Q547)-LEN(SUBSTITUTE($Q547,AG$1,"")))/LEN($Q547)</f>
        <v>0</v>
      </c>
      <c r="AH547" s="7" t="n">
        <f aca="false">(LEN($Q547)-LEN(SUBSTITUTE($Q547,AH$1,"")))/LEN($Q547)</f>
        <v>0.0365853658536585</v>
      </c>
      <c r="AI547" s="7" t="n">
        <f aca="false">(LEN($Q547)-LEN(SUBSTITUTE($Q547,AI$1,"")))/LEN($Q547)</f>
        <v>0</v>
      </c>
      <c r="AJ547" s="7" t="n">
        <f aca="false">(LEN($Q547)-LEN(SUBSTITUTE($Q547,AJ$1,"")))/LEN($Q547)</f>
        <v>0.109756097560976</v>
      </c>
      <c r="AK547" s="7" t="n">
        <f aca="false">(LEN($Q547)-LEN(SUBSTITUTE($Q547,AK$1,"")))/LEN($Q547)</f>
        <v>0.0731707317073171</v>
      </c>
      <c r="AL547" s="7" t="n">
        <f aca="false">(LEN($Q547)-LEN(SUBSTITUTE($Q547,AL$1,"")))/LEN($Q547)</f>
        <v>0</v>
      </c>
      <c r="AM547" s="7" t="n">
        <f aca="false">(LEN($Q547)-LEN(SUBSTITUTE($Q547,AM$1,"")))/LEN($Q547)</f>
        <v>0.0731707317073171</v>
      </c>
      <c r="AN547" s="7" t="n">
        <f aca="false">(LEN($Q547)-LEN(SUBSTITUTE($Q547,AN$1,"")))/LEN($Q547)</f>
        <v>0</v>
      </c>
      <c r="AO547" s="7" t="n">
        <f aca="false">(LEN($Q547)-LEN(SUBSTITUTE($Q547,AO$1,"")))/LEN($Q547)</f>
        <v>0.0731707317073171</v>
      </c>
      <c r="AP547" s="7" t="n">
        <f aca="false">(LEN($Q547)-LEN(SUBSTITUTE($Q547,AP$1,"")))/LEN($Q547)</f>
        <v>0.0853658536585366</v>
      </c>
      <c r="AQ547" s="7" t="n">
        <f aca="false">(LEN($Q547)-LEN(SUBSTITUTE($Q547,AQ$1,"")))/LEN($Q547)</f>
        <v>0.109756097560976</v>
      </c>
      <c r="AR547" s="7" t="n">
        <f aca="false">(LEN($Q547)-LEN(SUBSTITUTE($Q547,AR$1,"")))/LEN($Q547)</f>
        <v>0</v>
      </c>
      <c r="AS547" s="7" t="n">
        <f aca="false">(LEN($Q547)-LEN(SUBSTITUTE($Q547,AS$1,"")))/LEN($Q547)</f>
        <v>0.0731707317073171</v>
      </c>
      <c r="AT547" s="7" t="n">
        <f aca="false">(LEN($Q547)-LEN(SUBSTITUTE($Q547,AT$1,"")))/LEN($Q547)</f>
        <v>0.0365853658536585</v>
      </c>
    </row>
    <row r="548" customFormat="false" ht="12.8" hidden="false" customHeight="false" outlineLevel="0" collapsed="false">
      <c r="A548" s="0" t="s">
        <v>2773</v>
      </c>
      <c r="B548" s="0" t="s">
        <v>43</v>
      </c>
      <c r="C548" s="0" t="str">
        <f aca="false">IF(ISNUMBER(D548),"IN PFAM","NOT IN PFAM")</f>
        <v>NOT IN PFAM</v>
      </c>
      <c r="D548" s="0" t="s">
        <v>1976</v>
      </c>
      <c r="E548" s="0" t="s">
        <v>1976</v>
      </c>
      <c r="F548" s="3" t="s">
        <v>3385</v>
      </c>
      <c r="G548" s="3" t="s">
        <v>3386</v>
      </c>
      <c r="H548" s="3" t="s">
        <v>3387</v>
      </c>
      <c r="I548" s="3" t="s">
        <v>3388</v>
      </c>
      <c r="J548" s="3" t="s">
        <v>2778</v>
      </c>
      <c r="K548" s="3" t="s">
        <v>49</v>
      </c>
      <c r="L548" s="3" t="s">
        <v>3389</v>
      </c>
      <c r="M548" s="3" t="s">
        <v>3390</v>
      </c>
      <c r="N548" s="3" t="n">
        <f aca="false">FIND(Q548,M548)</f>
        <v>1046</v>
      </c>
      <c r="O548" s="3" t="n">
        <f aca="false">LEN(Q548)+N548-1</f>
        <v>1127</v>
      </c>
      <c r="P548" s="3" t="n">
        <f aca="false">LEN(Q548)</f>
        <v>82</v>
      </c>
      <c r="Q548" s="3" t="s">
        <v>3391</v>
      </c>
      <c r="R548" s="5" t="n">
        <f aca="false">SUM(LEN(Q548)-LEN(SUBSTITUTE(Q548,$R$1,"")))/LEN($R$1)</f>
        <v>0</v>
      </c>
      <c r="S548" s="5" t="n">
        <f aca="false">SUM(LEN(Q548)-LEN(SUBSTITUTE(Q548,$S$1,"")))/LEN($S$1)</f>
        <v>0</v>
      </c>
      <c r="T548" s="5" t="n">
        <f aca="false">SUM(LEN(Q548)-LEN(SUBSTITUTE(Q548,$T$1,"")))/LEN($T$1)</f>
        <v>0</v>
      </c>
      <c r="U548" s="5" t="n">
        <f aca="false">SUM(LEN(Q548)-LEN(SUBSTITUTE(Q548,$U$1,"")))/LEN($U$1)</f>
        <v>3</v>
      </c>
      <c r="V548" s="0" t="n">
        <f aca="false">SUM(R548:U548)</f>
        <v>3</v>
      </c>
      <c r="W548" s="6" t="n">
        <f aca="false">SUM(AA548:AH548)</f>
        <v>0.365853658536585</v>
      </c>
      <c r="X548" s="6" t="n">
        <f aca="false">SUM(AI548:AL548)</f>
        <v>0.195121951219512</v>
      </c>
      <c r="Y548" s="6" t="n">
        <f aca="false">SUM(AP548:AT548)</f>
        <v>0.292682926829268</v>
      </c>
      <c r="Z548" s="6" t="n">
        <f aca="false">SUM(AM548:AO548)</f>
        <v>0.146341463414634</v>
      </c>
      <c r="AA548" s="7" t="n">
        <f aca="false">(LEN($Q548)-LEN(SUBSTITUTE($Q548,AA$1,"")))/LEN($Q548)</f>
        <v>0.182926829268293</v>
      </c>
      <c r="AB548" s="7" t="n">
        <f aca="false">(LEN($Q548)-LEN(SUBSTITUTE($Q548,AB$1,"")))/LEN($Q548)</f>
        <v>0.0731707317073171</v>
      </c>
      <c r="AC548" s="7" t="n">
        <f aca="false">(LEN($Q548)-LEN(SUBSTITUTE($Q548,AC$1,"")))/LEN($Q548)</f>
        <v>0</v>
      </c>
      <c r="AD548" s="7" t="n">
        <f aca="false">(LEN($Q548)-LEN(SUBSTITUTE($Q548,AD$1,"")))/LEN($Q548)</f>
        <v>0</v>
      </c>
      <c r="AE548" s="7" t="n">
        <f aca="false">(LEN($Q548)-LEN(SUBSTITUTE($Q548,AE$1,"")))/LEN($Q548)</f>
        <v>0</v>
      </c>
      <c r="AF548" s="7" t="n">
        <f aca="false">(LEN($Q548)-LEN(SUBSTITUTE($Q548,AF$1,"")))/LEN($Q548)</f>
        <v>0.0731707317073171</v>
      </c>
      <c r="AG548" s="7" t="n">
        <f aca="false">(LEN($Q548)-LEN(SUBSTITUTE($Q548,AG$1,"")))/LEN($Q548)</f>
        <v>0</v>
      </c>
      <c r="AH548" s="7" t="n">
        <f aca="false">(LEN($Q548)-LEN(SUBSTITUTE($Q548,AH$1,"")))/LEN($Q548)</f>
        <v>0.0365853658536585</v>
      </c>
      <c r="AI548" s="7" t="n">
        <f aca="false">(LEN($Q548)-LEN(SUBSTITUTE($Q548,AI$1,"")))/LEN($Q548)</f>
        <v>0</v>
      </c>
      <c r="AJ548" s="7" t="n">
        <f aca="false">(LEN($Q548)-LEN(SUBSTITUTE($Q548,AJ$1,"")))/LEN($Q548)</f>
        <v>0.0975609756097561</v>
      </c>
      <c r="AK548" s="7" t="n">
        <f aca="false">(LEN($Q548)-LEN(SUBSTITUTE($Q548,AK$1,"")))/LEN($Q548)</f>
        <v>0.0853658536585366</v>
      </c>
      <c r="AL548" s="7" t="n">
        <f aca="false">(LEN($Q548)-LEN(SUBSTITUTE($Q548,AL$1,"")))/LEN($Q548)</f>
        <v>0.0121951219512195</v>
      </c>
      <c r="AM548" s="7" t="n">
        <f aca="false">(LEN($Q548)-LEN(SUBSTITUTE($Q548,AM$1,"")))/LEN($Q548)</f>
        <v>0.0731707317073171</v>
      </c>
      <c r="AN548" s="7" t="n">
        <f aca="false">(LEN($Q548)-LEN(SUBSTITUTE($Q548,AN$1,"")))/LEN($Q548)</f>
        <v>0</v>
      </c>
      <c r="AO548" s="7" t="n">
        <f aca="false">(LEN($Q548)-LEN(SUBSTITUTE($Q548,AO$1,"")))/LEN($Q548)</f>
        <v>0.0731707317073171</v>
      </c>
      <c r="AP548" s="7" t="n">
        <f aca="false">(LEN($Q548)-LEN(SUBSTITUTE($Q548,AP$1,"")))/LEN($Q548)</f>
        <v>0.0853658536585366</v>
      </c>
      <c r="AQ548" s="7" t="n">
        <f aca="false">(LEN($Q548)-LEN(SUBSTITUTE($Q548,AQ$1,"")))/LEN($Q548)</f>
        <v>0.0609756097560976</v>
      </c>
      <c r="AR548" s="7" t="n">
        <f aca="false">(LEN($Q548)-LEN(SUBSTITUTE($Q548,AR$1,"")))/LEN($Q548)</f>
        <v>0.0365853658536585</v>
      </c>
      <c r="AS548" s="7" t="n">
        <f aca="false">(LEN($Q548)-LEN(SUBSTITUTE($Q548,AS$1,"")))/LEN($Q548)</f>
        <v>0.0731707317073171</v>
      </c>
      <c r="AT548" s="7" t="n">
        <f aca="false">(LEN($Q548)-LEN(SUBSTITUTE($Q548,AT$1,"")))/LEN($Q548)</f>
        <v>0.0365853658536585</v>
      </c>
    </row>
    <row r="549" customFormat="false" ht="12.8" hidden="false" customHeight="false" outlineLevel="0" collapsed="false">
      <c r="A549" s="0" t="s">
        <v>2650</v>
      </c>
      <c r="B549" s="0" t="s">
        <v>43</v>
      </c>
      <c r="C549" s="0" t="str">
        <f aca="false">IF(ISNUMBER(D549),"IN PFAM","NOT IN PFAM")</f>
        <v>NOT IN PFAM</v>
      </c>
      <c r="D549" s="0" t="s">
        <v>1976</v>
      </c>
      <c r="E549" s="0" t="s">
        <v>1976</v>
      </c>
      <c r="F549" s="3" t="s">
        <v>3392</v>
      </c>
      <c r="G549" s="3" t="s">
        <v>3393</v>
      </c>
      <c r="H549" s="3" t="s">
        <v>3394</v>
      </c>
      <c r="I549" s="3" t="s">
        <v>3395</v>
      </c>
      <c r="J549" s="3" t="s">
        <v>3396</v>
      </c>
      <c r="K549" s="3" t="s">
        <v>49</v>
      </c>
      <c r="L549" s="3" t="s">
        <v>3397</v>
      </c>
      <c r="M549" s="3" t="s">
        <v>3398</v>
      </c>
      <c r="N549" s="3" t="n">
        <f aca="false">FIND(Q549,M549)</f>
        <v>1033</v>
      </c>
      <c r="O549" s="3" t="n">
        <f aca="false">LEN(Q549)+N549-1</f>
        <v>1114</v>
      </c>
      <c r="P549" s="3" t="n">
        <f aca="false">LEN(Q549)</f>
        <v>82</v>
      </c>
      <c r="Q549" s="3" t="s">
        <v>3399</v>
      </c>
      <c r="R549" s="5" t="n">
        <f aca="false">SUM(LEN(Q549)-LEN(SUBSTITUTE(Q549,$R$1,"")))/LEN($R$1)</f>
        <v>0</v>
      </c>
      <c r="S549" s="5" t="n">
        <f aca="false">SUM(LEN(Q549)-LEN(SUBSTITUTE(Q549,$S$1,"")))/LEN($S$1)</f>
        <v>0</v>
      </c>
      <c r="T549" s="5" t="n">
        <f aca="false">SUM(LEN(Q549)-LEN(SUBSTITUTE(Q549,$T$1,"")))/LEN($T$1)</f>
        <v>0</v>
      </c>
      <c r="U549" s="5" t="n">
        <f aca="false">SUM(LEN(Q549)-LEN(SUBSTITUTE(Q549,$U$1,"")))/LEN($U$1)</f>
        <v>3</v>
      </c>
      <c r="V549" s="0" t="n">
        <f aca="false">SUM(R549:U549)</f>
        <v>3</v>
      </c>
      <c r="W549" s="6" t="n">
        <f aca="false">SUM(AA549:AH549)</f>
        <v>0.317073170731707</v>
      </c>
      <c r="X549" s="6" t="n">
        <f aca="false">SUM(AI549:AL549)</f>
        <v>0.231707317073171</v>
      </c>
      <c r="Y549" s="6" t="n">
        <f aca="false">SUM(AP549:AT549)</f>
        <v>0.317073170731707</v>
      </c>
      <c r="Z549" s="6" t="n">
        <f aca="false">SUM(AM549:AO549)</f>
        <v>0.134146341463415</v>
      </c>
      <c r="AA549" s="7" t="n">
        <f aca="false">(LEN($Q549)-LEN(SUBSTITUTE($Q549,AA$1,"")))/LEN($Q549)</f>
        <v>0.121951219512195</v>
      </c>
      <c r="AB549" s="7" t="n">
        <f aca="false">(LEN($Q549)-LEN(SUBSTITUTE($Q549,AB$1,"")))/LEN($Q549)</f>
        <v>0.0731707317073171</v>
      </c>
      <c r="AC549" s="7" t="n">
        <f aca="false">(LEN($Q549)-LEN(SUBSTITUTE($Q549,AC$1,"")))/LEN($Q549)</f>
        <v>0.0121951219512195</v>
      </c>
      <c r="AD549" s="7" t="n">
        <f aca="false">(LEN($Q549)-LEN(SUBSTITUTE($Q549,AD$1,"")))/LEN($Q549)</f>
        <v>0.0121951219512195</v>
      </c>
      <c r="AE549" s="7" t="n">
        <f aca="false">(LEN($Q549)-LEN(SUBSTITUTE($Q549,AE$1,"")))/LEN($Q549)</f>
        <v>0</v>
      </c>
      <c r="AF549" s="7" t="n">
        <f aca="false">(LEN($Q549)-LEN(SUBSTITUTE($Q549,AF$1,"")))/LEN($Q549)</f>
        <v>0.024390243902439</v>
      </c>
      <c r="AG549" s="7" t="n">
        <f aca="false">(LEN($Q549)-LEN(SUBSTITUTE($Q549,AG$1,"")))/LEN($Q549)</f>
        <v>0</v>
      </c>
      <c r="AH549" s="7" t="n">
        <f aca="false">(LEN($Q549)-LEN(SUBSTITUTE($Q549,AH$1,"")))/LEN($Q549)</f>
        <v>0.0731707317073171</v>
      </c>
      <c r="AI549" s="7" t="n">
        <f aca="false">(LEN($Q549)-LEN(SUBSTITUTE($Q549,AI$1,"")))/LEN($Q549)</f>
        <v>0.0487804878048781</v>
      </c>
      <c r="AJ549" s="7" t="n">
        <f aca="false">(LEN($Q549)-LEN(SUBSTITUTE($Q549,AJ$1,"")))/LEN($Q549)</f>
        <v>0.109756097560976</v>
      </c>
      <c r="AK549" s="7" t="n">
        <f aca="false">(LEN($Q549)-LEN(SUBSTITUTE($Q549,AK$1,"")))/LEN($Q549)</f>
        <v>0.0731707317073171</v>
      </c>
      <c r="AL549" s="7" t="n">
        <f aca="false">(LEN($Q549)-LEN(SUBSTITUTE($Q549,AL$1,"")))/LEN($Q549)</f>
        <v>0</v>
      </c>
      <c r="AM549" s="7" t="n">
        <f aca="false">(LEN($Q549)-LEN(SUBSTITUTE($Q549,AM$1,"")))/LEN($Q549)</f>
        <v>0.0609756097560976</v>
      </c>
      <c r="AN549" s="7" t="n">
        <f aca="false">(LEN($Q549)-LEN(SUBSTITUTE($Q549,AN$1,"")))/LEN($Q549)</f>
        <v>0</v>
      </c>
      <c r="AO549" s="7" t="n">
        <f aca="false">(LEN($Q549)-LEN(SUBSTITUTE($Q549,AO$1,"")))/LEN($Q549)</f>
        <v>0.0731707317073171</v>
      </c>
      <c r="AP549" s="7" t="n">
        <f aca="false">(LEN($Q549)-LEN(SUBSTITUTE($Q549,AP$1,"")))/LEN($Q549)</f>
        <v>0.0853658536585366</v>
      </c>
      <c r="AQ549" s="7" t="n">
        <f aca="false">(LEN($Q549)-LEN(SUBSTITUTE($Q549,AQ$1,"")))/LEN($Q549)</f>
        <v>0.121951219512195</v>
      </c>
      <c r="AR549" s="7" t="n">
        <f aca="false">(LEN($Q549)-LEN(SUBSTITUTE($Q549,AR$1,"")))/LEN($Q549)</f>
        <v>0</v>
      </c>
      <c r="AS549" s="7" t="n">
        <f aca="false">(LEN($Q549)-LEN(SUBSTITUTE($Q549,AS$1,"")))/LEN($Q549)</f>
        <v>0.0609756097560976</v>
      </c>
      <c r="AT549" s="7" t="n">
        <f aca="false">(LEN($Q549)-LEN(SUBSTITUTE($Q549,AT$1,"")))/LEN($Q549)</f>
        <v>0.0487804878048781</v>
      </c>
    </row>
    <row r="550" customFormat="false" ht="12.8" hidden="false" customHeight="false" outlineLevel="0" collapsed="false">
      <c r="A550" s="0" t="s">
        <v>2650</v>
      </c>
      <c r="B550" s="0" t="s">
        <v>43</v>
      </c>
      <c r="C550" s="0" t="str">
        <f aca="false">IF(ISNUMBER(D550),"IN PFAM","NOT IN PFAM")</f>
        <v>NOT IN PFAM</v>
      </c>
      <c r="D550" s="0" t="s">
        <v>1976</v>
      </c>
      <c r="E550" s="0" t="s">
        <v>1976</v>
      </c>
      <c r="F550" s="3" t="s">
        <v>3400</v>
      </c>
      <c r="G550" s="3" t="s">
        <v>3401</v>
      </c>
      <c r="H550" s="3" t="s">
        <v>3402</v>
      </c>
      <c r="I550" s="3" t="s">
        <v>3395</v>
      </c>
      <c r="J550" s="3" t="s">
        <v>3403</v>
      </c>
      <c r="K550" s="3" t="s">
        <v>49</v>
      </c>
      <c r="L550" s="3" t="s">
        <v>3404</v>
      </c>
      <c r="M550" s="3" t="s">
        <v>3405</v>
      </c>
      <c r="N550" s="3" t="n">
        <f aca="false">FIND(Q550,M550)</f>
        <v>1033</v>
      </c>
      <c r="O550" s="3" t="n">
        <f aca="false">LEN(Q550)+N550-1</f>
        <v>1114</v>
      </c>
      <c r="P550" s="3" t="n">
        <f aca="false">LEN(Q550)</f>
        <v>82</v>
      </c>
      <c r="Q550" s="3" t="s">
        <v>3399</v>
      </c>
      <c r="R550" s="5" t="n">
        <f aca="false">SUM(LEN(Q550)-LEN(SUBSTITUTE(Q550,$R$1,"")))/LEN($R$1)</f>
        <v>0</v>
      </c>
      <c r="S550" s="5" t="n">
        <f aca="false">SUM(LEN(Q550)-LEN(SUBSTITUTE(Q550,$S$1,"")))/LEN($S$1)</f>
        <v>0</v>
      </c>
      <c r="T550" s="5" t="n">
        <f aca="false">SUM(LEN(Q550)-LEN(SUBSTITUTE(Q550,$T$1,"")))/LEN($T$1)</f>
        <v>0</v>
      </c>
      <c r="U550" s="5" t="n">
        <f aca="false">SUM(LEN(Q550)-LEN(SUBSTITUTE(Q550,$U$1,"")))/LEN($U$1)</f>
        <v>3</v>
      </c>
      <c r="V550" s="0" t="n">
        <f aca="false">SUM(R550:U550)</f>
        <v>3</v>
      </c>
      <c r="W550" s="6" t="n">
        <f aca="false">SUM(AA550:AH550)</f>
        <v>0.317073170731707</v>
      </c>
      <c r="X550" s="6" t="n">
        <f aca="false">SUM(AI550:AL550)</f>
        <v>0.231707317073171</v>
      </c>
      <c r="Y550" s="6" t="n">
        <f aca="false">SUM(AP550:AT550)</f>
        <v>0.317073170731707</v>
      </c>
      <c r="Z550" s="6" t="n">
        <f aca="false">SUM(AM550:AO550)</f>
        <v>0.134146341463415</v>
      </c>
      <c r="AA550" s="7" t="n">
        <f aca="false">(LEN($Q550)-LEN(SUBSTITUTE($Q550,AA$1,"")))/LEN($Q550)</f>
        <v>0.121951219512195</v>
      </c>
      <c r="AB550" s="7" t="n">
        <f aca="false">(LEN($Q550)-LEN(SUBSTITUTE($Q550,AB$1,"")))/LEN($Q550)</f>
        <v>0.0731707317073171</v>
      </c>
      <c r="AC550" s="7" t="n">
        <f aca="false">(LEN($Q550)-LEN(SUBSTITUTE($Q550,AC$1,"")))/LEN($Q550)</f>
        <v>0.0121951219512195</v>
      </c>
      <c r="AD550" s="7" t="n">
        <f aca="false">(LEN($Q550)-LEN(SUBSTITUTE($Q550,AD$1,"")))/LEN($Q550)</f>
        <v>0.0121951219512195</v>
      </c>
      <c r="AE550" s="7" t="n">
        <f aca="false">(LEN($Q550)-LEN(SUBSTITUTE($Q550,AE$1,"")))/LEN($Q550)</f>
        <v>0</v>
      </c>
      <c r="AF550" s="7" t="n">
        <f aca="false">(LEN($Q550)-LEN(SUBSTITUTE($Q550,AF$1,"")))/LEN($Q550)</f>
        <v>0.024390243902439</v>
      </c>
      <c r="AG550" s="7" t="n">
        <f aca="false">(LEN($Q550)-LEN(SUBSTITUTE($Q550,AG$1,"")))/LEN($Q550)</f>
        <v>0</v>
      </c>
      <c r="AH550" s="7" t="n">
        <f aca="false">(LEN($Q550)-LEN(SUBSTITUTE($Q550,AH$1,"")))/LEN($Q550)</f>
        <v>0.0731707317073171</v>
      </c>
      <c r="AI550" s="7" t="n">
        <f aca="false">(LEN($Q550)-LEN(SUBSTITUTE($Q550,AI$1,"")))/LEN($Q550)</f>
        <v>0.0487804878048781</v>
      </c>
      <c r="AJ550" s="7" t="n">
        <f aca="false">(LEN($Q550)-LEN(SUBSTITUTE($Q550,AJ$1,"")))/LEN($Q550)</f>
        <v>0.109756097560976</v>
      </c>
      <c r="AK550" s="7" t="n">
        <f aca="false">(LEN($Q550)-LEN(SUBSTITUTE($Q550,AK$1,"")))/LEN($Q550)</f>
        <v>0.0731707317073171</v>
      </c>
      <c r="AL550" s="7" t="n">
        <f aca="false">(LEN($Q550)-LEN(SUBSTITUTE($Q550,AL$1,"")))/LEN($Q550)</f>
        <v>0</v>
      </c>
      <c r="AM550" s="7" t="n">
        <f aca="false">(LEN($Q550)-LEN(SUBSTITUTE($Q550,AM$1,"")))/LEN($Q550)</f>
        <v>0.0609756097560976</v>
      </c>
      <c r="AN550" s="7" t="n">
        <f aca="false">(LEN($Q550)-LEN(SUBSTITUTE($Q550,AN$1,"")))/LEN($Q550)</f>
        <v>0</v>
      </c>
      <c r="AO550" s="7" t="n">
        <f aca="false">(LEN($Q550)-LEN(SUBSTITUTE($Q550,AO$1,"")))/LEN($Q550)</f>
        <v>0.0731707317073171</v>
      </c>
      <c r="AP550" s="7" t="n">
        <f aca="false">(LEN($Q550)-LEN(SUBSTITUTE($Q550,AP$1,"")))/LEN($Q550)</f>
        <v>0.0853658536585366</v>
      </c>
      <c r="AQ550" s="7" t="n">
        <f aca="false">(LEN($Q550)-LEN(SUBSTITUTE($Q550,AQ$1,"")))/LEN($Q550)</f>
        <v>0.121951219512195</v>
      </c>
      <c r="AR550" s="7" t="n">
        <f aca="false">(LEN($Q550)-LEN(SUBSTITUTE($Q550,AR$1,"")))/LEN($Q550)</f>
        <v>0</v>
      </c>
      <c r="AS550" s="7" t="n">
        <f aca="false">(LEN($Q550)-LEN(SUBSTITUTE($Q550,AS$1,"")))/LEN($Q550)</f>
        <v>0.0609756097560976</v>
      </c>
      <c r="AT550" s="7" t="n">
        <f aca="false">(LEN($Q550)-LEN(SUBSTITUTE($Q550,AT$1,"")))/LEN($Q550)</f>
        <v>0.0487804878048781</v>
      </c>
    </row>
    <row r="551" customFormat="false" ht="12.8" hidden="false" customHeight="false" outlineLevel="0" collapsed="false">
      <c r="A551" s="0" t="s">
        <v>2650</v>
      </c>
      <c r="B551" s="0" t="s">
        <v>43</v>
      </c>
      <c r="C551" s="0" t="str">
        <f aca="false">IF(ISNUMBER(D551),"IN PFAM","NOT IN PFAM")</f>
        <v>NOT IN PFAM</v>
      </c>
      <c r="D551" s="0" t="s">
        <v>1976</v>
      </c>
      <c r="E551" s="0" t="s">
        <v>1976</v>
      </c>
      <c r="F551" s="3" t="s">
        <v>3406</v>
      </c>
      <c r="G551" s="3" t="s">
        <v>3407</v>
      </c>
      <c r="H551" s="3" t="s">
        <v>3408</v>
      </c>
      <c r="I551" s="3" t="s">
        <v>3395</v>
      </c>
      <c r="J551" s="3" t="s">
        <v>3409</v>
      </c>
      <c r="K551" s="3" t="s">
        <v>49</v>
      </c>
      <c r="L551" s="3" t="s">
        <v>3410</v>
      </c>
      <c r="M551" s="3" t="s">
        <v>3411</v>
      </c>
      <c r="N551" s="3" t="n">
        <f aca="false">FIND(Q551,M551)</f>
        <v>1033</v>
      </c>
      <c r="O551" s="3" t="n">
        <f aca="false">LEN(Q551)+N551-1</f>
        <v>1114</v>
      </c>
      <c r="P551" s="3" t="n">
        <f aca="false">LEN(Q551)</f>
        <v>82</v>
      </c>
      <c r="Q551" s="3" t="s">
        <v>3399</v>
      </c>
      <c r="R551" s="5" t="n">
        <f aca="false">SUM(LEN(Q551)-LEN(SUBSTITUTE(Q551,$R$1,"")))/LEN($R$1)</f>
        <v>0</v>
      </c>
      <c r="S551" s="5" t="n">
        <f aca="false">SUM(LEN(Q551)-LEN(SUBSTITUTE(Q551,$S$1,"")))/LEN($S$1)</f>
        <v>0</v>
      </c>
      <c r="T551" s="5" t="n">
        <f aca="false">SUM(LEN(Q551)-LEN(SUBSTITUTE(Q551,$T$1,"")))/LEN($T$1)</f>
        <v>0</v>
      </c>
      <c r="U551" s="5" t="n">
        <f aca="false">SUM(LEN(Q551)-LEN(SUBSTITUTE(Q551,$U$1,"")))/LEN($U$1)</f>
        <v>3</v>
      </c>
      <c r="V551" s="0" t="n">
        <f aca="false">SUM(R551:U551)</f>
        <v>3</v>
      </c>
      <c r="W551" s="6" t="n">
        <f aca="false">SUM(AA551:AH551)</f>
        <v>0.317073170731707</v>
      </c>
      <c r="X551" s="6" t="n">
        <f aca="false">SUM(AI551:AL551)</f>
        <v>0.231707317073171</v>
      </c>
      <c r="Y551" s="6" t="n">
        <f aca="false">SUM(AP551:AT551)</f>
        <v>0.317073170731707</v>
      </c>
      <c r="Z551" s="6" t="n">
        <f aca="false">SUM(AM551:AO551)</f>
        <v>0.134146341463415</v>
      </c>
      <c r="AA551" s="7" t="n">
        <f aca="false">(LEN($Q551)-LEN(SUBSTITUTE($Q551,AA$1,"")))/LEN($Q551)</f>
        <v>0.121951219512195</v>
      </c>
      <c r="AB551" s="7" t="n">
        <f aca="false">(LEN($Q551)-LEN(SUBSTITUTE($Q551,AB$1,"")))/LEN($Q551)</f>
        <v>0.0731707317073171</v>
      </c>
      <c r="AC551" s="7" t="n">
        <f aca="false">(LEN($Q551)-LEN(SUBSTITUTE($Q551,AC$1,"")))/LEN($Q551)</f>
        <v>0.0121951219512195</v>
      </c>
      <c r="AD551" s="7" t="n">
        <f aca="false">(LEN($Q551)-LEN(SUBSTITUTE($Q551,AD$1,"")))/LEN($Q551)</f>
        <v>0.0121951219512195</v>
      </c>
      <c r="AE551" s="7" t="n">
        <f aca="false">(LEN($Q551)-LEN(SUBSTITUTE($Q551,AE$1,"")))/LEN($Q551)</f>
        <v>0</v>
      </c>
      <c r="AF551" s="7" t="n">
        <f aca="false">(LEN($Q551)-LEN(SUBSTITUTE($Q551,AF$1,"")))/LEN($Q551)</f>
        <v>0.024390243902439</v>
      </c>
      <c r="AG551" s="7" t="n">
        <f aca="false">(LEN($Q551)-LEN(SUBSTITUTE($Q551,AG$1,"")))/LEN($Q551)</f>
        <v>0</v>
      </c>
      <c r="AH551" s="7" t="n">
        <f aca="false">(LEN($Q551)-LEN(SUBSTITUTE($Q551,AH$1,"")))/LEN($Q551)</f>
        <v>0.0731707317073171</v>
      </c>
      <c r="AI551" s="7" t="n">
        <f aca="false">(LEN($Q551)-LEN(SUBSTITUTE($Q551,AI$1,"")))/LEN($Q551)</f>
        <v>0.0487804878048781</v>
      </c>
      <c r="AJ551" s="7" t="n">
        <f aca="false">(LEN($Q551)-LEN(SUBSTITUTE($Q551,AJ$1,"")))/LEN($Q551)</f>
        <v>0.109756097560976</v>
      </c>
      <c r="AK551" s="7" t="n">
        <f aca="false">(LEN($Q551)-LEN(SUBSTITUTE($Q551,AK$1,"")))/LEN($Q551)</f>
        <v>0.0731707317073171</v>
      </c>
      <c r="AL551" s="7" t="n">
        <f aca="false">(LEN($Q551)-LEN(SUBSTITUTE($Q551,AL$1,"")))/LEN($Q551)</f>
        <v>0</v>
      </c>
      <c r="AM551" s="7" t="n">
        <f aca="false">(LEN($Q551)-LEN(SUBSTITUTE($Q551,AM$1,"")))/LEN($Q551)</f>
        <v>0.0609756097560976</v>
      </c>
      <c r="AN551" s="7" t="n">
        <f aca="false">(LEN($Q551)-LEN(SUBSTITUTE($Q551,AN$1,"")))/LEN($Q551)</f>
        <v>0</v>
      </c>
      <c r="AO551" s="7" t="n">
        <f aca="false">(LEN($Q551)-LEN(SUBSTITUTE($Q551,AO$1,"")))/LEN($Q551)</f>
        <v>0.0731707317073171</v>
      </c>
      <c r="AP551" s="7" t="n">
        <f aca="false">(LEN($Q551)-LEN(SUBSTITUTE($Q551,AP$1,"")))/LEN($Q551)</f>
        <v>0.0853658536585366</v>
      </c>
      <c r="AQ551" s="7" t="n">
        <f aca="false">(LEN($Q551)-LEN(SUBSTITUTE($Q551,AQ$1,"")))/LEN($Q551)</f>
        <v>0.121951219512195</v>
      </c>
      <c r="AR551" s="7" t="n">
        <f aca="false">(LEN($Q551)-LEN(SUBSTITUTE($Q551,AR$1,"")))/LEN($Q551)</f>
        <v>0</v>
      </c>
      <c r="AS551" s="7" t="n">
        <f aca="false">(LEN($Q551)-LEN(SUBSTITUTE($Q551,AS$1,"")))/LEN($Q551)</f>
        <v>0.0609756097560976</v>
      </c>
      <c r="AT551" s="7" t="n">
        <f aca="false">(LEN($Q551)-LEN(SUBSTITUTE($Q551,AT$1,"")))/LEN($Q551)</f>
        <v>0.0487804878048781</v>
      </c>
    </row>
    <row r="552" customFormat="false" ht="12.8" hidden="false" customHeight="false" outlineLevel="0" collapsed="false">
      <c r="A552" s="0" t="s">
        <v>2650</v>
      </c>
      <c r="B552" s="0" t="s">
        <v>43</v>
      </c>
      <c r="C552" s="0" t="str">
        <f aca="false">IF(ISNUMBER(D552),"IN PFAM","NOT IN PFAM")</f>
        <v>NOT IN PFAM</v>
      </c>
      <c r="D552" s="0" t="s">
        <v>1976</v>
      </c>
      <c r="E552" s="0" t="s">
        <v>1976</v>
      </c>
      <c r="F552" s="3" t="s">
        <v>3412</v>
      </c>
      <c r="G552" s="3" t="s">
        <v>3413</v>
      </c>
      <c r="H552" s="3" t="s">
        <v>3414</v>
      </c>
      <c r="I552" s="3" t="s">
        <v>3395</v>
      </c>
      <c r="J552" s="3" t="s">
        <v>2419</v>
      </c>
      <c r="K552" s="3" t="s">
        <v>49</v>
      </c>
      <c r="L552" s="3" t="s">
        <v>3415</v>
      </c>
      <c r="M552" s="3" t="s">
        <v>3416</v>
      </c>
      <c r="N552" s="3" t="n">
        <f aca="false">FIND(Q552,M552)</f>
        <v>1033</v>
      </c>
      <c r="O552" s="3" t="n">
        <f aca="false">LEN(Q552)+N552-1</f>
        <v>1114</v>
      </c>
      <c r="P552" s="3" t="n">
        <f aca="false">LEN(Q552)</f>
        <v>82</v>
      </c>
      <c r="Q552" s="3" t="s">
        <v>3399</v>
      </c>
      <c r="R552" s="5" t="n">
        <f aca="false">SUM(LEN(Q552)-LEN(SUBSTITUTE(Q552,$R$1,"")))/LEN($R$1)</f>
        <v>0</v>
      </c>
      <c r="S552" s="5" t="n">
        <f aca="false">SUM(LEN(Q552)-LEN(SUBSTITUTE(Q552,$S$1,"")))/LEN($S$1)</f>
        <v>0</v>
      </c>
      <c r="T552" s="5" t="n">
        <f aca="false">SUM(LEN(Q552)-LEN(SUBSTITUTE(Q552,$T$1,"")))/LEN($T$1)</f>
        <v>0</v>
      </c>
      <c r="U552" s="5" t="n">
        <f aca="false">SUM(LEN(Q552)-LEN(SUBSTITUTE(Q552,$U$1,"")))/LEN($U$1)</f>
        <v>3</v>
      </c>
      <c r="V552" s="0" t="n">
        <f aca="false">SUM(R552:U552)</f>
        <v>3</v>
      </c>
      <c r="W552" s="6" t="n">
        <f aca="false">SUM(AA552:AH552)</f>
        <v>0.317073170731707</v>
      </c>
      <c r="X552" s="6" t="n">
        <f aca="false">SUM(AI552:AL552)</f>
        <v>0.231707317073171</v>
      </c>
      <c r="Y552" s="6" t="n">
        <f aca="false">SUM(AP552:AT552)</f>
        <v>0.317073170731707</v>
      </c>
      <c r="Z552" s="6" t="n">
        <f aca="false">SUM(AM552:AO552)</f>
        <v>0.134146341463415</v>
      </c>
      <c r="AA552" s="7" t="n">
        <f aca="false">(LEN($Q552)-LEN(SUBSTITUTE($Q552,AA$1,"")))/LEN($Q552)</f>
        <v>0.121951219512195</v>
      </c>
      <c r="AB552" s="7" t="n">
        <f aca="false">(LEN($Q552)-LEN(SUBSTITUTE($Q552,AB$1,"")))/LEN($Q552)</f>
        <v>0.0731707317073171</v>
      </c>
      <c r="AC552" s="7" t="n">
        <f aca="false">(LEN($Q552)-LEN(SUBSTITUTE($Q552,AC$1,"")))/LEN($Q552)</f>
        <v>0.0121951219512195</v>
      </c>
      <c r="AD552" s="7" t="n">
        <f aca="false">(LEN($Q552)-LEN(SUBSTITUTE($Q552,AD$1,"")))/LEN($Q552)</f>
        <v>0.0121951219512195</v>
      </c>
      <c r="AE552" s="7" t="n">
        <f aca="false">(LEN($Q552)-LEN(SUBSTITUTE($Q552,AE$1,"")))/LEN($Q552)</f>
        <v>0</v>
      </c>
      <c r="AF552" s="7" t="n">
        <f aca="false">(LEN($Q552)-LEN(SUBSTITUTE($Q552,AF$1,"")))/LEN($Q552)</f>
        <v>0.024390243902439</v>
      </c>
      <c r="AG552" s="7" t="n">
        <f aca="false">(LEN($Q552)-LEN(SUBSTITUTE($Q552,AG$1,"")))/LEN($Q552)</f>
        <v>0</v>
      </c>
      <c r="AH552" s="7" t="n">
        <f aca="false">(LEN($Q552)-LEN(SUBSTITUTE($Q552,AH$1,"")))/LEN($Q552)</f>
        <v>0.0731707317073171</v>
      </c>
      <c r="AI552" s="7" t="n">
        <f aca="false">(LEN($Q552)-LEN(SUBSTITUTE($Q552,AI$1,"")))/LEN($Q552)</f>
        <v>0.0487804878048781</v>
      </c>
      <c r="AJ552" s="7" t="n">
        <f aca="false">(LEN($Q552)-LEN(SUBSTITUTE($Q552,AJ$1,"")))/LEN($Q552)</f>
        <v>0.109756097560976</v>
      </c>
      <c r="AK552" s="7" t="n">
        <f aca="false">(LEN($Q552)-LEN(SUBSTITUTE($Q552,AK$1,"")))/LEN($Q552)</f>
        <v>0.0731707317073171</v>
      </c>
      <c r="AL552" s="7" t="n">
        <f aca="false">(LEN($Q552)-LEN(SUBSTITUTE($Q552,AL$1,"")))/LEN($Q552)</f>
        <v>0</v>
      </c>
      <c r="AM552" s="7" t="n">
        <f aca="false">(LEN($Q552)-LEN(SUBSTITUTE($Q552,AM$1,"")))/LEN($Q552)</f>
        <v>0.0609756097560976</v>
      </c>
      <c r="AN552" s="7" t="n">
        <f aca="false">(LEN($Q552)-LEN(SUBSTITUTE($Q552,AN$1,"")))/LEN($Q552)</f>
        <v>0</v>
      </c>
      <c r="AO552" s="7" t="n">
        <f aca="false">(LEN($Q552)-LEN(SUBSTITUTE($Q552,AO$1,"")))/LEN($Q552)</f>
        <v>0.0731707317073171</v>
      </c>
      <c r="AP552" s="7" t="n">
        <f aca="false">(LEN($Q552)-LEN(SUBSTITUTE($Q552,AP$1,"")))/LEN($Q552)</f>
        <v>0.0853658536585366</v>
      </c>
      <c r="AQ552" s="7" t="n">
        <f aca="false">(LEN($Q552)-LEN(SUBSTITUTE($Q552,AQ$1,"")))/LEN($Q552)</f>
        <v>0.121951219512195</v>
      </c>
      <c r="AR552" s="7" t="n">
        <f aca="false">(LEN($Q552)-LEN(SUBSTITUTE($Q552,AR$1,"")))/LEN($Q552)</f>
        <v>0</v>
      </c>
      <c r="AS552" s="7" t="n">
        <f aca="false">(LEN($Q552)-LEN(SUBSTITUTE($Q552,AS$1,"")))/LEN($Q552)</f>
        <v>0.0609756097560976</v>
      </c>
      <c r="AT552" s="7" t="n">
        <f aca="false">(LEN($Q552)-LEN(SUBSTITUTE($Q552,AT$1,"")))/LEN($Q552)</f>
        <v>0.0487804878048781</v>
      </c>
    </row>
    <row r="553" customFormat="false" ht="12.8" hidden="false" customHeight="false" outlineLevel="0" collapsed="false">
      <c r="A553" s="0" t="s">
        <v>2650</v>
      </c>
      <c r="B553" s="0" t="s">
        <v>43</v>
      </c>
      <c r="C553" s="0" t="str">
        <f aca="false">IF(ISNUMBER(D553),"IN PFAM","NOT IN PFAM")</f>
        <v>NOT IN PFAM</v>
      </c>
      <c r="D553" s="0" t="s">
        <v>1976</v>
      </c>
      <c r="E553" s="0" t="s">
        <v>1976</v>
      </c>
      <c r="F553" s="3" t="s">
        <v>3417</v>
      </c>
      <c r="G553" s="3" t="s">
        <v>3418</v>
      </c>
      <c r="H553" s="3" t="s">
        <v>3419</v>
      </c>
      <c r="I553" s="3" t="s">
        <v>3395</v>
      </c>
      <c r="J553" s="3" t="s">
        <v>2412</v>
      </c>
      <c r="K553" s="3" t="s">
        <v>49</v>
      </c>
      <c r="L553" s="3" t="s">
        <v>3420</v>
      </c>
      <c r="M553" s="3" t="s">
        <v>3421</v>
      </c>
      <c r="N553" s="3" t="n">
        <f aca="false">FIND(Q553,M553)</f>
        <v>1026</v>
      </c>
      <c r="O553" s="3" t="n">
        <f aca="false">LEN(Q553)+N553-1</f>
        <v>1107</v>
      </c>
      <c r="P553" s="3" t="n">
        <f aca="false">LEN(Q553)</f>
        <v>82</v>
      </c>
      <c r="Q553" s="3" t="s">
        <v>3399</v>
      </c>
      <c r="R553" s="5" t="n">
        <f aca="false">SUM(LEN(Q553)-LEN(SUBSTITUTE(Q553,$R$1,"")))/LEN($R$1)</f>
        <v>0</v>
      </c>
      <c r="S553" s="5" t="n">
        <f aca="false">SUM(LEN(Q553)-LEN(SUBSTITUTE(Q553,$S$1,"")))/LEN($S$1)</f>
        <v>0</v>
      </c>
      <c r="T553" s="5" t="n">
        <f aca="false">SUM(LEN(Q553)-LEN(SUBSTITUTE(Q553,$T$1,"")))/LEN($T$1)</f>
        <v>0</v>
      </c>
      <c r="U553" s="5" t="n">
        <f aca="false">SUM(LEN(Q553)-LEN(SUBSTITUTE(Q553,$U$1,"")))/LEN($U$1)</f>
        <v>3</v>
      </c>
      <c r="V553" s="0" t="n">
        <f aca="false">SUM(R553:U553)</f>
        <v>3</v>
      </c>
      <c r="W553" s="6" t="n">
        <f aca="false">SUM(AA553:AH553)</f>
        <v>0.317073170731707</v>
      </c>
      <c r="X553" s="6" t="n">
        <f aca="false">SUM(AI553:AL553)</f>
        <v>0.231707317073171</v>
      </c>
      <c r="Y553" s="6" t="n">
        <f aca="false">SUM(AP553:AT553)</f>
        <v>0.317073170731707</v>
      </c>
      <c r="Z553" s="6" t="n">
        <f aca="false">SUM(AM553:AO553)</f>
        <v>0.134146341463415</v>
      </c>
      <c r="AA553" s="7" t="n">
        <f aca="false">(LEN($Q553)-LEN(SUBSTITUTE($Q553,AA$1,"")))/LEN($Q553)</f>
        <v>0.121951219512195</v>
      </c>
      <c r="AB553" s="7" t="n">
        <f aca="false">(LEN($Q553)-LEN(SUBSTITUTE($Q553,AB$1,"")))/LEN($Q553)</f>
        <v>0.0731707317073171</v>
      </c>
      <c r="AC553" s="7" t="n">
        <f aca="false">(LEN($Q553)-LEN(SUBSTITUTE($Q553,AC$1,"")))/LEN($Q553)</f>
        <v>0.0121951219512195</v>
      </c>
      <c r="AD553" s="7" t="n">
        <f aca="false">(LEN($Q553)-LEN(SUBSTITUTE($Q553,AD$1,"")))/LEN($Q553)</f>
        <v>0.0121951219512195</v>
      </c>
      <c r="AE553" s="7" t="n">
        <f aca="false">(LEN($Q553)-LEN(SUBSTITUTE($Q553,AE$1,"")))/LEN($Q553)</f>
        <v>0</v>
      </c>
      <c r="AF553" s="7" t="n">
        <f aca="false">(LEN($Q553)-LEN(SUBSTITUTE($Q553,AF$1,"")))/LEN($Q553)</f>
        <v>0.024390243902439</v>
      </c>
      <c r="AG553" s="7" t="n">
        <f aca="false">(LEN($Q553)-LEN(SUBSTITUTE($Q553,AG$1,"")))/LEN($Q553)</f>
        <v>0</v>
      </c>
      <c r="AH553" s="7" t="n">
        <f aca="false">(LEN($Q553)-LEN(SUBSTITUTE($Q553,AH$1,"")))/LEN($Q553)</f>
        <v>0.0731707317073171</v>
      </c>
      <c r="AI553" s="7" t="n">
        <f aca="false">(LEN($Q553)-LEN(SUBSTITUTE($Q553,AI$1,"")))/LEN($Q553)</f>
        <v>0.0487804878048781</v>
      </c>
      <c r="AJ553" s="7" t="n">
        <f aca="false">(LEN($Q553)-LEN(SUBSTITUTE($Q553,AJ$1,"")))/LEN($Q553)</f>
        <v>0.109756097560976</v>
      </c>
      <c r="AK553" s="7" t="n">
        <f aca="false">(LEN($Q553)-LEN(SUBSTITUTE($Q553,AK$1,"")))/LEN($Q553)</f>
        <v>0.0731707317073171</v>
      </c>
      <c r="AL553" s="7" t="n">
        <f aca="false">(LEN($Q553)-LEN(SUBSTITUTE($Q553,AL$1,"")))/LEN($Q553)</f>
        <v>0</v>
      </c>
      <c r="AM553" s="7" t="n">
        <f aca="false">(LEN($Q553)-LEN(SUBSTITUTE($Q553,AM$1,"")))/LEN($Q553)</f>
        <v>0.0609756097560976</v>
      </c>
      <c r="AN553" s="7" t="n">
        <f aca="false">(LEN($Q553)-LEN(SUBSTITUTE($Q553,AN$1,"")))/LEN($Q553)</f>
        <v>0</v>
      </c>
      <c r="AO553" s="7" t="n">
        <f aca="false">(LEN($Q553)-LEN(SUBSTITUTE($Q553,AO$1,"")))/LEN($Q553)</f>
        <v>0.0731707317073171</v>
      </c>
      <c r="AP553" s="7" t="n">
        <f aca="false">(LEN($Q553)-LEN(SUBSTITUTE($Q553,AP$1,"")))/LEN($Q553)</f>
        <v>0.0853658536585366</v>
      </c>
      <c r="AQ553" s="7" t="n">
        <f aca="false">(LEN($Q553)-LEN(SUBSTITUTE($Q553,AQ$1,"")))/LEN($Q553)</f>
        <v>0.121951219512195</v>
      </c>
      <c r="AR553" s="7" t="n">
        <f aca="false">(LEN($Q553)-LEN(SUBSTITUTE($Q553,AR$1,"")))/LEN($Q553)</f>
        <v>0</v>
      </c>
      <c r="AS553" s="7" t="n">
        <f aca="false">(LEN($Q553)-LEN(SUBSTITUTE($Q553,AS$1,"")))/LEN($Q553)</f>
        <v>0.0609756097560976</v>
      </c>
      <c r="AT553" s="7" t="n">
        <f aca="false">(LEN($Q553)-LEN(SUBSTITUTE($Q553,AT$1,"")))/LEN($Q553)</f>
        <v>0.0487804878048781</v>
      </c>
    </row>
    <row r="554" customFormat="false" ht="12.8" hidden="false" customHeight="false" outlineLevel="0" collapsed="false">
      <c r="A554" s="0" t="s">
        <v>3422</v>
      </c>
      <c r="B554" s="0" t="s">
        <v>43</v>
      </c>
      <c r="C554" s="0" t="str">
        <f aca="false">IF(ISNUMBER(D554),"IN PFAM","NOT IN PFAM")</f>
        <v>NOT IN PFAM</v>
      </c>
      <c r="D554" s="0" t="s">
        <v>1976</v>
      </c>
      <c r="E554" s="0" t="s">
        <v>1976</v>
      </c>
      <c r="F554" s="3" t="s">
        <v>3423</v>
      </c>
      <c r="G554" s="3" t="s">
        <v>3424</v>
      </c>
      <c r="H554" s="3" t="s">
        <v>3425</v>
      </c>
      <c r="I554" s="3" t="s">
        <v>3426</v>
      </c>
      <c r="J554" s="3" t="s">
        <v>3403</v>
      </c>
      <c r="K554" s="3" t="s">
        <v>49</v>
      </c>
      <c r="L554" s="3" t="s">
        <v>3427</v>
      </c>
      <c r="M554" s="3" t="s">
        <v>3428</v>
      </c>
      <c r="N554" s="3" t="n">
        <f aca="false">FIND(Q554,M554)</f>
        <v>1055</v>
      </c>
      <c r="O554" s="3" t="n">
        <f aca="false">LEN(Q554)+N554-1</f>
        <v>1136</v>
      </c>
      <c r="P554" s="3" t="n">
        <f aca="false">LEN(Q554)</f>
        <v>82</v>
      </c>
      <c r="Q554" s="3" t="s">
        <v>3429</v>
      </c>
      <c r="R554" s="5" t="n">
        <f aca="false">SUM(LEN(Q554)-LEN(SUBSTITUTE(Q554,$R$1,"")))/LEN($R$1)</f>
        <v>0</v>
      </c>
      <c r="S554" s="5" t="n">
        <f aca="false">SUM(LEN(Q554)-LEN(SUBSTITUTE(Q554,$S$1,"")))/LEN($S$1)</f>
        <v>0</v>
      </c>
      <c r="T554" s="5" t="n">
        <f aca="false">SUM(LEN(Q554)-LEN(SUBSTITUTE(Q554,$T$1,"")))/LEN($T$1)</f>
        <v>0</v>
      </c>
      <c r="U554" s="5" t="n">
        <f aca="false">SUM(LEN(Q554)-LEN(SUBSTITUTE(Q554,$U$1,"")))/LEN($U$1)</f>
        <v>3</v>
      </c>
      <c r="V554" s="0" t="n">
        <f aca="false">SUM(R554:U554)</f>
        <v>3</v>
      </c>
      <c r="W554" s="6" t="n">
        <f aca="false">SUM(AA554:AH554)</f>
        <v>0.365853658536585</v>
      </c>
      <c r="X554" s="6" t="n">
        <f aca="false">SUM(AI554:AL554)</f>
        <v>0.195121951219512</v>
      </c>
      <c r="Y554" s="6" t="n">
        <f aca="false">SUM(AP554:AT554)</f>
        <v>0.24390243902439</v>
      </c>
      <c r="Z554" s="6" t="n">
        <f aca="false">SUM(AM554:AO554)</f>
        <v>0.195121951219512</v>
      </c>
      <c r="AA554" s="7" t="n">
        <f aca="false">(LEN($Q554)-LEN(SUBSTITUTE($Q554,AA$1,"")))/LEN($Q554)</f>
        <v>0.158536585365854</v>
      </c>
      <c r="AB554" s="7" t="n">
        <f aca="false">(LEN($Q554)-LEN(SUBSTITUTE($Q554,AB$1,"")))/LEN($Q554)</f>
        <v>0.0731707317073171</v>
      </c>
      <c r="AC554" s="7" t="n">
        <f aca="false">(LEN($Q554)-LEN(SUBSTITUTE($Q554,AC$1,"")))/LEN($Q554)</f>
        <v>0.0365853658536585</v>
      </c>
      <c r="AD554" s="7" t="n">
        <f aca="false">(LEN($Q554)-LEN(SUBSTITUTE($Q554,AD$1,"")))/LEN($Q554)</f>
        <v>0.0121951219512195</v>
      </c>
      <c r="AE554" s="7" t="n">
        <f aca="false">(LEN($Q554)-LEN(SUBSTITUTE($Q554,AE$1,"")))/LEN($Q554)</f>
        <v>0</v>
      </c>
      <c r="AF554" s="7" t="n">
        <f aca="false">(LEN($Q554)-LEN(SUBSTITUTE($Q554,AF$1,"")))/LEN($Q554)</f>
        <v>0.0609756097560976</v>
      </c>
      <c r="AG554" s="7" t="n">
        <f aca="false">(LEN($Q554)-LEN(SUBSTITUTE($Q554,AG$1,"")))/LEN($Q554)</f>
        <v>0</v>
      </c>
      <c r="AH554" s="7" t="n">
        <f aca="false">(LEN($Q554)-LEN(SUBSTITUTE($Q554,AH$1,"")))/LEN($Q554)</f>
        <v>0.024390243902439</v>
      </c>
      <c r="AI554" s="7" t="n">
        <f aca="false">(LEN($Q554)-LEN(SUBSTITUTE($Q554,AI$1,"")))/LEN($Q554)</f>
        <v>0</v>
      </c>
      <c r="AJ554" s="7" t="n">
        <f aca="false">(LEN($Q554)-LEN(SUBSTITUTE($Q554,AJ$1,"")))/LEN($Q554)</f>
        <v>0.109756097560976</v>
      </c>
      <c r="AK554" s="7" t="n">
        <f aca="false">(LEN($Q554)-LEN(SUBSTITUTE($Q554,AK$1,"")))/LEN($Q554)</f>
        <v>0.0731707317073171</v>
      </c>
      <c r="AL554" s="7" t="n">
        <f aca="false">(LEN($Q554)-LEN(SUBSTITUTE($Q554,AL$1,"")))/LEN($Q554)</f>
        <v>0.0121951219512195</v>
      </c>
      <c r="AM554" s="7" t="n">
        <f aca="false">(LEN($Q554)-LEN(SUBSTITUTE($Q554,AM$1,"")))/LEN($Q554)</f>
        <v>0.0975609756097561</v>
      </c>
      <c r="AN554" s="7" t="n">
        <f aca="false">(LEN($Q554)-LEN(SUBSTITUTE($Q554,AN$1,"")))/LEN($Q554)</f>
        <v>0</v>
      </c>
      <c r="AO554" s="7" t="n">
        <f aca="false">(LEN($Q554)-LEN(SUBSTITUTE($Q554,AO$1,"")))/LEN($Q554)</f>
        <v>0.0975609756097561</v>
      </c>
      <c r="AP554" s="7" t="n">
        <f aca="false">(LEN($Q554)-LEN(SUBSTITUTE($Q554,AP$1,"")))/LEN($Q554)</f>
        <v>0.0731707317073171</v>
      </c>
      <c r="AQ554" s="7" t="n">
        <f aca="false">(LEN($Q554)-LEN(SUBSTITUTE($Q554,AQ$1,"")))/LEN($Q554)</f>
        <v>0.0731707317073171</v>
      </c>
      <c r="AR554" s="7" t="n">
        <f aca="false">(LEN($Q554)-LEN(SUBSTITUTE($Q554,AR$1,"")))/LEN($Q554)</f>
        <v>0</v>
      </c>
      <c r="AS554" s="7" t="n">
        <f aca="false">(LEN($Q554)-LEN(SUBSTITUTE($Q554,AS$1,"")))/LEN($Q554)</f>
        <v>0.0487804878048781</v>
      </c>
      <c r="AT554" s="7" t="n">
        <f aca="false">(LEN($Q554)-LEN(SUBSTITUTE($Q554,AT$1,"")))/LEN($Q554)</f>
        <v>0.0487804878048781</v>
      </c>
    </row>
    <row r="555" customFormat="false" ht="12.8" hidden="false" customHeight="false" outlineLevel="0" collapsed="false">
      <c r="A555" s="0" t="s">
        <v>3422</v>
      </c>
      <c r="B555" s="0" t="s">
        <v>43</v>
      </c>
      <c r="C555" s="0" t="str">
        <f aca="false">IF(ISNUMBER(D555),"IN PFAM","NOT IN PFAM")</f>
        <v>NOT IN PFAM</v>
      </c>
      <c r="D555" s="0" t="s">
        <v>1976</v>
      </c>
      <c r="E555" s="0" t="s">
        <v>1976</v>
      </c>
      <c r="F555" s="3" t="s">
        <v>3430</v>
      </c>
      <c r="G555" s="3" t="s">
        <v>3431</v>
      </c>
      <c r="H555" s="3" t="s">
        <v>3432</v>
      </c>
      <c r="I555" s="3" t="s">
        <v>3426</v>
      </c>
      <c r="J555" s="3" t="s">
        <v>2412</v>
      </c>
      <c r="K555" s="3" t="s">
        <v>49</v>
      </c>
      <c r="L555" s="3" t="s">
        <v>3433</v>
      </c>
      <c r="M555" s="3" t="s">
        <v>3434</v>
      </c>
      <c r="N555" s="3" t="n">
        <f aca="false">FIND(Q555,M555)</f>
        <v>1055</v>
      </c>
      <c r="O555" s="3" t="n">
        <f aca="false">LEN(Q555)+N555-1</f>
        <v>1136</v>
      </c>
      <c r="P555" s="3" t="n">
        <f aca="false">LEN(Q555)</f>
        <v>82</v>
      </c>
      <c r="Q555" s="3" t="s">
        <v>3429</v>
      </c>
      <c r="R555" s="5" t="n">
        <f aca="false">SUM(LEN(Q555)-LEN(SUBSTITUTE(Q555,$R$1,"")))/LEN($R$1)</f>
        <v>0</v>
      </c>
      <c r="S555" s="5" t="n">
        <f aca="false">SUM(LEN(Q555)-LEN(SUBSTITUTE(Q555,$S$1,"")))/LEN($S$1)</f>
        <v>0</v>
      </c>
      <c r="T555" s="5" t="n">
        <f aca="false">SUM(LEN(Q555)-LEN(SUBSTITUTE(Q555,$T$1,"")))/LEN($T$1)</f>
        <v>0</v>
      </c>
      <c r="U555" s="5" t="n">
        <f aca="false">SUM(LEN(Q555)-LEN(SUBSTITUTE(Q555,$U$1,"")))/LEN($U$1)</f>
        <v>3</v>
      </c>
      <c r="V555" s="0" t="n">
        <f aca="false">SUM(R555:U555)</f>
        <v>3</v>
      </c>
      <c r="W555" s="6" t="n">
        <f aca="false">SUM(AA555:AH555)</f>
        <v>0.365853658536585</v>
      </c>
      <c r="X555" s="6" t="n">
        <f aca="false">SUM(AI555:AL555)</f>
        <v>0.195121951219512</v>
      </c>
      <c r="Y555" s="6" t="n">
        <f aca="false">SUM(AP555:AT555)</f>
        <v>0.24390243902439</v>
      </c>
      <c r="Z555" s="6" t="n">
        <f aca="false">SUM(AM555:AO555)</f>
        <v>0.195121951219512</v>
      </c>
      <c r="AA555" s="7" t="n">
        <f aca="false">(LEN($Q555)-LEN(SUBSTITUTE($Q555,AA$1,"")))/LEN($Q555)</f>
        <v>0.158536585365854</v>
      </c>
      <c r="AB555" s="7" t="n">
        <f aca="false">(LEN($Q555)-LEN(SUBSTITUTE($Q555,AB$1,"")))/LEN($Q555)</f>
        <v>0.0731707317073171</v>
      </c>
      <c r="AC555" s="7" t="n">
        <f aca="false">(LEN($Q555)-LEN(SUBSTITUTE($Q555,AC$1,"")))/LEN($Q555)</f>
        <v>0.0365853658536585</v>
      </c>
      <c r="AD555" s="7" t="n">
        <f aca="false">(LEN($Q555)-LEN(SUBSTITUTE($Q555,AD$1,"")))/LEN($Q555)</f>
        <v>0.0121951219512195</v>
      </c>
      <c r="AE555" s="7" t="n">
        <f aca="false">(LEN($Q555)-LEN(SUBSTITUTE($Q555,AE$1,"")))/LEN($Q555)</f>
        <v>0</v>
      </c>
      <c r="AF555" s="7" t="n">
        <f aca="false">(LEN($Q555)-LEN(SUBSTITUTE($Q555,AF$1,"")))/LEN($Q555)</f>
        <v>0.0609756097560976</v>
      </c>
      <c r="AG555" s="7" t="n">
        <f aca="false">(LEN($Q555)-LEN(SUBSTITUTE($Q555,AG$1,"")))/LEN($Q555)</f>
        <v>0</v>
      </c>
      <c r="AH555" s="7" t="n">
        <f aca="false">(LEN($Q555)-LEN(SUBSTITUTE($Q555,AH$1,"")))/LEN($Q555)</f>
        <v>0.024390243902439</v>
      </c>
      <c r="AI555" s="7" t="n">
        <f aca="false">(LEN($Q555)-LEN(SUBSTITUTE($Q555,AI$1,"")))/LEN($Q555)</f>
        <v>0</v>
      </c>
      <c r="AJ555" s="7" t="n">
        <f aca="false">(LEN($Q555)-LEN(SUBSTITUTE($Q555,AJ$1,"")))/LEN($Q555)</f>
        <v>0.109756097560976</v>
      </c>
      <c r="AK555" s="7" t="n">
        <f aca="false">(LEN($Q555)-LEN(SUBSTITUTE($Q555,AK$1,"")))/LEN($Q555)</f>
        <v>0.0731707317073171</v>
      </c>
      <c r="AL555" s="7" t="n">
        <f aca="false">(LEN($Q555)-LEN(SUBSTITUTE($Q555,AL$1,"")))/LEN($Q555)</f>
        <v>0.0121951219512195</v>
      </c>
      <c r="AM555" s="7" t="n">
        <f aca="false">(LEN($Q555)-LEN(SUBSTITUTE($Q555,AM$1,"")))/LEN($Q555)</f>
        <v>0.0975609756097561</v>
      </c>
      <c r="AN555" s="7" t="n">
        <f aca="false">(LEN($Q555)-LEN(SUBSTITUTE($Q555,AN$1,"")))/LEN($Q555)</f>
        <v>0</v>
      </c>
      <c r="AO555" s="7" t="n">
        <f aca="false">(LEN($Q555)-LEN(SUBSTITUTE($Q555,AO$1,"")))/LEN($Q555)</f>
        <v>0.0975609756097561</v>
      </c>
      <c r="AP555" s="7" t="n">
        <f aca="false">(LEN($Q555)-LEN(SUBSTITUTE($Q555,AP$1,"")))/LEN($Q555)</f>
        <v>0.0731707317073171</v>
      </c>
      <c r="AQ555" s="7" t="n">
        <f aca="false">(LEN($Q555)-LEN(SUBSTITUTE($Q555,AQ$1,"")))/LEN($Q555)</f>
        <v>0.0731707317073171</v>
      </c>
      <c r="AR555" s="7" t="n">
        <f aca="false">(LEN($Q555)-LEN(SUBSTITUTE($Q555,AR$1,"")))/LEN($Q555)</f>
        <v>0</v>
      </c>
      <c r="AS555" s="7" t="n">
        <f aca="false">(LEN($Q555)-LEN(SUBSTITUTE($Q555,AS$1,"")))/LEN($Q555)</f>
        <v>0.0487804878048781</v>
      </c>
      <c r="AT555" s="7" t="n">
        <f aca="false">(LEN($Q555)-LEN(SUBSTITUTE($Q555,AT$1,"")))/LEN($Q555)</f>
        <v>0.0487804878048781</v>
      </c>
    </row>
    <row r="556" customFormat="false" ht="12.8" hidden="false" customHeight="false" outlineLevel="0" collapsed="false">
      <c r="A556" s="0" t="s">
        <v>3435</v>
      </c>
      <c r="B556" s="0" t="s">
        <v>43</v>
      </c>
      <c r="C556" s="0" t="str">
        <f aca="false">IF(ISNUMBER(D556),"IN PFAM","NOT IN PFAM")</f>
        <v>NOT IN PFAM</v>
      </c>
      <c r="D556" s="0" t="s">
        <v>1976</v>
      </c>
      <c r="E556" s="0" t="s">
        <v>1976</v>
      </c>
      <c r="F556" s="3" t="s">
        <v>3436</v>
      </c>
      <c r="G556" s="3" t="s">
        <v>3437</v>
      </c>
      <c r="H556" s="3" t="s">
        <v>3438</v>
      </c>
      <c r="I556" s="3" t="s">
        <v>2317</v>
      </c>
      <c r="J556" s="3" t="s">
        <v>48</v>
      </c>
      <c r="K556" s="3" t="s">
        <v>49</v>
      </c>
      <c r="L556" s="3" t="s">
        <v>3439</v>
      </c>
      <c r="M556" s="3" t="s">
        <v>3440</v>
      </c>
      <c r="N556" s="3" t="n">
        <f aca="false">FIND(Q556,M556)</f>
        <v>2</v>
      </c>
      <c r="O556" s="3" t="n">
        <f aca="false">LEN(Q556)+N556-1</f>
        <v>70</v>
      </c>
      <c r="P556" s="3" t="n">
        <f aca="false">LEN(Q556)</f>
        <v>69</v>
      </c>
      <c r="Q556" s="3" t="s">
        <v>3441</v>
      </c>
      <c r="R556" s="5" t="n">
        <f aca="false">SUM(LEN(Q556)-LEN(SUBSTITUTE(Q556,$R$1,"")))/LEN($R$1)</f>
        <v>1</v>
      </c>
      <c r="S556" s="5" t="n">
        <f aca="false">SUM(LEN(Q556)-LEN(SUBSTITUTE(Q556,$S$1,"")))/LEN($S$1)</f>
        <v>0</v>
      </c>
      <c r="T556" s="5" t="n">
        <f aca="false">SUM(LEN(Q556)-LEN(SUBSTITUTE(Q556,$T$1,"")))/LEN($T$1)</f>
        <v>2</v>
      </c>
      <c r="U556" s="5" t="n">
        <f aca="false">SUM(LEN(Q556)-LEN(SUBSTITUTE(Q556,$U$1,"")))/LEN($U$1)</f>
        <v>0</v>
      </c>
      <c r="V556" s="0" t="n">
        <f aca="false">SUM(R556:U556)</f>
        <v>3</v>
      </c>
      <c r="W556" s="6" t="n">
        <f aca="false">SUM(AA556:AH556)</f>
        <v>0.304347826086957</v>
      </c>
      <c r="X556" s="6" t="n">
        <f aca="false">SUM(AI556:AL556)</f>
        <v>0.188405797101449</v>
      </c>
      <c r="Y556" s="6" t="n">
        <f aca="false">SUM(AP556:AT556)</f>
        <v>0.347826086956522</v>
      </c>
      <c r="Z556" s="6" t="n">
        <f aca="false">SUM(AM556:AO556)</f>
        <v>0.159420289855072</v>
      </c>
      <c r="AA556" s="7" t="n">
        <f aca="false">(LEN($Q556)-LEN(SUBSTITUTE($Q556,AA$1,"")))/LEN($Q556)</f>
        <v>0.072463768115942</v>
      </c>
      <c r="AB556" s="7" t="n">
        <f aca="false">(LEN($Q556)-LEN(SUBSTITUTE($Q556,AB$1,"")))/LEN($Q556)</f>
        <v>0.072463768115942</v>
      </c>
      <c r="AC556" s="7" t="n">
        <f aca="false">(LEN($Q556)-LEN(SUBSTITUTE($Q556,AC$1,"")))/LEN($Q556)</f>
        <v>0.0434782608695652</v>
      </c>
      <c r="AD556" s="7" t="n">
        <f aca="false">(LEN($Q556)-LEN(SUBSTITUTE($Q556,AD$1,"")))/LEN($Q556)</f>
        <v>0</v>
      </c>
      <c r="AE556" s="7" t="n">
        <f aca="false">(LEN($Q556)-LEN(SUBSTITUTE($Q556,AE$1,"")))/LEN($Q556)</f>
        <v>0</v>
      </c>
      <c r="AF556" s="7" t="n">
        <f aca="false">(LEN($Q556)-LEN(SUBSTITUTE($Q556,AF$1,"")))/LEN($Q556)</f>
        <v>0.0144927536231884</v>
      </c>
      <c r="AG556" s="7" t="n">
        <f aca="false">(LEN($Q556)-LEN(SUBSTITUTE($Q556,AG$1,"")))/LEN($Q556)</f>
        <v>0.072463768115942</v>
      </c>
      <c r="AH556" s="7" t="n">
        <f aca="false">(LEN($Q556)-LEN(SUBSTITUTE($Q556,AH$1,"")))/LEN($Q556)</f>
        <v>0.0289855072463768</v>
      </c>
      <c r="AI556" s="7" t="n">
        <f aca="false">(LEN($Q556)-LEN(SUBSTITUTE($Q556,AI$1,"")))/LEN($Q556)</f>
        <v>0.101449275362319</v>
      </c>
      <c r="AJ556" s="7" t="n">
        <f aca="false">(LEN($Q556)-LEN(SUBSTITUTE($Q556,AJ$1,"")))/LEN($Q556)</f>
        <v>0.0289855072463768</v>
      </c>
      <c r="AK556" s="7" t="n">
        <f aca="false">(LEN($Q556)-LEN(SUBSTITUTE($Q556,AK$1,"")))/LEN($Q556)</f>
        <v>0.0289855072463768</v>
      </c>
      <c r="AL556" s="7" t="n">
        <f aca="false">(LEN($Q556)-LEN(SUBSTITUTE($Q556,AL$1,"")))/LEN($Q556)</f>
        <v>0.0289855072463768</v>
      </c>
      <c r="AM556" s="7" t="n">
        <f aca="false">(LEN($Q556)-LEN(SUBSTITUTE($Q556,AM$1,"")))/LEN($Q556)</f>
        <v>0.0579710144927536</v>
      </c>
      <c r="AN556" s="7" t="n">
        <f aca="false">(LEN($Q556)-LEN(SUBSTITUTE($Q556,AN$1,"")))/LEN($Q556)</f>
        <v>0.072463768115942</v>
      </c>
      <c r="AO556" s="7" t="n">
        <f aca="false">(LEN($Q556)-LEN(SUBSTITUTE($Q556,AO$1,"")))/LEN($Q556)</f>
        <v>0.0289855072463768</v>
      </c>
      <c r="AP556" s="7" t="n">
        <f aca="false">(LEN($Q556)-LEN(SUBSTITUTE($Q556,AP$1,"")))/LEN($Q556)</f>
        <v>0.0869565217391304</v>
      </c>
      <c r="AQ556" s="7" t="n">
        <f aca="false">(LEN($Q556)-LEN(SUBSTITUTE($Q556,AQ$1,"")))/LEN($Q556)</f>
        <v>0</v>
      </c>
      <c r="AR556" s="7" t="n">
        <f aca="false">(LEN($Q556)-LEN(SUBSTITUTE($Q556,AR$1,"")))/LEN($Q556)</f>
        <v>0.0434782608695652</v>
      </c>
      <c r="AS556" s="7" t="n">
        <f aca="false">(LEN($Q556)-LEN(SUBSTITUTE($Q556,AS$1,"")))/LEN($Q556)</f>
        <v>0.0869565217391304</v>
      </c>
      <c r="AT556" s="7" t="n">
        <f aca="false">(LEN($Q556)-LEN(SUBSTITUTE($Q556,AT$1,"")))/LEN($Q556)</f>
        <v>0.130434782608696</v>
      </c>
    </row>
    <row r="557" customFormat="false" ht="12.8" hidden="false" customHeight="false" outlineLevel="0" collapsed="false">
      <c r="A557" s="0" t="s">
        <v>3227</v>
      </c>
      <c r="B557" s="0" t="s">
        <v>43</v>
      </c>
      <c r="C557" s="0" t="str">
        <f aca="false">IF(ISNUMBER(D557),"IN PFAM","NOT IN PFAM")</f>
        <v>NOT IN PFAM</v>
      </c>
      <c r="D557" s="0" t="s">
        <v>1976</v>
      </c>
      <c r="E557" s="0" t="s">
        <v>1976</v>
      </c>
      <c r="F557" s="3" t="s">
        <v>3442</v>
      </c>
      <c r="G557" s="3" t="s">
        <v>3443</v>
      </c>
      <c r="H557" s="3" t="s">
        <v>3444</v>
      </c>
      <c r="I557" s="3" t="s">
        <v>2050</v>
      </c>
      <c r="J557" s="3" t="s">
        <v>2051</v>
      </c>
      <c r="K557" s="3" t="s">
        <v>49</v>
      </c>
      <c r="L557" s="3" t="s">
        <v>3445</v>
      </c>
      <c r="M557" s="3" t="s">
        <v>3233</v>
      </c>
      <c r="N557" s="3" t="n">
        <f aca="false">FIND(Q557,M557)</f>
        <v>211</v>
      </c>
      <c r="O557" s="3" t="n">
        <f aca="false">LEN(Q557)+N557-1</f>
        <v>275</v>
      </c>
      <c r="P557" s="3" t="n">
        <f aca="false">LEN(Q557)</f>
        <v>65</v>
      </c>
      <c r="Q557" s="3" t="s">
        <v>3234</v>
      </c>
      <c r="R557" s="5" t="n">
        <f aca="false">SUM(LEN(Q557)-LEN(SUBSTITUTE(Q557,$R$1,"")))/LEN($R$1)</f>
        <v>3</v>
      </c>
      <c r="S557" s="5" t="n">
        <f aca="false">SUM(LEN(Q557)-LEN(SUBSTITUTE(Q557,$S$1,"")))/LEN($S$1)</f>
        <v>0</v>
      </c>
      <c r="T557" s="5" t="n">
        <f aca="false">SUM(LEN(Q557)-LEN(SUBSTITUTE(Q557,$T$1,"")))/LEN($T$1)</f>
        <v>1</v>
      </c>
      <c r="U557" s="5" t="n">
        <f aca="false">SUM(LEN(Q557)-LEN(SUBSTITUTE(Q557,$U$1,"")))/LEN($U$1)</f>
        <v>0</v>
      </c>
      <c r="V557" s="0" t="n">
        <f aca="false">SUM(R557:U557)</f>
        <v>4</v>
      </c>
      <c r="W557" s="6" t="n">
        <f aca="false">SUM(AA557:AH557)</f>
        <v>0.230769230769231</v>
      </c>
      <c r="X557" s="6" t="n">
        <f aca="false">SUM(AI557:AL557)</f>
        <v>0.4</v>
      </c>
      <c r="Y557" s="6" t="n">
        <f aca="false">SUM(AP557:AT557)</f>
        <v>0.215384615384615</v>
      </c>
      <c r="Z557" s="6" t="n">
        <f aca="false">SUM(AM557:AO557)</f>
        <v>0.153846153846154</v>
      </c>
      <c r="AA557" s="7" t="n">
        <f aca="false">(LEN($Q557)-LEN(SUBSTITUTE($Q557,AA$1,"")))/LEN($Q557)</f>
        <v>0</v>
      </c>
      <c r="AB557" s="7" t="n">
        <f aca="false">(LEN($Q557)-LEN(SUBSTITUTE($Q557,AB$1,"")))/LEN($Q557)</f>
        <v>0.0615384615384615</v>
      </c>
      <c r="AC557" s="7" t="n">
        <f aca="false">(LEN($Q557)-LEN(SUBSTITUTE($Q557,AC$1,"")))/LEN($Q557)</f>
        <v>0.0307692307692308</v>
      </c>
      <c r="AD557" s="7" t="n">
        <f aca="false">(LEN($Q557)-LEN(SUBSTITUTE($Q557,AD$1,"")))/LEN($Q557)</f>
        <v>0</v>
      </c>
      <c r="AE557" s="7" t="n">
        <f aca="false">(LEN($Q557)-LEN(SUBSTITUTE($Q557,AE$1,"")))/LEN($Q557)</f>
        <v>0.0461538461538462</v>
      </c>
      <c r="AF557" s="7" t="n">
        <f aca="false">(LEN($Q557)-LEN(SUBSTITUTE($Q557,AF$1,"")))/LEN($Q557)</f>
        <v>0.0307692307692308</v>
      </c>
      <c r="AG557" s="7" t="n">
        <f aca="false">(LEN($Q557)-LEN(SUBSTITUTE($Q557,AG$1,"")))/LEN($Q557)</f>
        <v>0.0153846153846154</v>
      </c>
      <c r="AH557" s="7" t="n">
        <f aca="false">(LEN($Q557)-LEN(SUBSTITUTE($Q557,AH$1,"")))/LEN($Q557)</f>
        <v>0.0461538461538462</v>
      </c>
      <c r="AI557" s="7" t="n">
        <f aca="false">(LEN($Q557)-LEN(SUBSTITUTE($Q557,AI$1,"")))/LEN($Q557)</f>
        <v>0.123076923076923</v>
      </c>
      <c r="AJ557" s="7" t="n">
        <f aca="false">(LEN($Q557)-LEN(SUBSTITUTE($Q557,AJ$1,"")))/LEN($Q557)</f>
        <v>0.230769230769231</v>
      </c>
      <c r="AK557" s="7" t="n">
        <f aca="false">(LEN($Q557)-LEN(SUBSTITUTE($Q557,AK$1,"")))/LEN($Q557)</f>
        <v>0.0153846153846154</v>
      </c>
      <c r="AL557" s="7" t="n">
        <f aca="false">(LEN($Q557)-LEN(SUBSTITUTE($Q557,AL$1,"")))/LEN($Q557)</f>
        <v>0.0307692307692308</v>
      </c>
      <c r="AM557" s="7" t="n">
        <f aca="false">(LEN($Q557)-LEN(SUBSTITUTE($Q557,AM$1,"")))/LEN($Q557)</f>
        <v>0.0307692307692308</v>
      </c>
      <c r="AN557" s="7" t="n">
        <f aca="false">(LEN($Q557)-LEN(SUBSTITUTE($Q557,AN$1,"")))/LEN($Q557)</f>
        <v>0</v>
      </c>
      <c r="AO557" s="7" t="n">
        <f aca="false">(LEN($Q557)-LEN(SUBSTITUTE($Q557,AO$1,"")))/LEN($Q557)</f>
        <v>0.123076923076923</v>
      </c>
      <c r="AP557" s="7" t="n">
        <f aca="false">(LEN($Q557)-LEN(SUBSTITUTE($Q557,AP$1,"")))/LEN($Q557)</f>
        <v>0.123076923076923</v>
      </c>
      <c r="AQ557" s="7" t="n">
        <f aca="false">(LEN($Q557)-LEN(SUBSTITUTE($Q557,AQ$1,"")))/LEN($Q557)</f>
        <v>0</v>
      </c>
      <c r="AR557" s="7" t="n">
        <f aca="false">(LEN($Q557)-LEN(SUBSTITUTE($Q557,AR$1,"")))/LEN($Q557)</f>
        <v>0.0153846153846154</v>
      </c>
      <c r="AS557" s="7" t="n">
        <f aca="false">(LEN($Q557)-LEN(SUBSTITUTE($Q557,AS$1,"")))/LEN($Q557)</f>
        <v>0.0307692307692308</v>
      </c>
      <c r="AT557" s="7" t="n">
        <f aca="false">(LEN($Q557)-LEN(SUBSTITUTE($Q557,AT$1,"")))/LEN($Q557)</f>
        <v>0.0461538461538462</v>
      </c>
    </row>
    <row r="558" customFormat="false" ht="12.8" hidden="false" customHeight="false" outlineLevel="0" collapsed="false">
      <c r="A558" s="0" t="s">
        <v>3446</v>
      </c>
      <c r="B558" s="0" t="s">
        <v>2056</v>
      </c>
      <c r="C558" s="0" t="str">
        <f aca="false">IF(ISNUMBER(D558),"IN PFAM","NOT IN PFAM")</f>
        <v>NOT IN PFAM</v>
      </c>
      <c r="D558" s="0" t="s">
        <v>1976</v>
      </c>
      <c r="E558" s="0" t="s">
        <v>1976</v>
      </c>
      <c r="F558" s="3" t="s">
        <v>3447</v>
      </c>
      <c r="G558" s="3" t="s">
        <v>3448</v>
      </c>
      <c r="H558" s="3" t="s">
        <v>3449</v>
      </c>
      <c r="I558" s="3" t="s">
        <v>3450</v>
      </c>
      <c r="J558" s="3" t="s">
        <v>3451</v>
      </c>
      <c r="K558" s="3" t="s">
        <v>67</v>
      </c>
      <c r="L558" s="3" t="s">
        <v>3452</v>
      </c>
      <c r="M558" s="3" t="s">
        <v>3453</v>
      </c>
      <c r="N558" s="3" t="n">
        <f aca="false">FIND(Q558,M558)</f>
        <v>64</v>
      </c>
      <c r="O558" s="3" t="n">
        <f aca="false">LEN(Q558)+N558-1</f>
        <v>137</v>
      </c>
      <c r="P558" s="3" t="n">
        <f aca="false">LEN(Q558)</f>
        <v>74</v>
      </c>
      <c r="Q558" s="3" t="s">
        <v>3454</v>
      </c>
      <c r="R558" s="5" t="n">
        <f aca="false">SUM(LEN(Q558)-LEN(SUBSTITUTE(Q558,$R$1,"")))/LEN($R$1)</f>
        <v>0</v>
      </c>
      <c r="S558" s="5" t="n">
        <f aca="false">SUM(LEN(Q558)-LEN(SUBSTITUTE(Q558,$S$1,"")))/LEN($S$1)</f>
        <v>4</v>
      </c>
      <c r="T558" s="5" t="n">
        <f aca="false">SUM(LEN(Q558)-LEN(SUBSTITUTE(Q558,$T$1,"")))/LEN($T$1)</f>
        <v>0</v>
      </c>
      <c r="U558" s="5" t="n">
        <f aca="false">SUM(LEN(Q558)-LEN(SUBSTITUTE(Q558,$U$1,"")))/LEN($U$1)</f>
        <v>0</v>
      </c>
      <c r="V558" s="0" t="n">
        <f aca="false">SUM(R558:U558)</f>
        <v>4</v>
      </c>
      <c r="W558" s="6" t="n">
        <f aca="false">SUM(AA558:AH558)</f>
        <v>0.256756756756757</v>
      </c>
      <c r="X558" s="6" t="n">
        <f aca="false">SUM(AI558:AL558)</f>
        <v>0.216216216216216</v>
      </c>
      <c r="Y558" s="6" t="n">
        <f aca="false">SUM(AP558:AT558)</f>
        <v>0.459459459459459</v>
      </c>
      <c r="Z558" s="6" t="n">
        <f aca="false">SUM(AM558:AO558)</f>
        <v>0.0675675675675676</v>
      </c>
      <c r="AA558" s="7" t="n">
        <f aca="false">(LEN($Q558)-LEN(SUBSTITUTE($Q558,AA$1,"")))/LEN($Q558)</f>
        <v>0.0540540540540541</v>
      </c>
      <c r="AB558" s="7" t="n">
        <f aca="false">(LEN($Q558)-LEN(SUBSTITUTE($Q558,AB$1,"")))/LEN($Q558)</f>
        <v>0.0540540540540541</v>
      </c>
      <c r="AC558" s="7" t="n">
        <f aca="false">(LEN($Q558)-LEN(SUBSTITUTE($Q558,AC$1,"")))/LEN($Q558)</f>
        <v>0.0945945945945946</v>
      </c>
      <c r="AD558" s="7" t="n">
        <f aca="false">(LEN($Q558)-LEN(SUBSTITUTE($Q558,AD$1,"")))/LEN($Q558)</f>
        <v>0</v>
      </c>
      <c r="AE558" s="7" t="n">
        <f aca="false">(LEN($Q558)-LEN(SUBSTITUTE($Q558,AE$1,"")))/LEN($Q558)</f>
        <v>0.0405405405405405</v>
      </c>
      <c r="AF558" s="7" t="n">
        <f aca="false">(LEN($Q558)-LEN(SUBSTITUTE($Q558,AF$1,"")))/LEN($Q558)</f>
        <v>0</v>
      </c>
      <c r="AG558" s="7" t="n">
        <f aca="false">(LEN($Q558)-LEN(SUBSTITUTE($Q558,AG$1,"")))/LEN($Q558)</f>
        <v>0</v>
      </c>
      <c r="AH558" s="7" t="n">
        <f aca="false">(LEN($Q558)-LEN(SUBSTITUTE($Q558,AH$1,"")))/LEN($Q558)</f>
        <v>0.0135135135135135</v>
      </c>
      <c r="AI558" s="7" t="n">
        <f aca="false">(LEN($Q558)-LEN(SUBSTITUTE($Q558,AI$1,"")))/LEN($Q558)</f>
        <v>0.0675675675675676</v>
      </c>
      <c r="AJ558" s="7" t="n">
        <f aca="false">(LEN($Q558)-LEN(SUBSTITUTE($Q558,AJ$1,"")))/LEN($Q558)</f>
        <v>0.0810810810810811</v>
      </c>
      <c r="AK558" s="7" t="n">
        <f aca="false">(LEN($Q558)-LEN(SUBSTITUTE($Q558,AK$1,"")))/LEN($Q558)</f>
        <v>0.0135135135135135</v>
      </c>
      <c r="AL558" s="7" t="n">
        <f aca="false">(LEN($Q558)-LEN(SUBSTITUTE($Q558,AL$1,"")))/LEN($Q558)</f>
        <v>0.0540540540540541</v>
      </c>
      <c r="AM558" s="7" t="n">
        <f aca="false">(LEN($Q558)-LEN(SUBSTITUTE($Q558,AM$1,"")))/LEN($Q558)</f>
        <v>0</v>
      </c>
      <c r="AN558" s="7" t="n">
        <f aca="false">(LEN($Q558)-LEN(SUBSTITUTE($Q558,AN$1,"")))/LEN($Q558)</f>
        <v>0.0135135135135135</v>
      </c>
      <c r="AO558" s="7" t="n">
        <f aca="false">(LEN($Q558)-LEN(SUBSTITUTE($Q558,AO$1,"")))/LEN($Q558)</f>
        <v>0.0540540540540541</v>
      </c>
      <c r="AP558" s="7" t="n">
        <f aca="false">(LEN($Q558)-LEN(SUBSTITUTE($Q558,AP$1,"")))/LEN($Q558)</f>
        <v>0.121621621621622</v>
      </c>
      <c r="AQ558" s="7" t="n">
        <f aca="false">(LEN($Q558)-LEN(SUBSTITUTE($Q558,AQ$1,"")))/LEN($Q558)</f>
        <v>0.0405405405405405</v>
      </c>
      <c r="AR558" s="7" t="n">
        <f aca="false">(LEN($Q558)-LEN(SUBSTITUTE($Q558,AR$1,"")))/LEN($Q558)</f>
        <v>0.108108108108108</v>
      </c>
      <c r="AS558" s="7" t="n">
        <f aca="false">(LEN($Q558)-LEN(SUBSTITUTE($Q558,AS$1,"")))/LEN($Q558)</f>
        <v>0.0945945945945946</v>
      </c>
      <c r="AT558" s="7" t="n">
        <f aca="false">(LEN($Q558)-LEN(SUBSTITUTE($Q558,AT$1,"")))/LEN($Q558)</f>
        <v>0.0945945945945946</v>
      </c>
    </row>
    <row r="559" customFormat="false" ht="12.8" hidden="false" customHeight="false" outlineLevel="0" collapsed="false">
      <c r="A559" s="0" t="s">
        <v>3446</v>
      </c>
      <c r="B559" s="0" t="s">
        <v>43</v>
      </c>
      <c r="C559" s="0" t="str">
        <f aca="false">IF(ISNUMBER(D559),"IN PFAM","NOT IN PFAM")</f>
        <v>NOT IN PFAM</v>
      </c>
      <c r="D559" s="0" t="s">
        <v>1976</v>
      </c>
      <c r="E559" s="0" t="s">
        <v>1976</v>
      </c>
      <c r="F559" s="3" t="s">
        <v>3455</v>
      </c>
      <c r="G559" s="3" t="s">
        <v>3456</v>
      </c>
      <c r="H559" s="3" t="s">
        <v>3457</v>
      </c>
      <c r="I559" s="3" t="s">
        <v>3450</v>
      </c>
      <c r="J559" s="3" t="s">
        <v>48</v>
      </c>
      <c r="K559" s="3" t="s">
        <v>49</v>
      </c>
      <c r="L559" s="3" t="s">
        <v>3458</v>
      </c>
      <c r="M559" s="3" t="s">
        <v>3459</v>
      </c>
      <c r="N559" s="3" t="n">
        <f aca="false">FIND(Q559,M559)</f>
        <v>109</v>
      </c>
      <c r="O559" s="3" t="n">
        <f aca="false">LEN(Q559)+N559-1</f>
        <v>182</v>
      </c>
      <c r="P559" s="3" t="n">
        <f aca="false">LEN(Q559)</f>
        <v>74</v>
      </c>
      <c r="Q559" s="3" t="s">
        <v>3454</v>
      </c>
      <c r="R559" s="5" t="n">
        <f aca="false">SUM(LEN(Q559)-LEN(SUBSTITUTE(Q559,$R$1,"")))/LEN($R$1)</f>
        <v>0</v>
      </c>
      <c r="S559" s="5" t="n">
        <f aca="false">SUM(LEN(Q559)-LEN(SUBSTITUTE(Q559,$S$1,"")))/LEN($S$1)</f>
        <v>4</v>
      </c>
      <c r="T559" s="5" t="n">
        <f aca="false">SUM(LEN(Q559)-LEN(SUBSTITUTE(Q559,$T$1,"")))/LEN($T$1)</f>
        <v>0</v>
      </c>
      <c r="U559" s="5" t="n">
        <f aca="false">SUM(LEN(Q559)-LEN(SUBSTITUTE(Q559,$U$1,"")))/LEN($U$1)</f>
        <v>0</v>
      </c>
      <c r="V559" s="0" t="n">
        <f aca="false">SUM(R559:U559)</f>
        <v>4</v>
      </c>
      <c r="W559" s="6" t="n">
        <f aca="false">SUM(AA559:AH559)</f>
        <v>0.256756756756757</v>
      </c>
      <c r="X559" s="6" t="n">
        <f aca="false">SUM(AI559:AL559)</f>
        <v>0.216216216216216</v>
      </c>
      <c r="Y559" s="6" t="n">
        <f aca="false">SUM(AP559:AT559)</f>
        <v>0.459459459459459</v>
      </c>
      <c r="Z559" s="6" t="n">
        <f aca="false">SUM(AM559:AO559)</f>
        <v>0.0675675675675676</v>
      </c>
      <c r="AA559" s="7" t="n">
        <f aca="false">(LEN($Q559)-LEN(SUBSTITUTE($Q559,AA$1,"")))/LEN($Q559)</f>
        <v>0.0540540540540541</v>
      </c>
      <c r="AB559" s="7" t="n">
        <f aca="false">(LEN($Q559)-LEN(SUBSTITUTE($Q559,AB$1,"")))/LEN($Q559)</f>
        <v>0.0540540540540541</v>
      </c>
      <c r="AC559" s="7" t="n">
        <f aca="false">(LEN($Q559)-LEN(SUBSTITUTE($Q559,AC$1,"")))/LEN($Q559)</f>
        <v>0.0945945945945946</v>
      </c>
      <c r="AD559" s="7" t="n">
        <f aca="false">(LEN($Q559)-LEN(SUBSTITUTE($Q559,AD$1,"")))/LEN($Q559)</f>
        <v>0</v>
      </c>
      <c r="AE559" s="7" t="n">
        <f aca="false">(LEN($Q559)-LEN(SUBSTITUTE($Q559,AE$1,"")))/LEN($Q559)</f>
        <v>0.0405405405405405</v>
      </c>
      <c r="AF559" s="7" t="n">
        <f aca="false">(LEN($Q559)-LEN(SUBSTITUTE($Q559,AF$1,"")))/LEN($Q559)</f>
        <v>0</v>
      </c>
      <c r="AG559" s="7" t="n">
        <f aca="false">(LEN($Q559)-LEN(SUBSTITUTE($Q559,AG$1,"")))/LEN($Q559)</f>
        <v>0</v>
      </c>
      <c r="AH559" s="7" t="n">
        <f aca="false">(LEN($Q559)-LEN(SUBSTITUTE($Q559,AH$1,"")))/LEN($Q559)</f>
        <v>0.0135135135135135</v>
      </c>
      <c r="AI559" s="7" t="n">
        <f aca="false">(LEN($Q559)-LEN(SUBSTITUTE($Q559,AI$1,"")))/LEN($Q559)</f>
        <v>0.0675675675675676</v>
      </c>
      <c r="AJ559" s="7" t="n">
        <f aca="false">(LEN($Q559)-LEN(SUBSTITUTE($Q559,AJ$1,"")))/LEN($Q559)</f>
        <v>0.0810810810810811</v>
      </c>
      <c r="AK559" s="7" t="n">
        <f aca="false">(LEN($Q559)-LEN(SUBSTITUTE($Q559,AK$1,"")))/LEN($Q559)</f>
        <v>0.0135135135135135</v>
      </c>
      <c r="AL559" s="7" t="n">
        <f aca="false">(LEN($Q559)-LEN(SUBSTITUTE($Q559,AL$1,"")))/LEN($Q559)</f>
        <v>0.0540540540540541</v>
      </c>
      <c r="AM559" s="7" t="n">
        <f aca="false">(LEN($Q559)-LEN(SUBSTITUTE($Q559,AM$1,"")))/LEN($Q559)</f>
        <v>0</v>
      </c>
      <c r="AN559" s="7" t="n">
        <f aca="false">(LEN($Q559)-LEN(SUBSTITUTE($Q559,AN$1,"")))/LEN($Q559)</f>
        <v>0.0135135135135135</v>
      </c>
      <c r="AO559" s="7" t="n">
        <f aca="false">(LEN($Q559)-LEN(SUBSTITUTE($Q559,AO$1,"")))/LEN($Q559)</f>
        <v>0.0540540540540541</v>
      </c>
      <c r="AP559" s="7" t="n">
        <f aca="false">(LEN($Q559)-LEN(SUBSTITUTE($Q559,AP$1,"")))/LEN($Q559)</f>
        <v>0.121621621621622</v>
      </c>
      <c r="AQ559" s="7" t="n">
        <f aca="false">(LEN($Q559)-LEN(SUBSTITUTE($Q559,AQ$1,"")))/LEN($Q559)</f>
        <v>0.0405405405405405</v>
      </c>
      <c r="AR559" s="7" t="n">
        <f aca="false">(LEN($Q559)-LEN(SUBSTITUTE($Q559,AR$1,"")))/LEN($Q559)</f>
        <v>0.108108108108108</v>
      </c>
      <c r="AS559" s="7" t="n">
        <f aca="false">(LEN($Q559)-LEN(SUBSTITUTE($Q559,AS$1,"")))/LEN($Q559)</f>
        <v>0.0945945945945946</v>
      </c>
      <c r="AT559" s="7" t="n">
        <f aca="false">(LEN($Q559)-LEN(SUBSTITUTE($Q559,AT$1,"")))/LEN($Q559)</f>
        <v>0.0945945945945946</v>
      </c>
    </row>
    <row r="560" customFormat="false" ht="12.8" hidden="false" customHeight="false" outlineLevel="0" collapsed="false">
      <c r="A560" s="0" t="s">
        <v>3460</v>
      </c>
      <c r="B560" s="0" t="s">
        <v>43</v>
      </c>
      <c r="C560" s="0" t="str">
        <f aca="false">IF(ISNUMBER(D560),"IN PFAM","NOT IN PFAM")</f>
        <v>NOT IN PFAM</v>
      </c>
      <c r="D560" s="0" t="s">
        <v>1976</v>
      </c>
      <c r="E560" s="0" t="s">
        <v>1976</v>
      </c>
      <c r="F560" s="3" t="s">
        <v>3461</v>
      </c>
      <c r="G560" s="3" t="s">
        <v>3462</v>
      </c>
      <c r="H560" s="3" t="s">
        <v>3463</v>
      </c>
      <c r="I560" s="3" t="s">
        <v>3314</v>
      </c>
      <c r="J560" s="3" t="s">
        <v>48</v>
      </c>
      <c r="K560" s="3" t="s">
        <v>49</v>
      </c>
      <c r="L560" s="3" t="s">
        <v>3464</v>
      </c>
      <c r="M560" s="3" t="s">
        <v>3465</v>
      </c>
      <c r="N560" s="3" t="n">
        <f aca="false">FIND(Q560,M560)</f>
        <v>10</v>
      </c>
      <c r="O560" s="3" t="n">
        <f aca="false">LEN(Q560)+N560-1</f>
        <v>66</v>
      </c>
      <c r="P560" s="3" t="n">
        <f aca="false">LEN(Q560)</f>
        <v>57</v>
      </c>
      <c r="Q560" s="3" t="s">
        <v>3466</v>
      </c>
      <c r="R560" s="5" t="n">
        <f aca="false">SUM(LEN(Q560)-LEN(SUBSTITUTE(Q560,$R$1,"")))/LEN($R$1)</f>
        <v>0</v>
      </c>
      <c r="S560" s="5" t="n">
        <f aca="false">SUM(LEN(Q560)-LEN(SUBSTITUTE(Q560,$S$1,"")))/LEN($S$1)</f>
        <v>0</v>
      </c>
      <c r="T560" s="5" t="n">
        <f aca="false">SUM(LEN(Q560)-LEN(SUBSTITUTE(Q560,$T$1,"")))/LEN($T$1)</f>
        <v>0</v>
      </c>
      <c r="U560" s="5" t="n">
        <f aca="false">SUM(LEN(Q560)-LEN(SUBSTITUTE(Q560,$U$1,"")))/LEN($U$1)</f>
        <v>3</v>
      </c>
      <c r="V560" s="0" t="n">
        <f aca="false">SUM(R560:U560)</f>
        <v>3</v>
      </c>
      <c r="W560" s="6" t="n">
        <f aca="false">SUM(AA560:AH560)</f>
        <v>0.473684210526316</v>
      </c>
      <c r="X560" s="6" t="n">
        <f aca="false">SUM(AI560:AL560)</f>
        <v>0.0526315789473684</v>
      </c>
      <c r="Y560" s="6" t="n">
        <f aca="false">SUM(AP560:AT560)</f>
        <v>0.192982456140351</v>
      </c>
      <c r="Z560" s="6" t="n">
        <f aca="false">SUM(AM560:AO560)</f>
        <v>0.280701754385965</v>
      </c>
      <c r="AA560" s="7" t="n">
        <f aca="false">(LEN($Q560)-LEN(SUBSTITUTE($Q560,AA$1,"")))/LEN($Q560)</f>
        <v>0.12280701754386</v>
      </c>
      <c r="AB560" s="7" t="n">
        <f aca="false">(LEN($Q560)-LEN(SUBSTITUTE($Q560,AB$1,"")))/LEN($Q560)</f>
        <v>0.0701754385964912</v>
      </c>
      <c r="AC560" s="7" t="n">
        <f aca="false">(LEN($Q560)-LEN(SUBSTITUTE($Q560,AC$1,"")))/LEN($Q560)</f>
        <v>0.0526315789473684</v>
      </c>
      <c r="AD560" s="7" t="n">
        <f aca="false">(LEN($Q560)-LEN(SUBSTITUTE($Q560,AD$1,"")))/LEN($Q560)</f>
        <v>0.0701754385964912</v>
      </c>
      <c r="AE560" s="7" t="n">
        <f aca="false">(LEN($Q560)-LEN(SUBSTITUTE($Q560,AE$1,"")))/LEN($Q560)</f>
        <v>0.0175438596491228</v>
      </c>
      <c r="AF560" s="7" t="n">
        <f aca="false">(LEN($Q560)-LEN(SUBSTITUTE($Q560,AF$1,"")))/LEN($Q560)</f>
        <v>0.12280701754386</v>
      </c>
      <c r="AG560" s="7" t="n">
        <f aca="false">(LEN($Q560)-LEN(SUBSTITUTE($Q560,AG$1,"")))/LEN($Q560)</f>
        <v>0</v>
      </c>
      <c r="AH560" s="7" t="n">
        <f aca="false">(LEN($Q560)-LEN(SUBSTITUTE($Q560,AH$1,"")))/LEN($Q560)</f>
        <v>0.0175438596491228</v>
      </c>
      <c r="AI560" s="7" t="n">
        <f aca="false">(LEN($Q560)-LEN(SUBSTITUTE($Q560,AI$1,"")))/LEN($Q560)</f>
        <v>0</v>
      </c>
      <c r="AJ560" s="7" t="n">
        <f aca="false">(LEN($Q560)-LEN(SUBSTITUTE($Q560,AJ$1,"")))/LEN($Q560)</f>
        <v>0.0526315789473684</v>
      </c>
      <c r="AK560" s="7" t="n">
        <f aca="false">(LEN($Q560)-LEN(SUBSTITUTE($Q560,AK$1,"")))/LEN($Q560)</f>
        <v>0</v>
      </c>
      <c r="AL560" s="7" t="n">
        <f aca="false">(LEN($Q560)-LEN(SUBSTITUTE($Q560,AL$1,"")))/LEN($Q560)</f>
        <v>0</v>
      </c>
      <c r="AM560" s="7" t="n">
        <f aca="false">(LEN($Q560)-LEN(SUBSTITUTE($Q560,AM$1,"")))/LEN($Q560)</f>
        <v>0.175438596491228</v>
      </c>
      <c r="AN560" s="7" t="n">
        <f aca="false">(LEN($Q560)-LEN(SUBSTITUTE($Q560,AN$1,"")))/LEN($Q560)</f>
        <v>0.0526315789473684</v>
      </c>
      <c r="AO560" s="7" t="n">
        <f aca="false">(LEN($Q560)-LEN(SUBSTITUTE($Q560,AO$1,"")))/LEN($Q560)</f>
        <v>0.0526315789473684</v>
      </c>
      <c r="AP560" s="7" t="n">
        <f aca="false">(LEN($Q560)-LEN(SUBSTITUTE($Q560,AP$1,"")))/LEN($Q560)</f>
        <v>0.105263157894737</v>
      </c>
      <c r="AQ560" s="7" t="n">
        <f aca="false">(LEN($Q560)-LEN(SUBSTITUTE($Q560,AQ$1,"")))/LEN($Q560)</f>
        <v>0</v>
      </c>
      <c r="AR560" s="7" t="n">
        <f aca="false">(LEN($Q560)-LEN(SUBSTITUTE($Q560,AR$1,"")))/LEN($Q560)</f>
        <v>0.0175438596491228</v>
      </c>
      <c r="AS560" s="7" t="n">
        <f aca="false">(LEN($Q560)-LEN(SUBSTITUTE($Q560,AS$1,"")))/LEN($Q560)</f>
        <v>0</v>
      </c>
      <c r="AT560" s="7" t="n">
        <f aca="false">(LEN($Q560)-LEN(SUBSTITUTE($Q560,AT$1,"")))/LEN($Q560)</f>
        <v>0.0701754385964912</v>
      </c>
    </row>
    <row r="561" customFormat="false" ht="12.8" hidden="false" customHeight="false" outlineLevel="0" collapsed="false">
      <c r="A561" s="0" t="s">
        <v>2290</v>
      </c>
      <c r="B561" s="0" t="s">
        <v>43</v>
      </c>
      <c r="C561" s="0" t="str">
        <f aca="false">IF(ISNUMBER(D561),"IN PFAM","NOT IN PFAM")</f>
        <v>NOT IN PFAM</v>
      </c>
      <c r="D561" s="0" t="s">
        <v>1976</v>
      </c>
      <c r="E561" s="0" t="s">
        <v>1976</v>
      </c>
      <c r="F561" s="3" t="s">
        <v>3467</v>
      </c>
      <c r="G561" s="3" t="s">
        <v>3468</v>
      </c>
      <c r="H561" s="3" t="s">
        <v>3469</v>
      </c>
      <c r="I561" s="3" t="s">
        <v>2023</v>
      </c>
      <c r="J561" s="3" t="s">
        <v>3470</v>
      </c>
      <c r="K561" s="3" t="s">
        <v>49</v>
      </c>
      <c r="L561" s="3" t="s">
        <v>3471</v>
      </c>
      <c r="M561" s="3" t="s">
        <v>3472</v>
      </c>
      <c r="N561" s="3" t="n">
        <f aca="false">FIND(Q561,M561)</f>
        <v>828</v>
      </c>
      <c r="O561" s="3" t="n">
        <f aca="false">LEN(Q561)+N561-1</f>
        <v>879</v>
      </c>
      <c r="P561" s="3" t="n">
        <f aca="false">LEN(Q561)</f>
        <v>52</v>
      </c>
      <c r="Q561" s="3" t="s">
        <v>2297</v>
      </c>
      <c r="R561" s="5" t="n">
        <f aca="false">SUM(LEN(Q561)-LEN(SUBSTITUTE(Q561,$R$1,"")))/LEN($R$1)</f>
        <v>2</v>
      </c>
      <c r="S561" s="5" t="n">
        <f aca="false">SUM(LEN(Q561)-LEN(SUBSTITUTE(Q561,$S$1,"")))/LEN($S$1)</f>
        <v>0</v>
      </c>
      <c r="T561" s="5" t="n">
        <f aca="false">SUM(LEN(Q561)-LEN(SUBSTITUTE(Q561,$T$1,"")))/LEN($T$1)</f>
        <v>0</v>
      </c>
      <c r="U561" s="5" t="n">
        <f aca="false">SUM(LEN(Q561)-LEN(SUBSTITUTE(Q561,$U$1,"")))/LEN($U$1)</f>
        <v>1</v>
      </c>
      <c r="V561" s="0" t="n">
        <f aca="false">SUM(R561:U561)</f>
        <v>3</v>
      </c>
      <c r="W561" s="6" t="n">
        <f aca="false">SUM(AA561:AH561)</f>
        <v>0.346153846153846</v>
      </c>
      <c r="X561" s="6" t="n">
        <f aca="false">SUM(AI561:AL561)</f>
        <v>0.211538461538462</v>
      </c>
      <c r="Y561" s="6" t="n">
        <f aca="false">SUM(AP561:AT561)</f>
        <v>0.25</v>
      </c>
      <c r="Z561" s="6" t="n">
        <f aca="false">SUM(AM561:AO561)</f>
        <v>0.192307692307692</v>
      </c>
      <c r="AA561" s="7" t="n">
        <f aca="false">(LEN($Q561)-LEN(SUBSTITUTE($Q561,AA$1,"")))/LEN($Q561)</f>
        <v>0.0384615384615385</v>
      </c>
      <c r="AB561" s="7" t="n">
        <f aca="false">(LEN($Q561)-LEN(SUBSTITUTE($Q561,AB$1,"")))/LEN($Q561)</f>
        <v>0.153846153846154</v>
      </c>
      <c r="AC561" s="7" t="n">
        <f aca="false">(LEN($Q561)-LEN(SUBSTITUTE($Q561,AC$1,"")))/LEN($Q561)</f>
        <v>0.0384615384615385</v>
      </c>
      <c r="AD561" s="7" t="n">
        <f aca="false">(LEN($Q561)-LEN(SUBSTITUTE($Q561,AD$1,"")))/LEN($Q561)</f>
        <v>0.0192307692307692</v>
      </c>
      <c r="AE561" s="7" t="n">
        <f aca="false">(LEN($Q561)-LEN(SUBSTITUTE($Q561,AE$1,"")))/LEN($Q561)</f>
        <v>0.0192307692307692</v>
      </c>
      <c r="AF561" s="7" t="n">
        <f aca="false">(LEN($Q561)-LEN(SUBSTITUTE($Q561,AF$1,"")))/LEN($Q561)</f>
        <v>0</v>
      </c>
      <c r="AG561" s="7" t="n">
        <f aca="false">(LEN($Q561)-LEN(SUBSTITUTE($Q561,AG$1,"")))/LEN($Q561)</f>
        <v>0</v>
      </c>
      <c r="AH561" s="7" t="n">
        <f aca="false">(LEN($Q561)-LEN(SUBSTITUTE($Q561,AH$1,"")))/LEN($Q561)</f>
        <v>0.0769230769230769</v>
      </c>
      <c r="AI561" s="7" t="n">
        <f aca="false">(LEN($Q561)-LEN(SUBSTITUTE($Q561,AI$1,"")))/LEN($Q561)</f>
        <v>0.0384615384615385</v>
      </c>
      <c r="AJ561" s="7" t="n">
        <f aca="false">(LEN($Q561)-LEN(SUBSTITUTE($Q561,AJ$1,"")))/LEN($Q561)</f>
        <v>0.0384615384615385</v>
      </c>
      <c r="AK561" s="7" t="n">
        <f aca="false">(LEN($Q561)-LEN(SUBSTITUTE($Q561,AK$1,"")))/LEN($Q561)</f>
        <v>0.134615384615385</v>
      </c>
      <c r="AL561" s="7" t="n">
        <f aca="false">(LEN($Q561)-LEN(SUBSTITUTE($Q561,AL$1,"")))/LEN($Q561)</f>
        <v>0</v>
      </c>
      <c r="AM561" s="7" t="n">
        <f aca="false">(LEN($Q561)-LEN(SUBSTITUTE($Q561,AM$1,"")))/LEN($Q561)</f>
        <v>0.173076923076923</v>
      </c>
      <c r="AN561" s="7" t="n">
        <f aca="false">(LEN($Q561)-LEN(SUBSTITUTE($Q561,AN$1,"")))/LEN($Q561)</f>
        <v>0</v>
      </c>
      <c r="AO561" s="7" t="n">
        <f aca="false">(LEN($Q561)-LEN(SUBSTITUTE($Q561,AO$1,"")))/LEN($Q561)</f>
        <v>0.0192307692307692</v>
      </c>
      <c r="AP561" s="7" t="n">
        <f aca="false">(LEN($Q561)-LEN(SUBSTITUTE($Q561,AP$1,"")))/LEN($Q561)</f>
        <v>0.115384615384615</v>
      </c>
      <c r="AQ561" s="7" t="n">
        <f aca="false">(LEN($Q561)-LEN(SUBSTITUTE($Q561,AQ$1,"")))/LEN($Q561)</f>
        <v>0.0576923076923077</v>
      </c>
      <c r="AR561" s="7" t="n">
        <f aca="false">(LEN($Q561)-LEN(SUBSTITUTE($Q561,AR$1,"")))/LEN($Q561)</f>
        <v>0</v>
      </c>
      <c r="AS561" s="7" t="n">
        <f aca="false">(LEN($Q561)-LEN(SUBSTITUTE($Q561,AS$1,"")))/LEN($Q561)</f>
        <v>0.0192307692307692</v>
      </c>
      <c r="AT561" s="7" t="n">
        <f aca="false">(LEN($Q561)-LEN(SUBSTITUTE($Q561,AT$1,"")))/LEN($Q561)</f>
        <v>0.0576923076923077</v>
      </c>
    </row>
    <row r="562" customFormat="false" ht="12.8" hidden="false" customHeight="false" outlineLevel="0" collapsed="false">
      <c r="A562" s="0" t="s">
        <v>3473</v>
      </c>
      <c r="B562" s="0" t="s">
        <v>43</v>
      </c>
      <c r="C562" s="0" t="str">
        <f aca="false">IF(ISNUMBER(D562),"IN PFAM","NOT IN PFAM")</f>
        <v>NOT IN PFAM</v>
      </c>
      <c r="D562" s="0" t="s">
        <v>1976</v>
      </c>
      <c r="E562" s="0" t="s">
        <v>1976</v>
      </c>
      <c r="F562" s="3" t="s">
        <v>3474</v>
      </c>
      <c r="G562" s="3" t="s">
        <v>3475</v>
      </c>
      <c r="H562" s="3" t="s">
        <v>3476</v>
      </c>
      <c r="I562" s="3" t="s">
        <v>3477</v>
      </c>
      <c r="J562" s="3" t="s">
        <v>3470</v>
      </c>
      <c r="K562" s="3" t="s">
        <v>49</v>
      </c>
      <c r="L562" s="3" t="s">
        <v>3478</v>
      </c>
      <c r="M562" s="3" t="s">
        <v>3479</v>
      </c>
      <c r="N562" s="3" t="n">
        <f aca="false">FIND(Q562,M562)</f>
        <v>828</v>
      </c>
      <c r="O562" s="3" t="n">
        <f aca="false">LEN(Q562)+N562-1</f>
        <v>879</v>
      </c>
      <c r="P562" s="3" t="n">
        <f aca="false">LEN(Q562)</f>
        <v>52</v>
      </c>
      <c r="Q562" s="3" t="s">
        <v>3480</v>
      </c>
      <c r="R562" s="5" t="n">
        <f aca="false">SUM(LEN(Q562)-LEN(SUBSTITUTE(Q562,$R$1,"")))/LEN($R$1)</f>
        <v>1</v>
      </c>
      <c r="S562" s="5" t="n">
        <f aca="false">SUM(LEN(Q562)-LEN(SUBSTITUTE(Q562,$S$1,"")))/LEN($S$1)</f>
        <v>0</v>
      </c>
      <c r="T562" s="5" t="n">
        <f aca="false">SUM(LEN(Q562)-LEN(SUBSTITUTE(Q562,$T$1,"")))/LEN($T$1)</f>
        <v>0</v>
      </c>
      <c r="U562" s="5" t="n">
        <f aca="false">SUM(LEN(Q562)-LEN(SUBSTITUTE(Q562,$U$1,"")))/LEN($U$1)</f>
        <v>2</v>
      </c>
      <c r="V562" s="0" t="n">
        <f aca="false">SUM(R562:U562)</f>
        <v>3</v>
      </c>
      <c r="W562" s="6" t="n">
        <f aca="false">SUM(AA562:AH562)</f>
        <v>0.365384615384615</v>
      </c>
      <c r="X562" s="6" t="n">
        <f aca="false">SUM(AI562:AL562)</f>
        <v>0.230769230769231</v>
      </c>
      <c r="Y562" s="6" t="n">
        <f aca="false">SUM(AP562:AT562)</f>
        <v>0.25</v>
      </c>
      <c r="Z562" s="6" t="n">
        <f aca="false">SUM(AM562:AO562)</f>
        <v>0.153846153846154</v>
      </c>
      <c r="AA562" s="7" t="n">
        <f aca="false">(LEN($Q562)-LEN(SUBSTITUTE($Q562,AA$1,"")))/LEN($Q562)</f>
        <v>0.0576923076923077</v>
      </c>
      <c r="AB562" s="7" t="n">
        <f aca="false">(LEN($Q562)-LEN(SUBSTITUTE($Q562,AB$1,"")))/LEN($Q562)</f>
        <v>0.153846153846154</v>
      </c>
      <c r="AC562" s="7" t="n">
        <f aca="false">(LEN($Q562)-LEN(SUBSTITUTE($Q562,AC$1,"")))/LEN($Q562)</f>
        <v>0.0769230769230769</v>
      </c>
      <c r="AD562" s="7" t="n">
        <f aca="false">(LEN($Q562)-LEN(SUBSTITUTE($Q562,AD$1,"")))/LEN($Q562)</f>
        <v>0</v>
      </c>
      <c r="AE562" s="7" t="n">
        <f aca="false">(LEN($Q562)-LEN(SUBSTITUTE($Q562,AE$1,"")))/LEN($Q562)</f>
        <v>0.0192307692307692</v>
      </c>
      <c r="AF562" s="7" t="n">
        <f aca="false">(LEN($Q562)-LEN(SUBSTITUTE($Q562,AF$1,"")))/LEN($Q562)</f>
        <v>0</v>
      </c>
      <c r="AG562" s="7" t="n">
        <f aca="false">(LEN($Q562)-LEN(SUBSTITUTE($Q562,AG$1,"")))/LEN($Q562)</f>
        <v>0</v>
      </c>
      <c r="AH562" s="7" t="n">
        <f aca="false">(LEN($Q562)-LEN(SUBSTITUTE($Q562,AH$1,"")))/LEN($Q562)</f>
        <v>0.0576923076923077</v>
      </c>
      <c r="AI562" s="7" t="n">
        <f aca="false">(LEN($Q562)-LEN(SUBSTITUTE($Q562,AI$1,"")))/LEN($Q562)</f>
        <v>0.0576923076923077</v>
      </c>
      <c r="AJ562" s="7" t="n">
        <f aca="false">(LEN($Q562)-LEN(SUBSTITUTE($Q562,AJ$1,"")))/LEN($Q562)</f>
        <v>0.0576923076923077</v>
      </c>
      <c r="AK562" s="7" t="n">
        <f aca="false">(LEN($Q562)-LEN(SUBSTITUTE($Q562,AK$1,"")))/LEN($Q562)</f>
        <v>0.115384615384615</v>
      </c>
      <c r="AL562" s="7" t="n">
        <f aca="false">(LEN($Q562)-LEN(SUBSTITUTE($Q562,AL$1,"")))/LEN($Q562)</f>
        <v>0</v>
      </c>
      <c r="AM562" s="7" t="n">
        <f aca="false">(LEN($Q562)-LEN(SUBSTITUTE($Q562,AM$1,"")))/LEN($Q562)</f>
        <v>0.153846153846154</v>
      </c>
      <c r="AN562" s="7" t="n">
        <f aca="false">(LEN($Q562)-LEN(SUBSTITUTE($Q562,AN$1,"")))/LEN($Q562)</f>
        <v>0</v>
      </c>
      <c r="AO562" s="7" t="n">
        <f aca="false">(LEN($Q562)-LEN(SUBSTITUTE($Q562,AO$1,"")))/LEN($Q562)</f>
        <v>0</v>
      </c>
      <c r="AP562" s="7" t="n">
        <f aca="false">(LEN($Q562)-LEN(SUBSTITUTE($Q562,AP$1,"")))/LEN($Q562)</f>
        <v>0.115384615384615</v>
      </c>
      <c r="AQ562" s="7" t="n">
        <f aca="false">(LEN($Q562)-LEN(SUBSTITUTE($Q562,AQ$1,"")))/LEN($Q562)</f>
        <v>0.0576923076923077</v>
      </c>
      <c r="AR562" s="7" t="n">
        <f aca="false">(LEN($Q562)-LEN(SUBSTITUTE($Q562,AR$1,"")))/LEN($Q562)</f>
        <v>0</v>
      </c>
      <c r="AS562" s="7" t="n">
        <f aca="false">(LEN($Q562)-LEN(SUBSTITUTE($Q562,AS$1,"")))/LEN($Q562)</f>
        <v>0.0192307692307692</v>
      </c>
      <c r="AT562" s="7" t="n">
        <f aca="false">(LEN($Q562)-LEN(SUBSTITUTE($Q562,AT$1,"")))/LEN($Q562)</f>
        <v>0.0576923076923077</v>
      </c>
    </row>
    <row r="563" customFormat="false" ht="12.8" hidden="false" customHeight="false" outlineLevel="0" collapsed="false">
      <c r="A563" s="0" t="s">
        <v>3481</v>
      </c>
      <c r="B563" s="0" t="s">
        <v>43</v>
      </c>
      <c r="C563" s="0" t="str">
        <f aca="false">IF(ISNUMBER(D563),"IN PFAM","NOT IN PFAM")</f>
        <v>NOT IN PFAM</v>
      </c>
      <c r="D563" s="0" t="s">
        <v>1976</v>
      </c>
      <c r="E563" s="0" t="s">
        <v>1976</v>
      </c>
      <c r="F563" s="3" t="s">
        <v>3482</v>
      </c>
      <c r="G563" s="3" t="s">
        <v>3483</v>
      </c>
      <c r="H563" s="3" t="s">
        <v>3484</v>
      </c>
      <c r="I563" s="3" t="s">
        <v>3477</v>
      </c>
      <c r="J563" s="3" t="s">
        <v>3470</v>
      </c>
      <c r="K563" s="3" t="s">
        <v>49</v>
      </c>
      <c r="L563" s="3" t="s">
        <v>3485</v>
      </c>
      <c r="M563" s="3" t="s">
        <v>3486</v>
      </c>
      <c r="N563" s="3" t="n">
        <f aca="false">FIND(Q563,M563)</f>
        <v>839</v>
      </c>
      <c r="O563" s="3" t="n">
        <f aca="false">LEN(Q563)+N563-1</f>
        <v>890</v>
      </c>
      <c r="P563" s="3" t="n">
        <f aca="false">LEN(Q563)</f>
        <v>52</v>
      </c>
      <c r="Q563" s="3" t="s">
        <v>3487</v>
      </c>
      <c r="R563" s="5" t="n">
        <f aca="false">SUM(LEN(Q563)-LEN(SUBSTITUTE(Q563,$R$1,"")))/LEN($R$1)</f>
        <v>1</v>
      </c>
      <c r="S563" s="5" t="n">
        <f aca="false">SUM(LEN(Q563)-LEN(SUBSTITUTE(Q563,$S$1,"")))/LEN($S$1)</f>
        <v>1</v>
      </c>
      <c r="T563" s="5" t="n">
        <f aca="false">SUM(LEN(Q563)-LEN(SUBSTITUTE(Q563,$T$1,"")))/LEN($T$1)</f>
        <v>0</v>
      </c>
      <c r="U563" s="5" t="n">
        <f aca="false">SUM(LEN(Q563)-LEN(SUBSTITUTE(Q563,$U$1,"")))/LEN($U$1)</f>
        <v>1</v>
      </c>
      <c r="V563" s="0" t="n">
        <f aca="false">SUM(R563:U563)</f>
        <v>3</v>
      </c>
      <c r="W563" s="6" t="n">
        <f aca="false">SUM(AA563:AH563)</f>
        <v>0.346153846153846</v>
      </c>
      <c r="X563" s="6" t="n">
        <f aca="false">SUM(AI563:AL563)</f>
        <v>0.192307692307692</v>
      </c>
      <c r="Y563" s="6" t="n">
        <f aca="false">SUM(AP563:AT563)</f>
        <v>0.269230769230769</v>
      </c>
      <c r="Z563" s="6" t="n">
        <f aca="false">SUM(AM563:AO563)</f>
        <v>0.192307692307692</v>
      </c>
      <c r="AA563" s="7" t="n">
        <f aca="false">(LEN($Q563)-LEN(SUBSTITUTE($Q563,AA$1,"")))/LEN($Q563)</f>
        <v>0.0384615384615385</v>
      </c>
      <c r="AB563" s="7" t="n">
        <f aca="false">(LEN($Q563)-LEN(SUBSTITUTE($Q563,AB$1,"")))/LEN($Q563)</f>
        <v>0.153846153846154</v>
      </c>
      <c r="AC563" s="7" t="n">
        <f aca="false">(LEN($Q563)-LEN(SUBSTITUTE($Q563,AC$1,"")))/LEN($Q563)</f>
        <v>0.0384615384615385</v>
      </c>
      <c r="AD563" s="7" t="n">
        <f aca="false">(LEN($Q563)-LEN(SUBSTITUTE($Q563,AD$1,"")))/LEN($Q563)</f>
        <v>0.0192307692307692</v>
      </c>
      <c r="AE563" s="7" t="n">
        <f aca="false">(LEN($Q563)-LEN(SUBSTITUTE($Q563,AE$1,"")))/LEN($Q563)</f>
        <v>0.0192307692307692</v>
      </c>
      <c r="AF563" s="7" t="n">
        <f aca="false">(LEN($Q563)-LEN(SUBSTITUTE($Q563,AF$1,"")))/LEN($Q563)</f>
        <v>0</v>
      </c>
      <c r="AG563" s="7" t="n">
        <f aca="false">(LEN($Q563)-LEN(SUBSTITUTE($Q563,AG$1,"")))/LEN($Q563)</f>
        <v>0</v>
      </c>
      <c r="AH563" s="7" t="n">
        <f aca="false">(LEN($Q563)-LEN(SUBSTITUTE($Q563,AH$1,"")))/LEN($Q563)</f>
        <v>0.0769230769230769</v>
      </c>
      <c r="AI563" s="7" t="n">
        <f aca="false">(LEN($Q563)-LEN(SUBSTITUTE($Q563,AI$1,"")))/LEN($Q563)</f>
        <v>0.0576923076923077</v>
      </c>
      <c r="AJ563" s="7" t="n">
        <f aca="false">(LEN($Q563)-LEN(SUBSTITUTE($Q563,AJ$1,"")))/LEN($Q563)</f>
        <v>0.0384615384615385</v>
      </c>
      <c r="AK563" s="7" t="n">
        <f aca="false">(LEN($Q563)-LEN(SUBSTITUTE($Q563,AK$1,"")))/LEN($Q563)</f>
        <v>0.0961538461538462</v>
      </c>
      <c r="AL563" s="7" t="n">
        <f aca="false">(LEN($Q563)-LEN(SUBSTITUTE($Q563,AL$1,"")))/LEN($Q563)</f>
        <v>0</v>
      </c>
      <c r="AM563" s="7" t="n">
        <f aca="false">(LEN($Q563)-LEN(SUBSTITUTE($Q563,AM$1,"")))/LEN($Q563)</f>
        <v>0.173076923076923</v>
      </c>
      <c r="AN563" s="7" t="n">
        <f aca="false">(LEN($Q563)-LEN(SUBSTITUTE($Q563,AN$1,"")))/LEN($Q563)</f>
        <v>0</v>
      </c>
      <c r="AO563" s="7" t="n">
        <f aca="false">(LEN($Q563)-LEN(SUBSTITUTE($Q563,AO$1,"")))/LEN($Q563)</f>
        <v>0.0192307692307692</v>
      </c>
      <c r="AP563" s="7" t="n">
        <f aca="false">(LEN($Q563)-LEN(SUBSTITUTE($Q563,AP$1,"")))/LEN($Q563)</f>
        <v>0.115384615384615</v>
      </c>
      <c r="AQ563" s="7" t="n">
        <f aca="false">(LEN($Q563)-LEN(SUBSTITUTE($Q563,AQ$1,"")))/LEN($Q563)</f>
        <v>0.0576923076923077</v>
      </c>
      <c r="AR563" s="7" t="n">
        <f aca="false">(LEN($Q563)-LEN(SUBSTITUTE($Q563,AR$1,"")))/LEN($Q563)</f>
        <v>0</v>
      </c>
      <c r="AS563" s="7" t="n">
        <f aca="false">(LEN($Q563)-LEN(SUBSTITUTE($Q563,AS$1,"")))/LEN($Q563)</f>
        <v>0.0384615384615385</v>
      </c>
      <c r="AT563" s="7" t="n">
        <f aca="false">(LEN($Q563)-LEN(SUBSTITUTE($Q563,AT$1,"")))/LEN($Q563)</f>
        <v>0.0576923076923077</v>
      </c>
    </row>
    <row r="564" customFormat="false" ht="12.8" hidden="false" customHeight="false" outlineLevel="0" collapsed="false">
      <c r="A564" s="0" t="s">
        <v>2773</v>
      </c>
      <c r="B564" s="0" t="s">
        <v>43</v>
      </c>
      <c r="C564" s="0" t="str">
        <f aca="false">IF(ISNUMBER(D564),"IN PFAM","NOT IN PFAM")</f>
        <v>NOT IN PFAM</v>
      </c>
      <c r="D564" s="0" t="s">
        <v>1976</v>
      </c>
      <c r="E564" s="0" t="s">
        <v>1976</v>
      </c>
      <c r="F564" s="3" t="s">
        <v>3488</v>
      </c>
      <c r="G564" s="3" t="s">
        <v>3489</v>
      </c>
      <c r="H564" s="3" t="s">
        <v>3490</v>
      </c>
      <c r="I564" s="3" t="s">
        <v>3491</v>
      </c>
      <c r="J564" s="3" t="s">
        <v>2992</v>
      </c>
      <c r="K564" s="3" t="s">
        <v>2495</v>
      </c>
      <c r="L564" s="3" t="s">
        <v>2993</v>
      </c>
      <c r="M564" s="3" t="s">
        <v>3492</v>
      </c>
      <c r="N564" s="3" t="n">
        <f aca="false">FIND(Q564,M564)</f>
        <v>431</v>
      </c>
      <c r="O564" s="3" t="n">
        <f aca="false">LEN(Q564)+N564-1</f>
        <v>512</v>
      </c>
      <c r="P564" s="3" t="n">
        <f aca="false">LEN(Q564)</f>
        <v>82</v>
      </c>
      <c r="Q564" s="3" t="s">
        <v>2811</v>
      </c>
      <c r="R564" s="5" t="n">
        <f aca="false">SUM(LEN(Q564)-LEN(SUBSTITUTE(Q564,$R$1,"")))/LEN($R$1)</f>
        <v>0</v>
      </c>
      <c r="S564" s="5" t="n">
        <f aca="false">SUM(LEN(Q564)-LEN(SUBSTITUTE(Q564,$S$1,"")))/LEN($S$1)</f>
        <v>0</v>
      </c>
      <c r="T564" s="5" t="n">
        <f aca="false">SUM(LEN(Q564)-LEN(SUBSTITUTE(Q564,$T$1,"")))/LEN($T$1)</f>
        <v>0</v>
      </c>
      <c r="U564" s="5" t="n">
        <f aca="false">SUM(LEN(Q564)-LEN(SUBSTITUTE(Q564,$U$1,"")))/LEN($U$1)</f>
        <v>3</v>
      </c>
      <c r="V564" s="0" t="n">
        <f aca="false">SUM(R564:U564)</f>
        <v>3</v>
      </c>
      <c r="W564" s="6" t="n">
        <f aca="false">SUM(AA564:AH564)</f>
        <v>0.365853658536585</v>
      </c>
      <c r="X564" s="6" t="n">
        <f aca="false">SUM(AI564:AL564)</f>
        <v>0.182926829268293</v>
      </c>
      <c r="Y564" s="6" t="n">
        <f aca="false">SUM(AP564:AT564)</f>
        <v>0.304878048780488</v>
      </c>
      <c r="Z564" s="6" t="n">
        <f aca="false">SUM(AM564:AO564)</f>
        <v>0.146341463414634</v>
      </c>
      <c r="AA564" s="7" t="n">
        <f aca="false">(LEN($Q564)-LEN(SUBSTITUTE($Q564,AA$1,"")))/LEN($Q564)</f>
        <v>0.182926829268293</v>
      </c>
      <c r="AB564" s="7" t="n">
        <f aca="false">(LEN($Q564)-LEN(SUBSTITUTE($Q564,AB$1,"")))/LEN($Q564)</f>
        <v>0.0731707317073171</v>
      </c>
      <c r="AC564" s="7" t="n">
        <f aca="false">(LEN($Q564)-LEN(SUBSTITUTE($Q564,AC$1,"")))/LEN($Q564)</f>
        <v>0</v>
      </c>
      <c r="AD564" s="7" t="n">
        <f aca="false">(LEN($Q564)-LEN(SUBSTITUTE($Q564,AD$1,"")))/LEN($Q564)</f>
        <v>0</v>
      </c>
      <c r="AE564" s="7" t="n">
        <f aca="false">(LEN($Q564)-LEN(SUBSTITUTE($Q564,AE$1,"")))/LEN($Q564)</f>
        <v>0</v>
      </c>
      <c r="AF564" s="7" t="n">
        <f aca="false">(LEN($Q564)-LEN(SUBSTITUTE($Q564,AF$1,"")))/LEN($Q564)</f>
        <v>0.0731707317073171</v>
      </c>
      <c r="AG564" s="7" t="n">
        <f aca="false">(LEN($Q564)-LEN(SUBSTITUTE($Q564,AG$1,"")))/LEN($Q564)</f>
        <v>0</v>
      </c>
      <c r="AH564" s="7" t="n">
        <f aca="false">(LEN($Q564)-LEN(SUBSTITUTE($Q564,AH$1,"")))/LEN($Q564)</f>
        <v>0.0365853658536585</v>
      </c>
      <c r="AI564" s="7" t="n">
        <f aca="false">(LEN($Q564)-LEN(SUBSTITUTE($Q564,AI$1,"")))/LEN($Q564)</f>
        <v>0</v>
      </c>
      <c r="AJ564" s="7" t="n">
        <f aca="false">(LEN($Q564)-LEN(SUBSTITUTE($Q564,AJ$1,"")))/LEN($Q564)</f>
        <v>0.109756097560976</v>
      </c>
      <c r="AK564" s="7" t="n">
        <f aca="false">(LEN($Q564)-LEN(SUBSTITUTE($Q564,AK$1,"")))/LEN($Q564)</f>
        <v>0.0731707317073171</v>
      </c>
      <c r="AL564" s="7" t="n">
        <f aca="false">(LEN($Q564)-LEN(SUBSTITUTE($Q564,AL$1,"")))/LEN($Q564)</f>
        <v>0</v>
      </c>
      <c r="AM564" s="7" t="n">
        <f aca="false">(LEN($Q564)-LEN(SUBSTITUTE($Q564,AM$1,"")))/LEN($Q564)</f>
        <v>0.0731707317073171</v>
      </c>
      <c r="AN564" s="7" t="n">
        <f aca="false">(LEN($Q564)-LEN(SUBSTITUTE($Q564,AN$1,"")))/LEN($Q564)</f>
        <v>0</v>
      </c>
      <c r="AO564" s="7" t="n">
        <f aca="false">(LEN($Q564)-LEN(SUBSTITUTE($Q564,AO$1,"")))/LEN($Q564)</f>
        <v>0.0731707317073171</v>
      </c>
      <c r="AP564" s="7" t="n">
        <f aca="false">(LEN($Q564)-LEN(SUBSTITUTE($Q564,AP$1,"")))/LEN($Q564)</f>
        <v>0.0853658536585366</v>
      </c>
      <c r="AQ564" s="7" t="n">
        <f aca="false">(LEN($Q564)-LEN(SUBSTITUTE($Q564,AQ$1,"")))/LEN($Q564)</f>
        <v>0.109756097560976</v>
      </c>
      <c r="AR564" s="7" t="n">
        <f aca="false">(LEN($Q564)-LEN(SUBSTITUTE($Q564,AR$1,"")))/LEN($Q564)</f>
        <v>0</v>
      </c>
      <c r="AS564" s="7" t="n">
        <f aca="false">(LEN($Q564)-LEN(SUBSTITUTE($Q564,AS$1,"")))/LEN($Q564)</f>
        <v>0.0731707317073171</v>
      </c>
      <c r="AT564" s="7" t="n">
        <f aca="false">(LEN($Q564)-LEN(SUBSTITUTE($Q564,AT$1,"")))/LEN($Q564)</f>
        <v>0.0365853658536585</v>
      </c>
    </row>
    <row r="565" customFormat="false" ht="12.8" hidden="false" customHeight="false" outlineLevel="0" collapsed="false">
      <c r="A565" s="0" t="s">
        <v>2987</v>
      </c>
      <c r="B565" s="0" t="s">
        <v>43</v>
      </c>
      <c r="C565" s="0" t="str">
        <f aca="false">IF(ISNUMBER(D565),"IN PFAM","NOT IN PFAM")</f>
        <v>NOT IN PFAM</v>
      </c>
      <c r="D565" s="0" t="s">
        <v>1976</v>
      </c>
      <c r="E565" s="0" t="s">
        <v>1976</v>
      </c>
      <c r="F565" s="3" t="s">
        <v>3493</v>
      </c>
      <c r="G565" s="3" t="s">
        <v>3494</v>
      </c>
      <c r="H565" s="3" t="s">
        <v>3495</v>
      </c>
      <c r="I565" s="3" t="s">
        <v>3496</v>
      </c>
      <c r="J565" s="3" t="s">
        <v>2778</v>
      </c>
      <c r="K565" s="3" t="s">
        <v>49</v>
      </c>
      <c r="L565" s="3" t="s">
        <v>3497</v>
      </c>
      <c r="M565" s="3" t="s">
        <v>3498</v>
      </c>
      <c r="N565" s="3" t="n">
        <f aca="false">FIND(Q565,M565)</f>
        <v>1039</v>
      </c>
      <c r="O565" s="3" t="n">
        <f aca="false">LEN(Q565)+N565-1</f>
        <v>1120</v>
      </c>
      <c r="P565" s="3" t="n">
        <f aca="false">LEN(Q565)</f>
        <v>82</v>
      </c>
      <c r="Q565" s="3" t="s">
        <v>3019</v>
      </c>
      <c r="R565" s="5" t="n">
        <f aca="false">SUM(LEN(Q565)-LEN(SUBSTITUTE(Q565,$R$1,"")))/LEN($R$1)</f>
        <v>0</v>
      </c>
      <c r="S565" s="5" t="n">
        <f aca="false">SUM(LEN(Q565)-LEN(SUBSTITUTE(Q565,$S$1,"")))/LEN($S$1)</f>
        <v>0</v>
      </c>
      <c r="T565" s="5" t="n">
        <f aca="false">SUM(LEN(Q565)-LEN(SUBSTITUTE(Q565,$T$1,"")))/LEN($T$1)</f>
        <v>0</v>
      </c>
      <c r="U565" s="5" t="n">
        <f aca="false">SUM(LEN(Q565)-LEN(SUBSTITUTE(Q565,$U$1,"")))/LEN($U$1)</f>
        <v>3</v>
      </c>
      <c r="V565" s="0" t="n">
        <f aca="false">SUM(R565:U565)</f>
        <v>3</v>
      </c>
      <c r="W565" s="6" t="n">
        <f aca="false">SUM(AA565:AH565)</f>
        <v>0.329268292682927</v>
      </c>
      <c r="X565" s="6" t="n">
        <f aca="false">SUM(AI565:AL565)</f>
        <v>0.182926829268293</v>
      </c>
      <c r="Y565" s="6" t="n">
        <f aca="false">SUM(AP565:AT565)</f>
        <v>0.304878048780488</v>
      </c>
      <c r="Z565" s="6" t="n">
        <f aca="false">SUM(AM565:AO565)</f>
        <v>0.182926829268293</v>
      </c>
      <c r="AA565" s="7" t="n">
        <f aca="false">(LEN($Q565)-LEN(SUBSTITUTE($Q565,AA$1,"")))/LEN($Q565)</f>
        <v>0.182926829268293</v>
      </c>
      <c r="AB565" s="7" t="n">
        <f aca="false">(LEN($Q565)-LEN(SUBSTITUTE($Q565,AB$1,"")))/LEN($Q565)</f>
        <v>0.0731707317073171</v>
      </c>
      <c r="AC565" s="7" t="n">
        <f aca="false">(LEN($Q565)-LEN(SUBSTITUTE($Q565,AC$1,"")))/LEN($Q565)</f>
        <v>0</v>
      </c>
      <c r="AD565" s="7" t="n">
        <f aca="false">(LEN($Q565)-LEN(SUBSTITUTE($Q565,AD$1,"")))/LEN($Q565)</f>
        <v>0</v>
      </c>
      <c r="AE565" s="7" t="n">
        <f aca="false">(LEN($Q565)-LEN(SUBSTITUTE($Q565,AE$1,"")))/LEN($Q565)</f>
        <v>0</v>
      </c>
      <c r="AF565" s="7" t="n">
        <f aca="false">(LEN($Q565)-LEN(SUBSTITUTE($Q565,AF$1,"")))/LEN($Q565)</f>
        <v>0.0365853658536585</v>
      </c>
      <c r="AG565" s="7" t="n">
        <f aca="false">(LEN($Q565)-LEN(SUBSTITUTE($Q565,AG$1,"")))/LEN($Q565)</f>
        <v>0</v>
      </c>
      <c r="AH565" s="7" t="n">
        <f aca="false">(LEN($Q565)-LEN(SUBSTITUTE($Q565,AH$1,"")))/LEN($Q565)</f>
        <v>0.0365853658536585</v>
      </c>
      <c r="AI565" s="7" t="n">
        <f aca="false">(LEN($Q565)-LEN(SUBSTITUTE($Q565,AI$1,"")))/LEN($Q565)</f>
        <v>0</v>
      </c>
      <c r="AJ565" s="7" t="n">
        <f aca="false">(LEN($Q565)-LEN(SUBSTITUTE($Q565,AJ$1,"")))/LEN($Q565)</f>
        <v>0.109756097560976</v>
      </c>
      <c r="AK565" s="7" t="n">
        <f aca="false">(LEN($Q565)-LEN(SUBSTITUTE($Q565,AK$1,"")))/LEN($Q565)</f>
        <v>0.0731707317073171</v>
      </c>
      <c r="AL565" s="7" t="n">
        <f aca="false">(LEN($Q565)-LEN(SUBSTITUTE($Q565,AL$1,"")))/LEN($Q565)</f>
        <v>0</v>
      </c>
      <c r="AM565" s="7" t="n">
        <f aca="false">(LEN($Q565)-LEN(SUBSTITUTE($Q565,AM$1,"")))/LEN($Q565)</f>
        <v>0.0731707317073171</v>
      </c>
      <c r="AN565" s="7" t="n">
        <f aca="false">(LEN($Q565)-LEN(SUBSTITUTE($Q565,AN$1,"")))/LEN($Q565)</f>
        <v>0.0365853658536585</v>
      </c>
      <c r="AO565" s="7" t="n">
        <f aca="false">(LEN($Q565)-LEN(SUBSTITUTE($Q565,AO$1,"")))/LEN($Q565)</f>
        <v>0.0731707317073171</v>
      </c>
      <c r="AP565" s="7" t="n">
        <f aca="false">(LEN($Q565)-LEN(SUBSTITUTE($Q565,AP$1,"")))/LEN($Q565)</f>
        <v>0.0853658536585366</v>
      </c>
      <c r="AQ565" s="7" t="n">
        <f aca="false">(LEN($Q565)-LEN(SUBSTITUTE($Q565,AQ$1,"")))/LEN($Q565)</f>
        <v>0.0731707317073171</v>
      </c>
      <c r="AR565" s="7" t="n">
        <f aca="false">(LEN($Q565)-LEN(SUBSTITUTE($Q565,AR$1,"")))/LEN($Q565)</f>
        <v>0.0365853658536585</v>
      </c>
      <c r="AS565" s="7" t="n">
        <f aca="false">(LEN($Q565)-LEN(SUBSTITUTE($Q565,AS$1,"")))/LEN($Q565)</f>
        <v>0.0731707317073171</v>
      </c>
      <c r="AT565" s="7" t="n">
        <f aca="false">(LEN($Q565)-LEN(SUBSTITUTE($Q565,AT$1,"")))/LEN($Q565)</f>
        <v>0.0365853658536585</v>
      </c>
    </row>
    <row r="566" customFormat="false" ht="12.8" hidden="false" customHeight="false" outlineLevel="0" collapsed="false">
      <c r="A566" s="0" t="s">
        <v>3499</v>
      </c>
      <c r="B566" s="0" t="s">
        <v>43</v>
      </c>
      <c r="C566" s="0" t="str">
        <f aca="false">IF(ISNUMBER(D566),"IN PFAM","NOT IN PFAM")</f>
        <v>NOT IN PFAM</v>
      </c>
      <c r="D566" s="0" t="s">
        <v>1976</v>
      </c>
      <c r="E566" s="0" t="s">
        <v>1976</v>
      </c>
      <c r="F566" s="3" t="s">
        <v>3500</v>
      </c>
      <c r="G566" s="3" t="s">
        <v>3501</v>
      </c>
      <c r="H566" s="3" t="s">
        <v>3502</v>
      </c>
      <c r="I566" s="3" t="s">
        <v>3503</v>
      </c>
      <c r="J566" s="3" t="s">
        <v>3403</v>
      </c>
      <c r="K566" s="3" t="s">
        <v>49</v>
      </c>
      <c r="L566" s="3" t="s">
        <v>3504</v>
      </c>
      <c r="M566" s="3" t="s">
        <v>3505</v>
      </c>
      <c r="N566" s="3" t="n">
        <f aca="false">FIND(Q566,M566)</f>
        <v>1084</v>
      </c>
      <c r="O566" s="3" t="n">
        <f aca="false">LEN(Q566)+N566-1</f>
        <v>1165</v>
      </c>
      <c r="P566" s="3" t="n">
        <f aca="false">LEN(Q566)</f>
        <v>82</v>
      </c>
      <c r="Q566" s="3" t="s">
        <v>3506</v>
      </c>
      <c r="R566" s="5" t="n">
        <f aca="false">SUM(LEN(Q566)-LEN(SUBSTITUTE(Q566,$R$1,"")))/LEN($R$1)</f>
        <v>0</v>
      </c>
      <c r="S566" s="5" t="n">
        <f aca="false">SUM(LEN(Q566)-LEN(SUBSTITUTE(Q566,$S$1,"")))/LEN($S$1)</f>
        <v>0</v>
      </c>
      <c r="T566" s="5" t="n">
        <f aca="false">SUM(LEN(Q566)-LEN(SUBSTITUTE(Q566,$T$1,"")))/LEN($T$1)</f>
        <v>0</v>
      </c>
      <c r="U566" s="5" t="n">
        <f aca="false">SUM(LEN(Q566)-LEN(SUBSTITUTE(Q566,$U$1,"")))/LEN($U$1)</f>
        <v>3</v>
      </c>
      <c r="V566" s="0" t="n">
        <f aca="false">SUM(R566:U566)</f>
        <v>3</v>
      </c>
      <c r="W566" s="6" t="n">
        <f aca="false">SUM(AA566:AH566)</f>
        <v>0.329268292682927</v>
      </c>
      <c r="X566" s="6" t="n">
        <f aca="false">SUM(AI566:AL566)</f>
        <v>0.219512195121951</v>
      </c>
      <c r="Y566" s="6" t="n">
        <f aca="false">SUM(AP566:AT566)</f>
        <v>0.292682926829268</v>
      </c>
      <c r="Z566" s="6" t="n">
        <f aca="false">SUM(AM566:AO566)</f>
        <v>0.158536585365854</v>
      </c>
      <c r="AA566" s="7" t="n">
        <f aca="false">(LEN($Q566)-LEN(SUBSTITUTE($Q566,AA$1,"")))/LEN($Q566)</f>
        <v>0.146341463414634</v>
      </c>
      <c r="AB566" s="7" t="n">
        <f aca="false">(LEN($Q566)-LEN(SUBSTITUTE($Q566,AB$1,"")))/LEN($Q566)</f>
        <v>0.0731707317073171</v>
      </c>
      <c r="AC566" s="7" t="n">
        <f aca="false">(LEN($Q566)-LEN(SUBSTITUTE($Q566,AC$1,"")))/LEN($Q566)</f>
        <v>0</v>
      </c>
      <c r="AD566" s="7" t="n">
        <f aca="false">(LEN($Q566)-LEN(SUBSTITUTE($Q566,AD$1,"")))/LEN($Q566)</f>
        <v>0.0121951219512195</v>
      </c>
      <c r="AE566" s="7" t="n">
        <f aca="false">(LEN($Q566)-LEN(SUBSTITUTE($Q566,AE$1,"")))/LEN($Q566)</f>
        <v>0</v>
      </c>
      <c r="AF566" s="7" t="n">
        <f aca="false">(LEN($Q566)-LEN(SUBSTITUTE($Q566,AF$1,"")))/LEN($Q566)</f>
        <v>0.0365853658536585</v>
      </c>
      <c r="AG566" s="7" t="n">
        <f aca="false">(LEN($Q566)-LEN(SUBSTITUTE($Q566,AG$1,"")))/LEN($Q566)</f>
        <v>0</v>
      </c>
      <c r="AH566" s="7" t="n">
        <f aca="false">(LEN($Q566)-LEN(SUBSTITUTE($Q566,AH$1,"")))/LEN($Q566)</f>
        <v>0.0609756097560976</v>
      </c>
      <c r="AI566" s="7" t="n">
        <f aca="false">(LEN($Q566)-LEN(SUBSTITUTE($Q566,AI$1,"")))/LEN($Q566)</f>
        <v>0.0121951219512195</v>
      </c>
      <c r="AJ566" s="7" t="n">
        <f aca="false">(LEN($Q566)-LEN(SUBSTITUTE($Q566,AJ$1,"")))/LEN($Q566)</f>
        <v>0.134146341463415</v>
      </c>
      <c r="AK566" s="7" t="n">
        <f aca="false">(LEN($Q566)-LEN(SUBSTITUTE($Q566,AK$1,"")))/LEN($Q566)</f>
        <v>0.0731707317073171</v>
      </c>
      <c r="AL566" s="7" t="n">
        <f aca="false">(LEN($Q566)-LEN(SUBSTITUTE($Q566,AL$1,"")))/LEN($Q566)</f>
        <v>0</v>
      </c>
      <c r="AM566" s="7" t="n">
        <f aca="false">(LEN($Q566)-LEN(SUBSTITUTE($Q566,AM$1,"")))/LEN($Q566)</f>
        <v>0.0853658536585366</v>
      </c>
      <c r="AN566" s="7" t="n">
        <f aca="false">(LEN($Q566)-LEN(SUBSTITUTE($Q566,AN$1,"")))/LEN($Q566)</f>
        <v>0</v>
      </c>
      <c r="AO566" s="7" t="n">
        <f aca="false">(LEN($Q566)-LEN(SUBSTITUTE($Q566,AO$1,"")))/LEN($Q566)</f>
        <v>0.0731707317073171</v>
      </c>
      <c r="AP566" s="7" t="n">
        <f aca="false">(LEN($Q566)-LEN(SUBSTITUTE($Q566,AP$1,"")))/LEN($Q566)</f>
        <v>0.0853658536585366</v>
      </c>
      <c r="AQ566" s="7" t="n">
        <f aca="false">(LEN($Q566)-LEN(SUBSTITUTE($Q566,AQ$1,"")))/LEN($Q566)</f>
        <v>0.0731707317073171</v>
      </c>
      <c r="AR566" s="7" t="n">
        <f aca="false">(LEN($Q566)-LEN(SUBSTITUTE($Q566,AR$1,"")))/LEN($Q566)</f>
        <v>0.024390243902439</v>
      </c>
      <c r="AS566" s="7" t="n">
        <f aca="false">(LEN($Q566)-LEN(SUBSTITUTE($Q566,AS$1,"")))/LEN($Q566)</f>
        <v>0.0365853658536585</v>
      </c>
      <c r="AT566" s="7" t="n">
        <f aca="false">(LEN($Q566)-LEN(SUBSTITUTE($Q566,AT$1,"")))/LEN($Q566)</f>
        <v>0.0731707317073171</v>
      </c>
    </row>
    <row r="567" customFormat="false" ht="12.8" hidden="false" customHeight="false" outlineLevel="0" collapsed="false">
      <c r="A567" s="0" t="s">
        <v>3507</v>
      </c>
      <c r="B567" s="0" t="s">
        <v>43</v>
      </c>
      <c r="C567" s="0" t="str">
        <f aca="false">IF(ISNUMBER(D567),"IN PFAM","NOT IN PFAM")</f>
        <v>NOT IN PFAM</v>
      </c>
      <c r="D567" s="0" t="s">
        <v>1976</v>
      </c>
      <c r="E567" s="0" t="s">
        <v>1976</v>
      </c>
      <c r="F567" s="3" t="s">
        <v>3508</v>
      </c>
      <c r="G567" s="3" t="s">
        <v>3509</v>
      </c>
      <c r="H567" s="3" t="s">
        <v>3510</v>
      </c>
      <c r="I567" s="3" t="s">
        <v>3511</v>
      </c>
      <c r="J567" s="3" t="s">
        <v>2778</v>
      </c>
      <c r="K567" s="3" t="s">
        <v>49</v>
      </c>
      <c r="L567" s="3" t="s">
        <v>3512</v>
      </c>
      <c r="M567" s="3" t="s">
        <v>3513</v>
      </c>
      <c r="N567" s="3" t="n">
        <f aca="false">FIND(Q567,M567)</f>
        <v>1063</v>
      </c>
      <c r="O567" s="3" t="n">
        <f aca="false">LEN(Q567)+N567-1</f>
        <v>1144</v>
      </c>
      <c r="P567" s="3" t="n">
        <f aca="false">LEN(Q567)</f>
        <v>82</v>
      </c>
      <c r="Q567" s="3" t="s">
        <v>3514</v>
      </c>
      <c r="R567" s="5" t="n">
        <f aca="false">SUM(LEN(Q567)-LEN(SUBSTITUTE(Q567,$R$1,"")))/LEN($R$1)</f>
        <v>1</v>
      </c>
      <c r="S567" s="5" t="n">
        <f aca="false">SUM(LEN(Q567)-LEN(SUBSTITUTE(Q567,$S$1,"")))/LEN($S$1)</f>
        <v>0</v>
      </c>
      <c r="T567" s="5" t="n">
        <f aca="false">SUM(LEN(Q567)-LEN(SUBSTITUTE(Q567,$T$1,"")))/LEN($T$1)</f>
        <v>0</v>
      </c>
      <c r="U567" s="5" t="n">
        <f aca="false">SUM(LEN(Q567)-LEN(SUBSTITUTE(Q567,$U$1,"")))/LEN($U$1)</f>
        <v>2</v>
      </c>
      <c r="V567" s="0" t="n">
        <f aca="false">SUM(R567:U567)</f>
        <v>3</v>
      </c>
      <c r="W567" s="6" t="n">
        <f aca="false">SUM(AA567:AH567)</f>
        <v>0.317073170731707</v>
      </c>
      <c r="X567" s="6" t="n">
        <f aca="false">SUM(AI567:AL567)</f>
        <v>0.268292682926829</v>
      </c>
      <c r="Y567" s="6" t="n">
        <f aca="false">SUM(AP567:AT567)</f>
        <v>0.329268292682927</v>
      </c>
      <c r="Z567" s="6" t="n">
        <f aca="false">SUM(AM567:AO567)</f>
        <v>0.0853658536585366</v>
      </c>
      <c r="AA567" s="7" t="n">
        <f aca="false">(LEN($Q567)-LEN(SUBSTITUTE($Q567,AA$1,"")))/LEN($Q567)</f>
        <v>0.134146341463415</v>
      </c>
      <c r="AB567" s="7" t="n">
        <f aca="false">(LEN($Q567)-LEN(SUBSTITUTE($Q567,AB$1,"")))/LEN($Q567)</f>
        <v>0.0609756097560976</v>
      </c>
      <c r="AC567" s="7" t="n">
        <f aca="false">(LEN($Q567)-LEN(SUBSTITUTE($Q567,AC$1,"")))/LEN($Q567)</f>
        <v>0</v>
      </c>
      <c r="AD567" s="7" t="n">
        <f aca="false">(LEN($Q567)-LEN(SUBSTITUTE($Q567,AD$1,"")))/LEN($Q567)</f>
        <v>0.0121951219512195</v>
      </c>
      <c r="AE567" s="7" t="n">
        <f aca="false">(LEN($Q567)-LEN(SUBSTITUTE($Q567,AE$1,"")))/LEN($Q567)</f>
        <v>0</v>
      </c>
      <c r="AF567" s="7" t="n">
        <f aca="false">(LEN($Q567)-LEN(SUBSTITUTE($Q567,AF$1,"")))/LEN($Q567)</f>
        <v>0.0365853658536585</v>
      </c>
      <c r="AG567" s="7" t="n">
        <f aca="false">(LEN($Q567)-LEN(SUBSTITUTE($Q567,AG$1,"")))/LEN($Q567)</f>
        <v>0</v>
      </c>
      <c r="AH567" s="7" t="n">
        <f aca="false">(LEN($Q567)-LEN(SUBSTITUTE($Q567,AH$1,"")))/LEN($Q567)</f>
        <v>0.0731707317073171</v>
      </c>
      <c r="AI567" s="7" t="n">
        <f aca="false">(LEN($Q567)-LEN(SUBSTITUTE($Q567,AI$1,"")))/LEN($Q567)</f>
        <v>0.0365853658536585</v>
      </c>
      <c r="AJ567" s="7" t="n">
        <f aca="false">(LEN($Q567)-LEN(SUBSTITUTE($Q567,AJ$1,"")))/LEN($Q567)</f>
        <v>0.146341463414634</v>
      </c>
      <c r="AK567" s="7" t="n">
        <f aca="false">(LEN($Q567)-LEN(SUBSTITUTE($Q567,AK$1,"")))/LEN($Q567)</f>
        <v>0.0853658536585366</v>
      </c>
      <c r="AL567" s="7" t="n">
        <f aca="false">(LEN($Q567)-LEN(SUBSTITUTE($Q567,AL$1,"")))/LEN($Q567)</f>
        <v>0</v>
      </c>
      <c r="AM567" s="7" t="n">
        <f aca="false">(LEN($Q567)-LEN(SUBSTITUTE($Q567,AM$1,"")))/LEN($Q567)</f>
        <v>0.0487804878048781</v>
      </c>
      <c r="AN567" s="7" t="n">
        <f aca="false">(LEN($Q567)-LEN(SUBSTITUTE($Q567,AN$1,"")))/LEN($Q567)</f>
        <v>0</v>
      </c>
      <c r="AO567" s="7" t="n">
        <f aca="false">(LEN($Q567)-LEN(SUBSTITUTE($Q567,AO$1,"")))/LEN($Q567)</f>
        <v>0.0365853658536585</v>
      </c>
      <c r="AP567" s="7" t="n">
        <f aca="false">(LEN($Q567)-LEN(SUBSTITUTE($Q567,AP$1,"")))/LEN($Q567)</f>
        <v>0.0853658536585366</v>
      </c>
      <c r="AQ567" s="7" t="n">
        <f aca="false">(LEN($Q567)-LEN(SUBSTITUTE($Q567,AQ$1,"")))/LEN($Q567)</f>
        <v>0.121951219512195</v>
      </c>
      <c r="AR567" s="7" t="n">
        <f aca="false">(LEN($Q567)-LEN(SUBSTITUTE($Q567,AR$1,"")))/LEN($Q567)</f>
        <v>0</v>
      </c>
      <c r="AS567" s="7" t="n">
        <f aca="false">(LEN($Q567)-LEN(SUBSTITUTE($Q567,AS$1,"")))/LEN($Q567)</f>
        <v>0.0853658536585366</v>
      </c>
      <c r="AT567" s="7" t="n">
        <f aca="false">(LEN($Q567)-LEN(SUBSTITUTE($Q567,AT$1,"")))/LEN($Q567)</f>
        <v>0.0365853658536585</v>
      </c>
    </row>
    <row r="568" customFormat="false" ht="12.8" hidden="false" customHeight="false" outlineLevel="0" collapsed="false">
      <c r="A568" s="0" t="s">
        <v>3000</v>
      </c>
      <c r="B568" s="0" t="s">
        <v>43</v>
      </c>
      <c r="C568" s="0" t="str">
        <f aca="false">IF(ISNUMBER(D568),"IN PFAM","NOT IN PFAM")</f>
        <v>NOT IN PFAM</v>
      </c>
      <c r="D568" s="0" t="s">
        <v>1976</v>
      </c>
      <c r="E568" s="0" t="s">
        <v>1976</v>
      </c>
      <c r="F568" s="3" t="s">
        <v>3515</v>
      </c>
      <c r="G568" s="3" t="s">
        <v>3516</v>
      </c>
      <c r="H568" s="3" t="s">
        <v>3517</v>
      </c>
      <c r="I568" s="3" t="s">
        <v>3518</v>
      </c>
      <c r="J568" s="3" t="s">
        <v>2992</v>
      </c>
      <c r="K568" s="3" t="s">
        <v>2495</v>
      </c>
      <c r="L568" s="3" t="s">
        <v>2993</v>
      </c>
      <c r="M568" s="3" t="s">
        <v>3519</v>
      </c>
      <c r="N568" s="3" t="n">
        <f aca="false">FIND(Q568,M568)</f>
        <v>384</v>
      </c>
      <c r="O568" s="3" t="n">
        <f aca="false">LEN(Q568)+N568-1</f>
        <v>465</v>
      </c>
      <c r="P568" s="3" t="n">
        <f aca="false">LEN(Q568)</f>
        <v>82</v>
      </c>
      <c r="Q568" s="3" t="s">
        <v>3520</v>
      </c>
      <c r="R568" s="5" t="n">
        <f aca="false">SUM(LEN(Q568)-LEN(SUBSTITUTE(Q568,$R$1,"")))/LEN($R$1)</f>
        <v>0</v>
      </c>
      <c r="S568" s="5" t="n">
        <f aca="false">SUM(LEN(Q568)-LEN(SUBSTITUTE(Q568,$S$1,"")))/LEN($S$1)</f>
        <v>0</v>
      </c>
      <c r="T568" s="5" t="n">
        <f aca="false">SUM(LEN(Q568)-LEN(SUBSTITUTE(Q568,$T$1,"")))/LEN($T$1)</f>
        <v>0</v>
      </c>
      <c r="U568" s="5" t="n">
        <f aca="false">SUM(LEN(Q568)-LEN(SUBSTITUTE(Q568,$U$1,"")))/LEN($U$1)</f>
        <v>3</v>
      </c>
      <c r="V568" s="0" t="n">
        <f aca="false">SUM(R568:U568)</f>
        <v>3</v>
      </c>
      <c r="W568" s="6" t="n">
        <f aca="false">SUM(AA568:AH568)</f>
        <v>0.317073170731707</v>
      </c>
      <c r="X568" s="6" t="n">
        <f aca="false">SUM(AI568:AL568)</f>
        <v>0.158536585365854</v>
      </c>
      <c r="Y568" s="6" t="n">
        <f aca="false">SUM(AP568:AT568)</f>
        <v>0.304878048780488</v>
      </c>
      <c r="Z568" s="6" t="n">
        <f aca="false">SUM(AM568:AO568)</f>
        <v>0.182926829268293</v>
      </c>
      <c r="AA568" s="7" t="n">
        <f aca="false">(LEN($Q568)-LEN(SUBSTITUTE($Q568,AA$1,"")))/LEN($Q568)</f>
        <v>0.182926829268293</v>
      </c>
      <c r="AB568" s="7" t="n">
        <f aca="false">(LEN($Q568)-LEN(SUBSTITUTE($Q568,AB$1,"")))/LEN($Q568)</f>
        <v>0.0609756097560976</v>
      </c>
      <c r="AC568" s="7" t="n">
        <f aca="false">(LEN($Q568)-LEN(SUBSTITUTE($Q568,AC$1,"")))/LEN($Q568)</f>
        <v>0</v>
      </c>
      <c r="AD568" s="7" t="n">
        <f aca="false">(LEN($Q568)-LEN(SUBSTITUTE($Q568,AD$1,"")))/LEN($Q568)</f>
        <v>0</v>
      </c>
      <c r="AE568" s="7" t="n">
        <f aca="false">(LEN($Q568)-LEN(SUBSTITUTE($Q568,AE$1,"")))/LEN($Q568)</f>
        <v>0</v>
      </c>
      <c r="AF568" s="7" t="n">
        <f aca="false">(LEN($Q568)-LEN(SUBSTITUTE($Q568,AF$1,"")))/LEN($Q568)</f>
        <v>0.0365853658536585</v>
      </c>
      <c r="AG568" s="7" t="n">
        <f aca="false">(LEN($Q568)-LEN(SUBSTITUTE($Q568,AG$1,"")))/LEN($Q568)</f>
        <v>0</v>
      </c>
      <c r="AH568" s="7" t="n">
        <f aca="false">(LEN($Q568)-LEN(SUBSTITUTE($Q568,AH$1,"")))/LEN($Q568)</f>
        <v>0.0365853658536585</v>
      </c>
      <c r="AI568" s="7" t="n">
        <f aca="false">(LEN($Q568)-LEN(SUBSTITUTE($Q568,AI$1,"")))/LEN($Q568)</f>
        <v>0</v>
      </c>
      <c r="AJ568" s="7" t="n">
        <f aca="false">(LEN($Q568)-LEN(SUBSTITUTE($Q568,AJ$1,"")))/LEN($Q568)</f>
        <v>0.0853658536585366</v>
      </c>
      <c r="AK568" s="7" t="n">
        <f aca="false">(LEN($Q568)-LEN(SUBSTITUTE($Q568,AK$1,"")))/LEN($Q568)</f>
        <v>0.0731707317073171</v>
      </c>
      <c r="AL568" s="7" t="n">
        <f aca="false">(LEN($Q568)-LEN(SUBSTITUTE($Q568,AL$1,"")))/LEN($Q568)</f>
        <v>0</v>
      </c>
      <c r="AM568" s="7" t="n">
        <f aca="false">(LEN($Q568)-LEN(SUBSTITUTE($Q568,AM$1,"")))/LEN($Q568)</f>
        <v>0.0853658536585366</v>
      </c>
      <c r="AN568" s="7" t="n">
        <f aca="false">(LEN($Q568)-LEN(SUBSTITUTE($Q568,AN$1,"")))/LEN($Q568)</f>
        <v>0.0365853658536585</v>
      </c>
      <c r="AO568" s="7" t="n">
        <f aca="false">(LEN($Q568)-LEN(SUBSTITUTE($Q568,AO$1,"")))/LEN($Q568)</f>
        <v>0.0609756097560976</v>
      </c>
      <c r="AP568" s="7" t="n">
        <f aca="false">(LEN($Q568)-LEN(SUBSTITUTE($Q568,AP$1,"")))/LEN($Q568)</f>
        <v>0.0853658536585366</v>
      </c>
      <c r="AQ568" s="7" t="n">
        <f aca="false">(LEN($Q568)-LEN(SUBSTITUTE($Q568,AQ$1,"")))/LEN($Q568)</f>
        <v>0.0731707317073171</v>
      </c>
      <c r="AR568" s="7" t="n">
        <f aca="false">(LEN($Q568)-LEN(SUBSTITUTE($Q568,AR$1,"")))/LEN($Q568)</f>
        <v>0.0365853658536585</v>
      </c>
      <c r="AS568" s="7" t="n">
        <f aca="false">(LEN($Q568)-LEN(SUBSTITUTE($Q568,AS$1,"")))/LEN($Q568)</f>
        <v>0.0731707317073171</v>
      </c>
      <c r="AT568" s="7" t="n">
        <f aca="false">(LEN($Q568)-LEN(SUBSTITUTE($Q568,AT$1,"")))/LEN($Q568)</f>
        <v>0.0365853658536585</v>
      </c>
    </row>
    <row r="569" customFormat="false" ht="12.8" hidden="false" customHeight="false" outlineLevel="0" collapsed="false">
      <c r="A569" s="0" t="s">
        <v>3521</v>
      </c>
      <c r="B569" s="0" t="s">
        <v>43</v>
      </c>
      <c r="C569" s="0" t="str">
        <f aca="false">IF(ISNUMBER(D569),"IN PFAM","NOT IN PFAM")</f>
        <v>NOT IN PFAM</v>
      </c>
      <c r="D569" s="0" t="s">
        <v>1976</v>
      </c>
      <c r="E569" s="0" t="s">
        <v>1976</v>
      </c>
      <c r="F569" s="3" t="s">
        <v>3522</v>
      </c>
      <c r="G569" s="3" t="s">
        <v>3523</v>
      </c>
      <c r="H569" s="3" t="s">
        <v>3524</v>
      </c>
      <c r="I569" s="3" t="s">
        <v>3525</v>
      </c>
      <c r="J569" s="3" t="s">
        <v>3526</v>
      </c>
      <c r="K569" s="3" t="s">
        <v>49</v>
      </c>
      <c r="L569" s="3" t="s">
        <v>3527</v>
      </c>
      <c r="M569" s="3" t="s">
        <v>3528</v>
      </c>
      <c r="N569" s="3" t="n">
        <f aca="false">FIND(Q569,M569)</f>
        <v>641</v>
      </c>
      <c r="O569" s="3" t="n">
        <f aca="false">LEN(Q569)+N569-1</f>
        <v>704</v>
      </c>
      <c r="P569" s="3" t="n">
        <f aca="false">LEN(Q569)</f>
        <v>64</v>
      </c>
      <c r="Q569" s="3" t="s">
        <v>3529</v>
      </c>
      <c r="R569" s="5" t="n">
        <f aca="false">SUM(LEN(Q569)-LEN(SUBSTITUTE(Q569,$R$1,"")))/LEN($R$1)</f>
        <v>0</v>
      </c>
      <c r="S569" s="5" t="n">
        <f aca="false">SUM(LEN(Q569)-LEN(SUBSTITUTE(Q569,$S$1,"")))/LEN($S$1)</f>
        <v>0</v>
      </c>
      <c r="T569" s="5" t="n">
        <f aca="false">SUM(LEN(Q569)-LEN(SUBSTITUTE(Q569,$T$1,"")))/LEN($T$1)</f>
        <v>3</v>
      </c>
      <c r="U569" s="5" t="n">
        <f aca="false">SUM(LEN(Q569)-LEN(SUBSTITUTE(Q569,$U$1,"")))/LEN($U$1)</f>
        <v>0</v>
      </c>
      <c r="V569" s="0" t="n">
        <f aca="false">SUM(R569:U569)</f>
        <v>3</v>
      </c>
      <c r="W569" s="6" t="n">
        <f aca="false">SUM(AA569:AH569)</f>
        <v>0.25</v>
      </c>
      <c r="X569" s="6" t="n">
        <f aca="false">SUM(AI569:AL569)</f>
        <v>0.40625</v>
      </c>
      <c r="Y569" s="6" t="n">
        <f aca="false">SUM(AP569:AT569)</f>
        <v>0.1875</v>
      </c>
      <c r="Z569" s="6" t="n">
        <f aca="false">SUM(AM569:AO569)</f>
        <v>0.15625</v>
      </c>
      <c r="AA569" s="7" t="n">
        <f aca="false">(LEN($Q569)-LEN(SUBSTITUTE($Q569,AA$1,"")))/LEN($Q569)</f>
        <v>0</v>
      </c>
      <c r="AB569" s="7" t="n">
        <f aca="false">(LEN($Q569)-LEN(SUBSTITUTE($Q569,AB$1,"")))/LEN($Q569)</f>
        <v>0.078125</v>
      </c>
      <c r="AC569" s="7" t="n">
        <f aca="false">(LEN($Q569)-LEN(SUBSTITUTE($Q569,AC$1,"")))/LEN($Q569)</f>
        <v>0.09375</v>
      </c>
      <c r="AD569" s="7" t="n">
        <f aca="false">(LEN($Q569)-LEN(SUBSTITUTE($Q569,AD$1,"")))/LEN($Q569)</f>
        <v>0</v>
      </c>
      <c r="AE569" s="7" t="n">
        <f aca="false">(LEN($Q569)-LEN(SUBSTITUTE($Q569,AE$1,"")))/LEN($Q569)</f>
        <v>0</v>
      </c>
      <c r="AF569" s="7" t="n">
        <f aca="false">(LEN($Q569)-LEN(SUBSTITUTE($Q569,AF$1,"")))/LEN($Q569)</f>
        <v>0.015625</v>
      </c>
      <c r="AG569" s="7" t="n">
        <f aca="false">(LEN($Q569)-LEN(SUBSTITUTE($Q569,AG$1,"")))/LEN($Q569)</f>
        <v>0</v>
      </c>
      <c r="AH569" s="7" t="n">
        <f aca="false">(LEN($Q569)-LEN(SUBSTITUTE($Q569,AH$1,"")))/LEN($Q569)</f>
        <v>0.0625</v>
      </c>
      <c r="AI569" s="7" t="n">
        <f aca="false">(LEN($Q569)-LEN(SUBSTITUTE($Q569,AI$1,"")))/LEN($Q569)</f>
        <v>0.234375</v>
      </c>
      <c r="AJ569" s="7" t="n">
        <f aca="false">(LEN($Q569)-LEN(SUBSTITUTE($Q569,AJ$1,"")))/LEN($Q569)</f>
        <v>0.109375</v>
      </c>
      <c r="AK569" s="7" t="n">
        <f aca="false">(LEN($Q569)-LEN(SUBSTITUTE($Q569,AK$1,"")))/LEN($Q569)</f>
        <v>0.03125</v>
      </c>
      <c r="AL569" s="7" t="n">
        <f aca="false">(LEN($Q569)-LEN(SUBSTITUTE($Q569,AL$1,"")))/LEN($Q569)</f>
        <v>0.03125</v>
      </c>
      <c r="AM569" s="7" t="n">
        <f aca="false">(LEN($Q569)-LEN(SUBSTITUTE($Q569,AM$1,"")))/LEN($Q569)</f>
        <v>0.03125</v>
      </c>
      <c r="AN569" s="7" t="n">
        <f aca="false">(LEN($Q569)-LEN(SUBSTITUTE($Q569,AN$1,"")))/LEN($Q569)</f>
        <v>0</v>
      </c>
      <c r="AO569" s="7" t="n">
        <f aca="false">(LEN($Q569)-LEN(SUBSTITUTE($Q569,AO$1,"")))/LEN($Q569)</f>
        <v>0.125</v>
      </c>
      <c r="AP569" s="7" t="n">
        <f aca="false">(LEN($Q569)-LEN(SUBSTITUTE($Q569,AP$1,"")))/LEN($Q569)</f>
        <v>0.09375</v>
      </c>
      <c r="AQ569" s="7" t="n">
        <f aca="false">(LEN($Q569)-LEN(SUBSTITUTE($Q569,AQ$1,"")))/LEN($Q569)</f>
        <v>0</v>
      </c>
      <c r="AR569" s="7" t="n">
        <f aca="false">(LEN($Q569)-LEN(SUBSTITUTE($Q569,AR$1,"")))/LEN($Q569)</f>
        <v>0.09375</v>
      </c>
      <c r="AS569" s="7" t="n">
        <f aca="false">(LEN($Q569)-LEN(SUBSTITUTE($Q569,AS$1,"")))/LEN($Q569)</f>
        <v>0</v>
      </c>
      <c r="AT569" s="7" t="n">
        <f aca="false">(LEN($Q569)-LEN(SUBSTITUTE($Q569,AT$1,"")))/LEN($Q569)</f>
        <v>0</v>
      </c>
    </row>
    <row r="570" customFormat="false" ht="12.8" hidden="false" customHeight="false" outlineLevel="0" collapsed="false">
      <c r="A570" s="0" t="s">
        <v>3499</v>
      </c>
      <c r="B570" s="0" t="s">
        <v>43</v>
      </c>
      <c r="C570" s="0" t="str">
        <f aca="false">IF(ISNUMBER(D570),"IN PFAM","NOT IN PFAM")</f>
        <v>NOT IN PFAM</v>
      </c>
      <c r="D570" s="0" t="s">
        <v>1976</v>
      </c>
      <c r="E570" s="0" t="s">
        <v>1976</v>
      </c>
      <c r="F570" s="3" t="s">
        <v>3530</v>
      </c>
      <c r="G570" s="3" t="s">
        <v>3531</v>
      </c>
      <c r="H570" s="3" t="s">
        <v>3532</v>
      </c>
      <c r="I570" s="3" t="s">
        <v>3503</v>
      </c>
      <c r="J570" s="3" t="s">
        <v>2412</v>
      </c>
      <c r="K570" s="3" t="s">
        <v>49</v>
      </c>
      <c r="L570" s="3" t="s">
        <v>3533</v>
      </c>
      <c r="M570" s="3" t="s">
        <v>3534</v>
      </c>
      <c r="N570" s="3" t="n">
        <f aca="false">FIND(Q570,M570)</f>
        <v>1084</v>
      </c>
      <c r="O570" s="3" t="n">
        <f aca="false">LEN(Q570)+N570-1</f>
        <v>1165</v>
      </c>
      <c r="P570" s="3" t="n">
        <f aca="false">LEN(Q570)</f>
        <v>82</v>
      </c>
      <c r="Q570" s="3" t="s">
        <v>3506</v>
      </c>
      <c r="R570" s="5" t="n">
        <f aca="false">SUM(LEN(Q570)-LEN(SUBSTITUTE(Q570,$R$1,"")))/LEN($R$1)</f>
        <v>0</v>
      </c>
      <c r="S570" s="5" t="n">
        <f aca="false">SUM(LEN(Q570)-LEN(SUBSTITUTE(Q570,$S$1,"")))/LEN($S$1)</f>
        <v>0</v>
      </c>
      <c r="T570" s="5" t="n">
        <f aca="false">SUM(LEN(Q570)-LEN(SUBSTITUTE(Q570,$T$1,"")))/LEN($T$1)</f>
        <v>0</v>
      </c>
      <c r="U570" s="5" t="n">
        <f aca="false">SUM(LEN(Q570)-LEN(SUBSTITUTE(Q570,$U$1,"")))/LEN($U$1)</f>
        <v>3</v>
      </c>
      <c r="V570" s="0" t="n">
        <f aca="false">SUM(R570:U570)</f>
        <v>3</v>
      </c>
      <c r="W570" s="6" t="n">
        <f aca="false">SUM(AA570:AH570)</f>
        <v>0.329268292682927</v>
      </c>
      <c r="X570" s="6" t="n">
        <f aca="false">SUM(AI570:AL570)</f>
        <v>0.219512195121951</v>
      </c>
      <c r="Y570" s="6" t="n">
        <f aca="false">SUM(AP570:AT570)</f>
        <v>0.292682926829268</v>
      </c>
      <c r="Z570" s="6" t="n">
        <f aca="false">SUM(AM570:AO570)</f>
        <v>0.158536585365854</v>
      </c>
      <c r="AA570" s="7" t="n">
        <f aca="false">(LEN($Q570)-LEN(SUBSTITUTE($Q570,AA$1,"")))/LEN($Q570)</f>
        <v>0.146341463414634</v>
      </c>
      <c r="AB570" s="7" t="n">
        <f aca="false">(LEN($Q570)-LEN(SUBSTITUTE($Q570,AB$1,"")))/LEN($Q570)</f>
        <v>0.0731707317073171</v>
      </c>
      <c r="AC570" s="7" t="n">
        <f aca="false">(LEN($Q570)-LEN(SUBSTITUTE($Q570,AC$1,"")))/LEN($Q570)</f>
        <v>0</v>
      </c>
      <c r="AD570" s="7" t="n">
        <f aca="false">(LEN($Q570)-LEN(SUBSTITUTE($Q570,AD$1,"")))/LEN($Q570)</f>
        <v>0.0121951219512195</v>
      </c>
      <c r="AE570" s="7" t="n">
        <f aca="false">(LEN($Q570)-LEN(SUBSTITUTE($Q570,AE$1,"")))/LEN($Q570)</f>
        <v>0</v>
      </c>
      <c r="AF570" s="7" t="n">
        <f aca="false">(LEN($Q570)-LEN(SUBSTITUTE($Q570,AF$1,"")))/LEN($Q570)</f>
        <v>0.0365853658536585</v>
      </c>
      <c r="AG570" s="7" t="n">
        <f aca="false">(LEN($Q570)-LEN(SUBSTITUTE($Q570,AG$1,"")))/LEN($Q570)</f>
        <v>0</v>
      </c>
      <c r="AH570" s="7" t="n">
        <f aca="false">(LEN($Q570)-LEN(SUBSTITUTE($Q570,AH$1,"")))/LEN($Q570)</f>
        <v>0.0609756097560976</v>
      </c>
      <c r="AI570" s="7" t="n">
        <f aca="false">(LEN($Q570)-LEN(SUBSTITUTE($Q570,AI$1,"")))/LEN($Q570)</f>
        <v>0.0121951219512195</v>
      </c>
      <c r="AJ570" s="7" t="n">
        <f aca="false">(LEN($Q570)-LEN(SUBSTITUTE($Q570,AJ$1,"")))/LEN($Q570)</f>
        <v>0.134146341463415</v>
      </c>
      <c r="AK570" s="7" t="n">
        <f aca="false">(LEN($Q570)-LEN(SUBSTITUTE($Q570,AK$1,"")))/LEN($Q570)</f>
        <v>0.0731707317073171</v>
      </c>
      <c r="AL570" s="7" t="n">
        <f aca="false">(LEN($Q570)-LEN(SUBSTITUTE($Q570,AL$1,"")))/LEN($Q570)</f>
        <v>0</v>
      </c>
      <c r="AM570" s="7" t="n">
        <f aca="false">(LEN($Q570)-LEN(SUBSTITUTE($Q570,AM$1,"")))/LEN($Q570)</f>
        <v>0.0853658536585366</v>
      </c>
      <c r="AN570" s="7" t="n">
        <f aca="false">(LEN($Q570)-LEN(SUBSTITUTE($Q570,AN$1,"")))/LEN($Q570)</f>
        <v>0</v>
      </c>
      <c r="AO570" s="7" t="n">
        <f aca="false">(LEN($Q570)-LEN(SUBSTITUTE($Q570,AO$1,"")))/LEN($Q570)</f>
        <v>0.0731707317073171</v>
      </c>
      <c r="AP570" s="7" t="n">
        <f aca="false">(LEN($Q570)-LEN(SUBSTITUTE($Q570,AP$1,"")))/LEN($Q570)</f>
        <v>0.0853658536585366</v>
      </c>
      <c r="AQ570" s="7" t="n">
        <f aca="false">(LEN($Q570)-LEN(SUBSTITUTE($Q570,AQ$1,"")))/LEN($Q570)</f>
        <v>0.0731707317073171</v>
      </c>
      <c r="AR570" s="7" t="n">
        <f aca="false">(LEN($Q570)-LEN(SUBSTITUTE($Q570,AR$1,"")))/LEN($Q570)</f>
        <v>0.024390243902439</v>
      </c>
      <c r="AS570" s="7" t="n">
        <f aca="false">(LEN($Q570)-LEN(SUBSTITUTE($Q570,AS$1,"")))/LEN($Q570)</f>
        <v>0.0365853658536585</v>
      </c>
      <c r="AT570" s="7" t="n">
        <f aca="false">(LEN($Q570)-LEN(SUBSTITUTE($Q570,AT$1,"")))/LEN($Q570)</f>
        <v>0.0731707317073171</v>
      </c>
    </row>
    <row r="571" customFormat="false" ht="12.8" hidden="false" customHeight="false" outlineLevel="0" collapsed="false">
      <c r="A571" s="0" t="s">
        <v>3535</v>
      </c>
      <c r="B571" s="0" t="s">
        <v>43</v>
      </c>
      <c r="C571" s="0" t="str">
        <f aca="false">IF(ISNUMBER(D571),"IN PFAM","NOT IN PFAM")</f>
        <v>NOT IN PFAM</v>
      </c>
      <c r="D571" s="0" t="s">
        <v>1976</v>
      </c>
      <c r="E571" s="0" t="s">
        <v>1976</v>
      </c>
      <c r="F571" s="3" t="s">
        <v>3536</v>
      </c>
      <c r="G571" s="3" t="s">
        <v>3537</v>
      </c>
      <c r="H571" s="3" t="s">
        <v>3538</v>
      </c>
      <c r="I571" s="3" t="s">
        <v>3539</v>
      </c>
      <c r="J571" s="3" t="s">
        <v>3540</v>
      </c>
      <c r="K571" s="3" t="s">
        <v>49</v>
      </c>
      <c r="L571" s="3" t="s">
        <v>3541</v>
      </c>
      <c r="M571" s="3" t="s">
        <v>3542</v>
      </c>
      <c r="N571" s="3" t="n">
        <f aca="false">FIND(Q571,M571)</f>
        <v>397</v>
      </c>
      <c r="O571" s="3" t="n">
        <f aca="false">LEN(Q571)+N571-1</f>
        <v>468</v>
      </c>
      <c r="P571" s="3" t="n">
        <f aca="false">LEN(Q571)</f>
        <v>72</v>
      </c>
      <c r="Q571" s="3" t="s">
        <v>3543</v>
      </c>
      <c r="R571" s="5" t="n">
        <f aca="false">SUM(LEN(Q571)-LEN(SUBSTITUTE(Q571,$R$1,"")))/LEN($R$1)</f>
        <v>0</v>
      </c>
      <c r="S571" s="5" t="n">
        <f aca="false">SUM(LEN(Q571)-LEN(SUBSTITUTE(Q571,$S$1,"")))/LEN($S$1)</f>
        <v>4</v>
      </c>
      <c r="T571" s="5" t="n">
        <f aca="false">SUM(LEN(Q571)-LEN(SUBSTITUTE(Q571,$T$1,"")))/LEN($T$1)</f>
        <v>0</v>
      </c>
      <c r="U571" s="5" t="n">
        <f aca="false">SUM(LEN(Q571)-LEN(SUBSTITUTE(Q571,$U$1,"")))/LEN($U$1)</f>
        <v>0</v>
      </c>
      <c r="V571" s="0" t="n">
        <f aca="false">SUM(R571:U571)</f>
        <v>4</v>
      </c>
      <c r="W571" s="6" t="n">
        <f aca="false">SUM(AA571:AH571)</f>
        <v>0.180555555555556</v>
      </c>
      <c r="X571" s="6" t="n">
        <f aca="false">SUM(AI571:AL571)</f>
        <v>0.486111111111111</v>
      </c>
      <c r="Y571" s="6" t="n">
        <f aca="false">SUM(AP571:AT571)</f>
        <v>0.208333333333333</v>
      </c>
      <c r="Z571" s="6" t="n">
        <f aca="false">SUM(AM571:AO571)</f>
        <v>0.125</v>
      </c>
      <c r="AA571" s="7" t="n">
        <f aca="false">(LEN($Q571)-LEN(SUBSTITUTE($Q571,AA$1,"")))/LEN($Q571)</f>
        <v>0.0833333333333333</v>
      </c>
      <c r="AB571" s="7" t="n">
        <f aca="false">(LEN($Q571)-LEN(SUBSTITUTE($Q571,AB$1,"")))/LEN($Q571)</f>
        <v>0.0555555555555556</v>
      </c>
      <c r="AC571" s="7" t="n">
        <f aca="false">(LEN($Q571)-LEN(SUBSTITUTE($Q571,AC$1,"")))/LEN($Q571)</f>
        <v>0.0416666666666667</v>
      </c>
      <c r="AD571" s="7" t="n">
        <f aca="false">(LEN($Q571)-LEN(SUBSTITUTE($Q571,AD$1,"")))/LEN($Q571)</f>
        <v>0</v>
      </c>
      <c r="AE571" s="7" t="n">
        <f aca="false">(LEN($Q571)-LEN(SUBSTITUTE($Q571,AE$1,"")))/LEN($Q571)</f>
        <v>0</v>
      </c>
      <c r="AF571" s="7" t="n">
        <f aca="false">(LEN($Q571)-LEN(SUBSTITUTE($Q571,AF$1,"")))/LEN($Q571)</f>
        <v>0</v>
      </c>
      <c r="AG571" s="7" t="n">
        <f aca="false">(LEN($Q571)-LEN(SUBSTITUTE($Q571,AG$1,"")))/LEN($Q571)</f>
        <v>0</v>
      </c>
      <c r="AH571" s="7" t="n">
        <f aca="false">(LEN($Q571)-LEN(SUBSTITUTE($Q571,AH$1,"")))/LEN($Q571)</f>
        <v>0</v>
      </c>
      <c r="AI571" s="7" t="n">
        <f aca="false">(LEN($Q571)-LEN(SUBSTITUTE($Q571,AI$1,"")))/LEN($Q571)</f>
        <v>0.138888888888889</v>
      </c>
      <c r="AJ571" s="7" t="n">
        <f aca="false">(LEN($Q571)-LEN(SUBSTITUTE($Q571,AJ$1,"")))/LEN($Q571)</f>
        <v>0.222222222222222</v>
      </c>
      <c r="AK571" s="7" t="n">
        <f aca="false">(LEN($Q571)-LEN(SUBSTITUTE($Q571,AK$1,"")))/LEN($Q571)</f>
        <v>0</v>
      </c>
      <c r="AL571" s="7" t="n">
        <f aca="false">(LEN($Q571)-LEN(SUBSTITUTE($Q571,AL$1,"")))/LEN($Q571)</f>
        <v>0.125</v>
      </c>
      <c r="AM571" s="7" t="n">
        <f aca="false">(LEN($Q571)-LEN(SUBSTITUTE($Q571,AM$1,"")))/LEN($Q571)</f>
        <v>0</v>
      </c>
      <c r="AN571" s="7" t="n">
        <f aca="false">(LEN($Q571)-LEN(SUBSTITUTE($Q571,AN$1,"")))/LEN($Q571)</f>
        <v>0.0416666666666667</v>
      </c>
      <c r="AO571" s="7" t="n">
        <f aca="false">(LEN($Q571)-LEN(SUBSTITUTE($Q571,AO$1,"")))/LEN($Q571)</f>
        <v>0.0833333333333333</v>
      </c>
      <c r="AP571" s="7" t="n">
        <f aca="false">(LEN($Q571)-LEN(SUBSTITUTE($Q571,AP$1,"")))/LEN($Q571)</f>
        <v>0.111111111111111</v>
      </c>
      <c r="AQ571" s="7" t="n">
        <f aca="false">(LEN($Q571)-LEN(SUBSTITUTE($Q571,AQ$1,"")))/LEN($Q571)</f>
        <v>0</v>
      </c>
      <c r="AR571" s="7" t="n">
        <f aca="false">(LEN($Q571)-LEN(SUBSTITUTE($Q571,AR$1,"")))/LEN($Q571)</f>
        <v>0</v>
      </c>
      <c r="AS571" s="7" t="n">
        <f aca="false">(LEN($Q571)-LEN(SUBSTITUTE($Q571,AS$1,"")))/LEN($Q571)</f>
        <v>0.0972222222222222</v>
      </c>
      <c r="AT571" s="7" t="n">
        <f aca="false">(LEN($Q571)-LEN(SUBSTITUTE($Q571,AT$1,"")))/LEN($Q571)</f>
        <v>0</v>
      </c>
    </row>
    <row r="572" customFormat="false" ht="12.8" hidden="false" customHeight="false" outlineLevel="0" collapsed="false">
      <c r="A572" s="0" t="s">
        <v>3535</v>
      </c>
      <c r="B572" s="0" t="s">
        <v>43</v>
      </c>
      <c r="C572" s="0" t="str">
        <f aca="false">IF(ISNUMBER(D572),"IN PFAM","NOT IN PFAM")</f>
        <v>NOT IN PFAM</v>
      </c>
      <c r="D572" s="0" t="s">
        <v>1976</v>
      </c>
      <c r="E572" s="0" t="s">
        <v>1976</v>
      </c>
      <c r="F572" s="3" t="s">
        <v>3544</v>
      </c>
      <c r="G572" s="3" t="s">
        <v>3545</v>
      </c>
      <c r="H572" s="3" t="s">
        <v>3546</v>
      </c>
      <c r="I572" s="3" t="s">
        <v>3539</v>
      </c>
      <c r="J572" s="3" t="s">
        <v>3547</v>
      </c>
      <c r="K572" s="3" t="s">
        <v>49</v>
      </c>
      <c r="L572" s="3" t="s">
        <v>3548</v>
      </c>
      <c r="M572" s="3" t="s">
        <v>3549</v>
      </c>
      <c r="N572" s="3" t="n">
        <f aca="false">FIND(Q572,M572)</f>
        <v>419</v>
      </c>
      <c r="O572" s="3" t="n">
        <f aca="false">LEN(Q572)+N572-1</f>
        <v>490</v>
      </c>
      <c r="P572" s="3" t="n">
        <f aca="false">LEN(Q572)</f>
        <v>72</v>
      </c>
      <c r="Q572" s="3" t="s">
        <v>3543</v>
      </c>
      <c r="R572" s="5" t="n">
        <f aca="false">SUM(LEN(Q572)-LEN(SUBSTITUTE(Q572,$R$1,"")))/LEN($R$1)</f>
        <v>0</v>
      </c>
      <c r="S572" s="5" t="n">
        <f aca="false">SUM(LEN(Q572)-LEN(SUBSTITUTE(Q572,$S$1,"")))/LEN($S$1)</f>
        <v>4</v>
      </c>
      <c r="T572" s="5" t="n">
        <f aca="false">SUM(LEN(Q572)-LEN(SUBSTITUTE(Q572,$T$1,"")))/LEN($T$1)</f>
        <v>0</v>
      </c>
      <c r="U572" s="5" t="n">
        <f aca="false">SUM(LEN(Q572)-LEN(SUBSTITUTE(Q572,$U$1,"")))/LEN($U$1)</f>
        <v>0</v>
      </c>
      <c r="V572" s="0" t="n">
        <f aca="false">SUM(R572:U572)</f>
        <v>4</v>
      </c>
      <c r="W572" s="6" t="n">
        <f aca="false">SUM(AA572:AH572)</f>
        <v>0.180555555555556</v>
      </c>
      <c r="X572" s="6" t="n">
        <f aca="false">SUM(AI572:AL572)</f>
        <v>0.486111111111111</v>
      </c>
      <c r="Y572" s="6" t="n">
        <f aca="false">SUM(AP572:AT572)</f>
        <v>0.208333333333333</v>
      </c>
      <c r="Z572" s="6" t="n">
        <f aca="false">SUM(AM572:AO572)</f>
        <v>0.125</v>
      </c>
      <c r="AA572" s="7" t="n">
        <f aca="false">(LEN($Q572)-LEN(SUBSTITUTE($Q572,AA$1,"")))/LEN($Q572)</f>
        <v>0.0833333333333333</v>
      </c>
      <c r="AB572" s="7" t="n">
        <f aca="false">(LEN($Q572)-LEN(SUBSTITUTE($Q572,AB$1,"")))/LEN($Q572)</f>
        <v>0.0555555555555556</v>
      </c>
      <c r="AC572" s="7" t="n">
        <f aca="false">(LEN($Q572)-LEN(SUBSTITUTE($Q572,AC$1,"")))/LEN($Q572)</f>
        <v>0.0416666666666667</v>
      </c>
      <c r="AD572" s="7" t="n">
        <f aca="false">(LEN($Q572)-LEN(SUBSTITUTE($Q572,AD$1,"")))/LEN($Q572)</f>
        <v>0</v>
      </c>
      <c r="AE572" s="7" t="n">
        <f aca="false">(LEN($Q572)-LEN(SUBSTITUTE($Q572,AE$1,"")))/LEN($Q572)</f>
        <v>0</v>
      </c>
      <c r="AF572" s="7" t="n">
        <f aca="false">(LEN($Q572)-LEN(SUBSTITUTE($Q572,AF$1,"")))/LEN($Q572)</f>
        <v>0</v>
      </c>
      <c r="AG572" s="7" t="n">
        <f aca="false">(LEN($Q572)-LEN(SUBSTITUTE($Q572,AG$1,"")))/LEN($Q572)</f>
        <v>0</v>
      </c>
      <c r="AH572" s="7" t="n">
        <f aca="false">(LEN($Q572)-LEN(SUBSTITUTE($Q572,AH$1,"")))/LEN($Q572)</f>
        <v>0</v>
      </c>
      <c r="AI572" s="7" t="n">
        <f aca="false">(LEN($Q572)-LEN(SUBSTITUTE($Q572,AI$1,"")))/LEN($Q572)</f>
        <v>0.138888888888889</v>
      </c>
      <c r="AJ572" s="7" t="n">
        <f aca="false">(LEN($Q572)-LEN(SUBSTITUTE($Q572,AJ$1,"")))/LEN($Q572)</f>
        <v>0.222222222222222</v>
      </c>
      <c r="AK572" s="7" t="n">
        <f aca="false">(LEN($Q572)-LEN(SUBSTITUTE($Q572,AK$1,"")))/LEN($Q572)</f>
        <v>0</v>
      </c>
      <c r="AL572" s="7" t="n">
        <f aca="false">(LEN($Q572)-LEN(SUBSTITUTE($Q572,AL$1,"")))/LEN($Q572)</f>
        <v>0.125</v>
      </c>
      <c r="AM572" s="7" t="n">
        <f aca="false">(LEN($Q572)-LEN(SUBSTITUTE($Q572,AM$1,"")))/LEN($Q572)</f>
        <v>0</v>
      </c>
      <c r="AN572" s="7" t="n">
        <f aca="false">(LEN($Q572)-LEN(SUBSTITUTE($Q572,AN$1,"")))/LEN($Q572)</f>
        <v>0.0416666666666667</v>
      </c>
      <c r="AO572" s="7" t="n">
        <f aca="false">(LEN($Q572)-LEN(SUBSTITUTE($Q572,AO$1,"")))/LEN($Q572)</f>
        <v>0.0833333333333333</v>
      </c>
      <c r="AP572" s="7" t="n">
        <f aca="false">(LEN($Q572)-LEN(SUBSTITUTE($Q572,AP$1,"")))/LEN($Q572)</f>
        <v>0.111111111111111</v>
      </c>
      <c r="AQ572" s="7" t="n">
        <f aca="false">(LEN($Q572)-LEN(SUBSTITUTE($Q572,AQ$1,"")))/LEN($Q572)</f>
        <v>0</v>
      </c>
      <c r="AR572" s="7" t="n">
        <f aca="false">(LEN($Q572)-LEN(SUBSTITUTE($Q572,AR$1,"")))/LEN($Q572)</f>
        <v>0</v>
      </c>
      <c r="AS572" s="7" t="n">
        <f aca="false">(LEN($Q572)-LEN(SUBSTITUTE($Q572,AS$1,"")))/LEN($Q572)</f>
        <v>0.0972222222222222</v>
      </c>
      <c r="AT572" s="7" t="n">
        <f aca="false">(LEN($Q572)-LEN(SUBSTITUTE($Q572,AT$1,"")))/LEN($Q572)</f>
        <v>0</v>
      </c>
    </row>
    <row r="573" customFormat="false" ht="12.8" hidden="false" customHeight="false" outlineLevel="0" collapsed="false">
      <c r="A573" s="0" t="s">
        <v>3535</v>
      </c>
      <c r="B573" s="0" t="s">
        <v>43</v>
      </c>
      <c r="C573" s="0" t="str">
        <f aca="false">IF(ISNUMBER(D573),"IN PFAM","NOT IN PFAM")</f>
        <v>NOT IN PFAM</v>
      </c>
      <c r="D573" s="0" t="s">
        <v>1976</v>
      </c>
      <c r="E573" s="0" t="s">
        <v>1976</v>
      </c>
      <c r="F573" s="3" t="s">
        <v>3550</v>
      </c>
      <c r="G573" s="3" t="s">
        <v>3551</v>
      </c>
      <c r="H573" s="3" t="s">
        <v>3552</v>
      </c>
      <c r="I573" s="3" t="s">
        <v>3539</v>
      </c>
      <c r="J573" s="3" t="s">
        <v>3553</v>
      </c>
      <c r="K573" s="3" t="s">
        <v>49</v>
      </c>
      <c r="L573" s="3" t="s">
        <v>3554</v>
      </c>
      <c r="M573" s="3" t="s">
        <v>3555</v>
      </c>
      <c r="N573" s="3" t="n">
        <f aca="false">FIND(Q573,M573)</f>
        <v>407</v>
      </c>
      <c r="O573" s="3" t="n">
        <f aca="false">LEN(Q573)+N573-1</f>
        <v>478</v>
      </c>
      <c r="P573" s="3" t="n">
        <f aca="false">LEN(Q573)</f>
        <v>72</v>
      </c>
      <c r="Q573" s="3" t="s">
        <v>3543</v>
      </c>
      <c r="R573" s="5" t="n">
        <f aca="false">SUM(LEN(Q573)-LEN(SUBSTITUTE(Q573,$R$1,"")))/LEN($R$1)</f>
        <v>0</v>
      </c>
      <c r="S573" s="5" t="n">
        <f aca="false">SUM(LEN(Q573)-LEN(SUBSTITUTE(Q573,$S$1,"")))/LEN($S$1)</f>
        <v>4</v>
      </c>
      <c r="T573" s="5" t="n">
        <f aca="false">SUM(LEN(Q573)-LEN(SUBSTITUTE(Q573,$T$1,"")))/LEN($T$1)</f>
        <v>0</v>
      </c>
      <c r="U573" s="5" t="n">
        <f aca="false">SUM(LEN(Q573)-LEN(SUBSTITUTE(Q573,$U$1,"")))/LEN($U$1)</f>
        <v>0</v>
      </c>
      <c r="V573" s="0" t="n">
        <f aca="false">SUM(R573:U573)</f>
        <v>4</v>
      </c>
      <c r="W573" s="6" t="n">
        <f aca="false">SUM(AA573:AH573)</f>
        <v>0.180555555555556</v>
      </c>
      <c r="X573" s="6" t="n">
        <f aca="false">SUM(AI573:AL573)</f>
        <v>0.486111111111111</v>
      </c>
      <c r="Y573" s="6" t="n">
        <f aca="false">SUM(AP573:AT573)</f>
        <v>0.208333333333333</v>
      </c>
      <c r="Z573" s="6" t="n">
        <f aca="false">SUM(AM573:AO573)</f>
        <v>0.125</v>
      </c>
      <c r="AA573" s="7" t="n">
        <f aca="false">(LEN($Q573)-LEN(SUBSTITUTE($Q573,AA$1,"")))/LEN($Q573)</f>
        <v>0.0833333333333333</v>
      </c>
      <c r="AB573" s="7" t="n">
        <f aca="false">(LEN($Q573)-LEN(SUBSTITUTE($Q573,AB$1,"")))/LEN($Q573)</f>
        <v>0.0555555555555556</v>
      </c>
      <c r="AC573" s="7" t="n">
        <f aca="false">(LEN($Q573)-LEN(SUBSTITUTE($Q573,AC$1,"")))/LEN($Q573)</f>
        <v>0.0416666666666667</v>
      </c>
      <c r="AD573" s="7" t="n">
        <f aca="false">(LEN($Q573)-LEN(SUBSTITUTE($Q573,AD$1,"")))/LEN($Q573)</f>
        <v>0</v>
      </c>
      <c r="AE573" s="7" t="n">
        <f aca="false">(LEN($Q573)-LEN(SUBSTITUTE($Q573,AE$1,"")))/LEN($Q573)</f>
        <v>0</v>
      </c>
      <c r="AF573" s="7" t="n">
        <f aca="false">(LEN($Q573)-LEN(SUBSTITUTE($Q573,AF$1,"")))/LEN($Q573)</f>
        <v>0</v>
      </c>
      <c r="AG573" s="7" t="n">
        <f aca="false">(LEN($Q573)-LEN(SUBSTITUTE($Q573,AG$1,"")))/LEN($Q573)</f>
        <v>0</v>
      </c>
      <c r="AH573" s="7" t="n">
        <f aca="false">(LEN($Q573)-LEN(SUBSTITUTE($Q573,AH$1,"")))/LEN($Q573)</f>
        <v>0</v>
      </c>
      <c r="AI573" s="7" t="n">
        <f aca="false">(LEN($Q573)-LEN(SUBSTITUTE($Q573,AI$1,"")))/LEN($Q573)</f>
        <v>0.138888888888889</v>
      </c>
      <c r="AJ573" s="7" t="n">
        <f aca="false">(LEN($Q573)-LEN(SUBSTITUTE($Q573,AJ$1,"")))/LEN($Q573)</f>
        <v>0.222222222222222</v>
      </c>
      <c r="AK573" s="7" t="n">
        <f aca="false">(LEN($Q573)-LEN(SUBSTITUTE($Q573,AK$1,"")))/LEN($Q573)</f>
        <v>0</v>
      </c>
      <c r="AL573" s="7" t="n">
        <f aca="false">(LEN($Q573)-LEN(SUBSTITUTE($Q573,AL$1,"")))/LEN($Q573)</f>
        <v>0.125</v>
      </c>
      <c r="AM573" s="7" t="n">
        <f aca="false">(LEN($Q573)-LEN(SUBSTITUTE($Q573,AM$1,"")))/LEN($Q573)</f>
        <v>0</v>
      </c>
      <c r="AN573" s="7" t="n">
        <f aca="false">(LEN($Q573)-LEN(SUBSTITUTE($Q573,AN$1,"")))/LEN($Q573)</f>
        <v>0.0416666666666667</v>
      </c>
      <c r="AO573" s="7" t="n">
        <f aca="false">(LEN($Q573)-LEN(SUBSTITUTE($Q573,AO$1,"")))/LEN($Q573)</f>
        <v>0.0833333333333333</v>
      </c>
      <c r="AP573" s="7" t="n">
        <f aca="false">(LEN($Q573)-LEN(SUBSTITUTE($Q573,AP$1,"")))/LEN($Q573)</f>
        <v>0.111111111111111</v>
      </c>
      <c r="AQ573" s="7" t="n">
        <f aca="false">(LEN($Q573)-LEN(SUBSTITUTE($Q573,AQ$1,"")))/LEN($Q573)</f>
        <v>0</v>
      </c>
      <c r="AR573" s="7" t="n">
        <f aca="false">(LEN($Q573)-LEN(SUBSTITUTE($Q573,AR$1,"")))/LEN($Q573)</f>
        <v>0</v>
      </c>
      <c r="AS573" s="7" t="n">
        <f aca="false">(LEN($Q573)-LEN(SUBSTITUTE($Q573,AS$1,"")))/LEN($Q573)</f>
        <v>0.0972222222222222</v>
      </c>
      <c r="AT573" s="7" t="n">
        <f aca="false">(LEN($Q573)-LEN(SUBSTITUTE($Q573,AT$1,"")))/LEN($Q573)</f>
        <v>0</v>
      </c>
    </row>
    <row r="574" customFormat="false" ht="12.8" hidden="false" customHeight="false" outlineLevel="0" collapsed="false">
      <c r="A574" s="0" t="s">
        <v>3535</v>
      </c>
      <c r="B574" s="0" t="s">
        <v>43</v>
      </c>
      <c r="C574" s="0" t="str">
        <f aca="false">IF(ISNUMBER(D574),"IN PFAM","NOT IN PFAM")</f>
        <v>NOT IN PFAM</v>
      </c>
      <c r="D574" s="0" t="s">
        <v>1976</v>
      </c>
      <c r="E574" s="0" t="s">
        <v>1976</v>
      </c>
      <c r="F574" s="3" t="s">
        <v>3556</v>
      </c>
      <c r="G574" s="3" t="s">
        <v>3557</v>
      </c>
      <c r="H574" s="3" t="s">
        <v>3558</v>
      </c>
      <c r="I574" s="3" t="s">
        <v>3539</v>
      </c>
      <c r="J574" s="3" t="s">
        <v>3559</v>
      </c>
      <c r="K574" s="3" t="s">
        <v>49</v>
      </c>
      <c r="L574" s="3" t="s">
        <v>3560</v>
      </c>
      <c r="M574" s="3" t="s">
        <v>3561</v>
      </c>
      <c r="N574" s="3" t="n">
        <f aca="false">FIND(Q574,M574)</f>
        <v>419</v>
      </c>
      <c r="O574" s="3" t="n">
        <f aca="false">LEN(Q574)+N574-1</f>
        <v>490</v>
      </c>
      <c r="P574" s="3" t="n">
        <f aca="false">LEN(Q574)</f>
        <v>72</v>
      </c>
      <c r="Q574" s="3" t="s">
        <v>3543</v>
      </c>
      <c r="R574" s="5" t="n">
        <f aca="false">SUM(LEN(Q574)-LEN(SUBSTITUTE(Q574,$R$1,"")))/LEN($R$1)</f>
        <v>0</v>
      </c>
      <c r="S574" s="5" t="n">
        <f aca="false">SUM(LEN(Q574)-LEN(SUBSTITUTE(Q574,$S$1,"")))/LEN($S$1)</f>
        <v>4</v>
      </c>
      <c r="T574" s="5" t="n">
        <f aca="false">SUM(LEN(Q574)-LEN(SUBSTITUTE(Q574,$T$1,"")))/LEN($T$1)</f>
        <v>0</v>
      </c>
      <c r="U574" s="5" t="n">
        <f aca="false">SUM(LEN(Q574)-LEN(SUBSTITUTE(Q574,$U$1,"")))/LEN($U$1)</f>
        <v>0</v>
      </c>
      <c r="V574" s="0" t="n">
        <f aca="false">SUM(R574:U574)</f>
        <v>4</v>
      </c>
      <c r="W574" s="6" t="n">
        <f aca="false">SUM(AA574:AH574)</f>
        <v>0.180555555555556</v>
      </c>
      <c r="X574" s="6" t="n">
        <f aca="false">SUM(AI574:AL574)</f>
        <v>0.486111111111111</v>
      </c>
      <c r="Y574" s="6" t="n">
        <f aca="false">SUM(AP574:AT574)</f>
        <v>0.208333333333333</v>
      </c>
      <c r="Z574" s="6" t="n">
        <f aca="false">SUM(AM574:AO574)</f>
        <v>0.125</v>
      </c>
      <c r="AA574" s="7" t="n">
        <f aca="false">(LEN($Q574)-LEN(SUBSTITUTE($Q574,AA$1,"")))/LEN($Q574)</f>
        <v>0.0833333333333333</v>
      </c>
      <c r="AB574" s="7" t="n">
        <f aca="false">(LEN($Q574)-LEN(SUBSTITUTE($Q574,AB$1,"")))/LEN($Q574)</f>
        <v>0.0555555555555556</v>
      </c>
      <c r="AC574" s="7" t="n">
        <f aca="false">(LEN($Q574)-LEN(SUBSTITUTE($Q574,AC$1,"")))/LEN($Q574)</f>
        <v>0.0416666666666667</v>
      </c>
      <c r="AD574" s="7" t="n">
        <f aca="false">(LEN($Q574)-LEN(SUBSTITUTE($Q574,AD$1,"")))/LEN($Q574)</f>
        <v>0</v>
      </c>
      <c r="AE574" s="7" t="n">
        <f aca="false">(LEN($Q574)-LEN(SUBSTITUTE($Q574,AE$1,"")))/LEN($Q574)</f>
        <v>0</v>
      </c>
      <c r="AF574" s="7" t="n">
        <f aca="false">(LEN($Q574)-LEN(SUBSTITUTE($Q574,AF$1,"")))/LEN($Q574)</f>
        <v>0</v>
      </c>
      <c r="AG574" s="7" t="n">
        <f aca="false">(LEN($Q574)-LEN(SUBSTITUTE($Q574,AG$1,"")))/LEN($Q574)</f>
        <v>0</v>
      </c>
      <c r="AH574" s="7" t="n">
        <f aca="false">(LEN($Q574)-LEN(SUBSTITUTE($Q574,AH$1,"")))/LEN($Q574)</f>
        <v>0</v>
      </c>
      <c r="AI574" s="7" t="n">
        <f aca="false">(LEN($Q574)-LEN(SUBSTITUTE($Q574,AI$1,"")))/LEN($Q574)</f>
        <v>0.138888888888889</v>
      </c>
      <c r="AJ574" s="7" t="n">
        <f aca="false">(LEN($Q574)-LEN(SUBSTITUTE($Q574,AJ$1,"")))/LEN($Q574)</f>
        <v>0.222222222222222</v>
      </c>
      <c r="AK574" s="7" t="n">
        <f aca="false">(LEN($Q574)-LEN(SUBSTITUTE($Q574,AK$1,"")))/LEN($Q574)</f>
        <v>0</v>
      </c>
      <c r="AL574" s="7" t="n">
        <f aca="false">(LEN($Q574)-LEN(SUBSTITUTE($Q574,AL$1,"")))/LEN($Q574)</f>
        <v>0.125</v>
      </c>
      <c r="AM574" s="7" t="n">
        <f aca="false">(LEN($Q574)-LEN(SUBSTITUTE($Q574,AM$1,"")))/LEN($Q574)</f>
        <v>0</v>
      </c>
      <c r="AN574" s="7" t="n">
        <f aca="false">(LEN($Q574)-LEN(SUBSTITUTE($Q574,AN$1,"")))/LEN($Q574)</f>
        <v>0.0416666666666667</v>
      </c>
      <c r="AO574" s="7" t="n">
        <f aca="false">(LEN($Q574)-LEN(SUBSTITUTE($Q574,AO$1,"")))/LEN($Q574)</f>
        <v>0.0833333333333333</v>
      </c>
      <c r="AP574" s="7" t="n">
        <f aca="false">(LEN($Q574)-LEN(SUBSTITUTE($Q574,AP$1,"")))/LEN($Q574)</f>
        <v>0.111111111111111</v>
      </c>
      <c r="AQ574" s="7" t="n">
        <f aca="false">(LEN($Q574)-LEN(SUBSTITUTE($Q574,AQ$1,"")))/LEN($Q574)</f>
        <v>0</v>
      </c>
      <c r="AR574" s="7" t="n">
        <f aca="false">(LEN($Q574)-LEN(SUBSTITUTE($Q574,AR$1,"")))/LEN($Q574)</f>
        <v>0</v>
      </c>
      <c r="AS574" s="7" t="n">
        <f aca="false">(LEN($Q574)-LEN(SUBSTITUTE($Q574,AS$1,"")))/LEN($Q574)</f>
        <v>0.0972222222222222</v>
      </c>
      <c r="AT574" s="7" t="n">
        <f aca="false">(LEN($Q574)-LEN(SUBSTITUTE($Q574,AT$1,"")))/LEN($Q574)</f>
        <v>0</v>
      </c>
    </row>
    <row r="575" customFormat="false" ht="12.8" hidden="false" customHeight="false" outlineLevel="0" collapsed="false">
      <c r="A575" s="0" t="s">
        <v>3535</v>
      </c>
      <c r="B575" s="0" t="s">
        <v>43</v>
      </c>
      <c r="C575" s="0" t="str">
        <f aca="false">IF(ISNUMBER(D575),"IN PFAM","NOT IN PFAM")</f>
        <v>NOT IN PFAM</v>
      </c>
      <c r="D575" s="0" t="s">
        <v>1976</v>
      </c>
      <c r="E575" s="0" t="s">
        <v>1976</v>
      </c>
      <c r="F575" s="3" t="s">
        <v>3562</v>
      </c>
      <c r="G575" s="3" t="s">
        <v>3563</v>
      </c>
      <c r="H575" s="3" t="s">
        <v>3564</v>
      </c>
      <c r="I575" s="3" t="s">
        <v>3539</v>
      </c>
      <c r="J575" s="3" t="s">
        <v>3565</v>
      </c>
      <c r="K575" s="3" t="s">
        <v>49</v>
      </c>
      <c r="L575" s="3" t="s">
        <v>3566</v>
      </c>
      <c r="M575" s="3" t="s">
        <v>3567</v>
      </c>
      <c r="N575" s="3" t="n">
        <f aca="false">FIND(Q575,M575)</f>
        <v>385</v>
      </c>
      <c r="O575" s="3" t="n">
        <f aca="false">LEN(Q575)+N575-1</f>
        <v>456</v>
      </c>
      <c r="P575" s="3" t="n">
        <f aca="false">LEN(Q575)</f>
        <v>72</v>
      </c>
      <c r="Q575" s="3" t="s">
        <v>3543</v>
      </c>
      <c r="R575" s="5" t="n">
        <f aca="false">SUM(LEN(Q575)-LEN(SUBSTITUTE(Q575,$R$1,"")))/LEN($R$1)</f>
        <v>0</v>
      </c>
      <c r="S575" s="5" t="n">
        <f aca="false">SUM(LEN(Q575)-LEN(SUBSTITUTE(Q575,$S$1,"")))/LEN($S$1)</f>
        <v>4</v>
      </c>
      <c r="T575" s="5" t="n">
        <f aca="false">SUM(LEN(Q575)-LEN(SUBSTITUTE(Q575,$T$1,"")))/LEN($T$1)</f>
        <v>0</v>
      </c>
      <c r="U575" s="5" t="n">
        <f aca="false">SUM(LEN(Q575)-LEN(SUBSTITUTE(Q575,$U$1,"")))/LEN($U$1)</f>
        <v>0</v>
      </c>
      <c r="V575" s="0" t="n">
        <f aca="false">SUM(R575:U575)</f>
        <v>4</v>
      </c>
      <c r="W575" s="6" t="n">
        <f aca="false">SUM(AA575:AH575)</f>
        <v>0.180555555555556</v>
      </c>
      <c r="X575" s="6" t="n">
        <f aca="false">SUM(AI575:AL575)</f>
        <v>0.486111111111111</v>
      </c>
      <c r="Y575" s="6" t="n">
        <f aca="false">SUM(AP575:AT575)</f>
        <v>0.208333333333333</v>
      </c>
      <c r="Z575" s="6" t="n">
        <f aca="false">SUM(AM575:AO575)</f>
        <v>0.125</v>
      </c>
      <c r="AA575" s="7" t="n">
        <f aca="false">(LEN($Q575)-LEN(SUBSTITUTE($Q575,AA$1,"")))/LEN($Q575)</f>
        <v>0.0833333333333333</v>
      </c>
      <c r="AB575" s="7" t="n">
        <f aca="false">(LEN($Q575)-LEN(SUBSTITUTE($Q575,AB$1,"")))/LEN($Q575)</f>
        <v>0.0555555555555556</v>
      </c>
      <c r="AC575" s="7" t="n">
        <f aca="false">(LEN($Q575)-LEN(SUBSTITUTE($Q575,AC$1,"")))/LEN($Q575)</f>
        <v>0.0416666666666667</v>
      </c>
      <c r="AD575" s="7" t="n">
        <f aca="false">(LEN($Q575)-LEN(SUBSTITUTE($Q575,AD$1,"")))/LEN($Q575)</f>
        <v>0</v>
      </c>
      <c r="AE575" s="7" t="n">
        <f aca="false">(LEN($Q575)-LEN(SUBSTITUTE($Q575,AE$1,"")))/LEN($Q575)</f>
        <v>0</v>
      </c>
      <c r="AF575" s="7" t="n">
        <f aca="false">(LEN($Q575)-LEN(SUBSTITUTE($Q575,AF$1,"")))/LEN($Q575)</f>
        <v>0</v>
      </c>
      <c r="AG575" s="7" t="n">
        <f aca="false">(LEN($Q575)-LEN(SUBSTITUTE($Q575,AG$1,"")))/LEN($Q575)</f>
        <v>0</v>
      </c>
      <c r="AH575" s="7" t="n">
        <f aca="false">(LEN($Q575)-LEN(SUBSTITUTE($Q575,AH$1,"")))/LEN($Q575)</f>
        <v>0</v>
      </c>
      <c r="AI575" s="7" t="n">
        <f aca="false">(LEN($Q575)-LEN(SUBSTITUTE($Q575,AI$1,"")))/LEN($Q575)</f>
        <v>0.138888888888889</v>
      </c>
      <c r="AJ575" s="7" t="n">
        <f aca="false">(LEN($Q575)-LEN(SUBSTITUTE($Q575,AJ$1,"")))/LEN($Q575)</f>
        <v>0.222222222222222</v>
      </c>
      <c r="AK575" s="7" t="n">
        <f aca="false">(LEN($Q575)-LEN(SUBSTITUTE($Q575,AK$1,"")))/LEN($Q575)</f>
        <v>0</v>
      </c>
      <c r="AL575" s="7" t="n">
        <f aca="false">(LEN($Q575)-LEN(SUBSTITUTE($Q575,AL$1,"")))/LEN($Q575)</f>
        <v>0.125</v>
      </c>
      <c r="AM575" s="7" t="n">
        <f aca="false">(LEN($Q575)-LEN(SUBSTITUTE($Q575,AM$1,"")))/LEN($Q575)</f>
        <v>0</v>
      </c>
      <c r="AN575" s="7" t="n">
        <f aca="false">(LEN($Q575)-LEN(SUBSTITUTE($Q575,AN$1,"")))/LEN($Q575)</f>
        <v>0.0416666666666667</v>
      </c>
      <c r="AO575" s="7" t="n">
        <f aca="false">(LEN($Q575)-LEN(SUBSTITUTE($Q575,AO$1,"")))/LEN($Q575)</f>
        <v>0.0833333333333333</v>
      </c>
      <c r="AP575" s="7" t="n">
        <f aca="false">(LEN($Q575)-LEN(SUBSTITUTE($Q575,AP$1,"")))/LEN($Q575)</f>
        <v>0.111111111111111</v>
      </c>
      <c r="AQ575" s="7" t="n">
        <f aca="false">(LEN($Q575)-LEN(SUBSTITUTE($Q575,AQ$1,"")))/LEN($Q575)</f>
        <v>0</v>
      </c>
      <c r="AR575" s="7" t="n">
        <f aca="false">(LEN($Q575)-LEN(SUBSTITUTE($Q575,AR$1,"")))/LEN($Q575)</f>
        <v>0</v>
      </c>
      <c r="AS575" s="7" t="n">
        <f aca="false">(LEN($Q575)-LEN(SUBSTITUTE($Q575,AS$1,"")))/LEN($Q575)</f>
        <v>0.0972222222222222</v>
      </c>
      <c r="AT575" s="7" t="n">
        <f aca="false">(LEN($Q575)-LEN(SUBSTITUTE($Q575,AT$1,"")))/LEN($Q575)</f>
        <v>0</v>
      </c>
    </row>
    <row r="576" customFormat="false" ht="12.8" hidden="false" customHeight="false" outlineLevel="0" collapsed="false">
      <c r="A576" s="0" t="s">
        <v>3535</v>
      </c>
      <c r="B576" s="0" t="s">
        <v>43</v>
      </c>
      <c r="C576" s="0" t="str">
        <f aca="false">IF(ISNUMBER(D576),"IN PFAM","NOT IN PFAM")</f>
        <v>NOT IN PFAM</v>
      </c>
      <c r="D576" s="0" t="s">
        <v>1976</v>
      </c>
      <c r="E576" s="0" t="s">
        <v>1976</v>
      </c>
      <c r="F576" s="3" t="s">
        <v>3568</v>
      </c>
      <c r="G576" s="3" t="s">
        <v>3569</v>
      </c>
      <c r="H576" s="3" t="s">
        <v>3570</v>
      </c>
      <c r="I576" s="3" t="s">
        <v>3539</v>
      </c>
      <c r="J576" s="3" t="s">
        <v>3571</v>
      </c>
      <c r="K576" s="3" t="s">
        <v>49</v>
      </c>
      <c r="L576" s="3" t="s">
        <v>3572</v>
      </c>
      <c r="M576" s="3" t="s">
        <v>3573</v>
      </c>
      <c r="N576" s="3" t="n">
        <f aca="false">FIND(Q576,M576)</f>
        <v>409</v>
      </c>
      <c r="O576" s="3" t="n">
        <f aca="false">LEN(Q576)+N576-1</f>
        <v>480</v>
      </c>
      <c r="P576" s="3" t="n">
        <f aca="false">LEN(Q576)</f>
        <v>72</v>
      </c>
      <c r="Q576" s="3" t="s">
        <v>3543</v>
      </c>
      <c r="R576" s="5" t="n">
        <f aca="false">SUM(LEN(Q576)-LEN(SUBSTITUTE(Q576,$R$1,"")))/LEN($R$1)</f>
        <v>0</v>
      </c>
      <c r="S576" s="5" t="n">
        <f aca="false">SUM(LEN(Q576)-LEN(SUBSTITUTE(Q576,$S$1,"")))/LEN($S$1)</f>
        <v>4</v>
      </c>
      <c r="T576" s="5" t="n">
        <f aca="false">SUM(LEN(Q576)-LEN(SUBSTITUTE(Q576,$T$1,"")))/LEN($T$1)</f>
        <v>0</v>
      </c>
      <c r="U576" s="5" t="n">
        <f aca="false">SUM(LEN(Q576)-LEN(SUBSTITUTE(Q576,$U$1,"")))/LEN($U$1)</f>
        <v>0</v>
      </c>
      <c r="V576" s="0" t="n">
        <f aca="false">SUM(R576:U576)</f>
        <v>4</v>
      </c>
      <c r="W576" s="6" t="n">
        <f aca="false">SUM(AA576:AH576)</f>
        <v>0.180555555555556</v>
      </c>
      <c r="X576" s="6" t="n">
        <f aca="false">SUM(AI576:AL576)</f>
        <v>0.486111111111111</v>
      </c>
      <c r="Y576" s="6" t="n">
        <f aca="false">SUM(AP576:AT576)</f>
        <v>0.208333333333333</v>
      </c>
      <c r="Z576" s="6" t="n">
        <f aca="false">SUM(AM576:AO576)</f>
        <v>0.125</v>
      </c>
      <c r="AA576" s="7" t="n">
        <f aca="false">(LEN($Q576)-LEN(SUBSTITUTE($Q576,AA$1,"")))/LEN($Q576)</f>
        <v>0.0833333333333333</v>
      </c>
      <c r="AB576" s="7" t="n">
        <f aca="false">(LEN($Q576)-LEN(SUBSTITUTE($Q576,AB$1,"")))/LEN($Q576)</f>
        <v>0.0555555555555556</v>
      </c>
      <c r="AC576" s="7" t="n">
        <f aca="false">(LEN($Q576)-LEN(SUBSTITUTE($Q576,AC$1,"")))/LEN($Q576)</f>
        <v>0.0416666666666667</v>
      </c>
      <c r="AD576" s="7" t="n">
        <f aca="false">(LEN($Q576)-LEN(SUBSTITUTE($Q576,AD$1,"")))/LEN($Q576)</f>
        <v>0</v>
      </c>
      <c r="AE576" s="7" t="n">
        <f aca="false">(LEN($Q576)-LEN(SUBSTITUTE($Q576,AE$1,"")))/LEN($Q576)</f>
        <v>0</v>
      </c>
      <c r="AF576" s="7" t="n">
        <f aca="false">(LEN($Q576)-LEN(SUBSTITUTE($Q576,AF$1,"")))/LEN($Q576)</f>
        <v>0</v>
      </c>
      <c r="AG576" s="7" t="n">
        <f aca="false">(LEN($Q576)-LEN(SUBSTITUTE($Q576,AG$1,"")))/LEN($Q576)</f>
        <v>0</v>
      </c>
      <c r="AH576" s="7" t="n">
        <f aca="false">(LEN($Q576)-LEN(SUBSTITUTE($Q576,AH$1,"")))/LEN($Q576)</f>
        <v>0</v>
      </c>
      <c r="AI576" s="7" t="n">
        <f aca="false">(LEN($Q576)-LEN(SUBSTITUTE($Q576,AI$1,"")))/LEN($Q576)</f>
        <v>0.138888888888889</v>
      </c>
      <c r="AJ576" s="7" t="n">
        <f aca="false">(LEN($Q576)-LEN(SUBSTITUTE($Q576,AJ$1,"")))/LEN($Q576)</f>
        <v>0.222222222222222</v>
      </c>
      <c r="AK576" s="7" t="n">
        <f aca="false">(LEN($Q576)-LEN(SUBSTITUTE($Q576,AK$1,"")))/LEN($Q576)</f>
        <v>0</v>
      </c>
      <c r="AL576" s="7" t="n">
        <f aca="false">(LEN($Q576)-LEN(SUBSTITUTE($Q576,AL$1,"")))/LEN($Q576)</f>
        <v>0.125</v>
      </c>
      <c r="AM576" s="7" t="n">
        <f aca="false">(LEN($Q576)-LEN(SUBSTITUTE($Q576,AM$1,"")))/LEN($Q576)</f>
        <v>0</v>
      </c>
      <c r="AN576" s="7" t="n">
        <f aca="false">(LEN($Q576)-LEN(SUBSTITUTE($Q576,AN$1,"")))/LEN($Q576)</f>
        <v>0.0416666666666667</v>
      </c>
      <c r="AO576" s="7" t="n">
        <f aca="false">(LEN($Q576)-LEN(SUBSTITUTE($Q576,AO$1,"")))/LEN($Q576)</f>
        <v>0.0833333333333333</v>
      </c>
      <c r="AP576" s="7" t="n">
        <f aca="false">(LEN($Q576)-LEN(SUBSTITUTE($Q576,AP$1,"")))/LEN($Q576)</f>
        <v>0.111111111111111</v>
      </c>
      <c r="AQ576" s="7" t="n">
        <f aca="false">(LEN($Q576)-LEN(SUBSTITUTE($Q576,AQ$1,"")))/LEN($Q576)</f>
        <v>0</v>
      </c>
      <c r="AR576" s="7" t="n">
        <f aca="false">(LEN($Q576)-LEN(SUBSTITUTE($Q576,AR$1,"")))/LEN($Q576)</f>
        <v>0</v>
      </c>
      <c r="AS576" s="7" t="n">
        <f aca="false">(LEN($Q576)-LEN(SUBSTITUTE($Q576,AS$1,"")))/LEN($Q576)</f>
        <v>0.0972222222222222</v>
      </c>
      <c r="AT576" s="7" t="n">
        <f aca="false">(LEN($Q576)-LEN(SUBSTITUTE($Q576,AT$1,"")))/LEN($Q576)</f>
        <v>0</v>
      </c>
    </row>
    <row r="577" customFormat="false" ht="12.8" hidden="false" customHeight="false" outlineLevel="0" collapsed="false">
      <c r="A577" s="0" t="s">
        <v>3535</v>
      </c>
      <c r="B577" s="0" t="s">
        <v>43</v>
      </c>
      <c r="C577" s="0" t="str">
        <f aca="false">IF(ISNUMBER(D577),"IN PFAM","NOT IN PFAM")</f>
        <v>NOT IN PFAM</v>
      </c>
      <c r="D577" s="0" t="s">
        <v>1976</v>
      </c>
      <c r="E577" s="0" t="s">
        <v>1976</v>
      </c>
      <c r="F577" s="3" t="s">
        <v>3574</v>
      </c>
      <c r="G577" s="3" t="s">
        <v>3575</v>
      </c>
      <c r="H577" s="3" t="s">
        <v>3576</v>
      </c>
      <c r="I577" s="3" t="s">
        <v>3539</v>
      </c>
      <c r="J577" s="3" t="s">
        <v>3577</v>
      </c>
      <c r="K577" s="3" t="s">
        <v>49</v>
      </c>
      <c r="L577" s="3" t="s">
        <v>3578</v>
      </c>
      <c r="M577" s="3" t="s">
        <v>3579</v>
      </c>
      <c r="N577" s="3" t="n">
        <f aca="false">FIND(Q577,M577)</f>
        <v>353</v>
      </c>
      <c r="O577" s="3" t="n">
        <f aca="false">LEN(Q577)+N577-1</f>
        <v>424</v>
      </c>
      <c r="P577" s="3" t="n">
        <f aca="false">LEN(Q577)</f>
        <v>72</v>
      </c>
      <c r="Q577" s="3" t="s">
        <v>3580</v>
      </c>
      <c r="R577" s="5" t="n">
        <f aca="false">SUM(LEN(Q577)-LEN(SUBSTITUTE(Q577,$R$1,"")))/LEN($R$1)</f>
        <v>0</v>
      </c>
      <c r="S577" s="5" t="n">
        <f aca="false">SUM(LEN(Q577)-LEN(SUBSTITUTE(Q577,$S$1,"")))/LEN($S$1)</f>
        <v>4</v>
      </c>
      <c r="T577" s="5" t="n">
        <f aca="false">SUM(LEN(Q577)-LEN(SUBSTITUTE(Q577,$T$1,"")))/LEN($T$1)</f>
        <v>0</v>
      </c>
      <c r="U577" s="5" t="n">
        <f aca="false">SUM(LEN(Q577)-LEN(SUBSTITUTE(Q577,$U$1,"")))/LEN($U$1)</f>
        <v>0</v>
      </c>
      <c r="V577" s="0" t="n">
        <f aca="false">SUM(R577:U577)</f>
        <v>4</v>
      </c>
      <c r="W577" s="6" t="n">
        <f aca="false">SUM(AA577:AH577)</f>
        <v>0.166666666666667</v>
      </c>
      <c r="X577" s="6" t="n">
        <f aca="false">SUM(AI577:AL577)</f>
        <v>0.5</v>
      </c>
      <c r="Y577" s="6" t="n">
        <f aca="false">SUM(AP577:AT577)</f>
        <v>0.208333333333333</v>
      </c>
      <c r="Z577" s="6" t="n">
        <f aca="false">SUM(AM577:AO577)</f>
        <v>0.125</v>
      </c>
      <c r="AA577" s="7" t="n">
        <f aca="false">(LEN($Q577)-LEN(SUBSTITUTE($Q577,AA$1,"")))/LEN($Q577)</f>
        <v>0.0833333333333333</v>
      </c>
      <c r="AB577" s="7" t="n">
        <f aca="false">(LEN($Q577)-LEN(SUBSTITUTE($Q577,AB$1,"")))/LEN($Q577)</f>
        <v>0.0416666666666667</v>
      </c>
      <c r="AC577" s="7" t="n">
        <f aca="false">(LEN($Q577)-LEN(SUBSTITUTE($Q577,AC$1,"")))/LEN($Q577)</f>
        <v>0.0416666666666667</v>
      </c>
      <c r="AD577" s="7" t="n">
        <f aca="false">(LEN($Q577)-LEN(SUBSTITUTE($Q577,AD$1,"")))/LEN($Q577)</f>
        <v>0</v>
      </c>
      <c r="AE577" s="7" t="n">
        <f aca="false">(LEN($Q577)-LEN(SUBSTITUTE($Q577,AE$1,"")))/LEN($Q577)</f>
        <v>0</v>
      </c>
      <c r="AF577" s="7" t="n">
        <f aca="false">(LEN($Q577)-LEN(SUBSTITUTE($Q577,AF$1,"")))/LEN($Q577)</f>
        <v>0</v>
      </c>
      <c r="AG577" s="7" t="n">
        <f aca="false">(LEN($Q577)-LEN(SUBSTITUTE($Q577,AG$1,"")))/LEN($Q577)</f>
        <v>0</v>
      </c>
      <c r="AH577" s="7" t="n">
        <f aca="false">(LEN($Q577)-LEN(SUBSTITUTE($Q577,AH$1,"")))/LEN($Q577)</f>
        <v>0</v>
      </c>
      <c r="AI577" s="7" t="n">
        <f aca="false">(LEN($Q577)-LEN(SUBSTITUTE($Q577,AI$1,"")))/LEN($Q577)</f>
        <v>0.138888888888889</v>
      </c>
      <c r="AJ577" s="7" t="n">
        <f aca="false">(LEN($Q577)-LEN(SUBSTITUTE($Q577,AJ$1,"")))/LEN($Q577)</f>
        <v>0.236111111111111</v>
      </c>
      <c r="AK577" s="7" t="n">
        <f aca="false">(LEN($Q577)-LEN(SUBSTITUTE($Q577,AK$1,"")))/LEN($Q577)</f>
        <v>0</v>
      </c>
      <c r="AL577" s="7" t="n">
        <f aca="false">(LEN($Q577)-LEN(SUBSTITUTE($Q577,AL$1,"")))/LEN($Q577)</f>
        <v>0.125</v>
      </c>
      <c r="AM577" s="7" t="n">
        <f aca="false">(LEN($Q577)-LEN(SUBSTITUTE($Q577,AM$1,"")))/LEN($Q577)</f>
        <v>0</v>
      </c>
      <c r="AN577" s="7" t="n">
        <f aca="false">(LEN($Q577)-LEN(SUBSTITUTE($Q577,AN$1,"")))/LEN($Q577)</f>
        <v>0.0416666666666667</v>
      </c>
      <c r="AO577" s="7" t="n">
        <f aca="false">(LEN($Q577)-LEN(SUBSTITUTE($Q577,AO$1,"")))/LEN($Q577)</f>
        <v>0.0833333333333333</v>
      </c>
      <c r="AP577" s="7" t="n">
        <f aca="false">(LEN($Q577)-LEN(SUBSTITUTE($Q577,AP$1,"")))/LEN($Q577)</f>
        <v>0.111111111111111</v>
      </c>
      <c r="AQ577" s="7" t="n">
        <f aca="false">(LEN($Q577)-LEN(SUBSTITUTE($Q577,AQ$1,"")))/LEN($Q577)</f>
        <v>0</v>
      </c>
      <c r="AR577" s="7" t="n">
        <f aca="false">(LEN($Q577)-LEN(SUBSTITUTE($Q577,AR$1,"")))/LEN($Q577)</f>
        <v>0</v>
      </c>
      <c r="AS577" s="7" t="n">
        <f aca="false">(LEN($Q577)-LEN(SUBSTITUTE($Q577,AS$1,"")))/LEN($Q577)</f>
        <v>0.0972222222222222</v>
      </c>
      <c r="AT577" s="7" t="n">
        <f aca="false">(LEN($Q577)-LEN(SUBSTITUTE($Q577,AT$1,"")))/LEN($Q577)</f>
        <v>0</v>
      </c>
    </row>
    <row r="578" customFormat="false" ht="12.8" hidden="false" customHeight="false" outlineLevel="0" collapsed="false">
      <c r="A578" s="0" t="s">
        <v>3535</v>
      </c>
      <c r="B578" s="0" t="s">
        <v>43</v>
      </c>
      <c r="C578" s="0" t="str">
        <f aca="false">IF(ISNUMBER(D578),"IN PFAM","NOT IN PFAM")</f>
        <v>NOT IN PFAM</v>
      </c>
      <c r="D578" s="0" t="s">
        <v>1976</v>
      </c>
      <c r="E578" s="0" t="s">
        <v>1976</v>
      </c>
      <c r="F578" s="3" t="s">
        <v>3581</v>
      </c>
      <c r="G578" s="3" t="s">
        <v>3582</v>
      </c>
      <c r="H578" s="3" t="s">
        <v>3583</v>
      </c>
      <c r="I578" s="3" t="s">
        <v>3539</v>
      </c>
      <c r="J578" s="3" t="s">
        <v>3584</v>
      </c>
      <c r="K578" s="3" t="s">
        <v>49</v>
      </c>
      <c r="L578" s="3" t="s">
        <v>3585</v>
      </c>
      <c r="M578" s="3" t="s">
        <v>3586</v>
      </c>
      <c r="N578" s="3" t="n">
        <f aca="false">FIND(Q578,M578)</f>
        <v>419</v>
      </c>
      <c r="O578" s="3" t="n">
        <f aca="false">LEN(Q578)+N578-1</f>
        <v>490</v>
      </c>
      <c r="P578" s="3" t="n">
        <f aca="false">LEN(Q578)</f>
        <v>72</v>
      </c>
      <c r="Q578" s="3" t="s">
        <v>3543</v>
      </c>
      <c r="R578" s="5" t="n">
        <f aca="false">SUM(LEN(Q578)-LEN(SUBSTITUTE(Q578,$R$1,"")))/LEN($R$1)</f>
        <v>0</v>
      </c>
      <c r="S578" s="5" t="n">
        <f aca="false">SUM(LEN(Q578)-LEN(SUBSTITUTE(Q578,$S$1,"")))/LEN($S$1)</f>
        <v>4</v>
      </c>
      <c r="T578" s="5" t="n">
        <f aca="false">SUM(LEN(Q578)-LEN(SUBSTITUTE(Q578,$T$1,"")))/LEN($T$1)</f>
        <v>0</v>
      </c>
      <c r="U578" s="5" t="n">
        <f aca="false">SUM(LEN(Q578)-LEN(SUBSTITUTE(Q578,$U$1,"")))/LEN($U$1)</f>
        <v>0</v>
      </c>
      <c r="V578" s="0" t="n">
        <f aca="false">SUM(R578:U578)</f>
        <v>4</v>
      </c>
      <c r="W578" s="6" t="n">
        <f aca="false">SUM(AA578:AH578)</f>
        <v>0.180555555555556</v>
      </c>
      <c r="X578" s="6" t="n">
        <f aca="false">SUM(AI578:AL578)</f>
        <v>0.486111111111111</v>
      </c>
      <c r="Y578" s="6" t="n">
        <f aca="false">SUM(AP578:AT578)</f>
        <v>0.208333333333333</v>
      </c>
      <c r="Z578" s="6" t="n">
        <f aca="false">SUM(AM578:AO578)</f>
        <v>0.125</v>
      </c>
      <c r="AA578" s="7" t="n">
        <f aca="false">(LEN($Q578)-LEN(SUBSTITUTE($Q578,AA$1,"")))/LEN($Q578)</f>
        <v>0.0833333333333333</v>
      </c>
      <c r="AB578" s="7" t="n">
        <f aca="false">(LEN($Q578)-LEN(SUBSTITUTE($Q578,AB$1,"")))/LEN($Q578)</f>
        <v>0.0555555555555556</v>
      </c>
      <c r="AC578" s="7" t="n">
        <f aca="false">(LEN($Q578)-LEN(SUBSTITUTE($Q578,AC$1,"")))/LEN($Q578)</f>
        <v>0.0416666666666667</v>
      </c>
      <c r="AD578" s="7" t="n">
        <f aca="false">(LEN($Q578)-LEN(SUBSTITUTE($Q578,AD$1,"")))/LEN($Q578)</f>
        <v>0</v>
      </c>
      <c r="AE578" s="7" t="n">
        <f aca="false">(LEN($Q578)-LEN(SUBSTITUTE($Q578,AE$1,"")))/LEN($Q578)</f>
        <v>0</v>
      </c>
      <c r="AF578" s="7" t="n">
        <f aca="false">(LEN($Q578)-LEN(SUBSTITUTE($Q578,AF$1,"")))/LEN($Q578)</f>
        <v>0</v>
      </c>
      <c r="AG578" s="7" t="n">
        <f aca="false">(LEN($Q578)-LEN(SUBSTITUTE($Q578,AG$1,"")))/LEN($Q578)</f>
        <v>0</v>
      </c>
      <c r="AH578" s="7" t="n">
        <f aca="false">(LEN($Q578)-LEN(SUBSTITUTE($Q578,AH$1,"")))/LEN($Q578)</f>
        <v>0</v>
      </c>
      <c r="AI578" s="7" t="n">
        <f aca="false">(LEN($Q578)-LEN(SUBSTITUTE($Q578,AI$1,"")))/LEN($Q578)</f>
        <v>0.138888888888889</v>
      </c>
      <c r="AJ578" s="7" t="n">
        <f aca="false">(LEN($Q578)-LEN(SUBSTITUTE($Q578,AJ$1,"")))/LEN($Q578)</f>
        <v>0.222222222222222</v>
      </c>
      <c r="AK578" s="7" t="n">
        <f aca="false">(LEN($Q578)-LEN(SUBSTITUTE($Q578,AK$1,"")))/LEN($Q578)</f>
        <v>0</v>
      </c>
      <c r="AL578" s="7" t="n">
        <f aca="false">(LEN($Q578)-LEN(SUBSTITUTE($Q578,AL$1,"")))/LEN($Q578)</f>
        <v>0.125</v>
      </c>
      <c r="AM578" s="7" t="n">
        <f aca="false">(LEN($Q578)-LEN(SUBSTITUTE($Q578,AM$1,"")))/LEN($Q578)</f>
        <v>0</v>
      </c>
      <c r="AN578" s="7" t="n">
        <f aca="false">(LEN($Q578)-LEN(SUBSTITUTE($Q578,AN$1,"")))/LEN($Q578)</f>
        <v>0.0416666666666667</v>
      </c>
      <c r="AO578" s="7" t="n">
        <f aca="false">(LEN($Q578)-LEN(SUBSTITUTE($Q578,AO$1,"")))/LEN($Q578)</f>
        <v>0.0833333333333333</v>
      </c>
      <c r="AP578" s="7" t="n">
        <f aca="false">(LEN($Q578)-LEN(SUBSTITUTE($Q578,AP$1,"")))/LEN($Q578)</f>
        <v>0.111111111111111</v>
      </c>
      <c r="AQ578" s="7" t="n">
        <f aca="false">(LEN($Q578)-LEN(SUBSTITUTE($Q578,AQ$1,"")))/LEN($Q578)</f>
        <v>0</v>
      </c>
      <c r="AR578" s="7" t="n">
        <f aca="false">(LEN($Q578)-LEN(SUBSTITUTE($Q578,AR$1,"")))/LEN($Q578)</f>
        <v>0</v>
      </c>
      <c r="AS578" s="7" t="n">
        <f aca="false">(LEN($Q578)-LEN(SUBSTITUTE($Q578,AS$1,"")))/LEN($Q578)</f>
        <v>0.0972222222222222</v>
      </c>
      <c r="AT578" s="7" t="n">
        <f aca="false">(LEN($Q578)-LEN(SUBSTITUTE($Q578,AT$1,"")))/LEN($Q578)</f>
        <v>0</v>
      </c>
    </row>
    <row r="579" customFormat="false" ht="12.8" hidden="false" customHeight="false" outlineLevel="0" collapsed="false">
      <c r="A579" s="0" t="s">
        <v>3535</v>
      </c>
      <c r="B579" s="0" t="s">
        <v>43</v>
      </c>
      <c r="C579" s="0" t="str">
        <f aca="false">IF(ISNUMBER(D579),"IN PFAM","NOT IN PFAM")</f>
        <v>NOT IN PFAM</v>
      </c>
      <c r="D579" s="0" t="s">
        <v>1976</v>
      </c>
      <c r="E579" s="0" t="s">
        <v>1976</v>
      </c>
      <c r="F579" s="3" t="s">
        <v>3587</v>
      </c>
      <c r="G579" s="3" t="s">
        <v>3588</v>
      </c>
      <c r="H579" s="3" t="s">
        <v>3589</v>
      </c>
      <c r="I579" s="3" t="s">
        <v>3539</v>
      </c>
      <c r="J579" s="3" t="s">
        <v>3590</v>
      </c>
      <c r="K579" s="3" t="s">
        <v>49</v>
      </c>
      <c r="L579" s="3" t="s">
        <v>3591</v>
      </c>
      <c r="M579" s="3" t="s">
        <v>3592</v>
      </c>
      <c r="N579" s="3" t="n">
        <f aca="false">FIND(Q579,M579)</f>
        <v>419</v>
      </c>
      <c r="O579" s="3" t="n">
        <f aca="false">LEN(Q579)+N579-1</f>
        <v>490</v>
      </c>
      <c r="P579" s="3" t="n">
        <f aca="false">LEN(Q579)</f>
        <v>72</v>
      </c>
      <c r="Q579" s="3" t="s">
        <v>3543</v>
      </c>
      <c r="R579" s="5" t="n">
        <f aca="false">SUM(LEN(Q579)-LEN(SUBSTITUTE(Q579,$R$1,"")))/LEN($R$1)</f>
        <v>0</v>
      </c>
      <c r="S579" s="5" t="n">
        <f aca="false">SUM(LEN(Q579)-LEN(SUBSTITUTE(Q579,$S$1,"")))/LEN($S$1)</f>
        <v>4</v>
      </c>
      <c r="T579" s="5" t="n">
        <f aca="false">SUM(LEN(Q579)-LEN(SUBSTITUTE(Q579,$T$1,"")))/LEN($T$1)</f>
        <v>0</v>
      </c>
      <c r="U579" s="5" t="n">
        <f aca="false">SUM(LEN(Q579)-LEN(SUBSTITUTE(Q579,$U$1,"")))/LEN($U$1)</f>
        <v>0</v>
      </c>
      <c r="V579" s="0" t="n">
        <f aca="false">SUM(R579:U579)</f>
        <v>4</v>
      </c>
      <c r="W579" s="6" t="n">
        <f aca="false">SUM(AA579:AH579)</f>
        <v>0.180555555555556</v>
      </c>
      <c r="X579" s="6" t="n">
        <f aca="false">SUM(AI579:AL579)</f>
        <v>0.486111111111111</v>
      </c>
      <c r="Y579" s="6" t="n">
        <f aca="false">SUM(AP579:AT579)</f>
        <v>0.208333333333333</v>
      </c>
      <c r="Z579" s="6" t="n">
        <f aca="false">SUM(AM579:AO579)</f>
        <v>0.125</v>
      </c>
      <c r="AA579" s="7" t="n">
        <f aca="false">(LEN($Q579)-LEN(SUBSTITUTE($Q579,AA$1,"")))/LEN($Q579)</f>
        <v>0.0833333333333333</v>
      </c>
      <c r="AB579" s="7" t="n">
        <f aca="false">(LEN($Q579)-LEN(SUBSTITUTE($Q579,AB$1,"")))/LEN($Q579)</f>
        <v>0.0555555555555556</v>
      </c>
      <c r="AC579" s="7" t="n">
        <f aca="false">(LEN($Q579)-LEN(SUBSTITUTE($Q579,AC$1,"")))/LEN($Q579)</f>
        <v>0.0416666666666667</v>
      </c>
      <c r="AD579" s="7" t="n">
        <f aca="false">(LEN($Q579)-LEN(SUBSTITUTE($Q579,AD$1,"")))/LEN($Q579)</f>
        <v>0</v>
      </c>
      <c r="AE579" s="7" t="n">
        <f aca="false">(LEN($Q579)-LEN(SUBSTITUTE($Q579,AE$1,"")))/LEN($Q579)</f>
        <v>0</v>
      </c>
      <c r="AF579" s="7" t="n">
        <f aca="false">(LEN($Q579)-LEN(SUBSTITUTE($Q579,AF$1,"")))/LEN($Q579)</f>
        <v>0</v>
      </c>
      <c r="AG579" s="7" t="n">
        <f aca="false">(LEN($Q579)-LEN(SUBSTITUTE($Q579,AG$1,"")))/LEN($Q579)</f>
        <v>0</v>
      </c>
      <c r="AH579" s="7" t="n">
        <f aca="false">(LEN($Q579)-LEN(SUBSTITUTE($Q579,AH$1,"")))/LEN($Q579)</f>
        <v>0</v>
      </c>
      <c r="AI579" s="7" t="n">
        <f aca="false">(LEN($Q579)-LEN(SUBSTITUTE($Q579,AI$1,"")))/LEN($Q579)</f>
        <v>0.138888888888889</v>
      </c>
      <c r="AJ579" s="7" t="n">
        <f aca="false">(LEN($Q579)-LEN(SUBSTITUTE($Q579,AJ$1,"")))/LEN($Q579)</f>
        <v>0.222222222222222</v>
      </c>
      <c r="AK579" s="7" t="n">
        <f aca="false">(LEN($Q579)-LEN(SUBSTITUTE($Q579,AK$1,"")))/LEN($Q579)</f>
        <v>0</v>
      </c>
      <c r="AL579" s="7" t="n">
        <f aca="false">(LEN($Q579)-LEN(SUBSTITUTE($Q579,AL$1,"")))/LEN($Q579)</f>
        <v>0.125</v>
      </c>
      <c r="AM579" s="7" t="n">
        <f aca="false">(LEN($Q579)-LEN(SUBSTITUTE($Q579,AM$1,"")))/LEN($Q579)</f>
        <v>0</v>
      </c>
      <c r="AN579" s="7" t="n">
        <f aca="false">(LEN($Q579)-LEN(SUBSTITUTE($Q579,AN$1,"")))/LEN($Q579)</f>
        <v>0.0416666666666667</v>
      </c>
      <c r="AO579" s="7" t="n">
        <f aca="false">(LEN($Q579)-LEN(SUBSTITUTE($Q579,AO$1,"")))/LEN($Q579)</f>
        <v>0.0833333333333333</v>
      </c>
      <c r="AP579" s="7" t="n">
        <f aca="false">(LEN($Q579)-LEN(SUBSTITUTE($Q579,AP$1,"")))/LEN($Q579)</f>
        <v>0.111111111111111</v>
      </c>
      <c r="AQ579" s="7" t="n">
        <f aca="false">(LEN($Q579)-LEN(SUBSTITUTE($Q579,AQ$1,"")))/LEN($Q579)</f>
        <v>0</v>
      </c>
      <c r="AR579" s="7" t="n">
        <f aca="false">(LEN($Q579)-LEN(SUBSTITUTE($Q579,AR$1,"")))/LEN($Q579)</f>
        <v>0</v>
      </c>
      <c r="AS579" s="7" t="n">
        <f aca="false">(LEN($Q579)-LEN(SUBSTITUTE($Q579,AS$1,"")))/LEN($Q579)</f>
        <v>0.0972222222222222</v>
      </c>
      <c r="AT579" s="7" t="n">
        <f aca="false">(LEN($Q579)-LEN(SUBSTITUTE($Q579,AT$1,"")))/LEN($Q579)</f>
        <v>0</v>
      </c>
    </row>
    <row r="580" customFormat="false" ht="12.8" hidden="false" customHeight="false" outlineLevel="0" collapsed="false">
      <c r="A580" s="0" t="s">
        <v>3535</v>
      </c>
      <c r="B580" s="0" t="s">
        <v>43</v>
      </c>
      <c r="C580" s="0" t="str">
        <f aca="false">IF(ISNUMBER(D580),"IN PFAM","NOT IN PFAM")</f>
        <v>NOT IN PFAM</v>
      </c>
      <c r="D580" s="0" t="s">
        <v>1976</v>
      </c>
      <c r="E580" s="0" t="s">
        <v>1976</v>
      </c>
      <c r="F580" s="3" t="s">
        <v>3593</v>
      </c>
      <c r="G580" s="3" t="s">
        <v>3594</v>
      </c>
      <c r="H580" s="3" t="s">
        <v>3595</v>
      </c>
      <c r="I580" s="3" t="s">
        <v>3539</v>
      </c>
      <c r="J580" s="3" t="s">
        <v>3596</v>
      </c>
      <c r="K580" s="3" t="s">
        <v>49</v>
      </c>
      <c r="L580" s="3" t="s">
        <v>3597</v>
      </c>
      <c r="M580" s="3" t="s">
        <v>3598</v>
      </c>
      <c r="N580" s="3" t="n">
        <f aca="false">FIND(Q580,M580)</f>
        <v>385</v>
      </c>
      <c r="O580" s="3" t="n">
        <f aca="false">LEN(Q580)+N580-1</f>
        <v>456</v>
      </c>
      <c r="P580" s="3" t="n">
        <f aca="false">LEN(Q580)</f>
        <v>72</v>
      </c>
      <c r="Q580" s="3" t="s">
        <v>3543</v>
      </c>
      <c r="R580" s="5" t="n">
        <f aca="false">SUM(LEN(Q580)-LEN(SUBSTITUTE(Q580,$R$1,"")))/LEN($R$1)</f>
        <v>0</v>
      </c>
      <c r="S580" s="5" t="n">
        <f aca="false">SUM(LEN(Q580)-LEN(SUBSTITUTE(Q580,$S$1,"")))/LEN($S$1)</f>
        <v>4</v>
      </c>
      <c r="T580" s="5" t="n">
        <f aca="false">SUM(LEN(Q580)-LEN(SUBSTITUTE(Q580,$T$1,"")))/LEN($T$1)</f>
        <v>0</v>
      </c>
      <c r="U580" s="5" t="n">
        <f aca="false">SUM(LEN(Q580)-LEN(SUBSTITUTE(Q580,$U$1,"")))/LEN($U$1)</f>
        <v>0</v>
      </c>
      <c r="V580" s="0" t="n">
        <f aca="false">SUM(R580:U580)</f>
        <v>4</v>
      </c>
      <c r="W580" s="6" t="n">
        <f aca="false">SUM(AA580:AH580)</f>
        <v>0.180555555555556</v>
      </c>
      <c r="X580" s="6" t="n">
        <f aca="false">SUM(AI580:AL580)</f>
        <v>0.486111111111111</v>
      </c>
      <c r="Y580" s="6" t="n">
        <f aca="false">SUM(AP580:AT580)</f>
        <v>0.208333333333333</v>
      </c>
      <c r="Z580" s="6" t="n">
        <f aca="false">SUM(AM580:AO580)</f>
        <v>0.125</v>
      </c>
      <c r="AA580" s="7" t="n">
        <f aca="false">(LEN($Q580)-LEN(SUBSTITUTE($Q580,AA$1,"")))/LEN($Q580)</f>
        <v>0.0833333333333333</v>
      </c>
      <c r="AB580" s="7" t="n">
        <f aca="false">(LEN($Q580)-LEN(SUBSTITUTE($Q580,AB$1,"")))/LEN($Q580)</f>
        <v>0.0555555555555556</v>
      </c>
      <c r="AC580" s="7" t="n">
        <f aca="false">(LEN($Q580)-LEN(SUBSTITUTE($Q580,AC$1,"")))/LEN($Q580)</f>
        <v>0.0416666666666667</v>
      </c>
      <c r="AD580" s="7" t="n">
        <f aca="false">(LEN($Q580)-LEN(SUBSTITUTE($Q580,AD$1,"")))/LEN($Q580)</f>
        <v>0</v>
      </c>
      <c r="AE580" s="7" t="n">
        <f aca="false">(LEN($Q580)-LEN(SUBSTITUTE($Q580,AE$1,"")))/LEN($Q580)</f>
        <v>0</v>
      </c>
      <c r="AF580" s="7" t="n">
        <f aca="false">(LEN($Q580)-LEN(SUBSTITUTE($Q580,AF$1,"")))/LEN($Q580)</f>
        <v>0</v>
      </c>
      <c r="AG580" s="7" t="n">
        <f aca="false">(LEN($Q580)-LEN(SUBSTITUTE($Q580,AG$1,"")))/LEN($Q580)</f>
        <v>0</v>
      </c>
      <c r="AH580" s="7" t="n">
        <f aca="false">(LEN($Q580)-LEN(SUBSTITUTE($Q580,AH$1,"")))/LEN($Q580)</f>
        <v>0</v>
      </c>
      <c r="AI580" s="7" t="n">
        <f aca="false">(LEN($Q580)-LEN(SUBSTITUTE($Q580,AI$1,"")))/LEN($Q580)</f>
        <v>0.138888888888889</v>
      </c>
      <c r="AJ580" s="7" t="n">
        <f aca="false">(LEN($Q580)-LEN(SUBSTITUTE($Q580,AJ$1,"")))/LEN($Q580)</f>
        <v>0.222222222222222</v>
      </c>
      <c r="AK580" s="7" t="n">
        <f aca="false">(LEN($Q580)-LEN(SUBSTITUTE($Q580,AK$1,"")))/LEN($Q580)</f>
        <v>0</v>
      </c>
      <c r="AL580" s="7" t="n">
        <f aca="false">(LEN($Q580)-LEN(SUBSTITUTE($Q580,AL$1,"")))/LEN($Q580)</f>
        <v>0.125</v>
      </c>
      <c r="AM580" s="7" t="n">
        <f aca="false">(LEN($Q580)-LEN(SUBSTITUTE($Q580,AM$1,"")))/LEN($Q580)</f>
        <v>0</v>
      </c>
      <c r="AN580" s="7" t="n">
        <f aca="false">(LEN($Q580)-LEN(SUBSTITUTE($Q580,AN$1,"")))/LEN($Q580)</f>
        <v>0.0416666666666667</v>
      </c>
      <c r="AO580" s="7" t="n">
        <f aca="false">(LEN($Q580)-LEN(SUBSTITUTE($Q580,AO$1,"")))/LEN($Q580)</f>
        <v>0.0833333333333333</v>
      </c>
      <c r="AP580" s="7" t="n">
        <f aca="false">(LEN($Q580)-LEN(SUBSTITUTE($Q580,AP$1,"")))/LEN($Q580)</f>
        <v>0.111111111111111</v>
      </c>
      <c r="AQ580" s="7" t="n">
        <f aca="false">(LEN($Q580)-LEN(SUBSTITUTE($Q580,AQ$1,"")))/LEN($Q580)</f>
        <v>0</v>
      </c>
      <c r="AR580" s="7" t="n">
        <f aca="false">(LEN($Q580)-LEN(SUBSTITUTE($Q580,AR$1,"")))/LEN($Q580)</f>
        <v>0</v>
      </c>
      <c r="AS580" s="7" t="n">
        <f aca="false">(LEN($Q580)-LEN(SUBSTITUTE($Q580,AS$1,"")))/LEN($Q580)</f>
        <v>0.0972222222222222</v>
      </c>
      <c r="AT580" s="7" t="n">
        <f aca="false">(LEN($Q580)-LEN(SUBSTITUTE($Q580,AT$1,"")))/LEN($Q580)</f>
        <v>0</v>
      </c>
    </row>
    <row r="581" customFormat="false" ht="12.8" hidden="false" customHeight="false" outlineLevel="0" collapsed="false">
      <c r="A581" s="0" t="s">
        <v>3535</v>
      </c>
      <c r="B581" s="0" t="s">
        <v>43</v>
      </c>
      <c r="C581" s="0" t="str">
        <f aca="false">IF(ISNUMBER(D581),"IN PFAM","NOT IN PFAM")</f>
        <v>NOT IN PFAM</v>
      </c>
      <c r="D581" s="0" t="s">
        <v>1976</v>
      </c>
      <c r="E581" s="0" t="s">
        <v>1976</v>
      </c>
      <c r="F581" s="3" t="s">
        <v>3599</v>
      </c>
      <c r="G581" s="3" t="s">
        <v>3600</v>
      </c>
      <c r="H581" s="3" t="s">
        <v>3601</v>
      </c>
      <c r="I581" s="3" t="s">
        <v>3539</v>
      </c>
      <c r="J581" s="3" t="s">
        <v>3602</v>
      </c>
      <c r="K581" s="3" t="s">
        <v>49</v>
      </c>
      <c r="L581" s="3" t="s">
        <v>3603</v>
      </c>
      <c r="M581" s="3" t="s">
        <v>3604</v>
      </c>
      <c r="N581" s="3" t="n">
        <f aca="false">FIND(Q581,M581)</f>
        <v>419</v>
      </c>
      <c r="O581" s="3" t="n">
        <f aca="false">LEN(Q581)+N581-1</f>
        <v>490</v>
      </c>
      <c r="P581" s="3" t="n">
        <f aca="false">LEN(Q581)</f>
        <v>72</v>
      </c>
      <c r="Q581" s="3" t="s">
        <v>3543</v>
      </c>
      <c r="R581" s="5" t="n">
        <f aca="false">SUM(LEN(Q581)-LEN(SUBSTITUTE(Q581,$R$1,"")))/LEN($R$1)</f>
        <v>0</v>
      </c>
      <c r="S581" s="5" t="n">
        <f aca="false">SUM(LEN(Q581)-LEN(SUBSTITUTE(Q581,$S$1,"")))/LEN($S$1)</f>
        <v>4</v>
      </c>
      <c r="T581" s="5" t="n">
        <f aca="false">SUM(LEN(Q581)-LEN(SUBSTITUTE(Q581,$T$1,"")))/LEN($T$1)</f>
        <v>0</v>
      </c>
      <c r="U581" s="5" t="n">
        <f aca="false">SUM(LEN(Q581)-LEN(SUBSTITUTE(Q581,$U$1,"")))/LEN($U$1)</f>
        <v>0</v>
      </c>
      <c r="V581" s="0" t="n">
        <f aca="false">SUM(R581:U581)</f>
        <v>4</v>
      </c>
      <c r="W581" s="6" t="n">
        <f aca="false">SUM(AA581:AH581)</f>
        <v>0.180555555555556</v>
      </c>
      <c r="X581" s="6" t="n">
        <f aca="false">SUM(AI581:AL581)</f>
        <v>0.486111111111111</v>
      </c>
      <c r="Y581" s="6" t="n">
        <f aca="false">SUM(AP581:AT581)</f>
        <v>0.208333333333333</v>
      </c>
      <c r="Z581" s="6" t="n">
        <f aca="false">SUM(AM581:AO581)</f>
        <v>0.125</v>
      </c>
      <c r="AA581" s="7" t="n">
        <f aca="false">(LEN($Q581)-LEN(SUBSTITUTE($Q581,AA$1,"")))/LEN($Q581)</f>
        <v>0.0833333333333333</v>
      </c>
      <c r="AB581" s="7" t="n">
        <f aca="false">(LEN($Q581)-LEN(SUBSTITUTE($Q581,AB$1,"")))/LEN($Q581)</f>
        <v>0.0555555555555556</v>
      </c>
      <c r="AC581" s="7" t="n">
        <f aca="false">(LEN($Q581)-LEN(SUBSTITUTE($Q581,AC$1,"")))/LEN($Q581)</f>
        <v>0.0416666666666667</v>
      </c>
      <c r="AD581" s="7" t="n">
        <f aca="false">(LEN($Q581)-LEN(SUBSTITUTE($Q581,AD$1,"")))/LEN($Q581)</f>
        <v>0</v>
      </c>
      <c r="AE581" s="7" t="n">
        <f aca="false">(LEN($Q581)-LEN(SUBSTITUTE($Q581,AE$1,"")))/LEN($Q581)</f>
        <v>0</v>
      </c>
      <c r="AF581" s="7" t="n">
        <f aca="false">(LEN($Q581)-LEN(SUBSTITUTE($Q581,AF$1,"")))/LEN($Q581)</f>
        <v>0</v>
      </c>
      <c r="AG581" s="7" t="n">
        <f aca="false">(LEN($Q581)-LEN(SUBSTITUTE($Q581,AG$1,"")))/LEN($Q581)</f>
        <v>0</v>
      </c>
      <c r="AH581" s="7" t="n">
        <f aca="false">(LEN($Q581)-LEN(SUBSTITUTE($Q581,AH$1,"")))/LEN($Q581)</f>
        <v>0</v>
      </c>
      <c r="AI581" s="7" t="n">
        <f aca="false">(LEN($Q581)-LEN(SUBSTITUTE($Q581,AI$1,"")))/LEN($Q581)</f>
        <v>0.138888888888889</v>
      </c>
      <c r="AJ581" s="7" t="n">
        <f aca="false">(LEN($Q581)-LEN(SUBSTITUTE($Q581,AJ$1,"")))/LEN($Q581)</f>
        <v>0.222222222222222</v>
      </c>
      <c r="AK581" s="7" t="n">
        <f aca="false">(LEN($Q581)-LEN(SUBSTITUTE($Q581,AK$1,"")))/LEN($Q581)</f>
        <v>0</v>
      </c>
      <c r="AL581" s="7" t="n">
        <f aca="false">(LEN($Q581)-LEN(SUBSTITUTE($Q581,AL$1,"")))/LEN($Q581)</f>
        <v>0.125</v>
      </c>
      <c r="AM581" s="7" t="n">
        <f aca="false">(LEN($Q581)-LEN(SUBSTITUTE($Q581,AM$1,"")))/LEN($Q581)</f>
        <v>0</v>
      </c>
      <c r="AN581" s="7" t="n">
        <f aca="false">(LEN($Q581)-LEN(SUBSTITUTE($Q581,AN$1,"")))/LEN($Q581)</f>
        <v>0.0416666666666667</v>
      </c>
      <c r="AO581" s="7" t="n">
        <f aca="false">(LEN($Q581)-LEN(SUBSTITUTE($Q581,AO$1,"")))/LEN($Q581)</f>
        <v>0.0833333333333333</v>
      </c>
      <c r="AP581" s="7" t="n">
        <f aca="false">(LEN($Q581)-LEN(SUBSTITUTE($Q581,AP$1,"")))/LEN($Q581)</f>
        <v>0.111111111111111</v>
      </c>
      <c r="AQ581" s="7" t="n">
        <f aca="false">(LEN($Q581)-LEN(SUBSTITUTE($Q581,AQ$1,"")))/LEN($Q581)</f>
        <v>0</v>
      </c>
      <c r="AR581" s="7" t="n">
        <f aca="false">(LEN($Q581)-LEN(SUBSTITUTE($Q581,AR$1,"")))/LEN($Q581)</f>
        <v>0</v>
      </c>
      <c r="AS581" s="7" t="n">
        <f aca="false">(LEN($Q581)-LEN(SUBSTITUTE($Q581,AS$1,"")))/LEN($Q581)</f>
        <v>0.0972222222222222</v>
      </c>
      <c r="AT581" s="7" t="n">
        <f aca="false">(LEN($Q581)-LEN(SUBSTITUTE($Q581,AT$1,"")))/LEN($Q581)</f>
        <v>0</v>
      </c>
    </row>
    <row r="582" customFormat="false" ht="12.8" hidden="false" customHeight="false" outlineLevel="0" collapsed="false">
      <c r="A582" s="0" t="s">
        <v>3605</v>
      </c>
      <c r="B582" s="0" t="s">
        <v>43</v>
      </c>
      <c r="C582" s="0" t="str">
        <f aca="false">IF(ISNUMBER(D582),"IN PFAM","NOT IN PFAM")</f>
        <v>NOT IN PFAM</v>
      </c>
      <c r="D582" s="0" t="s">
        <v>1976</v>
      </c>
      <c r="E582" s="0" t="s">
        <v>1976</v>
      </c>
      <c r="F582" s="3" t="s">
        <v>3606</v>
      </c>
      <c r="G582" s="3" t="s">
        <v>3607</v>
      </c>
      <c r="H582" s="3" t="s">
        <v>3608</v>
      </c>
      <c r="I582" s="3" t="s">
        <v>3609</v>
      </c>
      <c r="J582" s="3" t="s">
        <v>3610</v>
      </c>
      <c r="K582" s="3" t="s">
        <v>49</v>
      </c>
      <c r="L582" s="3" t="s">
        <v>3611</v>
      </c>
      <c r="M582" s="3" t="s">
        <v>3612</v>
      </c>
      <c r="N582" s="3" t="n">
        <f aca="false">FIND(Q582,M582)</f>
        <v>1480</v>
      </c>
      <c r="O582" s="3" t="n">
        <f aca="false">LEN(Q582)+N582-1</f>
        <v>1537</v>
      </c>
      <c r="P582" s="3" t="n">
        <f aca="false">LEN(Q582)</f>
        <v>58</v>
      </c>
      <c r="Q582" s="3" t="s">
        <v>3613</v>
      </c>
      <c r="R582" s="5" t="n">
        <f aca="false">SUM(LEN(Q582)-LEN(SUBSTITUTE(Q582,$R$1,"")))/LEN($R$1)</f>
        <v>0</v>
      </c>
      <c r="S582" s="5" t="n">
        <f aca="false">SUM(LEN(Q582)-LEN(SUBSTITUTE(Q582,$S$1,"")))/LEN($S$1)</f>
        <v>0</v>
      </c>
      <c r="T582" s="5" t="n">
        <f aca="false">SUM(LEN(Q582)-LEN(SUBSTITUTE(Q582,$T$1,"")))/LEN($T$1)</f>
        <v>3</v>
      </c>
      <c r="U582" s="5" t="n">
        <f aca="false">SUM(LEN(Q582)-LEN(SUBSTITUTE(Q582,$U$1,"")))/LEN($U$1)</f>
        <v>0</v>
      </c>
      <c r="V582" s="0" t="n">
        <f aca="false">SUM(R582:U582)</f>
        <v>3</v>
      </c>
      <c r="W582" s="6" t="n">
        <f aca="false">SUM(AA582:AH582)</f>
        <v>0.293103448275862</v>
      </c>
      <c r="X582" s="6" t="n">
        <f aca="false">SUM(AI582:AL582)</f>
        <v>0.362068965517241</v>
      </c>
      <c r="Y582" s="6" t="n">
        <f aca="false">SUM(AP582:AT582)</f>
        <v>0.189655172413793</v>
      </c>
      <c r="Z582" s="6" t="n">
        <f aca="false">SUM(AM582:AO582)</f>
        <v>0.155172413793103</v>
      </c>
      <c r="AA582" s="7" t="n">
        <f aca="false">(LEN($Q582)-LEN(SUBSTITUTE($Q582,AA$1,"")))/LEN($Q582)</f>
        <v>0.0172413793103448</v>
      </c>
      <c r="AB582" s="7" t="n">
        <f aca="false">(LEN($Q582)-LEN(SUBSTITUTE($Q582,AB$1,"")))/LEN($Q582)</f>
        <v>0.0517241379310345</v>
      </c>
      <c r="AC582" s="7" t="n">
        <f aca="false">(LEN($Q582)-LEN(SUBSTITUTE($Q582,AC$1,"")))/LEN($Q582)</f>
        <v>0.137931034482759</v>
      </c>
      <c r="AD582" s="7" t="n">
        <f aca="false">(LEN($Q582)-LEN(SUBSTITUTE($Q582,AD$1,"")))/LEN($Q582)</f>
        <v>0</v>
      </c>
      <c r="AE582" s="7" t="n">
        <f aca="false">(LEN($Q582)-LEN(SUBSTITUTE($Q582,AE$1,"")))/LEN($Q582)</f>
        <v>0.0517241379310345</v>
      </c>
      <c r="AF582" s="7" t="n">
        <f aca="false">(LEN($Q582)-LEN(SUBSTITUTE($Q582,AF$1,"")))/LEN($Q582)</f>
        <v>0</v>
      </c>
      <c r="AG582" s="7" t="n">
        <f aca="false">(LEN($Q582)-LEN(SUBSTITUTE($Q582,AG$1,"")))/LEN($Q582)</f>
        <v>0.0344827586206897</v>
      </c>
      <c r="AH582" s="7" t="n">
        <f aca="false">(LEN($Q582)-LEN(SUBSTITUTE($Q582,AH$1,"")))/LEN($Q582)</f>
        <v>0</v>
      </c>
      <c r="AI582" s="7" t="n">
        <f aca="false">(LEN($Q582)-LEN(SUBSTITUTE($Q582,AI$1,"")))/LEN($Q582)</f>
        <v>0.137931034482759</v>
      </c>
      <c r="AJ582" s="7" t="n">
        <f aca="false">(LEN($Q582)-LEN(SUBSTITUTE($Q582,AJ$1,"")))/LEN($Q582)</f>
        <v>0.224137931034483</v>
      </c>
      <c r="AK582" s="7" t="n">
        <f aca="false">(LEN($Q582)-LEN(SUBSTITUTE($Q582,AK$1,"")))/LEN($Q582)</f>
        <v>0</v>
      </c>
      <c r="AL582" s="7" t="n">
        <f aca="false">(LEN($Q582)-LEN(SUBSTITUTE($Q582,AL$1,"")))/LEN($Q582)</f>
        <v>0</v>
      </c>
      <c r="AM582" s="7" t="n">
        <f aca="false">(LEN($Q582)-LEN(SUBSTITUTE($Q582,AM$1,"")))/LEN($Q582)</f>
        <v>0.0517241379310345</v>
      </c>
      <c r="AN582" s="7" t="n">
        <f aca="false">(LEN($Q582)-LEN(SUBSTITUTE($Q582,AN$1,"")))/LEN($Q582)</f>
        <v>0.0172413793103448</v>
      </c>
      <c r="AO582" s="7" t="n">
        <f aca="false">(LEN($Q582)-LEN(SUBSTITUTE($Q582,AO$1,"")))/LEN($Q582)</f>
        <v>0.0862068965517241</v>
      </c>
      <c r="AP582" s="7" t="n">
        <f aca="false">(LEN($Q582)-LEN(SUBSTITUTE($Q582,AP$1,"")))/LEN($Q582)</f>
        <v>0.103448275862069</v>
      </c>
      <c r="AQ582" s="7" t="n">
        <f aca="false">(LEN($Q582)-LEN(SUBSTITUTE($Q582,AQ$1,"")))/LEN($Q582)</f>
        <v>0.0172413793103448</v>
      </c>
      <c r="AR582" s="7" t="n">
        <f aca="false">(LEN($Q582)-LEN(SUBSTITUTE($Q582,AR$1,"")))/LEN($Q582)</f>
        <v>0</v>
      </c>
      <c r="AS582" s="7" t="n">
        <f aca="false">(LEN($Q582)-LEN(SUBSTITUTE($Q582,AS$1,"")))/LEN($Q582)</f>
        <v>0.0344827586206897</v>
      </c>
      <c r="AT582" s="7" t="n">
        <f aca="false">(LEN($Q582)-LEN(SUBSTITUTE($Q582,AT$1,"")))/LEN($Q582)</f>
        <v>0.0344827586206897</v>
      </c>
    </row>
    <row r="583" customFormat="false" ht="12.8" hidden="false" customHeight="false" outlineLevel="0" collapsed="false">
      <c r="A583" s="0" t="s">
        <v>3614</v>
      </c>
      <c r="B583" s="0" t="s">
        <v>43</v>
      </c>
      <c r="C583" s="0" t="str">
        <f aca="false">IF(ISNUMBER(D583),"IN PFAM","NOT IN PFAM")</f>
        <v>NOT IN PFAM</v>
      </c>
      <c r="D583" s="0" t="s">
        <v>1976</v>
      </c>
      <c r="E583" s="0" t="s">
        <v>1976</v>
      </c>
      <c r="F583" s="3" t="s">
        <v>3615</v>
      </c>
      <c r="G583" s="3" t="s">
        <v>3616</v>
      </c>
      <c r="H583" s="3" t="s">
        <v>3617</v>
      </c>
      <c r="I583" s="3" t="s">
        <v>3609</v>
      </c>
      <c r="J583" s="3" t="s">
        <v>3618</v>
      </c>
      <c r="K583" s="3" t="s">
        <v>49</v>
      </c>
      <c r="L583" s="3" t="s">
        <v>3619</v>
      </c>
      <c r="M583" s="3" t="s">
        <v>3620</v>
      </c>
      <c r="N583" s="3" t="n">
        <f aca="false">FIND(Q583,M583)</f>
        <v>37</v>
      </c>
      <c r="O583" s="3" t="n">
        <f aca="false">LEN(Q583)+N583-1</f>
        <v>100</v>
      </c>
      <c r="P583" s="3" t="n">
        <f aca="false">LEN(Q583)</f>
        <v>64</v>
      </c>
      <c r="Q583" s="3" t="s">
        <v>3621</v>
      </c>
      <c r="R583" s="5" t="n">
        <f aca="false">SUM(LEN(Q583)-LEN(SUBSTITUTE(Q583,$R$1,"")))/LEN($R$1)</f>
        <v>0</v>
      </c>
      <c r="S583" s="5" t="n">
        <f aca="false">SUM(LEN(Q583)-LEN(SUBSTITUTE(Q583,$S$1,"")))/LEN($S$1)</f>
        <v>0</v>
      </c>
      <c r="T583" s="5" t="n">
        <f aca="false">SUM(LEN(Q583)-LEN(SUBSTITUTE(Q583,$T$1,"")))/LEN($T$1)</f>
        <v>4</v>
      </c>
      <c r="U583" s="5" t="n">
        <f aca="false">SUM(LEN(Q583)-LEN(SUBSTITUTE(Q583,$U$1,"")))/LEN($U$1)</f>
        <v>0</v>
      </c>
      <c r="V583" s="0" t="n">
        <f aca="false">SUM(R583:U583)</f>
        <v>4</v>
      </c>
      <c r="W583" s="6" t="n">
        <f aca="false">SUM(AA583:AH583)</f>
        <v>0.234375</v>
      </c>
      <c r="X583" s="6" t="n">
        <f aca="false">SUM(AI583:AL583)</f>
        <v>0.234375</v>
      </c>
      <c r="Y583" s="6" t="n">
        <f aca="false">SUM(AP583:AT583)</f>
        <v>0.390625</v>
      </c>
      <c r="Z583" s="6" t="n">
        <f aca="false">SUM(AM583:AO583)</f>
        <v>0.140625</v>
      </c>
      <c r="AA583" s="7" t="n">
        <f aca="false">(LEN($Q583)-LEN(SUBSTITUTE($Q583,AA$1,"")))/LEN($Q583)</f>
        <v>0.03125</v>
      </c>
      <c r="AB583" s="7" t="n">
        <f aca="false">(LEN($Q583)-LEN(SUBSTITUTE($Q583,AB$1,"")))/LEN($Q583)</f>
        <v>0.140625</v>
      </c>
      <c r="AC583" s="7" t="n">
        <f aca="false">(LEN($Q583)-LEN(SUBSTITUTE($Q583,AC$1,"")))/LEN($Q583)</f>
        <v>0.03125</v>
      </c>
      <c r="AD583" s="7" t="n">
        <f aca="false">(LEN($Q583)-LEN(SUBSTITUTE($Q583,AD$1,"")))/LEN($Q583)</f>
        <v>0.015625</v>
      </c>
      <c r="AE583" s="7" t="n">
        <f aca="false">(LEN($Q583)-LEN(SUBSTITUTE($Q583,AE$1,"")))/LEN($Q583)</f>
        <v>0</v>
      </c>
      <c r="AF583" s="7" t="n">
        <f aca="false">(LEN($Q583)-LEN(SUBSTITUTE($Q583,AF$1,"")))/LEN($Q583)</f>
        <v>0</v>
      </c>
      <c r="AG583" s="7" t="n">
        <f aca="false">(LEN($Q583)-LEN(SUBSTITUTE($Q583,AG$1,"")))/LEN($Q583)</f>
        <v>0</v>
      </c>
      <c r="AH583" s="7" t="n">
        <f aca="false">(LEN($Q583)-LEN(SUBSTITUTE($Q583,AH$1,"")))/LEN($Q583)</f>
        <v>0.015625</v>
      </c>
      <c r="AI583" s="7" t="n">
        <f aca="false">(LEN($Q583)-LEN(SUBSTITUTE($Q583,AI$1,"")))/LEN($Q583)</f>
        <v>0.125</v>
      </c>
      <c r="AJ583" s="7" t="n">
        <f aca="false">(LEN($Q583)-LEN(SUBSTITUTE($Q583,AJ$1,"")))/LEN($Q583)</f>
        <v>0.046875</v>
      </c>
      <c r="AK583" s="7" t="n">
        <f aca="false">(LEN($Q583)-LEN(SUBSTITUTE($Q583,AK$1,"")))/LEN($Q583)</f>
        <v>0</v>
      </c>
      <c r="AL583" s="7" t="n">
        <f aca="false">(LEN($Q583)-LEN(SUBSTITUTE($Q583,AL$1,"")))/LEN($Q583)</f>
        <v>0.0625</v>
      </c>
      <c r="AM583" s="7" t="n">
        <f aca="false">(LEN($Q583)-LEN(SUBSTITUTE($Q583,AM$1,"")))/LEN($Q583)</f>
        <v>0.046875</v>
      </c>
      <c r="AN583" s="7" t="n">
        <f aca="false">(LEN($Q583)-LEN(SUBSTITUTE($Q583,AN$1,"")))/LEN($Q583)</f>
        <v>0</v>
      </c>
      <c r="AO583" s="7" t="n">
        <f aca="false">(LEN($Q583)-LEN(SUBSTITUTE($Q583,AO$1,"")))/LEN($Q583)</f>
        <v>0.09375</v>
      </c>
      <c r="AP583" s="7" t="n">
        <f aca="false">(LEN($Q583)-LEN(SUBSTITUTE($Q583,AP$1,"")))/LEN($Q583)</f>
        <v>0.125</v>
      </c>
      <c r="AQ583" s="7" t="n">
        <f aca="false">(LEN($Q583)-LEN(SUBSTITUTE($Q583,AQ$1,"")))/LEN($Q583)</f>
        <v>0.0625</v>
      </c>
      <c r="AR583" s="7" t="n">
        <f aca="false">(LEN($Q583)-LEN(SUBSTITUTE($Q583,AR$1,"")))/LEN($Q583)</f>
        <v>0.015625</v>
      </c>
      <c r="AS583" s="7" t="n">
        <f aca="false">(LEN($Q583)-LEN(SUBSTITUTE($Q583,AS$1,"")))/LEN($Q583)</f>
        <v>0.015625</v>
      </c>
      <c r="AT583" s="7" t="n">
        <f aca="false">(LEN($Q583)-LEN(SUBSTITUTE($Q583,AT$1,"")))/LEN($Q583)</f>
        <v>0.171875</v>
      </c>
    </row>
    <row r="584" customFormat="false" ht="12.8" hidden="false" customHeight="false" outlineLevel="0" collapsed="false">
      <c r="A584" s="0" t="s">
        <v>3614</v>
      </c>
      <c r="B584" s="0" t="s">
        <v>43</v>
      </c>
      <c r="C584" s="0" t="str">
        <f aca="false">IF(ISNUMBER(D584),"IN PFAM","NOT IN PFAM")</f>
        <v>NOT IN PFAM</v>
      </c>
      <c r="D584" s="0" t="s">
        <v>1976</v>
      </c>
      <c r="E584" s="0" t="s">
        <v>1976</v>
      </c>
      <c r="F584" s="3" t="s">
        <v>3622</v>
      </c>
      <c r="G584" s="3" t="s">
        <v>3623</v>
      </c>
      <c r="H584" s="3" t="s">
        <v>3624</v>
      </c>
      <c r="I584" s="3" t="s">
        <v>3609</v>
      </c>
      <c r="J584" s="3" t="s">
        <v>3625</v>
      </c>
      <c r="K584" s="3" t="s">
        <v>49</v>
      </c>
      <c r="L584" s="3" t="s">
        <v>3626</v>
      </c>
      <c r="M584" s="3" t="s">
        <v>3627</v>
      </c>
      <c r="N584" s="3" t="n">
        <f aca="false">FIND(Q584,M584)</f>
        <v>37</v>
      </c>
      <c r="O584" s="3" t="n">
        <f aca="false">LEN(Q584)+N584-1</f>
        <v>100</v>
      </c>
      <c r="P584" s="3" t="n">
        <f aca="false">LEN(Q584)</f>
        <v>64</v>
      </c>
      <c r="Q584" s="3" t="s">
        <v>3621</v>
      </c>
      <c r="R584" s="5" t="n">
        <f aca="false">SUM(LEN(Q584)-LEN(SUBSTITUTE(Q584,$R$1,"")))/LEN($R$1)</f>
        <v>0</v>
      </c>
      <c r="S584" s="5" t="n">
        <f aca="false">SUM(LEN(Q584)-LEN(SUBSTITUTE(Q584,$S$1,"")))/LEN($S$1)</f>
        <v>0</v>
      </c>
      <c r="T584" s="5" t="n">
        <f aca="false">SUM(LEN(Q584)-LEN(SUBSTITUTE(Q584,$T$1,"")))/LEN($T$1)</f>
        <v>4</v>
      </c>
      <c r="U584" s="5" t="n">
        <f aca="false">SUM(LEN(Q584)-LEN(SUBSTITUTE(Q584,$U$1,"")))/LEN($U$1)</f>
        <v>0</v>
      </c>
      <c r="V584" s="0" t="n">
        <f aca="false">SUM(R584:U584)</f>
        <v>4</v>
      </c>
      <c r="W584" s="6" t="n">
        <f aca="false">SUM(AA584:AH584)</f>
        <v>0.234375</v>
      </c>
      <c r="X584" s="6" t="n">
        <f aca="false">SUM(AI584:AL584)</f>
        <v>0.234375</v>
      </c>
      <c r="Y584" s="6" t="n">
        <f aca="false">SUM(AP584:AT584)</f>
        <v>0.390625</v>
      </c>
      <c r="Z584" s="6" t="n">
        <f aca="false">SUM(AM584:AO584)</f>
        <v>0.140625</v>
      </c>
      <c r="AA584" s="7" t="n">
        <f aca="false">(LEN($Q584)-LEN(SUBSTITUTE($Q584,AA$1,"")))/LEN($Q584)</f>
        <v>0.03125</v>
      </c>
      <c r="AB584" s="7" t="n">
        <f aca="false">(LEN($Q584)-LEN(SUBSTITUTE($Q584,AB$1,"")))/LEN($Q584)</f>
        <v>0.140625</v>
      </c>
      <c r="AC584" s="7" t="n">
        <f aca="false">(LEN($Q584)-LEN(SUBSTITUTE($Q584,AC$1,"")))/LEN($Q584)</f>
        <v>0.03125</v>
      </c>
      <c r="AD584" s="7" t="n">
        <f aca="false">(LEN($Q584)-LEN(SUBSTITUTE($Q584,AD$1,"")))/LEN($Q584)</f>
        <v>0.015625</v>
      </c>
      <c r="AE584" s="7" t="n">
        <f aca="false">(LEN($Q584)-LEN(SUBSTITUTE($Q584,AE$1,"")))/LEN($Q584)</f>
        <v>0</v>
      </c>
      <c r="AF584" s="7" t="n">
        <f aca="false">(LEN($Q584)-LEN(SUBSTITUTE($Q584,AF$1,"")))/LEN($Q584)</f>
        <v>0</v>
      </c>
      <c r="AG584" s="7" t="n">
        <f aca="false">(LEN($Q584)-LEN(SUBSTITUTE($Q584,AG$1,"")))/LEN($Q584)</f>
        <v>0</v>
      </c>
      <c r="AH584" s="7" t="n">
        <f aca="false">(LEN($Q584)-LEN(SUBSTITUTE($Q584,AH$1,"")))/LEN($Q584)</f>
        <v>0.015625</v>
      </c>
      <c r="AI584" s="7" t="n">
        <f aca="false">(LEN($Q584)-LEN(SUBSTITUTE($Q584,AI$1,"")))/LEN($Q584)</f>
        <v>0.125</v>
      </c>
      <c r="AJ584" s="7" t="n">
        <f aca="false">(LEN($Q584)-LEN(SUBSTITUTE($Q584,AJ$1,"")))/LEN($Q584)</f>
        <v>0.046875</v>
      </c>
      <c r="AK584" s="7" t="n">
        <f aca="false">(LEN($Q584)-LEN(SUBSTITUTE($Q584,AK$1,"")))/LEN($Q584)</f>
        <v>0</v>
      </c>
      <c r="AL584" s="7" t="n">
        <f aca="false">(LEN($Q584)-LEN(SUBSTITUTE($Q584,AL$1,"")))/LEN($Q584)</f>
        <v>0.0625</v>
      </c>
      <c r="AM584" s="7" t="n">
        <f aca="false">(LEN($Q584)-LEN(SUBSTITUTE($Q584,AM$1,"")))/LEN($Q584)</f>
        <v>0.046875</v>
      </c>
      <c r="AN584" s="7" t="n">
        <f aca="false">(LEN($Q584)-LEN(SUBSTITUTE($Q584,AN$1,"")))/LEN($Q584)</f>
        <v>0</v>
      </c>
      <c r="AO584" s="7" t="n">
        <f aca="false">(LEN($Q584)-LEN(SUBSTITUTE($Q584,AO$1,"")))/LEN($Q584)</f>
        <v>0.09375</v>
      </c>
      <c r="AP584" s="7" t="n">
        <f aca="false">(LEN($Q584)-LEN(SUBSTITUTE($Q584,AP$1,"")))/LEN($Q584)</f>
        <v>0.125</v>
      </c>
      <c r="AQ584" s="7" t="n">
        <f aca="false">(LEN($Q584)-LEN(SUBSTITUTE($Q584,AQ$1,"")))/LEN($Q584)</f>
        <v>0.0625</v>
      </c>
      <c r="AR584" s="7" t="n">
        <f aca="false">(LEN($Q584)-LEN(SUBSTITUTE($Q584,AR$1,"")))/LEN($Q584)</f>
        <v>0.015625</v>
      </c>
      <c r="AS584" s="7" t="n">
        <f aca="false">(LEN($Q584)-LEN(SUBSTITUTE($Q584,AS$1,"")))/LEN($Q584)</f>
        <v>0.015625</v>
      </c>
      <c r="AT584" s="7" t="n">
        <f aca="false">(LEN($Q584)-LEN(SUBSTITUTE($Q584,AT$1,"")))/LEN($Q584)</f>
        <v>0.171875</v>
      </c>
    </row>
    <row r="585" customFormat="false" ht="12.8" hidden="false" customHeight="false" outlineLevel="0" collapsed="false">
      <c r="A585" s="0" t="s">
        <v>3628</v>
      </c>
      <c r="B585" s="0" t="s">
        <v>43</v>
      </c>
      <c r="C585" s="0" t="str">
        <f aca="false">IF(ISNUMBER(D585),"IN PFAM","NOT IN PFAM")</f>
        <v>NOT IN PFAM</v>
      </c>
      <c r="D585" s="0" t="s">
        <v>1976</v>
      </c>
      <c r="E585" s="0" t="s">
        <v>1976</v>
      </c>
      <c r="F585" s="3" t="s">
        <v>3629</v>
      </c>
      <c r="G585" s="3" t="s">
        <v>3630</v>
      </c>
      <c r="H585" s="3" t="s">
        <v>3631</v>
      </c>
      <c r="I585" s="3" t="s">
        <v>3632</v>
      </c>
      <c r="J585" s="3" t="s">
        <v>3633</v>
      </c>
      <c r="K585" s="3" t="s">
        <v>49</v>
      </c>
      <c r="L585" s="3" t="s">
        <v>3634</v>
      </c>
      <c r="M585" s="3" t="s">
        <v>3635</v>
      </c>
      <c r="N585" s="3" t="n">
        <f aca="false">FIND(Q585,M585)</f>
        <v>832</v>
      </c>
      <c r="O585" s="3" t="n">
        <f aca="false">LEN(Q585)+N585-1</f>
        <v>909</v>
      </c>
      <c r="P585" s="3" t="n">
        <f aca="false">LEN(Q585)</f>
        <v>78</v>
      </c>
      <c r="Q585" s="3" t="s">
        <v>3636</v>
      </c>
      <c r="R585" s="5" t="n">
        <f aca="false">SUM(LEN(Q585)-LEN(SUBSTITUTE(Q585,$R$1,"")))/LEN($R$1)</f>
        <v>0</v>
      </c>
      <c r="S585" s="5" t="n">
        <f aca="false">SUM(LEN(Q585)-LEN(SUBSTITUTE(Q585,$S$1,"")))/LEN($S$1)</f>
        <v>0</v>
      </c>
      <c r="T585" s="5" t="n">
        <f aca="false">SUM(LEN(Q585)-LEN(SUBSTITUTE(Q585,$T$1,"")))/LEN($T$1)</f>
        <v>7</v>
      </c>
      <c r="U585" s="5" t="n">
        <f aca="false">SUM(LEN(Q585)-LEN(SUBSTITUTE(Q585,$U$1,"")))/LEN($U$1)</f>
        <v>0</v>
      </c>
      <c r="V585" s="0" t="n">
        <f aca="false">SUM(R585:U585)</f>
        <v>7</v>
      </c>
      <c r="W585" s="6" t="n">
        <f aca="false">SUM(AA585:AH585)</f>
        <v>0.153846153846154</v>
      </c>
      <c r="X585" s="6" t="n">
        <f aca="false">SUM(AI585:AL585)</f>
        <v>0.397435897435897</v>
      </c>
      <c r="Y585" s="6" t="n">
        <f aca="false">SUM(AP585:AT585)</f>
        <v>0.346153846153846</v>
      </c>
      <c r="Z585" s="6" t="n">
        <f aca="false">SUM(AM585:AO585)</f>
        <v>0.102564102564103</v>
      </c>
      <c r="AA585" s="7" t="n">
        <f aca="false">(LEN($Q585)-LEN(SUBSTITUTE($Q585,AA$1,"")))/LEN($Q585)</f>
        <v>0.0512820512820513</v>
      </c>
      <c r="AB585" s="7" t="n">
        <f aca="false">(LEN($Q585)-LEN(SUBSTITUTE($Q585,AB$1,"")))/LEN($Q585)</f>
        <v>0</v>
      </c>
      <c r="AC585" s="7" t="n">
        <f aca="false">(LEN($Q585)-LEN(SUBSTITUTE($Q585,AC$1,"")))/LEN($Q585)</f>
        <v>0</v>
      </c>
      <c r="AD585" s="7" t="n">
        <f aca="false">(LEN($Q585)-LEN(SUBSTITUTE($Q585,AD$1,"")))/LEN($Q585)</f>
        <v>0</v>
      </c>
      <c r="AE585" s="7" t="n">
        <f aca="false">(LEN($Q585)-LEN(SUBSTITUTE($Q585,AE$1,"")))/LEN($Q585)</f>
        <v>0.0256410256410256</v>
      </c>
      <c r="AF585" s="7" t="n">
        <f aca="false">(LEN($Q585)-LEN(SUBSTITUTE($Q585,AF$1,"")))/LEN($Q585)</f>
        <v>0</v>
      </c>
      <c r="AG585" s="7" t="n">
        <f aca="false">(LEN($Q585)-LEN(SUBSTITUTE($Q585,AG$1,"")))/LEN($Q585)</f>
        <v>0.0256410256410256</v>
      </c>
      <c r="AH585" s="7" t="n">
        <f aca="false">(LEN($Q585)-LEN(SUBSTITUTE($Q585,AH$1,"")))/LEN($Q585)</f>
        <v>0.0512820512820513</v>
      </c>
      <c r="AI585" s="7" t="n">
        <f aca="false">(LEN($Q585)-LEN(SUBSTITUTE($Q585,AI$1,"")))/LEN($Q585)</f>
        <v>0.243589743589744</v>
      </c>
      <c r="AJ585" s="7" t="n">
        <f aca="false">(LEN($Q585)-LEN(SUBSTITUTE($Q585,AJ$1,"")))/LEN($Q585)</f>
        <v>0.102564102564103</v>
      </c>
      <c r="AK585" s="7" t="n">
        <f aca="false">(LEN($Q585)-LEN(SUBSTITUTE($Q585,AK$1,"")))/LEN($Q585)</f>
        <v>0</v>
      </c>
      <c r="AL585" s="7" t="n">
        <f aca="false">(LEN($Q585)-LEN(SUBSTITUTE($Q585,AL$1,"")))/LEN($Q585)</f>
        <v>0.0512820512820513</v>
      </c>
      <c r="AM585" s="7" t="n">
        <f aca="false">(LEN($Q585)-LEN(SUBSTITUTE($Q585,AM$1,"")))/LEN($Q585)</f>
        <v>0</v>
      </c>
      <c r="AN585" s="7" t="n">
        <f aca="false">(LEN($Q585)-LEN(SUBSTITUTE($Q585,AN$1,"")))/LEN($Q585)</f>
        <v>0</v>
      </c>
      <c r="AO585" s="7" t="n">
        <f aca="false">(LEN($Q585)-LEN(SUBSTITUTE($Q585,AO$1,"")))/LEN($Q585)</f>
        <v>0.102564102564103</v>
      </c>
      <c r="AP585" s="7" t="n">
        <f aca="false">(LEN($Q585)-LEN(SUBSTITUTE($Q585,AP$1,"")))/LEN($Q585)</f>
        <v>0.243589743589744</v>
      </c>
      <c r="AQ585" s="7" t="n">
        <f aca="false">(LEN($Q585)-LEN(SUBSTITUTE($Q585,AQ$1,"")))/LEN($Q585)</f>
        <v>0.0512820512820513</v>
      </c>
      <c r="AR585" s="7" t="n">
        <f aca="false">(LEN($Q585)-LEN(SUBSTITUTE($Q585,AR$1,"")))/LEN($Q585)</f>
        <v>0.0256410256410256</v>
      </c>
      <c r="AS585" s="7" t="n">
        <f aca="false">(LEN($Q585)-LEN(SUBSTITUTE($Q585,AS$1,"")))/LEN($Q585)</f>
        <v>0.0256410256410256</v>
      </c>
      <c r="AT585" s="7" t="n">
        <f aca="false">(LEN($Q585)-LEN(SUBSTITUTE($Q585,AT$1,"")))/LEN($Q585)</f>
        <v>0</v>
      </c>
    </row>
    <row r="586" customFormat="false" ht="12.8" hidden="false" customHeight="false" outlineLevel="0" collapsed="false">
      <c r="A586" s="0" t="s">
        <v>3637</v>
      </c>
      <c r="B586" s="0" t="s">
        <v>43</v>
      </c>
      <c r="C586" s="0" t="str">
        <f aca="false">IF(ISNUMBER(D586),"IN PFAM","NOT IN PFAM")</f>
        <v>NOT IN PFAM</v>
      </c>
      <c r="D586" s="0" t="s">
        <v>1976</v>
      </c>
      <c r="E586" s="0" t="s">
        <v>1976</v>
      </c>
      <c r="F586" s="3" t="s">
        <v>3638</v>
      </c>
      <c r="G586" s="3" t="s">
        <v>3639</v>
      </c>
      <c r="H586" s="3" t="s">
        <v>3640</v>
      </c>
      <c r="I586" s="3" t="s">
        <v>3632</v>
      </c>
      <c r="J586" s="3" t="s">
        <v>3641</v>
      </c>
      <c r="K586" s="3" t="s">
        <v>49</v>
      </c>
      <c r="L586" s="3" t="s">
        <v>3642</v>
      </c>
      <c r="M586" s="3" t="s">
        <v>3643</v>
      </c>
      <c r="N586" s="3" t="n">
        <f aca="false">FIND(Q586,M586)</f>
        <v>1065</v>
      </c>
      <c r="O586" s="3" t="n">
        <f aca="false">LEN(Q586)+N586-1</f>
        <v>1140</v>
      </c>
      <c r="P586" s="3" t="n">
        <f aca="false">LEN(Q586)</f>
        <v>76</v>
      </c>
      <c r="Q586" s="3" t="s">
        <v>3644</v>
      </c>
      <c r="R586" s="5" t="n">
        <f aca="false">SUM(LEN(Q586)-LEN(SUBSTITUTE(Q586,$R$1,"")))/LEN($R$1)</f>
        <v>0</v>
      </c>
      <c r="S586" s="5" t="n">
        <f aca="false">SUM(LEN(Q586)-LEN(SUBSTITUTE(Q586,$S$1,"")))/LEN($S$1)</f>
        <v>0</v>
      </c>
      <c r="T586" s="5" t="n">
        <f aca="false">SUM(LEN(Q586)-LEN(SUBSTITUTE(Q586,$T$1,"")))/LEN($T$1)</f>
        <v>4</v>
      </c>
      <c r="U586" s="5" t="n">
        <f aca="false">SUM(LEN(Q586)-LEN(SUBSTITUTE(Q586,$U$1,"")))/LEN($U$1)</f>
        <v>0</v>
      </c>
      <c r="V586" s="0" t="n">
        <f aca="false">SUM(R586:U586)</f>
        <v>4</v>
      </c>
      <c r="W586" s="6" t="n">
        <f aca="false">SUM(AA586:AH586)</f>
        <v>0.0526315789473684</v>
      </c>
      <c r="X586" s="6" t="n">
        <f aca="false">SUM(AI586:AL586)</f>
        <v>0.289473684210526</v>
      </c>
      <c r="Y586" s="6" t="n">
        <f aca="false">SUM(AP586:AT586)</f>
        <v>0.394736842105263</v>
      </c>
      <c r="Z586" s="6" t="n">
        <f aca="false">SUM(AM586:AO586)</f>
        <v>0.263157894736842</v>
      </c>
      <c r="AA586" s="7" t="n">
        <f aca="false">(LEN($Q586)-LEN(SUBSTITUTE($Q586,AA$1,"")))/LEN($Q586)</f>
        <v>0</v>
      </c>
      <c r="AB586" s="7" t="n">
        <f aca="false">(LEN($Q586)-LEN(SUBSTITUTE($Q586,AB$1,"")))/LEN($Q586)</f>
        <v>0</v>
      </c>
      <c r="AC586" s="7" t="n">
        <f aca="false">(LEN($Q586)-LEN(SUBSTITUTE($Q586,AC$1,"")))/LEN($Q586)</f>
        <v>0.0394736842105263</v>
      </c>
      <c r="AD586" s="7" t="n">
        <f aca="false">(LEN($Q586)-LEN(SUBSTITUTE($Q586,AD$1,"")))/LEN($Q586)</f>
        <v>0</v>
      </c>
      <c r="AE586" s="7" t="n">
        <f aca="false">(LEN($Q586)-LEN(SUBSTITUTE($Q586,AE$1,"")))/LEN($Q586)</f>
        <v>0</v>
      </c>
      <c r="AF586" s="7" t="n">
        <f aca="false">(LEN($Q586)-LEN(SUBSTITUTE($Q586,AF$1,"")))/LEN($Q586)</f>
        <v>0</v>
      </c>
      <c r="AG586" s="7" t="n">
        <f aca="false">(LEN($Q586)-LEN(SUBSTITUTE($Q586,AG$1,"")))/LEN($Q586)</f>
        <v>0</v>
      </c>
      <c r="AH586" s="7" t="n">
        <f aca="false">(LEN($Q586)-LEN(SUBSTITUTE($Q586,AH$1,"")))/LEN($Q586)</f>
        <v>0.0131578947368421</v>
      </c>
      <c r="AI586" s="7" t="n">
        <f aca="false">(LEN($Q586)-LEN(SUBSTITUTE($Q586,AI$1,"")))/LEN($Q586)</f>
        <v>0.118421052631579</v>
      </c>
      <c r="AJ586" s="7" t="n">
        <f aca="false">(LEN($Q586)-LEN(SUBSTITUTE($Q586,AJ$1,"")))/LEN($Q586)</f>
        <v>0.157894736842105</v>
      </c>
      <c r="AK586" s="7" t="n">
        <f aca="false">(LEN($Q586)-LEN(SUBSTITUTE($Q586,AK$1,"")))/LEN($Q586)</f>
        <v>0</v>
      </c>
      <c r="AL586" s="7" t="n">
        <f aca="false">(LEN($Q586)-LEN(SUBSTITUTE($Q586,AL$1,"")))/LEN($Q586)</f>
        <v>0.0131578947368421</v>
      </c>
      <c r="AM586" s="7" t="n">
        <f aca="false">(LEN($Q586)-LEN(SUBSTITUTE($Q586,AM$1,"")))/LEN($Q586)</f>
        <v>0</v>
      </c>
      <c r="AN586" s="7" t="n">
        <f aca="false">(LEN($Q586)-LEN(SUBSTITUTE($Q586,AN$1,"")))/LEN($Q586)</f>
        <v>0</v>
      </c>
      <c r="AO586" s="7" t="n">
        <f aca="false">(LEN($Q586)-LEN(SUBSTITUTE($Q586,AO$1,"")))/LEN($Q586)</f>
        <v>0.263157894736842</v>
      </c>
      <c r="AP586" s="7" t="n">
        <f aca="false">(LEN($Q586)-LEN(SUBSTITUTE($Q586,AP$1,"")))/LEN($Q586)</f>
        <v>0.131578947368421</v>
      </c>
      <c r="AQ586" s="7" t="n">
        <f aca="false">(LEN($Q586)-LEN(SUBSTITUTE($Q586,AQ$1,"")))/LEN($Q586)</f>
        <v>0.105263157894737</v>
      </c>
      <c r="AR586" s="7" t="n">
        <f aca="false">(LEN($Q586)-LEN(SUBSTITUTE($Q586,AR$1,"")))/LEN($Q586)</f>
        <v>0.0789473684210526</v>
      </c>
      <c r="AS586" s="7" t="n">
        <f aca="false">(LEN($Q586)-LEN(SUBSTITUTE($Q586,AS$1,"")))/LEN($Q586)</f>
        <v>0</v>
      </c>
      <c r="AT586" s="7" t="n">
        <f aca="false">(LEN($Q586)-LEN(SUBSTITUTE($Q586,AT$1,"")))/LEN($Q586)</f>
        <v>0.0789473684210526</v>
      </c>
    </row>
    <row r="587" customFormat="false" ht="12.8" hidden="false" customHeight="false" outlineLevel="0" collapsed="false">
      <c r="A587" s="0" t="s">
        <v>3637</v>
      </c>
      <c r="B587" s="0" t="s">
        <v>43</v>
      </c>
      <c r="C587" s="0" t="str">
        <f aca="false">IF(ISNUMBER(D587),"IN PFAM","NOT IN PFAM")</f>
        <v>NOT IN PFAM</v>
      </c>
      <c r="D587" s="0" t="s">
        <v>1976</v>
      </c>
      <c r="E587" s="0" t="s">
        <v>1976</v>
      </c>
      <c r="F587" s="3" t="s">
        <v>3645</v>
      </c>
      <c r="G587" s="3" t="s">
        <v>3646</v>
      </c>
      <c r="H587" s="3" t="s">
        <v>3647</v>
      </c>
      <c r="I587" s="3" t="s">
        <v>3632</v>
      </c>
      <c r="J587" s="3" t="s">
        <v>3641</v>
      </c>
      <c r="K587" s="3" t="s">
        <v>49</v>
      </c>
      <c r="L587" s="3" t="s">
        <v>3648</v>
      </c>
      <c r="M587" s="3" t="s">
        <v>3649</v>
      </c>
      <c r="N587" s="3" t="n">
        <f aca="false">FIND(Q587,M587)</f>
        <v>1145</v>
      </c>
      <c r="O587" s="3" t="n">
        <f aca="false">LEN(Q587)+N587-1</f>
        <v>1220</v>
      </c>
      <c r="P587" s="3" t="n">
        <f aca="false">LEN(Q587)</f>
        <v>76</v>
      </c>
      <c r="Q587" s="3" t="s">
        <v>3644</v>
      </c>
      <c r="R587" s="5" t="n">
        <f aca="false">SUM(LEN(Q587)-LEN(SUBSTITUTE(Q587,$R$1,"")))/LEN($R$1)</f>
        <v>0</v>
      </c>
      <c r="S587" s="5" t="n">
        <f aca="false">SUM(LEN(Q587)-LEN(SUBSTITUTE(Q587,$S$1,"")))/LEN($S$1)</f>
        <v>0</v>
      </c>
      <c r="T587" s="5" t="n">
        <f aca="false">SUM(LEN(Q587)-LEN(SUBSTITUTE(Q587,$T$1,"")))/LEN($T$1)</f>
        <v>4</v>
      </c>
      <c r="U587" s="5" t="n">
        <f aca="false">SUM(LEN(Q587)-LEN(SUBSTITUTE(Q587,$U$1,"")))/LEN($U$1)</f>
        <v>0</v>
      </c>
      <c r="V587" s="0" t="n">
        <f aca="false">SUM(R587:U587)</f>
        <v>4</v>
      </c>
      <c r="W587" s="6" t="n">
        <f aca="false">SUM(AA587:AH587)</f>
        <v>0.0526315789473684</v>
      </c>
      <c r="X587" s="6" t="n">
        <f aca="false">SUM(AI587:AL587)</f>
        <v>0.289473684210526</v>
      </c>
      <c r="Y587" s="6" t="n">
        <f aca="false">SUM(AP587:AT587)</f>
        <v>0.394736842105263</v>
      </c>
      <c r="Z587" s="6" t="n">
        <f aca="false">SUM(AM587:AO587)</f>
        <v>0.263157894736842</v>
      </c>
      <c r="AA587" s="7" t="n">
        <f aca="false">(LEN($Q587)-LEN(SUBSTITUTE($Q587,AA$1,"")))/LEN($Q587)</f>
        <v>0</v>
      </c>
      <c r="AB587" s="7" t="n">
        <f aca="false">(LEN($Q587)-LEN(SUBSTITUTE($Q587,AB$1,"")))/LEN($Q587)</f>
        <v>0</v>
      </c>
      <c r="AC587" s="7" t="n">
        <f aca="false">(LEN($Q587)-LEN(SUBSTITUTE($Q587,AC$1,"")))/LEN($Q587)</f>
        <v>0.0394736842105263</v>
      </c>
      <c r="AD587" s="7" t="n">
        <f aca="false">(LEN($Q587)-LEN(SUBSTITUTE($Q587,AD$1,"")))/LEN($Q587)</f>
        <v>0</v>
      </c>
      <c r="AE587" s="7" t="n">
        <f aca="false">(LEN($Q587)-LEN(SUBSTITUTE($Q587,AE$1,"")))/LEN($Q587)</f>
        <v>0</v>
      </c>
      <c r="AF587" s="7" t="n">
        <f aca="false">(LEN($Q587)-LEN(SUBSTITUTE($Q587,AF$1,"")))/LEN($Q587)</f>
        <v>0</v>
      </c>
      <c r="AG587" s="7" t="n">
        <f aca="false">(LEN($Q587)-LEN(SUBSTITUTE($Q587,AG$1,"")))/LEN($Q587)</f>
        <v>0</v>
      </c>
      <c r="AH587" s="7" t="n">
        <f aca="false">(LEN($Q587)-LEN(SUBSTITUTE($Q587,AH$1,"")))/LEN($Q587)</f>
        <v>0.0131578947368421</v>
      </c>
      <c r="AI587" s="7" t="n">
        <f aca="false">(LEN($Q587)-LEN(SUBSTITUTE($Q587,AI$1,"")))/LEN($Q587)</f>
        <v>0.118421052631579</v>
      </c>
      <c r="AJ587" s="7" t="n">
        <f aca="false">(LEN($Q587)-LEN(SUBSTITUTE($Q587,AJ$1,"")))/LEN($Q587)</f>
        <v>0.157894736842105</v>
      </c>
      <c r="AK587" s="7" t="n">
        <f aca="false">(LEN($Q587)-LEN(SUBSTITUTE($Q587,AK$1,"")))/LEN($Q587)</f>
        <v>0</v>
      </c>
      <c r="AL587" s="7" t="n">
        <f aca="false">(LEN($Q587)-LEN(SUBSTITUTE($Q587,AL$1,"")))/LEN($Q587)</f>
        <v>0.0131578947368421</v>
      </c>
      <c r="AM587" s="7" t="n">
        <f aca="false">(LEN($Q587)-LEN(SUBSTITUTE($Q587,AM$1,"")))/LEN($Q587)</f>
        <v>0</v>
      </c>
      <c r="AN587" s="7" t="n">
        <f aca="false">(LEN($Q587)-LEN(SUBSTITUTE($Q587,AN$1,"")))/LEN($Q587)</f>
        <v>0</v>
      </c>
      <c r="AO587" s="7" t="n">
        <f aca="false">(LEN($Q587)-LEN(SUBSTITUTE($Q587,AO$1,"")))/LEN($Q587)</f>
        <v>0.263157894736842</v>
      </c>
      <c r="AP587" s="7" t="n">
        <f aca="false">(LEN($Q587)-LEN(SUBSTITUTE($Q587,AP$1,"")))/LEN($Q587)</f>
        <v>0.131578947368421</v>
      </c>
      <c r="AQ587" s="7" t="n">
        <f aca="false">(LEN($Q587)-LEN(SUBSTITUTE($Q587,AQ$1,"")))/LEN($Q587)</f>
        <v>0.105263157894737</v>
      </c>
      <c r="AR587" s="7" t="n">
        <f aca="false">(LEN($Q587)-LEN(SUBSTITUTE($Q587,AR$1,"")))/LEN($Q587)</f>
        <v>0.0789473684210526</v>
      </c>
      <c r="AS587" s="7" t="n">
        <f aca="false">(LEN($Q587)-LEN(SUBSTITUTE($Q587,AS$1,"")))/LEN($Q587)</f>
        <v>0</v>
      </c>
      <c r="AT587" s="7" t="n">
        <f aca="false">(LEN($Q587)-LEN(SUBSTITUTE($Q587,AT$1,"")))/LEN($Q587)</f>
        <v>0.0789473684210526</v>
      </c>
    </row>
    <row r="588" customFormat="false" ht="12.8" hidden="false" customHeight="false" outlineLevel="0" collapsed="false">
      <c r="A588" s="0" t="s">
        <v>3054</v>
      </c>
      <c r="B588" s="0" t="s">
        <v>43</v>
      </c>
      <c r="C588" s="0" t="str">
        <f aca="false">IF(ISNUMBER(D588),"IN PFAM","NOT IN PFAM")</f>
        <v>NOT IN PFAM</v>
      </c>
      <c r="D588" s="0" t="s">
        <v>1976</v>
      </c>
      <c r="E588" s="0" t="s">
        <v>1976</v>
      </c>
      <c r="F588" s="3" t="s">
        <v>3650</v>
      </c>
      <c r="G588" s="3" t="s">
        <v>3651</v>
      </c>
      <c r="H588" s="3" t="s">
        <v>3652</v>
      </c>
      <c r="I588" s="3" t="s">
        <v>3653</v>
      </c>
      <c r="J588" s="3" t="s">
        <v>3396</v>
      </c>
      <c r="K588" s="3" t="s">
        <v>49</v>
      </c>
      <c r="L588" s="3" t="s">
        <v>3654</v>
      </c>
      <c r="M588" s="3" t="s">
        <v>3655</v>
      </c>
      <c r="N588" s="3" t="n">
        <f aca="false">FIND(Q588,M588)</f>
        <v>1055</v>
      </c>
      <c r="O588" s="3" t="n">
        <f aca="false">LEN(Q588)+N588-1</f>
        <v>1136</v>
      </c>
      <c r="P588" s="3" t="n">
        <f aca="false">LEN(Q588)</f>
        <v>82</v>
      </c>
      <c r="Q588" s="3" t="s">
        <v>3061</v>
      </c>
      <c r="R588" s="5" t="n">
        <f aca="false">SUM(LEN(Q588)-LEN(SUBSTITUTE(Q588,$R$1,"")))/LEN($R$1)</f>
        <v>0</v>
      </c>
      <c r="S588" s="5" t="n">
        <f aca="false">SUM(LEN(Q588)-LEN(SUBSTITUTE(Q588,$S$1,"")))/LEN($S$1)</f>
        <v>0</v>
      </c>
      <c r="T588" s="5" t="n">
        <f aca="false">SUM(LEN(Q588)-LEN(SUBSTITUTE(Q588,$T$1,"")))/LEN($T$1)</f>
        <v>0</v>
      </c>
      <c r="U588" s="5" t="n">
        <f aca="false">SUM(LEN(Q588)-LEN(SUBSTITUTE(Q588,$U$1,"")))/LEN($U$1)</f>
        <v>3</v>
      </c>
      <c r="V588" s="0" t="n">
        <f aca="false">SUM(R588:U588)</f>
        <v>3</v>
      </c>
      <c r="W588" s="6" t="n">
        <f aca="false">SUM(AA588:AH588)</f>
        <v>0.365853658536585</v>
      </c>
      <c r="X588" s="6" t="n">
        <f aca="false">SUM(AI588:AL588)</f>
        <v>0.195121951219512</v>
      </c>
      <c r="Y588" s="6" t="n">
        <f aca="false">SUM(AP588:AT588)</f>
        <v>0.24390243902439</v>
      </c>
      <c r="Z588" s="6" t="n">
        <f aca="false">SUM(AM588:AO588)</f>
        <v>0.195121951219512</v>
      </c>
      <c r="AA588" s="7" t="n">
        <f aca="false">(LEN($Q588)-LEN(SUBSTITUTE($Q588,AA$1,"")))/LEN($Q588)</f>
        <v>0.158536585365854</v>
      </c>
      <c r="AB588" s="7" t="n">
        <f aca="false">(LEN($Q588)-LEN(SUBSTITUTE($Q588,AB$1,"")))/LEN($Q588)</f>
        <v>0.0731707317073171</v>
      </c>
      <c r="AC588" s="7" t="n">
        <f aca="false">(LEN($Q588)-LEN(SUBSTITUTE($Q588,AC$1,"")))/LEN($Q588)</f>
        <v>0.024390243902439</v>
      </c>
      <c r="AD588" s="7" t="n">
        <f aca="false">(LEN($Q588)-LEN(SUBSTITUTE($Q588,AD$1,"")))/LEN($Q588)</f>
        <v>0.0121951219512195</v>
      </c>
      <c r="AE588" s="7" t="n">
        <f aca="false">(LEN($Q588)-LEN(SUBSTITUTE($Q588,AE$1,"")))/LEN($Q588)</f>
        <v>0</v>
      </c>
      <c r="AF588" s="7" t="n">
        <f aca="false">(LEN($Q588)-LEN(SUBSTITUTE($Q588,AF$1,"")))/LEN($Q588)</f>
        <v>0.0609756097560976</v>
      </c>
      <c r="AG588" s="7" t="n">
        <f aca="false">(LEN($Q588)-LEN(SUBSTITUTE($Q588,AG$1,"")))/LEN($Q588)</f>
        <v>0</v>
      </c>
      <c r="AH588" s="7" t="n">
        <f aca="false">(LEN($Q588)-LEN(SUBSTITUTE($Q588,AH$1,"")))/LEN($Q588)</f>
        <v>0.0365853658536585</v>
      </c>
      <c r="AI588" s="7" t="n">
        <f aca="false">(LEN($Q588)-LEN(SUBSTITUTE($Q588,AI$1,"")))/LEN($Q588)</f>
        <v>0</v>
      </c>
      <c r="AJ588" s="7" t="n">
        <f aca="false">(LEN($Q588)-LEN(SUBSTITUTE($Q588,AJ$1,"")))/LEN($Q588)</f>
        <v>0.121951219512195</v>
      </c>
      <c r="AK588" s="7" t="n">
        <f aca="false">(LEN($Q588)-LEN(SUBSTITUTE($Q588,AK$1,"")))/LEN($Q588)</f>
        <v>0.0609756097560976</v>
      </c>
      <c r="AL588" s="7" t="n">
        <f aca="false">(LEN($Q588)-LEN(SUBSTITUTE($Q588,AL$1,"")))/LEN($Q588)</f>
        <v>0.0121951219512195</v>
      </c>
      <c r="AM588" s="7" t="n">
        <f aca="false">(LEN($Q588)-LEN(SUBSTITUTE($Q588,AM$1,"")))/LEN($Q588)</f>
        <v>0.0975609756097561</v>
      </c>
      <c r="AN588" s="7" t="n">
        <f aca="false">(LEN($Q588)-LEN(SUBSTITUTE($Q588,AN$1,"")))/LEN($Q588)</f>
        <v>0</v>
      </c>
      <c r="AO588" s="7" t="n">
        <f aca="false">(LEN($Q588)-LEN(SUBSTITUTE($Q588,AO$1,"")))/LEN($Q588)</f>
        <v>0.0975609756097561</v>
      </c>
      <c r="AP588" s="7" t="n">
        <f aca="false">(LEN($Q588)-LEN(SUBSTITUTE($Q588,AP$1,"")))/LEN($Q588)</f>
        <v>0.0731707317073171</v>
      </c>
      <c r="AQ588" s="7" t="n">
        <f aca="false">(LEN($Q588)-LEN(SUBSTITUTE($Q588,AQ$1,"")))/LEN($Q588)</f>
        <v>0.0731707317073171</v>
      </c>
      <c r="AR588" s="7" t="n">
        <f aca="false">(LEN($Q588)-LEN(SUBSTITUTE($Q588,AR$1,"")))/LEN($Q588)</f>
        <v>0</v>
      </c>
      <c r="AS588" s="7" t="n">
        <f aca="false">(LEN($Q588)-LEN(SUBSTITUTE($Q588,AS$1,"")))/LEN($Q588)</f>
        <v>0.0487804878048781</v>
      </c>
      <c r="AT588" s="7" t="n">
        <f aca="false">(LEN($Q588)-LEN(SUBSTITUTE($Q588,AT$1,"")))/LEN($Q588)</f>
        <v>0.0487804878048781</v>
      </c>
    </row>
    <row r="589" customFormat="false" ht="12.8" hidden="false" customHeight="false" outlineLevel="0" collapsed="false">
      <c r="A589" s="0" t="s">
        <v>3054</v>
      </c>
      <c r="B589" s="0" t="s">
        <v>43</v>
      </c>
      <c r="C589" s="0" t="str">
        <f aca="false">IF(ISNUMBER(D589),"IN PFAM","NOT IN PFAM")</f>
        <v>NOT IN PFAM</v>
      </c>
      <c r="D589" s="0" t="s">
        <v>1976</v>
      </c>
      <c r="E589" s="0" t="s">
        <v>1976</v>
      </c>
      <c r="F589" s="3" t="s">
        <v>3656</v>
      </c>
      <c r="G589" s="3" t="s">
        <v>3657</v>
      </c>
      <c r="H589" s="3" t="s">
        <v>3658</v>
      </c>
      <c r="I589" s="3" t="s">
        <v>3653</v>
      </c>
      <c r="J589" s="3" t="s">
        <v>3403</v>
      </c>
      <c r="K589" s="3" t="s">
        <v>49</v>
      </c>
      <c r="L589" s="3" t="s">
        <v>3659</v>
      </c>
      <c r="M589" s="3" t="s">
        <v>3660</v>
      </c>
      <c r="N589" s="3" t="n">
        <f aca="false">FIND(Q589,M589)</f>
        <v>1055</v>
      </c>
      <c r="O589" s="3" t="n">
        <f aca="false">LEN(Q589)+N589-1</f>
        <v>1136</v>
      </c>
      <c r="P589" s="3" t="n">
        <f aca="false">LEN(Q589)</f>
        <v>82</v>
      </c>
      <c r="Q589" s="3" t="s">
        <v>3061</v>
      </c>
      <c r="R589" s="5" t="n">
        <f aca="false">SUM(LEN(Q589)-LEN(SUBSTITUTE(Q589,$R$1,"")))/LEN($R$1)</f>
        <v>0</v>
      </c>
      <c r="S589" s="5" t="n">
        <f aca="false">SUM(LEN(Q589)-LEN(SUBSTITUTE(Q589,$S$1,"")))/LEN($S$1)</f>
        <v>0</v>
      </c>
      <c r="T589" s="5" t="n">
        <f aca="false">SUM(LEN(Q589)-LEN(SUBSTITUTE(Q589,$T$1,"")))/LEN($T$1)</f>
        <v>0</v>
      </c>
      <c r="U589" s="5" t="n">
        <f aca="false">SUM(LEN(Q589)-LEN(SUBSTITUTE(Q589,$U$1,"")))/LEN($U$1)</f>
        <v>3</v>
      </c>
      <c r="V589" s="0" t="n">
        <f aca="false">SUM(R589:U589)</f>
        <v>3</v>
      </c>
      <c r="W589" s="6" t="n">
        <f aca="false">SUM(AA589:AH589)</f>
        <v>0.365853658536585</v>
      </c>
      <c r="X589" s="6" t="n">
        <f aca="false">SUM(AI589:AL589)</f>
        <v>0.195121951219512</v>
      </c>
      <c r="Y589" s="6" t="n">
        <f aca="false">SUM(AP589:AT589)</f>
        <v>0.24390243902439</v>
      </c>
      <c r="Z589" s="6" t="n">
        <f aca="false">SUM(AM589:AO589)</f>
        <v>0.195121951219512</v>
      </c>
      <c r="AA589" s="7" t="n">
        <f aca="false">(LEN($Q589)-LEN(SUBSTITUTE($Q589,AA$1,"")))/LEN($Q589)</f>
        <v>0.158536585365854</v>
      </c>
      <c r="AB589" s="7" t="n">
        <f aca="false">(LEN($Q589)-LEN(SUBSTITUTE($Q589,AB$1,"")))/LEN($Q589)</f>
        <v>0.0731707317073171</v>
      </c>
      <c r="AC589" s="7" t="n">
        <f aca="false">(LEN($Q589)-LEN(SUBSTITUTE($Q589,AC$1,"")))/LEN($Q589)</f>
        <v>0.024390243902439</v>
      </c>
      <c r="AD589" s="7" t="n">
        <f aca="false">(LEN($Q589)-LEN(SUBSTITUTE($Q589,AD$1,"")))/LEN($Q589)</f>
        <v>0.0121951219512195</v>
      </c>
      <c r="AE589" s="7" t="n">
        <f aca="false">(LEN($Q589)-LEN(SUBSTITUTE($Q589,AE$1,"")))/LEN($Q589)</f>
        <v>0</v>
      </c>
      <c r="AF589" s="7" t="n">
        <f aca="false">(LEN($Q589)-LEN(SUBSTITUTE($Q589,AF$1,"")))/LEN($Q589)</f>
        <v>0.0609756097560976</v>
      </c>
      <c r="AG589" s="7" t="n">
        <f aca="false">(LEN($Q589)-LEN(SUBSTITUTE($Q589,AG$1,"")))/LEN($Q589)</f>
        <v>0</v>
      </c>
      <c r="AH589" s="7" t="n">
        <f aca="false">(LEN($Q589)-LEN(SUBSTITUTE($Q589,AH$1,"")))/LEN($Q589)</f>
        <v>0.0365853658536585</v>
      </c>
      <c r="AI589" s="7" t="n">
        <f aca="false">(LEN($Q589)-LEN(SUBSTITUTE($Q589,AI$1,"")))/LEN($Q589)</f>
        <v>0</v>
      </c>
      <c r="AJ589" s="7" t="n">
        <f aca="false">(LEN($Q589)-LEN(SUBSTITUTE($Q589,AJ$1,"")))/LEN($Q589)</f>
        <v>0.121951219512195</v>
      </c>
      <c r="AK589" s="7" t="n">
        <f aca="false">(LEN($Q589)-LEN(SUBSTITUTE($Q589,AK$1,"")))/LEN($Q589)</f>
        <v>0.0609756097560976</v>
      </c>
      <c r="AL589" s="7" t="n">
        <f aca="false">(LEN($Q589)-LEN(SUBSTITUTE($Q589,AL$1,"")))/LEN($Q589)</f>
        <v>0.0121951219512195</v>
      </c>
      <c r="AM589" s="7" t="n">
        <f aca="false">(LEN($Q589)-LEN(SUBSTITUTE($Q589,AM$1,"")))/LEN($Q589)</f>
        <v>0.0975609756097561</v>
      </c>
      <c r="AN589" s="7" t="n">
        <f aca="false">(LEN($Q589)-LEN(SUBSTITUTE($Q589,AN$1,"")))/LEN($Q589)</f>
        <v>0</v>
      </c>
      <c r="AO589" s="7" t="n">
        <f aca="false">(LEN($Q589)-LEN(SUBSTITUTE($Q589,AO$1,"")))/LEN($Q589)</f>
        <v>0.0975609756097561</v>
      </c>
      <c r="AP589" s="7" t="n">
        <f aca="false">(LEN($Q589)-LEN(SUBSTITUTE($Q589,AP$1,"")))/LEN($Q589)</f>
        <v>0.0731707317073171</v>
      </c>
      <c r="AQ589" s="7" t="n">
        <f aca="false">(LEN($Q589)-LEN(SUBSTITUTE($Q589,AQ$1,"")))/LEN($Q589)</f>
        <v>0.0731707317073171</v>
      </c>
      <c r="AR589" s="7" t="n">
        <f aca="false">(LEN($Q589)-LEN(SUBSTITUTE($Q589,AR$1,"")))/LEN($Q589)</f>
        <v>0</v>
      </c>
      <c r="AS589" s="7" t="n">
        <f aca="false">(LEN($Q589)-LEN(SUBSTITUTE($Q589,AS$1,"")))/LEN($Q589)</f>
        <v>0.0487804878048781</v>
      </c>
      <c r="AT589" s="7" t="n">
        <f aca="false">(LEN($Q589)-LEN(SUBSTITUTE($Q589,AT$1,"")))/LEN($Q589)</f>
        <v>0.0487804878048781</v>
      </c>
    </row>
    <row r="590" customFormat="false" ht="12.8" hidden="false" customHeight="false" outlineLevel="0" collapsed="false">
      <c r="A590" s="0" t="s">
        <v>3054</v>
      </c>
      <c r="B590" s="0" t="s">
        <v>43</v>
      </c>
      <c r="C590" s="0" t="str">
        <f aca="false">IF(ISNUMBER(D590),"IN PFAM","NOT IN PFAM")</f>
        <v>NOT IN PFAM</v>
      </c>
      <c r="D590" s="0" t="s">
        <v>1976</v>
      </c>
      <c r="E590" s="0" t="s">
        <v>1976</v>
      </c>
      <c r="F590" s="3" t="s">
        <v>3661</v>
      </c>
      <c r="G590" s="3" t="s">
        <v>3662</v>
      </c>
      <c r="H590" s="3" t="s">
        <v>3663</v>
      </c>
      <c r="I590" s="3" t="s">
        <v>3653</v>
      </c>
      <c r="J590" s="3" t="s">
        <v>2412</v>
      </c>
      <c r="K590" s="3" t="s">
        <v>49</v>
      </c>
      <c r="L590" s="3" t="s">
        <v>3664</v>
      </c>
      <c r="M590" s="3" t="s">
        <v>3665</v>
      </c>
      <c r="N590" s="3" t="n">
        <f aca="false">FIND(Q590,M590)</f>
        <v>1055</v>
      </c>
      <c r="O590" s="3" t="n">
        <f aca="false">LEN(Q590)+N590-1</f>
        <v>1136</v>
      </c>
      <c r="P590" s="3" t="n">
        <f aca="false">LEN(Q590)</f>
        <v>82</v>
      </c>
      <c r="Q590" s="3" t="s">
        <v>3061</v>
      </c>
      <c r="R590" s="5" t="n">
        <f aca="false">SUM(LEN(Q590)-LEN(SUBSTITUTE(Q590,$R$1,"")))/LEN($R$1)</f>
        <v>0</v>
      </c>
      <c r="S590" s="5" t="n">
        <f aca="false">SUM(LEN(Q590)-LEN(SUBSTITUTE(Q590,$S$1,"")))/LEN($S$1)</f>
        <v>0</v>
      </c>
      <c r="T590" s="5" t="n">
        <f aca="false">SUM(LEN(Q590)-LEN(SUBSTITUTE(Q590,$T$1,"")))/LEN($T$1)</f>
        <v>0</v>
      </c>
      <c r="U590" s="5" t="n">
        <f aca="false">SUM(LEN(Q590)-LEN(SUBSTITUTE(Q590,$U$1,"")))/LEN($U$1)</f>
        <v>3</v>
      </c>
      <c r="V590" s="0" t="n">
        <f aca="false">SUM(R590:U590)</f>
        <v>3</v>
      </c>
      <c r="W590" s="6" t="n">
        <f aca="false">SUM(AA590:AH590)</f>
        <v>0.365853658536585</v>
      </c>
      <c r="X590" s="6" t="n">
        <f aca="false">SUM(AI590:AL590)</f>
        <v>0.195121951219512</v>
      </c>
      <c r="Y590" s="6" t="n">
        <f aca="false">SUM(AP590:AT590)</f>
        <v>0.24390243902439</v>
      </c>
      <c r="Z590" s="6" t="n">
        <f aca="false">SUM(AM590:AO590)</f>
        <v>0.195121951219512</v>
      </c>
      <c r="AA590" s="7" t="n">
        <f aca="false">(LEN($Q590)-LEN(SUBSTITUTE($Q590,AA$1,"")))/LEN($Q590)</f>
        <v>0.158536585365854</v>
      </c>
      <c r="AB590" s="7" t="n">
        <f aca="false">(LEN($Q590)-LEN(SUBSTITUTE($Q590,AB$1,"")))/LEN($Q590)</f>
        <v>0.0731707317073171</v>
      </c>
      <c r="AC590" s="7" t="n">
        <f aca="false">(LEN($Q590)-LEN(SUBSTITUTE($Q590,AC$1,"")))/LEN($Q590)</f>
        <v>0.024390243902439</v>
      </c>
      <c r="AD590" s="7" t="n">
        <f aca="false">(LEN($Q590)-LEN(SUBSTITUTE($Q590,AD$1,"")))/LEN($Q590)</f>
        <v>0.0121951219512195</v>
      </c>
      <c r="AE590" s="7" t="n">
        <f aca="false">(LEN($Q590)-LEN(SUBSTITUTE($Q590,AE$1,"")))/LEN($Q590)</f>
        <v>0</v>
      </c>
      <c r="AF590" s="7" t="n">
        <f aca="false">(LEN($Q590)-LEN(SUBSTITUTE($Q590,AF$1,"")))/LEN($Q590)</f>
        <v>0.0609756097560976</v>
      </c>
      <c r="AG590" s="7" t="n">
        <f aca="false">(LEN($Q590)-LEN(SUBSTITUTE($Q590,AG$1,"")))/LEN($Q590)</f>
        <v>0</v>
      </c>
      <c r="AH590" s="7" t="n">
        <f aca="false">(LEN($Q590)-LEN(SUBSTITUTE($Q590,AH$1,"")))/LEN($Q590)</f>
        <v>0.0365853658536585</v>
      </c>
      <c r="AI590" s="7" t="n">
        <f aca="false">(LEN($Q590)-LEN(SUBSTITUTE($Q590,AI$1,"")))/LEN($Q590)</f>
        <v>0</v>
      </c>
      <c r="AJ590" s="7" t="n">
        <f aca="false">(LEN($Q590)-LEN(SUBSTITUTE($Q590,AJ$1,"")))/LEN($Q590)</f>
        <v>0.121951219512195</v>
      </c>
      <c r="AK590" s="7" t="n">
        <f aca="false">(LEN($Q590)-LEN(SUBSTITUTE($Q590,AK$1,"")))/LEN($Q590)</f>
        <v>0.0609756097560976</v>
      </c>
      <c r="AL590" s="7" t="n">
        <f aca="false">(LEN($Q590)-LEN(SUBSTITUTE($Q590,AL$1,"")))/LEN($Q590)</f>
        <v>0.0121951219512195</v>
      </c>
      <c r="AM590" s="7" t="n">
        <f aca="false">(LEN($Q590)-LEN(SUBSTITUTE($Q590,AM$1,"")))/LEN($Q590)</f>
        <v>0.0975609756097561</v>
      </c>
      <c r="AN590" s="7" t="n">
        <f aca="false">(LEN($Q590)-LEN(SUBSTITUTE($Q590,AN$1,"")))/LEN($Q590)</f>
        <v>0</v>
      </c>
      <c r="AO590" s="7" t="n">
        <f aca="false">(LEN($Q590)-LEN(SUBSTITUTE($Q590,AO$1,"")))/LEN($Q590)</f>
        <v>0.0975609756097561</v>
      </c>
      <c r="AP590" s="7" t="n">
        <f aca="false">(LEN($Q590)-LEN(SUBSTITUTE($Q590,AP$1,"")))/LEN($Q590)</f>
        <v>0.0731707317073171</v>
      </c>
      <c r="AQ590" s="7" t="n">
        <f aca="false">(LEN($Q590)-LEN(SUBSTITUTE($Q590,AQ$1,"")))/LEN($Q590)</f>
        <v>0.0731707317073171</v>
      </c>
      <c r="AR590" s="7" t="n">
        <f aca="false">(LEN($Q590)-LEN(SUBSTITUTE($Q590,AR$1,"")))/LEN($Q590)</f>
        <v>0</v>
      </c>
      <c r="AS590" s="7" t="n">
        <f aca="false">(LEN($Q590)-LEN(SUBSTITUTE($Q590,AS$1,"")))/LEN($Q590)</f>
        <v>0.0487804878048781</v>
      </c>
      <c r="AT590" s="7" t="n">
        <f aca="false">(LEN($Q590)-LEN(SUBSTITUTE($Q590,AT$1,"")))/LEN($Q590)</f>
        <v>0.0487804878048781</v>
      </c>
    </row>
    <row r="591" customFormat="false" ht="12.8" hidden="false" customHeight="false" outlineLevel="0" collapsed="false">
      <c r="A591" s="0" t="s">
        <v>2987</v>
      </c>
      <c r="B591" s="0" t="s">
        <v>43</v>
      </c>
      <c r="C591" s="0" t="str">
        <f aca="false">IF(ISNUMBER(D591),"IN PFAM","NOT IN PFAM")</f>
        <v>NOT IN PFAM</v>
      </c>
      <c r="D591" s="0" t="s">
        <v>1976</v>
      </c>
      <c r="E591" s="0" t="s">
        <v>1976</v>
      </c>
      <c r="F591" s="3" t="s">
        <v>3666</v>
      </c>
      <c r="G591" s="3" t="s">
        <v>3667</v>
      </c>
      <c r="H591" s="3" t="s">
        <v>3668</v>
      </c>
      <c r="I591" s="3" t="s">
        <v>3669</v>
      </c>
      <c r="J591" s="3" t="s">
        <v>2992</v>
      </c>
      <c r="K591" s="3" t="s">
        <v>2495</v>
      </c>
      <c r="L591" s="3" t="s">
        <v>2993</v>
      </c>
      <c r="M591" s="3" t="s">
        <v>3670</v>
      </c>
      <c r="N591" s="3" t="n">
        <f aca="false">FIND(Q591,M591)</f>
        <v>252</v>
      </c>
      <c r="O591" s="3" t="n">
        <f aca="false">LEN(Q591)+N591-1</f>
        <v>333</v>
      </c>
      <c r="P591" s="3" t="n">
        <f aca="false">LEN(Q591)</f>
        <v>82</v>
      </c>
      <c r="Q591" s="3" t="s">
        <v>3671</v>
      </c>
      <c r="R591" s="5" t="n">
        <f aca="false">SUM(LEN(Q591)-LEN(SUBSTITUTE(Q591,$R$1,"")))/LEN($R$1)</f>
        <v>0</v>
      </c>
      <c r="S591" s="5" t="n">
        <f aca="false">SUM(LEN(Q591)-LEN(SUBSTITUTE(Q591,$S$1,"")))/LEN($S$1)</f>
        <v>0</v>
      </c>
      <c r="T591" s="5" t="n">
        <f aca="false">SUM(LEN(Q591)-LEN(SUBSTITUTE(Q591,$T$1,"")))/LEN($T$1)</f>
        <v>0</v>
      </c>
      <c r="U591" s="5" t="n">
        <f aca="false">SUM(LEN(Q591)-LEN(SUBSTITUTE(Q591,$U$1,"")))/LEN($U$1)</f>
        <v>3</v>
      </c>
      <c r="V591" s="0" t="n">
        <f aca="false">SUM(R591:U591)</f>
        <v>3</v>
      </c>
      <c r="W591" s="6" t="n">
        <f aca="false">SUM(AA591:AH591)</f>
        <v>0.365853658536585</v>
      </c>
      <c r="X591" s="6" t="n">
        <f aca="false">SUM(AI591:AL591)</f>
        <v>0.207317073170732</v>
      </c>
      <c r="Y591" s="6" t="n">
        <f aca="false">SUM(AP591:AT591)</f>
        <v>0.304878048780488</v>
      </c>
      <c r="Z591" s="6" t="n">
        <f aca="false">SUM(AM591:AO591)</f>
        <v>0.121951219512195</v>
      </c>
      <c r="AA591" s="7" t="n">
        <f aca="false">(LEN($Q591)-LEN(SUBSTITUTE($Q591,AA$1,"")))/LEN($Q591)</f>
        <v>0.195121951219512</v>
      </c>
      <c r="AB591" s="7" t="n">
        <f aca="false">(LEN($Q591)-LEN(SUBSTITUTE($Q591,AB$1,"")))/LEN($Q591)</f>
        <v>0.0609756097560976</v>
      </c>
      <c r="AC591" s="7" t="n">
        <f aca="false">(LEN($Q591)-LEN(SUBSTITUTE($Q591,AC$1,"")))/LEN($Q591)</f>
        <v>0</v>
      </c>
      <c r="AD591" s="7" t="n">
        <f aca="false">(LEN($Q591)-LEN(SUBSTITUTE($Q591,AD$1,"")))/LEN($Q591)</f>
        <v>0</v>
      </c>
      <c r="AE591" s="7" t="n">
        <f aca="false">(LEN($Q591)-LEN(SUBSTITUTE($Q591,AE$1,"")))/LEN($Q591)</f>
        <v>0</v>
      </c>
      <c r="AF591" s="7" t="n">
        <f aca="false">(LEN($Q591)-LEN(SUBSTITUTE($Q591,AF$1,"")))/LEN($Q591)</f>
        <v>0.0731707317073171</v>
      </c>
      <c r="AG591" s="7" t="n">
        <f aca="false">(LEN($Q591)-LEN(SUBSTITUTE($Q591,AG$1,"")))/LEN($Q591)</f>
        <v>0</v>
      </c>
      <c r="AH591" s="7" t="n">
        <f aca="false">(LEN($Q591)-LEN(SUBSTITUTE($Q591,AH$1,"")))/LEN($Q591)</f>
        <v>0.0365853658536585</v>
      </c>
      <c r="AI591" s="7" t="n">
        <f aca="false">(LEN($Q591)-LEN(SUBSTITUTE($Q591,AI$1,"")))/LEN($Q591)</f>
        <v>0</v>
      </c>
      <c r="AJ591" s="7" t="n">
        <f aca="false">(LEN($Q591)-LEN(SUBSTITUTE($Q591,AJ$1,"")))/LEN($Q591)</f>
        <v>0.134146341463415</v>
      </c>
      <c r="AK591" s="7" t="n">
        <f aca="false">(LEN($Q591)-LEN(SUBSTITUTE($Q591,AK$1,"")))/LEN($Q591)</f>
        <v>0.0731707317073171</v>
      </c>
      <c r="AL591" s="7" t="n">
        <f aca="false">(LEN($Q591)-LEN(SUBSTITUTE($Q591,AL$1,"")))/LEN($Q591)</f>
        <v>0</v>
      </c>
      <c r="AM591" s="7" t="n">
        <f aca="false">(LEN($Q591)-LEN(SUBSTITUTE($Q591,AM$1,"")))/LEN($Q591)</f>
        <v>0.0731707317073171</v>
      </c>
      <c r="AN591" s="7" t="n">
        <f aca="false">(LEN($Q591)-LEN(SUBSTITUTE($Q591,AN$1,"")))/LEN($Q591)</f>
        <v>0</v>
      </c>
      <c r="AO591" s="7" t="n">
        <f aca="false">(LEN($Q591)-LEN(SUBSTITUTE($Q591,AO$1,"")))/LEN($Q591)</f>
        <v>0.0487804878048781</v>
      </c>
      <c r="AP591" s="7" t="n">
        <f aca="false">(LEN($Q591)-LEN(SUBSTITUTE($Q591,AP$1,"")))/LEN($Q591)</f>
        <v>0.0853658536585366</v>
      </c>
      <c r="AQ591" s="7" t="n">
        <f aca="false">(LEN($Q591)-LEN(SUBSTITUTE($Q591,AQ$1,"")))/LEN($Q591)</f>
        <v>0.0731707317073171</v>
      </c>
      <c r="AR591" s="7" t="n">
        <f aca="false">(LEN($Q591)-LEN(SUBSTITUTE($Q591,AR$1,"")))/LEN($Q591)</f>
        <v>0.0365853658536585</v>
      </c>
      <c r="AS591" s="7" t="n">
        <f aca="false">(LEN($Q591)-LEN(SUBSTITUTE($Q591,AS$1,"")))/LEN($Q591)</f>
        <v>0.0731707317073171</v>
      </c>
      <c r="AT591" s="7" t="n">
        <f aca="false">(LEN($Q591)-LEN(SUBSTITUTE($Q591,AT$1,"")))/LEN($Q591)</f>
        <v>0.0365853658536585</v>
      </c>
    </row>
    <row r="592" customFormat="false" ht="12.8" hidden="false" customHeight="false" outlineLevel="0" collapsed="false">
      <c r="A592" s="0" t="s">
        <v>2987</v>
      </c>
      <c r="B592" s="0" t="s">
        <v>43</v>
      </c>
      <c r="C592" s="0" t="str">
        <f aca="false">IF(ISNUMBER(D592),"IN PFAM","NOT IN PFAM")</f>
        <v>NOT IN PFAM</v>
      </c>
      <c r="D592" s="0" t="s">
        <v>1976</v>
      </c>
      <c r="E592" s="0" t="s">
        <v>1976</v>
      </c>
      <c r="F592" s="3" t="s">
        <v>3672</v>
      </c>
      <c r="G592" s="3" t="s">
        <v>3673</v>
      </c>
      <c r="H592" s="3" t="s">
        <v>3674</v>
      </c>
      <c r="I592" s="3" t="s">
        <v>3669</v>
      </c>
      <c r="J592" s="3" t="s">
        <v>2042</v>
      </c>
      <c r="K592" s="3" t="s">
        <v>49</v>
      </c>
      <c r="L592" s="3" t="s">
        <v>3675</v>
      </c>
      <c r="M592" s="3" t="s">
        <v>3676</v>
      </c>
      <c r="N592" s="3" t="n">
        <f aca="false">FIND(Q592,M592)</f>
        <v>1050</v>
      </c>
      <c r="O592" s="3" t="n">
        <f aca="false">LEN(Q592)+N592-1</f>
        <v>1131</v>
      </c>
      <c r="P592" s="3" t="n">
        <f aca="false">LEN(Q592)</f>
        <v>82</v>
      </c>
      <c r="Q592" s="3" t="s">
        <v>3677</v>
      </c>
      <c r="R592" s="5" t="n">
        <f aca="false">SUM(LEN(Q592)-LEN(SUBSTITUTE(Q592,$R$1,"")))/LEN($R$1)</f>
        <v>0</v>
      </c>
      <c r="S592" s="5" t="n">
        <f aca="false">SUM(LEN(Q592)-LEN(SUBSTITUTE(Q592,$S$1,"")))/LEN($S$1)</f>
        <v>0</v>
      </c>
      <c r="T592" s="5" t="n">
        <f aca="false">SUM(LEN(Q592)-LEN(SUBSTITUTE(Q592,$T$1,"")))/LEN($T$1)</f>
        <v>0</v>
      </c>
      <c r="U592" s="5" t="n">
        <f aca="false">SUM(LEN(Q592)-LEN(SUBSTITUTE(Q592,$U$1,"")))/LEN($U$1)</f>
        <v>3</v>
      </c>
      <c r="V592" s="0" t="n">
        <f aca="false">SUM(R592:U592)</f>
        <v>3</v>
      </c>
      <c r="W592" s="6" t="n">
        <f aca="false">SUM(AA592:AH592)</f>
        <v>0.365853658536585</v>
      </c>
      <c r="X592" s="6" t="n">
        <f aca="false">SUM(AI592:AL592)</f>
        <v>0.207317073170732</v>
      </c>
      <c r="Y592" s="6" t="n">
        <f aca="false">SUM(AP592:AT592)</f>
        <v>0.304878048780488</v>
      </c>
      <c r="Z592" s="6" t="n">
        <f aca="false">SUM(AM592:AO592)</f>
        <v>0.121951219512195</v>
      </c>
      <c r="AA592" s="7" t="n">
        <f aca="false">(LEN($Q592)-LEN(SUBSTITUTE($Q592,AA$1,"")))/LEN($Q592)</f>
        <v>0.182926829268293</v>
      </c>
      <c r="AB592" s="7" t="n">
        <f aca="false">(LEN($Q592)-LEN(SUBSTITUTE($Q592,AB$1,"")))/LEN($Q592)</f>
        <v>0.0609756097560976</v>
      </c>
      <c r="AC592" s="7" t="n">
        <f aca="false">(LEN($Q592)-LEN(SUBSTITUTE($Q592,AC$1,"")))/LEN($Q592)</f>
        <v>0</v>
      </c>
      <c r="AD592" s="7" t="n">
        <f aca="false">(LEN($Q592)-LEN(SUBSTITUTE($Q592,AD$1,"")))/LEN($Q592)</f>
        <v>0.0121951219512195</v>
      </c>
      <c r="AE592" s="7" t="n">
        <f aca="false">(LEN($Q592)-LEN(SUBSTITUTE($Q592,AE$1,"")))/LEN($Q592)</f>
        <v>0</v>
      </c>
      <c r="AF592" s="7" t="n">
        <f aca="false">(LEN($Q592)-LEN(SUBSTITUTE($Q592,AF$1,"")))/LEN($Q592)</f>
        <v>0.0731707317073171</v>
      </c>
      <c r="AG592" s="7" t="n">
        <f aca="false">(LEN($Q592)-LEN(SUBSTITUTE($Q592,AG$1,"")))/LEN($Q592)</f>
        <v>0</v>
      </c>
      <c r="AH592" s="7" t="n">
        <f aca="false">(LEN($Q592)-LEN(SUBSTITUTE($Q592,AH$1,"")))/LEN($Q592)</f>
        <v>0.0365853658536585</v>
      </c>
      <c r="AI592" s="7" t="n">
        <f aca="false">(LEN($Q592)-LEN(SUBSTITUTE($Q592,AI$1,"")))/LEN($Q592)</f>
        <v>0</v>
      </c>
      <c r="AJ592" s="7" t="n">
        <f aca="false">(LEN($Q592)-LEN(SUBSTITUTE($Q592,AJ$1,"")))/LEN($Q592)</f>
        <v>0.134146341463415</v>
      </c>
      <c r="AK592" s="7" t="n">
        <f aca="false">(LEN($Q592)-LEN(SUBSTITUTE($Q592,AK$1,"")))/LEN($Q592)</f>
        <v>0.0731707317073171</v>
      </c>
      <c r="AL592" s="7" t="n">
        <f aca="false">(LEN($Q592)-LEN(SUBSTITUTE($Q592,AL$1,"")))/LEN($Q592)</f>
        <v>0</v>
      </c>
      <c r="AM592" s="7" t="n">
        <f aca="false">(LEN($Q592)-LEN(SUBSTITUTE($Q592,AM$1,"")))/LEN($Q592)</f>
        <v>0.0731707317073171</v>
      </c>
      <c r="AN592" s="7" t="n">
        <f aca="false">(LEN($Q592)-LEN(SUBSTITUTE($Q592,AN$1,"")))/LEN($Q592)</f>
        <v>0</v>
      </c>
      <c r="AO592" s="7" t="n">
        <f aca="false">(LEN($Q592)-LEN(SUBSTITUTE($Q592,AO$1,"")))/LEN($Q592)</f>
        <v>0.0487804878048781</v>
      </c>
      <c r="AP592" s="7" t="n">
        <f aca="false">(LEN($Q592)-LEN(SUBSTITUTE($Q592,AP$1,"")))/LEN($Q592)</f>
        <v>0.0853658536585366</v>
      </c>
      <c r="AQ592" s="7" t="n">
        <f aca="false">(LEN($Q592)-LEN(SUBSTITUTE($Q592,AQ$1,"")))/LEN($Q592)</f>
        <v>0.0731707317073171</v>
      </c>
      <c r="AR592" s="7" t="n">
        <f aca="false">(LEN($Q592)-LEN(SUBSTITUTE($Q592,AR$1,"")))/LEN($Q592)</f>
        <v>0.0365853658536585</v>
      </c>
      <c r="AS592" s="7" t="n">
        <f aca="false">(LEN($Q592)-LEN(SUBSTITUTE($Q592,AS$1,"")))/LEN($Q592)</f>
        <v>0.0731707317073171</v>
      </c>
      <c r="AT592" s="7" t="n">
        <f aca="false">(LEN($Q592)-LEN(SUBSTITUTE($Q592,AT$1,"")))/LEN($Q592)</f>
        <v>0.0365853658536585</v>
      </c>
    </row>
    <row r="593" customFormat="false" ht="12.8" hidden="false" customHeight="false" outlineLevel="0" collapsed="false">
      <c r="A593" s="0" t="s">
        <v>2987</v>
      </c>
      <c r="B593" s="0" t="s">
        <v>43</v>
      </c>
      <c r="C593" s="0" t="str">
        <f aca="false">IF(ISNUMBER(D593),"IN PFAM","NOT IN PFAM")</f>
        <v>NOT IN PFAM</v>
      </c>
      <c r="D593" s="0" t="s">
        <v>1976</v>
      </c>
      <c r="E593" s="0" t="s">
        <v>1976</v>
      </c>
      <c r="F593" s="3" t="s">
        <v>3678</v>
      </c>
      <c r="G593" s="3" t="s">
        <v>3679</v>
      </c>
      <c r="H593" s="3" t="s">
        <v>3680</v>
      </c>
      <c r="I593" s="3" t="s">
        <v>3669</v>
      </c>
      <c r="J593" s="3" t="s">
        <v>2042</v>
      </c>
      <c r="K593" s="3" t="s">
        <v>49</v>
      </c>
      <c r="L593" s="3" t="s">
        <v>3681</v>
      </c>
      <c r="M593" s="3" t="s">
        <v>3682</v>
      </c>
      <c r="N593" s="3" t="n">
        <f aca="false">FIND(Q593,M593)</f>
        <v>1050</v>
      </c>
      <c r="O593" s="3" t="n">
        <f aca="false">LEN(Q593)+N593-1</f>
        <v>1131</v>
      </c>
      <c r="P593" s="3" t="n">
        <f aca="false">LEN(Q593)</f>
        <v>82</v>
      </c>
      <c r="Q593" s="3" t="s">
        <v>3683</v>
      </c>
      <c r="R593" s="5" t="n">
        <f aca="false">SUM(LEN(Q593)-LEN(SUBSTITUTE(Q593,$R$1,"")))/LEN($R$1)</f>
        <v>0</v>
      </c>
      <c r="S593" s="5" t="n">
        <f aca="false">SUM(LEN(Q593)-LEN(SUBSTITUTE(Q593,$S$1,"")))/LEN($S$1)</f>
        <v>0</v>
      </c>
      <c r="T593" s="5" t="n">
        <f aca="false">SUM(LEN(Q593)-LEN(SUBSTITUTE(Q593,$T$1,"")))/LEN($T$1)</f>
        <v>0</v>
      </c>
      <c r="U593" s="5" t="n">
        <f aca="false">SUM(LEN(Q593)-LEN(SUBSTITUTE(Q593,$U$1,"")))/LEN($U$1)</f>
        <v>3</v>
      </c>
      <c r="V593" s="0" t="n">
        <f aca="false">SUM(R593:U593)</f>
        <v>3</v>
      </c>
      <c r="W593" s="6" t="n">
        <f aca="false">SUM(AA593:AH593)</f>
        <v>0.365853658536585</v>
      </c>
      <c r="X593" s="6" t="n">
        <f aca="false">SUM(AI593:AL593)</f>
        <v>0.219512195121951</v>
      </c>
      <c r="Y593" s="6" t="n">
        <f aca="false">SUM(AP593:AT593)</f>
        <v>0.304878048780488</v>
      </c>
      <c r="Z593" s="6" t="n">
        <f aca="false">SUM(AM593:AO593)</f>
        <v>0.109756097560976</v>
      </c>
      <c r="AA593" s="7" t="n">
        <f aca="false">(LEN($Q593)-LEN(SUBSTITUTE($Q593,AA$1,"")))/LEN($Q593)</f>
        <v>0.170731707317073</v>
      </c>
      <c r="AB593" s="7" t="n">
        <f aca="false">(LEN($Q593)-LEN(SUBSTITUTE($Q593,AB$1,"")))/LEN($Q593)</f>
        <v>0.0731707317073171</v>
      </c>
      <c r="AC593" s="7" t="n">
        <f aca="false">(LEN($Q593)-LEN(SUBSTITUTE($Q593,AC$1,"")))/LEN($Q593)</f>
        <v>0</v>
      </c>
      <c r="AD593" s="7" t="n">
        <f aca="false">(LEN($Q593)-LEN(SUBSTITUTE($Q593,AD$1,"")))/LEN($Q593)</f>
        <v>0.0121951219512195</v>
      </c>
      <c r="AE593" s="7" t="n">
        <f aca="false">(LEN($Q593)-LEN(SUBSTITUTE($Q593,AE$1,"")))/LEN($Q593)</f>
        <v>0</v>
      </c>
      <c r="AF593" s="7" t="n">
        <f aca="false">(LEN($Q593)-LEN(SUBSTITUTE($Q593,AF$1,"")))/LEN($Q593)</f>
        <v>0.0731707317073171</v>
      </c>
      <c r="AG593" s="7" t="n">
        <f aca="false">(LEN($Q593)-LEN(SUBSTITUTE($Q593,AG$1,"")))/LEN($Q593)</f>
        <v>0</v>
      </c>
      <c r="AH593" s="7" t="n">
        <f aca="false">(LEN($Q593)-LEN(SUBSTITUTE($Q593,AH$1,"")))/LEN($Q593)</f>
        <v>0.0365853658536585</v>
      </c>
      <c r="AI593" s="7" t="n">
        <f aca="false">(LEN($Q593)-LEN(SUBSTITUTE($Q593,AI$1,"")))/LEN($Q593)</f>
        <v>0</v>
      </c>
      <c r="AJ593" s="7" t="n">
        <f aca="false">(LEN($Q593)-LEN(SUBSTITUTE($Q593,AJ$1,"")))/LEN($Q593)</f>
        <v>0.146341463414634</v>
      </c>
      <c r="AK593" s="7" t="n">
        <f aca="false">(LEN($Q593)-LEN(SUBSTITUTE($Q593,AK$1,"")))/LEN($Q593)</f>
        <v>0.0731707317073171</v>
      </c>
      <c r="AL593" s="7" t="n">
        <f aca="false">(LEN($Q593)-LEN(SUBSTITUTE($Q593,AL$1,"")))/LEN($Q593)</f>
        <v>0</v>
      </c>
      <c r="AM593" s="7" t="n">
        <f aca="false">(LEN($Q593)-LEN(SUBSTITUTE($Q593,AM$1,"")))/LEN($Q593)</f>
        <v>0.0731707317073171</v>
      </c>
      <c r="AN593" s="7" t="n">
        <f aca="false">(LEN($Q593)-LEN(SUBSTITUTE($Q593,AN$1,"")))/LEN($Q593)</f>
        <v>0</v>
      </c>
      <c r="AO593" s="7" t="n">
        <f aca="false">(LEN($Q593)-LEN(SUBSTITUTE($Q593,AO$1,"")))/LEN($Q593)</f>
        <v>0.0365853658536585</v>
      </c>
      <c r="AP593" s="7" t="n">
        <f aca="false">(LEN($Q593)-LEN(SUBSTITUTE($Q593,AP$1,"")))/LEN($Q593)</f>
        <v>0.0853658536585366</v>
      </c>
      <c r="AQ593" s="7" t="n">
        <f aca="false">(LEN($Q593)-LEN(SUBSTITUTE($Q593,AQ$1,"")))/LEN($Q593)</f>
        <v>0.0731707317073171</v>
      </c>
      <c r="AR593" s="7" t="n">
        <f aca="false">(LEN($Q593)-LEN(SUBSTITUTE($Q593,AR$1,"")))/LEN($Q593)</f>
        <v>0.0365853658536585</v>
      </c>
      <c r="AS593" s="7" t="n">
        <f aca="false">(LEN($Q593)-LEN(SUBSTITUTE($Q593,AS$1,"")))/LEN($Q593)</f>
        <v>0.0731707317073171</v>
      </c>
      <c r="AT593" s="7" t="n">
        <f aca="false">(LEN($Q593)-LEN(SUBSTITUTE($Q593,AT$1,"")))/LEN($Q593)</f>
        <v>0.0365853658536585</v>
      </c>
    </row>
    <row r="594" customFormat="false" ht="12.8" hidden="false" customHeight="false" outlineLevel="0" collapsed="false">
      <c r="A594" s="0" t="s">
        <v>2773</v>
      </c>
      <c r="B594" s="0" t="s">
        <v>43</v>
      </c>
      <c r="C594" s="0" t="str">
        <f aca="false">IF(ISNUMBER(D594),"IN PFAM","NOT IN PFAM")</f>
        <v>NOT IN PFAM</v>
      </c>
      <c r="D594" s="0" t="s">
        <v>1976</v>
      </c>
      <c r="E594" s="0" t="s">
        <v>1976</v>
      </c>
      <c r="F594" s="3" t="s">
        <v>3684</v>
      </c>
      <c r="G594" s="3" t="s">
        <v>3685</v>
      </c>
      <c r="H594" s="3" t="s">
        <v>3686</v>
      </c>
      <c r="I594" s="3" t="s">
        <v>3268</v>
      </c>
      <c r="J594" s="3" t="s">
        <v>2042</v>
      </c>
      <c r="K594" s="3" t="s">
        <v>49</v>
      </c>
      <c r="L594" s="3" t="s">
        <v>3687</v>
      </c>
      <c r="M594" s="3" t="s">
        <v>3688</v>
      </c>
      <c r="N594" s="3" t="n">
        <f aca="false">FIND(Q594,M594)</f>
        <v>1033</v>
      </c>
      <c r="O594" s="3" t="n">
        <f aca="false">LEN(Q594)+N594-1</f>
        <v>1114</v>
      </c>
      <c r="P594" s="3" t="n">
        <f aca="false">LEN(Q594)</f>
        <v>82</v>
      </c>
      <c r="Q594" s="3" t="s">
        <v>3271</v>
      </c>
      <c r="R594" s="5" t="n">
        <f aca="false">SUM(LEN(Q594)-LEN(SUBSTITUTE(Q594,$R$1,"")))/LEN($R$1)</f>
        <v>0</v>
      </c>
      <c r="S594" s="5" t="n">
        <f aca="false">SUM(LEN(Q594)-LEN(SUBSTITUTE(Q594,$S$1,"")))/LEN($S$1)</f>
        <v>0</v>
      </c>
      <c r="T594" s="5" t="n">
        <f aca="false">SUM(LEN(Q594)-LEN(SUBSTITUTE(Q594,$T$1,"")))/LEN($T$1)</f>
        <v>0</v>
      </c>
      <c r="U594" s="5" t="n">
        <f aca="false">SUM(LEN(Q594)-LEN(SUBSTITUTE(Q594,$U$1,"")))/LEN($U$1)</f>
        <v>3</v>
      </c>
      <c r="V594" s="0" t="n">
        <f aca="false">SUM(R594:U594)</f>
        <v>3</v>
      </c>
      <c r="W594" s="6" t="n">
        <f aca="false">SUM(AA594:AH594)</f>
        <v>0.329268292682927</v>
      </c>
      <c r="X594" s="6" t="n">
        <f aca="false">SUM(AI594:AL594)</f>
        <v>0.182926829268293</v>
      </c>
      <c r="Y594" s="6" t="n">
        <f aca="false">SUM(AP594:AT594)</f>
        <v>0.304878048780488</v>
      </c>
      <c r="Z594" s="6" t="n">
        <f aca="false">SUM(AM594:AO594)</f>
        <v>0.182926829268293</v>
      </c>
      <c r="AA594" s="7" t="n">
        <f aca="false">(LEN($Q594)-LEN(SUBSTITUTE($Q594,AA$1,"")))/LEN($Q594)</f>
        <v>0.182926829268293</v>
      </c>
      <c r="AB594" s="7" t="n">
        <f aca="false">(LEN($Q594)-LEN(SUBSTITUTE($Q594,AB$1,"")))/LEN($Q594)</f>
        <v>0.0731707317073171</v>
      </c>
      <c r="AC594" s="7" t="n">
        <f aca="false">(LEN($Q594)-LEN(SUBSTITUTE($Q594,AC$1,"")))/LEN($Q594)</f>
        <v>0</v>
      </c>
      <c r="AD594" s="7" t="n">
        <f aca="false">(LEN($Q594)-LEN(SUBSTITUTE($Q594,AD$1,"")))/LEN($Q594)</f>
        <v>0</v>
      </c>
      <c r="AE594" s="7" t="n">
        <f aca="false">(LEN($Q594)-LEN(SUBSTITUTE($Q594,AE$1,"")))/LEN($Q594)</f>
        <v>0</v>
      </c>
      <c r="AF594" s="7" t="n">
        <f aca="false">(LEN($Q594)-LEN(SUBSTITUTE($Q594,AF$1,"")))/LEN($Q594)</f>
        <v>0.0365853658536585</v>
      </c>
      <c r="AG594" s="7" t="n">
        <f aca="false">(LEN($Q594)-LEN(SUBSTITUTE($Q594,AG$1,"")))/LEN($Q594)</f>
        <v>0</v>
      </c>
      <c r="AH594" s="7" t="n">
        <f aca="false">(LEN($Q594)-LEN(SUBSTITUTE($Q594,AH$1,"")))/LEN($Q594)</f>
        <v>0.0365853658536585</v>
      </c>
      <c r="AI594" s="7" t="n">
        <f aca="false">(LEN($Q594)-LEN(SUBSTITUTE($Q594,AI$1,"")))/LEN($Q594)</f>
        <v>0</v>
      </c>
      <c r="AJ594" s="7" t="n">
        <f aca="false">(LEN($Q594)-LEN(SUBSTITUTE($Q594,AJ$1,"")))/LEN($Q594)</f>
        <v>0.109756097560976</v>
      </c>
      <c r="AK594" s="7" t="n">
        <f aca="false">(LEN($Q594)-LEN(SUBSTITUTE($Q594,AK$1,"")))/LEN($Q594)</f>
        <v>0.0731707317073171</v>
      </c>
      <c r="AL594" s="7" t="n">
        <f aca="false">(LEN($Q594)-LEN(SUBSTITUTE($Q594,AL$1,"")))/LEN($Q594)</f>
        <v>0</v>
      </c>
      <c r="AM594" s="7" t="n">
        <f aca="false">(LEN($Q594)-LEN(SUBSTITUTE($Q594,AM$1,"")))/LEN($Q594)</f>
        <v>0.0731707317073171</v>
      </c>
      <c r="AN594" s="7" t="n">
        <f aca="false">(LEN($Q594)-LEN(SUBSTITUTE($Q594,AN$1,"")))/LEN($Q594)</f>
        <v>0.0365853658536585</v>
      </c>
      <c r="AO594" s="7" t="n">
        <f aca="false">(LEN($Q594)-LEN(SUBSTITUTE($Q594,AO$1,"")))/LEN($Q594)</f>
        <v>0.0731707317073171</v>
      </c>
      <c r="AP594" s="7" t="n">
        <f aca="false">(LEN($Q594)-LEN(SUBSTITUTE($Q594,AP$1,"")))/LEN($Q594)</f>
        <v>0.0853658536585366</v>
      </c>
      <c r="AQ594" s="7" t="n">
        <f aca="false">(LEN($Q594)-LEN(SUBSTITUTE($Q594,AQ$1,"")))/LEN($Q594)</f>
        <v>0.109756097560976</v>
      </c>
      <c r="AR594" s="7" t="n">
        <f aca="false">(LEN($Q594)-LEN(SUBSTITUTE($Q594,AR$1,"")))/LEN($Q594)</f>
        <v>0</v>
      </c>
      <c r="AS594" s="7" t="n">
        <f aca="false">(LEN($Q594)-LEN(SUBSTITUTE($Q594,AS$1,"")))/LEN($Q594)</f>
        <v>0.0731707317073171</v>
      </c>
      <c r="AT594" s="7" t="n">
        <f aca="false">(LEN($Q594)-LEN(SUBSTITUTE($Q594,AT$1,"")))/LEN($Q594)</f>
        <v>0.0365853658536585</v>
      </c>
    </row>
    <row r="595" customFormat="false" ht="12.8" hidden="false" customHeight="false" outlineLevel="0" collapsed="false">
      <c r="A595" s="0" t="s">
        <v>2773</v>
      </c>
      <c r="B595" s="0" t="s">
        <v>43</v>
      </c>
      <c r="C595" s="0" t="str">
        <f aca="false">IF(ISNUMBER(D595),"IN PFAM","NOT IN PFAM")</f>
        <v>NOT IN PFAM</v>
      </c>
      <c r="D595" s="0" t="s">
        <v>1976</v>
      </c>
      <c r="E595" s="0" t="s">
        <v>1976</v>
      </c>
      <c r="F595" s="3" t="s">
        <v>3689</v>
      </c>
      <c r="G595" s="3" t="s">
        <v>3690</v>
      </c>
      <c r="H595" s="3" t="s">
        <v>3691</v>
      </c>
      <c r="I595" s="3" t="s">
        <v>3692</v>
      </c>
      <c r="J595" s="3" t="s">
        <v>2042</v>
      </c>
      <c r="K595" s="3" t="s">
        <v>49</v>
      </c>
      <c r="L595" s="3" t="s">
        <v>3693</v>
      </c>
      <c r="M595" s="3" t="s">
        <v>3694</v>
      </c>
      <c r="N595" s="3" t="n">
        <f aca="false">FIND(Q595,M595)</f>
        <v>1042</v>
      </c>
      <c r="O595" s="3" t="n">
        <f aca="false">LEN(Q595)+N595-1</f>
        <v>1123</v>
      </c>
      <c r="P595" s="3" t="n">
        <f aca="false">LEN(Q595)</f>
        <v>82</v>
      </c>
      <c r="Q595" s="3" t="s">
        <v>3695</v>
      </c>
      <c r="R595" s="5" t="n">
        <f aca="false">SUM(LEN(Q595)-LEN(SUBSTITUTE(Q595,$R$1,"")))/LEN($R$1)</f>
        <v>0</v>
      </c>
      <c r="S595" s="5" t="n">
        <f aca="false">SUM(LEN(Q595)-LEN(SUBSTITUTE(Q595,$S$1,"")))/LEN($S$1)</f>
        <v>0</v>
      </c>
      <c r="T595" s="5" t="n">
        <f aca="false">SUM(LEN(Q595)-LEN(SUBSTITUTE(Q595,$T$1,"")))/LEN($T$1)</f>
        <v>0</v>
      </c>
      <c r="U595" s="5" t="n">
        <f aca="false">SUM(LEN(Q595)-LEN(SUBSTITUTE(Q595,$U$1,"")))/LEN($U$1)</f>
        <v>3</v>
      </c>
      <c r="V595" s="0" t="n">
        <f aca="false">SUM(R595:U595)</f>
        <v>3</v>
      </c>
      <c r="W595" s="6" t="n">
        <f aca="false">SUM(AA595:AH595)</f>
        <v>0.365853658536585</v>
      </c>
      <c r="X595" s="6" t="n">
        <f aca="false">SUM(AI595:AL595)</f>
        <v>0.195121951219512</v>
      </c>
      <c r="Y595" s="6" t="n">
        <f aca="false">SUM(AP595:AT595)</f>
        <v>0.304878048780488</v>
      </c>
      <c r="Z595" s="6" t="n">
        <f aca="false">SUM(AM595:AO595)</f>
        <v>0.134146341463415</v>
      </c>
      <c r="AA595" s="7" t="n">
        <f aca="false">(LEN($Q595)-LEN(SUBSTITUTE($Q595,AA$1,"")))/LEN($Q595)</f>
        <v>0.170731707317073</v>
      </c>
      <c r="AB595" s="7" t="n">
        <f aca="false">(LEN($Q595)-LEN(SUBSTITUTE($Q595,AB$1,"")))/LEN($Q595)</f>
        <v>0.0853658536585366</v>
      </c>
      <c r="AC595" s="7" t="n">
        <f aca="false">(LEN($Q595)-LEN(SUBSTITUTE($Q595,AC$1,"")))/LEN($Q595)</f>
        <v>0</v>
      </c>
      <c r="AD595" s="7" t="n">
        <f aca="false">(LEN($Q595)-LEN(SUBSTITUTE($Q595,AD$1,"")))/LEN($Q595)</f>
        <v>0</v>
      </c>
      <c r="AE595" s="7" t="n">
        <f aca="false">(LEN($Q595)-LEN(SUBSTITUTE($Q595,AE$1,"")))/LEN($Q595)</f>
        <v>0</v>
      </c>
      <c r="AF595" s="7" t="n">
        <f aca="false">(LEN($Q595)-LEN(SUBSTITUTE($Q595,AF$1,"")))/LEN($Q595)</f>
        <v>0.0731707317073171</v>
      </c>
      <c r="AG595" s="7" t="n">
        <f aca="false">(LEN($Q595)-LEN(SUBSTITUTE($Q595,AG$1,"")))/LEN($Q595)</f>
        <v>0</v>
      </c>
      <c r="AH595" s="7" t="n">
        <f aca="false">(LEN($Q595)-LEN(SUBSTITUTE($Q595,AH$1,"")))/LEN($Q595)</f>
        <v>0.0365853658536585</v>
      </c>
      <c r="AI595" s="7" t="n">
        <f aca="false">(LEN($Q595)-LEN(SUBSTITUTE($Q595,AI$1,"")))/LEN($Q595)</f>
        <v>0</v>
      </c>
      <c r="AJ595" s="7" t="n">
        <f aca="false">(LEN($Q595)-LEN(SUBSTITUTE($Q595,AJ$1,"")))/LEN($Q595)</f>
        <v>0.121951219512195</v>
      </c>
      <c r="AK595" s="7" t="n">
        <f aca="false">(LEN($Q595)-LEN(SUBSTITUTE($Q595,AK$1,"")))/LEN($Q595)</f>
        <v>0.0731707317073171</v>
      </c>
      <c r="AL595" s="7" t="n">
        <f aca="false">(LEN($Q595)-LEN(SUBSTITUTE($Q595,AL$1,"")))/LEN($Q595)</f>
        <v>0</v>
      </c>
      <c r="AM595" s="7" t="n">
        <f aca="false">(LEN($Q595)-LEN(SUBSTITUTE($Q595,AM$1,"")))/LEN($Q595)</f>
        <v>0.0731707317073171</v>
      </c>
      <c r="AN595" s="7" t="n">
        <f aca="false">(LEN($Q595)-LEN(SUBSTITUTE($Q595,AN$1,"")))/LEN($Q595)</f>
        <v>0</v>
      </c>
      <c r="AO595" s="7" t="n">
        <f aca="false">(LEN($Q595)-LEN(SUBSTITUTE($Q595,AO$1,"")))/LEN($Q595)</f>
        <v>0.0609756097560976</v>
      </c>
      <c r="AP595" s="7" t="n">
        <f aca="false">(LEN($Q595)-LEN(SUBSTITUTE($Q595,AP$1,"")))/LEN($Q595)</f>
        <v>0.0853658536585366</v>
      </c>
      <c r="AQ595" s="7" t="n">
        <f aca="false">(LEN($Q595)-LEN(SUBSTITUTE($Q595,AQ$1,"")))/LEN($Q595)</f>
        <v>0.0731707317073171</v>
      </c>
      <c r="AR595" s="7" t="n">
        <f aca="false">(LEN($Q595)-LEN(SUBSTITUTE($Q595,AR$1,"")))/LEN($Q595)</f>
        <v>0.0365853658536585</v>
      </c>
      <c r="AS595" s="7" t="n">
        <f aca="false">(LEN($Q595)-LEN(SUBSTITUTE($Q595,AS$1,"")))/LEN($Q595)</f>
        <v>0.0731707317073171</v>
      </c>
      <c r="AT595" s="7" t="n">
        <f aca="false">(LEN($Q595)-LEN(SUBSTITUTE($Q595,AT$1,"")))/LEN($Q595)</f>
        <v>0.0365853658536585</v>
      </c>
    </row>
    <row r="596" customFormat="false" ht="12.8" hidden="false" customHeight="false" outlineLevel="0" collapsed="false">
      <c r="A596" s="0" t="s">
        <v>2773</v>
      </c>
      <c r="B596" s="0" t="s">
        <v>43</v>
      </c>
      <c r="C596" s="0" t="str">
        <f aca="false">IF(ISNUMBER(D596),"IN PFAM","NOT IN PFAM")</f>
        <v>NOT IN PFAM</v>
      </c>
      <c r="D596" s="0" t="s">
        <v>1976</v>
      </c>
      <c r="E596" s="0" t="s">
        <v>1976</v>
      </c>
      <c r="F596" s="3" t="s">
        <v>3696</v>
      </c>
      <c r="G596" s="3" t="s">
        <v>3697</v>
      </c>
      <c r="H596" s="3" t="s">
        <v>3698</v>
      </c>
      <c r="I596" s="3" t="s">
        <v>3692</v>
      </c>
      <c r="J596" s="3" t="s">
        <v>2042</v>
      </c>
      <c r="K596" s="3" t="s">
        <v>49</v>
      </c>
      <c r="L596" s="3" t="s">
        <v>3699</v>
      </c>
      <c r="M596" s="3" t="s">
        <v>3700</v>
      </c>
      <c r="N596" s="3" t="n">
        <f aca="false">FIND(Q596,M596)</f>
        <v>1050</v>
      </c>
      <c r="O596" s="3" t="n">
        <f aca="false">LEN(Q596)+N596-1</f>
        <v>1131</v>
      </c>
      <c r="P596" s="3" t="n">
        <f aca="false">LEN(Q596)</f>
        <v>82</v>
      </c>
      <c r="Q596" s="3" t="s">
        <v>3695</v>
      </c>
      <c r="R596" s="5" t="n">
        <f aca="false">SUM(LEN(Q596)-LEN(SUBSTITUTE(Q596,$R$1,"")))/LEN($R$1)</f>
        <v>0</v>
      </c>
      <c r="S596" s="5" t="n">
        <f aca="false">SUM(LEN(Q596)-LEN(SUBSTITUTE(Q596,$S$1,"")))/LEN($S$1)</f>
        <v>0</v>
      </c>
      <c r="T596" s="5" t="n">
        <f aca="false">SUM(LEN(Q596)-LEN(SUBSTITUTE(Q596,$T$1,"")))/LEN($T$1)</f>
        <v>0</v>
      </c>
      <c r="U596" s="5" t="n">
        <f aca="false">SUM(LEN(Q596)-LEN(SUBSTITUTE(Q596,$U$1,"")))/LEN($U$1)</f>
        <v>3</v>
      </c>
      <c r="V596" s="0" t="n">
        <f aca="false">SUM(R596:U596)</f>
        <v>3</v>
      </c>
      <c r="W596" s="6" t="n">
        <f aca="false">SUM(AA596:AH596)</f>
        <v>0.365853658536585</v>
      </c>
      <c r="X596" s="6" t="n">
        <f aca="false">SUM(AI596:AL596)</f>
        <v>0.195121951219512</v>
      </c>
      <c r="Y596" s="6" t="n">
        <f aca="false">SUM(AP596:AT596)</f>
        <v>0.304878048780488</v>
      </c>
      <c r="Z596" s="6" t="n">
        <f aca="false">SUM(AM596:AO596)</f>
        <v>0.134146341463415</v>
      </c>
      <c r="AA596" s="7" t="n">
        <f aca="false">(LEN($Q596)-LEN(SUBSTITUTE($Q596,AA$1,"")))/LEN($Q596)</f>
        <v>0.170731707317073</v>
      </c>
      <c r="AB596" s="7" t="n">
        <f aca="false">(LEN($Q596)-LEN(SUBSTITUTE($Q596,AB$1,"")))/LEN($Q596)</f>
        <v>0.0853658536585366</v>
      </c>
      <c r="AC596" s="7" t="n">
        <f aca="false">(LEN($Q596)-LEN(SUBSTITUTE($Q596,AC$1,"")))/LEN($Q596)</f>
        <v>0</v>
      </c>
      <c r="AD596" s="7" t="n">
        <f aca="false">(LEN($Q596)-LEN(SUBSTITUTE($Q596,AD$1,"")))/LEN($Q596)</f>
        <v>0</v>
      </c>
      <c r="AE596" s="7" t="n">
        <f aca="false">(LEN($Q596)-LEN(SUBSTITUTE($Q596,AE$1,"")))/LEN($Q596)</f>
        <v>0</v>
      </c>
      <c r="AF596" s="7" t="n">
        <f aca="false">(LEN($Q596)-LEN(SUBSTITUTE($Q596,AF$1,"")))/LEN($Q596)</f>
        <v>0.0731707317073171</v>
      </c>
      <c r="AG596" s="7" t="n">
        <f aca="false">(LEN($Q596)-LEN(SUBSTITUTE($Q596,AG$1,"")))/LEN($Q596)</f>
        <v>0</v>
      </c>
      <c r="AH596" s="7" t="n">
        <f aca="false">(LEN($Q596)-LEN(SUBSTITUTE($Q596,AH$1,"")))/LEN($Q596)</f>
        <v>0.0365853658536585</v>
      </c>
      <c r="AI596" s="7" t="n">
        <f aca="false">(LEN($Q596)-LEN(SUBSTITUTE($Q596,AI$1,"")))/LEN($Q596)</f>
        <v>0</v>
      </c>
      <c r="AJ596" s="7" t="n">
        <f aca="false">(LEN($Q596)-LEN(SUBSTITUTE($Q596,AJ$1,"")))/LEN($Q596)</f>
        <v>0.121951219512195</v>
      </c>
      <c r="AK596" s="7" t="n">
        <f aca="false">(LEN($Q596)-LEN(SUBSTITUTE($Q596,AK$1,"")))/LEN($Q596)</f>
        <v>0.0731707317073171</v>
      </c>
      <c r="AL596" s="7" t="n">
        <f aca="false">(LEN($Q596)-LEN(SUBSTITUTE($Q596,AL$1,"")))/LEN($Q596)</f>
        <v>0</v>
      </c>
      <c r="AM596" s="7" t="n">
        <f aca="false">(LEN($Q596)-LEN(SUBSTITUTE($Q596,AM$1,"")))/LEN($Q596)</f>
        <v>0.0731707317073171</v>
      </c>
      <c r="AN596" s="7" t="n">
        <f aca="false">(LEN($Q596)-LEN(SUBSTITUTE($Q596,AN$1,"")))/LEN($Q596)</f>
        <v>0</v>
      </c>
      <c r="AO596" s="7" t="n">
        <f aca="false">(LEN($Q596)-LEN(SUBSTITUTE($Q596,AO$1,"")))/LEN($Q596)</f>
        <v>0.0609756097560976</v>
      </c>
      <c r="AP596" s="7" t="n">
        <f aca="false">(LEN($Q596)-LEN(SUBSTITUTE($Q596,AP$1,"")))/LEN($Q596)</f>
        <v>0.0853658536585366</v>
      </c>
      <c r="AQ596" s="7" t="n">
        <f aca="false">(LEN($Q596)-LEN(SUBSTITUTE($Q596,AQ$1,"")))/LEN($Q596)</f>
        <v>0.0731707317073171</v>
      </c>
      <c r="AR596" s="7" t="n">
        <f aca="false">(LEN($Q596)-LEN(SUBSTITUTE($Q596,AR$1,"")))/LEN($Q596)</f>
        <v>0.0365853658536585</v>
      </c>
      <c r="AS596" s="7" t="n">
        <f aca="false">(LEN($Q596)-LEN(SUBSTITUTE($Q596,AS$1,"")))/LEN($Q596)</f>
        <v>0.0731707317073171</v>
      </c>
      <c r="AT596" s="7" t="n">
        <f aca="false">(LEN($Q596)-LEN(SUBSTITUTE($Q596,AT$1,"")))/LEN($Q596)</f>
        <v>0.0365853658536585</v>
      </c>
    </row>
    <row r="597" customFormat="false" ht="12.8" hidden="false" customHeight="false" outlineLevel="0" collapsed="false">
      <c r="A597" s="0" t="s">
        <v>2773</v>
      </c>
      <c r="B597" s="0" t="s">
        <v>43</v>
      </c>
      <c r="C597" s="0" t="str">
        <f aca="false">IF(ISNUMBER(D597),"IN PFAM","NOT IN PFAM")</f>
        <v>NOT IN PFAM</v>
      </c>
      <c r="D597" s="0" t="s">
        <v>1976</v>
      </c>
      <c r="E597" s="0" t="s">
        <v>1976</v>
      </c>
      <c r="F597" s="3" t="s">
        <v>3701</v>
      </c>
      <c r="G597" s="3" t="s">
        <v>3702</v>
      </c>
      <c r="H597" s="3" t="s">
        <v>3703</v>
      </c>
      <c r="I597" s="3" t="s">
        <v>3692</v>
      </c>
      <c r="J597" s="3" t="s">
        <v>2042</v>
      </c>
      <c r="K597" s="3" t="s">
        <v>49</v>
      </c>
      <c r="L597" s="3" t="s">
        <v>3704</v>
      </c>
      <c r="M597" s="3" t="s">
        <v>3705</v>
      </c>
      <c r="N597" s="3" t="n">
        <f aca="false">FIND(Q597,M597)</f>
        <v>1050</v>
      </c>
      <c r="O597" s="3" t="n">
        <f aca="false">LEN(Q597)+N597-1</f>
        <v>1131</v>
      </c>
      <c r="P597" s="3" t="n">
        <f aca="false">LEN(Q597)</f>
        <v>82</v>
      </c>
      <c r="Q597" s="3" t="s">
        <v>3695</v>
      </c>
      <c r="R597" s="5" t="n">
        <f aca="false">SUM(LEN(Q597)-LEN(SUBSTITUTE(Q597,$R$1,"")))/LEN($R$1)</f>
        <v>0</v>
      </c>
      <c r="S597" s="5" t="n">
        <f aca="false">SUM(LEN(Q597)-LEN(SUBSTITUTE(Q597,$S$1,"")))/LEN($S$1)</f>
        <v>0</v>
      </c>
      <c r="T597" s="5" t="n">
        <f aca="false">SUM(LEN(Q597)-LEN(SUBSTITUTE(Q597,$T$1,"")))/LEN($T$1)</f>
        <v>0</v>
      </c>
      <c r="U597" s="5" t="n">
        <f aca="false">SUM(LEN(Q597)-LEN(SUBSTITUTE(Q597,$U$1,"")))/LEN($U$1)</f>
        <v>3</v>
      </c>
      <c r="V597" s="0" t="n">
        <f aca="false">SUM(R597:U597)</f>
        <v>3</v>
      </c>
      <c r="W597" s="6" t="n">
        <f aca="false">SUM(AA597:AH597)</f>
        <v>0.365853658536585</v>
      </c>
      <c r="X597" s="6" t="n">
        <f aca="false">SUM(AI597:AL597)</f>
        <v>0.195121951219512</v>
      </c>
      <c r="Y597" s="6" t="n">
        <f aca="false">SUM(AP597:AT597)</f>
        <v>0.304878048780488</v>
      </c>
      <c r="Z597" s="6" t="n">
        <f aca="false">SUM(AM597:AO597)</f>
        <v>0.134146341463415</v>
      </c>
      <c r="AA597" s="7" t="n">
        <f aca="false">(LEN($Q597)-LEN(SUBSTITUTE($Q597,AA$1,"")))/LEN($Q597)</f>
        <v>0.170731707317073</v>
      </c>
      <c r="AB597" s="7" t="n">
        <f aca="false">(LEN($Q597)-LEN(SUBSTITUTE($Q597,AB$1,"")))/LEN($Q597)</f>
        <v>0.0853658536585366</v>
      </c>
      <c r="AC597" s="7" t="n">
        <f aca="false">(LEN($Q597)-LEN(SUBSTITUTE($Q597,AC$1,"")))/LEN($Q597)</f>
        <v>0</v>
      </c>
      <c r="AD597" s="7" t="n">
        <f aca="false">(LEN($Q597)-LEN(SUBSTITUTE($Q597,AD$1,"")))/LEN($Q597)</f>
        <v>0</v>
      </c>
      <c r="AE597" s="7" t="n">
        <f aca="false">(LEN($Q597)-LEN(SUBSTITUTE($Q597,AE$1,"")))/LEN($Q597)</f>
        <v>0</v>
      </c>
      <c r="AF597" s="7" t="n">
        <f aca="false">(LEN($Q597)-LEN(SUBSTITUTE($Q597,AF$1,"")))/LEN($Q597)</f>
        <v>0.0731707317073171</v>
      </c>
      <c r="AG597" s="7" t="n">
        <f aca="false">(LEN($Q597)-LEN(SUBSTITUTE($Q597,AG$1,"")))/LEN($Q597)</f>
        <v>0</v>
      </c>
      <c r="AH597" s="7" t="n">
        <f aca="false">(LEN($Q597)-LEN(SUBSTITUTE($Q597,AH$1,"")))/LEN($Q597)</f>
        <v>0.0365853658536585</v>
      </c>
      <c r="AI597" s="7" t="n">
        <f aca="false">(LEN($Q597)-LEN(SUBSTITUTE($Q597,AI$1,"")))/LEN($Q597)</f>
        <v>0</v>
      </c>
      <c r="AJ597" s="7" t="n">
        <f aca="false">(LEN($Q597)-LEN(SUBSTITUTE($Q597,AJ$1,"")))/LEN($Q597)</f>
        <v>0.121951219512195</v>
      </c>
      <c r="AK597" s="7" t="n">
        <f aca="false">(LEN($Q597)-LEN(SUBSTITUTE($Q597,AK$1,"")))/LEN($Q597)</f>
        <v>0.0731707317073171</v>
      </c>
      <c r="AL597" s="7" t="n">
        <f aca="false">(LEN($Q597)-LEN(SUBSTITUTE($Q597,AL$1,"")))/LEN($Q597)</f>
        <v>0</v>
      </c>
      <c r="AM597" s="7" t="n">
        <f aca="false">(LEN($Q597)-LEN(SUBSTITUTE($Q597,AM$1,"")))/LEN($Q597)</f>
        <v>0.0731707317073171</v>
      </c>
      <c r="AN597" s="7" t="n">
        <f aca="false">(LEN($Q597)-LEN(SUBSTITUTE($Q597,AN$1,"")))/LEN($Q597)</f>
        <v>0</v>
      </c>
      <c r="AO597" s="7" t="n">
        <f aca="false">(LEN($Q597)-LEN(SUBSTITUTE($Q597,AO$1,"")))/LEN($Q597)</f>
        <v>0.0609756097560976</v>
      </c>
      <c r="AP597" s="7" t="n">
        <f aca="false">(LEN($Q597)-LEN(SUBSTITUTE($Q597,AP$1,"")))/LEN($Q597)</f>
        <v>0.0853658536585366</v>
      </c>
      <c r="AQ597" s="7" t="n">
        <f aca="false">(LEN($Q597)-LEN(SUBSTITUTE($Q597,AQ$1,"")))/LEN($Q597)</f>
        <v>0.0731707317073171</v>
      </c>
      <c r="AR597" s="7" t="n">
        <f aca="false">(LEN($Q597)-LEN(SUBSTITUTE($Q597,AR$1,"")))/LEN($Q597)</f>
        <v>0.0365853658536585</v>
      </c>
      <c r="AS597" s="7" t="n">
        <f aca="false">(LEN($Q597)-LEN(SUBSTITUTE($Q597,AS$1,"")))/LEN($Q597)</f>
        <v>0.0731707317073171</v>
      </c>
      <c r="AT597" s="7" t="n">
        <f aca="false">(LEN($Q597)-LEN(SUBSTITUTE($Q597,AT$1,"")))/LEN($Q597)</f>
        <v>0.0365853658536585</v>
      </c>
    </row>
    <row r="598" customFormat="false" ht="12.8" hidden="false" customHeight="false" outlineLevel="0" collapsed="false">
      <c r="A598" s="0" t="s">
        <v>2773</v>
      </c>
      <c r="B598" s="0" t="s">
        <v>43</v>
      </c>
      <c r="C598" s="0" t="str">
        <f aca="false">IF(ISNUMBER(D598),"IN PFAM","NOT IN PFAM")</f>
        <v>NOT IN PFAM</v>
      </c>
      <c r="D598" s="0" t="s">
        <v>1976</v>
      </c>
      <c r="E598" s="0" t="s">
        <v>1976</v>
      </c>
      <c r="F598" s="3" t="s">
        <v>3706</v>
      </c>
      <c r="G598" s="3" t="s">
        <v>3707</v>
      </c>
      <c r="H598" s="3" t="s">
        <v>3708</v>
      </c>
      <c r="I598" s="3" t="s">
        <v>3709</v>
      </c>
      <c r="J598" s="3" t="s">
        <v>2042</v>
      </c>
      <c r="K598" s="3" t="s">
        <v>49</v>
      </c>
      <c r="L598" s="3" t="s">
        <v>3710</v>
      </c>
      <c r="M598" s="3" t="s">
        <v>3711</v>
      </c>
      <c r="N598" s="3" t="n">
        <f aca="false">FIND(Q598,M598)</f>
        <v>1039</v>
      </c>
      <c r="O598" s="3" t="n">
        <f aca="false">LEN(Q598)+N598-1</f>
        <v>1120</v>
      </c>
      <c r="P598" s="3" t="n">
        <f aca="false">LEN(Q598)</f>
        <v>82</v>
      </c>
      <c r="Q598" s="3" t="s">
        <v>3712</v>
      </c>
      <c r="R598" s="5" t="n">
        <f aca="false">SUM(LEN(Q598)-LEN(SUBSTITUTE(Q598,$R$1,"")))/LEN($R$1)</f>
        <v>0</v>
      </c>
      <c r="S598" s="5" t="n">
        <f aca="false">SUM(LEN(Q598)-LEN(SUBSTITUTE(Q598,$S$1,"")))/LEN($S$1)</f>
        <v>0</v>
      </c>
      <c r="T598" s="5" t="n">
        <f aca="false">SUM(LEN(Q598)-LEN(SUBSTITUTE(Q598,$T$1,"")))/LEN($T$1)</f>
        <v>0</v>
      </c>
      <c r="U598" s="5" t="n">
        <f aca="false">SUM(LEN(Q598)-LEN(SUBSTITUTE(Q598,$U$1,"")))/LEN($U$1)</f>
        <v>3</v>
      </c>
      <c r="V598" s="0" t="n">
        <f aca="false">SUM(R598:U598)</f>
        <v>3</v>
      </c>
      <c r="W598" s="6" t="n">
        <f aca="false">SUM(AA598:AH598)</f>
        <v>0.365853658536585</v>
      </c>
      <c r="X598" s="6" t="n">
        <f aca="false">SUM(AI598:AL598)</f>
        <v>0.182926829268293</v>
      </c>
      <c r="Y598" s="6" t="n">
        <f aca="false">SUM(AP598:AT598)</f>
        <v>0.304878048780488</v>
      </c>
      <c r="Z598" s="6" t="n">
        <f aca="false">SUM(AM598:AO598)</f>
        <v>0.146341463414634</v>
      </c>
      <c r="AA598" s="7" t="n">
        <f aca="false">(LEN($Q598)-LEN(SUBSTITUTE($Q598,AA$1,"")))/LEN($Q598)</f>
        <v>0.170731707317073</v>
      </c>
      <c r="AB598" s="7" t="n">
        <f aca="false">(LEN($Q598)-LEN(SUBSTITUTE($Q598,AB$1,"")))/LEN($Q598)</f>
        <v>0.0731707317073171</v>
      </c>
      <c r="AC598" s="7" t="n">
        <f aca="false">(LEN($Q598)-LEN(SUBSTITUTE($Q598,AC$1,"")))/LEN($Q598)</f>
        <v>0</v>
      </c>
      <c r="AD598" s="7" t="n">
        <f aca="false">(LEN($Q598)-LEN(SUBSTITUTE($Q598,AD$1,"")))/LEN($Q598)</f>
        <v>0.0121951219512195</v>
      </c>
      <c r="AE598" s="7" t="n">
        <f aca="false">(LEN($Q598)-LEN(SUBSTITUTE($Q598,AE$1,"")))/LEN($Q598)</f>
        <v>0</v>
      </c>
      <c r="AF598" s="7" t="n">
        <f aca="false">(LEN($Q598)-LEN(SUBSTITUTE($Q598,AF$1,"")))/LEN($Q598)</f>
        <v>0.0731707317073171</v>
      </c>
      <c r="AG598" s="7" t="n">
        <f aca="false">(LEN($Q598)-LEN(SUBSTITUTE($Q598,AG$1,"")))/LEN($Q598)</f>
        <v>0</v>
      </c>
      <c r="AH598" s="7" t="n">
        <f aca="false">(LEN($Q598)-LEN(SUBSTITUTE($Q598,AH$1,"")))/LEN($Q598)</f>
        <v>0.0365853658536585</v>
      </c>
      <c r="AI598" s="7" t="n">
        <f aca="false">(LEN($Q598)-LEN(SUBSTITUTE($Q598,AI$1,"")))/LEN($Q598)</f>
        <v>0</v>
      </c>
      <c r="AJ598" s="7" t="n">
        <f aca="false">(LEN($Q598)-LEN(SUBSTITUTE($Q598,AJ$1,"")))/LEN($Q598)</f>
        <v>0.109756097560976</v>
      </c>
      <c r="AK598" s="7" t="n">
        <f aca="false">(LEN($Q598)-LEN(SUBSTITUTE($Q598,AK$1,"")))/LEN($Q598)</f>
        <v>0.0731707317073171</v>
      </c>
      <c r="AL598" s="7" t="n">
        <f aca="false">(LEN($Q598)-LEN(SUBSTITUTE($Q598,AL$1,"")))/LEN($Q598)</f>
        <v>0</v>
      </c>
      <c r="AM598" s="7" t="n">
        <f aca="false">(LEN($Q598)-LEN(SUBSTITUTE($Q598,AM$1,"")))/LEN($Q598)</f>
        <v>0.0731707317073171</v>
      </c>
      <c r="AN598" s="7" t="n">
        <f aca="false">(LEN($Q598)-LEN(SUBSTITUTE($Q598,AN$1,"")))/LEN($Q598)</f>
        <v>0</v>
      </c>
      <c r="AO598" s="7" t="n">
        <f aca="false">(LEN($Q598)-LEN(SUBSTITUTE($Q598,AO$1,"")))/LEN($Q598)</f>
        <v>0.0731707317073171</v>
      </c>
      <c r="AP598" s="7" t="n">
        <f aca="false">(LEN($Q598)-LEN(SUBSTITUTE($Q598,AP$1,"")))/LEN($Q598)</f>
        <v>0.0853658536585366</v>
      </c>
      <c r="AQ598" s="7" t="n">
        <f aca="false">(LEN($Q598)-LEN(SUBSTITUTE($Q598,AQ$1,"")))/LEN($Q598)</f>
        <v>0.109756097560976</v>
      </c>
      <c r="AR598" s="7" t="n">
        <f aca="false">(LEN($Q598)-LEN(SUBSTITUTE($Q598,AR$1,"")))/LEN($Q598)</f>
        <v>0</v>
      </c>
      <c r="AS598" s="7" t="n">
        <f aca="false">(LEN($Q598)-LEN(SUBSTITUTE($Q598,AS$1,"")))/LEN($Q598)</f>
        <v>0.0731707317073171</v>
      </c>
      <c r="AT598" s="7" t="n">
        <f aca="false">(LEN($Q598)-LEN(SUBSTITUTE($Q598,AT$1,"")))/LEN($Q598)</f>
        <v>0.0365853658536585</v>
      </c>
    </row>
    <row r="599" customFormat="false" ht="12.8" hidden="false" customHeight="false" outlineLevel="0" collapsed="false">
      <c r="A599" s="0" t="s">
        <v>2055</v>
      </c>
      <c r="B599" s="0" t="s">
        <v>43</v>
      </c>
      <c r="C599" s="0" t="str">
        <f aca="false">IF(ISNUMBER(D599),"IN PFAM","NOT IN PFAM")</f>
        <v>NOT IN PFAM</v>
      </c>
      <c r="D599" s="0" t="s">
        <v>1976</v>
      </c>
      <c r="E599" s="0" t="s">
        <v>1976</v>
      </c>
      <c r="F599" s="3" t="s">
        <v>3713</v>
      </c>
      <c r="G599" s="3" t="s">
        <v>3714</v>
      </c>
      <c r="H599" s="3" t="s">
        <v>3715</v>
      </c>
      <c r="I599" s="3" t="s">
        <v>3716</v>
      </c>
      <c r="J599" s="3" t="s">
        <v>48</v>
      </c>
      <c r="K599" s="3" t="s">
        <v>49</v>
      </c>
      <c r="L599" s="3" t="s">
        <v>3717</v>
      </c>
      <c r="M599" s="3" t="s">
        <v>3718</v>
      </c>
      <c r="N599" s="3" t="n">
        <f aca="false">FIND(Q599,M599)</f>
        <v>88</v>
      </c>
      <c r="O599" s="3" t="n">
        <f aca="false">LEN(Q599)+N599-1</f>
        <v>128</v>
      </c>
      <c r="P599" s="3" t="n">
        <f aca="false">LEN(Q599)</f>
        <v>41</v>
      </c>
      <c r="Q599" s="3" t="s">
        <v>2071</v>
      </c>
      <c r="R599" s="5" t="n">
        <f aca="false">SUM(LEN(Q599)-LEN(SUBSTITUTE(Q599,$R$1,"")))/LEN($R$1)</f>
        <v>2</v>
      </c>
      <c r="S599" s="5" t="n">
        <f aca="false">SUM(LEN(Q599)-LEN(SUBSTITUTE(Q599,$S$1,"")))/LEN($S$1)</f>
        <v>1</v>
      </c>
      <c r="T599" s="5" t="n">
        <f aca="false">SUM(LEN(Q599)-LEN(SUBSTITUTE(Q599,$T$1,"")))/LEN($T$1)</f>
        <v>0</v>
      </c>
      <c r="U599" s="5" t="n">
        <f aca="false">SUM(LEN(Q599)-LEN(SUBSTITUTE(Q599,$U$1,"")))/LEN($U$1)</f>
        <v>0</v>
      </c>
      <c r="V599" s="0" t="n">
        <f aca="false">SUM(R599:U599)</f>
        <v>3</v>
      </c>
      <c r="W599" s="6" t="n">
        <f aca="false">SUM(AA599:AH599)</f>
        <v>0.0731707317073171</v>
      </c>
      <c r="X599" s="6" t="n">
        <f aca="false">SUM(AI599:AL599)</f>
        <v>0.390243902439024</v>
      </c>
      <c r="Y599" s="6" t="n">
        <f aca="false">SUM(AP599:AT599)</f>
        <v>0.439024390243903</v>
      </c>
      <c r="Z599" s="6" t="n">
        <f aca="false">SUM(AM599:AO599)</f>
        <v>0.0975609756097561</v>
      </c>
      <c r="AA599" s="7" t="n">
        <f aca="false">(LEN($Q599)-LEN(SUBSTITUTE($Q599,AA$1,"")))/LEN($Q599)</f>
        <v>0.024390243902439</v>
      </c>
      <c r="AB599" s="7" t="n">
        <f aca="false">(LEN($Q599)-LEN(SUBSTITUTE($Q599,AB$1,"")))/LEN($Q599)</f>
        <v>0</v>
      </c>
      <c r="AC599" s="7" t="n">
        <f aca="false">(LEN($Q599)-LEN(SUBSTITUTE($Q599,AC$1,"")))/LEN($Q599)</f>
        <v>0</v>
      </c>
      <c r="AD599" s="7" t="n">
        <f aca="false">(LEN($Q599)-LEN(SUBSTITUTE($Q599,AD$1,"")))/LEN($Q599)</f>
        <v>0.024390243902439</v>
      </c>
      <c r="AE599" s="7" t="n">
        <f aca="false">(LEN($Q599)-LEN(SUBSTITUTE($Q599,AE$1,"")))/LEN($Q599)</f>
        <v>0</v>
      </c>
      <c r="AF599" s="7" t="n">
        <f aca="false">(LEN($Q599)-LEN(SUBSTITUTE($Q599,AF$1,"")))/LEN($Q599)</f>
        <v>0</v>
      </c>
      <c r="AG599" s="7" t="n">
        <f aca="false">(LEN($Q599)-LEN(SUBSTITUTE($Q599,AG$1,"")))/LEN($Q599)</f>
        <v>0</v>
      </c>
      <c r="AH599" s="7" t="n">
        <f aca="false">(LEN($Q599)-LEN(SUBSTITUTE($Q599,AH$1,"")))/LEN($Q599)</f>
        <v>0.024390243902439</v>
      </c>
      <c r="AI599" s="7" t="n">
        <f aca="false">(LEN($Q599)-LEN(SUBSTITUTE($Q599,AI$1,"")))/LEN($Q599)</f>
        <v>0.0731707317073171</v>
      </c>
      <c r="AJ599" s="7" t="n">
        <f aca="false">(LEN($Q599)-LEN(SUBSTITUTE($Q599,AJ$1,"")))/LEN($Q599)</f>
        <v>0.219512195121951</v>
      </c>
      <c r="AK599" s="7" t="n">
        <f aca="false">(LEN($Q599)-LEN(SUBSTITUTE($Q599,AK$1,"")))/LEN($Q599)</f>
        <v>0.0731707317073171</v>
      </c>
      <c r="AL599" s="7" t="n">
        <f aca="false">(LEN($Q599)-LEN(SUBSTITUTE($Q599,AL$1,"")))/LEN($Q599)</f>
        <v>0.024390243902439</v>
      </c>
      <c r="AM599" s="7" t="n">
        <f aca="false">(LEN($Q599)-LEN(SUBSTITUTE($Q599,AM$1,"")))/LEN($Q599)</f>
        <v>0.0487804878048781</v>
      </c>
      <c r="AN599" s="7" t="n">
        <f aca="false">(LEN($Q599)-LEN(SUBSTITUTE($Q599,AN$1,"")))/LEN($Q599)</f>
        <v>0</v>
      </c>
      <c r="AO599" s="7" t="n">
        <f aca="false">(LEN($Q599)-LEN(SUBSTITUTE($Q599,AO$1,"")))/LEN($Q599)</f>
        <v>0.0487804878048781</v>
      </c>
      <c r="AP599" s="7" t="n">
        <f aca="false">(LEN($Q599)-LEN(SUBSTITUTE($Q599,AP$1,"")))/LEN($Q599)</f>
        <v>0.146341463414634</v>
      </c>
      <c r="AQ599" s="7" t="n">
        <f aca="false">(LEN($Q599)-LEN(SUBSTITUTE($Q599,AQ$1,"")))/LEN($Q599)</f>
        <v>0</v>
      </c>
      <c r="AR599" s="7" t="n">
        <f aca="false">(LEN($Q599)-LEN(SUBSTITUTE($Q599,AR$1,"")))/LEN($Q599)</f>
        <v>0.146341463414634</v>
      </c>
      <c r="AS599" s="7" t="n">
        <f aca="false">(LEN($Q599)-LEN(SUBSTITUTE($Q599,AS$1,"")))/LEN($Q599)</f>
        <v>0.0487804878048781</v>
      </c>
      <c r="AT599" s="7" t="n">
        <f aca="false">(LEN($Q599)-LEN(SUBSTITUTE($Q599,AT$1,"")))/LEN($Q599)</f>
        <v>0.0975609756097561</v>
      </c>
    </row>
    <row r="600" customFormat="false" ht="12.8" hidden="false" customHeight="false" outlineLevel="0" collapsed="false">
      <c r="A600" s="0" t="s">
        <v>2055</v>
      </c>
      <c r="B600" s="0" t="s">
        <v>43</v>
      </c>
      <c r="C600" s="0" t="str">
        <f aca="false">IF(ISNUMBER(D600),"IN PFAM","NOT IN PFAM")</f>
        <v>NOT IN PFAM</v>
      </c>
      <c r="D600" s="0" t="s">
        <v>1976</v>
      </c>
      <c r="E600" s="0" t="s">
        <v>1976</v>
      </c>
      <c r="F600" s="3" t="s">
        <v>3719</v>
      </c>
      <c r="G600" s="3" t="s">
        <v>3720</v>
      </c>
      <c r="H600" s="3" t="s">
        <v>3721</v>
      </c>
      <c r="I600" s="3" t="s">
        <v>2068</v>
      </c>
      <c r="J600" s="3" t="s">
        <v>48</v>
      </c>
      <c r="K600" s="3" t="s">
        <v>49</v>
      </c>
      <c r="L600" s="3" t="s">
        <v>3722</v>
      </c>
      <c r="M600" s="3" t="s">
        <v>3723</v>
      </c>
      <c r="N600" s="3" t="n">
        <f aca="false">FIND(Q600,M600)</f>
        <v>176</v>
      </c>
      <c r="O600" s="3" t="n">
        <f aca="false">LEN(Q600)+N600-1</f>
        <v>216</v>
      </c>
      <c r="P600" s="3" t="n">
        <f aca="false">LEN(Q600)</f>
        <v>41</v>
      </c>
      <c r="Q600" s="3" t="s">
        <v>2071</v>
      </c>
      <c r="R600" s="5" t="n">
        <f aca="false">SUM(LEN(Q600)-LEN(SUBSTITUTE(Q600,$R$1,"")))/LEN($R$1)</f>
        <v>2</v>
      </c>
      <c r="S600" s="5" t="n">
        <f aca="false">SUM(LEN(Q600)-LEN(SUBSTITUTE(Q600,$S$1,"")))/LEN($S$1)</f>
        <v>1</v>
      </c>
      <c r="T600" s="5" t="n">
        <f aca="false">SUM(LEN(Q600)-LEN(SUBSTITUTE(Q600,$T$1,"")))/LEN($T$1)</f>
        <v>0</v>
      </c>
      <c r="U600" s="5" t="n">
        <f aca="false">SUM(LEN(Q600)-LEN(SUBSTITUTE(Q600,$U$1,"")))/LEN($U$1)</f>
        <v>0</v>
      </c>
      <c r="V600" s="0" t="n">
        <f aca="false">SUM(R600:U600)</f>
        <v>3</v>
      </c>
      <c r="W600" s="6" t="n">
        <f aca="false">SUM(AA600:AH600)</f>
        <v>0.0731707317073171</v>
      </c>
      <c r="X600" s="6" t="n">
        <f aca="false">SUM(AI600:AL600)</f>
        <v>0.390243902439024</v>
      </c>
      <c r="Y600" s="6" t="n">
        <f aca="false">SUM(AP600:AT600)</f>
        <v>0.439024390243903</v>
      </c>
      <c r="Z600" s="6" t="n">
        <f aca="false">SUM(AM600:AO600)</f>
        <v>0.0975609756097561</v>
      </c>
      <c r="AA600" s="7" t="n">
        <f aca="false">(LEN($Q600)-LEN(SUBSTITUTE($Q600,AA$1,"")))/LEN($Q600)</f>
        <v>0.024390243902439</v>
      </c>
      <c r="AB600" s="7" t="n">
        <f aca="false">(LEN($Q600)-LEN(SUBSTITUTE($Q600,AB$1,"")))/LEN($Q600)</f>
        <v>0</v>
      </c>
      <c r="AC600" s="7" t="n">
        <f aca="false">(LEN($Q600)-LEN(SUBSTITUTE($Q600,AC$1,"")))/LEN($Q600)</f>
        <v>0</v>
      </c>
      <c r="AD600" s="7" t="n">
        <f aca="false">(LEN($Q600)-LEN(SUBSTITUTE($Q600,AD$1,"")))/LEN($Q600)</f>
        <v>0.024390243902439</v>
      </c>
      <c r="AE600" s="7" t="n">
        <f aca="false">(LEN($Q600)-LEN(SUBSTITUTE($Q600,AE$1,"")))/LEN($Q600)</f>
        <v>0</v>
      </c>
      <c r="AF600" s="7" t="n">
        <f aca="false">(LEN($Q600)-LEN(SUBSTITUTE($Q600,AF$1,"")))/LEN($Q600)</f>
        <v>0</v>
      </c>
      <c r="AG600" s="7" t="n">
        <f aca="false">(LEN($Q600)-LEN(SUBSTITUTE($Q600,AG$1,"")))/LEN($Q600)</f>
        <v>0</v>
      </c>
      <c r="AH600" s="7" t="n">
        <f aca="false">(LEN($Q600)-LEN(SUBSTITUTE($Q600,AH$1,"")))/LEN($Q600)</f>
        <v>0.024390243902439</v>
      </c>
      <c r="AI600" s="7" t="n">
        <f aca="false">(LEN($Q600)-LEN(SUBSTITUTE($Q600,AI$1,"")))/LEN($Q600)</f>
        <v>0.0731707317073171</v>
      </c>
      <c r="AJ600" s="7" t="n">
        <f aca="false">(LEN($Q600)-LEN(SUBSTITUTE($Q600,AJ$1,"")))/LEN($Q600)</f>
        <v>0.219512195121951</v>
      </c>
      <c r="AK600" s="7" t="n">
        <f aca="false">(LEN($Q600)-LEN(SUBSTITUTE($Q600,AK$1,"")))/LEN($Q600)</f>
        <v>0.0731707317073171</v>
      </c>
      <c r="AL600" s="7" t="n">
        <f aca="false">(LEN($Q600)-LEN(SUBSTITUTE($Q600,AL$1,"")))/LEN($Q600)</f>
        <v>0.024390243902439</v>
      </c>
      <c r="AM600" s="7" t="n">
        <f aca="false">(LEN($Q600)-LEN(SUBSTITUTE($Q600,AM$1,"")))/LEN($Q600)</f>
        <v>0.0487804878048781</v>
      </c>
      <c r="AN600" s="7" t="n">
        <f aca="false">(LEN($Q600)-LEN(SUBSTITUTE($Q600,AN$1,"")))/LEN($Q600)</f>
        <v>0</v>
      </c>
      <c r="AO600" s="7" t="n">
        <f aca="false">(LEN($Q600)-LEN(SUBSTITUTE($Q600,AO$1,"")))/LEN($Q600)</f>
        <v>0.0487804878048781</v>
      </c>
      <c r="AP600" s="7" t="n">
        <f aca="false">(LEN($Q600)-LEN(SUBSTITUTE($Q600,AP$1,"")))/LEN($Q600)</f>
        <v>0.146341463414634</v>
      </c>
      <c r="AQ600" s="7" t="n">
        <f aca="false">(LEN($Q600)-LEN(SUBSTITUTE($Q600,AQ$1,"")))/LEN($Q600)</f>
        <v>0</v>
      </c>
      <c r="AR600" s="7" t="n">
        <f aca="false">(LEN($Q600)-LEN(SUBSTITUTE($Q600,AR$1,"")))/LEN($Q600)</f>
        <v>0.146341463414634</v>
      </c>
      <c r="AS600" s="7" t="n">
        <f aca="false">(LEN($Q600)-LEN(SUBSTITUTE($Q600,AS$1,"")))/LEN($Q600)</f>
        <v>0.0487804878048781</v>
      </c>
      <c r="AT600" s="7" t="n">
        <f aca="false">(LEN($Q600)-LEN(SUBSTITUTE($Q600,AT$1,"")))/LEN($Q600)</f>
        <v>0.0975609756097561</v>
      </c>
    </row>
    <row r="601" customFormat="false" ht="12.8" hidden="false" customHeight="false" outlineLevel="0" collapsed="false">
      <c r="A601" s="0" t="s">
        <v>2055</v>
      </c>
      <c r="B601" s="0" t="s">
        <v>43</v>
      </c>
      <c r="C601" s="0" t="str">
        <f aca="false">IF(ISNUMBER(D601),"IN PFAM","NOT IN PFAM")</f>
        <v>NOT IN PFAM</v>
      </c>
      <c r="D601" s="0" t="s">
        <v>1976</v>
      </c>
      <c r="E601" s="0" t="s">
        <v>1976</v>
      </c>
      <c r="F601" s="3" t="s">
        <v>3724</v>
      </c>
      <c r="G601" s="3" t="s">
        <v>3725</v>
      </c>
      <c r="H601" s="3" t="s">
        <v>3726</v>
      </c>
      <c r="I601" s="3" t="s">
        <v>3727</v>
      </c>
      <c r="J601" s="3" t="s">
        <v>48</v>
      </c>
      <c r="K601" s="3" t="s">
        <v>49</v>
      </c>
      <c r="L601" s="3" t="s">
        <v>3728</v>
      </c>
      <c r="M601" s="3" t="s">
        <v>3729</v>
      </c>
      <c r="N601" s="3" t="n">
        <f aca="false">FIND(Q601,M601)</f>
        <v>198</v>
      </c>
      <c r="O601" s="3" t="n">
        <f aca="false">LEN(Q601)+N601-1</f>
        <v>237</v>
      </c>
      <c r="P601" s="3" t="n">
        <f aca="false">LEN(Q601)</f>
        <v>40</v>
      </c>
      <c r="Q601" s="3" t="s">
        <v>3730</v>
      </c>
      <c r="R601" s="5" t="n">
        <f aca="false">SUM(LEN(Q601)-LEN(SUBSTITUTE(Q601,$R$1,"")))/LEN($R$1)</f>
        <v>2</v>
      </c>
      <c r="S601" s="5" t="n">
        <f aca="false">SUM(LEN(Q601)-LEN(SUBSTITUTE(Q601,$S$1,"")))/LEN($S$1)</f>
        <v>1</v>
      </c>
      <c r="T601" s="5" t="n">
        <f aca="false">SUM(LEN(Q601)-LEN(SUBSTITUTE(Q601,$T$1,"")))/LEN($T$1)</f>
        <v>0</v>
      </c>
      <c r="U601" s="5" t="n">
        <f aca="false">SUM(LEN(Q601)-LEN(SUBSTITUTE(Q601,$U$1,"")))/LEN($U$1)</f>
        <v>0</v>
      </c>
      <c r="V601" s="0" t="n">
        <f aca="false">SUM(R601:U601)</f>
        <v>3</v>
      </c>
      <c r="W601" s="6" t="n">
        <f aca="false">SUM(AA601:AH601)</f>
        <v>0.075</v>
      </c>
      <c r="X601" s="6" t="n">
        <f aca="false">SUM(AI601:AL601)</f>
        <v>0.4</v>
      </c>
      <c r="Y601" s="6" t="n">
        <f aca="false">SUM(AP601:AT601)</f>
        <v>0.425</v>
      </c>
      <c r="Z601" s="6" t="n">
        <f aca="false">SUM(AM601:AO601)</f>
        <v>0.1</v>
      </c>
      <c r="AA601" s="7" t="n">
        <f aca="false">(LEN($Q601)-LEN(SUBSTITUTE($Q601,AA$1,"")))/LEN($Q601)</f>
        <v>0.025</v>
      </c>
      <c r="AB601" s="7" t="n">
        <f aca="false">(LEN($Q601)-LEN(SUBSTITUTE($Q601,AB$1,"")))/LEN($Q601)</f>
        <v>0</v>
      </c>
      <c r="AC601" s="7" t="n">
        <f aca="false">(LEN($Q601)-LEN(SUBSTITUTE($Q601,AC$1,"")))/LEN($Q601)</f>
        <v>0</v>
      </c>
      <c r="AD601" s="7" t="n">
        <f aca="false">(LEN($Q601)-LEN(SUBSTITUTE($Q601,AD$1,"")))/LEN($Q601)</f>
        <v>0.025</v>
      </c>
      <c r="AE601" s="7" t="n">
        <f aca="false">(LEN($Q601)-LEN(SUBSTITUTE($Q601,AE$1,"")))/LEN($Q601)</f>
        <v>0</v>
      </c>
      <c r="AF601" s="7" t="n">
        <f aca="false">(LEN($Q601)-LEN(SUBSTITUTE($Q601,AF$1,"")))/LEN($Q601)</f>
        <v>0</v>
      </c>
      <c r="AG601" s="7" t="n">
        <f aca="false">(LEN($Q601)-LEN(SUBSTITUTE($Q601,AG$1,"")))/LEN($Q601)</f>
        <v>0</v>
      </c>
      <c r="AH601" s="7" t="n">
        <f aca="false">(LEN($Q601)-LEN(SUBSTITUTE($Q601,AH$1,"")))/LEN($Q601)</f>
        <v>0.025</v>
      </c>
      <c r="AI601" s="7" t="n">
        <f aca="false">(LEN($Q601)-LEN(SUBSTITUTE($Q601,AI$1,"")))/LEN($Q601)</f>
        <v>0.1</v>
      </c>
      <c r="AJ601" s="7" t="n">
        <f aca="false">(LEN($Q601)-LEN(SUBSTITUTE($Q601,AJ$1,"")))/LEN($Q601)</f>
        <v>0.225</v>
      </c>
      <c r="AK601" s="7" t="n">
        <f aca="false">(LEN($Q601)-LEN(SUBSTITUTE($Q601,AK$1,"")))/LEN($Q601)</f>
        <v>0.05</v>
      </c>
      <c r="AL601" s="7" t="n">
        <f aca="false">(LEN($Q601)-LEN(SUBSTITUTE($Q601,AL$1,"")))/LEN($Q601)</f>
        <v>0.025</v>
      </c>
      <c r="AM601" s="7" t="n">
        <f aca="false">(LEN($Q601)-LEN(SUBSTITUTE($Q601,AM$1,"")))/LEN($Q601)</f>
        <v>0.05</v>
      </c>
      <c r="AN601" s="7" t="n">
        <f aca="false">(LEN($Q601)-LEN(SUBSTITUTE($Q601,AN$1,"")))/LEN($Q601)</f>
        <v>0</v>
      </c>
      <c r="AO601" s="7" t="n">
        <f aca="false">(LEN($Q601)-LEN(SUBSTITUTE($Q601,AO$1,"")))/LEN($Q601)</f>
        <v>0.05</v>
      </c>
      <c r="AP601" s="7" t="n">
        <f aca="false">(LEN($Q601)-LEN(SUBSTITUTE($Q601,AP$1,"")))/LEN($Q601)</f>
        <v>0.15</v>
      </c>
      <c r="AQ601" s="7" t="n">
        <f aca="false">(LEN($Q601)-LEN(SUBSTITUTE($Q601,AQ$1,"")))/LEN($Q601)</f>
        <v>0</v>
      </c>
      <c r="AR601" s="7" t="n">
        <f aca="false">(LEN($Q601)-LEN(SUBSTITUTE($Q601,AR$1,"")))/LEN($Q601)</f>
        <v>0.15</v>
      </c>
      <c r="AS601" s="7" t="n">
        <f aca="false">(LEN($Q601)-LEN(SUBSTITUTE($Q601,AS$1,"")))/LEN($Q601)</f>
        <v>0.05</v>
      </c>
      <c r="AT601" s="7" t="n">
        <f aca="false">(LEN($Q601)-LEN(SUBSTITUTE($Q601,AT$1,"")))/LEN($Q601)</f>
        <v>0.075</v>
      </c>
    </row>
    <row r="602" customFormat="false" ht="12.8" hidden="false" customHeight="false" outlineLevel="0" collapsed="false">
      <c r="A602" s="0" t="s">
        <v>2055</v>
      </c>
      <c r="B602" s="0" t="s">
        <v>43</v>
      </c>
      <c r="C602" s="0" t="str">
        <f aca="false">IF(ISNUMBER(D602),"IN PFAM","NOT IN PFAM")</f>
        <v>NOT IN PFAM</v>
      </c>
      <c r="D602" s="0" t="s">
        <v>1976</v>
      </c>
      <c r="E602" s="0" t="s">
        <v>1976</v>
      </c>
      <c r="F602" s="3" t="s">
        <v>3731</v>
      </c>
      <c r="G602" s="3" t="s">
        <v>3732</v>
      </c>
      <c r="H602" s="3" t="s">
        <v>3733</v>
      </c>
      <c r="I602" s="3" t="s">
        <v>3716</v>
      </c>
      <c r="J602" s="3" t="s">
        <v>48</v>
      </c>
      <c r="K602" s="3" t="s">
        <v>49</v>
      </c>
      <c r="L602" s="3" t="s">
        <v>3734</v>
      </c>
      <c r="M602" s="3" t="s">
        <v>3735</v>
      </c>
      <c r="N602" s="3" t="n">
        <f aca="false">FIND(Q602,M602)</f>
        <v>156</v>
      </c>
      <c r="O602" s="3" t="n">
        <f aca="false">LEN(Q602)+N602-1</f>
        <v>196</v>
      </c>
      <c r="P602" s="3" t="n">
        <f aca="false">LEN(Q602)</f>
        <v>41</v>
      </c>
      <c r="Q602" s="3" t="s">
        <v>2064</v>
      </c>
      <c r="R602" s="5" t="n">
        <f aca="false">SUM(LEN(Q602)-LEN(SUBSTITUTE(Q602,$R$1,"")))/LEN($R$1)</f>
        <v>2</v>
      </c>
      <c r="S602" s="5" t="n">
        <f aca="false">SUM(LEN(Q602)-LEN(SUBSTITUTE(Q602,$S$1,"")))/LEN($S$1)</f>
        <v>1</v>
      </c>
      <c r="T602" s="5" t="n">
        <f aca="false">SUM(LEN(Q602)-LEN(SUBSTITUTE(Q602,$T$1,"")))/LEN($T$1)</f>
        <v>0</v>
      </c>
      <c r="U602" s="5" t="n">
        <f aca="false">SUM(LEN(Q602)-LEN(SUBSTITUTE(Q602,$U$1,"")))/LEN($U$1)</f>
        <v>0</v>
      </c>
      <c r="V602" s="0" t="n">
        <f aca="false">SUM(R602:U602)</f>
        <v>3</v>
      </c>
      <c r="W602" s="6" t="n">
        <f aca="false">SUM(AA602:AH602)</f>
        <v>0.0731707317073171</v>
      </c>
      <c r="X602" s="6" t="n">
        <f aca="false">SUM(AI602:AL602)</f>
        <v>0.390243902439024</v>
      </c>
      <c r="Y602" s="6" t="n">
        <f aca="false">SUM(AP602:AT602)</f>
        <v>0.439024390243903</v>
      </c>
      <c r="Z602" s="6" t="n">
        <f aca="false">SUM(AM602:AO602)</f>
        <v>0.0975609756097561</v>
      </c>
      <c r="AA602" s="7" t="n">
        <f aca="false">(LEN($Q602)-LEN(SUBSTITUTE($Q602,AA$1,"")))/LEN($Q602)</f>
        <v>0.024390243902439</v>
      </c>
      <c r="AB602" s="7" t="n">
        <f aca="false">(LEN($Q602)-LEN(SUBSTITUTE($Q602,AB$1,"")))/LEN($Q602)</f>
        <v>0</v>
      </c>
      <c r="AC602" s="7" t="n">
        <f aca="false">(LEN($Q602)-LEN(SUBSTITUTE($Q602,AC$1,"")))/LEN($Q602)</f>
        <v>0</v>
      </c>
      <c r="AD602" s="7" t="n">
        <f aca="false">(LEN($Q602)-LEN(SUBSTITUTE($Q602,AD$1,"")))/LEN($Q602)</f>
        <v>0.024390243902439</v>
      </c>
      <c r="AE602" s="7" t="n">
        <f aca="false">(LEN($Q602)-LEN(SUBSTITUTE($Q602,AE$1,"")))/LEN($Q602)</f>
        <v>0</v>
      </c>
      <c r="AF602" s="7" t="n">
        <f aca="false">(LEN($Q602)-LEN(SUBSTITUTE($Q602,AF$1,"")))/LEN($Q602)</f>
        <v>0</v>
      </c>
      <c r="AG602" s="7" t="n">
        <f aca="false">(LEN($Q602)-LEN(SUBSTITUTE($Q602,AG$1,"")))/LEN($Q602)</f>
        <v>0</v>
      </c>
      <c r="AH602" s="7" t="n">
        <f aca="false">(LEN($Q602)-LEN(SUBSTITUTE($Q602,AH$1,"")))/LEN($Q602)</f>
        <v>0.024390243902439</v>
      </c>
      <c r="AI602" s="7" t="n">
        <f aca="false">(LEN($Q602)-LEN(SUBSTITUTE($Q602,AI$1,"")))/LEN($Q602)</f>
        <v>0.0975609756097561</v>
      </c>
      <c r="AJ602" s="7" t="n">
        <f aca="false">(LEN($Q602)-LEN(SUBSTITUTE($Q602,AJ$1,"")))/LEN($Q602)</f>
        <v>0.219512195121951</v>
      </c>
      <c r="AK602" s="7" t="n">
        <f aca="false">(LEN($Q602)-LEN(SUBSTITUTE($Q602,AK$1,"")))/LEN($Q602)</f>
        <v>0.0487804878048781</v>
      </c>
      <c r="AL602" s="7" t="n">
        <f aca="false">(LEN($Q602)-LEN(SUBSTITUTE($Q602,AL$1,"")))/LEN($Q602)</f>
        <v>0.024390243902439</v>
      </c>
      <c r="AM602" s="7" t="n">
        <f aca="false">(LEN($Q602)-LEN(SUBSTITUTE($Q602,AM$1,"")))/LEN($Q602)</f>
        <v>0.0487804878048781</v>
      </c>
      <c r="AN602" s="7" t="n">
        <f aca="false">(LEN($Q602)-LEN(SUBSTITUTE($Q602,AN$1,"")))/LEN($Q602)</f>
        <v>0</v>
      </c>
      <c r="AO602" s="7" t="n">
        <f aca="false">(LEN($Q602)-LEN(SUBSTITUTE($Q602,AO$1,"")))/LEN($Q602)</f>
        <v>0.0487804878048781</v>
      </c>
      <c r="AP602" s="7" t="n">
        <f aca="false">(LEN($Q602)-LEN(SUBSTITUTE($Q602,AP$1,"")))/LEN($Q602)</f>
        <v>0.146341463414634</v>
      </c>
      <c r="AQ602" s="7" t="n">
        <f aca="false">(LEN($Q602)-LEN(SUBSTITUTE($Q602,AQ$1,"")))/LEN($Q602)</f>
        <v>0</v>
      </c>
      <c r="AR602" s="7" t="n">
        <f aca="false">(LEN($Q602)-LEN(SUBSTITUTE($Q602,AR$1,"")))/LEN($Q602)</f>
        <v>0.146341463414634</v>
      </c>
      <c r="AS602" s="7" t="n">
        <f aca="false">(LEN($Q602)-LEN(SUBSTITUTE($Q602,AS$1,"")))/LEN($Q602)</f>
        <v>0.0487804878048781</v>
      </c>
      <c r="AT602" s="7" t="n">
        <f aca="false">(LEN($Q602)-LEN(SUBSTITUTE($Q602,AT$1,"")))/LEN($Q602)</f>
        <v>0.0975609756097561</v>
      </c>
    </row>
    <row r="603" customFormat="false" ht="12.8" hidden="false" customHeight="false" outlineLevel="0" collapsed="false">
      <c r="A603" s="0" t="s">
        <v>2055</v>
      </c>
      <c r="B603" s="0" t="s">
        <v>43</v>
      </c>
      <c r="C603" s="0" t="str">
        <f aca="false">IF(ISNUMBER(D603),"IN PFAM","NOT IN PFAM")</f>
        <v>NOT IN PFAM</v>
      </c>
      <c r="D603" s="0" t="s">
        <v>1976</v>
      </c>
      <c r="E603" s="0" t="s">
        <v>1976</v>
      </c>
      <c r="F603" s="3" t="s">
        <v>3736</v>
      </c>
      <c r="G603" s="3" t="s">
        <v>3737</v>
      </c>
      <c r="H603" s="3" t="s">
        <v>3738</v>
      </c>
      <c r="I603" s="3" t="s">
        <v>3716</v>
      </c>
      <c r="J603" s="3" t="s">
        <v>48</v>
      </c>
      <c r="K603" s="3" t="s">
        <v>49</v>
      </c>
      <c r="L603" s="3" t="s">
        <v>3739</v>
      </c>
      <c r="M603" s="3" t="s">
        <v>3740</v>
      </c>
      <c r="N603" s="3" t="n">
        <f aca="false">FIND(Q603,M603)</f>
        <v>116</v>
      </c>
      <c r="O603" s="3" t="n">
        <f aca="false">LEN(Q603)+N603-1</f>
        <v>156</v>
      </c>
      <c r="P603" s="3" t="n">
        <f aca="false">LEN(Q603)</f>
        <v>41</v>
      </c>
      <c r="Q603" s="3" t="s">
        <v>2071</v>
      </c>
      <c r="R603" s="5" t="n">
        <f aca="false">SUM(LEN(Q603)-LEN(SUBSTITUTE(Q603,$R$1,"")))/LEN($R$1)</f>
        <v>2</v>
      </c>
      <c r="S603" s="5" t="n">
        <f aca="false">SUM(LEN(Q603)-LEN(SUBSTITUTE(Q603,$S$1,"")))/LEN($S$1)</f>
        <v>1</v>
      </c>
      <c r="T603" s="5" t="n">
        <f aca="false">SUM(LEN(Q603)-LEN(SUBSTITUTE(Q603,$T$1,"")))/LEN($T$1)</f>
        <v>0</v>
      </c>
      <c r="U603" s="5" t="n">
        <f aca="false">SUM(LEN(Q603)-LEN(SUBSTITUTE(Q603,$U$1,"")))/LEN($U$1)</f>
        <v>0</v>
      </c>
      <c r="V603" s="0" t="n">
        <f aca="false">SUM(R603:U603)</f>
        <v>3</v>
      </c>
      <c r="W603" s="6" t="n">
        <f aca="false">SUM(AA603:AH603)</f>
        <v>0.0731707317073171</v>
      </c>
      <c r="X603" s="6" t="n">
        <f aca="false">SUM(AI603:AL603)</f>
        <v>0.390243902439024</v>
      </c>
      <c r="Y603" s="6" t="n">
        <f aca="false">SUM(AP603:AT603)</f>
        <v>0.439024390243903</v>
      </c>
      <c r="Z603" s="6" t="n">
        <f aca="false">SUM(AM603:AO603)</f>
        <v>0.0975609756097561</v>
      </c>
      <c r="AA603" s="7" t="n">
        <f aca="false">(LEN($Q603)-LEN(SUBSTITUTE($Q603,AA$1,"")))/LEN($Q603)</f>
        <v>0.024390243902439</v>
      </c>
      <c r="AB603" s="7" t="n">
        <f aca="false">(LEN($Q603)-LEN(SUBSTITUTE($Q603,AB$1,"")))/LEN($Q603)</f>
        <v>0</v>
      </c>
      <c r="AC603" s="7" t="n">
        <f aca="false">(LEN($Q603)-LEN(SUBSTITUTE($Q603,AC$1,"")))/LEN($Q603)</f>
        <v>0</v>
      </c>
      <c r="AD603" s="7" t="n">
        <f aca="false">(LEN($Q603)-LEN(SUBSTITUTE($Q603,AD$1,"")))/LEN($Q603)</f>
        <v>0.024390243902439</v>
      </c>
      <c r="AE603" s="7" t="n">
        <f aca="false">(LEN($Q603)-LEN(SUBSTITUTE($Q603,AE$1,"")))/LEN($Q603)</f>
        <v>0</v>
      </c>
      <c r="AF603" s="7" t="n">
        <f aca="false">(LEN($Q603)-LEN(SUBSTITUTE($Q603,AF$1,"")))/LEN($Q603)</f>
        <v>0</v>
      </c>
      <c r="AG603" s="7" t="n">
        <f aca="false">(LEN($Q603)-LEN(SUBSTITUTE($Q603,AG$1,"")))/LEN($Q603)</f>
        <v>0</v>
      </c>
      <c r="AH603" s="7" t="n">
        <f aca="false">(LEN($Q603)-LEN(SUBSTITUTE($Q603,AH$1,"")))/LEN($Q603)</f>
        <v>0.024390243902439</v>
      </c>
      <c r="AI603" s="7" t="n">
        <f aca="false">(LEN($Q603)-LEN(SUBSTITUTE($Q603,AI$1,"")))/LEN($Q603)</f>
        <v>0.0731707317073171</v>
      </c>
      <c r="AJ603" s="7" t="n">
        <f aca="false">(LEN($Q603)-LEN(SUBSTITUTE($Q603,AJ$1,"")))/LEN($Q603)</f>
        <v>0.219512195121951</v>
      </c>
      <c r="AK603" s="7" t="n">
        <f aca="false">(LEN($Q603)-LEN(SUBSTITUTE($Q603,AK$1,"")))/LEN($Q603)</f>
        <v>0.0731707317073171</v>
      </c>
      <c r="AL603" s="7" t="n">
        <f aca="false">(LEN($Q603)-LEN(SUBSTITUTE($Q603,AL$1,"")))/LEN($Q603)</f>
        <v>0.024390243902439</v>
      </c>
      <c r="AM603" s="7" t="n">
        <f aca="false">(LEN($Q603)-LEN(SUBSTITUTE($Q603,AM$1,"")))/LEN($Q603)</f>
        <v>0.0487804878048781</v>
      </c>
      <c r="AN603" s="7" t="n">
        <f aca="false">(LEN($Q603)-LEN(SUBSTITUTE($Q603,AN$1,"")))/LEN($Q603)</f>
        <v>0</v>
      </c>
      <c r="AO603" s="7" t="n">
        <f aca="false">(LEN($Q603)-LEN(SUBSTITUTE($Q603,AO$1,"")))/LEN($Q603)</f>
        <v>0.0487804878048781</v>
      </c>
      <c r="AP603" s="7" t="n">
        <f aca="false">(LEN($Q603)-LEN(SUBSTITUTE($Q603,AP$1,"")))/LEN($Q603)</f>
        <v>0.146341463414634</v>
      </c>
      <c r="AQ603" s="7" t="n">
        <f aca="false">(LEN($Q603)-LEN(SUBSTITUTE($Q603,AQ$1,"")))/LEN($Q603)</f>
        <v>0</v>
      </c>
      <c r="AR603" s="7" t="n">
        <f aca="false">(LEN($Q603)-LEN(SUBSTITUTE($Q603,AR$1,"")))/LEN($Q603)</f>
        <v>0.146341463414634</v>
      </c>
      <c r="AS603" s="7" t="n">
        <f aca="false">(LEN($Q603)-LEN(SUBSTITUTE($Q603,AS$1,"")))/LEN($Q603)</f>
        <v>0.0487804878048781</v>
      </c>
      <c r="AT603" s="7" t="n">
        <f aca="false">(LEN($Q603)-LEN(SUBSTITUTE($Q603,AT$1,"")))/LEN($Q603)</f>
        <v>0.0975609756097561</v>
      </c>
    </row>
    <row r="604" customFormat="false" ht="12.8" hidden="false" customHeight="false" outlineLevel="0" collapsed="false">
      <c r="A604" s="0" t="s">
        <v>2055</v>
      </c>
      <c r="B604" s="0" t="s">
        <v>43</v>
      </c>
      <c r="C604" s="0" t="str">
        <f aca="false">IF(ISNUMBER(D604),"IN PFAM","NOT IN PFAM")</f>
        <v>NOT IN PFAM</v>
      </c>
      <c r="D604" s="0" t="s">
        <v>1976</v>
      </c>
      <c r="E604" s="0" t="s">
        <v>1976</v>
      </c>
      <c r="F604" s="3" t="s">
        <v>3741</v>
      </c>
      <c r="G604" s="3" t="s">
        <v>3742</v>
      </c>
      <c r="H604" s="3" t="s">
        <v>3743</v>
      </c>
      <c r="I604" s="3" t="s">
        <v>3716</v>
      </c>
      <c r="J604" s="3" t="s">
        <v>48</v>
      </c>
      <c r="K604" s="3" t="s">
        <v>49</v>
      </c>
      <c r="L604" s="3" t="s">
        <v>3744</v>
      </c>
      <c r="M604" s="3" t="s">
        <v>3745</v>
      </c>
      <c r="N604" s="3" t="n">
        <f aca="false">FIND(Q604,M604)</f>
        <v>189</v>
      </c>
      <c r="O604" s="3" t="n">
        <f aca="false">LEN(Q604)+N604-1</f>
        <v>229</v>
      </c>
      <c r="P604" s="3" t="n">
        <f aca="false">LEN(Q604)</f>
        <v>41</v>
      </c>
      <c r="Q604" s="3" t="s">
        <v>3746</v>
      </c>
      <c r="R604" s="5" t="n">
        <f aca="false">SUM(LEN(Q604)-LEN(SUBSTITUTE(Q604,$R$1,"")))/LEN($R$1)</f>
        <v>2</v>
      </c>
      <c r="S604" s="5" t="n">
        <f aca="false">SUM(LEN(Q604)-LEN(SUBSTITUTE(Q604,$S$1,"")))/LEN($S$1)</f>
        <v>1</v>
      </c>
      <c r="T604" s="5" t="n">
        <f aca="false">SUM(LEN(Q604)-LEN(SUBSTITUTE(Q604,$T$1,"")))/LEN($T$1)</f>
        <v>0</v>
      </c>
      <c r="U604" s="5" t="n">
        <f aca="false">SUM(LEN(Q604)-LEN(SUBSTITUTE(Q604,$U$1,"")))/LEN($U$1)</f>
        <v>0</v>
      </c>
      <c r="V604" s="0" t="n">
        <f aca="false">SUM(R604:U604)</f>
        <v>3</v>
      </c>
      <c r="W604" s="6" t="n">
        <f aca="false">SUM(AA604:AH604)</f>
        <v>0.121951219512195</v>
      </c>
      <c r="X604" s="6" t="n">
        <f aca="false">SUM(AI604:AL604)</f>
        <v>0.365853658536585</v>
      </c>
      <c r="Y604" s="6" t="n">
        <f aca="false">SUM(AP604:AT604)</f>
        <v>0.414634146341463</v>
      </c>
      <c r="Z604" s="6" t="n">
        <f aca="false">SUM(AM604:AO604)</f>
        <v>0.0975609756097561</v>
      </c>
      <c r="AA604" s="7" t="n">
        <f aca="false">(LEN($Q604)-LEN(SUBSTITUTE($Q604,AA$1,"")))/LEN($Q604)</f>
        <v>0.024390243902439</v>
      </c>
      <c r="AB604" s="7" t="n">
        <f aca="false">(LEN($Q604)-LEN(SUBSTITUTE($Q604,AB$1,"")))/LEN($Q604)</f>
        <v>0.024390243902439</v>
      </c>
      <c r="AC604" s="7" t="n">
        <f aca="false">(LEN($Q604)-LEN(SUBSTITUTE($Q604,AC$1,"")))/LEN($Q604)</f>
        <v>0</v>
      </c>
      <c r="AD604" s="7" t="n">
        <f aca="false">(LEN($Q604)-LEN(SUBSTITUTE($Q604,AD$1,"")))/LEN($Q604)</f>
        <v>0.0487804878048781</v>
      </c>
      <c r="AE604" s="7" t="n">
        <f aca="false">(LEN($Q604)-LEN(SUBSTITUTE($Q604,AE$1,"")))/LEN($Q604)</f>
        <v>0</v>
      </c>
      <c r="AF604" s="7" t="n">
        <f aca="false">(LEN($Q604)-LEN(SUBSTITUTE($Q604,AF$1,"")))/LEN($Q604)</f>
        <v>0</v>
      </c>
      <c r="AG604" s="7" t="n">
        <f aca="false">(LEN($Q604)-LEN(SUBSTITUTE($Q604,AG$1,"")))/LEN($Q604)</f>
        <v>0</v>
      </c>
      <c r="AH604" s="7" t="n">
        <f aca="false">(LEN($Q604)-LEN(SUBSTITUTE($Q604,AH$1,"")))/LEN($Q604)</f>
        <v>0.024390243902439</v>
      </c>
      <c r="AI604" s="7" t="n">
        <f aca="false">(LEN($Q604)-LEN(SUBSTITUTE($Q604,AI$1,"")))/LEN($Q604)</f>
        <v>0.0731707317073171</v>
      </c>
      <c r="AJ604" s="7" t="n">
        <f aca="false">(LEN($Q604)-LEN(SUBSTITUTE($Q604,AJ$1,"")))/LEN($Q604)</f>
        <v>0.219512195121951</v>
      </c>
      <c r="AK604" s="7" t="n">
        <f aca="false">(LEN($Q604)-LEN(SUBSTITUTE($Q604,AK$1,"")))/LEN($Q604)</f>
        <v>0.0487804878048781</v>
      </c>
      <c r="AL604" s="7" t="n">
        <f aca="false">(LEN($Q604)-LEN(SUBSTITUTE($Q604,AL$1,"")))/LEN($Q604)</f>
        <v>0.024390243902439</v>
      </c>
      <c r="AM604" s="7" t="n">
        <f aca="false">(LEN($Q604)-LEN(SUBSTITUTE($Q604,AM$1,"")))/LEN($Q604)</f>
        <v>0.0487804878048781</v>
      </c>
      <c r="AN604" s="7" t="n">
        <f aca="false">(LEN($Q604)-LEN(SUBSTITUTE($Q604,AN$1,"")))/LEN($Q604)</f>
        <v>0</v>
      </c>
      <c r="AO604" s="7" t="n">
        <f aca="false">(LEN($Q604)-LEN(SUBSTITUTE($Q604,AO$1,"")))/LEN($Q604)</f>
        <v>0.0487804878048781</v>
      </c>
      <c r="AP604" s="7" t="n">
        <f aca="false">(LEN($Q604)-LEN(SUBSTITUTE($Q604,AP$1,"")))/LEN($Q604)</f>
        <v>0.146341463414634</v>
      </c>
      <c r="AQ604" s="7" t="n">
        <f aca="false">(LEN($Q604)-LEN(SUBSTITUTE($Q604,AQ$1,"")))/LEN($Q604)</f>
        <v>0</v>
      </c>
      <c r="AR604" s="7" t="n">
        <f aca="false">(LEN($Q604)-LEN(SUBSTITUTE($Q604,AR$1,"")))/LEN($Q604)</f>
        <v>0.146341463414634</v>
      </c>
      <c r="AS604" s="7" t="n">
        <f aca="false">(LEN($Q604)-LEN(SUBSTITUTE($Q604,AS$1,"")))/LEN($Q604)</f>
        <v>0.0487804878048781</v>
      </c>
      <c r="AT604" s="7" t="n">
        <f aca="false">(LEN($Q604)-LEN(SUBSTITUTE($Q604,AT$1,"")))/LEN($Q604)</f>
        <v>0.0731707317073171</v>
      </c>
    </row>
    <row r="605" customFormat="false" ht="12.8" hidden="false" customHeight="false" outlineLevel="0" collapsed="false">
      <c r="A605" s="0" t="s">
        <v>2055</v>
      </c>
      <c r="B605" s="0" t="s">
        <v>43</v>
      </c>
      <c r="C605" s="0" t="str">
        <f aca="false">IF(ISNUMBER(D605),"IN PFAM","NOT IN PFAM")</f>
        <v>NOT IN PFAM</v>
      </c>
      <c r="D605" s="0" t="s">
        <v>1976</v>
      </c>
      <c r="E605" s="0" t="s">
        <v>1976</v>
      </c>
      <c r="F605" s="3" t="s">
        <v>3747</v>
      </c>
      <c r="G605" s="3" t="s">
        <v>3748</v>
      </c>
      <c r="H605" s="3" t="s">
        <v>3749</v>
      </c>
      <c r="I605" s="3" t="s">
        <v>3716</v>
      </c>
      <c r="J605" s="3" t="s">
        <v>48</v>
      </c>
      <c r="K605" s="3" t="s">
        <v>49</v>
      </c>
      <c r="L605" s="3" t="s">
        <v>3750</v>
      </c>
      <c r="M605" s="3" t="s">
        <v>3751</v>
      </c>
      <c r="N605" s="3" t="n">
        <f aca="false">FIND(Q605,M605)</f>
        <v>198</v>
      </c>
      <c r="O605" s="3" t="n">
        <f aca="false">LEN(Q605)+N605-1</f>
        <v>238</v>
      </c>
      <c r="P605" s="3" t="n">
        <f aca="false">LEN(Q605)</f>
        <v>41</v>
      </c>
      <c r="Q605" s="3" t="s">
        <v>3752</v>
      </c>
      <c r="R605" s="5" t="n">
        <f aca="false">SUM(LEN(Q605)-LEN(SUBSTITUTE(Q605,$R$1,"")))/LEN($R$1)</f>
        <v>2</v>
      </c>
      <c r="S605" s="5" t="n">
        <f aca="false">SUM(LEN(Q605)-LEN(SUBSTITUTE(Q605,$S$1,"")))/LEN($S$1)</f>
        <v>1</v>
      </c>
      <c r="T605" s="5" t="n">
        <f aca="false">SUM(LEN(Q605)-LEN(SUBSTITUTE(Q605,$T$1,"")))/LEN($T$1)</f>
        <v>0</v>
      </c>
      <c r="U605" s="5" t="n">
        <f aca="false">SUM(LEN(Q605)-LEN(SUBSTITUTE(Q605,$U$1,"")))/LEN($U$1)</f>
        <v>0</v>
      </c>
      <c r="V605" s="0" t="n">
        <f aca="false">SUM(R605:U605)</f>
        <v>3</v>
      </c>
      <c r="W605" s="6" t="n">
        <f aca="false">SUM(AA605:AH605)</f>
        <v>0.0731707317073171</v>
      </c>
      <c r="X605" s="6" t="n">
        <f aca="false">SUM(AI605:AL605)</f>
        <v>0.414634146341463</v>
      </c>
      <c r="Y605" s="6" t="n">
        <f aca="false">SUM(AP605:AT605)</f>
        <v>0.414634146341463</v>
      </c>
      <c r="Z605" s="6" t="n">
        <f aca="false">SUM(AM605:AO605)</f>
        <v>0.0975609756097561</v>
      </c>
      <c r="AA605" s="7" t="n">
        <f aca="false">(LEN($Q605)-LEN(SUBSTITUTE($Q605,AA$1,"")))/LEN($Q605)</f>
        <v>0.024390243902439</v>
      </c>
      <c r="AB605" s="7" t="n">
        <f aca="false">(LEN($Q605)-LEN(SUBSTITUTE($Q605,AB$1,"")))/LEN($Q605)</f>
        <v>0</v>
      </c>
      <c r="AC605" s="7" t="n">
        <f aca="false">(LEN($Q605)-LEN(SUBSTITUTE($Q605,AC$1,"")))/LEN($Q605)</f>
        <v>0</v>
      </c>
      <c r="AD605" s="7" t="n">
        <f aca="false">(LEN($Q605)-LEN(SUBSTITUTE($Q605,AD$1,"")))/LEN($Q605)</f>
        <v>0.024390243902439</v>
      </c>
      <c r="AE605" s="7" t="n">
        <f aca="false">(LEN($Q605)-LEN(SUBSTITUTE($Q605,AE$1,"")))/LEN($Q605)</f>
        <v>0</v>
      </c>
      <c r="AF605" s="7" t="n">
        <f aca="false">(LEN($Q605)-LEN(SUBSTITUTE($Q605,AF$1,"")))/LEN($Q605)</f>
        <v>0</v>
      </c>
      <c r="AG605" s="7" t="n">
        <f aca="false">(LEN($Q605)-LEN(SUBSTITUTE($Q605,AG$1,"")))/LEN($Q605)</f>
        <v>0</v>
      </c>
      <c r="AH605" s="7" t="n">
        <f aca="false">(LEN($Q605)-LEN(SUBSTITUTE($Q605,AH$1,"")))/LEN($Q605)</f>
        <v>0.024390243902439</v>
      </c>
      <c r="AI605" s="7" t="n">
        <f aca="false">(LEN($Q605)-LEN(SUBSTITUTE($Q605,AI$1,"")))/LEN($Q605)</f>
        <v>0.0975609756097561</v>
      </c>
      <c r="AJ605" s="7" t="n">
        <f aca="false">(LEN($Q605)-LEN(SUBSTITUTE($Q605,AJ$1,"")))/LEN($Q605)</f>
        <v>0.219512195121951</v>
      </c>
      <c r="AK605" s="7" t="n">
        <f aca="false">(LEN($Q605)-LEN(SUBSTITUTE($Q605,AK$1,"")))/LEN($Q605)</f>
        <v>0.0731707317073171</v>
      </c>
      <c r="AL605" s="7" t="n">
        <f aca="false">(LEN($Q605)-LEN(SUBSTITUTE($Q605,AL$1,"")))/LEN($Q605)</f>
        <v>0.024390243902439</v>
      </c>
      <c r="AM605" s="7" t="n">
        <f aca="false">(LEN($Q605)-LEN(SUBSTITUTE($Q605,AM$1,"")))/LEN($Q605)</f>
        <v>0.0487804878048781</v>
      </c>
      <c r="AN605" s="7" t="n">
        <f aca="false">(LEN($Q605)-LEN(SUBSTITUTE($Q605,AN$1,"")))/LEN($Q605)</f>
        <v>0</v>
      </c>
      <c r="AO605" s="7" t="n">
        <f aca="false">(LEN($Q605)-LEN(SUBSTITUTE($Q605,AO$1,"")))/LEN($Q605)</f>
        <v>0.0487804878048781</v>
      </c>
      <c r="AP605" s="7" t="n">
        <f aca="false">(LEN($Q605)-LEN(SUBSTITUTE($Q605,AP$1,"")))/LEN($Q605)</f>
        <v>0.146341463414634</v>
      </c>
      <c r="AQ605" s="7" t="n">
        <f aca="false">(LEN($Q605)-LEN(SUBSTITUTE($Q605,AQ$1,"")))/LEN($Q605)</f>
        <v>0</v>
      </c>
      <c r="AR605" s="7" t="n">
        <f aca="false">(LEN($Q605)-LEN(SUBSTITUTE($Q605,AR$1,"")))/LEN($Q605)</f>
        <v>0.146341463414634</v>
      </c>
      <c r="AS605" s="7" t="n">
        <f aca="false">(LEN($Q605)-LEN(SUBSTITUTE($Q605,AS$1,"")))/LEN($Q605)</f>
        <v>0.024390243902439</v>
      </c>
      <c r="AT605" s="7" t="n">
        <f aca="false">(LEN($Q605)-LEN(SUBSTITUTE($Q605,AT$1,"")))/LEN($Q605)</f>
        <v>0.0975609756097561</v>
      </c>
    </row>
    <row r="606" customFormat="false" ht="12.8" hidden="false" customHeight="false" outlineLevel="0" collapsed="false">
      <c r="A606" s="0" t="s">
        <v>2055</v>
      </c>
      <c r="B606" s="0" t="s">
        <v>43</v>
      </c>
      <c r="C606" s="0" t="str">
        <f aca="false">IF(ISNUMBER(D606),"IN PFAM","NOT IN PFAM")</f>
        <v>NOT IN PFAM</v>
      </c>
      <c r="D606" s="0" t="s">
        <v>1976</v>
      </c>
      <c r="E606" s="0" t="s">
        <v>1976</v>
      </c>
      <c r="F606" s="3" t="s">
        <v>3753</v>
      </c>
      <c r="G606" s="3" t="s">
        <v>3754</v>
      </c>
      <c r="H606" s="3" t="s">
        <v>3755</v>
      </c>
      <c r="I606" s="3" t="s">
        <v>3716</v>
      </c>
      <c r="J606" s="3" t="s">
        <v>48</v>
      </c>
      <c r="K606" s="3" t="s">
        <v>49</v>
      </c>
      <c r="L606" s="3" t="s">
        <v>3756</v>
      </c>
      <c r="M606" s="3" t="s">
        <v>3757</v>
      </c>
      <c r="N606" s="3" t="n">
        <f aca="false">FIND(Q606,M606)</f>
        <v>129</v>
      </c>
      <c r="O606" s="3" t="n">
        <f aca="false">LEN(Q606)+N606-1</f>
        <v>169</v>
      </c>
      <c r="P606" s="3" t="n">
        <f aca="false">LEN(Q606)</f>
        <v>41</v>
      </c>
      <c r="Q606" s="3" t="s">
        <v>2064</v>
      </c>
      <c r="R606" s="5" t="n">
        <f aca="false">SUM(LEN(Q606)-LEN(SUBSTITUTE(Q606,$R$1,"")))/LEN($R$1)</f>
        <v>2</v>
      </c>
      <c r="S606" s="5" t="n">
        <f aca="false">SUM(LEN(Q606)-LEN(SUBSTITUTE(Q606,$S$1,"")))/LEN($S$1)</f>
        <v>1</v>
      </c>
      <c r="T606" s="5" t="n">
        <f aca="false">SUM(LEN(Q606)-LEN(SUBSTITUTE(Q606,$T$1,"")))/LEN($T$1)</f>
        <v>0</v>
      </c>
      <c r="U606" s="5" t="n">
        <f aca="false">SUM(LEN(Q606)-LEN(SUBSTITUTE(Q606,$U$1,"")))/LEN($U$1)</f>
        <v>0</v>
      </c>
      <c r="V606" s="0" t="n">
        <f aca="false">SUM(R606:U606)</f>
        <v>3</v>
      </c>
      <c r="W606" s="6" t="n">
        <f aca="false">SUM(AA606:AH606)</f>
        <v>0.0731707317073171</v>
      </c>
      <c r="X606" s="6" t="n">
        <f aca="false">SUM(AI606:AL606)</f>
        <v>0.390243902439024</v>
      </c>
      <c r="Y606" s="6" t="n">
        <f aca="false">SUM(AP606:AT606)</f>
        <v>0.439024390243903</v>
      </c>
      <c r="Z606" s="6" t="n">
        <f aca="false">SUM(AM606:AO606)</f>
        <v>0.0975609756097561</v>
      </c>
      <c r="AA606" s="7" t="n">
        <f aca="false">(LEN($Q606)-LEN(SUBSTITUTE($Q606,AA$1,"")))/LEN($Q606)</f>
        <v>0.024390243902439</v>
      </c>
      <c r="AB606" s="7" t="n">
        <f aca="false">(LEN($Q606)-LEN(SUBSTITUTE($Q606,AB$1,"")))/LEN($Q606)</f>
        <v>0</v>
      </c>
      <c r="AC606" s="7" t="n">
        <f aca="false">(LEN($Q606)-LEN(SUBSTITUTE($Q606,AC$1,"")))/LEN($Q606)</f>
        <v>0</v>
      </c>
      <c r="AD606" s="7" t="n">
        <f aca="false">(LEN($Q606)-LEN(SUBSTITUTE($Q606,AD$1,"")))/LEN($Q606)</f>
        <v>0.024390243902439</v>
      </c>
      <c r="AE606" s="7" t="n">
        <f aca="false">(LEN($Q606)-LEN(SUBSTITUTE($Q606,AE$1,"")))/LEN($Q606)</f>
        <v>0</v>
      </c>
      <c r="AF606" s="7" t="n">
        <f aca="false">(LEN($Q606)-LEN(SUBSTITUTE($Q606,AF$1,"")))/LEN($Q606)</f>
        <v>0</v>
      </c>
      <c r="AG606" s="7" t="n">
        <f aca="false">(LEN($Q606)-LEN(SUBSTITUTE($Q606,AG$1,"")))/LEN($Q606)</f>
        <v>0</v>
      </c>
      <c r="AH606" s="7" t="n">
        <f aca="false">(LEN($Q606)-LEN(SUBSTITUTE($Q606,AH$1,"")))/LEN($Q606)</f>
        <v>0.024390243902439</v>
      </c>
      <c r="AI606" s="7" t="n">
        <f aca="false">(LEN($Q606)-LEN(SUBSTITUTE($Q606,AI$1,"")))/LEN($Q606)</f>
        <v>0.0975609756097561</v>
      </c>
      <c r="AJ606" s="7" t="n">
        <f aca="false">(LEN($Q606)-LEN(SUBSTITUTE($Q606,AJ$1,"")))/LEN($Q606)</f>
        <v>0.219512195121951</v>
      </c>
      <c r="AK606" s="7" t="n">
        <f aca="false">(LEN($Q606)-LEN(SUBSTITUTE($Q606,AK$1,"")))/LEN($Q606)</f>
        <v>0.0487804878048781</v>
      </c>
      <c r="AL606" s="7" t="n">
        <f aca="false">(LEN($Q606)-LEN(SUBSTITUTE($Q606,AL$1,"")))/LEN($Q606)</f>
        <v>0.024390243902439</v>
      </c>
      <c r="AM606" s="7" t="n">
        <f aca="false">(LEN($Q606)-LEN(SUBSTITUTE($Q606,AM$1,"")))/LEN($Q606)</f>
        <v>0.0487804878048781</v>
      </c>
      <c r="AN606" s="7" t="n">
        <f aca="false">(LEN($Q606)-LEN(SUBSTITUTE($Q606,AN$1,"")))/LEN($Q606)</f>
        <v>0</v>
      </c>
      <c r="AO606" s="7" t="n">
        <f aca="false">(LEN($Q606)-LEN(SUBSTITUTE($Q606,AO$1,"")))/LEN($Q606)</f>
        <v>0.0487804878048781</v>
      </c>
      <c r="AP606" s="7" t="n">
        <f aca="false">(LEN($Q606)-LEN(SUBSTITUTE($Q606,AP$1,"")))/LEN($Q606)</f>
        <v>0.146341463414634</v>
      </c>
      <c r="AQ606" s="7" t="n">
        <f aca="false">(LEN($Q606)-LEN(SUBSTITUTE($Q606,AQ$1,"")))/LEN($Q606)</f>
        <v>0</v>
      </c>
      <c r="AR606" s="7" t="n">
        <f aca="false">(LEN($Q606)-LEN(SUBSTITUTE($Q606,AR$1,"")))/LEN($Q606)</f>
        <v>0.146341463414634</v>
      </c>
      <c r="AS606" s="7" t="n">
        <f aca="false">(LEN($Q606)-LEN(SUBSTITUTE($Q606,AS$1,"")))/LEN($Q606)</f>
        <v>0.0487804878048781</v>
      </c>
      <c r="AT606" s="7" t="n">
        <f aca="false">(LEN($Q606)-LEN(SUBSTITUTE($Q606,AT$1,"")))/LEN($Q606)</f>
        <v>0.0975609756097561</v>
      </c>
    </row>
    <row r="607" customFormat="false" ht="12.8" hidden="false" customHeight="false" outlineLevel="0" collapsed="false">
      <c r="A607" s="0" t="s">
        <v>2055</v>
      </c>
      <c r="B607" s="0" t="s">
        <v>43</v>
      </c>
      <c r="C607" s="0" t="str">
        <f aca="false">IF(ISNUMBER(D607),"IN PFAM","NOT IN PFAM")</f>
        <v>NOT IN PFAM</v>
      </c>
      <c r="D607" s="0" t="s">
        <v>1976</v>
      </c>
      <c r="E607" s="0" t="s">
        <v>1976</v>
      </c>
      <c r="F607" s="3" t="s">
        <v>3758</v>
      </c>
      <c r="G607" s="3" t="s">
        <v>3759</v>
      </c>
      <c r="H607" s="3" t="s">
        <v>3760</v>
      </c>
      <c r="I607" s="3" t="s">
        <v>3761</v>
      </c>
      <c r="J607" s="3" t="s">
        <v>48</v>
      </c>
      <c r="K607" s="3" t="s">
        <v>49</v>
      </c>
      <c r="L607" s="3" t="s">
        <v>3762</v>
      </c>
      <c r="M607" s="3" t="s">
        <v>3763</v>
      </c>
      <c r="N607" s="3" t="n">
        <f aca="false">FIND(Q607,M607)</f>
        <v>185</v>
      </c>
      <c r="O607" s="3" t="n">
        <f aca="false">LEN(Q607)+N607-1</f>
        <v>225</v>
      </c>
      <c r="P607" s="3" t="n">
        <f aca="false">LEN(Q607)</f>
        <v>41</v>
      </c>
      <c r="Q607" s="3" t="s">
        <v>2071</v>
      </c>
      <c r="R607" s="5" t="n">
        <f aca="false">SUM(LEN(Q607)-LEN(SUBSTITUTE(Q607,$R$1,"")))/LEN($R$1)</f>
        <v>2</v>
      </c>
      <c r="S607" s="5" t="n">
        <f aca="false">SUM(LEN(Q607)-LEN(SUBSTITUTE(Q607,$S$1,"")))/LEN($S$1)</f>
        <v>1</v>
      </c>
      <c r="T607" s="5" t="n">
        <f aca="false">SUM(LEN(Q607)-LEN(SUBSTITUTE(Q607,$T$1,"")))/LEN($T$1)</f>
        <v>0</v>
      </c>
      <c r="U607" s="5" t="n">
        <f aca="false">SUM(LEN(Q607)-LEN(SUBSTITUTE(Q607,$U$1,"")))/LEN($U$1)</f>
        <v>0</v>
      </c>
      <c r="V607" s="0" t="n">
        <f aca="false">SUM(R607:U607)</f>
        <v>3</v>
      </c>
      <c r="W607" s="6" t="n">
        <f aca="false">SUM(AA607:AH607)</f>
        <v>0.0731707317073171</v>
      </c>
      <c r="X607" s="6" t="n">
        <f aca="false">SUM(AI607:AL607)</f>
        <v>0.390243902439024</v>
      </c>
      <c r="Y607" s="6" t="n">
        <f aca="false">SUM(AP607:AT607)</f>
        <v>0.439024390243903</v>
      </c>
      <c r="Z607" s="6" t="n">
        <f aca="false">SUM(AM607:AO607)</f>
        <v>0.0975609756097561</v>
      </c>
      <c r="AA607" s="7" t="n">
        <f aca="false">(LEN($Q607)-LEN(SUBSTITUTE($Q607,AA$1,"")))/LEN($Q607)</f>
        <v>0.024390243902439</v>
      </c>
      <c r="AB607" s="7" t="n">
        <f aca="false">(LEN($Q607)-LEN(SUBSTITUTE($Q607,AB$1,"")))/LEN($Q607)</f>
        <v>0</v>
      </c>
      <c r="AC607" s="7" t="n">
        <f aca="false">(LEN($Q607)-LEN(SUBSTITUTE($Q607,AC$1,"")))/LEN($Q607)</f>
        <v>0</v>
      </c>
      <c r="AD607" s="7" t="n">
        <f aca="false">(LEN($Q607)-LEN(SUBSTITUTE($Q607,AD$1,"")))/LEN($Q607)</f>
        <v>0.024390243902439</v>
      </c>
      <c r="AE607" s="7" t="n">
        <f aca="false">(LEN($Q607)-LEN(SUBSTITUTE($Q607,AE$1,"")))/LEN($Q607)</f>
        <v>0</v>
      </c>
      <c r="AF607" s="7" t="n">
        <f aca="false">(LEN($Q607)-LEN(SUBSTITUTE($Q607,AF$1,"")))/LEN($Q607)</f>
        <v>0</v>
      </c>
      <c r="AG607" s="7" t="n">
        <f aca="false">(LEN($Q607)-LEN(SUBSTITUTE($Q607,AG$1,"")))/LEN($Q607)</f>
        <v>0</v>
      </c>
      <c r="AH607" s="7" t="n">
        <f aca="false">(LEN($Q607)-LEN(SUBSTITUTE($Q607,AH$1,"")))/LEN($Q607)</f>
        <v>0.024390243902439</v>
      </c>
      <c r="AI607" s="7" t="n">
        <f aca="false">(LEN($Q607)-LEN(SUBSTITUTE($Q607,AI$1,"")))/LEN($Q607)</f>
        <v>0.0731707317073171</v>
      </c>
      <c r="AJ607" s="7" t="n">
        <f aca="false">(LEN($Q607)-LEN(SUBSTITUTE($Q607,AJ$1,"")))/LEN($Q607)</f>
        <v>0.219512195121951</v>
      </c>
      <c r="AK607" s="7" t="n">
        <f aca="false">(LEN($Q607)-LEN(SUBSTITUTE($Q607,AK$1,"")))/LEN($Q607)</f>
        <v>0.0731707317073171</v>
      </c>
      <c r="AL607" s="7" t="n">
        <f aca="false">(LEN($Q607)-LEN(SUBSTITUTE($Q607,AL$1,"")))/LEN($Q607)</f>
        <v>0.024390243902439</v>
      </c>
      <c r="AM607" s="7" t="n">
        <f aca="false">(LEN($Q607)-LEN(SUBSTITUTE($Q607,AM$1,"")))/LEN($Q607)</f>
        <v>0.0487804878048781</v>
      </c>
      <c r="AN607" s="7" t="n">
        <f aca="false">(LEN($Q607)-LEN(SUBSTITUTE($Q607,AN$1,"")))/LEN($Q607)</f>
        <v>0</v>
      </c>
      <c r="AO607" s="7" t="n">
        <f aca="false">(LEN($Q607)-LEN(SUBSTITUTE($Q607,AO$1,"")))/LEN($Q607)</f>
        <v>0.0487804878048781</v>
      </c>
      <c r="AP607" s="7" t="n">
        <f aca="false">(LEN($Q607)-LEN(SUBSTITUTE($Q607,AP$1,"")))/LEN($Q607)</f>
        <v>0.146341463414634</v>
      </c>
      <c r="AQ607" s="7" t="n">
        <f aca="false">(LEN($Q607)-LEN(SUBSTITUTE($Q607,AQ$1,"")))/LEN($Q607)</f>
        <v>0</v>
      </c>
      <c r="AR607" s="7" t="n">
        <f aca="false">(LEN($Q607)-LEN(SUBSTITUTE($Q607,AR$1,"")))/LEN($Q607)</f>
        <v>0.146341463414634</v>
      </c>
      <c r="AS607" s="7" t="n">
        <f aca="false">(LEN($Q607)-LEN(SUBSTITUTE($Q607,AS$1,"")))/LEN($Q607)</f>
        <v>0.0487804878048781</v>
      </c>
      <c r="AT607" s="7" t="n">
        <f aca="false">(LEN($Q607)-LEN(SUBSTITUTE($Q607,AT$1,"")))/LEN($Q607)</f>
        <v>0.0975609756097561</v>
      </c>
    </row>
    <row r="608" customFormat="false" ht="12.8" hidden="false" customHeight="false" outlineLevel="0" collapsed="false">
      <c r="A608" s="0" t="s">
        <v>2916</v>
      </c>
      <c r="B608" s="0" t="s">
        <v>43</v>
      </c>
      <c r="C608" s="0" t="str">
        <f aca="false">IF(ISNUMBER(D608),"IN PFAM","NOT IN PFAM")</f>
        <v>NOT IN PFAM</v>
      </c>
      <c r="D608" s="0" t="s">
        <v>1976</v>
      </c>
      <c r="E608" s="0" t="s">
        <v>1976</v>
      </c>
      <c r="F608" s="3" t="s">
        <v>3764</v>
      </c>
      <c r="G608" s="3" t="s">
        <v>3765</v>
      </c>
      <c r="H608" s="3" t="s">
        <v>3766</v>
      </c>
      <c r="I608" s="3" t="s">
        <v>47</v>
      </c>
      <c r="J608" s="3" t="s">
        <v>66</v>
      </c>
      <c r="K608" s="3" t="s">
        <v>67</v>
      </c>
      <c r="L608" s="3" t="s">
        <v>68</v>
      </c>
      <c r="M608" s="3" t="s">
        <v>3767</v>
      </c>
      <c r="N608" s="3" t="n">
        <f aca="false">FIND(Q608,M608)</f>
        <v>122</v>
      </c>
      <c r="O608" s="3" t="n">
        <f aca="false">LEN(Q608)+N608-1</f>
        <v>173</v>
      </c>
      <c r="P608" s="3" t="n">
        <f aca="false">LEN(Q608)</f>
        <v>52</v>
      </c>
      <c r="Q608" s="3" t="s">
        <v>2921</v>
      </c>
      <c r="R608" s="5" t="n">
        <f aca="false">SUM(LEN(Q608)-LEN(SUBSTITUTE(Q608,$R$1,"")))/LEN($R$1)</f>
        <v>0</v>
      </c>
      <c r="S608" s="5" t="n">
        <f aca="false">SUM(LEN(Q608)-LEN(SUBSTITUTE(Q608,$S$1,"")))/LEN($S$1)</f>
        <v>0</v>
      </c>
      <c r="T608" s="5" t="n">
        <f aca="false">SUM(LEN(Q608)-LEN(SUBSTITUTE(Q608,$T$1,"")))/LEN($T$1)</f>
        <v>3</v>
      </c>
      <c r="U608" s="5" t="n">
        <f aca="false">SUM(LEN(Q608)-LEN(SUBSTITUTE(Q608,$U$1,"")))/LEN($U$1)</f>
        <v>0</v>
      </c>
      <c r="V608" s="0" t="n">
        <f aca="false">SUM(R608:U608)</f>
        <v>3</v>
      </c>
      <c r="W608" s="6" t="n">
        <f aca="false">SUM(AA608:AH608)</f>
        <v>0.230769230769231</v>
      </c>
      <c r="X608" s="6" t="n">
        <f aca="false">SUM(AI608:AL608)</f>
        <v>0.403846153846154</v>
      </c>
      <c r="Y608" s="6" t="n">
        <f aca="false">SUM(AP608:AT608)</f>
        <v>0.326923076923077</v>
      </c>
      <c r="Z608" s="6" t="n">
        <f aca="false">SUM(AM608:AO608)</f>
        <v>0.0384615384615385</v>
      </c>
      <c r="AA608" s="7" t="n">
        <f aca="false">(LEN($Q608)-LEN(SUBSTITUTE($Q608,AA$1,"")))/LEN($Q608)</f>
        <v>0.0192307692307692</v>
      </c>
      <c r="AB608" s="7" t="n">
        <f aca="false">(LEN($Q608)-LEN(SUBSTITUTE($Q608,AB$1,"")))/LEN($Q608)</f>
        <v>0.0192307692307692</v>
      </c>
      <c r="AC608" s="7" t="n">
        <f aca="false">(LEN($Q608)-LEN(SUBSTITUTE($Q608,AC$1,"")))/LEN($Q608)</f>
        <v>0.0192307692307692</v>
      </c>
      <c r="AD608" s="7" t="n">
        <f aca="false">(LEN($Q608)-LEN(SUBSTITUTE($Q608,AD$1,"")))/LEN($Q608)</f>
        <v>0.0192307692307692</v>
      </c>
      <c r="AE608" s="7" t="n">
        <f aca="false">(LEN($Q608)-LEN(SUBSTITUTE($Q608,AE$1,"")))/LEN($Q608)</f>
        <v>0.0769230769230769</v>
      </c>
      <c r="AF608" s="7" t="n">
        <f aca="false">(LEN($Q608)-LEN(SUBSTITUTE($Q608,AF$1,"")))/LEN($Q608)</f>
        <v>0</v>
      </c>
      <c r="AG608" s="7" t="n">
        <f aca="false">(LEN($Q608)-LEN(SUBSTITUTE($Q608,AG$1,"")))/LEN($Q608)</f>
        <v>0</v>
      </c>
      <c r="AH608" s="7" t="n">
        <f aca="false">(LEN($Q608)-LEN(SUBSTITUTE($Q608,AH$1,"")))/LEN($Q608)</f>
        <v>0.0769230769230769</v>
      </c>
      <c r="AI608" s="7" t="n">
        <f aca="false">(LEN($Q608)-LEN(SUBSTITUTE($Q608,AI$1,"")))/LEN($Q608)</f>
        <v>0.211538461538462</v>
      </c>
      <c r="AJ608" s="7" t="n">
        <f aca="false">(LEN($Q608)-LEN(SUBSTITUTE($Q608,AJ$1,"")))/LEN($Q608)</f>
        <v>0.0961538461538462</v>
      </c>
      <c r="AK608" s="7" t="n">
        <f aca="false">(LEN($Q608)-LEN(SUBSTITUTE($Q608,AK$1,"")))/LEN($Q608)</f>
        <v>0.0192307692307692</v>
      </c>
      <c r="AL608" s="7" t="n">
        <f aca="false">(LEN($Q608)-LEN(SUBSTITUTE($Q608,AL$1,"")))/LEN($Q608)</f>
        <v>0.0769230769230769</v>
      </c>
      <c r="AM608" s="7" t="n">
        <f aca="false">(LEN($Q608)-LEN(SUBSTITUTE($Q608,AM$1,"")))/LEN($Q608)</f>
        <v>0.0384615384615385</v>
      </c>
      <c r="AN608" s="7" t="n">
        <f aca="false">(LEN($Q608)-LEN(SUBSTITUTE($Q608,AN$1,"")))/LEN($Q608)</f>
        <v>0</v>
      </c>
      <c r="AO608" s="7" t="n">
        <f aca="false">(LEN($Q608)-LEN(SUBSTITUTE($Q608,AO$1,"")))/LEN($Q608)</f>
        <v>0</v>
      </c>
      <c r="AP608" s="7" t="n">
        <f aca="false">(LEN($Q608)-LEN(SUBSTITUTE($Q608,AP$1,"")))/LEN($Q608)</f>
        <v>0.115384615384615</v>
      </c>
      <c r="AQ608" s="7" t="n">
        <f aca="false">(LEN($Q608)-LEN(SUBSTITUTE($Q608,AQ$1,"")))/LEN($Q608)</f>
        <v>0</v>
      </c>
      <c r="AR608" s="7" t="n">
        <f aca="false">(LEN($Q608)-LEN(SUBSTITUTE($Q608,AR$1,"")))/LEN($Q608)</f>
        <v>0.0769230769230769</v>
      </c>
      <c r="AS608" s="7" t="n">
        <f aca="false">(LEN($Q608)-LEN(SUBSTITUTE($Q608,AS$1,"")))/LEN($Q608)</f>
        <v>0.115384615384615</v>
      </c>
      <c r="AT608" s="7" t="n">
        <f aca="false">(LEN($Q608)-LEN(SUBSTITUTE($Q608,AT$1,"")))/LEN($Q608)</f>
        <v>0.0192307692307692</v>
      </c>
    </row>
    <row r="609" customFormat="false" ht="12.8" hidden="false" customHeight="false" outlineLevel="0" collapsed="false">
      <c r="A609" s="0" t="s">
        <v>2298</v>
      </c>
      <c r="B609" s="0" t="s">
        <v>43</v>
      </c>
      <c r="C609" s="0" t="str">
        <f aca="false">IF(ISNUMBER(D609),"IN PFAM","NOT IN PFAM")</f>
        <v>NOT IN PFAM</v>
      </c>
      <c r="D609" s="0" t="s">
        <v>1976</v>
      </c>
      <c r="E609" s="0" t="s">
        <v>1976</v>
      </c>
      <c r="F609" s="3" t="s">
        <v>3768</v>
      </c>
      <c r="G609" s="3" t="s">
        <v>3769</v>
      </c>
      <c r="H609" s="3" t="s">
        <v>3770</v>
      </c>
      <c r="I609" s="3" t="s">
        <v>2550</v>
      </c>
      <c r="J609" s="3" t="s">
        <v>2247</v>
      </c>
      <c r="K609" s="3" t="s">
        <v>49</v>
      </c>
      <c r="L609" s="3" t="s">
        <v>3771</v>
      </c>
      <c r="M609" s="3" t="s">
        <v>2304</v>
      </c>
      <c r="N609" s="3" t="n">
        <f aca="false">FIND(Q609,M609)</f>
        <v>473</v>
      </c>
      <c r="O609" s="3" t="n">
        <f aca="false">LEN(Q609)+N609-1</f>
        <v>536</v>
      </c>
      <c r="P609" s="3" t="n">
        <f aca="false">LEN(Q609)</f>
        <v>64</v>
      </c>
      <c r="Q609" s="3" t="s">
        <v>2305</v>
      </c>
      <c r="R609" s="5" t="n">
        <f aca="false">SUM(LEN(Q609)-LEN(SUBSTITUTE(Q609,$R$1,"")))/LEN($R$1)</f>
        <v>3</v>
      </c>
      <c r="S609" s="5" t="n">
        <f aca="false">SUM(LEN(Q609)-LEN(SUBSTITUTE(Q609,$S$1,"")))/LEN($S$1)</f>
        <v>0</v>
      </c>
      <c r="T609" s="5" t="n">
        <f aca="false">SUM(LEN(Q609)-LEN(SUBSTITUTE(Q609,$T$1,"")))/LEN($T$1)</f>
        <v>1</v>
      </c>
      <c r="U609" s="5" t="n">
        <f aca="false">SUM(LEN(Q609)-LEN(SUBSTITUTE(Q609,$U$1,"")))/LEN($U$1)</f>
        <v>0</v>
      </c>
      <c r="V609" s="0" t="n">
        <f aca="false">SUM(R609:U609)</f>
        <v>4</v>
      </c>
      <c r="W609" s="6" t="n">
        <f aca="false">SUM(AA609:AH609)</f>
        <v>0.328125</v>
      </c>
      <c r="X609" s="6" t="n">
        <f aca="false">SUM(AI609:AL609)</f>
        <v>0.28125</v>
      </c>
      <c r="Y609" s="6" t="n">
        <f aca="false">SUM(AP609:AT609)</f>
        <v>0.21875</v>
      </c>
      <c r="Z609" s="6" t="n">
        <f aca="false">SUM(AM609:AO609)</f>
        <v>0.171875</v>
      </c>
      <c r="AA609" s="7" t="n">
        <f aca="false">(LEN($Q609)-LEN(SUBSTITUTE($Q609,AA$1,"")))/LEN($Q609)</f>
        <v>0.09375</v>
      </c>
      <c r="AB609" s="7" t="n">
        <f aca="false">(LEN($Q609)-LEN(SUBSTITUTE($Q609,AB$1,"")))/LEN($Q609)</f>
        <v>0.09375</v>
      </c>
      <c r="AC609" s="7" t="n">
        <f aca="false">(LEN($Q609)-LEN(SUBSTITUTE($Q609,AC$1,"")))/LEN($Q609)</f>
        <v>0.0625</v>
      </c>
      <c r="AD609" s="7" t="n">
        <f aca="false">(LEN($Q609)-LEN(SUBSTITUTE($Q609,AD$1,"")))/LEN($Q609)</f>
        <v>0</v>
      </c>
      <c r="AE609" s="7" t="n">
        <f aca="false">(LEN($Q609)-LEN(SUBSTITUTE($Q609,AE$1,"")))/LEN($Q609)</f>
        <v>0</v>
      </c>
      <c r="AF609" s="7" t="n">
        <f aca="false">(LEN($Q609)-LEN(SUBSTITUTE($Q609,AF$1,"")))/LEN($Q609)</f>
        <v>0</v>
      </c>
      <c r="AG609" s="7" t="n">
        <f aca="false">(LEN($Q609)-LEN(SUBSTITUTE($Q609,AG$1,"")))/LEN($Q609)</f>
        <v>0.015625</v>
      </c>
      <c r="AH609" s="7" t="n">
        <f aca="false">(LEN($Q609)-LEN(SUBSTITUTE($Q609,AH$1,"")))/LEN($Q609)</f>
        <v>0.0625</v>
      </c>
      <c r="AI609" s="7" t="n">
        <f aca="false">(LEN($Q609)-LEN(SUBSTITUTE($Q609,AI$1,"")))/LEN($Q609)</f>
        <v>0.0625</v>
      </c>
      <c r="AJ609" s="7" t="n">
        <f aca="false">(LEN($Q609)-LEN(SUBSTITUTE($Q609,AJ$1,"")))/LEN($Q609)</f>
        <v>0.171875</v>
      </c>
      <c r="AK609" s="7" t="n">
        <f aca="false">(LEN($Q609)-LEN(SUBSTITUTE($Q609,AK$1,"")))/LEN($Q609)</f>
        <v>0.046875</v>
      </c>
      <c r="AL609" s="7" t="n">
        <f aca="false">(LEN($Q609)-LEN(SUBSTITUTE($Q609,AL$1,"")))/LEN($Q609)</f>
        <v>0</v>
      </c>
      <c r="AM609" s="7" t="n">
        <f aca="false">(LEN($Q609)-LEN(SUBSTITUTE($Q609,AM$1,"")))/LEN($Q609)</f>
        <v>0.140625</v>
      </c>
      <c r="AN609" s="7" t="n">
        <f aca="false">(LEN($Q609)-LEN(SUBSTITUTE($Q609,AN$1,"")))/LEN($Q609)</f>
        <v>0.015625</v>
      </c>
      <c r="AO609" s="7" t="n">
        <f aca="false">(LEN($Q609)-LEN(SUBSTITUTE($Q609,AO$1,"")))/LEN($Q609)</f>
        <v>0.015625</v>
      </c>
      <c r="AP609" s="7" t="n">
        <f aca="false">(LEN($Q609)-LEN(SUBSTITUTE($Q609,AP$1,"")))/LEN($Q609)</f>
        <v>0.125</v>
      </c>
      <c r="AQ609" s="7" t="n">
        <f aca="false">(LEN($Q609)-LEN(SUBSTITUTE($Q609,AQ$1,"")))/LEN($Q609)</f>
        <v>0.03125</v>
      </c>
      <c r="AR609" s="7" t="n">
        <f aca="false">(LEN($Q609)-LEN(SUBSTITUTE($Q609,AR$1,"")))/LEN($Q609)</f>
        <v>0.015625</v>
      </c>
      <c r="AS609" s="7" t="n">
        <f aca="false">(LEN($Q609)-LEN(SUBSTITUTE($Q609,AS$1,"")))/LEN($Q609)</f>
        <v>0.015625</v>
      </c>
      <c r="AT609" s="7" t="n">
        <f aca="false">(LEN($Q609)-LEN(SUBSTITUTE($Q609,AT$1,"")))/LEN($Q609)</f>
        <v>0.03125</v>
      </c>
    </row>
    <row r="610" customFormat="false" ht="12.8" hidden="false" customHeight="false" outlineLevel="0" collapsed="false">
      <c r="A610" s="0" t="s">
        <v>3772</v>
      </c>
      <c r="B610" s="0" t="s">
        <v>43</v>
      </c>
      <c r="C610" s="0" t="str">
        <f aca="false">IF(ISNUMBER(D610),"IN PFAM","NOT IN PFAM")</f>
        <v>NOT IN PFAM</v>
      </c>
      <c r="D610" s="0" t="s">
        <v>1976</v>
      </c>
      <c r="E610" s="0" t="s">
        <v>1976</v>
      </c>
      <c r="F610" s="3" t="s">
        <v>3773</v>
      </c>
      <c r="G610" s="3" t="s">
        <v>3774</v>
      </c>
      <c r="H610" s="3" t="s">
        <v>3775</v>
      </c>
      <c r="I610" s="3" t="s">
        <v>3776</v>
      </c>
      <c r="J610" s="3" t="s">
        <v>48</v>
      </c>
      <c r="K610" s="3" t="s">
        <v>49</v>
      </c>
      <c r="L610" s="3" t="s">
        <v>3777</v>
      </c>
      <c r="M610" s="3" t="s">
        <v>3778</v>
      </c>
      <c r="N610" s="3" t="n">
        <f aca="false">FIND(Q610,M610)</f>
        <v>1307</v>
      </c>
      <c r="O610" s="3" t="n">
        <f aca="false">LEN(Q610)+N610-1</f>
        <v>1376</v>
      </c>
      <c r="P610" s="3" t="n">
        <f aca="false">LEN(Q610)</f>
        <v>70</v>
      </c>
      <c r="Q610" s="3" t="s">
        <v>3779</v>
      </c>
      <c r="R610" s="5" t="n">
        <f aca="false">SUM(LEN(Q610)-LEN(SUBSTITUTE(Q610,$R$1,"")))/LEN($R$1)</f>
        <v>5</v>
      </c>
      <c r="S610" s="5" t="n">
        <f aca="false">SUM(LEN(Q610)-LEN(SUBSTITUTE(Q610,$S$1,"")))/LEN($S$1)</f>
        <v>0</v>
      </c>
      <c r="T610" s="5" t="n">
        <f aca="false">SUM(LEN(Q610)-LEN(SUBSTITUTE(Q610,$T$1,"")))/LEN($T$1)</f>
        <v>1</v>
      </c>
      <c r="U610" s="5" t="n">
        <f aca="false">SUM(LEN(Q610)-LEN(SUBSTITUTE(Q610,$U$1,"")))/LEN($U$1)</f>
        <v>0</v>
      </c>
      <c r="V610" s="0" t="n">
        <f aca="false">SUM(R610:U610)</f>
        <v>6</v>
      </c>
      <c r="W610" s="6" t="n">
        <f aca="false">SUM(AA610:AH610)</f>
        <v>0.185714285714286</v>
      </c>
      <c r="X610" s="6" t="n">
        <f aca="false">SUM(AI610:AL610)</f>
        <v>0.485714285714286</v>
      </c>
      <c r="Y610" s="6" t="n">
        <f aca="false">SUM(AP610:AT610)</f>
        <v>0.228571428571429</v>
      </c>
      <c r="Z610" s="6" t="n">
        <f aca="false">SUM(AM610:AO610)</f>
        <v>0.1</v>
      </c>
      <c r="AA610" s="7" t="n">
        <f aca="false">(LEN($Q610)-LEN(SUBSTITUTE($Q610,AA$1,"")))/LEN($Q610)</f>
        <v>0.0285714285714286</v>
      </c>
      <c r="AB610" s="7" t="n">
        <f aca="false">(LEN($Q610)-LEN(SUBSTITUTE($Q610,AB$1,"")))/LEN($Q610)</f>
        <v>0.0428571428571429</v>
      </c>
      <c r="AC610" s="7" t="n">
        <f aca="false">(LEN($Q610)-LEN(SUBSTITUTE($Q610,AC$1,"")))/LEN($Q610)</f>
        <v>0.0285714285714286</v>
      </c>
      <c r="AD610" s="7" t="n">
        <f aca="false">(LEN($Q610)-LEN(SUBSTITUTE($Q610,AD$1,"")))/LEN($Q610)</f>
        <v>0.0428571428571429</v>
      </c>
      <c r="AE610" s="7" t="n">
        <f aca="false">(LEN($Q610)-LEN(SUBSTITUTE($Q610,AE$1,"")))/LEN($Q610)</f>
        <v>0</v>
      </c>
      <c r="AF610" s="7" t="n">
        <f aca="false">(LEN($Q610)-LEN(SUBSTITUTE($Q610,AF$1,"")))/LEN($Q610)</f>
        <v>0</v>
      </c>
      <c r="AG610" s="7" t="n">
        <f aca="false">(LEN($Q610)-LEN(SUBSTITUTE($Q610,AG$1,"")))/LEN($Q610)</f>
        <v>0</v>
      </c>
      <c r="AH610" s="7" t="n">
        <f aca="false">(LEN($Q610)-LEN(SUBSTITUTE($Q610,AH$1,"")))/LEN($Q610)</f>
        <v>0.0428571428571429</v>
      </c>
      <c r="AI610" s="7" t="n">
        <f aca="false">(LEN($Q610)-LEN(SUBSTITUTE($Q610,AI$1,"")))/LEN($Q610)</f>
        <v>0.0142857142857143</v>
      </c>
      <c r="AJ610" s="7" t="n">
        <f aca="false">(LEN($Q610)-LEN(SUBSTITUTE($Q610,AJ$1,"")))/LEN($Q610)</f>
        <v>0.3</v>
      </c>
      <c r="AK610" s="7" t="n">
        <f aca="false">(LEN($Q610)-LEN(SUBSTITUTE($Q610,AK$1,"")))/LEN($Q610)</f>
        <v>0.142857142857143</v>
      </c>
      <c r="AL610" s="7" t="n">
        <f aca="false">(LEN($Q610)-LEN(SUBSTITUTE($Q610,AL$1,"")))/LEN($Q610)</f>
        <v>0.0285714285714286</v>
      </c>
      <c r="AM610" s="7" t="n">
        <f aca="false">(LEN($Q610)-LEN(SUBSTITUTE($Q610,AM$1,"")))/LEN($Q610)</f>
        <v>0.0571428571428571</v>
      </c>
      <c r="AN610" s="7" t="n">
        <f aca="false">(LEN($Q610)-LEN(SUBSTITUTE($Q610,AN$1,"")))/LEN($Q610)</f>
        <v>0</v>
      </c>
      <c r="AO610" s="7" t="n">
        <f aca="false">(LEN($Q610)-LEN(SUBSTITUTE($Q610,AO$1,"")))/LEN($Q610)</f>
        <v>0.0428571428571429</v>
      </c>
      <c r="AP610" s="7" t="n">
        <f aca="false">(LEN($Q610)-LEN(SUBSTITUTE($Q610,AP$1,"")))/LEN($Q610)</f>
        <v>0.214285714285714</v>
      </c>
      <c r="AQ610" s="7" t="n">
        <f aca="false">(LEN($Q610)-LEN(SUBSTITUTE($Q610,AQ$1,"")))/LEN($Q610)</f>
        <v>0.0142857142857143</v>
      </c>
      <c r="AR610" s="7" t="n">
        <f aca="false">(LEN($Q610)-LEN(SUBSTITUTE($Q610,AR$1,"")))/LEN($Q610)</f>
        <v>0</v>
      </c>
      <c r="AS610" s="7" t="n">
        <f aca="false">(LEN($Q610)-LEN(SUBSTITUTE($Q610,AS$1,"")))/LEN($Q610)</f>
        <v>0</v>
      </c>
      <c r="AT610" s="7" t="n">
        <f aca="false">(LEN($Q610)-LEN(SUBSTITUTE($Q610,AT$1,"")))/LEN($Q610)</f>
        <v>0</v>
      </c>
    </row>
    <row r="611" customFormat="false" ht="12.8" hidden="false" customHeight="false" outlineLevel="0" collapsed="false">
      <c r="A611" s="0" t="s">
        <v>3772</v>
      </c>
      <c r="B611" s="0" t="s">
        <v>43</v>
      </c>
      <c r="C611" s="0" t="str">
        <f aca="false">IF(ISNUMBER(D611),"IN PFAM","NOT IN PFAM")</f>
        <v>NOT IN PFAM</v>
      </c>
      <c r="D611" s="0" t="s">
        <v>1976</v>
      </c>
      <c r="E611" s="0" t="s">
        <v>1976</v>
      </c>
      <c r="F611" s="3" t="s">
        <v>3780</v>
      </c>
      <c r="G611" s="3" t="s">
        <v>3781</v>
      </c>
      <c r="H611" s="3" t="s">
        <v>3782</v>
      </c>
      <c r="I611" s="3" t="s">
        <v>3776</v>
      </c>
      <c r="J611" s="3" t="s">
        <v>48</v>
      </c>
      <c r="K611" s="3" t="s">
        <v>49</v>
      </c>
      <c r="L611" s="3" t="s">
        <v>3783</v>
      </c>
      <c r="M611" s="3" t="s">
        <v>3784</v>
      </c>
      <c r="N611" s="3" t="n">
        <f aca="false">FIND(Q611,M611)</f>
        <v>1217</v>
      </c>
      <c r="O611" s="3" t="n">
        <f aca="false">LEN(Q611)+N611-1</f>
        <v>1286</v>
      </c>
      <c r="P611" s="3" t="n">
        <f aca="false">LEN(Q611)</f>
        <v>70</v>
      </c>
      <c r="Q611" s="3" t="s">
        <v>3779</v>
      </c>
      <c r="R611" s="5" t="n">
        <f aca="false">SUM(LEN(Q611)-LEN(SUBSTITUTE(Q611,$R$1,"")))/LEN($R$1)</f>
        <v>5</v>
      </c>
      <c r="S611" s="5" t="n">
        <f aca="false">SUM(LEN(Q611)-LEN(SUBSTITUTE(Q611,$S$1,"")))/LEN($S$1)</f>
        <v>0</v>
      </c>
      <c r="T611" s="5" t="n">
        <f aca="false">SUM(LEN(Q611)-LEN(SUBSTITUTE(Q611,$T$1,"")))/LEN($T$1)</f>
        <v>1</v>
      </c>
      <c r="U611" s="5" t="n">
        <f aca="false">SUM(LEN(Q611)-LEN(SUBSTITUTE(Q611,$U$1,"")))/LEN($U$1)</f>
        <v>0</v>
      </c>
      <c r="V611" s="0" t="n">
        <f aca="false">SUM(R611:U611)</f>
        <v>6</v>
      </c>
      <c r="W611" s="6" t="n">
        <f aca="false">SUM(AA611:AH611)</f>
        <v>0.185714285714286</v>
      </c>
      <c r="X611" s="6" t="n">
        <f aca="false">SUM(AI611:AL611)</f>
        <v>0.485714285714286</v>
      </c>
      <c r="Y611" s="6" t="n">
        <f aca="false">SUM(AP611:AT611)</f>
        <v>0.228571428571429</v>
      </c>
      <c r="Z611" s="6" t="n">
        <f aca="false">SUM(AM611:AO611)</f>
        <v>0.1</v>
      </c>
      <c r="AA611" s="7" t="n">
        <f aca="false">(LEN($Q611)-LEN(SUBSTITUTE($Q611,AA$1,"")))/LEN($Q611)</f>
        <v>0.0285714285714286</v>
      </c>
      <c r="AB611" s="7" t="n">
        <f aca="false">(LEN($Q611)-LEN(SUBSTITUTE($Q611,AB$1,"")))/LEN($Q611)</f>
        <v>0.0428571428571429</v>
      </c>
      <c r="AC611" s="7" t="n">
        <f aca="false">(LEN($Q611)-LEN(SUBSTITUTE($Q611,AC$1,"")))/LEN($Q611)</f>
        <v>0.0285714285714286</v>
      </c>
      <c r="AD611" s="7" t="n">
        <f aca="false">(LEN($Q611)-LEN(SUBSTITUTE($Q611,AD$1,"")))/LEN($Q611)</f>
        <v>0.0428571428571429</v>
      </c>
      <c r="AE611" s="7" t="n">
        <f aca="false">(LEN($Q611)-LEN(SUBSTITUTE($Q611,AE$1,"")))/LEN($Q611)</f>
        <v>0</v>
      </c>
      <c r="AF611" s="7" t="n">
        <f aca="false">(LEN($Q611)-LEN(SUBSTITUTE($Q611,AF$1,"")))/LEN($Q611)</f>
        <v>0</v>
      </c>
      <c r="AG611" s="7" t="n">
        <f aca="false">(LEN($Q611)-LEN(SUBSTITUTE($Q611,AG$1,"")))/LEN($Q611)</f>
        <v>0</v>
      </c>
      <c r="AH611" s="7" t="n">
        <f aca="false">(LEN($Q611)-LEN(SUBSTITUTE($Q611,AH$1,"")))/LEN($Q611)</f>
        <v>0.0428571428571429</v>
      </c>
      <c r="AI611" s="7" t="n">
        <f aca="false">(LEN($Q611)-LEN(SUBSTITUTE($Q611,AI$1,"")))/LEN($Q611)</f>
        <v>0.0142857142857143</v>
      </c>
      <c r="AJ611" s="7" t="n">
        <f aca="false">(LEN($Q611)-LEN(SUBSTITUTE($Q611,AJ$1,"")))/LEN($Q611)</f>
        <v>0.3</v>
      </c>
      <c r="AK611" s="7" t="n">
        <f aca="false">(LEN($Q611)-LEN(SUBSTITUTE($Q611,AK$1,"")))/LEN($Q611)</f>
        <v>0.142857142857143</v>
      </c>
      <c r="AL611" s="7" t="n">
        <f aca="false">(LEN($Q611)-LEN(SUBSTITUTE($Q611,AL$1,"")))/LEN($Q611)</f>
        <v>0.0285714285714286</v>
      </c>
      <c r="AM611" s="7" t="n">
        <f aca="false">(LEN($Q611)-LEN(SUBSTITUTE($Q611,AM$1,"")))/LEN($Q611)</f>
        <v>0.0571428571428571</v>
      </c>
      <c r="AN611" s="7" t="n">
        <f aca="false">(LEN($Q611)-LEN(SUBSTITUTE($Q611,AN$1,"")))/LEN($Q611)</f>
        <v>0</v>
      </c>
      <c r="AO611" s="7" t="n">
        <f aca="false">(LEN($Q611)-LEN(SUBSTITUTE($Q611,AO$1,"")))/LEN($Q611)</f>
        <v>0.0428571428571429</v>
      </c>
      <c r="AP611" s="7" t="n">
        <f aca="false">(LEN($Q611)-LEN(SUBSTITUTE($Q611,AP$1,"")))/LEN($Q611)</f>
        <v>0.214285714285714</v>
      </c>
      <c r="AQ611" s="7" t="n">
        <f aca="false">(LEN($Q611)-LEN(SUBSTITUTE($Q611,AQ$1,"")))/LEN($Q611)</f>
        <v>0.0142857142857143</v>
      </c>
      <c r="AR611" s="7" t="n">
        <f aca="false">(LEN($Q611)-LEN(SUBSTITUTE($Q611,AR$1,"")))/LEN($Q611)</f>
        <v>0</v>
      </c>
      <c r="AS611" s="7" t="n">
        <f aca="false">(LEN($Q611)-LEN(SUBSTITUTE($Q611,AS$1,"")))/LEN($Q611)</f>
        <v>0</v>
      </c>
      <c r="AT611" s="7" t="n">
        <f aca="false">(LEN($Q611)-LEN(SUBSTITUTE($Q611,AT$1,"")))/LEN($Q611)</f>
        <v>0</v>
      </c>
    </row>
    <row r="612" customFormat="false" ht="12.8" hidden="false" customHeight="false" outlineLevel="0" collapsed="false">
      <c r="A612" s="0" t="s">
        <v>3772</v>
      </c>
      <c r="B612" s="0" t="s">
        <v>43</v>
      </c>
      <c r="C612" s="0" t="str">
        <f aca="false">IF(ISNUMBER(D612),"IN PFAM","NOT IN PFAM")</f>
        <v>NOT IN PFAM</v>
      </c>
      <c r="D612" s="0" t="s">
        <v>1976</v>
      </c>
      <c r="E612" s="0" t="s">
        <v>1976</v>
      </c>
      <c r="F612" s="3" t="s">
        <v>3785</v>
      </c>
      <c r="G612" s="3" t="s">
        <v>3786</v>
      </c>
      <c r="H612" s="3" t="s">
        <v>3787</v>
      </c>
      <c r="I612" s="3" t="s">
        <v>3776</v>
      </c>
      <c r="J612" s="3" t="s">
        <v>48</v>
      </c>
      <c r="K612" s="3" t="s">
        <v>49</v>
      </c>
      <c r="L612" s="3" t="s">
        <v>3788</v>
      </c>
      <c r="M612" s="3" t="s">
        <v>3789</v>
      </c>
      <c r="N612" s="3" t="n">
        <f aca="false">FIND(Q612,M612)</f>
        <v>1302</v>
      </c>
      <c r="O612" s="3" t="n">
        <f aca="false">LEN(Q612)+N612-1</f>
        <v>1371</v>
      </c>
      <c r="P612" s="3" t="n">
        <f aca="false">LEN(Q612)</f>
        <v>70</v>
      </c>
      <c r="Q612" s="3" t="s">
        <v>3779</v>
      </c>
      <c r="R612" s="5" t="n">
        <f aca="false">SUM(LEN(Q612)-LEN(SUBSTITUTE(Q612,$R$1,"")))/LEN($R$1)</f>
        <v>5</v>
      </c>
      <c r="S612" s="5" t="n">
        <f aca="false">SUM(LEN(Q612)-LEN(SUBSTITUTE(Q612,$S$1,"")))/LEN($S$1)</f>
        <v>0</v>
      </c>
      <c r="T612" s="5" t="n">
        <f aca="false">SUM(LEN(Q612)-LEN(SUBSTITUTE(Q612,$T$1,"")))/LEN($T$1)</f>
        <v>1</v>
      </c>
      <c r="U612" s="5" t="n">
        <f aca="false">SUM(LEN(Q612)-LEN(SUBSTITUTE(Q612,$U$1,"")))/LEN($U$1)</f>
        <v>0</v>
      </c>
      <c r="V612" s="0" t="n">
        <f aca="false">SUM(R612:U612)</f>
        <v>6</v>
      </c>
      <c r="W612" s="6" t="n">
        <f aca="false">SUM(AA612:AH612)</f>
        <v>0.185714285714286</v>
      </c>
      <c r="X612" s="6" t="n">
        <f aca="false">SUM(AI612:AL612)</f>
        <v>0.485714285714286</v>
      </c>
      <c r="Y612" s="6" t="n">
        <f aca="false">SUM(AP612:AT612)</f>
        <v>0.228571428571429</v>
      </c>
      <c r="Z612" s="6" t="n">
        <f aca="false">SUM(AM612:AO612)</f>
        <v>0.1</v>
      </c>
      <c r="AA612" s="7" t="n">
        <f aca="false">(LEN($Q612)-LEN(SUBSTITUTE($Q612,AA$1,"")))/LEN($Q612)</f>
        <v>0.0285714285714286</v>
      </c>
      <c r="AB612" s="7" t="n">
        <f aca="false">(LEN($Q612)-LEN(SUBSTITUTE($Q612,AB$1,"")))/LEN($Q612)</f>
        <v>0.0428571428571429</v>
      </c>
      <c r="AC612" s="7" t="n">
        <f aca="false">(LEN($Q612)-LEN(SUBSTITUTE($Q612,AC$1,"")))/LEN($Q612)</f>
        <v>0.0285714285714286</v>
      </c>
      <c r="AD612" s="7" t="n">
        <f aca="false">(LEN($Q612)-LEN(SUBSTITUTE($Q612,AD$1,"")))/LEN($Q612)</f>
        <v>0.0428571428571429</v>
      </c>
      <c r="AE612" s="7" t="n">
        <f aca="false">(LEN($Q612)-LEN(SUBSTITUTE($Q612,AE$1,"")))/LEN($Q612)</f>
        <v>0</v>
      </c>
      <c r="AF612" s="7" t="n">
        <f aca="false">(LEN($Q612)-LEN(SUBSTITUTE($Q612,AF$1,"")))/LEN($Q612)</f>
        <v>0</v>
      </c>
      <c r="AG612" s="7" t="n">
        <f aca="false">(LEN($Q612)-LEN(SUBSTITUTE($Q612,AG$1,"")))/LEN($Q612)</f>
        <v>0</v>
      </c>
      <c r="AH612" s="7" t="n">
        <f aca="false">(LEN($Q612)-LEN(SUBSTITUTE($Q612,AH$1,"")))/LEN($Q612)</f>
        <v>0.0428571428571429</v>
      </c>
      <c r="AI612" s="7" t="n">
        <f aca="false">(LEN($Q612)-LEN(SUBSTITUTE($Q612,AI$1,"")))/LEN($Q612)</f>
        <v>0.0142857142857143</v>
      </c>
      <c r="AJ612" s="7" t="n">
        <f aca="false">(LEN($Q612)-LEN(SUBSTITUTE($Q612,AJ$1,"")))/LEN($Q612)</f>
        <v>0.3</v>
      </c>
      <c r="AK612" s="7" t="n">
        <f aca="false">(LEN($Q612)-LEN(SUBSTITUTE($Q612,AK$1,"")))/LEN($Q612)</f>
        <v>0.142857142857143</v>
      </c>
      <c r="AL612" s="7" t="n">
        <f aca="false">(LEN($Q612)-LEN(SUBSTITUTE($Q612,AL$1,"")))/LEN($Q612)</f>
        <v>0.0285714285714286</v>
      </c>
      <c r="AM612" s="7" t="n">
        <f aca="false">(LEN($Q612)-LEN(SUBSTITUTE($Q612,AM$1,"")))/LEN($Q612)</f>
        <v>0.0571428571428571</v>
      </c>
      <c r="AN612" s="7" t="n">
        <f aca="false">(LEN($Q612)-LEN(SUBSTITUTE($Q612,AN$1,"")))/LEN($Q612)</f>
        <v>0</v>
      </c>
      <c r="AO612" s="7" t="n">
        <f aca="false">(LEN($Q612)-LEN(SUBSTITUTE($Q612,AO$1,"")))/LEN($Q612)</f>
        <v>0.0428571428571429</v>
      </c>
      <c r="AP612" s="7" t="n">
        <f aca="false">(LEN($Q612)-LEN(SUBSTITUTE($Q612,AP$1,"")))/LEN($Q612)</f>
        <v>0.214285714285714</v>
      </c>
      <c r="AQ612" s="7" t="n">
        <f aca="false">(LEN($Q612)-LEN(SUBSTITUTE($Q612,AQ$1,"")))/LEN($Q612)</f>
        <v>0.0142857142857143</v>
      </c>
      <c r="AR612" s="7" t="n">
        <f aca="false">(LEN($Q612)-LEN(SUBSTITUTE($Q612,AR$1,"")))/LEN($Q612)</f>
        <v>0</v>
      </c>
      <c r="AS612" s="7" t="n">
        <f aca="false">(LEN($Q612)-LEN(SUBSTITUTE($Q612,AS$1,"")))/LEN($Q612)</f>
        <v>0</v>
      </c>
      <c r="AT612" s="7" t="n">
        <f aca="false">(LEN($Q612)-LEN(SUBSTITUTE($Q612,AT$1,"")))/LEN($Q612)</f>
        <v>0</v>
      </c>
    </row>
    <row r="613" customFormat="false" ht="12.8" hidden="false" customHeight="false" outlineLevel="0" collapsed="false">
      <c r="A613" s="0" t="s">
        <v>3772</v>
      </c>
      <c r="B613" s="0" t="s">
        <v>43</v>
      </c>
      <c r="C613" s="0" t="str">
        <f aca="false">IF(ISNUMBER(D613),"IN PFAM","NOT IN PFAM")</f>
        <v>NOT IN PFAM</v>
      </c>
      <c r="D613" s="0" t="s">
        <v>1976</v>
      </c>
      <c r="E613" s="0" t="s">
        <v>1976</v>
      </c>
      <c r="F613" s="3" t="s">
        <v>3790</v>
      </c>
      <c r="G613" s="3" t="s">
        <v>3791</v>
      </c>
      <c r="H613" s="3" t="s">
        <v>3792</v>
      </c>
      <c r="I613" s="3" t="s">
        <v>3776</v>
      </c>
      <c r="J613" s="3" t="s">
        <v>48</v>
      </c>
      <c r="K613" s="3" t="s">
        <v>49</v>
      </c>
      <c r="L613" s="3" t="s">
        <v>3793</v>
      </c>
      <c r="M613" s="3" t="s">
        <v>3794</v>
      </c>
      <c r="N613" s="3" t="n">
        <f aca="false">FIND(Q613,M613)</f>
        <v>1328</v>
      </c>
      <c r="O613" s="3" t="n">
        <f aca="false">LEN(Q613)+N613-1</f>
        <v>1397</v>
      </c>
      <c r="P613" s="3" t="n">
        <f aca="false">LEN(Q613)</f>
        <v>70</v>
      </c>
      <c r="Q613" s="3" t="s">
        <v>3779</v>
      </c>
      <c r="R613" s="5" t="n">
        <f aca="false">SUM(LEN(Q613)-LEN(SUBSTITUTE(Q613,$R$1,"")))/LEN($R$1)</f>
        <v>5</v>
      </c>
      <c r="S613" s="5" t="n">
        <f aca="false">SUM(LEN(Q613)-LEN(SUBSTITUTE(Q613,$S$1,"")))/LEN($S$1)</f>
        <v>0</v>
      </c>
      <c r="T613" s="5" t="n">
        <f aca="false">SUM(LEN(Q613)-LEN(SUBSTITUTE(Q613,$T$1,"")))/LEN($T$1)</f>
        <v>1</v>
      </c>
      <c r="U613" s="5" t="n">
        <f aca="false">SUM(LEN(Q613)-LEN(SUBSTITUTE(Q613,$U$1,"")))/LEN($U$1)</f>
        <v>0</v>
      </c>
      <c r="V613" s="0" t="n">
        <f aca="false">SUM(R613:U613)</f>
        <v>6</v>
      </c>
      <c r="W613" s="6" t="n">
        <f aca="false">SUM(AA613:AH613)</f>
        <v>0.185714285714286</v>
      </c>
      <c r="X613" s="6" t="n">
        <f aca="false">SUM(AI613:AL613)</f>
        <v>0.485714285714286</v>
      </c>
      <c r="Y613" s="6" t="n">
        <f aca="false">SUM(AP613:AT613)</f>
        <v>0.228571428571429</v>
      </c>
      <c r="Z613" s="6" t="n">
        <f aca="false">SUM(AM613:AO613)</f>
        <v>0.1</v>
      </c>
      <c r="AA613" s="7" t="n">
        <f aca="false">(LEN($Q613)-LEN(SUBSTITUTE($Q613,AA$1,"")))/LEN($Q613)</f>
        <v>0.0285714285714286</v>
      </c>
      <c r="AB613" s="7" t="n">
        <f aca="false">(LEN($Q613)-LEN(SUBSTITUTE($Q613,AB$1,"")))/LEN($Q613)</f>
        <v>0.0428571428571429</v>
      </c>
      <c r="AC613" s="7" t="n">
        <f aca="false">(LEN($Q613)-LEN(SUBSTITUTE($Q613,AC$1,"")))/LEN($Q613)</f>
        <v>0.0285714285714286</v>
      </c>
      <c r="AD613" s="7" t="n">
        <f aca="false">(LEN($Q613)-LEN(SUBSTITUTE($Q613,AD$1,"")))/LEN($Q613)</f>
        <v>0.0428571428571429</v>
      </c>
      <c r="AE613" s="7" t="n">
        <f aca="false">(LEN($Q613)-LEN(SUBSTITUTE($Q613,AE$1,"")))/LEN($Q613)</f>
        <v>0</v>
      </c>
      <c r="AF613" s="7" t="n">
        <f aca="false">(LEN($Q613)-LEN(SUBSTITUTE($Q613,AF$1,"")))/LEN($Q613)</f>
        <v>0</v>
      </c>
      <c r="AG613" s="7" t="n">
        <f aca="false">(LEN($Q613)-LEN(SUBSTITUTE($Q613,AG$1,"")))/LEN($Q613)</f>
        <v>0</v>
      </c>
      <c r="AH613" s="7" t="n">
        <f aca="false">(LEN($Q613)-LEN(SUBSTITUTE($Q613,AH$1,"")))/LEN($Q613)</f>
        <v>0.0428571428571429</v>
      </c>
      <c r="AI613" s="7" t="n">
        <f aca="false">(LEN($Q613)-LEN(SUBSTITUTE($Q613,AI$1,"")))/LEN($Q613)</f>
        <v>0.0142857142857143</v>
      </c>
      <c r="AJ613" s="7" t="n">
        <f aca="false">(LEN($Q613)-LEN(SUBSTITUTE($Q613,AJ$1,"")))/LEN($Q613)</f>
        <v>0.3</v>
      </c>
      <c r="AK613" s="7" t="n">
        <f aca="false">(LEN($Q613)-LEN(SUBSTITUTE($Q613,AK$1,"")))/LEN($Q613)</f>
        <v>0.142857142857143</v>
      </c>
      <c r="AL613" s="7" t="n">
        <f aca="false">(LEN($Q613)-LEN(SUBSTITUTE($Q613,AL$1,"")))/LEN($Q613)</f>
        <v>0.0285714285714286</v>
      </c>
      <c r="AM613" s="7" t="n">
        <f aca="false">(LEN($Q613)-LEN(SUBSTITUTE($Q613,AM$1,"")))/LEN($Q613)</f>
        <v>0.0571428571428571</v>
      </c>
      <c r="AN613" s="7" t="n">
        <f aca="false">(LEN($Q613)-LEN(SUBSTITUTE($Q613,AN$1,"")))/LEN($Q613)</f>
        <v>0</v>
      </c>
      <c r="AO613" s="7" t="n">
        <f aca="false">(LEN($Q613)-LEN(SUBSTITUTE($Q613,AO$1,"")))/LEN($Q613)</f>
        <v>0.0428571428571429</v>
      </c>
      <c r="AP613" s="7" t="n">
        <f aca="false">(LEN($Q613)-LEN(SUBSTITUTE($Q613,AP$1,"")))/LEN($Q613)</f>
        <v>0.214285714285714</v>
      </c>
      <c r="AQ613" s="7" t="n">
        <f aca="false">(LEN($Q613)-LEN(SUBSTITUTE($Q613,AQ$1,"")))/LEN($Q613)</f>
        <v>0.0142857142857143</v>
      </c>
      <c r="AR613" s="7" t="n">
        <f aca="false">(LEN($Q613)-LEN(SUBSTITUTE($Q613,AR$1,"")))/LEN($Q613)</f>
        <v>0</v>
      </c>
      <c r="AS613" s="7" t="n">
        <f aca="false">(LEN($Q613)-LEN(SUBSTITUTE($Q613,AS$1,"")))/LEN($Q613)</f>
        <v>0</v>
      </c>
      <c r="AT613" s="7" t="n">
        <f aca="false">(LEN($Q613)-LEN(SUBSTITUTE($Q613,AT$1,"")))/LEN($Q613)</f>
        <v>0</v>
      </c>
    </row>
    <row r="614" customFormat="false" ht="12.8" hidden="false" customHeight="false" outlineLevel="0" collapsed="false">
      <c r="A614" s="0" t="s">
        <v>3772</v>
      </c>
      <c r="B614" s="0" t="s">
        <v>43</v>
      </c>
      <c r="C614" s="0" t="str">
        <f aca="false">IF(ISNUMBER(D614),"IN PFAM","NOT IN PFAM")</f>
        <v>NOT IN PFAM</v>
      </c>
      <c r="D614" s="0" t="s">
        <v>1976</v>
      </c>
      <c r="E614" s="0" t="s">
        <v>1976</v>
      </c>
      <c r="F614" s="3" t="s">
        <v>3795</v>
      </c>
      <c r="G614" s="3" t="s">
        <v>3796</v>
      </c>
      <c r="H614" s="3" t="s">
        <v>3797</v>
      </c>
      <c r="I614" s="3" t="s">
        <v>3776</v>
      </c>
      <c r="J614" s="3" t="s">
        <v>48</v>
      </c>
      <c r="K614" s="3" t="s">
        <v>49</v>
      </c>
      <c r="L614" s="3" t="s">
        <v>3798</v>
      </c>
      <c r="M614" s="3" t="s">
        <v>3799</v>
      </c>
      <c r="N614" s="3" t="n">
        <f aca="false">FIND(Q614,M614)</f>
        <v>1185</v>
      </c>
      <c r="O614" s="3" t="n">
        <f aca="false">LEN(Q614)+N614-1</f>
        <v>1254</v>
      </c>
      <c r="P614" s="3" t="n">
        <f aca="false">LEN(Q614)</f>
        <v>70</v>
      </c>
      <c r="Q614" s="3" t="s">
        <v>3779</v>
      </c>
      <c r="R614" s="5" t="n">
        <f aca="false">SUM(LEN(Q614)-LEN(SUBSTITUTE(Q614,$R$1,"")))/LEN($R$1)</f>
        <v>5</v>
      </c>
      <c r="S614" s="5" t="n">
        <f aca="false">SUM(LEN(Q614)-LEN(SUBSTITUTE(Q614,$S$1,"")))/LEN($S$1)</f>
        <v>0</v>
      </c>
      <c r="T614" s="5" t="n">
        <f aca="false">SUM(LEN(Q614)-LEN(SUBSTITUTE(Q614,$T$1,"")))/LEN($T$1)</f>
        <v>1</v>
      </c>
      <c r="U614" s="5" t="n">
        <f aca="false">SUM(LEN(Q614)-LEN(SUBSTITUTE(Q614,$U$1,"")))/LEN($U$1)</f>
        <v>0</v>
      </c>
      <c r="V614" s="0" t="n">
        <f aca="false">SUM(R614:U614)</f>
        <v>6</v>
      </c>
      <c r="W614" s="6" t="n">
        <f aca="false">SUM(AA614:AH614)</f>
        <v>0.185714285714286</v>
      </c>
      <c r="X614" s="6" t="n">
        <f aca="false">SUM(AI614:AL614)</f>
        <v>0.485714285714286</v>
      </c>
      <c r="Y614" s="6" t="n">
        <f aca="false">SUM(AP614:AT614)</f>
        <v>0.228571428571429</v>
      </c>
      <c r="Z614" s="6" t="n">
        <f aca="false">SUM(AM614:AO614)</f>
        <v>0.1</v>
      </c>
      <c r="AA614" s="7" t="n">
        <f aca="false">(LEN($Q614)-LEN(SUBSTITUTE($Q614,AA$1,"")))/LEN($Q614)</f>
        <v>0.0285714285714286</v>
      </c>
      <c r="AB614" s="7" t="n">
        <f aca="false">(LEN($Q614)-LEN(SUBSTITUTE($Q614,AB$1,"")))/LEN($Q614)</f>
        <v>0.0428571428571429</v>
      </c>
      <c r="AC614" s="7" t="n">
        <f aca="false">(LEN($Q614)-LEN(SUBSTITUTE($Q614,AC$1,"")))/LEN($Q614)</f>
        <v>0.0285714285714286</v>
      </c>
      <c r="AD614" s="7" t="n">
        <f aca="false">(LEN($Q614)-LEN(SUBSTITUTE($Q614,AD$1,"")))/LEN($Q614)</f>
        <v>0.0428571428571429</v>
      </c>
      <c r="AE614" s="7" t="n">
        <f aca="false">(LEN($Q614)-LEN(SUBSTITUTE($Q614,AE$1,"")))/LEN($Q614)</f>
        <v>0</v>
      </c>
      <c r="AF614" s="7" t="n">
        <f aca="false">(LEN($Q614)-LEN(SUBSTITUTE($Q614,AF$1,"")))/LEN($Q614)</f>
        <v>0</v>
      </c>
      <c r="AG614" s="7" t="n">
        <f aca="false">(LEN($Q614)-LEN(SUBSTITUTE($Q614,AG$1,"")))/LEN($Q614)</f>
        <v>0</v>
      </c>
      <c r="AH614" s="7" t="n">
        <f aca="false">(LEN($Q614)-LEN(SUBSTITUTE($Q614,AH$1,"")))/LEN($Q614)</f>
        <v>0.0428571428571429</v>
      </c>
      <c r="AI614" s="7" t="n">
        <f aca="false">(LEN($Q614)-LEN(SUBSTITUTE($Q614,AI$1,"")))/LEN($Q614)</f>
        <v>0.0142857142857143</v>
      </c>
      <c r="AJ614" s="7" t="n">
        <f aca="false">(LEN($Q614)-LEN(SUBSTITUTE($Q614,AJ$1,"")))/LEN($Q614)</f>
        <v>0.3</v>
      </c>
      <c r="AK614" s="7" t="n">
        <f aca="false">(LEN($Q614)-LEN(SUBSTITUTE($Q614,AK$1,"")))/LEN($Q614)</f>
        <v>0.142857142857143</v>
      </c>
      <c r="AL614" s="7" t="n">
        <f aca="false">(LEN($Q614)-LEN(SUBSTITUTE($Q614,AL$1,"")))/LEN($Q614)</f>
        <v>0.0285714285714286</v>
      </c>
      <c r="AM614" s="7" t="n">
        <f aca="false">(LEN($Q614)-LEN(SUBSTITUTE($Q614,AM$1,"")))/LEN($Q614)</f>
        <v>0.0571428571428571</v>
      </c>
      <c r="AN614" s="7" t="n">
        <f aca="false">(LEN($Q614)-LEN(SUBSTITUTE($Q614,AN$1,"")))/LEN($Q614)</f>
        <v>0</v>
      </c>
      <c r="AO614" s="7" t="n">
        <f aca="false">(LEN($Q614)-LEN(SUBSTITUTE($Q614,AO$1,"")))/LEN($Q614)</f>
        <v>0.0428571428571429</v>
      </c>
      <c r="AP614" s="7" t="n">
        <f aca="false">(LEN($Q614)-LEN(SUBSTITUTE($Q614,AP$1,"")))/LEN($Q614)</f>
        <v>0.214285714285714</v>
      </c>
      <c r="AQ614" s="7" t="n">
        <f aca="false">(LEN($Q614)-LEN(SUBSTITUTE($Q614,AQ$1,"")))/LEN($Q614)</f>
        <v>0.0142857142857143</v>
      </c>
      <c r="AR614" s="7" t="n">
        <f aca="false">(LEN($Q614)-LEN(SUBSTITUTE($Q614,AR$1,"")))/LEN($Q614)</f>
        <v>0</v>
      </c>
      <c r="AS614" s="7" t="n">
        <f aca="false">(LEN($Q614)-LEN(SUBSTITUTE($Q614,AS$1,"")))/LEN($Q614)</f>
        <v>0</v>
      </c>
      <c r="AT614" s="7" t="n">
        <f aca="false">(LEN($Q614)-LEN(SUBSTITUTE($Q614,AT$1,"")))/LEN($Q614)</f>
        <v>0</v>
      </c>
    </row>
    <row r="615" customFormat="false" ht="12.8" hidden="false" customHeight="false" outlineLevel="0" collapsed="false">
      <c r="A615" s="0" t="s">
        <v>3772</v>
      </c>
      <c r="B615" s="0" t="s">
        <v>43</v>
      </c>
      <c r="C615" s="0" t="str">
        <f aca="false">IF(ISNUMBER(D615),"IN PFAM","NOT IN PFAM")</f>
        <v>NOT IN PFAM</v>
      </c>
      <c r="D615" s="0" t="s">
        <v>1976</v>
      </c>
      <c r="E615" s="0" t="s">
        <v>1976</v>
      </c>
      <c r="F615" s="3" t="s">
        <v>3800</v>
      </c>
      <c r="G615" s="3" t="s">
        <v>3801</v>
      </c>
      <c r="H615" s="3" t="s">
        <v>3802</v>
      </c>
      <c r="I615" s="3" t="s">
        <v>3776</v>
      </c>
      <c r="J615" s="3" t="s">
        <v>48</v>
      </c>
      <c r="K615" s="3" t="s">
        <v>49</v>
      </c>
      <c r="L615" s="3" t="s">
        <v>3803</v>
      </c>
      <c r="M615" s="3" t="s">
        <v>3804</v>
      </c>
      <c r="N615" s="3" t="n">
        <f aca="false">FIND(Q615,M615)</f>
        <v>1170</v>
      </c>
      <c r="O615" s="3" t="n">
        <f aca="false">LEN(Q615)+N615-1</f>
        <v>1239</v>
      </c>
      <c r="P615" s="3" t="n">
        <f aca="false">LEN(Q615)</f>
        <v>70</v>
      </c>
      <c r="Q615" s="3" t="s">
        <v>3779</v>
      </c>
      <c r="R615" s="5" t="n">
        <f aca="false">SUM(LEN(Q615)-LEN(SUBSTITUTE(Q615,$R$1,"")))/LEN($R$1)</f>
        <v>5</v>
      </c>
      <c r="S615" s="5" t="n">
        <f aca="false">SUM(LEN(Q615)-LEN(SUBSTITUTE(Q615,$S$1,"")))/LEN($S$1)</f>
        <v>0</v>
      </c>
      <c r="T615" s="5" t="n">
        <f aca="false">SUM(LEN(Q615)-LEN(SUBSTITUTE(Q615,$T$1,"")))/LEN($T$1)</f>
        <v>1</v>
      </c>
      <c r="U615" s="5" t="n">
        <f aca="false">SUM(LEN(Q615)-LEN(SUBSTITUTE(Q615,$U$1,"")))/LEN($U$1)</f>
        <v>0</v>
      </c>
      <c r="V615" s="0" t="n">
        <f aca="false">SUM(R615:U615)</f>
        <v>6</v>
      </c>
      <c r="W615" s="6" t="n">
        <f aca="false">SUM(AA615:AH615)</f>
        <v>0.185714285714286</v>
      </c>
      <c r="X615" s="6" t="n">
        <f aca="false">SUM(AI615:AL615)</f>
        <v>0.485714285714286</v>
      </c>
      <c r="Y615" s="6" t="n">
        <f aca="false">SUM(AP615:AT615)</f>
        <v>0.228571428571429</v>
      </c>
      <c r="Z615" s="6" t="n">
        <f aca="false">SUM(AM615:AO615)</f>
        <v>0.1</v>
      </c>
      <c r="AA615" s="7" t="n">
        <f aca="false">(LEN($Q615)-LEN(SUBSTITUTE($Q615,AA$1,"")))/LEN($Q615)</f>
        <v>0.0285714285714286</v>
      </c>
      <c r="AB615" s="7" t="n">
        <f aca="false">(LEN($Q615)-LEN(SUBSTITUTE($Q615,AB$1,"")))/LEN($Q615)</f>
        <v>0.0428571428571429</v>
      </c>
      <c r="AC615" s="7" t="n">
        <f aca="false">(LEN($Q615)-LEN(SUBSTITUTE($Q615,AC$1,"")))/LEN($Q615)</f>
        <v>0.0285714285714286</v>
      </c>
      <c r="AD615" s="7" t="n">
        <f aca="false">(LEN($Q615)-LEN(SUBSTITUTE($Q615,AD$1,"")))/LEN($Q615)</f>
        <v>0.0428571428571429</v>
      </c>
      <c r="AE615" s="7" t="n">
        <f aca="false">(LEN($Q615)-LEN(SUBSTITUTE($Q615,AE$1,"")))/LEN($Q615)</f>
        <v>0</v>
      </c>
      <c r="AF615" s="7" t="n">
        <f aca="false">(LEN($Q615)-LEN(SUBSTITUTE($Q615,AF$1,"")))/LEN($Q615)</f>
        <v>0</v>
      </c>
      <c r="AG615" s="7" t="n">
        <f aca="false">(LEN($Q615)-LEN(SUBSTITUTE($Q615,AG$1,"")))/LEN($Q615)</f>
        <v>0</v>
      </c>
      <c r="AH615" s="7" t="n">
        <f aca="false">(LEN($Q615)-LEN(SUBSTITUTE($Q615,AH$1,"")))/LEN($Q615)</f>
        <v>0.0428571428571429</v>
      </c>
      <c r="AI615" s="7" t="n">
        <f aca="false">(LEN($Q615)-LEN(SUBSTITUTE($Q615,AI$1,"")))/LEN($Q615)</f>
        <v>0.0142857142857143</v>
      </c>
      <c r="AJ615" s="7" t="n">
        <f aca="false">(LEN($Q615)-LEN(SUBSTITUTE($Q615,AJ$1,"")))/LEN($Q615)</f>
        <v>0.3</v>
      </c>
      <c r="AK615" s="7" t="n">
        <f aca="false">(LEN($Q615)-LEN(SUBSTITUTE($Q615,AK$1,"")))/LEN($Q615)</f>
        <v>0.142857142857143</v>
      </c>
      <c r="AL615" s="7" t="n">
        <f aca="false">(LEN($Q615)-LEN(SUBSTITUTE($Q615,AL$1,"")))/LEN($Q615)</f>
        <v>0.0285714285714286</v>
      </c>
      <c r="AM615" s="7" t="n">
        <f aca="false">(LEN($Q615)-LEN(SUBSTITUTE($Q615,AM$1,"")))/LEN($Q615)</f>
        <v>0.0571428571428571</v>
      </c>
      <c r="AN615" s="7" t="n">
        <f aca="false">(LEN($Q615)-LEN(SUBSTITUTE($Q615,AN$1,"")))/LEN($Q615)</f>
        <v>0</v>
      </c>
      <c r="AO615" s="7" t="n">
        <f aca="false">(LEN($Q615)-LEN(SUBSTITUTE($Q615,AO$1,"")))/LEN($Q615)</f>
        <v>0.0428571428571429</v>
      </c>
      <c r="AP615" s="7" t="n">
        <f aca="false">(LEN($Q615)-LEN(SUBSTITUTE($Q615,AP$1,"")))/LEN($Q615)</f>
        <v>0.214285714285714</v>
      </c>
      <c r="AQ615" s="7" t="n">
        <f aca="false">(LEN($Q615)-LEN(SUBSTITUTE($Q615,AQ$1,"")))/LEN($Q615)</f>
        <v>0.0142857142857143</v>
      </c>
      <c r="AR615" s="7" t="n">
        <f aca="false">(LEN($Q615)-LEN(SUBSTITUTE($Q615,AR$1,"")))/LEN($Q615)</f>
        <v>0</v>
      </c>
      <c r="AS615" s="7" t="n">
        <f aca="false">(LEN($Q615)-LEN(SUBSTITUTE($Q615,AS$1,"")))/LEN($Q615)</f>
        <v>0</v>
      </c>
      <c r="AT615" s="7" t="n">
        <f aca="false">(LEN($Q615)-LEN(SUBSTITUTE($Q615,AT$1,"")))/LEN($Q615)</f>
        <v>0</v>
      </c>
    </row>
    <row r="616" customFormat="false" ht="12.8" hidden="false" customHeight="false" outlineLevel="0" collapsed="false">
      <c r="A616" s="0" t="s">
        <v>3772</v>
      </c>
      <c r="B616" s="0" t="s">
        <v>43</v>
      </c>
      <c r="C616" s="0" t="str">
        <f aca="false">IF(ISNUMBER(D616),"IN PFAM","NOT IN PFAM")</f>
        <v>NOT IN PFAM</v>
      </c>
      <c r="D616" s="0" t="s">
        <v>1976</v>
      </c>
      <c r="E616" s="0" t="s">
        <v>1976</v>
      </c>
      <c r="F616" s="3" t="s">
        <v>3805</v>
      </c>
      <c r="G616" s="3" t="s">
        <v>3806</v>
      </c>
      <c r="H616" s="3" t="s">
        <v>3807</v>
      </c>
      <c r="I616" s="3" t="s">
        <v>3776</v>
      </c>
      <c r="J616" s="3" t="s">
        <v>48</v>
      </c>
      <c r="K616" s="3" t="s">
        <v>49</v>
      </c>
      <c r="L616" s="3" t="s">
        <v>3808</v>
      </c>
      <c r="M616" s="3" t="s">
        <v>3809</v>
      </c>
      <c r="N616" s="3" t="n">
        <f aca="false">FIND(Q616,M616)</f>
        <v>1307</v>
      </c>
      <c r="O616" s="3" t="n">
        <f aca="false">LEN(Q616)+N616-1</f>
        <v>1376</v>
      </c>
      <c r="P616" s="3" t="n">
        <f aca="false">LEN(Q616)</f>
        <v>70</v>
      </c>
      <c r="Q616" s="3" t="s">
        <v>3779</v>
      </c>
      <c r="R616" s="5" t="n">
        <f aca="false">SUM(LEN(Q616)-LEN(SUBSTITUTE(Q616,$R$1,"")))/LEN($R$1)</f>
        <v>5</v>
      </c>
      <c r="S616" s="5" t="n">
        <f aca="false">SUM(LEN(Q616)-LEN(SUBSTITUTE(Q616,$S$1,"")))/LEN($S$1)</f>
        <v>0</v>
      </c>
      <c r="T616" s="5" t="n">
        <f aca="false">SUM(LEN(Q616)-LEN(SUBSTITUTE(Q616,$T$1,"")))/LEN($T$1)</f>
        <v>1</v>
      </c>
      <c r="U616" s="5" t="n">
        <f aca="false">SUM(LEN(Q616)-LEN(SUBSTITUTE(Q616,$U$1,"")))/LEN($U$1)</f>
        <v>0</v>
      </c>
      <c r="V616" s="0" t="n">
        <f aca="false">SUM(R616:U616)</f>
        <v>6</v>
      </c>
      <c r="W616" s="6" t="n">
        <f aca="false">SUM(AA616:AH616)</f>
        <v>0.185714285714286</v>
      </c>
      <c r="X616" s="6" t="n">
        <f aca="false">SUM(AI616:AL616)</f>
        <v>0.485714285714286</v>
      </c>
      <c r="Y616" s="6" t="n">
        <f aca="false">SUM(AP616:AT616)</f>
        <v>0.228571428571429</v>
      </c>
      <c r="Z616" s="6" t="n">
        <f aca="false">SUM(AM616:AO616)</f>
        <v>0.1</v>
      </c>
      <c r="AA616" s="7" t="n">
        <f aca="false">(LEN($Q616)-LEN(SUBSTITUTE($Q616,AA$1,"")))/LEN($Q616)</f>
        <v>0.0285714285714286</v>
      </c>
      <c r="AB616" s="7" t="n">
        <f aca="false">(LEN($Q616)-LEN(SUBSTITUTE($Q616,AB$1,"")))/LEN($Q616)</f>
        <v>0.0428571428571429</v>
      </c>
      <c r="AC616" s="7" t="n">
        <f aca="false">(LEN($Q616)-LEN(SUBSTITUTE($Q616,AC$1,"")))/LEN($Q616)</f>
        <v>0.0285714285714286</v>
      </c>
      <c r="AD616" s="7" t="n">
        <f aca="false">(LEN($Q616)-LEN(SUBSTITUTE($Q616,AD$1,"")))/LEN($Q616)</f>
        <v>0.0428571428571429</v>
      </c>
      <c r="AE616" s="7" t="n">
        <f aca="false">(LEN($Q616)-LEN(SUBSTITUTE($Q616,AE$1,"")))/LEN($Q616)</f>
        <v>0</v>
      </c>
      <c r="AF616" s="7" t="n">
        <f aca="false">(LEN($Q616)-LEN(SUBSTITUTE($Q616,AF$1,"")))/LEN($Q616)</f>
        <v>0</v>
      </c>
      <c r="AG616" s="7" t="n">
        <f aca="false">(LEN($Q616)-LEN(SUBSTITUTE($Q616,AG$1,"")))/LEN($Q616)</f>
        <v>0</v>
      </c>
      <c r="AH616" s="7" t="n">
        <f aca="false">(LEN($Q616)-LEN(SUBSTITUTE($Q616,AH$1,"")))/LEN($Q616)</f>
        <v>0.0428571428571429</v>
      </c>
      <c r="AI616" s="7" t="n">
        <f aca="false">(LEN($Q616)-LEN(SUBSTITUTE($Q616,AI$1,"")))/LEN($Q616)</f>
        <v>0.0142857142857143</v>
      </c>
      <c r="AJ616" s="7" t="n">
        <f aca="false">(LEN($Q616)-LEN(SUBSTITUTE($Q616,AJ$1,"")))/LEN($Q616)</f>
        <v>0.3</v>
      </c>
      <c r="AK616" s="7" t="n">
        <f aca="false">(LEN($Q616)-LEN(SUBSTITUTE($Q616,AK$1,"")))/LEN($Q616)</f>
        <v>0.142857142857143</v>
      </c>
      <c r="AL616" s="7" t="n">
        <f aca="false">(LEN($Q616)-LEN(SUBSTITUTE($Q616,AL$1,"")))/LEN($Q616)</f>
        <v>0.0285714285714286</v>
      </c>
      <c r="AM616" s="7" t="n">
        <f aca="false">(LEN($Q616)-LEN(SUBSTITUTE($Q616,AM$1,"")))/LEN($Q616)</f>
        <v>0.0571428571428571</v>
      </c>
      <c r="AN616" s="7" t="n">
        <f aca="false">(LEN($Q616)-LEN(SUBSTITUTE($Q616,AN$1,"")))/LEN($Q616)</f>
        <v>0</v>
      </c>
      <c r="AO616" s="7" t="n">
        <f aca="false">(LEN($Q616)-LEN(SUBSTITUTE($Q616,AO$1,"")))/LEN($Q616)</f>
        <v>0.0428571428571429</v>
      </c>
      <c r="AP616" s="7" t="n">
        <f aca="false">(LEN($Q616)-LEN(SUBSTITUTE($Q616,AP$1,"")))/LEN($Q616)</f>
        <v>0.214285714285714</v>
      </c>
      <c r="AQ616" s="7" t="n">
        <f aca="false">(LEN($Q616)-LEN(SUBSTITUTE($Q616,AQ$1,"")))/LEN($Q616)</f>
        <v>0.0142857142857143</v>
      </c>
      <c r="AR616" s="7" t="n">
        <f aca="false">(LEN($Q616)-LEN(SUBSTITUTE($Q616,AR$1,"")))/LEN($Q616)</f>
        <v>0</v>
      </c>
      <c r="AS616" s="7" t="n">
        <f aca="false">(LEN($Q616)-LEN(SUBSTITUTE($Q616,AS$1,"")))/LEN($Q616)</f>
        <v>0</v>
      </c>
      <c r="AT616" s="7" t="n">
        <f aca="false">(LEN($Q616)-LEN(SUBSTITUTE($Q616,AT$1,"")))/LEN($Q616)</f>
        <v>0</v>
      </c>
    </row>
    <row r="617" customFormat="false" ht="12.8" hidden="false" customHeight="false" outlineLevel="0" collapsed="false">
      <c r="A617" s="0" t="s">
        <v>3772</v>
      </c>
      <c r="B617" s="0" t="s">
        <v>43</v>
      </c>
      <c r="C617" s="0" t="str">
        <f aca="false">IF(ISNUMBER(D617),"IN PFAM","NOT IN PFAM")</f>
        <v>NOT IN PFAM</v>
      </c>
      <c r="D617" s="0" t="s">
        <v>1976</v>
      </c>
      <c r="E617" s="0" t="s">
        <v>1976</v>
      </c>
      <c r="F617" s="3" t="s">
        <v>3810</v>
      </c>
      <c r="G617" s="3" t="s">
        <v>3811</v>
      </c>
      <c r="H617" s="3" t="s">
        <v>3812</v>
      </c>
      <c r="I617" s="3" t="s">
        <v>3776</v>
      </c>
      <c r="J617" s="3" t="s">
        <v>48</v>
      </c>
      <c r="K617" s="3" t="s">
        <v>49</v>
      </c>
      <c r="L617" s="3" t="s">
        <v>3813</v>
      </c>
      <c r="M617" s="3" t="s">
        <v>3814</v>
      </c>
      <c r="N617" s="3" t="n">
        <f aca="false">FIND(Q617,M617)</f>
        <v>1333</v>
      </c>
      <c r="O617" s="3" t="n">
        <f aca="false">LEN(Q617)+N617-1</f>
        <v>1402</v>
      </c>
      <c r="P617" s="3" t="n">
        <f aca="false">LEN(Q617)</f>
        <v>70</v>
      </c>
      <c r="Q617" s="3" t="s">
        <v>3779</v>
      </c>
      <c r="R617" s="5" t="n">
        <f aca="false">SUM(LEN(Q617)-LEN(SUBSTITUTE(Q617,$R$1,"")))/LEN($R$1)</f>
        <v>5</v>
      </c>
      <c r="S617" s="5" t="n">
        <f aca="false">SUM(LEN(Q617)-LEN(SUBSTITUTE(Q617,$S$1,"")))/LEN($S$1)</f>
        <v>0</v>
      </c>
      <c r="T617" s="5" t="n">
        <f aca="false">SUM(LEN(Q617)-LEN(SUBSTITUTE(Q617,$T$1,"")))/LEN($T$1)</f>
        <v>1</v>
      </c>
      <c r="U617" s="5" t="n">
        <f aca="false">SUM(LEN(Q617)-LEN(SUBSTITUTE(Q617,$U$1,"")))/LEN($U$1)</f>
        <v>0</v>
      </c>
      <c r="V617" s="0" t="n">
        <f aca="false">SUM(R617:U617)</f>
        <v>6</v>
      </c>
      <c r="W617" s="6" t="n">
        <f aca="false">SUM(AA617:AH617)</f>
        <v>0.185714285714286</v>
      </c>
      <c r="X617" s="6" t="n">
        <f aca="false">SUM(AI617:AL617)</f>
        <v>0.485714285714286</v>
      </c>
      <c r="Y617" s="6" t="n">
        <f aca="false">SUM(AP617:AT617)</f>
        <v>0.228571428571429</v>
      </c>
      <c r="Z617" s="6" t="n">
        <f aca="false">SUM(AM617:AO617)</f>
        <v>0.1</v>
      </c>
      <c r="AA617" s="7" t="n">
        <f aca="false">(LEN($Q617)-LEN(SUBSTITUTE($Q617,AA$1,"")))/LEN($Q617)</f>
        <v>0.0285714285714286</v>
      </c>
      <c r="AB617" s="7" t="n">
        <f aca="false">(LEN($Q617)-LEN(SUBSTITUTE($Q617,AB$1,"")))/LEN($Q617)</f>
        <v>0.0428571428571429</v>
      </c>
      <c r="AC617" s="7" t="n">
        <f aca="false">(LEN($Q617)-LEN(SUBSTITUTE($Q617,AC$1,"")))/LEN($Q617)</f>
        <v>0.0285714285714286</v>
      </c>
      <c r="AD617" s="7" t="n">
        <f aca="false">(LEN($Q617)-LEN(SUBSTITUTE($Q617,AD$1,"")))/LEN($Q617)</f>
        <v>0.0428571428571429</v>
      </c>
      <c r="AE617" s="7" t="n">
        <f aca="false">(LEN($Q617)-LEN(SUBSTITUTE($Q617,AE$1,"")))/LEN($Q617)</f>
        <v>0</v>
      </c>
      <c r="AF617" s="7" t="n">
        <f aca="false">(LEN($Q617)-LEN(SUBSTITUTE($Q617,AF$1,"")))/LEN($Q617)</f>
        <v>0</v>
      </c>
      <c r="AG617" s="7" t="n">
        <f aca="false">(LEN($Q617)-LEN(SUBSTITUTE($Q617,AG$1,"")))/LEN($Q617)</f>
        <v>0</v>
      </c>
      <c r="AH617" s="7" t="n">
        <f aca="false">(LEN($Q617)-LEN(SUBSTITUTE($Q617,AH$1,"")))/LEN($Q617)</f>
        <v>0.0428571428571429</v>
      </c>
      <c r="AI617" s="7" t="n">
        <f aca="false">(LEN($Q617)-LEN(SUBSTITUTE($Q617,AI$1,"")))/LEN($Q617)</f>
        <v>0.0142857142857143</v>
      </c>
      <c r="AJ617" s="7" t="n">
        <f aca="false">(LEN($Q617)-LEN(SUBSTITUTE($Q617,AJ$1,"")))/LEN($Q617)</f>
        <v>0.3</v>
      </c>
      <c r="AK617" s="7" t="n">
        <f aca="false">(LEN($Q617)-LEN(SUBSTITUTE($Q617,AK$1,"")))/LEN($Q617)</f>
        <v>0.142857142857143</v>
      </c>
      <c r="AL617" s="7" t="n">
        <f aca="false">(LEN($Q617)-LEN(SUBSTITUTE($Q617,AL$1,"")))/LEN($Q617)</f>
        <v>0.0285714285714286</v>
      </c>
      <c r="AM617" s="7" t="n">
        <f aca="false">(LEN($Q617)-LEN(SUBSTITUTE($Q617,AM$1,"")))/LEN($Q617)</f>
        <v>0.0571428571428571</v>
      </c>
      <c r="AN617" s="7" t="n">
        <f aca="false">(LEN($Q617)-LEN(SUBSTITUTE($Q617,AN$1,"")))/LEN($Q617)</f>
        <v>0</v>
      </c>
      <c r="AO617" s="7" t="n">
        <f aca="false">(LEN($Q617)-LEN(SUBSTITUTE($Q617,AO$1,"")))/LEN($Q617)</f>
        <v>0.0428571428571429</v>
      </c>
      <c r="AP617" s="7" t="n">
        <f aca="false">(LEN($Q617)-LEN(SUBSTITUTE($Q617,AP$1,"")))/LEN($Q617)</f>
        <v>0.214285714285714</v>
      </c>
      <c r="AQ617" s="7" t="n">
        <f aca="false">(LEN($Q617)-LEN(SUBSTITUTE($Q617,AQ$1,"")))/LEN($Q617)</f>
        <v>0.0142857142857143</v>
      </c>
      <c r="AR617" s="7" t="n">
        <f aca="false">(LEN($Q617)-LEN(SUBSTITUTE($Q617,AR$1,"")))/LEN($Q617)</f>
        <v>0</v>
      </c>
      <c r="AS617" s="7" t="n">
        <f aca="false">(LEN($Q617)-LEN(SUBSTITUTE($Q617,AS$1,"")))/LEN($Q617)</f>
        <v>0</v>
      </c>
      <c r="AT617" s="7" t="n">
        <f aca="false">(LEN($Q617)-LEN(SUBSTITUTE($Q617,AT$1,"")))/LEN($Q617)</f>
        <v>0</v>
      </c>
    </row>
    <row r="618" customFormat="false" ht="12.8" hidden="false" customHeight="false" outlineLevel="0" collapsed="false">
      <c r="A618" s="0" t="s">
        <v>3772</v>
      </c>
      <c r="B618" s="0" t="s">
        <v>43</v>
      </c>
      <c r="C618" s="0" t="str">
        <f aca="false">IF(ISNUMBER(D618),"IN PFAM","NOT IN PFAM")</f>
        <v>NOT IN PFAM</v>
      </c>
      <c r="D618" s="0" t="s">
        <v>1976</v>
      </c>
      <c r="E618" s="0" t="s">
        <v>1976</v>
      </c>
      <c r="F618" s="3" t="s">
        <v>3815</v>
      </c>
      <c r="G618" s="3" t="s">
        <v>3816</v>
      </c>
      <c r="H618" s="3" t="s">
        <v>3817</v>
      </c>
      <c r="I618" s="3" t="s">
        <v>3776</v>
      </c>
      <c r="J618" s="3" t="s">
        <v>48</v>
      </c>
      <c r="K618" s="3" t="s">
        <v>49</v>
      </c>
      <c r="L618" s="3" t="s">
        <v>3818</v>
      </c>
      <c r="M618" s="3" t="s">
        <v>3819</v>
      </c>
      <c r="N618" s="3" t="n">
        <f aca="false">FIND(Q618,M618)</f>
        <v>1139</v>
      </c>
      <c r="O618" s="3" t="n">
        <f aca="false">LEN(Q618)+N618-1</f>
        <v>1208</v>
      </c>
      <c r="P618" s="3" t="n">
        <f aca="false">LEN(Q618)</f>
        <v>70</v>
      </c>
      <c r="Q618" s="3" t="s">
        <v>3779</v>
      </c>
      <c r="R618" s="5" t="n">
        <f aca="false">SUM(LEN(Q618)-LEN(SUBSTITUTE(Q618,$R$1,"")))/LEN($R$1)</f>
        <v>5</v>
      </c>
      <c r="S618" s="5" t="n">
        <f aca="false">SUM(LEN(Q618)-LEN(SUBSTITUTE(Q618,$S$1,"")))/LEN($S$1)</f>
        <v>0</v>
      </c>
      <c r="T618" s="5" t="n">
        <f aca="false">SUM(LEN(Q618)-LEN(SUBSTITUTE(Q618,$T$1,"")))/LEN($T$1)</f>
        <v>1</v>
      </c>
      <c r="U618" s="5" t="n">
        <f aca="false">SUM(LEN(Q618)-LEN(SUBSTITUTE(Q618,$U$1,"")))/LEN($U$1)</f>
        <v>0</v>
      </c>
      <c r="V618" s="0" t="n">
        <f aca="false">SUM(R618:U618)</f>
        <v>6</v>
      </c>
      <c r="W618" s="6" t="n">
        <f aca="false">SUM(AA618:AH618)</f>
        <v>0.185714285714286</v>
      </c>
      <c r="X618" s="6" t="n">
        <f aca="false">SUM(AI618:AL618)</f>
        <v>0.485714285714286</v>
      </c>
      <c r="Y618" s="6" t="n">
        <f aca="false">SUM(AP618:AT618)</f>
        <v>0.228571428571429</v>
      </c>
      <c r="Z618" s="6" t="n">
        <f aca="false">SUM(AM618:AO618)</f>
        <v>0.1</v>
      </c>
      <c r="AA618" s="7" t="n">
        <f aca="false">(LEN($Q618)-LEN(SUBSTITUTE($Q618,AA$1,"")))/LEN($Q618)</f>
        <v>0.0285714285714286</v>
      </c>
      <c r="AB618" s="7" t="n">
        <f aca="false">(LEN($Q618)-LEN(SUBSTITUTE($Q618,AB$1,"")))/LEN($Q618)</f>
        <v>0.0428571428571429</v>
      </c>
      <c r="AC618" s="7" t="n">
        <f aca="false">(LEN($Q618)-LEN(SUBSTITUTE($Q618,AC$1,"")))/LEN($Q618)</f>
        <v>0.0285714285714286</v>
      </c>
      <c r="AD618" s="7" t="n">
        <f aca="false">(LEN($Q618)-LEN(SUBSTITUTE($Q618,AD$1,"")))/LEN($Q618)</f>
        <v>0.0428571428571429</v>
      </c>
      <c r="AE618" s="7" t="n">
        <f aca="false">(LEN($Q618)-LEN(SUBSTITUTE($Q618,AE$1,"")))/LEN($Q618)</f>
        <v>0</v>
      </c>
      <c r="AF618" s="7" t="n">
        <f aca="false">(LEN($Q618)-LEN(SUBSTITUTE($Q618,AF$1,"")))/LEN($Q618)</f>
        <v>0</v>
      </c>
      <c r="AG618" s="7" t="n">
        <f aca="false">(LEN($Q618)-LEN(SUBSTITUTE($Q618,AG$1,"")))/LEN($Q618)</f>
        <v>0</v>
      </c>
      <c r="AH618" s="7" t="n">
        <f aca="false">(LEN($Q618)-LEN(SUBSTITUTE($Q618,AH$1,"")))/LEN($Q618)</f>
        <v>0.0428571428571429</v>
      </c>
      <c r="AI618" s="7" t="n">
        <f aca="false">(LEN($Q618)-LEN(SUBSTITUTE($Q618,AI$1,"")))/LEN($Q618)</f>
        <v>0.0142857142857143</v>
      </c>
      <c r="AJ618" s="7" t="n">
        <f aca="false">(LEN($Q618)-LEN(SUBSTITUTE($Q618,AJ$1,"")))/LEN($Q618)</f>
        <v>0.3</v>
      </c>
      <c r="AK618" s="7" t="n">
        <f aca="false">(LEN($Q618)-LEN(SUBSTITUTE($Q618,AK$1,"")))/LEN($Q618)</f>
        <v>0.142857142857143</v>
      </c>
      <c r="AL618" s="7" t="n">
        <f aca="false">(LEN($Q618)-LEN(SUBSTITUTE($Q618,AL$1,"")))/LEN($Q618)</f>
        <v>0.0285714285714286</v>
      </c>
      <c r="AM618" s="7" t="n">
        <f aca="false">(LEN($Q618)-LEN(SUBSTITUTE($Q618,AM$1,"")))/LEN($Q618)</f>
        <v>0.0571428571428571</v>
      </c>
      <c r="AN618" s="7" t="n">
        <f aca="false">(LEN($Q618)-LEN(SUBSTITUTE($Q618,AN$1,"")))/LEN($Q618)</f>
        <v>0</v>
      </c>
      <c r="AO618" s="7" t="n">
        <f aca="false">(LEN($Q618)-LEN(SUBSTITUTE($Q618,AO$1,"")))/LEN($Q618)</f>
        <v>0.0428571428571429</v>
      </c>
      <c r="AP618" s="7" t="n">
        <f aca="false">(LEN($Q618)-LEN(SUBSTITUTE($Q618,AP$1,"")))/LEN($Q618)</f>
        <v>0.214285714285714</v>
      </c>
      <c r="AQ618" s="7" t="n">
        <f aca="false">(LEN($Q618)-LEN(SUBSTITUTE($Q618,AQ$1,"")))/LEN($Q618)</f>
        <v>0.0142857142857143</v>
      </c>
      <c r="AR618" s="7" t="n">
        <f aca="false">(LEN($Q618)-LEN(SUBSTITUTE($Q618,AR$1,"")))/LEN($Q618)</f>
        <v>0</v>
      </c>
      <c r="AS618" s="7" t="n">
        <f aca="false">(LEN($Q618)-LEN(SUBSTITUTE($Q618,AS$1,"")))/LEN($Q618)</f>
        <v>0</v>
      </c>
      <c r="AT618" s="7" t="n">
        <f aca="false">(LEN($Q618)-LEN(SUBSTITUTE($Q618,AT$1,"")))/LEN($Q618)</f>
        <v>0</v>
      </c>
    </row>
    <row r="619" customFormat="false" ht="12.8" hidden="false" customHeight="false" outlineLevel="0" collapsed="false">
      <c r="A619" s="0" t="s">
        <v>3772</v>
      </c>
      <c r="B619" s="0" t="s">
        <v>43</v>
      </c>
      <c r="C619" s="0" t="str">
        <f aca="false">IF(ISNUMBER(D619),"IN PFAM","NOT IN PFAM")</f>
        <v>NOT IN PFAM</v>
      </c>
      <c r="D619" s="0" t="s">
        <v>1976</v>
      </c>
      <c r="E619" s="0" t="s">
        <v>1976</v>
      </c>
      <c r="F619" s="3" t="s">
        <v>3820</v>
      </c>
      <c r="G619" s="3" t="s">
        <v>3821</v>
      </c>
      <c r="H619" s="3" t="s">
        <v>3822</v>
      </c>
      <c r="I619" s="3" t="s">
        <v>3776</v>
      </c>
      <c r="J619" s="3" t="s">
        <v>48</v>
      </c>
      <c r="K619" s="3" t="s">
        <v>49</v>
      </c>
      <c r="L619" s="3" t="s">
        <v>3823</v>
      </c>
      <c r="M619" s="3" t="s">
        <v>3824</v>
      </c>
      <c r="N619" s="3" t="n">
        <f aca="false">FIND(Q619,M619)</f>
        <v>1333</v>
      </c>
      <c r="O619" s="3" t="n">
        <f aca="false">LEN(Q619)+N619-1</f>
        <v>1402</v>
      </c>
      <c r="P619" s="3" t="n">
        <f aca="false">LEN(Q619)</f>
        <v>70</v>
      </c>
      <c r="Q619" s="3" t="s">
        <v>3779</v>
      </c>
      <c r="R619" s="5" t="n">
        <f aca="false">SUM(LEN(Q619)-LEN(SUBSTITUTE(Q619,$R$1,"")))/LEN($R$1)</f>
        <v>5</v>
      </c>
      <c r="S619" s="5" t="n">
        <f aca="false">SUM(LEN(Q619)-LEN(SUBSTITUTE(Q619,$S$1,"")))/LEN($S$1)</f>
        <v>0</v>
      </c>
      <c r="T619" s="5" t="n">
        <f aca="false">SUM(LEN(Q619)-LEN(SUBSTITUTE(Q619,$T$1,"")))/LEN($T$1)</f>
        <v>1</v>
      </c>
      <c r="U619" s="5" t="n">
        <f aca="false">SUM(LEN(Q619)-LEN(SUBSTITUTE(Q619,$U$1,"")))/LEN($U$1)</f>
        <v>0</v>
      </c>
      <c r="V619" s="0" t="n">
        <f aca="false">SUM(R619:U619)</f>
        <v>6</v>
      </c>
      <c r="W619" s="6" t="n">
        <f aca="false">SUM(AA619:AH619)</f>
        <v>0.185714285714286</v>
      </c>
      <c r="X619" s="6" t="n">
        <f aca="false">SUM(AI619:AL619)</f>
        <v>0.485714285714286</v>
      </c>
      <c r="Y619" s="6" t="n">
        <f aca="false">SUM(AP619:AT619)</f>
        <v>0.228571428571429</v>
      </c>
      <c r="Z619" s="6" t="n">
        <f aca="false">SUM(AM619:AO619)</f>
        <v>0.1</v>
      </c>
      <c r="AA619" s="7" t="n">
        <f aca="false">(LEN($Q619)-LEN(SUBSTITUTE($Q619,AA$1,"")))/LEN($Q619)</f>
        <v>0.0285714285714286</v>
      </c>
      <c r="AB619" s="7" t="n">
        <f aca="false">(LEN($Q619)-LEN(SUBSTITUTE($Q619,AB$1,"")))/LEN($Q619)</f>
        <v>0.0428571428571429</v>
      </c>
      <c r="AC619" s="7" t="n">
        <f aca="false">(LEN($Q619)-LEN(SUBSTITUTE($Q619,AC$1,"")))/LEN($Q619)</f>
        <v>0.0285714285714286</v>
      </c>
      <c r="AD619" s="7" t="n">
        <f aca="false">(LEN($Q619)-LEN(SUBSTITUTE($Q619,AD$1,"")))/LEN($Q619)</f>
        <v>0.0428571428571429</v>
      </c>
      <c r="AE619" s="7" t="n">
        <f aca="false">(LEN($Q619)-LEN(SUBSTITUTE($Q619,AE$1,"")))/LEN($Q619)</f>
        <v>0</v>
      </c>
      <c r="AF619" s="7" t="n">
        <f aca="false">(LEN($Q619)-LEN(SUBSTITUTE($Q619,AF$1,"")))/LEN($Q619)</f>
        <v>0</v>
      </c>
      <c r="AG619" s="7" t="n">
        <f aca="false">(LEN($Q619)-LEN(SUBSTITUTE($Q619,AG$1,"")))/LEN($Q619)</f>
        <v>0</v>
      </c>
      <c r="AH619" s="7" t="n">
        <f aca="false">(LEN($Q619)-LEN(SUBSTITUTE($Q619,AH$1,"")))/LEN($Q619)</f>
        <v>0.0428571428571429</v>
      </c>
      <c r="AI619" s="7" t="n">
        <f aca="false">(LEN($Q619)-LEN(SUBSTITUTE($Q619,AI$1,"")))/LEN($Q619)</f>
        <v>0.0142857142857143</v>
      </c>
      <c r="AJ619" s="7" t="n">
        <f aca="false">(LEN($Q619)-LEN(SUBSTITUTE($Q619,AJ$1,"")))/LEN($Q619)</f>
        <v>0.3</v>
      </c>
      <c r="AK619" s="7" t="n">
        <f aca="false">(LEN($Q619)-LEN(SUBSTITUTE($Q619,AK$1,"")))/LEN($Q619)</f>
        <v>0.142857142857143</v>
      </c>
      <c r="AL619" s="7" t="n">
        <f aca="false">(LEN($Q619)-LEN(SUBSTITUTE($Q619,AL$1,"")))/LEN($Q619)</f>
        <v>0.0285714285714286</v>
      </c>
      <c r="AM619" s="7" t="n">
        <f aca="false">(LEN($Q619)-LEN(SUBSTITUTE($Q619,AM$1,"")))/LEN($Q619)</f>
        <v>0.0571428571428571</v>
      </c>
      <c r="AN619" s="7" t="n">
        <f aca="false">(LEN($Q619)-LEN(SUBSTITUTE($Q619,AN$1,"")))/LEN($Q619)</f>
        <v>0</v>
      </c>
      <c r="AO619" s="7" t="n">
        <f aca="false">(LEN($Q619)-LEN(SUBSTITUTE($Q619,AO$1,"")))/LEN($Q619)</f>
        <v>0.0428571428571429</v>
      </c>
      <c r="AP619" s="7" t="n">
        <f aca="false">(LEN($Q619)-LEN(SUBSTITUTE($Q619,AP$1,"")))/LEN($Q619)</f>
        <v>0.214285714285714</v>
      </c>
      <c r="AQ619" s="7" t="n">
        <f aca="false">(LEN($Q619)-LEN(SUBSTITUTE($Q619,AQ$1,"")))/LEN($Q619)</f>
        <v>0.0142857142857143</v>
      </c>
      <c r="AR619" s="7" t="n">
        <f aca="false">(LEN($Q619)-LEN(SUBSTITUTE($Q619,AR$1,"")))/LEN($Q619)</f>
        <v>0</v>
      </c>
      <c r="AS619" s="7" t="n">
        <f aca="false">(LEN($Q619)-LEN(SUBSTITUTE($Q619,AS$1,"")))/LEN($Q619)</f>
        <v>0</v>
      </c>
      <c r="AT619" s="7" t="n">
        <f aca="false">(LEN($Q619)-LEN(SUBSTITUTE($Q619,AT$1,"")))/LEN($Q619)</f>
        <v>0</v>
      </c>
    </row>
    <row r="620" customFormat="false" ht="12.8" hidden="false" customHeight="false" outlineLevel="0" collapsed="false">
      <c r="A620" s="0" t="s">
        <v>3772</v>
      </c>
      <c r="B620" s="0" t="s">
        <v>43</v>
      </c>
      <c r="C620" s="0" t="str">
        <f aca="false">IF(ISNUMBER(D620),"IN PFAM","NOT IN PFAM")</f>
        <v>NOT IN PFAM</v>
      </c>
      <c r="D620" s="0" t="s">
        <v>1976</v>
      </c>
      <c r="E620" s="0" t="s">
        <v>1976</v>
      </c>
      <c r="F620" s="3" t="s">
        <v>3825</v>
      </c>
      <c r="G620" s="3" t="s">
        <v>3826</v>
      </c>
      <c r="H620" s="3" t="s">
        <v>3827</v>
      </c>
      <c r="I620" s="3" t="s">
        <v>3776</v>
      </c>
      <c r="J620" s="3" t="s">
        <v>48</v>
      </c>
      <c r="K620" s="3" t="s">
        <v>49</v>
      </c>
      <c r="L620" s="3" t="s">
        <v>3828</v>
      </c>
      <c r="M620" s="3" t="s">
        <v>3829</v>
      </c>
      <c r="N620" s="3" t="n">
        <f aca="false">FIND(Q620,M620)</f>
        <v>1328</v>
      </c>
      <c r="O620" s="3" t="n">
        <f aca="false">LEN(Q620)+N620-1</f>
        <v>1397</v>
      </c>
      <c r="P620" s="3" t="n">
        <f aca="false">LEN(Q620)</f>
        <v>70</v>
      </c>
      <c r="Q620" s="3" t="s">
        <v>3779</v>
      </c>
      <c r="R620" s="5" t="n">
        <f aca="false">SUM(LEN(Q620)-LEN(SUBSTITUTE(Q620,$R$1,"")))/LEN($R$1)</f>
        <v>5</v>
      </c>
      <c r="S620" s="5" t="n">
        <f aca="false">SUM(LEN(Q620)-LEN(SUBSTITUTE(Q620,$S$1,"")))/LEN($S$1)</f>
        <v>0</v>
      </c>
      <c r="T620" s="5" t="n">
        <f aca="false">SUM(LEN(Q620)-LEN(SUBSTITUTE(Q620,$T$1,"")))/LEN($T$1)</f>
        <v>1</v>
      </c>
      <c r="U620" s="5" t="n">
        <f aca="false">SUM(LEN(Q620)-LEN(SUBSTITUTE(Q620,$U$1,"")))/LEN($U$1)</f>
        <v>0</v>
      </c>
      <c r="V620" s="0" t="n">
        <f aca="false">SUM(R620:U620)</f>
        <v>6</v>
      </c>
      <c r="W620" s="6" t="n">
        <f aca="false">SUM(AA620:AH620)</f>
        <v>0.185714285714286</v>
      </c>
      <c r="X620" s="6" t="n">
        <f aca="false">SUM(AI620:AL620)</f>
        <v>0.485714285714286</v>
      </c>
      <c r="Y620" s="6" t="n">
        <f aca="false">SUM(AP620:AT620)</f>
        <v>0.228571428571429</v>
      </c>
      <c r="Z620" s="6" t="n">
        <f aca="false">SUM(AM620:AO620)</f>
        <v>0.1</v>
      </c>
      <c r="AA620" s="7" t="n">
        <f aca="false">(LEN($Q620)-LEN(SUBSTITUTE($Q620,AA$1,"")))/LEN($Q620)</f>
        <v>0.0285714285714286</v>
      </c>
      <c r="AB620" s="7" t="n">
        <f aca="false">(LEN($Q620)-LEN(SUBSTITUTE($Q620,AB$1,"")))/LEN($Q620)</f>
        <v>0.0428571428571429</v>
      </c>
      <c r="AC620" s="7" t="n">
        <f aca="false">(LEN($Q620)-LEN(SUBSTITUTE($Q620,AC$1,"")))/LEN($Q620)</f>
        <v>0.0285714285714286</v>
      </c>
      <c r="AD620" s="7" t="n">
        <f aca="false">(LEN($Q620)-LEN(SUBSTITUTE($Q620,AD$1,"")))/LEN($Q620)</f>
        <v>0.0428571428571429</v>
      </c>
      <c r="AE620" s="7" t="n">
        <f aca="false">(LEN($Q620)-LEN(SUBSTITUTE($Q620,AE$1,"")))/LEN($Q620)</f>
        <v>0</v>
      </c>
      <c r="AF620" s="7" t="n">
        <f aca="false">(LEN($Q620)-LEN(SUBSTITUTE($Q620,AF$1,"")))/LEN($Q620)</f>
        <v>0</v>
      </c>
      <c r="AG620" s="7" t="n">
        <f aca="false">(LEN($Q620)-LEN(SUBSTITUTE($Q620,AG$1,"")))/LEN($Q620)</f>
        <v>0</v>
      </c>
      <c r="AH620" s="7" t="n">
        <f aca="false">(LEN($Q620)-LEN(SUBSTITUTE($Q620,AH$1,"")))/LEN($Q620)</f>
        <v>0.0428571428571429</v>
      </c>
      <c r="AI620" s="7" t="n">
        <f aca="false">(LEN($Q620)-LEN(SUBSTITUTE($Q620,AI$1,"")))/LEN($Q620)</f>
        <v>0.0142857142857143</v>
      </c>
      <c r="AJ620" s="7" t="n">
        <f aca="false">(LEN($Q620)-LEN(SUBSTITUTE($Q620,AJ$1,"")))/LEN($Q620)</f>
        <v>0.3</v>
      </c>
      <c r="AK620" s="7" t="n">
        <f aca="false">(LEN($Q620)-LEN(SUBSTITUTE($Q620,AK$1,"")))/LEN($Q620)</f>
        <v>0.142857142857143</v>
      </c>
      <c r="AL620" s="7" t="n">
        <f aca="false">(LEN($Q620)-LEN(SUBSTITUTE($Q620,AL$1,"")))/LEN($Q620)</f>
        <v>0.0285714285714286</v>
      </c>
      <c r="AM620" s="7" t="n">
        <f aca="false">(LEN($Q620)-LEN(SUBSTITUTE($Q620,AM$1,"")))/LEN($Q620)</f>
        <v>0.0571428571428571</v>
      </c>
      <c r="AN620" s="7" t="n">
        <f aca="false">(LEN($Q620)-LEN(SUBSTITUTE($Q620,AN$1,"")))/LEN($Q620)</f>
        <v>0</v>
      </c>
      <c r="AO620" s="7" t="n">
        <f aca="false">(LEN($Q620)-LEN(SUBSTITUTE($Q620,AO$1,"")))/LEN($Q620)</f>
        <v>0.0428571428571429</v>
      </c>
      <c r="AP620" s="7" t="n">
        <f aca="false">(LEN($Q620)-LEN(SUBSTITUTE($Q620,AP$1,"")))/LEN($Q620)</f>
        <v>0.214285714285714</v>
      </c>
      <c r="AQ620" s="7" t="n">
        <f aca="false">(LEN($Q620)-LEN(SUBSTITUTE($Q620,AQ$1,"")))/LEN($Q620)</f>
        <v>0.0142857142857143</v>
      </c>
      <c r="AR620" s="7" t="n">
        <f aca="false">(LEN($Q620)-LEN(SUBSTITUTE($Q620,AR$1,"")))/LEN($Q620)</f>
        <v>0</v>
      </c>
      <c r="AS620" s="7" t="n">
        <f aca="false">(LEN($Q620)-LEN(SUBSTITUTE($Q620,AS$1,"")))/LEN($Q620)</f>
        <v>0</v>
      </c>
      <c r="AT620" s="7" t="n">
        <f aca="false">(LEN($Q620)-LEN(SUBSTITUTE($Q620,AT$1,"")))/LEN($Q620)</f>
        <v>0</v>
      </c>
    </row>
    <row r="621" customFormat="false" ht="12.8" hidden="false" customHeight="false" outlineLevel="0" collapsed="false">
      <c r="A621" s="0" t="s">
        <v>3830</v>
      </c>
      <c r="B621" s="0" t="s">
        <v>43</v>
      </c>
      <c r="C621" s="0" t="str">
        <f aca="false">IF(ISNUMBER(D621),"IN PFAM","NOT IN PFAM")</f>
        <v>NOT IN PFAM</v>
      </c>
      <c r="D621" s="0" t="s">
        <v>1976</v>
      </c>
      <c r="E621" s="0" t="s">
        <v>1976</v>
      </c>
      <c r="F621" s="3" t="s">
        <v>3831</v>
      </c>
      <c r="G621" s="3" t="s">
        <v>3832</v>
      </c>
      <c r="H621" s="3" t="s">
        <v>3833</v>
      </c>
      <c r="I621" s="3" t="s">
        <v>3834</v>
      </c>
      <c r="J621" s="3" t="s">
        <v>3835</v>
      </c>
      <c r="K621" s="3" t="s">
        <v>49</v>
      </c>
      <c r="L621" s="3" t="s">
        <v>3836</v>
      </c>
      <c r="M621" s="3" t="s">
        <v>3837</v>
      </c>
      <c r="N621" s="3" t="n">
        <f aca="false">FIND(Q621,M621)</f>
        <v>190</v>
      </c>
      <c r="O621" s="3" t="n">
        <f aca="false">LEN(Q621)+N621-1</f>
        <v>241</v>
      </c>
      <c r="P621" s="3" t="n">
        <f aca="false">LEN(Q621)</f>
        <v>52</v>
      </c>
      <c r="Q621" s="3" t="s">
        <v>3838</v>
      </c>
      <c r="R621" s="5" t="n">
        <f aca="false">SUM(LEN(Q621)-LEN(SUBSTITUTE(Q621,$R$1,"")))/LEN($R$1)</f>
        <v>3</v>
      </c>
      <c r="S621" s="5" t="n">
        <f aca="false">SUM(LEN(Q621)-LEN(SUBSTITUTE(Q621,$S$1,"")))/LEN($S$1)</f>
        <v>0</v>
      </c>
      <c r="T621" s="5" t="n">
        <f aca="false">SUM(LEN(Q621)-LEN(SUBSTITUTE(Q621,$T$1,"")))/LEN($T$1)</f>
        <v>0</v>
      </c>
      <c r="U621" s="5" t="n">
        <f aca="false">SUM(LEN(Q621)-LEN(SUBSTITUTE(Q621,$U$1,"")))/LEN($U$1)</f>
        <v>0</v>
      </c>
      <c r="V621" s="0" t="n">
        <f aca="false">SUM(R621:U621)</f>
        <v>3</v>
      </c>
      <c r="W621" s="6" t="n">
        <f aca="false">SUM(AA621:AH621)</f>
        <v>0.0769230769230769</v>
      </c>
      <c r="X621" s="6" t="n">
        <f aca="false">SUM(AI621:AL621)</f>
        <v>0.423076923076923</v>
      </c>
      <c r="Y621" s="6" t="n">
        <f aca="false">SUM(AP621:AT621)</f>
        <v>0.288461538461538</v>
      </c>
      <c r="Z621" s="6" t="n">
        <f aca="false">SUM(AM621:AO621)</f>
        <v>0.211538461538462</v>
      </c>
      <c r="AA621" s="7" t="n">
        <f aca="false">(LEN($Q621)-LEN(SUBSTITUTE($Q621,AA$1,"")))/LEN($Q621)</f>
        <v>0.0192307692307692</v>
      </c>
      <c r="AB621" s="7" t="n">
        <f aca="false">(LEN($Q621)-LEN(SUBSTITUTE($Q621,AB$1,"")))/LEN($Q621)</f>
        <v>0.0384615384615385</v>
      </c>
      <c r="AC621" s="7" t="n">
        <f aca="false">(LEN($Q621)-LEN(SUBSTITUTE($Q621,AC$1,"")))/LEN($Q621)</f>
        <v>0</v>
      </c>
      <c r="AD621" s="7" t="n">
        <f aca="false">(LEN($Q621)-LEN(SUBSTITUTE($Q621,AD$1,"")))/LEN($Q621)</f>
        <v>0</v>
      </c>
      <c r="AE621" s="7" t="n">
        <f aca="false">(LEN($Q621)-LEN(SUBSTITUTE($Q621,AE$1,"")))/LEN($Q621)</f>
        <v>0.0192307692307692</v>
      </c>
      <c r="AF621" s="7" t="n">
        <f aca="false">(LEN($Q621)-LEN(SUBSTITUTE($Q621,AF$1,"")))/LEN($Q621)</f>
        <v>0</v>
      </c>
      <c r="AG621" s="7" t="n">
        <f aca="false">(LEN($Q621)-LEN(SUBSTITUTE($Q621,AG$1,"")))/LEN($Q621)</f>
        <v>0</v>
      </c>
      <c r="AH621" s="7" t="n">
        <f aca="false">(LEN($Q621)-LEN(SUBSTITUTE($Q621,AH$1,"")))/LEN($Q621)</f>
        <v>0</v>
      </c>
      <c r="AI621" s="7" t="n">
        <f aca="false">(LEN($Q621)-LEN(SUBSTITUTE($Q621,AI$1,"")))/LEN($Q621)</f>
        <v>0</v>
      </c>
      <c r="AJ621" s="7" t="n">
        <f aca="false">(LEN($Q621)-LEN(SUBSTITUTE($Q621,AJ$1,"")))/LEN($Q621)</f>
        <v>0.346153846153846</v>
      </c>
      <c r="AK621" s="7" t="n">
        <f aca="false">(LEN($Q621)-LEN(SUBSTITUTE($Q621,AK$1,"")))/LEN($Q621)</f>
        <v>0</v>
      </c>
      <c r="AL621" s="7" t="n">
        <f aca="false">(LEN($Q621)-LEN(SUBSTITUTE($Q621,AL$1,"")))/LEN($Q621)</f>
        <v>0.0769230769230769</v>
      </c>
      <c r="AM621" s="7" t="n">
        <f aca="false">(LEN($Q621)-LEN(SUBSTITUTE($Q621,AM$1,"")))/LEN($Q621)</f>
        <v>0.0961538461538462</v>
      </c>
      <c r="AN621" s="7" t="n">
        <f aca="false">(LEN($Q621)-LEN(SUBSTITUTE($Q621,AN$1,"")))/LEN($Q621)</f>
        <v>0</v>
      </c>
      <c r="AO621" s="7" t="n">
        <f aca="false">(LEN($Q621)-LEN(SUBSTITUTE($Q621,AO$1,"")))/LEN($Q621)</f>
        <v>0.115384615384615</v>
      </c>
      <c r="AP621" s="7" t="n">
        <f aca="false">(LEN($Q621)-LEN(SUBSTITUTE($Q621,AP$1,"")))/LEN($Q621)</f>
        <v>0.173076923076923</v>
      </c>
      <c r="AQ621" s="7" t="n">
        <f aca="false">(LEN($Q621)-LEN(SUBSTITUTE($Q621,AQ$1,"")))/LEN($Q621)</f>
        <v>0.0961538461538462</v>
      </c>
      <c r="AR621" s="7" t="n">
        <f aca="false">(LEN($Q621)-LEN(SUBSTITUTE($Q621,AR$1,"")))/LEN($Q621)</f>
        <v>0.0192307692307692</v>
      </c>
      <c r="AS621" s="7" t="n">
        <f aca="false">(LEN($Q621)-LEN(SUBSTITUTE($Q621,AS$1,"")))/LEN($Q621)</f>
        <v>0</v>
      </c>
      <c r="AT621" s="7" t="n">
        <f aca="false">(LEN($Q621)-LEN(SUBSTITUTE($Q621,AT$1,"")))/LEN($Q621)</f>
        <v>0</v>
      </c>
    </row>
    <row r="622" customFormat="false" ht="12.8" hidden="false" customHeight="false" outlineLevel="0" collapsed="false">
      <c r="A622" s="0" t="s">
        <v>2072</v>
      </c>
      <c r="B622" s="0" t="s">
        <v>43</v>
      </c>
      <c r="C622" s="0" t="str">
        <f aca="false">IF(ISNUMBER(D622),"IN PFAM","NOT IN PFAM")</f>
        <v>NOT IN PFAM</v>
      </c>
      <c r="D622" s="0" t="s">
        <v>1976</v>
      </c>
      <c r="E622" s="0" t="s">
        <v>1976</v>
      </c>
      <c r="F622" s="3" t="s">
        <v>3839</v>
      </c>
      <c r="G622" s="3" t="s">
        <v>3840</v>
      </c>
      <c r="H622" s="3" t="s">
        <v>3841</v>
      </c>
      <c r="I622" s="3" t="s">
        <v>2050</v>
      </c>
      <c r="J622" s="3" t="s">
        <v>2051</v>
      </c>
      <c r="K622" s="3" t="s">
        <v>49</v>
      </c>
      <c r="L622" s="3" t="s">
        <v>3842</v>
      </c>
      <c r="M622" s="3" t="s">
        <v>3843</v>
      </c>
      <c r="N622" s="3" t="n">
        <f aca="false">FIND(Q622,M622)</f>
        <v>711</v>
      </c>
      <c r="O622" s="3" t="n">
        <f aca="false">LEN(Q622)+N622-1</f>
        <v>776</v>
      </c>
      <c r="P622" s="3" t="n">
        <f aca="false">LEN(Q622)</f>
        <v>66</v>
      </c>
      <c r="Q622" s="3" t="s">
        <v>3844</v>
      </c>
      <c r="R622" s="5" t="n">
        <f aca="false">SUM(LEN(Q622)-LEN(SUBSTITUTE(Q622,$R$1,"")))/LEN($R$1)</f>
        <v>0</v>
      </c>
      <c r="S622" s="5" t="n">
        <f aca="false">SUM(LEN(Q622)-LEN(SUBSTITUTE(Q622,$S$1,"")))/LEN($S$1)</f>
        <v>0</v>
      </c>
      <c r="T622" s="5" t="n">
        <f aca="false">SUM(LEN(Q622)-LEN(SUBSTITUTE(Q622,$T$1,"")))/LEN($T$1)</f>
        <v>3</v>
      </c>
      <c r="U622" s="5" t="n">
        <f aca="false">SUM(LEN(Q622)-LEN(SUBSTITUTE(Q622,$U$1,"")))/LEN($U$1)</f>
        <v>0</v>
      </c>
      <c r="V622" s="0" t="n">
        <f aca="false">SUM(R622:U622)</f>
        <v>3</v>
      </c>
      <c r="W622" s="6" t="n">
        <f aca="false">SUM(AA622:AH622)</f>
        <v>0.212121212121212</v>
      </c>
      <c r="X622" s="6" t="n">
        <f aca="false">SUM(AI622:AL622)</f>
        <v>0.409090909090909</v>
      </c>
      <c r="Y622" s="6" t="n">
        <f aca="false">SUM(AP622:AT622)</f>
        <v>0.196969696969697</v>
      </c>
      <c r="Z622" s="6" t="n">
        <f aca="false">SUM(AM622:AO622)</f>
        <v>0.181818181818182</v>
      </c>
      <c r="AA622" s="7" t="n">
        <f aca="false">(LEN($Q622)-LEN(SUBSTITUTE($Q622,AA$1,"")))/LEN($Q622)</f>
        <v>0.0757575757575758</v>
      </c>
      <c r="AB622" s="7" t="n">
        <f aca="false">(LEN($Q622)-LEN(SUBSTITUTE($Q622,AB$1,"")))/LEN($Q622)</f>
        <v>0.0454545454545455</v>
      </c>
      <c r="AC622" s="7" t="n">
        <f aca="false">(LEN($Q622)-LEN(SUBSTITUTE($Q622,AC$1,"")))/LEN($Q622)</f>
        <v>0</v>
      </c>
      <c r="AD622" s="7" t="n">
        <f aca="false">(LEN($Q622)-LEN(SUBSTITUTE($Q622,AD$1,"")))/LEN($Q622)</f>
        <v>0</v>
      </c>
      <c r="AE622" s="7" t="n">
        <f aca="false">(LEN($Q622)-LEN(SUBSTITUTE($Q622,AE$1,"")))/LEN($Q622)</f>
        <v>0.0454545454545455</v>
      </c>
      <c r="AF622" s="7" t="n">
        <f aca="false">(LEN($Q622)-LEN(SUBSTITUTE($Q622,AF$1,"")))/LEN($Q622)</f>
        <v>0</v>
      </c>
      <c r="AG622" s="7" t="n">
        <f aca="false">(LEN($Q622)-LEN(SUBSTITUTE($Q622,AG$1,"")))/LEN($Q622)</f>
        <v>0.0303030303030303</v>
      </c>
      <c r="AH622" s="7" t="n">
        <f aca="false">(LEN($Q622)-LEN(SUBSTITUTE($Q622,AH$1,"")))/LEN($Q622)</f>
        <v>0.0151515151515152</v>
      </c>
      <c r="AI622" s="7" t="n">
        <f aca="false">(LEN($Q622)-LEN(SUBSTITUTE($Q622,AI$1,"")))/LEN($Q622)</f>
        <v>0.212121212121212</v>
      </c>
      <c r="AJ622" s="7" t="n">
        <f aca="false">(LEN($Q622)-LEN(SUBSTITUTE($Q622,AJ$1,"")))/LEN($Q622)</f>
        <v>0.121212121212121</v>
      </c>
      <c r="AK622" s="7" t="n">
        <f aca="false">(LEN($Q622)-LEN(SUBSTITUTE($Q622,AK$1,"")))/LEN($Q622)</f>
        <v>0.0454545454545455</v>
      </c>
      <c r="AL622" s="7" t="n">
        <f aca="false">(LEN($Q622)-LEN(SUBSTITUTE($Q622,AL$1,"")))/LEN($Q622)</f>
        <v>0.0303030303030303</v>
      </c>
      <c r="AM622" s="7" t="n">
        <f aca="false">(LEN($Q622)-LEN(SUBSTITUTE($Q622,AM$1,"")))/LEN($Q622)</f>
        <v>0.166666666666667</v>
      </c>
      <c r="AN622" s="7" t="n">
        <f aca="false">(LEN($Q622)-LEN(SUBSTITUTE($Q622,AN$1,"")))/LEN($Q622)</f>
        <v>0</v>
      </c>
      <c r="AO622" s="7" t="n">
        <f aca="false">(LEN($Q622)-LEN(SUBSTITUTE($Q622,AO$1,"")))/LEN($Q622)</f>
        <v>0.0151515151515152</v>
      </c>
      <c r="AP622" s="7" t="n">
        <f aca="false">(LEN($Q622)-LEN(SUBSTITUTE($Q622,AP$1,"")))/LEN($Q622)</f>
        <v>0.0909090909090909</v>
      </c>
      <c r="AQ622" s="7" t="n">
        <f aca="false">(LEN($Q622)-LEN(SUBSTITUTE($Q622,AQ$1,"")))/LEN($Q622)</f>
        <v>0.0303030303030303</v>
      </c>
      <c r="AR622" s="7" t="n">
        <f aca="false">(LEN($Q622)-LEN(SUBSTITUTE($Q622,AR$1,"")))/LEN($Q622)</f>
        <v>0.0303030303030303</v>
      </c>
      <c r="AS622" s="7" t="n">
        <f aca="false">(LEN($Q622)-LEN(SUBSTITUTE($Q622,AS$1,"")))/LEN($Q622)</f>
        <v>0.0303030303030303</v>
      </c>
      <c r="AT622" s="7" t="n">
        <f aca="false">(LEN($Q622)-LEN(SUBSTITUTE($Q622,AT$1,"")))/LEN($Q622)</f>
        <v>0.0151515151515152</v>
      </c>
    </row>
    <row r="623" customFormat="false" ht="12.8" hidden="false" customHeight="false" outlineLevel="0" collapsed="false">
      <c r="A623" s="0" t="s">
        <v>2072</v>
      </c>
      <c r="B623" s="0" t="s">
        <v>43</v>
      </c>
      <c r="C623" s="0" t="str">
        <f aca="false">IF(ISNUMBER(D623),"IN PFAM","NOT IN PFAM")</f>
        <v>NOT IN PFAM</v>
      </c>
      <c r="D623" s="0" t="s">
        <v>1976</v>
      </c>
      <c r="E623" s="0" t="s">
        <v>1976</v>
      </c>
      <c r="F623" s="3" t="s">
        <v>3845</v>
      </c>
      <c r="G623" s="3" t="s">
        <v>3846</v>
      </c>
      <c r="H623" s="3" t="s">
        <v>3847</v>
      </c>
      <c r="I623" s="3" t="s">
        <v>2050</v>
      </c>
      <c r="J623" s="3" t="s">
        <v>2051</v>
      </c>
      <c r="K623" s="3" t="s">
        <v>49</v>
      </c>
      <c r="L623" s="3" t="s">
        <v>3848</v>
      </c>
      <c r="M623" s="3" t="s">
        <v>3843</v>
      </c>
      <c r="N623" s="3" t="n">
        <f aca="false">FIND(Q623,M623)</f>
        <v>711</v>
      </c>
      <c r="O623" s="3" t="n">
        <f aca="false">LEN(Q623)+N623-1</f>
        <v>776</v>
      </c>
      <c r="P623" s="3" t="n">
        <f aca="false">LEN(Q623)</f>
        <v>66</v>
      </c>
      <c r="Q623" s="3" t="s">
        <v>3844</v>
      </c>
      <c r="R623" s="5" t="n">
        <f aca="false">SUM(LEN(Q623)-LEN(SUBSTITUTE(Q623,$R$1,"")))/LEN($R$1)</f>
        <v>0</v>
      </c>
      <c r="S623" s="5" t="n">
        <f aca="false">SUM(LEN(Q623)-LEN(SUBSTITUTE(Q623,$S$1,"")))/LEN($S$1)</f>
        <v>0</v>
      </c>
      <c r="T623" s="5" t="n">
        <f aca="false">SUM(LEN(Q623)-LEN(SUBSTITUTE(Q623,$T$1,"")))/LEN($T$1)</f>
        <v>3</v>
      </c>
      <c r="U623" s="5" t="n">
        <f aca="false">SUM(LEN(Q623)-LEN(SUBSTITUTE(Q623,$U$1,"")))/LEN($U$1)</f>
        <v>0</v>
      </c>
      <c r="V623" s="0" t="n">
        <f aca="false">SUM(R623:U623)</f>
        <v>3</v>
      </c>
      <c r="W623" s="6" t="n">
        <f aca="false">SUM(AA623:AH623)</f>
        <v>0.212121212121212</v>
      </c>
      <c r="X623" s="6" t="n">
        <f aca="false">SUM(AI623:AL623)</f>
        <v>0.409090909090909</v>
      </c>
      <c r="Y623" s="6" t="n">
        <f aca="false">SUM(AP623:AT623)</f>
        <v>0.196969696969697</v>
      </c>
      <c r="Z623" s="6" t="n">
        <f aca="false">SUM(AM623:AO623)</f>
        <v>0.181818181818182</v>
      </c>
      <c r="AA623" s="7" t="n">
        <f aca="false">(LEN($Q623)-LEN(SUBSTITUTE($Q623,AA$1,"")))/LEN($Q623)</f>
        <v>0.0757575757575758</v>
      </c>
      <c r="AB623" s="7" t="n">
        <f aca="false">(LEN($Q623)-LEN(SUBSTITUTE($Q623,AB$1,"")))/LEN($Q623)</f>
        <v>0.0454545454545455</v>
      </c>
      <c r="AC623" s="7" t="n">
        <f aca="false">(LEN($Q623)-LEN(SUBSTITUTE($Q623,AC$1,"")))/LEN($Q623)</f>
        <v>0</v>
      </c>
      <c r="AD623" s="7" t="n">
        <f aca="false">(LEN($Q623)-LEN(SUBSTITUTE($Q623,AD$1,"")))/LEN($Q623)</f>
        <v>0</v>
      </c>
      <c r="AE623" s="7" t="n">
        <f aca="false">(LEN($Q623)-LEN(SUBSTITUTE($Q623,AE$1,"")))/LEN($Q623)</f>
        <v>0.0454545454545455</v>
      </c>
      <c r="AF623" s="7" t="n">
        <f aca="false">(LEN($Q623)-LEN(SUBSTITUTE($Q623,AF$1,"")))/LEN($Q623)</f>
        <v>0</v>
      </c>
      <c r="AG623" s="7" t="n">
        <f aca="false">(LEN($Q623)-LEN(SUBSTITUTE($Q623,AG$1,"")))/LEN($Q623)</f>
        <v>0.0303030303030303</v>
      </c>
      <c r="AH623" s="7" t="n">
        <f aca="false">(LEN($Q623)-LEN(SUBSTITUTE($Q623,AH$1,"")))/LEN($Q623)</f>
        <v>0.0151515151515152</v>
      </c>
      <c r="AI623" s="7" t="n">
        <f aca="false">(LEN($Q623)-LEN(SUBSTITUTE($Q623,AI$1,"")))/LEN($Q623)</f>
        <v>0.212121212121212</v>
      </c>
      <c r="AJ623" s="7" t="n">
        <f aca="false">(LEN($Q623)-LEN(SUBSTITUTE($Q623,AJ$1,"")))/LEN($Q623)</f>
        <v>0.121212121212121</v>
      </c>
      <c r="AK623" s="7" t="n">
        <f aca="false">(LEN($Q623)-LEN(SUBSTITUTE($Q623,AK$1,"")))/LEN($Q623)</f>
        <v>0.0454545454545455</v>
      </c>
      <c r="AL623" s="7" t="n">
        <f aca="false">(LEN($Q623)-LEN(SUBSTITUTE($Q623,AL$1,"")))/LEN($Q623)</f>
        <v>0.0303030303030303</v>
      </c>
      <c r="AM623" s="7" t="n">
        <f aca="false">(LEN($Q623)-LEN(SUBSTITUTE($Q623,AM$1,"")))/LEN($Q623)</f>
        <v>0.166666666666667</v>
      </c>
      <c r="AN623" s="7" t="n">
        <f aca="false">(LEN($Q623)-LEN(SUBSTITUTE($Q623,AN$1,"")))/LEN($Q623)</f>
        <v>0</v>
      </c>
      <c r="AO623" s="7" t="n">
        <f aca="false">(LEN($Q623)-LEN(SUBSTITUTE($Q623,AO$1,"")))/LEN($Q623)</f>
        <v>0.0151515151515152</v>
      </c>
      <c r="AP623" s="7" t="n">
        <f aca="false">(LEN($Q623)-LEN(SUBSTITUTE($Q623,AP$1,"")))/LEN($Q623)</f>
        <v>0.0909090909090909</v>
      </c>
      <c r="AQ623" s="7" t="n">
        <f aca="false">(LEN($Q623)-LEN(SUBSTITUTE($Q623,AQ$1,"")))/LEN($Q623)</f>
        <v>0.0303030303030303</v>
      </c>
      <c r="AR623" s="7" t="n">
        <f aca="false">(LEN($Q623)-LEN(SUBSTITUTE($Q623,AR$1,"")))/LEN($Q623)</f>
        <v>0.0303030303030303</v>
      </c>
      <c r="AS623" s="7" t="n">
        <f aca="false">(LEN($Q623)-LEN(SUBSTITUTE($Q623,AS$1,"")))/LEN($Q623)</f>
        <v>0.0303030303030303</v>
      </c>
      <c r="AT623" s="7" t="n">
        <f aca="false">(LEN($Q623)-LEN(SUBSTITUTE($Q623,AT$1,"")))/LEN($Q623)</f>
        <v>0.0151515151515152</v>
      </c>
    </row>
    <row r="624" customFormat="false" ht="12.8" hidden="false" customHeight="false" outlineLevel="0" collapsed="false">
      <c r="A624" s="0" t="s">
        <v>2072</v>
      </c>
      <c r="B624" s="0" t="s">
        <v>43</v>
      </c>
      <c r="C624" s="0" t="str">
        <f aca="false">IF(ISNUMBER(D624),"IN PFAM","NOT IN PFAM")</f>
        <v>NOT IN PFAM</v>
      </c>
      <c r="D624" s="0" t="s">
        <v>1976</v>
      </c>
      <c r="E624" s="0" t="s">
        <v>1976</v>
      </c>
      <c r="F624" s="3" t="s">
        <v>3849</v>
      </c>
      <c r="G624" s="3" t="s">
        <v>3850</v>
      </c>
      <c r="H624" s="3" t="s">
        <v>3851</v>
      </c>
      <c r="I624" s="3" t="s">
        <v>2050</v>
      </c>
      <c r="J624" s="3" t="s">
        <v>2051</v>
      </c>
      <c r="K624" s="3" t="s">
        <v>49</v>
      </c>
      <c r="L624" s="3" t="s">
        <v>3852</v>
      </c>
      <c r="M624" s="3" t="s">
        <v>3843</v>
      </c>
      <c r="N624" s="3" t="n">
        <f aca="false">FIND(Q624,M624)</f>
        <v>711</v>
      </c>
      <c r="O624" s="3" t="n">
        <f aca="false">LEN(Q624)+N624-1</f>
        <v>776</v>
      </c>
      <c r="P624" s="3" t="n">
        <f aca="false">LEN(Q624)</f>
        <v>66</v>
      </c>
      <c r="Q624" s="3" t="s">
        <v>3844</v>
      </c>
      <c r="R624" s="5" t="n">
        <f aca="false">SUM(LEN(Q624)-LEN(SUBSTITUTE(Q624,$R$1,"")))/LEN($R$1)</f>
        <v>0</v>
      </c>
      <c r="S624" s="5" t="n">
        <f aca="false">SUM(LEN(Q624)-LEN(SUBSTITUTE(Q624,$S$1,"")))/LEN($S$1)</f>
        <v>0</v>
      </c>
      <c r="T624" s="5" t="n">
        <f aca="false">SUM(LEN(Q624)-LEN(SUBSTITUTE(Q624,$T$1,"")))/LEN($T$1)</f>
        <v>3</v>
      </c>
      <c r="U624" s="5" t="n">
        <f aca="false">SUM(LEN(Q624)-LEN(SUBSTITUTE(Q624,$U$1,"")))/LEN($U$1)</f>
        <v>0</v>
      </c>
      <c r="V624" s="0" t="n">
        <f aca="false">SUM(R624:U624)</f>
        <v>3</v>
      </c>
      <c r="W624" s="6" t="n">
        <f aca="false">SUM(AA624:AH624)</f>
        <v>0.212121212121212</v>
      </c>
      <c r="X624" s="6" t="n">
        <f aca="false">SUM(AI624:AL624)</f>
        <v>0.409090909090909</v>
      </c>
      <c r="Y624" s="6" t="n">
        <f aca="false">SUM(AP624:AT624)</f>
        <v>0.196969696969697</v>
      </c>
      <c r="Z624" s="6" t="n">
        <f aca="false">SUM(AM624:AO624)</f>
        <v>0.181818181818182</v>
      </c>
      <c r="AA624" s="7" t="n">
        <f aca="false">(LEN($Q624)-LEN(SUBSTITUTE($Q624,AA$1,"")))/LEN($Q624)</f>
        <v>0.0757575757575758</v>
      </c>
      <c r="AB624" s="7" t="n">
        <f aca="false">(LEN($Q624)-LEN(SUBSTITUTE($Q624,AB$1,"")))/LEN($Q624)</f>
        <v>0.0454545454545455</v>
      </c>
      <c r="AC624" s="7" t="n">
        <f aca="false">(LEN($Q624)-LEN(SUBSTITUTE($Q624,AC$1,"")))/LEN($Q624)</f>
        <v>0</v>
      </c>
      <c r="AD624" s="7" t="n">
        <f aca="false">(LEN($Q624)-LEN(SUBSTITUTE($Q624,AD$1,"")))/LEN($Q624)</f>
        <v>0</v>
      </c>
      <c r="AE624" s="7" t="n">
        <f aca="false">(LEN($Q624)-LEN(SUBSTITUTE($Q624,AE$1,"")))/LEN($Q624)</f>
        <v>0.0454545454545455</v>
      </c>
      <c r="AF624" s="7" t="n">
        <f aca="false">(LEN($Q624)-LEN(SUBSTITUTE($Q624,AF$1,"")))/LEN($Q624)</f>
        <v>0</v>
      </c>
      <c r="AG624" s="7" t="n">
        <f aca="false">(LEN($Q624)-LEN(SUBSTITUTE($Q624,AG$1,"")))/LEN($Q624)</f>
        <v>0.0303030303030303</v>
      </c>
      <c r="AH624" s="7" t="n">
        <f aca="false">(LEN($Q624)-LEN(SUBSTITUTE($Q624,AH$1,"")))/LEN($Q624)</f>
        <v>0.0151515151515152</v>
      </c>
      <c r="AI624" s="7" t="n">
        <f aca="false">(LEN($Q624)-LEN(SUBSTITUTE($Q624,AI$1,"")))/LEN($Q624)</f>
        <v>0.212121212121212</v>
      </c>
      <c r="AJ624" s="7" t="n">
        <f aca="false">(LEN($Q624)-LEN(SUBSTITUTE($Q624,AJ$1,"")))/LEN($Q624)</f>
        <v>0.121212121212121</v>
      </c>
      <c r="AK624" s="7" t="n">
        <f aca="false">(LEN($Q624)-LEN(SUBSTITUTE($Q624,AK$1,"")))/LEN($Q624)</f>
        <v>0.0454545454545455</v>
      </c>
      <c r="AL624" s="7" t="n">
        <f aca="false">(LEN($Q624)-LEN(SUBSTITUTE($Q624,AL$1,"")))/LEN($Q624)</f>
        <v>0.0303030303030303</v>
      </c>
      <c r="AM624" s="7" t="n">
        <f aca="false">(LEN($Q624)-LEN(SUBSTITUTE($Q624,AM$1,"")))/LEN($Q624)</f>
        <v>0.166666666666667</v>
      </c>
      <c r="AN624" s="7" t="n">
        <f aca="false">(LEN($Q624)-LEN(SUBSTITUTE($Q624,AN$1,"")))/LEN($Q624)</f>
        <v>0</v>
      </c>
      <c r="AO624" s="7" t="n">
        <f aca="false">(LEN($Q624)-LEN(SUBSTITUTE($Q624,AO$1,"")))/LEN($Q624)</f>
        <v>0.0151515151515152</v>
      </c>
      <c r="AP624" s="7" t="n">
        <f aca="false">(LEN($Q624)-LEN(SUBSTITUTE($Q624,AP$1,"")))/LEN($Q624)</f>
        <v>0.0909090909090909</v>
      </c>
      <c r="AQ624" s="7" t="n">
        <f aca="false">(LEN($Q624)-LEN(SUBSTITUTE($Q624,AQ$1,"")))/LEN($Q624)</f>
        <v>0.0303030303030303</v>
      </c>
      <c r="AR624" s="7" t="n">
        <f aca="false">(LEN($Q624)-LEN(SUBSTITUTE($Q624,AR$1,"")))/LEN($Q624)</f>
        <v>0.0303030303030303</v>
      </c>
      <c r="AS624" s="7" t="n">
        <f aca="false">(LEN($Q624)-LEN(SUBSTITUTE($Q624,AS$1,"")))/LEN($Q624)</f>
        <v>0.0303030303030303</v>
      </c>
      <c r="AT624" s="7" t="n">
        <f aca="false">(LEN($Q624)-LEN(SUBSTITUTE($Q624,AT$1,"")))/LEN($Q624)</f>
        <v>0.0151515151515152</v>
      </c>
    </row>
    <row r="625" customFormat="false" ht="12.8" hidden="false" customHeight="false" outlineLevel="0" collapsed="false">
      <c r="A625" s="0" t="s">
        <v>2145</v>
      </c>
      <c r="B625" s="0" t="s">
        <v>43</v>
      </c>
      <c r="C625" s="0" t="str">
        <f aca="false">IF(ISNUMBER(D625),"IN PFAM","NOT IN PFAM")</f>
        <v>NOT IN PFAM</v>
      </c>
      <c r="D625" s="0" t="s">
        <v>1976</v>
      </c>
      <c r="E625" s="0" t="s">
        <v>1976</v>
      </c>
      <c r="F625" s="3" t="s">
        <v>3853</v>
      </c>
      <c r="G625" s="3" t="s">
        <v>3854</v>
      </c>
      <c r="H625" s="3" t="s">
        <v>3855</v>
      </c>
      <c r="I625" s="3" t="s">
        <v>2050</v>
      </c>
      <c r="J625" s="3" t="s">
        <v>3231</v>
      </c>
      <c r="K625" s="3" t="s">
        <v>49</v>
      </c>
      <c r="L625" s="3" t="s">
        <v>3856</v>
      </c>
      <c r="M625" s="3" t="s">
        <v>3857</v>
      </c>
      <c r="N625" s="3" t="n">
        <f aca="false">FIND(Q625,M625)</f>
        <v>230</v>
      </c>
      <c r="O625" s="3" t="n">
        <f aca="false">LEN(Q625)+N625-1</f>
        <v>297</v>
      </c>
      <c r="P625" s="3" t="n">
        <f aca="false">LEN(Q625)</f>
        <v>68</v>
      </c>
      <c r="Q625" s="3" t="s">
        <v>2150</v>
      </c>
      <c r="R625" s="5" t="n">
        <f aca="false">SUM(LEN(Q625)-LEN(SUBSTITUTE(Q625,$R$1,"")))/LEN($R$1)</f>
        <v>0</v>
      </c>
      <c r="S625" s="5" t="n">
        <f aca="false">SUM(LEN(Q625)-LEN(SUBSTITUTE(Q625,$S$1,"")))/LEN($S$1)</f>
        <v>0</v>
      </c>
      <c r="T625" s="5" t="n">
        <f aca="false">SUM(LEN(Q625)-LEN(SUBSTITUTE(Q625,$T$1,"")))/LEN($T$1)</f>
        <v>3</v>
      </c>
      <c r="U625" s="5" t="n">
        <f aca="false">SUM(LEN(Q625)-LEN(SUBSTITUTE(Q625,$U$1,"")))/LEN($U$1)</f>
        <v>0</v>
      </c>
      <c r="V625" s="0" t="n">
        <f aca="false">SUM(R625:U625)</f>
        <v>3</v>
      </c>
      <c r="W625" s="6" t="n">
        <f aca="false">SUM(AA625:AH625)</f>
        <v>0.279411764705882</v>
      </c>
      <c r="X625" s="6" t="n">
        <f aca="false">SUM(AI625:AL625)</f>
        <v>0.279411764705882</v>
      </c>
      <c r="Y625" s="6" t="n">
        <f aca="false">SUM(AP625:AT625)</f>
        <v>0.220588235294118</v>
      </c>
      <c r="Z625" s="6" t="n">
        <f aca="false">SUM(AM625:AO625)</f>
        <v>0.220588235294118</v>
      </c>
      <c r="AA625" s="7" t="n">
        <f aca="false">(LEN($Q625)-LEN(SUBSTITUTE($Q625,AA$1,"")))/LEN($Q625)</f>
        <v>0.0147058823529412</v>
      </c>
      <c r="AB625" s="7" t="n">
        <f aca="false">(LEN($Q625)-LEN(SUBSTITUTE($Q625,AB$1,"")))/LEN($Q625)</f>
        <v>0.102941176470588</v>
      </c>
      <c r="AC625" s="7" t="n">
        <f aca="false">(LEN($Q625)-LEN(SUBSTITUTE($Q625,AC$1,"")))/LEN($Q625)</f>
        <v>0.0147058823529412</v>
      </c>
      <c r="AD625" s="7" t="n">
        <f aca="false">(LEN($Q625)-LEN(SUBSTITUTE($Q625,AD$1,"")))/LEN($Q625)</f>
        <v>0</v>
      </c>
      <c r="AE625" s="7" t="n">
        <f aca="false">(LEN($Q625)-LEN(SUBSTITUTE($Q625,AE$1,"")))/LEN($Q625)</f>
        <v>0.0441176470588235</v>
      </c>
      <c r="AF625" s="7" t="n">
        <f aca="false">(LEN($Q625)-LEN(SUBSTITUTE($Q625,AF$1,"")))/LEN($Q625)</f>
        <v>0.0441176470588235</v>
      </c>
      <c r="AG625" s="7" t="n">
        <f aca="false">(LEN($Q625)-LEN(SUBSTITUTE($Q625,AG$1,"")))/LEN($Q625)</f>
        <v>0.0294117647058823</v>
      </c>
      <c r="AH625" s="7" t="n">
        <f aca="false">(LEN($Q625)-LEN(SUBSTITUTE($Q625,AH$1,"")))/LEN($Q625)</f>
        <v>0.0294117647058823</v>
      </c>
      <c r="AI625" s="7" t="n">
        <f aca="false">(LEN($Q625)-LEN(SUBSTITUTE($Q625,AI$1,"")))/LEN($Q625)</f>
        <v>0.147058823529412</v>
      </c>
      <c r="AJ625" s="7" t="n">
        <f aca="false">(LEN($Q625)-LEN(SUBSTITUTE($Q625,AJ$1,"")))/LEN($Q625)</f>
        <v>0.102941176470588</v>
      </c>
      <c r="AK625" s="7" t="n">
        <f aca="false">(LEN($Q625)-LEN(SUBSTITUTE($Q625,AK$1,"")))/LEN($Q625)</f>
        <v>0.0147058823529412</v>
      </c>
      <c r="AL625" s="7" t="n">
        <f aca="false">(LEN($Q625)-LEN(SUBSTITUTE($Q625,AL$1,"")))/LEN($Q625)</f>
        <v>0.0147058823529412</v>
      </c>
      <c r="AM625" s="7" t="n">
        <f aca="false">(LEN($Q625)-LEN(SUBSTITUTE($Q625,AM$1,"")))/LEN($Q625)</f>
        <v>0.0882352941176471</v>
      </c>
      <c r="AN625" s="7" t="n">
        <f aca="false">(LEN($Q625)-LEN(SUBSTITUTE($Q625,AN$1,"")))/LEN($Q625)</f>
        <v>0</v>
      </c>
      <c r="AO625" s="7" t="n">
        <f aca="false">(LEN($Q625)-LEN(SUBSTITUTE($Q625,AO$1,"")))/LEN($Q625)</f>
        <v>0.132352941176471</v>
      </c>
      <c r="AP625" s="7" t="n">
        <f aca="false">(LEN($Q625)-LEN(SUBSTITUTE($Q625,AP$1,"")))/LEN($Q625)</f>
        <v>0.117647058823529</v>
      </c>
      <c r="AQ625" s="7" t="n">
        <f aca="false">(LEN($Q625)-LEN(SUBSTITUTE($Q625,AQ$1,"")))/LEN($Q625)</f>
        <v>0</v>
      </c>
      <c r="AR625" s="7" t="n">
        <f aca="false">(LEN($Q625)-LEN(SUBSTITUTE($Q625,AR$1,"")))/LEN($Q625)</f>
        <v>0.0294117647058823</v>
      </c>
      <c r="AS625" s="7" t="n">
        <f aca="false">(LEN($Q625)-LEN(SUBSTITUTE($Q625,AS$1,"")))/LEN($Q625)</f>
        <v>0.0441176470588235</v>
      </c>
      <c r="AT625" s="7" t="n">
        <f aca="false">(LEN($Q625)-LEN(SUBSTITUTE($Q625,AT$1,"")))/LEN($Q625)</f>
        <v>0.0294117647058823</v>
      </c>
    </row>
    <row r="626" customFormat="false" ht="12.8" hidden="false" customHeight="false" outlineLevel="0" collapsed="false">
      <c r="A626" s="0" t="s">
        <v>2145</v>
      </c>
      <c r="B626" s="0" t="s">
        <v>43</v>
      </c>
      <c r="C626" s="0" t="str">
        <f aca="false">IF(ISNUMBER(D626),"IN PFAM","NOT IN PFAM")</f>
        <v>NOT IN PFAM</v>
      </c>
      <c r="D626" s="0" t="s">
        <v>1976</v>
      </c>
      <c r="E626" s="0" t="s">
        <v>1976</v>
      </c>
      <c r="F626" s="3" t="s">
        <v>3858</v>
      </c>
      <c r="G626" s="3" t="s">
        <v>3859</v>
      </c>
      <c r="H626" s="3" t="s">
        <v>3860</v>
      </c>
      <c r="I626" s="3" t="s">
        <v>2050</v>
      </c>
      <c r="J626" s="3" t="s">
        <v>2542</v>
      </c>
      <c r="K626" s="3" t="s">
        <v>49</v>
      </c>
      <c r="L626" s="3" t="s">
        <v>3861</v>
      </c>
      <c r="M626" s="3" t="s">
        <v>3862</v>
      </c>
      <c r="N626" s="3" t="n">
        <f aca="false">FIND(Q626,M626)</f>
        <v>230</v>
      </c>
      <c r="O626" s="3" t="n">
        <f aca="false">LEN(Q626)+N626-1</f>
        <v>297</v>
      </c>
      <c r="P626" s="3" t="n">
        <f aca="false">LEN(Q626)</f>
        <v>68</v>
      </c>
      <c r="Q626" s="3" t="s">
        <v>3863</v>
      </c>
      <c r="R626" s="5" t="n">
        <f aca="false">SUM(LEN(Q626)-LEN(SUBSTITUTE(Q626,$R$1,"")))/LEN($R$1)</f>
        <v>0</v>
      </c>
      <c r="S626" s="5" t="n">
        <f aca="false">SUM(LEN(Q626)-LEN(SUBSTITUTE(Q626,$S$1,"")))/LEN($S$1)</f>
        <v>0</v>
      </c>
      <c r="T626" s="5" t="n">
        <f aca="false">SUM(LEN(Q626)-LEN(SUBSTITUTE(Q626,$T$1,"")))/LEN($T$1)</f>
        <v>3</v>
      </c>
      <c r="U626" s="5" t="n">
        <f aca="false">SUM(LEN(Q626)-LEN(SUBSTITUTE(Q626,$U$1,"")))/LEN($U$1)</f>
        <v>0</v>
      </c>
      <c r="V626" s="0" t="n">
        <f aca="false">SUM(R626:U626)</f>
        <v>3</v>
      </c>
      <c r="W626" s="6" t="n">
        <f aca="false">SUM(AA626:AH626)</f>
        <v>0.279411764705882</v>
      </c>
      <c r="X626" s="6" t="n">
        <f aca="false">SUM(AI626:AL626)</f>
        <v>0.279411764705882</v>
      </c>
      <c r="Y626" s="6" t="n">
        <f aca="false">SUM(AP626:AT626)</f>
        <v>0.220588235294118</v>
      </c>
      <c r="Z626" s="6" t="n">
        <f aca="false">SUM(AM626:AO626)</f>
        <v>0.220588235294118</v>
      </c>
      <c r="AA626" s="7" t="n">
        <f aca="false">(LEN($Q626)-LEN(SUBSTITUTE($Q626,AA$1,"")))/LEN($Q626)</f>
        <v>0.0294117647058823</v>
      </c>
      <c r="AB626" s="7" t="n">
        <f aca="false">(LEN($Q626)-LEN(SUBSTITUTE($Q626,AB$1,"")))/LEN($Q626)</f>
        <v>0.0882352941176471</v>
      </c>
      <c r="AC626" s="7" t="n">
        <f aca="false">(LEN($Q626)-LEN(SUBSTITUTE($Q626,AC$1,"")))/LEN($Q626)</f>
        <v>0.0147058823529412</v>
      </c>
      <c r="AD626" s="7" t="n">
        <f aca="false">(LEN($Q626)-LEN(SUBSTITUTE($Q626,AD$1,"")))/LEN($Q626)</f>
        <v>0</v>
      </c>
      <c r="AE626" s="7" t="n">
        <f aca="false">(LEN($Q626)-LEN(SUBSTITUTE($Q626,AE$1,"")))/LEN($Q626)</f>
        <v>0.0441176470588235</v>
      </c>
      <c r="AF626" s="7" t="n">
        <f aca="false">(LEN($Q626)-LEN(SUBSTITUTE($Q626,AF$1,"")))/LEN($Q626)</f>
        <v>0.0441176470588235</v>
      </c>
      <c r="AG626" s="7" t="n">
        <f aca="false">(LEN($Q626)-LEN(SUBSTITUTE($Q626,AG$1,"")))/LEN($Q626)</f>
        <v>0.0294117647058823</v>
      </c>
      <c r="AH626" s="7" t="n">
        <f aca="false">(LEN($Q626)-LEN(SUBSTITUTE($Q626,AH$1,"")))/LEN($Q626)</f>
        <v>0.0294117647058823</v>
      </c>
      <c r="AI626" s="7" t="n">
        <f aca="false">(LEN($Q626)-LEN(SUBSTITUTE($Q626,AI$1,"")))/LEN($Q626)</f>
        <v>0.147058823529412</v>
      </c>
      <c r="AJ626" s="7" t="n">
        <f aca="false">(LEN($Q626)-LEN(SUBSTITUTE($Q626,AJ$1,"")))/LEN($Q626)</f>
        <v>0.102941176470588</v>
      </c>
      <c r="AK626" s="7" t="n">
        <f aca="false">(LEN($Q626)-LEN(SUBSTITUTE($Q626,AK$1,"")))/LEN($Q626)</f>
        <v>0.0147058823529412</v>
      </c>
      <c r="AL626" s="7" t="n">
        <f aca="false">(LEN($Q626)-LEN(SUBSTITUTE($Q626,AL$1,"")))/LEN($Q626)</f>
        <v>0.0147058823529412</v>
      </c>
      <c r="AM626" s="7" t="n">
        <f aca="false">(LEN($Q626)-LEN(SUBSTITUTE($Q626,AM$1,"")))/LEN($Q626)</f>
        <v>0.0882352941176471</v>
      </c>
      <c r="AN626" s="7" t="n">
        <f aca="false">(LEN($Q626)-LEN(SUBSTITUTE($Q626,AN$1,"")))/LEN($Q626)</f>
        <v>0</v>
      </c>
      <c r="AO626" s="7" t="n">
        <f aca="false">(LEN($Q626)-LEN(SUBSTITUTE($Q626,AO$1,"")))/LEN($Q626)</f>
        <v>0.132352941176471</v>
      </c>
      <c r="AP626" s="7" t="n">
        <f aca="false">(LEN($Q626)-LEN(SUBSTITUTE($Q626,AP$1,"")))/LEN($Q626)</f>
        <v>0.117647058823529</v>
      </c>
      <c r="AQ626" s="7" t="n">
        <f aca="false">(LEN($Q626)-LEN(SUBSTITUTE($Q626,AQ$1,"")))/LEN($Q626)</f>
        <v>0</v>
      </c>
      <c r="AR626" s="7" t="n">
        <f aca="false">(LEN($Q626)-LEN(SUBSTITUTE($Q626,AR$1,"")))/LEN($Q626)</f>
        <v>0.0294117647058823</v>
      </c>
      <c r="AS626" s="7" t="n">
        <f aca="false">(LEN($Q626)-LEN(SUBSTITUTE($Q626,AS$1,"")))/LEN($Q626)</f>
        <v>0.0441176470588235</v>
      </c>
      <c r="AT626" s="7" t="n">
        <f aca="false">(LEN($Q626)-LEN(SUBSTITUTE($Q626,AT$1,"")))/LEN($Q626)</f>
        <v>0.0294117647058823</v>
      </c>
    </row>
    <row r="627" customFormat="false" ht="12.8" hidden="false" customHeight="false" outlineLevel="0" collapsed="false">
      <c r="A627" s="0" t="s">
        <v>3864</v>
      </c>
      <c r="B627" s="0" t="s">
        <v>43</v>
      </c>
      <c r="C627" s="0" t="str">
        <f aca="false">IF(ISNUMBER(D627),"IN PFAM","NOT IN PFAM")</f>
        <v>NOT IN PFAM</v>
      </c>
      <c r="D627" s="0" t="s">
        <v>1976</v>
      </c>
      <c r="E627" s="0" t="s">
        <v>1976</v>
      </c>
      <c r="F627" s="3" t="s">
        <v>3865</v>
      </c>
      <c r="G627" s="3" t="s">
        <v>3866</v>
      </c>
      <c r="H627" s="3" t="s">
        <v>3867</v>
      </c>
      <c r="I627" s="3" t="s">
        <v>2023</v>
      </c>
      <c r="J627" s="3" t="s">
        <v>2769</v>
      </c>
      <c r="K627" s="3" t="s">
        <v>49</v>
      </c>
      <c r="L627" s="3" t="s">
        <v>3868</v>
      </c>
      <c r="M627" s="3" t="s">
        <v>3869</v>
      </c>
      <c r="N627" s="3" t="n">
        <f aca="false">FIND(Q627,M627)</f>
        <v>567</v>
      </c>
      <c r="O627" s="3" t="n">
        <f aca="false">LEN(Q627)+N627-1</f>
        <v>618</v>
      </c>
      <c r="P627" s="3" t="n">
        <f aca="false">LEN(Q627)</f>
        <v>52</v>
      </c>
      <c r="Q627" s="3" t="s">
        <v>3870</v>
      </c>
      <c r="R627" s="5" t="n">
        <f aca="false">SUM(LEN(Q627)-LEN(SUBSTITUTE(Q627,$R$1,"")))/LEN($R$1)</f>
        <v>1</v>
      </c>
      <c r="S627" s="5" t="n">
        <f aca="false">SUM(LEN(Q627)-LEN(SUBSTITUTE(Q627,$S$1,"")))/LEN($S$1)</f>
        <v>1</v>
      </c>
      <c r="T627" s="5" t="n">
        <f aca="false">SUM(LEN(Q627)-LEN(SUBSTITUTE(Q627,$T$1,"")))/LEN($T$1)</f>
        <v>1</v>
      </c>
      <c r="U627" s="5" t="n">
        <f aca="false">SUM(LEN(Q627)-LEN(SUBSTITUTE(Q627,$U$1,"")))/LEN($U$1)</f>
        <v>0</v>
      </c>
      <c r="V627" s="0" t="n">
        <f aca="false">SUM(R627:U627)</f>
        <v>3</v>
      </c>
      <c r="W627" s="6" t="n">
        <f aca="false">SUM(AA627:AH627)</f>
        <v>0.326923076923077</v>
      </c>
      <c r="X627" s="6" t="n">
        <f aca="false">SUM(AI627:AL627)</f>
        <v>0.230769230769231</v>
      </c>
      <c r="Y627" s="6" t="n">
        <f aca="false">SUM(AP627:AT627)</f>
        <v>0.25</v>
      </c>
      <c r="Z627" s="6" t="n">
        <f aca="false">SUM(AM627:AO627)</f>
        <v>0.192307692307692</v>
      </c>
      <c r="AA627" s="7" t="n">
        <f aca="false">(LEN($Q627)-LEN(SUBSTITUTE($Q627,AA$1,"")))/LEN($Q627)</f>
        <v>0.0384615384615385</v>
      </c>
      <c r="AB627" s="7" t="n">
        <f aca="false">(LEN($Q627)-LEN(SUBSTITUTE($Q627,AB$1,"")))/LEN($Q627)</f>
        <v>0.115384615384615</v>
      </c>
      <c r="AC627" s="7" t="n">
        <f aca="false">(LEN($Q627)-LEN(SUBSTITUTE($Q627,AC$1,"")))/LEN($Q627)</f>
        <v>0.0576923076923077</v>
      </c>
      <c r="AD627" s="7" t="n">
        <f aca="false">(LEN($Q627)-LEN(SUBSTITUTE($Q627,AD$1,"")))/LEN($Q627)</f>
        <v>0</v>
      </c>
      <c r="AE627" s="7" t="n">
        <f aca="false">(LEN($Q627)-LEN(SUBSTITUTE($Q627,AE$1,"")))/LEN($Q627)</f>
        <v>0.0192307692307692</v>
      </c>
      <c r="AF627" s="7" t="n">
        <f aca="false">(LEN($Q627)-LEN(SUBSTITUTE($Q627,AF$1,"")))/LEN($Q627)</f>
        <v>0.0576923076923077</v>
      </c>
      <c r="AG627" s="7" t="n">
        <f aca="false">(LEN($Q627)-LEN(SUBSTITUTE($Q627,AG$1,"")))/LEN($Q627)</f>
        <v>0.0384615384615385</v>
      </c>
      <c r="AH627" s="7" t="n">
        <f aca="false">(LEN($Q627)-LEN(SUBSTITUTE($Q627,AH$1,"")))/LEN($Q627)</f>
        <v>0</v>
      </c>
      <c r="AI627" s="7" t="n">
        <f aca="false">(LEN($Q627)-LEN(SUBSTITUTE($Q627,AI$1,"")))/LEN($Q627)</f>
        <v>0.0769230769230769</v>
      </c>
      <c r="AJ627" s="7" t="n">
        <f aca="false">(LEN($Q627)-LEN(SUBSTITUTE($Q627,AJ$1,"")))/LEN($Q627)</f>
        <v>0.0769230769230769</v>
      </c>
      <c r="AK627" s="7" t="n">
        <f aca="false">(LEN($Q627)-LEN(SUBSTITUTE($Q627,AK$1,"")))/LEN($Q627)</f>
        <v>0.0192307692307692</v>
      </c>
      <c r="AL627" s="7" t="n">
        <f aca="false">(LEN($Q627)-LEN(SUBSTITUTE($Q627,AL$1,"")))/LEN($Q627)</f>
        <v>0.0576923076923077</v>
      </c>
      <c r="AM627" s="7" t="n">
        <f aca="false">(LEN($Q627)-LEN(SUBSTITUTE($Q627,AM$1,"")))/LEN($Q627)</f>
        <v>0.153846153846154</v>
      </c>
      <c r="AN627" s="7" t="n">
        <f aca="false">(LEN($Q627)-LEN(SUBSTITUTE($Q627,AN$1,"")))/LEN($Q627)</f>
        <v>0</v>
      </c>
      <c r="AO627" s="7" t="n">
        <f aca="false">(LEN($Q627)-LEN(SUBSTITUTE($Q627,AO$1,"")))/LEN($Q627)</f>
        <v>0.0384615384615385</v>
      </c>
      <c r="AP627" s="7" t="n">
        <f aca="false">(LEN($Q627)-LEN(SUBSTITUTE($Q627,AP$1,"")))/LEN($Q627)</f>
        <v>0.153846153846154</v>
      </c>
      <c r="AQ627" s="7" t="n">
        <f aca="false">(LEN($Q627)-LEN(SUBSTITUTE($Q627,AQ$1,"")))/LEN($Q627)</f>
        <v>0</v>
      </c>
      <c r="AR627" s="7" t="n">
        <f aca="false">(LEN($Q627)-LEN(SUBSTITUTE($Q627,AR$1,"")))/LEN($Q627)</f>
        <v>0</v>
      </c>
      <c r="AS627" s="7" t="n">
        <f aca="false">(LEN($Q627)-LEN(SUBSTITUTE($Q627,AS$1,"")))/LEN($Q627)</f>
        <v>0.0384615384615385</v>
      </c>
      <c r="AT627" s="7" t="n">
        <f aca="false">(LEN($Q627)-LEN(SUBSTITUTE($Q627,AT$1,"")))/LEN($Q627)</f>
        <v>0.0576923076923077</v>
      </c>
    </row>
    <row r="628" customFormat="false" ht="12.8" hidden="false" customHeight="false" outlineLevel="0" collapsed="false">
      <c r="A628" s="0" t="s">
        <v>3871</v>
      </c>
      <c r="B628" s="0" t="s">
        <v>43</v>
      </c>
      <c r="C628" s="0" t="str">
        <f aca="false">IF(ISNUMBER(D628),"IN PFAM","NOT IN PFAM")</f>
        <v>NOT IN PFAM</v>
      </c>
      <c r="D628" s="0" t="s">
        <v>1976</v>
      </c>
      <c r="E628" s="0" t="s">
        <v>1976</v>
      </c>
      <c r="F628" s="3" t="s">
        <v>3872</v>
      </c>
      <c r="G628" s="3" t="s">
        <v>3873</v>
      </c>
      <c r="H628" s="3" t="s">
        <v>3874</v>
      </c>
      <c r="I628" s="3" t="s">
        <v>3875</v>
      </c>
      <c r="J628" s="3" t="s">
        <v>3876</v>
      </c>
      <c r="K628" s="3" t="s">
        <v>49</v>
      </c>
      <c r="L628" s="3" t="s">
        <v>3877</v>
      </c>
      <c r="M628" s="3" t="s">
        <v>3878</v>
      </c>
      <c r="N628" s="3" t="n">
        <f aca="false">FIND(Q628,M628)</f>
        <v>109</v>
      </c>
      <c r="O628" s="3" t="n">
        <f aca="false">LEN(Q628)+N628-1</f>
        <v>172</v>
      </c>
      <c r="P628" s="3" t="n">
        <f aca="false">LEN(Q628)</f>
        <v>64</v>
      </c>
      <c r="Q628" s="3" t="s">
        <v>3879</v>
      </c>
      <c r="R628" s="5" t="n">
        <f aca="false">SUM(LEN(Q628)-LEN(SUBSTITUTE(Q628,$R$1,"")))/LEN($R$1)</f>
        <v>2</v>
      </c>
      <c r="S628" s="5" t="n">
        <f aca="false">SUM(LEN(Q628)-LEN(SUBSTITUTE(Q628,$S$1,"")))/LEN($S$1)</f>
        <v>0</v>
      </c>
      <c r="T628" s="5" t="n">
        <f aca="false">SUM(LEN(Q628)-LEN(SUBSTITUTE(Q628,$T$1,"")))/LEN($T$1)</f>
        <v>2</v>
      </c>
      <c r="U628" s="5" t="n">
        <f aca="false">SUM(LEN(Q628)-LEN(SUBSTITUTE(Q628,$U$1,"")))/LEN($U$1)</f>
        <v>0</v>
      </c>
      <c r="V628" s="0" t="n">
        <f aca="false">SUM(R628:U628)</f>
        <v>4</v>
      </c>
      <c r="W628" s="6" t="n">
        <f aca="false">SUM(AA628:AH628)</f>
        <v>0.265625</v>
      </c>
      <c r="X628" s="6" t="n">
        <f aca="false">SUM(AI628:AL628)</f>
        <v>0.390625</v>
      </c>
      <c r="Y628" s="6" t="n">
        <f aca="false">SUM(AP628:AT628)</f>
        <v>0.1875</v>
      </c>
      <c r="Z628" s="6" t="n">
        <f aca="false">SUM(AM628:AO628)</f>
        <v>0.15625</v>
      </c>
      <c r="AA628" s="7" t="n">
        <f aca="false">(LEN($Q628)-LEN(SUBSTITUTE($Q628,AA$1,"")))/LEN($Q628)</f>
        <v>0.046875</v>
      </c>
      <c r="AB628" s="7" t="n">
        <f aca="false">(LEN($Q628)-LEN(SUBSTITUTE($Q628,AB$1,"")))/LEN($Q628)</f>
        <v>0.203125</v>
      </c>
      <c r="AC628" s="7" t="n">
        <f aca="false">(LEN($Q628)-LEN(SUBSTITUTE($Q628,AC$1,"")))/LEN($Q628)</f>
        <v>0</v>
      </c>
      <c r="AD628" s="7" t="n">
        <f aca="false">(LEN($Q628)-LEN(SUBSTITUTE($Q628,AD$1,"")))/LEN($Q628)</f>
        <v>0</v>
      </c>
      <c r="AE628" s="7" t="n">
        <f aca="false">(LEN($Q628)-LEN(SUBSTITUTE($Q628,AE$1,"")))/LEN($Q628)</f>
        <v>0</v>
      </c>
      <c r="AF628" s="7" t="n">
        <f aca="false">(LEN($Q628)-LEN(SUBSTITUTE($Q628,AF$1,"")))/LEN($Q628)</f>
        <v>0</v>
      </c>
      <c r="AG628" s="7" t="n">
        <f aca="false">(LEN($Q628)-LEN(SUBSTITUTE($Q628,AG$1,"")))/LEN($Q628)</f>
        <v>0</v>
      </c>
      <c r="AH628" s="7" t="n">
        <f aca="false">(LEN($Q628)-LEN(SUBSTITUTE($Q628,AH$1,"")))/LEN($Q628)</f>
        <v>0.015625</v>
      </c>
      <c r="AI628" s="7" t="n">
        <f aca="false">(LEN($Q628)-LEN(SUBSTITUTE($Q628,AI$1,"")))/LEN($Q628)</f>
        <v>0.15625</v>
      </c>
      <c r="AJ628" s="7" t="n">
        <f aca="false">(LEN($Q628)-LEN(SUBSTITUTE($Q628,AJ$1,"")))/LEN($Q628)</f>
        <v>0.1875</v>
      </c>
      <c r="AK628" s="7" t="n">
        <f aca="false">(LEN($Q628)-LEN(SUBSTITUTE($Q628,AK$1,"")))/LEN($Q628)</f>
        <v>0</v>
      </c>
      <c r="AL628" s="7" t="n">
        <f aca="false">(LEN($Q628)-LEN(SUBSTITUTE($Q628,AL$1,"")))/LEN($Q628)</f>
        <v>0.046875</v>
      </c>
      <c r="AM628" s="7" t="n">
        <f aca="false">(LEN($Q628)-LEN(SUBSTITUTE($Q628,AM$1,"")))/LEN($Q628)</f>
        <v>0.078125</v>
      </c>
      <c r="AN628" s="7" t="n">
        <f aca="false">(LEN($Q628)-LEN(SUBSTITUTE($Q628,AN$1,"")))/LEN($Q628)</f>
        <v>0</v>
      </c>
      <c r="AO628" s="7" t="n">
        <f aca="false">(LEN($Q628)-LEN(SUBSTITUTE($Q628,AO$1,"")))/LEN($Q628)</f>
        <v>0.078125</v>
      </c>
      <c r="AP628" s="7" t="n">
        <f aca="false">(LEN($Q628)-LEN(SUBSTITUTE($Q628,AP$1,"")))/LEN($Q628)</f>
        <v>0.125</v>
      </c>
      <c r="AQ628" s="7" t="n">
        <f aca="false">(LEN($Q628)-LEN(SUBSTITUTE($Q628,AQ$1,"")))/LEN($Q628)</f>
        <v>0.03125</v>
      </c>
      <c r="AR628" s="7" t="n">
        <f aca="false">(LEN($Q628)-LEN(SUBSTITUTE($Q628,AR$1,"")))/LEN($Q628)</f>
        <v>0.03125</v>
      </c>
      <c r="AS628" s="7" t="n">
        <f aca="false">(LEN($Q628)-LEN(SUBSTITUTE($Q628,AS$1,"")))/LEN($Q628)</f>
        <v>0</v>
      </c>
      <c r="AT628" s="7" t="n">
        <f aca="false">(LEN($Q628)-LEN(SUBSTITUTE($Q628,AT$1,"")))/LEN($Q628)</f>
        <v>0</v>
      </c>
    </row>
    <row r="629" customFormat="false" ht="12.8" hidden="false" customHeight="false" outlineLevel="0" collapsed="false">
      <c r="A629" s="0" t="s">
        <v>3880</v>
      </c>
      <c r="B629" s="0" t="s">
        <v>43</v>
      </c>
      <c r="C629" s="0" t="str">
        <f aca="false">IF(ISNUMBER(D629),"IN PFAM","NOT IN PFAM")</f>
        <v>NOT IN PFAM</v>
      </c>
      <c r="D629" s="0" t="s">
        <v>1976</v>
      </c>
      <c r="E629" s="0" t="s">
        <v>1976</v>
      </c>
      <c r="F629" s="3" t="s">
        <v>3881</v>
      </c>
      <c r="G629" s="3" t="s">
        <v>3882</v>
      </c>
      <c r="H629" s="3" t="s">
        <v>3883</v>
      </c>
      <c r="I629" s="3" t="s">
        <v>47</v>
      </c>
      <c r="J629" s="3" t="s">
        <v>3884</v>
      </c>
      <c r="K629" s="3" t="s">
        <v>49</v>
      </c>
      <c r="L629" s="3" t="s">
        <v>3885</v>
      </c>
      <c r="M629" s="3" t="s">
        <v>3886</v>
      </c>
      <c r="N629" s="3" t="n">
        <f aca="false">FIND(Q629,M629)</f>
        <v>350</v>
      </c>
      <c r="O629" s="3" t="n">
        <f aca="false">LEN(Q629)+N629-1</f>
        <v>407</v>
      </c>
      <c r="P629" s="3" t="n">
        <f aca="false">LEN(Q629)</f>
        <v>58</v>
      </c>
      <c r="Q629" s="3" t="s">
        <v>3887</v>
      </c>
      <c r="R629" s="5" t="n">
        <f aca="false">SUM(LEN(Q629)-LEN(SUBSTITUTE(Q629,$R$1,"")))/LEN($R$1)</f>
        <v>0</v>
      </c>
      <c r="S629" s="5" t="n">
        <f aca="false">SUM(LEN(Q629)-LEN(SUBSTITUTE(Q629,$S$1,"")))/LEN($S$1)</f>
        <v>1</v>
      </c>
      <c r="T629" s="5" t="n">
        <f aca="false">SUM(LEN(Q629)-LEN(SUBSTITUTE(Q629,$T$1,"")))/LEN($T$1)</f>
        <v>2</v>
      </c>
      <c r="U629" s="5" t="n">
        <f aca="false">SUM(LEN(Q629)-LEN(SUBSTITUTE(Q629,$U$1,"")))/LEN($U$1)</f>
        <v>0</v>
      </c>
      <c r="V629" s="0" t="n">
        <f aca="false">SUM(R629:U629)</f>
        <v>3</v>
      </c>
      <c r="W629" s="6" t="n">
        <f aca="false">SUM(AA629:AH629)</f>
        <v>0.293103448275862</v>
      </c>
      <c r="X629" s="6" t="n">
        <f aca="false">SUM(AI629:AL629)</f>
        <v>0.103448275862069</v>
      </c>
      <c r="Y629" s="6" t="n">
        <f aca="false">SUM(AP629:AT629)</f>
        <v>0.53448275862069</v>
      </c>
      <c r="Z629" s="6" t="n">
        <f aca="false">SUM(AM629:AO629)</f>
        <v>0.0689655172413793</v>
      </c>
      <c r="AA629" s="7" t="n">
        <f aca="false">(LEN($Q629)-LEN(SUBSTITUTE($Q629,AA$1,"")))/LEN($Q629)</f>
        <v>0.0517241379310345</v>
      </c>
      <c r="AB629" s="7" t="n">
        <f aca="false">(LEN($Q629)-LEN(SUBSTITUTE($Q629,AB$1,"")))/LEN($Q629)</f>
        <v>0.206896551724138</v>
      </c>
      <c r="AC629" s="7" t="n">
        <f aca="false">(LEN($Q629)-LEN(SUBSTITUTE($Q629,AC$1,"")))/LEN($Q629)</f>
        <v>0.0172413793103448</v>
      </c>
      <c r="AD629" s="7" t="n">
        <f aca="false">(LEN($Q629)-LEN(SUBSTITUTE($Q629,AD$1,"")))/LEN($Q629)</f>
        <v>0</v>
      </c>
      <c r="AE629" s="7" t="n">
        <f aca="false">(LEN($Q629)-LEN(SUBSTITUTE($Q629,AE$1,"")))/LEN($Q629)</f>
        <v>0</v>
      </c>
      <c r="AF629" s="7" t="n">
        <f aca="false">(LEN($Q629)-LEN(SUBSTITUTE($Q629,AF$1,"")))/LEN($Q629)</f>
        <v>0</v>
      </c>
      <c r="AG629" s="7" t="n">
        <f aca="false">(LEN($Q629)-LEN(SUBSTITUTE($Q629,AG$1,"")))/LEN($Q629)</f>
        <v>0</v>
      </c>
      <c r="AH629" s="7" t="n">
        <f aca="false">(LEN($Q629)-LEN(SUBSTITUTE($Q629,AH$1,"")))/LEN($Q629)</f>
        <v>0.0172413793103448</v>
      </c>
      <c r="AI629" s="7" t="n">
        <f aca="false">(LEN($Q629)-LEN(SUBSTITUTE($Q629,AI$1,"")))/LEN($Q629)</f>
        <v>0.0517241379310345</v>
      </c>
      <c r="AJ629" s="7" t="n">
        <f aca="false">(LEN($Q629)-LEN(SUBSTITUTE($Q629,AJ$1,"")))/LEN($Q629)</f>
        <v>0.0344827586206897</v>
      </c>
      <c r="AK629" s="7" t="n">
        <f aca="false">(LEN($Q629)-LEN(SUBSTITUTE($Q629,AK$1,"")))/LEN($Q629)</f>
        <v>0.0172413793103448</v>
      </c>
      <c r="AL629" s="7" t="n">
        <f aca="false">(LEN($Q629)-LEN(SUBSTITUTE($Q629,AL$1,"")))/LEN($Q629)</f>
        <v>0</v>
      </c>
      <c r="AM629" s="7" t="n">
        <f aca="false">(LEN($Q629)-LEN(SUBSTITUTE($Q629,AM$1,"")))/LEN($Q629)</f>
        <v>0.0517241379310345</v>
      </c>
      <c r="AN629" s="7" t="n">
        <f aca="false">(LEN($Q629)-LEN(SUBSTITUTE($Q629,AN$1,"")))/LEN($Q629)</f>
        <v>0</v>
      </c>
      <c r="AO629" s="7" t="n">
        <f aca="false">(LEN($Q629)-LEN(SUBSTITUTE($Q629,AO$1,"")))/LEN($Q629)</f>
        <v>0.0172413793103448</v>
      </c>
      <c r="AP629" s="7" t="n">
        <f aca="false">(LEN($Q629)-LEN(SUBSTITUTE($Q629,AP$1,"")))/LEN($Q629)</f>
        <v>0.137931034482759</v>
      </c>
      <c r="AQ629" s="7" t="n">
        <f aca="false">(LEN($Q629)-LEN(SUBSTITUTE($Q629,AQ$1,"")))/LEN($Q629)</f>
        <v>0</v>
      </c>
      <c r="AR629" s="7" t="n">
        <f aca="false">(LEN($Q629)-LEN(SUBSTITUTE($Q629,AR$1,"")))/LEN($Q629)</f>
        <v>0</v>
      </c>
      <c r="AS629" s="7" t="n">
        <f aca="false">(LEN($Q629)-LEN(SUBSTITUTE($Q629,AS$1,"")))/LEN($Q629)</f>
        <v>0.155172413793103</v>
      </c>
      <c r="AT629" s="7" t="n">
        <f aca="false">(LEN($Q629)-LEN(SUBSTITUTE($Q629,AT$1,"")))/LEN($Q629)</f>
        <v>0.241379310344828</v>
      </c>
    </row>
    <row r="630" customFormat="false" ht="12.8" hidden="false" customHeight="false" outlineLevel="0" collapsed="false">
      <c r="A630" s="0" t="s">
        <v>3888</v>
      </c>
      <c r="B630" s="0" t="s">
        <v>43</v>
      </c>
      <c r="C630" s="0" t="str">
        <f aca="false">IF(ISNUMBER(D630),"IN PFAM","NOT IN PFAM")</f>
        <v>NOT IN PFAM</v>
      </c>
      <c r="D630" s="0" t="s">
        <v>1976</v>
      </c>
      <c r="E630" s="0" t="s">
        <v>1976</v>
      </c>
      <c r="F630" s="3" t="s">
        <v>3889</v>
      </c>
      <c r="G630" s="3" t="s">
        <v>3890</v>
      </c>
      <c r="H630" s="3" t="s">
        <v>3891</v>
      </c>
      <c r="I630" s="3" t="s">
        <v>2484</v>
      </c>
      <c r="J630" s="3" t="s">
        <v>3892</v>
      </c>
      <c r="K630" s="3" t="s">
        <v>49</v>
      </c>
      <c r="L630" s="3" t="s">
        <v>3893</v>
      </c>
      <c r="M630" s="3" t="s">
        <v>3894</v>
      </c>
      <c r="N630" s="3" t="n">
        <f aca="false">FIND(Q630,M630)</f>
        <v>130</v>
      </c>
      <c r="O630" s="3" t="n">
        <f aca="false">LEN(Q630)+N630-1</f>
        <v>209</v>
      </c>
      <c r="P630" s="3" t="n">
        <f aca="false">LEN(Q630)</f>
        <v>80</v>
      </c>
      <c r="Q630" s="3" t="s">
        <v>3895</v>
      </c>
      <c r="R630" s="5" t="n">
        <f aca="false">SUM(LEN(Q630)-LEN(SUBSTITUTE(Q630,$R$1,"")))/LEN($R$1)</f>
        <v>1</v>
      </c>
      <c r="S630" s="5" t="n">
        <f aca="false">SUM(LEN(Q630)-LEN(SUBSTITUTE(Q630,$S$1,"")))/LEN($S$1)</f>
        <v>6</v>
      </c>
      <c r="T630" s="5" t="n">
        <f aca="false">SUM(LEN(Q630)-LEN(SUBSTITUTE(Q630,$T$1,"")))/LEN($T$1)</f>
        <v>0</v>
      </c>
      <c r="U630" s="5" t="n">
        <f aca="false">SUM(LEN(Q630)-LEN(SUBSTITUTE(Q630,$U$1,"")))/LEN($U$1)</f>
        <v>0</v>
      </c>
      <c r="V630" s="0" t="n">
        <f aca="false">SUM(R630:U630)</f>
        <v>7</v>
      </c>
      <c r="W630" s="6" t="n">
        <f aca="false">SUM(AA630:AH630)</f>
        <v>0.1375</v>
      </c>
      <c r="X630" s="6" t="n">
        <f aca="false">SUM(AI630:AL630)</f>
        <v>0.15</v>
      </c>
      <c r="Y630" s="6" t="n">
        <f aca="false">SUM(AP630:AT630)</f>
        <v>0.65</v>
      </c>
      <c r="Z630" s="6" t="n">
        <f aca="false">SUM(AM630:AO630)</f>
        <v>0.0625</v>
      </c>
      <c r="AA630" s="7" t="n">
        <f aca="false">(LEN($Q630)-LEN(SUBSTITUTE($Q630,AA$1,"")))/LEN($Q630)</f>
        <v>0.0125</v>
      </c>
      <c r="AB630" s="7" t="n">
        <f aca="false">(LEN($Q630)-LEN(SUBSTITUTE($Q630,AB$1,"")))/LEN($Q630)</f>
        <v>0.075</v>
      </c>
      <c r="AC630" s="7" t="n">
        <f aca="false">(LEN($Q630)-LEN(SUBSTITUTE($Q630,AC$1,"")))/LEN($Q630)</f>
        <v>0.0125</v>
      </c>
      <c r="AD630" s="7" t="n">
        <f aca="false">(LEN($Q630)-LEN(SUBSTITUTE($Q630,AD$1,"")))/LEN($Q630)</f>
        <v>0.0125</v>
      </c>
      <c r="AE630" s="7" t="n">
        <f aca="false">(LEN($Q630)-LEN(SUBSTITUTE($Q630,AE$1,"")))/LEN($Q630)</f>
        <v>0</v>
      </c>
      <c r="AF630" s="7" t="n">
        <f aca="false">(LEN($Q630)-LEN(SUBSTITUTE($Q630,AF$1,"")))/LEN($Q630)</f>
        <v>0.0125</v>
      </c>
      <c r="AG630" s="7" t="n">
        <f aca="false">(LEN($Q630)-LEN(SUBSTITUTE($Q630,AG$1,"")))/LEN($Q630)</f>
        <v>0</v>
      </c>
      <c r="AH630" s="7" t="n">
        <f aca="false">(LEN($Q630)-LEN(SUBSTITUTE($Q630,AH$1,"")))/LEN($Q630)</f>
        <v>0.0125</v>
      </c>
      <c r="AI630" s="7" t="n">
        <f aca="false">(LEN($Q630)-LEN(SUBSTITUTE($Q630,AI$1,"")))/LEN($Q630)</f>
        <v>0.1125</v>
      </c>
      <c r="AJ630" s="7" t="n">
        <f aca="false">(LEN($Q630)-LEN(SUBSTITUTE($Q630,AJ$1,"")))/LEN($Q630)</f>
        <v>0.0375</v>
      </c>
      <c r="AK630" s="7" t="n">
        <f aca="false">(LEN($Q630)-LEN(SUBSTITUTE($Q630,AK$1,"")))/LEN($Q630)</f>
        <v>0</v>
      </c>
      <c r="AL630" s="7" t="n">
        <f aca="false">(LEN($Q630)-LEN(SUBSTITUTE($Q630,AL$1,"")))/LEN($Q630)</f>
        <v>0</v>
      </c>
      <c r="AM630" s="7" t="n">
        <f aca="false">(LEN($Q630)-LEN(SUBSTITUTE($Q630,AM$1,"")))/LEN($Q630)</f>
        <v>0.0375</v>
      </c>
      <c r="AN630" s="7" t="n">
        <f aca="false">(LEN($Q630)-LEN(SUBSTITUTE($Q630,AN$1,"")))/LEN($Q630)</f>
        <v>0</v>
      </c>
      <c r="AO630" s="7" t="n">
        <f aca="false">(LEN($Q630)-LEN(SUBSTITUTE($Q630,AO$1,"")))/LEN($Q630)</f>
        <v>0.025</v>
      </c>
      <c r="AP630" s="7" t="n">
        <f aca="false">(LEN($Q630)-LEN(SUBSTITUTE($Q630,AP$1,"")))/LEN($Q630)</f>
        <v>0.2</v>
      </c>
      <c r="AQ630" s="7" t="n">
        <f aca="false">(LEN($Q630)-LEN(SUBSTITUTE($Q630,AQ$1,"")))/LEN($Q630)</f>
        <v>0.0125</v>
      </c>
      <c r="AR630" s="7" t="n">
        <f aca="false">(LEN($Q630)-LEN(SUBSTITUTE($Q630,AR$1,"")))/LEN($Q630)</f>
        <v>0</v>
      </c>
      <c r="AS630" s="7" t="n">
        <f aca="false">(LEN($Q630)-LEN(SUBSTITUTE($Q630,AS$1,"")))/LEN($Q630)</f>
        <v>0.1875</v>
      </c>
      <c r="AT630" s="7" t="n">
        <f aca="false">(LEN($Q630)-LEN(SUBSTITUTE($Q630,AT$1,"")))/LEN($Q630)</f>
        <v>0.25</v>
      </c>
    </row>
    <row r="631" customFormat="false" ht="12.8" hidden="false" customHeight="false" outlineLevel="0" collapsed="false">
      <c r="A631" s="0" t="s">
        <v>2445</v>
      </c>
      <c r="B631" s="0" t="s">
        <v>43</v>
      </c>
      <c r="C631" s="0" t="str">
        <f aca="false">IF(ISNUMBER(D631),"IN PFAM","NOT IN PFAM")</f>
        <v>NOT IN PFAM</v>
      </c>
      <c r="D631" s="0" t="s">
        <v>1976</v>
      </c>
      <c r="E631" s="0" t="s">
        <v>1976</v>
      </c>
      <c r="F631" s="3" t="s">
        <v>3896</v>
      </c>
      <c r="G631" s="3" t="s">
        <v>3897</v>
      </c>
      <c r="H631" s="3" t="s">
        <v>3898</v>
      </c>
      <c r="I631" s="3" t="s">
        <v>3899</v>
      </c>
      <c r="J631" s="3" t="s">
        <v>48</v>
      </c>
      <c r="K631" s="3" t="s">
        <v>49</v>
      </c>
      <c r="L631" s="3" t="s">
        <v>3900</v>
      </c>
      <c r="M631" s="3" t="s">
        <v>3901</v>
      </c>
      <c r="N631" s="3" t="n">
        <f aca="false">FIND(Q631,M631)</f>
        <v>58</v>
      </c>
      <c r="O631" s="3" t="n">
        <f aca="false">LEN(Q631)+N631-1</f>
        <v>110</v>
      </c>
      <c r="P631" s="3" t="n">
        <f aca="false">LEN(Q631)</f>
        <v>53</v>
      </c>
      <c r="Q631" s="3" t="s">
        <v>3902</v>
      </c>
      <c r="R631" s="5" t="n">
        <f aca="false">SUM(LEN(Q631)-LEN(SUBSTITUTE(Q631,$R$1,"")))/LEN($R$1)</f>
        <v>0</v>
      </c>
      <c r="S631" s="5" t="n">
        <f aca="false">SUM(LEN(Q631)-LEN(SUBSTITUTE(Q631,$S$1,"")))/LEN($S$1)</f>
        <v>3</v>
      </c>
      <c r="T631" s="5" t="n">
        <f aca="false">SUM(LEN(Q631)-LEN(SUBSTITUTE(Q631,$T$1,"")))/LEN($T$1)</f>
        <v>0</v>
      </c>
      <c r="U631" s="5" t="n">
        <f aca="false">SUM(LEN(Q631)-LEN(SUBSTITUTE(Q631,$U$1,"")))/LEN($U$1)</f>
        <v>0</v>
      </c>
      <c r="V631" s="0" t="n">
        <f aca="false">SUM(R631:U631)</f>
        <v>3</v>
      </c>
      <c r="W631" s="6" t="n">
        <f aca="false">SUM(AA631:AH631)</f>
        <v>0.207547169811321</v>
      </c>
      <c r="X631" s="6" t="n">
        <f aca="false">SUM(AI631:AL631)</f>
        <v>0.0188679245283019</v>
      </c>
      <c r="Y631" s="6" t="n">
        <f aca="false">SUM(AP631:AT631)</f>
        <v>0.490566037735849</v>
      </c>
      <c r="Z631" s="6" t="n">
        <f aca="false">SUM(AM631:AO631)</f>
        <v>0.283018867924528</v>
      </c>
      <c r="AA631" s="7" t="n">
        <f aca="false">(LEN($Q631)-LEN(SUBSTITUTE($Q631,AA$1,"")))/LEN($Q631)</f>
        <v>0</v>
      </c>
      <c r="AB631" s="7" t="n">
        <f aca="false">(LEN($Q631)-LEN(SUBSTITUTE($Q631,AB$1,"")))/LEN($Q631)</f>
        <v>0.207547169811321</v>
      </c>
      <c r="AC631" s="7" t="n">
        <f aca="false">(LEN($Q631)-LEN(SUBSTITUTE($Q631,AC$1,"")))/LEN($Q631)</f>
        <v>0</v>
      </c>
      <c r="AD631" s="7" t="n">
        <f aca="false">(LEN($Q631)-LEN(SUBSTITUTE($Q631,AD$1,"")))/LEN($Q631)</f>
        <v>0</v>
      </c>
      <c r="AE631" s="7" t="n">
        <f aca="false">(LEN($Q631)-LEN(SUBSTITUTE($Q631,AE$1,"")))/LEN($Q631)</f>
        <v>0</v>
      </c>
      <c r="AF631" s="7" t="n">
        <f aca="false">(LEN($Q631)-LEN(SUBSTITUTE($Q631,AF$1,"")))/LEN($Q631)</f>
        <v>0</v>
      </c>
      <c r="AG631" s="7" t="n">
        <f aca="false">(LEN($Q631)-LEN(SUBSTITUTE($Q631,AG$1,"")))/LEN($Q631)</f>
        <v>0</v>
      </c>
      <c r="AH631" s="7" t="n">
        <f aca="false">(LEN($Q631)-LEN(SUBSTITUTE($Q631,AH$1,"")))/LEN($Q631)</f>
        <v>0</v>
      </c>
      <c r="AI631" s="7" t="n">
        <f aca="false">(LEN($Q631)-LEN(SUBSTITUTE($Q631,AI$1,"")))/LEN($Q631)</f>
        <v>0</v>
      </c>
      <c r="AJ631" s="7" t="n">
        <f aca="false">(LEN($Q631)-LEN(SUBSTITUTE($Q631,AJ$1,"")))/LEN($Q631)</f>
        <v>0.0188679245283019</v>
      </c>
      <c r="AK631" s="7" t="n">
        <f aca="false">(LEN($Q631)-LEN(SUBSTITUTE($Q631,AK$1,"")))/LEN($Q631)</f>
        <v>0</v>
      </c>
      <c r="AL631" s="7" t="n">
        <f aca="false">(LEN($Q631)-LEN(SUBSTITUTE($Q631,AL$1,"")))/LEN($Q631)</f>
        <v>0</v>
      </c>
      <c r="AM631" s="7" t="n">
        <f aca="false">(LEN($Q631)-LEN(SUBSTITUTE($Q631,AM$1,"")))/LEN($Q631)</f>
        <v>0.188679245283019</v>
      </c>
      <c r="AN631" s="7" t="n">
        <f aca="false">(LEN($Q631)-LEN(SUBSTITUTE($Q631,AN$1,"")))/LEN($Q631)</f>
        <v>0.0943396226415094</v>
      </c>
      <c r="AO631" s="7" t="n">
        <f aca="false">(LEN($Q631)-LEN(SUBSTITUTE($Q631,AO$1,"")))/LEN($Q631)</f>
        <v>0</v>
      </c>
      <c r="AP631" s="7" t="n">
        <f aca="false">(LEN($Q631)-LEN(SUBSTITUTE($Q631,AP$1,"")))/LEN($Q631)</f>
        <v>0.113207547169811</v>
      </c>
      <c r="AQ631" s="7" t="n">
        <f aca="false">(LEN($Q631)-LEN(SUBSTITUTE($Q631,AQ$1,"")))/LEN($Q631)</f>
        <v>0</v>
      </c>
      <c r="AR631" s="7" t="n">
        <f aca="false">(LEN($Q631)-LEN(SUBSTITUTE($Q631,AR$1,"")))/LEN($Q631)</f>
        <v>0.226415094339623</v>
      </c>
      <c r="AS631" s="7" t="n">
        <f aca="false">(LEN($Q631)-LEN(SUBSTITUTE($Q631,AS$1,"")))/LEN($Q631)</f>
        <v>0.0566037735849057</v>
      </c>
      <c r="AT631" s="7" t="n">
        <f aca="false">(LEN($Q631)-LEN(SUBSTITUTE($Q631,AT$1,"")))/LEN($Q631)</f>
        <v>0.0943396226415094</v>
      </c>
    </row>
    <row r="632" customFormat="false" ht="12.8" hidden="false" customHeight="false" outlineLevel="0" collapsed="false">
      <c r="A632" s="0" t="s">
        <v>3323</v>
      </c>
      <c r="B632" s="0" t="s">
        <v>43</v>
      </c>
      <c r="C632" s="0" t="str">
        <f aca="false">IF(ISNUMBER(D632),"IN PFAM","NOT IN PFAM")</f>
        <v>NOT IN PFAM</v>
      </c>
      <c r="D632" s="0" t="s">
        <v>1976</v>
      </c>
      <c r="E632" s="0" t="s">
        <v>1976</v>
      </c>
      <c r="F632" s="3" t="s">
        <v>3903</v>
      </c>
      <c r="G632" s="3" t="s">
        <v>3904</v>
      </c>
      <c r="H632" s="3" t="s">
        <v>3905</v>
      </c>
      <c r="I632" s="3" t="s">
        <v>65</v>
      </c>
      <c r="J632" s="3" t="s">
        <v>2051</v>
      </c>
      <c r="K632" s="3" t="s">
        <v>49</v>
      </c>
      <c r="L632" s="3" t="s">
        <v>3906</v>
      </c>
      <c r="M632" s="3" t="s">
        <v>3907</v>
      </c>
      <c r="N632" s="3" t="n">
        <f aca="false">FIND(Q632,M632)</f>
        <v>426</v>
      </c>
      <c r="O632" s="3" t="n">
        <f aca="false">LEN(Q632)+N632-1</f>
        <v>489</v>
      </c>
      <c r="P632" s="3" t="n">
        <f aca="false">LEN(Q632)</f>
        <v>64</v>
      </c>
      <c r="Q632" s="3" t="s">
        <v>3908</v>
      </c>
      <c r="R632" s="5" t="n">
        <f aca="false">SUM(LEN(Q632)-LEN(SUBSTITUTE(Q632,$R$1,"")))/LEN($R$1)</f>
        <v>2</v>
      </c>
      <c r="S632" s="5" t="n">
        <f aca="false">SUM(LEN(Q632)-LEN(SUBSTITUTE(Q632,$S$1,"")))/LEN($S$1)</f>
        <v>0</v>
      </c>
      <c r="T632" s="5" t="n">
        <f aca="false">SUM(LEN(Q632)-LEN(SUBSTITUTE(Q632,$T$1,"")))/LEN($T$1)</f>
        <v>1</v>
      </c>
      <c r="U632" s="5" t="n">
        <f aca="false">SUM(LEN(Q632)-LEN(SUBSTITUTE(Q632,$U$1,"")))/LEN($U$1)</f>
        <v>1</v>
      </c>
      <c r="V632" s="0" t="n">
        <f aca="false">SUM(R632:U632)</f>
        <v>4</v>
      </c>
      <c r="W632" s="6" t="n">
        <f aca="false">SUM(AA632:AH632)</f>
        <v>0.359375</v>
      </c>
      <c r="X632" s="6" t="n">
        <f aca="false">SUM(AI632:AL632)</f>
        <v>0.203125</v>
      </c>
      <c r="Y632" s="6" t="n">
        <f aca="false">SUM(AP632:AT632)</f>
        <v>0.21875</v>
      </c>
      <c r="Z632" s="6" t="n">
        <f aca="false">SUM(AM632:AO632)</f>
        <v>0.21875</v>
      </c>
      <c r="AA632" s="7" t="n">
        <f aca="false">(LEN($Q632)-LEN(SUBSTITUTE($Q632,AA$1,"")))/LEN($Q632)</f>
        <v>0.046875</v>
      </c>
      <c r="AB632" s="7" t="n">
        <f aca="false">(LEN($Q632)-LEN(SUBSTITUTE($Q632,AB$1,"")))/LEN($Q632)</f>
        <v>0.125</v>
      </c>
      <c r="AC632" s="7" t="n">
        <f aca="false">(LEN($Q632)-LEN(SUBSTITUTE($Q632,AC$1,"")))/LEN($Q632)</f>
        <v>0.046875</v>
      </c>
      <c r="AD632" s="7" t="n">
        <f aca="false">(LEN($Q632)-LEN(SUBSTITUTE($Q632,AD$1,"")))/LEN($Q632)</f>
        <v>0.03125</v>
      </c>
      <c r="AE632" s="7" t="n">
        <f aca="false">(LEN($Q632)-LEN(SUBSTITUTE($Q632,AE$1,"")))/LEN($Q632)</f>
        <v>0</v>
      </c>
      <c r="AF632" s="7" t="n">
        <f aca="false">(LEN($Q632)-LEN(SUBSTITUTE($Q632,AF$1,"")))/LEN($Q632)</f>
        <v>0</v>
      </c>
      <c r="AG632" s="7" t="n">
        <f aca="false">(LEN($Q632)-LEN(SUBSTITUTE($Q632,AG$1,"")))/LEN($Q632)</f>
        <v>0.03125</v>
      </c>
      <c r="AH632" s="7" t="n">
        <f aca="false">(LEN($Q632)-LEN(SUBSTITUTE($Q632,AH$1,"")))/LEN($Q632)</f>
        <v>0.078125</v>
      </c>
      <c r="AI632" s="7" t="n">
        <f aca="false">(LEN($Q632)-LEN(SUBSTITUTE($Q632,AI$1,"")))/LEN($Q632)</f>
        <v>0.03125</v>
      </c>
      <c r="AJ632" s="7" t="n">
        <f aca="false">(LEN($Q632)-LEN(SUBSTITUTE($Q632,AJ$1,"")))/LEN($Q632)</f>
        <v>0.09375</v>
      </c>
      <c r="AK632" s="7" t="n">
        <f aca="false">(LEN($Q632)-LEN(SUBSTITUTE($Q632,AK$1,"")))/LEN($Q632)</f>
        <v>0.078125</v>
      </c>
      <c r="AL632" s="7" t="n">
        <f aca="false">(LEN($Q632)-LEN(SUBSTITUTE($Q632,AL$1,"")))/LEN($Q632)</f>
        <v>0</v>
      </c>
      <c r="AM632" s="7" t="n">
        <f aca="false">(LEN($Q632)-LEN(SUBSTITUTE($Q632,AM$1,"")))/LEN($Q632)</f>
        <v>0.15625</v>
      </c>
      <c r="AN632" s="7" t="n">
        <f aca="false">(LEN($Q632)-LEN(SUBSTITUTE($Q632,AN$1,"")))/LEN($Q632)</f>
        <v>0.015625</v>
      </c>
      <c r="AO632" s="7" t="n">
        <f aca="false">(LEN($Q632)-LEN(SUBSTITUTE($Q632,AO$1,"")))/LEN($Q632)</f>
        <v>0.046875</v>
      </c>
      <c r="AP632" s="7" t="n">
        <f aca="false">(LEN($Q632)-LEN(SUBSTITUTE($Q632,AP$1,"")))/LEN($Q632)</f>
        <v>0.125</v>
      </c>
      <c r="AQ632" s="7" t="n">
        <f aca="false">(LEN($Q632)-LEN(SUBSTITUTE($Q632,AQ$1,"")))/LEN($Q632)</f>
        <v>0.015625</v>
      </c>
      <c r="AR632" s="7" t="n">
        <f aca="false">(LEN($Q632)-LEN(SUBSTITUTE($Q632,AR$1,"")))/LEN($Q632)</f>
        <v>0.015625</v>
      </c>
      <c r="AS632" s="7" t="n">
        <f aca="false">(LEN($Q632)-LEN(SUBSTITUTE($Q632,AS$1,"")))/LEN($Q632)</f>
        <v>0.046875</v>
      </c>
      <c r="AT632" s="7" t="n">
        <f aca="false">(LEN($Q632)-LEN(SUBSTITUTE($Q632,AT$1,"")))/LEN($Q632)</f>
        <v>0.015625</v>
      </c>
    </row>
    <row r="633" customFormat="false" ht="12.8" hidden="false" customHeight="false" outlineLevel="0" collapsed="false">
      <c r="A633" s="0" t="s">
        <v>2765</v>
      </c>
      <c r="B633" s="0" t="s">
        <v>43</v>
      </c>
      <c r="C633" s="0" t="str">
        <f aca="false">IF(ISNUMBER(D633),"IN PFAM","NOT IN PFAM")</f>
        <v>NOT IN PFAM</v>
      </c>
      <c r="D633" s="0" t="s">
        <v>1976</v>
      </c>
      <c r="E633" s="0" t="s">
        <v>1976</v>
      </c>
      <c r="F633" s="3" t="s">
        <v>3909</v>
      </c>
      <c r="G633" s="3" t="s">
        <v>3910</v>
      </c>
      <c r="H633" s="3" t="s">
        <v>3911</v>
      </c>
      <c r="I633" s="3" t="s">
        <v>2550</v>
      </c>
      <c r="J633" s="3" t="s">
        <v>2051</v>
      </c>
      <c r="K633" s="3" t="s">
        <v>49</v>
      </c>
      <c r="L633" s="3" t="s">
        <v>3912</v>
      </c>
      <c r="M633" s="3" t="s">
        <v>2771</v>
      </c>
      <c r="N633" s="3" t="n">
        <f aca="false">FIND(Q633,M633)</f>
        <v>272</v>
      </c>
      <c r="O633" s="3" t="n">
        <f aca="false">LEN(Q633)+N633-1</f>
        <v>341</v>
      </c>
      <c r="P633" s="3" t="n">
        <f aca="false">LEN(Q633)</f>
        <v>70</v>
      </c>
      <c r="Q633" s="3" t="s">
        <v>2772</v>
      </c>
      <c r="R633" s="5" t="n">
        <f aca="false">SUM(LEN(Q633)-LEN(SUBSTITUTE(Q633,$R$1,"")))/LEN($R$1)</f>
        <v>0</v>
      </c>
      <c r="S633" s="5" t="n">
        <f aca="false">SUM(LEN(Q633)-LEN(SUBSTITUTE(Q633,$S$1,"")))/LEN($S$1)</f>
        <v>0</v>
      </c>
      <c r="T633" s="5" t="n">
        <f aca="false">SUM(LEN(Q633)-LEN(SUBSTITUTE(Q633,$T$1,"")))/LEN($T$1)</f>
        <v>4</v>
      </c>
      <c r="U633" s="5" t="n">
        <f aca="false">SUM(LEN(Q633)-LEN(SUBSTITUTE(Q633,$U$1,"")))/LEN($U$1)</f>
        <v>0</v>
      </c>
      <c r="V633" s="0" t="n">
        <f aca="false">SUM(R633:U633)</f>
        <v>4</v>
      </c>
      <c r="W633" s="6" t="n">
        <f aca="false">SUM(AA633:AH633)</f>
        <v>0.328571428571429</v>
      </c>
      <c r="X633" s="6" t="n">
        <f aca="false">SUM(AI633:AL633)</f>
        <v>0.357142857142857</v>
      </c>
      <c r="Y633" s="6" t="n">
        <f aca="false">SUM(AP633:AT633)</f>
        <v>0.157142857142857</v>
      </c>
      <c r="Z633" s="6" t="n">
        <f aca="false">SUM(AM633:AO633)</f>
        <v>0.157142857142857</v>
      </c>
      <c r="AA633" s="7" t="n">
        <f aca="false">(LEN($Q633)-LEN(SUBSTITUTE($Q633,AA$1,"")))/LEN($Q633)</f>
        <v>0.0428571428571429</v>
      </c>
      <c r="AB633" s="7" t="n">
        <f aca="false">(LEN($Q633)-LEN(SUBSTITUTE($Q633,AB$1,"")))/LEN($Q633)</f>
        <v>0.228571428571429</v>
      </c>
      <c r="AC633" s="7" t="n">
        <f aca="false">(LEN($Q633)-LEN(SUBSTITUTE($Q633,AC$1,"")))/LEN($Q633)</f>
        <v>0.0428571428571429</v>
      </c>
      <c r="AD633" s="7" t="n">
        <f aca="false">(LEN($Q633)-LEN(SUBSTITUTE($Q633,AD$1,"")))/LEN($Q633)</f>
        <v>0</v>
      </c>
      <c r="AE633" s="7" t="n">
        <f aca="false">(LEN($Q633)-LEN(SUBSTITUTE($Q633,AE$1,"")))/LEN($Q633)</f>
        <v>0.0142857142857143</v>
      </c>
      <c r="AF633" s="7" t="n">
        <f aca="false">(LEN($Q633)-LEN(SUBSTITUTE($Q633,AF$1,"")))/LEN($Q633)</f>
        <v>0</v>
      </c>
      <c r="AG633" s="7" t="n">
        <f aca="false">(LEN($Q633)-LEN(SUBSTITUTE($Q633,AG$1,"")))/LEN($Q633)</f>
        <v>0</v>
      </c>
      <c r="AH633" s="7" t="n">
        <f aca="false">(LEN($Q633)-LEN(SUBSTITUTE($Q633,AH$1,"")))/LEN($Q633)</f>
        <v>0</v>
      </c>
      <c r="AI633" s="7" t="n">
        <f aca="false">(LEN($Q633)-LEN(SUBSTITUTE($Q633,AI$1,"")))/LEN($Q633)</f>
        <v>0.157142857142857</v>
      </c>
      <c r="AJ633" s="7" t="n">
        <f aca="false">(LEN($Q633)-LEN(SUBSTITUTE($Q633,AJ$1,"")))/LEN($Q633)</f>
        <v>0.1</v>
      </c>
      <c r="AK633" s="7" t="n">
        <f aca="false">(LEN($Q633)-LEN(SUBSTITUTE($Q633,AK$1,"")))/LEN($Q633)</f>
        <v>0.0714285714285714</v>
      </c>
      <c r="AL633" s="7" t="n">
        <f aca="false">(LEN($Q633)-LEN(SUBSTITUTE($Q633,AL$1,"")))/LEN($Q633)</f>
        <v>0.0285714285714286</v>
      </c>
      <c r="AM633" s="7" t="n">
        <f aca="false">(LEN($Q633)-LEN(SUBSTITUTE($Q633,AM$1,"")))/LEN($Q633)</f>
        <v>0.128571428571429</v>
      </c>
      <c r="AN633" s="7" t="n">
        <f aca="false">(LEN($Q633)-LEN(SUBSTITUTE($Q633,AN$1,"")))/LEN($Q633)</f>
        <v>0</v>
      </c>
      <c r="AO633" s="7" t="n">
        <f aca="false">(LEN($Q633)-LEN(SUBSTITUTE($Q633,AO$1,"")))/LEN($Q633)</f>
        <v>0.0285714285714286</v>
      </c>
      <c r="AP633" s="7" t="n">
        <f aca="false">(LEN($Q633)-LEN(SUBSTITUTE($Q633,AP$1,"")))/LEN($Q633)</f>
        <v>0.114285714285714</v>
      </c>
      <c r="AQ633" s="7" t="n">
        <f aca="false">(LEN($Q633)-LEN(SUBSTITUTE($Q633,AQ$1,"")))/LEN($Q633)</f>
        <v>0.0142857142857143</v>
      </c>
      <c r="AR633" s="7" t="n">
        <f aca="false">(LEN($Q633)-LEN(SUBSTITUTE($Q633,AR$1,"")))/LEN($Q633)</f>
        <v>0</v>
      </c>
      <c r="AS633" s="7" t="n">
        <f aca="false">(LEN($Q633)-LEN(SUBSTITUTE($Q633,AS$1,"")))/LEN($Q633)</f>
        <v>0.0142857142857143</v>
      </c>
      <c r="AT633" s="7" t="n">
        <f aca="false">(LEN($Q633)-LEN(SUBSTITUTE($Q633,AT$1,"")))/LEN($Q633)</f>
        <v>0.0142857142857143</v>
      </c>
    </row>
    <row r="634" customFormat="false" ht="12.8" hidden="false" customHeight="false" outlineLevel="0" collapsed="false">
      <c r="A634" s="0" t="s">
        <v>1975</v>
      </c>
      <c r="B634" s="0" t="s">
        <v>43</v>
      </c>
      <c r="C634" s="0" t="str">
        <f aca="false">IF(ISNUMBER(D634),"IN PFAM","NOT IN PFAM")</f>
        <v>NOT IN PFAM</v>
      </c>
      <c r="D634" s="0" t="s">
        <v>1976</v>
      </c>
      <c r="E634" s="0" t="s">
        <v>1976</v>
      </c>
      <c r="F634" s="3" t="s">
        <v>3913</v>
      </c>
      <c r="G634" s="3" t="s">
        <v>3914</v>
      </c>
      <c r="H634" s="3" t="s">
        <v>3915</v>
      </c>
      <c r="I634" s="3" t="s">
        <v>1980</v>
      </c>
      <c r="J634" s="3" t="s">
        <v>2247</v>
      </c>
      <c r="K634" s="3" t="s">
        <v>49</v>
      </c>
      <c r="L634" s="3" t="s">
        <v>3916</v>
      </c>
      <c r="M634" s="3" t="s">
        <v>3917</v>
      </c>
      <c r="N634" s="3" t="n">
        <f aca="false">FIND(Q634,M634)</f>
        <v>1883</v>
      </c>
      <c r="O634" s="3" t="n">
        <f aca="false">LEN(Q634)+N634-1</f>
        <v>1946</v>
      </c>
      <c r="P634" s="3" t="n">
        <f aca="false">LEN(Q634)</f>
        <v>64</v>
      </c>
      <c r="Q634" s="3" t="s">
        <v>3918</v>
      </c>
      <c r="R634" s="5" t="n">
        <f aca="false">SUM(LEN(Q634)-LEN(SUBSTITUTE(Q634,$R$1,"")))/LEN($R$1)</f>
        <v>3</v>
      </c>
      <c r="S634" s="5" t="n">
        <f aca="false">SUM(LEN(Q634)-LEN(SUBSTITUTE(Q634,$S$1,"")))/LEN($S$1)</f>
        <v>0</v>
      </c>
      <c r="T634" s="5" t="n">
        <f aca="false">SUM(LEN(Q634)-LEN(SUBSTITUTE(Q634,$T$1,"")))/LEN($T$1)</f>
        <v>1</v>
      </c>
      <c r="U634" s="5" t="n">
        <f aca="false">SUM(LEN(Q634)-LEN(SUBSTITUTE(Q634,$U$1,"")))/LEN($U$1)</f>
        <v>0</v>
      </c>
      <c r="V634" s="0" t="n">
        <f aca="false">SUM(R634:U634)</f>
        <v>4</v>
      </c>
      <c r="W634" s="6" t="n">
        <f aca="false">SUM(AA634:AH634)</f>
        <v>0.203125</v>
      </c>
      <c r="X634" s="6" t="n">
        <f aca="false">SUM(AI634:AL634)</f>
        <v>0.5</v>
      </c>
      <c r="Y634" s="6" t="n">
        <f aca="false">SUM(AP634:AT634)</f>
        <v>0.140625</v>
      </c>
      <c r="Z634" s="6" t="n">
        <f aca="false">SUM(AM634:AO634)</f>
        <v>0.15625</v>
      </c>
      <c r="AA634" s="7" t="n">
        <f aca="false">(LEN($Q634)-LEN(SUBSTITUTE($Q634,AA$1,"")))/LEN($Q634)</f>
        <v>0.0625</v>
      </c>
      <c r="AB634" s="7" t="n">
        <f aca="false">(LEN($Q634)-LEN(SUBSTITUTE($Q634,AB$1,"")))/LEN($Q634)</f>
        <v>0.046875</v>
      </c>
      <c r="AC634" s="7" t="n">
        <f aca="false">(LEN($Q634)-LEN(SUBSTITUTE($Q634,AC$1,"")))/LEN($Q634)</f>
        <v>0.015625</v>
      </c>
      <c r="AD634" s="7" t="n">
        <f aca="false">(LEN($Q634)-LEN(SUBSTITUTE($Q634,AD$1,"")))/LEN($Q634)</f>
        <v>0.015625</v>
      </c>
      <c r="AE634" s="7" t="n">
        <f aca="false">(LEN($Q634)-LEN(SUBSTITUTE($Q634,AE$1,"")))/LEN($Q634)</f>
        <v>0.046875</v>
      </c>
      <c r="AF634" s="7" t="n">
        <f aca="false">(LEN($Q634)-LEN(SUBSTITUTE($Q634,AF$1,"")))/LEN($Q634)</f>
        <v>0</v>
      </c>
      <c r="AG634" s="7" t="n">
        <f aca="false">(LEN($Q634)-LEN(SUBSTITUTE($Q634,AG$1,"")))/LEN($Q634)</f>
        <v>0</v>
      </c>
      <c r="AH634" s="7" t="n">
        <f aca="false">(LEN($Q634)-LEN(SUBSTITUTE($Q634,AH$1,"")))/LEN($Q634)</f>
        <v>0.015625</v>
      </c>
      <c r="AI634" s="7" t="n">
        <f aca="false">(LEN($Q634)-LEN(SUBSTITUTE($Q634,AI$1,"")))/LEN($Q634)</f>
        <v>0.109375</v>
      </c>
      <c r="AJ634" s="7" t="n">
        <f aca="false">(LEN($Q634)-LEN(SUBSTITUTE($Q634,AJ$1,"")))/LEN($Q634)</f>
        <v>0.21875</v>
      </c>
      <c r="AK634" s="7" t="n">
        <f aca="false">(LEN($Q634)-LEN(SUBSTITUTE($Q634,AK$1,"")))/LEN($Q634)</f>
        <v>0.15625</v>
      </c>
      <c r="AL634" s="7" t="n">
        <f aca="false">(LEN($Q634)-LEN(SUBSTITUTE($Q634,AL$1,"")))/LEN($Q634)</f>
        <v>0.015625</v>
      </c>
      <c r="AM634" s="7" t="n">
        <f aca="false">(LEN($Q634)-LEN(SUBSTITUTE($Q634,AM$1,"")))/LEN($Q634)</f>
        <v>0.15625</v>
      </c>
      <c r="AN634" s="7" t="n">
        <f aca="false">(LEN($Q634)-LEN(SUBSTITUTE($Q634,AN$1,"")))/LEN($Q634)</f>
        <v>0</v>
      </c>
      <c r="AO634" s="7" t="n">
        <f aca="false">(LEN($Q634)-LEN(SUBSTITUTE($Q634,AO$1,"")))/LEN($Q634)</f>
        <v>0</v>
      </c>
      <c r="AP634" s="7" t="n">
        <f aca="false">(LEN($Q634)-LEN(SUBSTITUTE($Q634,AP$1,"")))/LEN($Q634)</f>
        <v>0.125</v>
      </c>
      <c r="AQ634" s="7" t="n">
        <f aca="false">(LEN($Q634)-LEN(SUBSTITUTE($Q634,AQ$1,"")))/LEN($Q634)</f>
        <v>0</v>
      </c>
      <c r="AR634" s="7" t="n">
        <f aca="false">(LEN($Q634)-LEN(SUBSTITUTE($Q634,AR$1,"")))/LEN($Q634)</f>
        <v>0</v>
      </c>
      <c r="AS634" s="7" t="n">
        <f aca="false">(LEN($Q634)-LEN(SUBSTITUTE($Q634,AS$1,"")))/LEN($Q634)</f>
        <v>0</v>
      </c>
      <c r="AT634" s="7" t="n">
        <f aca="false">(LEN($Q634)-LEN(SUBSTITUTE($Q634,AT$1,"")))/LEN($Q634)</f>
        <v>0.015625</v>
      </c>
    </row>
    <row r="635" customFormat="false" ht="12.8" hidden="false" customHeight="false" outlineLevel="0" collapsed="false">
      <c r="A635" s="0" t="s">
        <v>2708</v>
      </c>
      <c r="B635" s="0" t="s">
        <v>43</v>
      </c>
      <c r="C635" s="0" t="str">
        <f aca="false">IF(ISNUMBER(D635),"IN PFAM","NOT IN PFAM")</f>
        <v>NOT IN PFAM</v>
      </c>
      <c r="D635" s="0" t="s">
        <v>1976</v>
      </c>
      <c r="E635" s="0" t="s">
        <v>1976</v>
      </c>
      <c r="F635" s="3" t="s">
        <v>3919</v>
      </c>
      <c r="G635" s="3" t="s">
        <v>3920</v>
      </c>
      <c r="H635" s="3" t="s">
        <v>3921</v>
      </c>
      <c r="I635" s="3" t="s">
        <v>2712</v>
      </c>
      <c r="J635" s="3" t="s">
        <v>2247</v>
      </c>
      <c r="K635" s="3" t="s">
        <v>49</v>
      </c>
      <c r="L635" s="3" t="s">
        <v>3922</v>
      </c>
      <c r="M635" s="3" t="s">
        <v>3923</v>
      </c>
      <c r="N635" s="3" t="n">
        <f aca="false">FIND(Q635,M635)</f>
        <v>551</v>
      </c>
      <c r="O635" s="3" t="n">
        <f aca="false">LEN(Q635)+N635-1</f>
        <v>604</v>
      </c>
      <c r="P635" s="3" t="n">
        <f aca="false">LEN(Q635)</f>
        <v>54</v>
      </c>
      <c r="Q635" s="3" t="s">
        <v>2716</v>
      </c>
      <c r="R635" s="5" t="n">
        <f aca="false">SUM(LEN(Q635)-LEN(SUBSTITUTE(Q635,$R$1,"")))/LEN($R$1)</f>
        <v>1</v>
      </c>
      <c r="S635" s="5" t="n">
        <f aca="false">SUM(LEN(Q635)-LEN(SUBSTITUTE(Q635,$S$1,"")))/LEN($S$1)</f>
        <v>0</v>
      </c>
      <c r="T635" s="5" t="n">
        <f aca="false">SUM(LEN(Q635)-LEN(SUBSTITUTE(Q635,$T$1,"")))/LEN($T$1)</f>
        <v>2</v>
      </c>
      <c r="U635" s="5" t="n">
        <f aca="false">SUM(LEN(Q635)-LEN(SUBSTITUTE(Q635,$U$1,"")))/LEN($U$1)</f>
        <v>0</v>
      </c>
      <c r="V635" s="0" t="n">
        <f aca="false">SUM(R635:U635)</f>
        <v>3</v>
      </c>
      <c r="W635" s="6" t="n">
        <f aca="false">SUM(AA635:AH635)</f>
        <v>0.351851851851852</v>
      </c>
      <c r="X635" s="6" t="n">
        <f aca="false">SUM(AI635:AL635)</f>
        <v>0.37037037037037</v>
      </c>
      <c r="Y635" s="6" t="n">
        <f aca="false">SUM(AP635:AT635)</f>
        <v>0.12962962962963</v>
      </c>
      <c r="Z635" s="6" t="n">
        <f aca="false">SUM(AM635:AO635)</f>
        <v>0.148148148148148</v>
      </c>
      <c r="AA635" s="7" t="n">
        <f aca="false">(LEN($Q635)-LEN(SUBSTITUTE($Q635,AA$1,"")))/LEN($Q635)</f>
        <v>0.0740740740740741</v>
      </c>
      <c r="AB635" s="7" t="n">
        <f aca="false">(LEN($Q635)-LEN(SUBSTITUTE($Q635,AB$1,"")))/LEN($Q635)</f>
        <v>0.203703703703704</v>
      </c>
      <c r="AC635" s="7" t="n">
        <f aca="false">(LEN($Q635)-LEN(SUBSTITUTE($Q635,AC$1,"")))/LEN($Q635)</f>
        <v>0.0555555555555556</v>
      </c>
      <c r="AD635" s="7" t="n">
        <f aca="false">(LEN($Q635)-LEN(SUBSTITUTE($Q635,AD$1,"")))/LEN($Q635)</f>
        <v>0</v>
      </c>
      <c r="AE635" s="7" t="n">
        <f aca="false">(LEN($Q635)-LEN(SUBSTITUTE($Q635,AE$1,"")))/LEN($Q635)</f>
        <v>0</v>
      </c>
      <c r="AF635" s="7" t="n">
        <f aca="false">(LEN($Q635)-LEN(SUBSTITUTE($Q635,AF$1,"")))/LEN($Q635)</f>
        <v>0</v>
      </c>
      <c r="AG635" s="7" t="n">
        <f aca="false">(LEN($Q635)-LEN(SUBSTITUTE($Q635,AG$1,"")))/LEN($Q635)</f>
        <v>0</v>
      </c>
      <c r="AH635" s="7" t="n">
        <f aca="false">(LEN($Q635)-LEN(SUBSTITUTE($Q635,AH$1,"")))/LEN($Q635)</f>
        <v>0.0185185185185185</v>
      </c>
      <c r="AI635" s="7" t="n">
        <f aca="false">(LEN($Q635)-LEN(SUBSTITUTE($Q635,AI$1,"")))/LEN($Q635)</f>
        <v>0.148148148148148</v>
      </c>
      <c r="AJ635" s="7" t="n">
        <f aca="false">(LEN($Q635)-LEN(SUBSTITUTE($Q635,AJ$1,"")))/LEN($Q635)</f>
        <v>0.148148148148148</v>
      </c>
      <c r="AK635" s="7" t="n">
        <f aca="false">(LEN($Q635)-LEN(SUBSTITUTE($Q635,AK$1,"")))/LEN($Q635)</f>
        <v>0.0740740740740741</v>
      </c>
      <c r="AL635" s="7" t="n">
        <f aca="false">(LEN($Q635)-LEN(SUBSTITUTE($Q635,AL$1,"")))/LEN($Q635)</f>
        <v>0</v>
      </c>
      <c r="AM635" s="7" t="n">
        <f aca="false">(LEN($Q635)-LEN(SUBSTITUTE($Q635,AM$1,"")))/LEN($Q635)</f>
        <v>0.148148148148148</v>
      </c>
      <c r="AN635" s="7" t="n">
        <f aca="false">(LEN($Q635)-LEN(SUBSTITUTE($Q635,AN$1,"")))/LEN($Q635)</f>
        <v>0</v>
      </c>
      <c r="AO635" s="7" t="n">
        <f aca="false">(LEN($Q635)-LEN(SUBSTITUTE($Q635,AO$1,"")))/LEN($Q635)</f>
        <v>0</v>
      </c>
      <c r="AP635" s="7" t="n">
        <f aca="false">(LEN($Q635)-LEN(SUBSTITUTE($Q635,AP$1,"")))/LEN($Q635)</f>
        <v>0.111111111111111</v>
      </c>
      <c r="AQ635" s="7" t="n">
        <f aca="false">(LEN($Q635)-LEN(SUBSTITUTE($Q635,AQ$1,"")))/LEN($Q635)</f>
        <v>0.0185185185185185</v>
      </c>
      <c r="AR635" s="7" t="n">
        <f aca="false">(LEN($Q635)-LEN(SUBSTITUTE($Q635,AR$1,"")))/LEN($Q635)</f>
        <v>0</v>
      </c>
      <c r="AS635" s="7" t="n">
        <f aca="false">(LEN($Q635)-LEN(SUBSTITUTE($Q635,AS$1,"")))/LEN($Q635)</f>
        <v>0</v>
      </c>
      <c r="AT635" s="7" t="n">
        <f aca="false">(LEN($Q635)-LEN(SUBSTITUTE($Q635,AT$1,"")))/LEN($Q635)</f>
        <v>0</v>
      </c>
    </row>
    <row r="636" customFormat="false" ht="12.8" hidden="false" customHeight="false" outlineLevel="0" collapsed="false">
      <c r="A636" s="0" t="s">
        <v>2445</v>
      </c>
      <c r="B636" s="0" t="s">
        <v>43</v>
      </c>
      <c r="C636" s="0" t="str">
        <f aca="false">IF(ISNUMBER(D636),"IN PFAM","NOT IN PFAM")</f>
        <v>NOT IN PFAM</v>
      </c>
      <c r="D636" s="0" t="s">
        <v>1976</v>
      </c>
      <c r="E636" s="0" t="s">
        <v>1976</v>
      </c>
      <c r="F636" s="3" t="s">
        <v>3924</v>
      </c>
      <c r="G636" s="3" t="s">
        <v>3925</v>
      </c>
      <c r="H636" s="3" t="s">
        <v>3926</v>
      </c>
      <c r="I636" s="3" t="s">
        <v>3899</v>
      </c>
      <c r="J636" s="3" t="s">
        <v>3927</v>
      </c>
      <c r="K636" s="3" t="s">
        <v>49</v>
      </c>
      <c r="L636" s="3" t="s">
        <v>3928</v>
      </c>
      <c r="M636" s="3" t="s">
        <v>3929</v>
      </c>
      <c r="N636" s="3" t="n">
        <f aca="false">FIND(Q636,M636)</f>
        <v>58</v>
      </c>
      <c r="O636" s="3" t="n">
        <f aca="false">LEN(Q636)+N636-1</f>
        <v>116</v>
      </c>
      <c r="P636" s="3" t="n">
        <f aca="false">LEN(Q636)</f>
        <v>59</v>
      </c>
      <c r="Q636" s="3" t="s">
        <v>3930</v>
      </c>
      <c r="R636" s="5" t="n">
        <f aca="false">SUM(LEN(Q636)-LEN(SUBSTITUTE(Q636,$R$1,"")))/LEN($R$1)</f>
        <v>0</v>
      </c>
      <c r="S636" s="5" t="n">
        <f aca="false">SUM(LEN(Q636)-LEN(SUBSTITUTE(Q636,$S$1,"")))/LEN($S$1)</f>
        <v>3</v>
      </c>
      <c r="T636" s="5" t="n">
        <f aca="false">SUM(LEN(Q636)-LEN(SUBSTITUTE(Q636,$T$1,"")))/LEN($T$1)</f>
        <v>0</v>
      </c>
      <c r="U636" s="5" t="n">
        <f aca="false">SUM(LEN(Q636)-LEN(SUBSTITUTE(Q636,$U$1,"")))/LEN($U$1)</f>
        <v>0</v>
      </c>
      <c r="V636" s="0" t="n">
        <f aca="false">SUM(R636:U636)</f>
        <v>3</v>
      </c>
      <c r="W636" s="6" t="n">
        <f aca="false">SUM(AA636:AH636)</f>
        <v>0.186440677966102</v>
      </c>
      <c r="X636" s="6" t="n">
        <f aca="false">SUM(AI636:AL636)</f>
        <v>0.0169491525423729</v>
      </c>
      <c r="Y636" s="6" t="n">
        <f aca="false">SUM(AP636:AT636)</f>
        <v>0.491525423728814</v>
      </c>
      <c r="Z636" s="6" t="n">
        <f aca="false">SUM(AM636:AO636)</f>
        <v>0.305084745762712</v>
      </c>
      <c r="AA636" s="7" t="n">
        <f aca="false">(LEN($Q636)-LEN(SUBSTITUTE($Q636,AA$1,"")))/LEN($Q636)</f>
        <v>0</v>
      </c>
      <c r="AB636" s="7" t="n">
        <f aca="false">(LEN($Q636)-LEN(SUBSTITUTE($Q636,AB$1,"")))/LEN($Q636)</f>
        <v>0.186440677966102</v>
      </c>
      <c r="AC636" s="7" t="n">
        <f aca="false">(LEN($Q636)-LEN(SUBSTITUTE($Q636,AC$1,"")))/LEN($Q636)</f>
        <v>0</v>
      </c>
      <c r="AD636" s="7" t="n">
        <f aca="false">(LEN($Q636)-LEN(SUBSTITUTE($Q636,AD$1,"")))/LEN($Q636)</f>
        <v>0</v>
      </c>
      <c r="AE636" s="7" t="n">
        <f aca="false">(LEN($Q636)-LEN(SUBSTITUTE($Q636,AE$1,"")))/LEN($Q636)</f>
        <v>0</v>
      </c>
      <c r="AF636" s="7" t="n">
        <f aca="false">(LEN($Q636)-LEN(SUBSTITUTE($Q636,AF$1,"")))/LEN($Q636)</f>
        <v>0</v>
      </c>
      <c r="AG636" s="7" t="n">
        <f aca="false">(LEN($Q636)-LEN(SUBSTITUTE($Q636,AG$1,"")))/LEN($Q636)</f>
        <v>0</v>
      </c>
      <c r="AH636" s="7" t="n">
        <f aca="false">(LEN($Q636)-LEN(SUBSTITUTE($Q636,AH$1,"")))/LEN($Q636)</f>
        <v>0</v>
      </c>
      <c r="AI636" s="7" t="n">
        <f aca="false">(LEN($Q636)-LEN(SUBSTITUTE($Q636,AI$1,"")))/LEN($Q636)</f>
        <v>0</v>
      </c>
      <c r="AJ636" s="7" t="n">
        <f aca="false">(LEN($Q636)-LEN(SUBSTITUTE($Q636,AJ$1,"")))/LEN($Q636)</f>
        <v>0.0169491525423729</v>
      </c>
      <c r="AK636" s="7" t="n">
        <f aca="false">(LEN($Q636)-LEN(SUBSTITUTE($Q636,AK$1,"")))/LEN($Q636)</f>
        <v>0</v>
      </c>
      <c r="AL636" s="7" t="n">
        <f aca="false">(LEN($Q636)-LEN(SUBSTITUTE($Q636,AL$1,"")))/LEN($Q636)</f>
        <v>0</v>
      </c>
      <c r="AM636" s="7" t="n">
        <f aca="false">(LEN($Q636)-LEN(SUBSTITUTE($Q636,AM$1,"")))/LEN($Q636)</f>
        <v>0.203389830508475</v>
      </c>
      <c r="AN636" s="7" t="n">
        <f aca="false">(LEN($Q636)-LEN(SUBSTITUTE($Q636,AN$1,"")))/LEN($Q636)</f>
        <v>0.101694915254237</v>
      </c>
      <c r="AO636" s="7" t="n">
        <f aca="false">(LEN($Q636)-LEN(SUBSTITUTE($Q636,AO$1,"")))/LEN($Q636)</f>
        <v>0</v>
      </c>
      <c r="AP636" s="7" t="n">
        <f aca="false">(LEN($Q636)-LEN(SUBSTITUTE($Q636,AP$1,"")))/LEN($Q636)</f>
        <v>0.101694915254237</v>
      </c>
      <c r="AQ636" s="7" t="n">
        <f aca="false">(LEN($Q636)-LEN(SUBSTITUTE($Q636,AQ$1,"")))/LEN($Q636)</f>
        <v>0</v>
      </c>
      <c r="AR636" s="7" t="n">
        <f aca="false">(LEN($Q636)-LEN(SUBSTITUTE($Q636,AR$1,"")))/LEN($Q636)</f>
        <v>0.23728813559322</v>
      </c>
      <c r="AS636" s="7" t="n">
        <f aca="false">(LEN($Q636)-LEN(SUBSTITUTE($Q636,AS$1,"")))/LEN($Q636)</f>
        <v>0.0508474576271187</v>
      </c>
      <c r="AT636" s="7" t="n">
        <f aca="false">(LEN($Q636)-LEN(SUBSTITUTE($Q636,AT$1,"")))/LEN($Q636)</f>
        <v>0.101694915254237</v>
      </c>
    </row>
    <row r="637" customFormat="false" ht="12.8" hidden="false" customHeight="false" outlineLevel="0" collapsed="false">
      <c r="A637" s="0" t="s">
        <v>3931</v>
      </c>
      <c r="B637" s="0" t="s">
        <v>43</v>
      </c>
      <c r="C637" s="0" t="str">
        <f aca="false">IF(ISNUMBER(D637),"IN PFAM","NOT IN PFAM")</f>
        <v>NOT IN PFAM</v>
      </c>
      <c r="D637" s="0" t="s">
        <v>1976</v>
      </c>
      <c r="E637" s="0" t="s">
        <v>1976</v>
      </c>
      <c r="F637" s="3" t="s">
        <v>3932</v>
      </c>
      <c r="G637" s="3" t="s">
        <v>3933</v>
      </c>
      <c r="H637" s="3" t="s">
        <v>3934</v>
      </c>
      <c r="I637" s="3" t="s">
        <v>3935</v>
      </c>
      <c r="J637" s="3" t="s">
        <v>48</v>
      </c>
      <c r="K637" s="3" t="s">
        <v>49</v>
      </c>
      <c r="L637" s="3" t="s">
        <v>3936</v>
      </c>
      <c r="M637" s="3" t="s">
        <v>3937</v>
      </c>
      <c r="N637" s="3" t="n">
        <f aca="false">FIND(Q637,M637)</f>
        <v>74</v>
      </c>
      <c r="O637" s="3" t="n">
        <f aca="false">LEN(Q637)+N637-1</f>
        <v>136</v>
      </c>
      <c r="P637" s="3" t="n">
        <f aca="false">LEN(Q637)</f>
        <v>63</v>
      </c>
      <c r="Q637" s="3" t="s">
        <v>3938</v>
      </c>
      <c r="R637" s="5" t="n">
        <f aca="false">SUM(LEN(Q637)-LEN(SUBSTITUTE(Q637,$R$1,"")))/LEN($R$1)</f>
        <v>4</v>
      </c>
      <c r="S637" s="5" t="n">
        <f aca="false">SUM(LEN(Q637)-LEN(SUBSTITUTE(Q637,$S$1,"")))/LEN($S$1)</f>
        <v>0</v>
      </c>
      <c r="T637" s="5" t="n">
        <f aca="false">SUM(LEN(Q637)-LEN(SUBSTITUTE(Q637,$T$1,"")))/LEN($T$1)</f>
        <v>0</v>
      </c>
      <c r="U637" s="5" t="n">
        <f aca="false">SUM(LEN(Q637)-LEN(SUBSTITUTE(Q637,$U$1,"")))/LEN($U$1)</f>
        <v>0</v>
      </c>
      <c r="V637" s="0" t="n">
        <f aca="false">SUM(R637:U637)</f>
        <v>4</v>
      </c>
      <c r="W637" s="6" t="n">
        <f aca="false">SUM(AA637:AH637)</f>
        <v>0.158730158730159</v>
      </c>
      <c r="X637" s="6" t="n">
        <f aca="false">SUM(AI637:AL637)</f>
        <v>0.349206349206349</v>
      </c>
      <c r="Y637" s="6" t="n">
        <f aca="false">SUM(AP637:AT637)</f>
        <v>0.19047619047619</v>
      </c>
      <c r="Z637" s="6" t="n">
        <f aca="false">SUM(AM637:AO637)</f>
        <v>0.301587301587302</v>
      </c>
      <c r="AA637" s="7" t="n">
        <f aca="false">(LEN($Q637)-LEN(SUBSTITUTE($Q637,AA$1,"")))/LEN($Q637)</f>
        <v>0.0476190476190476</v>
      </c>
      <c r="AB637" s="7" t="n">
        <f aca="false">(LEN($Q637)-LEN(SUBSTITUTE($Q637,AB$1,"")))/LEN($Q637)</f>
        <v>0</v>
      </c>
      <c r="AC637" s="7" t="n">
        <f aca="false">(LEN($Q637)-LEN(SUBSTITUTE($Q637,AC$1,"")))/LEN($Q637)</f>
        <v>0.0476190476190476</v>
      </c>
      <c r="AD637" s="7" t="n">
        <f aca="false">(LEN($Q637)-LEN(SUBSTITUTE($Q637,AD$1,"")))/LEN($Q637)</f>
        <v>0</v>
      </c>
      <c r="AE637" s="7" t="n">
        <f aca="false">(LEN($Q637)-LEN(SUBSTITUTE($Q637,AE$1,"")))/LEN($Q637)</f>
        <v>0.0634920634920635</v>
      </c>
      <c r="AF637" s="7" t="n">
        <f aca="false">(LEN($Q637)-LEN(SUBSTITUTE($Q637,AF$1,"")))/LEN($Q637)</f>
        <v>0</v>
      </c>
      <c r="AG637" s="7" t="n">
        <f aca="false">(LEN($Q637)-LEN(SUBSTITUTE($Q637,AG$1,"")))/LEN($Q637)</f>
        <v>0</v>
      </c>
      <c r="AH637" s="7" t="n">
        <f aca="false">(LEN($Q637)-LEN(SUBSTITUTE($Q637,AH$1,"")))/LEN($Q637)</f>
        <v>0</v>
      </c>
      <c r="AI637" s="7" t="n">
        <f aca="false">(LEN($Q637)-LEN(SUBSTITUTE($Q637,AI$1,"")))/LEN($Q637)</f>
        <v>0.238095238095238</v>
      </c>
      <c r="AJ637" s="7" t="n">
        <f aca="false">(LEN($Q637)-LEN(SUBSTITUTE($Q637,AJ$1,"")))/LEN($Q637)</f>
        <v>0.0634920634920635</v>
      </c>
      <c r="AK637" s="7" t="n">
        <f aca="false">(LEN($Q637)-LEN(SUBSTITUTE($Q637,AK$1,"")))/LEN($Q637)</f>
        <v>0</v>
      </c>
      <c r="AL637" s="7" t="n">
        <f aca="false">(LEN($Q637)-LEN(SUBSTITUTE($Q637,AL$1,"")))/LEN($Q637)</f>
        <v>0.0476190476190476</v>
      </c>
      <c r="AM637" s="7" t="n">
        <f aca="false">(LEN($Q637)-LEN(SUBSTITUTE($Q637,AM$1,"")))/LEN($Q637)</f>
        <v>0.158730158730159</v>
      </c>
      <c r="AN637" s="7" t="n">
        <f aca="false">(LEN($Q637)-LEN(SUBSTITUTE($Q637,AN$1,"")))/LEN($Q637)</f>
        <v>0</v>
      </c>
      <c r="AO637" s="7" t="n">
        <f aca="false">(LEN($Q637)-LEN(SUBSTITUTE($Q637,AO$1,"")))/LEN($Q637)</f>
        <v>0.142857142857143</v>
      </c>
      <c r="AP637" s="7" t="n">
        <f aca="false">(LEN($Q637)-LEN(SUBSTITUTE($Q637,AP$1,"")))/LEN($Q637)</f>
        <v>0.126984126984127</v>
      </c>
      <c r="AQ637" s="7" t="n">
        <f aca="false">(LEN($Q637)-LEN(SUBSTITUTE($Q637,AQ$1,"")))/LEN($Q637)</f>
        <v>0.0634920634920635</v>
      </c>
      <c r="AR637" s="7" t="n">
        <f aca="false">(LEN($Q637)-LEN(SUBSTITUTE($Q637,AR$1,"")))/LEN($Q637)</f>
        <v>0</v>
      </c>
      <c r="AS637" s="7" t="n">
        <f aca="false">(LEN($Q637)-LEN(SUBSTITUTE($Q637,AS$1,"")))/LEN($Q637)</f>
        <v>0</v>
      </c>
      <c r="AT637" s="7" t="n">
        <f aca="false">(LEN($Q637)-LEN(SUBSTITUTE($Q637,AT$1,"")))/LEN($Q637)</f>
        <v>0</v>
      </c>
    </row>
    <row r="638" customFormat="false" ht="12.8" hidden="false" customHeight="false" outlineLevel="0" collapsed="false">
      <c r="A638" s="0" t="s">
        <v>2708</v>
      </c>
      <c r="B638" s="0" t="s">
        <v>43</v>
      </c>
      <c r="C638" s="0" t="str">
        <f aca="false">IF(ISNUMBER(D638),"IN PFAM","NOT IN PFAM")</f>
        <v>NOT IN PFAM</v>
      </c>
      <c r="D638" s="0" t="s">
        <v>1976</v>
      </c>
      <c r="E638" s="0" t="s">
        <v>1976</v>
      </c>
      <c r="F638" s="3" t="s">
        <v>3939</v>
      </c>
      <c r="G638" s="3" t="s">
        <v>3940</v>
      </c>
      <c r="H638" s="3" t="s">
        <v>3941</v>
      </c>
      <c r="I638" s="3" t="s">
        <v>3942</v>
      </c>
      <c r="J638" s="3" t="s">
        <v>2076</v>
      </c>
      <c r="K638" s="3" t="s">
        <v>49</v>
      </c>
      <c r="L638" s="3" t="s">
        <v>3943</v>
      </c>
      <c r="M638" s="3" t="s">
        <v>2715</v>
      </c>
      <c r="N638" s="3" t="n">
        <f aca="false">FIND(Q638,M638)</f>
        <v>551</v>
      </c>
      <c r="O638" s="3" t="n">
        <f aca="false">LEN(Q638)+N638-1</f>
        <v>604</v>
      </c>
      <c r="P638" s="3" t="n">
        <f aca="false">LEN(Q638)</f>
        <v>54</v>
      </c>
      <c r="Q638" s="3" t="s">
        <v>2716</v>
      </c>
      <c r="R638" s="5" t="n">
        <f aca="false">SUM(LEN(Q638)-LEN(SUBSTITUTE(Q638,$R$1,"")))/LEN($R$1)</f>
        <v>1</v>
      </c>
      <c r="S638" s="5" t="n">
        <f aca="false">SUM(LEN(Q638)-LEN(SUBSTITUTE(Q638,$S$1,"")))/LEN($S$1)</f>
        <v>0</v>
      </c>
      <c r="T638" s="5" t="n">
        <f aca="false">SUM(LEN(Q638)-LEN(SUBSTITUTE(Q638,$T$1,"")))/LEN($T$1)</f>
        <v>2</v>
      </c>
      <c r="U638" s="5" t="n">
        <f aca="false">SUM(LEN(Q638)-LEN(SUBSTITUTE(Q638,$U$1,"")))/LEN($U$1)</f>
        <v>0</v>
      </c>
      <c r="V638" s="0" t="n">
        <f aca="false">SUM(R638:U638)</f>
        <v>3</v>
      </c>
      <c r="W638" s="6" t="n">
        <f aca="false">SUM(AA638:AH638)</f>
        <v>0.351851851851852</v>
      </c>
      <c r="X638" s="6" t="n">
        <f aca="false">SUM(AI638:AL638)</f>
        <v>0.37037037037037</v>
      </c>
      <c r="Y638" s="6" t="n">
        <f aca="false">SUM(AP638:AT638)</f>
        <v>0.12962962962963</v>
      </c>
      <c r="Z638" s="6" t="n">
        <f aca="false">SUM(AM638:AO638)</f>
        <v>0.148148148148148</v>
      </c>
      <c r="AA638" s="7" t="n">
        <f aca="false">(LEN($Q638)-LEN(SUBSTITUTE($Q638,AA$1,"")))/LEN($Q638)</f>
        <v>0.0740740740740741</v>
      </c>
      <c r="AB638" s="7" t="n">
        <f aca="false">(LEN($Q638)-LEN(SUBSTITUTE($Q638,AB$1,"")))/LEN($Q638)</f>
        <v>0.203703703703704</v>
      </c>
      <c r="AC638" s="7" t="n">
        <f aca="false">(LEN($Q638)-LEN(SUBSTITUTE($Q638,AC$1,"")))/LEN($Q638)</f>
        <v>0.0555555555555556</v>
      </c>
      <c r="AD638" s="7" t="n">
        <f aca="false">(LEN($Q638)-LEN(SUBSTITUTE($Q638,AD$1,"")))/LEN($Q638)</f>
        <v>0</v>
      </c>
      <c r="AE638" s="7" t="n">
        <f aca="false">(LEN($Q638)-LEN(SUBSTITUTE($Q638,AE$1,"")))/LEN($Q638)</f>
        <v>0</v>
      </c>
      <c r="AF638" s="7" t="n">
        <f aca="false">(LEN($Q638)-LEN(SUBSTITUTE($Q638,AF$1,"")))/LEN($Q638)</f>
        <v>0</v>
      </c>
      <c r="AG638" s="7" t="n">
        <f aca="false">(LEN($Q638)-LEN(SUBSTITUTE($Q638,AG$1,"")))/LEN($Q638)</f>
        <v>0</v>
      </c>
      <c r="AH638" s="7" t="n">
        <f aca="false">(LEN($Q638)-LEN(SUBSTITUTE($Q638,AH$1,"")))/LEN($Q638)</f>
        <v>0.0185185185185185</v>
      </c>
      <c r="AI638" s="7" t="n">
        <f aca="false">(LEN($Q638)-LEN(SUBSTITUTE($Q638,AI$1,"")))/LEN($Q638)</f>
        <v>0.148148148148148</v>
      </c>
      <c r="AJ638" s="7" t="n">
        <f aca="false">(LEN($Q638)-LEN(SUBSTITUTE($Q638,AJ$1,"")))/LEN($Q638)</f>
        <v>0.148148148148148</v>
      </c>
      <c r="AK638" s="7" t="n">
        <f aca="false">(LEN($Q638)-LEN(SUBSTITUTE($Q638,AK$1,"")))/LEN($Q638)</f>
        <v>0.0740740740740741</v>
      </c>
      <c r="AL638" s="7" t="n">
        <f aca="false">(LEN($Q638)-LEN(SUBSTITUTE($Q638,AL$1,"")))/LEN($Q638)</f>
        <v>0</v>
      </c>
      <c r="AM638" s="7" t="n">
        <f aca="false">(LEN($Q638)-LEN(SUBSTITUTE($Q638,AM$1,"")))/LEN($Q638)</f>
        <v>0.148148148148148</v>
      </c>
      <c r="AN638" s="7" t="n">
        <f aca="false">(LEN($Q638)-LEN(SUBSTITUTE($Q638,AN$1,"")))/LEN($Q638)</f>
        <v>0</v>
      </c>
      <c r="AO638" s="7" t="n">
        <f aca="false">(LEN($Q638)-LEN(SUBSTITUTE($Q638,AO$1,"")))/LEN($Q638)</f>
        <v>0</v>
      </c>
      <c r="AP638" s="7" t="n">
        <f aca="false">(LEN($Q638)-LEN(SUBSTITUTE($Q638,AP$1,"")))/LEN($Q638)</f>
        <v>0.111111111111111</v>
      </c>
      <c r="AQ638" s="7" t="n">
        <f aca="false">(LEN($Q638)-LEN(SUBSTITUTE($Q638,AQ$1,"")))/LEN($Q638)</f>
        <v>0.0185185185185185</v>
      </c>
      <c r="AR638" s="7" t="n">
        <f aca="false">(LEN($Q638)-LEN(SUBSTITUTE($Q638,AR$1,"")))/LEN($Q638)</f>
        <v>0</v>
      </c>
      <c r="AS638" s="7" t="n">
        <f aca="false">(LEN($Q638)-LEN(SUBSTITUTE($Q638,AS$1,"")))/LEN($Q638)</f>
        <v>0</v>
      </c>
      <c r="AT638" s="7" t="n">
        <f aca="false">(LEN($Q638)-LEN(SUBSTITUTE($Q638,AT$1,"")))/LEN($Q638)</f>
        <v>0</v>
      </c>
    </row>
    <row r="639" customFormat="false" ht="12.8" hidden="false" customHeight="false" outlineLevel="0" collapsed="false">
      <c r="A639" s="0" t="s">
        <v>2708</v>
      </c>
      <c r="B639" s="0" t="s">
        <v>43</v>
      </c>
      <c r="C639" s="0" t="str">
        <f aca="false">IF(ISNUMBER(D639),"IN PFAM","NOT IN PFAM")</f>
        <v>NOT IN PFAM</v>
      </c>
      <c r="D639" s="0" t="s">
        <v>1976</v>
      </c>
      <c r="E639" s="0" t="s">
        <v>1976</v>
      </c>
      <c r="F639" s="3" t="s">
        <v>3944</v>
      </c>
      <c r="G639" s="3" t="s">
        <v>3945</v>
      </c>
      <c r="H639" s="3" t="s">
        <v>3946</v>
      </c>
      <c r="I639" s="3" t="s">
        <v>3942</v>
      </c>
      <c r="J639" s="3" t="s">
        <v>2076</v>
      </c>
      <c r="K639" s="3" t="s">
        <v>49</v>
      </c>
      <c r="L639" s="3" t="s">
        <v>3947</v>
      </c>
      <c r="M639" s="3" t="s">
        <v>3948</v>
      </c>
      <c r="N639" s="3" t="n">
        <f aca="false">FIND(Q639,M639)</f>
        <v>551</v>
      </c>
      <c r="O639" s="3" t="n">
        <f aca="false">LEN(Q639)+N639-1</f>
        <v>604</v>
      </c>
      <c r="P639" s="3" t="n">
        <f aca="false">LEN(Q639)</f>
        <v>54</v>
      </c>
      <c r="Q639" s="3" t="s">
        <v>2716</v>
      </c>
      <c r="R639" s="5" t="n">
        <f aca="false">SUM(LEN(Q639)-LEN(SUBSTITUTE(Q639,$R$1,"")))/LEN($R$1)</f>
        <v>1</v>
      </c>
      <c r="S639" s="5" t="n">
        <f aca="false">SUM(LEN(Q639)-LEN(SUBSTITUTE(Q639,$S$1,"")))/LEN($S$1)</f>
        <v>0</v>
      </c>
      <c r="T639" s="5" t="n">
        <f aca="false">SUM(LEN(Q639)-LEN(SUBSTITUTE(Q639,$T$1,"")))/LEN($T$1)</f>
        <v>2</v>
      </c>
      <c r="U639" s="5" t="n">
        <f aca="false">SUM(LEN(Q639)-LEN(SUBSTITUTE(Q639,$U$1,"")))/LEN($U$1)</f>
        <v>0</v>
      </c>
      <c r="V639" s="0" t="n">
        <f aca="false">SUM(R639:U639)</f>
        <v>3</v>
      </c>
      <c r="W639" s="6" t="n">
        <f aca="false">SUM(AA639:AH639)</f>
        <v>0.351851851851852</v>
      </c>
      <c r="X639" s="6" t="n">
        <f aca="false">SUM(AI639:AL639)</f>
        <v>0.37037037037037</v>
      </c>
      <c r="Y639" s="6" t="n">
        <f aca="false">SUM(AP639:AT639)</f>
        <v>0.12962962962963</v>
      </c>
      <c r="Z639" s="6" t="n">
        <f aca="false">SUM(AM639:AO639)</f>
        <v>0.148148148148148</v>
      </c>
      <c r="AA639" s="7" t="n">
        <f aca="false">(LEN($Q639)-LEN(SUBSTITUTE($Q639,AA$1,"")))/LEN($Q639)</f>
        <v>0.0740740740740741</v>
      </c>
      <c r="AB639" s="7" t="n">
        <f aca="false">(LEN($Q639)-LEN(SUBSTITUTE($Q639,AB$1,"")))/LEN($Q639)</f>
        <v>0.203703703703704</v>
      </c>
      <c r="AC639" s="7" t="n">
        <f aca="false">(LEN($Q639)-LEN(SUBSTITUTE($Q639,AC$1,"")))/LEN($Q639)</f>
        <v>0.0555555555555556</v>
      </c>
      <c r="AD639" s="7" t="n">
        <f aca="false">(LEN($Q639)-LEN(SUBSTITUTE($Q639,AD$1,"")))/LEN($Q639)</f>
        <v>0</v>
      </c>
      <c r="AE639" s="7" t="n">
        <f aca="false">(LEN($Q639)-LEN(SUBSTITUTE($Q639,AE$1,"")))/LEN($Q639)</f>
        <v>0</v>
      </c>
      <c r="AF639" s="7" t="n">
        <f aca="false">(LEN($Q639)-LEN(SUBSTITUTE($Q639,AF$1,"")))/LEN($Q639)</f>
        <v>0</v>
      </c>
      <c r="AG639" s="7" t="n">
        <f aca="false">(LEN($Q639)-LEN(SUBSTITUTE($Q639,AG$1,"")))/LEN($Q639)</f>
        <v>0</v>
      </c>
      <c r="AH639" s="7" t="n">
        <f aca="false">(LEN($Q639)-LEN(SUBSTITUTE($Q639,AH$1,"")))/LEN($Q639)</f>
        <v>0.0185185185185185</v>
      </c>
      <c r="AI639" s="7" t="n">
        <f aca="false">(LEN($Q639)-LEN(SUBSTITUTE($Q639,AI$1,"")))/LEN($Q639)</f>
        <v>0.148148148148148</v>
      </c>
      <c r="AJ639" s="7" t="n">
        <f aca="false">(LEN($Q639)-LEN(SUBSTITUTE($Q639,AJ$1,"")))/LEN($Q639)</f>
        <v>0.148148148148148</v>
      </c>
      <c r="AK639" s="7" t="n">
        <f aca="false">(LEN($Q639)-LEN(SUBSTITUTE($Q639,AK$1,"")))/LEN($Q639)</f>
        <v>0.0740740740740741</v>
      </c>
      <c r="AL639" s="7" t="n">
        <f aca="false">(LEN($Q639)-LEN(SUBSTITUTE($Q639,AL$1,"")))/LEN($Q639)</f>
        <v>0</v>
      </c>
      <c r="AM639" s="7" t="n">
        <f aca="false">(LEN($Q639)-LEN(SUBSTITUTE($Q639,AM$1,"")))/LEN($Q639)</f>
        <v>0.148148148148148</v>
      </c>
      <c r="AN639" s="7" t="n">
        <f aca="false">(LEN($Q639)-LEN(SUBSTITUTE($Q639,AN$1,"")))/LEN($Q639)</f>
        <v>0</v>
      </c>
      <c r="AO639" s="7" t="n">
        <f aca="false">(LEN($Q639)-LEN(SUBSTITUTE($Q639,AO$1,"")))/LEN($Q639)</f>
        <v>0</v>
      </c>
      <c r="AP639" s="7" t="n">
        <f aca="false">(LEN($Q639)-LEN(SUBSTITUTE($Q639,AP$1,"")))/LEN($Q639)</f>
        <v>0.111111111111111</v>
      </c>
      <c r="AQ639" s="7" t="n">
        <f aca="false">(LEN($Q639)-LEN(SUBSTITUTE($Q639,AQ$1,"")))/LEN($Q639)</f>
        <v>0.0185185185185185</v>
      </c>
      <c r="AR639" s="7" t="n">
        <f aca="false">(LEN($Q639)-LEN(SUBSTITUTE($Q639,AR$1,"")))/LEN($Q639)</f>
        <v>0</v>
      </c>
      <c r="AS639" s="7" t="n">
        <f aca="false">(LEN($Q639)-LEN(SUBSTITUTE($Q639,AS$1,"")))/LEN($Q639)</f>
        <v>0</v>
      </c>
      <c r="AT639" s="7" t="n">
        <f aca="false">(LEN($Q639)-LEN(SUBSTITUTE($Q639,AT$1,"")))/LEN($Q639)</f>
        <v>0</v>
      </c>
    </row>
    <row r="640" customFormat="false" ht="12.8" hidden="false" customHeight="false" outlineLevel="0" collapsed="false">
      <c r="A640" s="0" t="s">
        <v>2037</v>
      </c>
      <c r="B640" s="0" t="s">
        <v>43</v>
      </c>
      <c r="C640" s="0" t="str">
        <f aca="false">IF(ISNUMBER(D640),"IN PFAM","NOT IN PFAM")</f>
        <v>NOT IN PFAM</v>
      </c>
      <c r="D640" s="0" t="s">
        <v>1976</v>
      </c>
      <c r="E640" s="0" t="s">
        <v>1976</v>
      </c>
      <c r="F640" s="3" t="s">
        <v>3949</v>
      </c>
      <c r="G640" s="3" t="s">
        <v>3950</v>
      </c>
      <c r="H640" s="3" t="s">
        <v>3951</v>
      </c>
      <c r="I640" s="3" t="s">
        <v>3952</v>
      </c>
      <c r="J640" s="3" t="s">
        <v>3953</v>
      </c>
      <c r="K640" s="3" t="s">
        <v>49</v>
      </c>
      <c r="L640" s="3" t="s">
        <v>3954</v>
      </c>
      <c r="M640" s="3" t="s">
        <v>3955</v>
      </c>
      <c r="N640" s="3" t="n">
        <f aca="false">FIND(Q640,M640)</f>
        <v>1053</v>
      </c>
      <c r="O640" s="3" t="n">
        <f aca="false">LEN(Q640)+N640-1</f>
        <v>1134</v>
      </c>
      <c r="P640" s="3" t="n">
        <f aca="false">LEN(Q640)</f>
        <v>82</v>
      </c>
      <c r="Q640" s="3" t="s">
        <v>3956</v>
      </c>
      <c r="R640" s="5" t="n">
        <f aca="false">SUM(LEN(Q640)-LEN(SUBSTITUTE(Q640,$R$1,"")))/LEN($R$1)</f>
        <v>0</v>
      </c>
      <c r="S640" s="5" t="n">
        <f aca="false">SUM(LEN(Q640)-LEN(SUBSTITUTE(Q640,$S$1,"")))/LEN($S$1)</f>
        <v>0</v>
      </c>
      <c r="T640" s="5" t="n">
        <f aca="false">SUM(LEN(Q640)-LEN(SUBSTITUTE(Q640,$T$1,"")))/LEN($T$1)</f>
        <v>0</v>
      </c>
      <c r="U640" s="5" t="n">
        <f aca="false">SUM(LEN(Q640)-LEN(SUBSTITUTE(Q640,$U$1,"")))/LEN($U$1)</f>
        <v>3</v>
      </c>
      <c r="V640" s="0" t="n">
        <f aca="false">SUM(R640:U640)</f>
        <v>3</v>
      </c>
      <c r="W640" s="6" t="n">
        <f aca="false">SUM(AA640:AH640)</f>
        <v>0.304878048780488</v>
      </c>
      <c r="X640" s="6" t="n">
        <f aca="false">SUM(AI640:AL640)</f>
        <v>0.292682926829268</v>
      </c>
      <c r="Y640" s="6" t="n">
        <f aca="false">SUM(AP640:AT640)</f>
        <v>0.25609756097561</v>
      </c>
      <c r="Z640" s="6" t="n">
        <f aca="false">SUM(AM640:AO640)</f>
        <v>0.146341463414634</v>
      </c>
      <c r="AA640" s="7" t="n">
        <f aca="false">(LEN($Q640)-LEN(SUBSTITUTE($Q640,AA$1,"")))/LEN($Q640)</f>
        <v>0.134146341463415</v>
      </c>
      <c r="AB640" s="7" t="n">
        <f aca="false">(LEN($Q640)-LEN(SUBSTITUTE($Q640,AB$1,"")))/LEN($Q640)</f>
        <v>0.0731707317073171</v>
      </c>
      <c r="AC640" s="7" t="n">
        <f aca="false">(LEN($Q640)-LEN(SUBSTITUTE($Q640,AC$1,"")))/LEN($Q640)</f>
        <v>0.0121951219512195</v>
      </c>
      <c r="AD640" s="7" t="n">
        <f aca="false">(LEN($Q640)-LEN(SUBSTITUTE($Q640,AD$1,"")))/LEN($Q640)</f>
        <v>0</v>
      </c>
      <c r="AE640" s="7" t="n">
        <f aca="false">(LEN($Q640)-LEN(SUBSTITUTE($Q640,AE$1,"")))/LEN($Q640)</f>
        <v>0</v>
      </c>
      <c r="AF640" s="7" t="n">
        <f aca="false">(LEN($Q640)-LEN(SUBSTITUTE($Q640,AF$1,"")))/LEN($Q640)</f>
        <v>0.0365853658536585</v>
      </c>
      <c r="AG640" s="7" t="n">
        <f aca="false">(LEN($Q640)-LEN(SUBSTITUTE($Q640,AG$1,"")))/LEN($Q640)</f>
        <v>0</v>
      </c>
      <c r="AH640" s="7" t="n">
        <f aca="false">(LEN($Q640)-LEN(SUBSTITUTE($Q640,AH$1,"")))/LEN($Q640)</f>
        <v>0.0487804878048781</v>
      </c>
      <c r="AI640" s="7" t="n">
        <f aca="false">(LEN($Q640)-LEN(SUBSTITUTE($Q640,AI$1,"")))/LEN($Q640)</f>
        <v>0.0609756097560976</v>
      </c>
      <c r="AJ640" s="7" t="n">
        <f aca="false">(LEN($Q640)-LEN(SUBSTITUTE($Q640,AJ$1,"")))/LEN($Q640)</f>
        <v>0.134146341463415</v>
      </c>
      <c r="AK640" s="7" t="n">
        <f aca="false">(LEN($Q640)-LEN(SUBSTITUTE($Q640,AK$1,"")))/LEN($Q640)</f>
        <v>0.0853658536585366</v>
      </c>
      <c r="AL640" s="7" t="n">
        <f aca="false">(LEN($Q640)-LEN(SUBSTITUTE($Q640,AL$1,"")))/LEN($Q640)</f>
        <v>0.0121951219512195</v>
      </c>
      <c r="AM640" s="7" t="n">
        <f aca="false">(LEN($Q640)-LEN(SUBSTITUTE($Q640,AM$1,"")))/LEN($Q640)</f>
        <v>0.0731707317073171</v>
      </c>
      <c r="AN640" s="7" t="n">
        <f aca="false">(LEN($Q640)-LEN(SUBSTITUTE($Q640,AN$1,"")))/LEN($Q640)</f>
        <v>0</v>
      </c>
      <c r="AO640" s="7" t="n">
        <f aca="false">(LEN($Q640)-LEN(SUBSTITUTE($Q640,AO$1,"")))/LEN($Q640)</f>
        <v>0.0731707317073171</v>
      </c>
      <c r="AP640" s="7" t="n">
        <f aca="false">(LEN($Q640)-LEN(SUBSTITUTE($Q640,AP$1,"")))/LEN($Q640)</f>
        <v>0.0853658536585366</v>
      </c>
      <c r="AQ640" s="7" t="n">
        <f aca="false">(LEN($Q640)-LEN(SUBSTITUTE($Q640,AQ$1,"")))/LEN($Q640)</f>
        <v>0.0853658536585366</v>
      </c>
      <c r="AR640" s="7" t="n">
        <f aca="false">(LEN($Q640)-LEN(SUBSTITUTE($Q640,AR$1,"")))/LEN($Q640)</f>
        <v>0</v>
      </c>
      <c r="AS640" s="7" t="n">
        <f aca="false">(LEN($Q640)-LEN(SUBSTITUTE($Q640,AS$1,"")))/LEN($Q640)</f>
        <v>0.0487804878048781</v>
      </c>
      <c r="AT640" s="7" t="n">
        <f aca="false">(LEN($Q640)-LEN(SUBSTITUTE($Q640,AT$1,"")))/LEN($Q640)</f>
        <v>0.0365853658536585</v>
      </c>
    </row>
    <row r="641" customFormat="false" ht="12.8" hidden="false" customHeight="false" outlineLevel="0" collapsed="false">
      <c r="A641" s="0" t="s">
        <v>2037</v>
      </c>
      <c r="B641" s="0" t="s">
        <v>43</v>
      </c>
      <c r="C641" s="0" t="str">
        <f aca="false">IF(ISNUMBER(D641),"IN PFAM","NOT IN PFAM")</f>
        <v>NOT IN PFAM</v>
      </c>
      <c r="D641" s="0" t="s">
        <v>1976</v>
      </c>
      <c r="E641" s="0" t="s">
        <v>1976</v>
      </c>
      <c r="F641" s="3" t="s">
        <v>3957</v>
      </c>
      <c r="G641" s="3" t="s">
        <v>3958</v>
      </c>
      <c r="H641" s="3" t="s">
        <v>3959</v>
      </c>
      <c r="I641" s="3" t="s">
        <v>3952</v>
      </c>
      <c r="J641" s="3" t="s">
        <v>3953</v>
      </c>
      <c r="K641" s="3" t="s">
        <v>49</v>
      </c>
      <c r="L641" s="3" t="s">
        <v>3960</v>
      </c>
      <c r="M641" s="3" t="s">
        <v>3961</v>
      </c>
      <c r="N641" s="3" t="n">
        <f aca="false">FIND(Q641,M641)</f>
        <v>1045</v>
      </c>
      <c r="O641" s="3" t="n">
        <f aca="false">LEN(Q641)+N641-1</f>
        <v>1126</v>
      </c>
      <c r="P641" s="3" t="n">
        <f aca="false">LEN(Q641)</f>
        <v>82</v>
      </c>
      <c r="Q641" s="3" t="s">
        <v>3956</v>
      </c>
      <c r="R641" s="5" t="n">
        <f aca="false">SUM(LEN(Q641)-LEN(SUBSTITUTE(Q641,$R$1,"")))/LEN($R$1)</f>
        <v>0</v>
      </c>
      <c r="S641" s="5" t="n">
        <f aca="false">SUM(LEN(Q641)-LEN(SUBSTITUTE(Q641,$S$1,"")))/LEN($S$1)</f>
        <v>0</v>
      </c>
      <c r="T641" s="5" t="n">
        <f aca="false">SUM(LEN(Q641)-LEN(SUBSTITUTE(Q641,$T$1,"")))/LEN($T$1)</f>
        <v>0</v>
      </c>
      <c r="U641" s="5" t="n">
        <f aca="false">SUM(LEN(Q641)-LEN(SUBSTITUTE(Q641,$U$1,"")))/LEN($U$1)</f>
        <v>3</v>
      </c>
      <c r="V641" s="0" t="n">
        <f aca="false">SUM(R641:U641)</f>
        <v>3</v>
      </c>
      <c r="W641" s="6" t="n">
        <f aca="false">SUM(AA641:AH641)</f>
        <v>0.304878048780488</v>
      </c>
      <c r="X641" s="6" t="n">
        <f aca="false">SUM(AI641:AL641)</f>
        <v>0.292682926829268</v>
      </c>
      <c r="Y641" s="6" t="n">
        <f aca="false">SUM(AP641:AT641)</f>
        <v>0.25609756097561</v>
      </c>
      <c r="Z641" s="6" t="n">
        <f aca="false">SUM(AM641:AO641)</f>
        <v>0.146341463414634</v>
      </c>
      <c r="AA641" s="7" t="n">
        <f aca="false">(LEN($Q641)-LEN(SUBSTITUTE($Q641,AA$1,"")))/LEN($Q641)</f>
        <v>0.134146341463415</v>
      </c>
      <c r="AB641" s="7" t="n">
        <f aca="false">(LEN($Q641)-LEN(SUBSTITUTE($Q641,AB$1,"")))/LEN($Q641)</f>
        <v>0.0731707317073171</v>
      </c>
      <c r="AC641" s="7" t="n">
        <f aca="false">(LEN($Q641)-LEN(SUBSTITUTE($Q641,AC$1,"")))/LEN($Q641)</f>
        <v>0.0121951219512195</v>
      </c>
      <c r="AD641" s="7" t="n">
        <f aca="false">(LEN($Q641)-LEN(SUBSTITUTE($Q641,AD$1,"")))/LEN($Q641)</f>
        <v>0</v>
      </c>
      <c r="AE641" s="7" t="n">
        <f aca="false">(LEN($Q641)-LEN(SUBSTITUTE($Q641,AE$1,"")))/LEN($Q641)</f>
        <v>0</v>
      </c>
      <c r="AF641" s="7" t="n">
        <f aca="false">(LEN($Q641)-LEN(SUBSTITUTE($Q641,AF$1,"")))/LEN($Q641)</f>
        <v>0.0365853658536585</v>
      </c>
      <c r="AG641" s="7" t="n">
        <f aca="false">(LEN($Q641)-LEN(SUBSTITUTE($Q641,AG$1,"")))/LEN($Q641)</f>
        <v>0</v>
      </c>
      <c r="AH641" s="7" t="n">
        <f aca="false">(LEN($Q641)-LEN(SUBSTITUTE($Q641,AH$1,"")))/LEN($Q641)</f>
        <v>0.0487804878048781</v>
      </c>
      <c r="AI641" s="7" t="n">
        <f aca="false">(LEN($Q641)-LEN(SUBSTITUTE($Q641,AI$1,"")))/LEN($Q641)</f>
        <v>0.0609756097560976</v>
      </c>
      <c r="AJ641" s="7" t="n">
        <f aca="false">(LEN($Q641)-LEN(SUBSTITUTE($Q641,AJ$1,"")))/LEN($Q641)</f>
        <v>0.134146341463415</v>
      </c>
      <c r="AK641" s="7" t="n">
        <f aca="false">(LEN($Q641)-LEN(SUBSTITUTE($Q641,AK$1,"")))/LEN($Q641)</f>
        <v>0.0853658536585366</v>
      </c>
      <c r="AL641" s="7" t="n">
        <f aca="false">(LEN($Q641)-LEN(SUBSTITUTE($Q641,AL$1,"")))/LEN($Q641)</f>
        <v>0.0121951219512195</v>
      </c>
      <c r="AM641" s="7" t="n">
        <f aca="false">(LEN($Q641)-LEN(SUBSTITUTE($Q641,AM$1,"")))/LEN($Q641)</f>
        <v>0.0731707317073171</v>
      </c>
      <c r="AN641" s="7" t="n">
        <f aca="false">(LEN($Q641)-LEN(SUBSTITUTE($Q641,AN$1,"")))/LEN($Q641)</f>
        <v>0</v>
      </c>
      <c r="AO641" s="7" t="n">
        <f aca="false">(LEN($Q641)-LEN(SUBSTITUTE($Q641,AO$1,"")))/LEN($Q641)</f>
        <v>0.0731707317073171</v>
      </c>
      <c r="AP641" s="7" t="n">
        <f aca="false">(LEN($Q641)-LEN(SUBSTITUTE($Q641,AP$1,"")))/LEN($Q641)</f>
        <v>0.0853658536585366</v>
      </c>
      <c r="AQ641" s="7" t="n">
        <f aca="false">(LEN($Q641)-LEN(SUBSTITUTE($Q641,AQ$1,"")))/LEN($Q641)</f>
        <v>0.0853658536585366</v>
      </c>
      <c r="AR641" s="7" t="n">
        <f aca="false">(LEN($Q641)-LEN(SUBSTITUTE($Q641,AR$1,"")))/LEN($Q641)</f>
        <v>0</v>
      </c>
      <c r="AS641" s="7" t="n">
        <f aca="false">(LEN($Q641)-LEN(SUBSTITUTE($Q641,AS$1,"")))/LEN($Q641)</f>
        <v>0.0487804878048781</v>
      </c>
      <c r="AT641" s="7" t="n">
        <f aca="false">(LEN($Q641)-LEN(SUBSTITUTE($Q641,AT$1,"")))/LEN($Q641)</f>
        <v>0.0365853658536585</v>
      </c>
    </row>
    <row r="642" customFormat="false" ht="12.8" hidden="false" customHeight="false" outlineLevel="0" collapsed="false">
      <c r="A642" s="0" t="s">
        <v>1994</v>
      </c>
      <c r="B642" s="0" t="s">
        <v>43</v>
      </c>
      <c r="C642" s="0" t="str">
        <f aca="false">IF(ISNUMBER(D642),"IN PFAM","NOT IN PFAM")</f>
        <v>NOT IN PFAM</v>
      </c>
      <c r="D642" s="0" t="s">
        <v>1976</v>
      </c>
      <c r="E642" s="0" t="s">
        <v>1976</v>
      </c>
      <c r="F642" s="3" t="s">
        <v>3962</v>
      </c>
      <c r="G642" s="3" t="s">
        <v>3963</v>
      </c>
      <c r="H642" s="3" t="s">
        <v>3964</v>
      </c>
      <c r="I642" s="3" t="s">
        <v>3965</v>
      </c>
      <c r="J642" s="3" t="s">
        <v>2309</v>
      </c>
      <c r="K642" s="3" t="s">
        <v>49</v>
      </c>
      <c r="L642" s="3" t="s">
        <v>3966</v>
      </c>
      <c r="M642" s="3" t="s">
        <v>2593</v>
      </c>
      <c r="N642" s="3" t="n">
        <f aca="false">FIND(Q642,M642)</f>
        <v>473</v>
      </c>
      <c r="O642" s="3" t="n">
        <f aca="false">LEN(Q642)+N642-1</f>
        <v>530</v>
      </c>
      <c r="P642" s="3" t="n">
        <f aca="false">LEN(Q642)</f>
        <v>58</v>
      </c>
      <c r="Q642" s="3" t="s">
        <v>2213</v>
      </c>
      <c r="R642" s="5" t="n">
        <f aca="false">SUM(LEN(Q642)-LEN(SUBSTITUTE(Q642,$R$1,"")))/LEN($R$1)</f>
        <v>0</v>
      </c>
      <c r="S642" s="5" t="n">
        <f aca="false">SUM(LEN(Q642)-LEN(SUBSTITUTE(Q642,$S$1,"")))/LEN($S$1)</f>
        <v>0</v>
      </c>
      <c r="T642" s="5" t="n">
        <f aca="false">SUM(LEN(Q642)-LEN(SUBSTITUTE(Q642,$T$1,"")))/LEN($T$1)</f>
        <v>4</v>
      </c>
      <c r="U642" s="5" t="n">
        <f aca="false">SUM(LEN(Q642)-LEN(SUBSTITUTE(Q642,$U$1,"")))/LEN($U$1)</f>
        <v>0</v>
      </c>
      <c r="V642" s="0" t="n">
        <f aca="false">SUM(R642:U642)</f>
        <v>4</v>
      </c>
      <c r="W642" s="6" t="n">
        <f aca="false">SUM(AA642:AH642)</f>
        <v>0.224137931034483</v>
      </c>
      <c r="X642" s="6" t="n">
        <f aca="false">SUM(AI642:AL642)</f>
        <v>0.517241379310345</v>
      </c>
      <c r="Y642" s="6" t="n">
        <f aca="false">SUM(AP642:AT642)</f>
        <v>0.258620689655172</v>
      </c>
      <c r="Z642" s="6" t="n">
        <f aca="false">SUM(AM642:AO642)</f>
        <v>0</v>
      </c>
      <c r="AA642" s="7" t="n">
        <f aca="false">(LEN($Q642)-LEN(SUBSTITUTE($Q642,AA$1,"")))/LEN($Q642)</f>
        <v>0</v>
      </c>
      <c r="AB642" s="7" t="n">
        <f aca="false">(LEN($Q642)-LEN(SUBSTITUTE($Q642,AB$1,"")))/LEN($Q642)</f>
        <v>0</v>
      </c>
      <c r="AC642" s="7" t="n">
        <f aca="false">(LEN($Q642)-LEN(SUBSTITUTE($Q642,AC$1,"")))/LEN($Q642)</f>
        <v>0</v>
      </c>
      <c r="AD642" s="7" t="n">
        <f aca="false">(LEN($Q642)-LEN(SUBSTITUTE($Q642,AD$1,"")))/LEN($Q642)</f>
        <v>0</v>
      </c>
      <c r="AE642" s="7" t="n">
        <f aca="false">(LEN($Q642)-LEN(SUBSTITUTE($Q642,AE$1,"")))/LEN($Q642)</f>
        <v>0</v>
      </c>
      <c r="AF642" s="7" t="n">
        <f aca="false">(LEN($Q642)-LEN(SUBSTITUTE($Q642,AF$1,"")))/LEN($Q642)</f>
        <v>0</v>
      </c>
      <c r="AG642" s="7" t="n">
        <f aca="false">(LEN($Q642)-LEN(SUBSTITUTE($Q642,AG$1,"")))/LEN($Q642)</f>
        <v>0.0517241379310345</v>
      </c>
      <c r="AH642" s="7" t="n">
        <f aca="false">(LEN($Q642)-LEN(SUBSTITUTE($Q642,AH$1,"")))/LEN($Q642)</f>
        <v>0.172413793103448</v>
      </c>
      <c r="AI642" s="7" t="n">
        <f aca="false">(LEN($Q642)-LEN(SUBSTITUTE($Q642,AI$1,"")))/LEN($Q642)</f>
        <v>0.0689655172413793</v>
      </c>
      <c r="AJ642" s="7" t="n">
        <f aca="false">(LEN($Q642)-LEN(SUBSTITUTE($Q642,AJ$1,"")))/LEN($Q642)</f>
        <v>0</v>
      </c>
      <c r="AK642" s="7" t="n">
        <f aca="false">(LEN($Q642)-LEN(SUBSTITUTE($Q642,AK$1,"")))/LEN($Q642)</f>
        <v>0.448275862068966</v>
      </c>
      <c r="AL642" s="7" t="n">
        <f aca="false">(LEN($Q642)-LEN(SUBSTITUTE($Q642,AL$1,"")))/LEN($Q642)</f>
        <v>0</v>
      </c>
      <c r="AM642" s="7" t="n">
        <f aca="false">(LEN($Q642)-LEN(SUBSTITUTE($Q642,AM$1,"")))/LEN($Q642)</f>
        <v>0</v>
      </c>
      <c r="AN642" s="7" t="n">
        <f aca="false">(LEN($Q642)-LEN(SUBSTITUTE($Q642,AN$1,"")))/LEN($Q642)</f>
        <v>0</v>
      </c>
      <c r="AO642" s="7" t="n">
        <f aca="false">(LEN($Q642)-LEN(SUBSTITUTE($Q642,AO$1,"")))/LEN($Q642)</f>
        <v>0</v>
      </c>
      <c r="AP642" s="7" t="n">
        <f aca="false">(LEN($Q642)-LEN(SUBSTITUTE($Q642,AP$1,"")))/LEN($Q642)</f>
        <v>0.137931034482759</v>
      </c>
      <c r="AQ642" s="7" t="n">
        <f aca="false">(LEN($Q642)-LEN(SUBSTITUTE($Q642,AQ$1,"")))/LEN($Q642)</f>
        <v>0</v>
      </c>
      <c r="AR642" s="7" t="n">
        <f aca="false">(LEN($Q642)-LEN(SUBSTITUTE($Q642,AR$1,"")))/LEN($Q642)</f>
        <v>0</v>
      </c>
      <c r="AS642" s="7" t="n">
        <f aca="false">(LEN($Q642)-LEN(SUBSTITUTE($Q642,AS$1,"")))/LEN($Q642)</f>
        <v>0.120689655172414</v>
      </c>
      <c r="AT642" s="7" t="n">
        <f aca="false">(LEN($Q642)-LEN(SUBSTITUTE($Q642,AT$1,"")))/LEN($Q642)</f>
        <v>0</v>
      </c>
    </row>
    <row r="643" customFormat="false" ht="12.8" hidden="false" customHeight="false" outlineLevel="0" collapsed="false">
      <c r="A643" s="0" t="s">
        <v>3967</v>
      </c>
      <c r="B643" s="0" t="s">
        <v>43</v>
      </c>
      <c r="C643" s="0" t="str">
        <f aca="false">IF(ISNUMBER(D643),"IN PFAM","NOT IN PFAM")</f>
        <v>NOT IN PFAM</v>
      </c>
      <c r="D643" s="0" t="s">
        <v>1976</v>
      </c>
      <c r="E643" s="0" t="s">
        <v>1976</v>
      </c>
      <c r="F643" s="3" t="s">
        <v>3968</v>
      </c>
      <c r="G643" s="3" t="s">
        <v>3969</v>
      </c>
      <c r="H643" s="3" t="s">
        <v>3970</v>
      </c>
      <c r="I643" s="3" t="s">
        <v>3971</v>
      </c>
      <c r="J643" s="3" t="s">
        <v>3972</v>
      </c>
      <c r="K643" s="3" t="s">
        <v>2495</v>
      </c>
      <c r="L643" s="3" t="s">
        <v>3973</v>
      </c>
      <c r="M643" s="3" t="s">
        <v>3974</v>
      </c>
      <c r="N643" s="3" t="n">
        <f aca="false">FIND(Q643,M643)</f>
        <v>3</v>
      </c>
      <c r="O643" s="3" t="n">
        <f aca="false">LEN(Q643)+N643-1</f>
        <v>56</v>
      </c>
      <c r="P643" s="3" t="n">
        <f aca="false">LEN(Q643)</f>
        <v>54</v>
      </c>
      <c r="Q643" s="3" t="s">
        <v>3975</v>
      </c>
      <c r="R643" s="5" t="n">
        <f aca="false">SUM(LEN(Q643)-LEN(SUBSTITUTE(Q643,$R$1,"")))/LEN($R$1)</f>
        <v>0</v>
      </c>
      <c r="S643" s="5" t="n">
        <f aca="false">SUM(LEN(Q643)-LEN(SUBSTITUTE(Q643,$S$1,"")))/LEN($S$1)</f>
        <v>1</v>
      </c>
      <c r="T643" s="5" t="n">
        <f aca="false">SUM(LEN(Q643)-LEN(SUBSTITUTE(Q643,$T$1,"")))/LEN($T$1)</f>
        <v>1</v>
      </c>
      <c r="U643" s="5" t="n">
        <f aca="false">SUM(LEN(Q643)-LEN(SUBSTITUTE(Q643,$U$1,"")))/LEN($U$1)</f>
        <v>1</v>
      </c>
      <c r="V643" s="0" t="n">
        <f aca="false">SUM(R643:U643)</f>
        <v>3</v>
      </c>
      <c r="W643" s="6" t="n">
        <f aca="false">SUM(AA643:AH643)</f>
        <v>0.314814814814815</v>
      </c>
      <c r="X643" s="6" t="n">
        <f aca="false">SUM(AI643:AL643)</f>
        <v>0.222222222222222</v>
      </c>
      <c r="Y643" s="6" t="n">
        <f aca="false">SUM(AP643:AT643)</f>
        <v>0.333333333333333</v>
      </c>
      <c r="Z643" s="6" t="n">
        <f aca="false">SUM(AM643:AO643)</f>
        <v>0.12962962962963</v>
      </c>
      <c r="AA643" s="7" t="n">
        <f aca="false">(LEN($Q643)-LEN(SUBSTITUTE($Q643,AA$1,"")))/LEN($Q643)</f>
        <v>0.12962962962963</v>
      </c>
      <c r="AB643" s="7" t="n">
        <f aca="false">(LEN($Q643)-LEN(SUBSTITUTE($Q643,AB$1,"")))/LEN($Q643)</f>
        <v>0.0740740740740741</v>
      </c>
      <c r="AC643" s="7" t="n">
        <f aca="false">(LEN($Q643)-LEN(SUBSTITUTE($Q643,AC$1,"")))/LEN($Q643)</f>
        <v>0.0555555555555556</v>
      </c>
      <c r="AD643" s="7" t="n">
        <f aca="false">(LEN($Q643)-LEN(SUBSTITUTE($Q643,AD$1,"")))/LEN($Q643)</f>
        <v>0</v>
      </c>
      <c r="AE643" s="7" t="n">
        <f aca="false">(LEN($Q643)-LEN(SUBSTITUTE($Q643,AE$1,"")))/LEN($Q643)</f>
        <v>0.0185185185185185</v>
      </c>
      <c r="AF643" s="7" t="n">
        <f aca="false">(LEN($Q643)-LEN(SUBSTITUTE($Q643,AF$1,"")))/LEN($Q643)</f>
        <v>0.037037037037037</v>
      </c>
      <c r="AG643" s="7" t="n">
        <f aca="false">(LEN($Q643)-LEN(SUBSTITUTE($Q643,AG$1,"")))/LEN($Q643)</f>
        <v>0</v>
      </c>
      <c r="AH643" s="7" t="n">
        <f aca="false">(LEN($Q643)-LEN(SUBSTITUTE($Q643,AH$1,"")))/LEN($Q643)</f>
        <v>0</v>
      </c>
      <c r="AI643" s="7" t="n">
        <f aca="false">(LEN($Q643)-LEN(SUBSTITUTE($Q643,AI$1,"")))/LEN($Q643)</f>
        <v>0.0740740740740741</v>
      </c>
      <c r="AJ643" s="7" t="n">
        <f aca="false">(LEN($Q643)-LEN(SUBSTITUTE($Q643,AJ$1,"")))/LEN($Q643)</f>
        <v>0.0740740740740741</v>
      </c>
      <c r="AK643" s="7" t="n">
        <f aca="false">(LEN($Q643)-LEN(SUBSTITUTE($Q643,AK$1,"")))/LEN($Q643)</f>
        <v>0.0185185185185185</v>
      </c>
      <c r="AL643" s="7" t="n">
        <f aca="false">(LEN($Q643)-LEN(SUBSTITUTE($Q643,AL$1,"")))/LEN($Q643)</f>
        <v>0.0555555555555556</v>
      </c>
      <c r="AM643" s="7" t="n">
        <f aca="false">(LEN($Q643)-LEN(SUBSTITUTE($Q643,AM$1,"")))/LEN($Q643)</f>
        <v>0.111111111111111</v>
      </c>
      <c r="AN643" s="7" t="n">
        <f aca="false">(LEN($Q643)-LEN(SUBSTITUTE($Q643,AN$1,"")))/LEN($Q643)</f>
        <v>0</v>
      </c>
      <c r="AO643" s="7" t="n">
        <f aca="false">(LEN($Q643)-LEN(SUBSTITUTE($Q643,AO$1,"")))/LEN($Q643)</f>
        <v>0.0185185185185185</v>
      </c>
      <c r="AP643" s="7" t="n">
        <f aca="false">(LEN($Q643)-LEN(SUBSTITUTE($Q643,AP$1,"")))/LEN($Q643)</f>
        <v>0.111111111111111</v>
      </c>
      <c r="AQ643" s="7" t="n">
        <f aca="false">(LEN($Q643)-LEN(SUBSTITUTE($Q643,AQ$1,"")))/LEN($Q643)</f>
        <v>0.0740740740740741</v>
      </c>
      <c r="AR643" s="7" t="n">
        <f aca="false">(LEN($Q643)-LEN(SUBSTITUTE($Q643,AR$1,"")))/LEN($Q643)</f>
        <v>0.0185185185185185</v>
      </c>
      <c r="AS643" s="7" t="n">
        <f aca="false">(LEN($Q643)-LEN(SUBSTITUTE($Q643,AS$1,"")))/LEN($Q643)</f>
        <v>0.0740740740740741</v>
      </c>
      <c r="AT643" s="7" t="n">
        <f aca="false">(LEN($Q643)-LEN(SUBSTITUTE($Q643,AT$1,"")))/LEN($Q643)</f>
        <v>0.0555555555555556</v>
      </c>
    </row>
    <row r="644" customFormat="false" ht="12.8" hidden="false" customHeight="false" outlineLevel="0" collapsed="false">
      <c r="A644" s="0" t="s">
        <v>3976</v>
      </c>
      <c r="B644" s="0" t="s">
        <v>43</v>
      </c>
      <c r="C644" s="0" t="str">
        <f aca="false">IF(ISNUMBER(D644),"IN PFAM","NOT IN PFAM")</f>
        <v>NOT IN PFAM</v>
      </c>
      <c r="D644" s="0" t="s">
        <v>1976</v>
      </c>
      <c r="E644" s="0" t="s">
        <v>1976</v>
      </c>
      <c r="F644" s="3" t="s">
        <v>3977</v>
      </c>
      <c r="G644" s="3" t="s">
        <v>3978</v>
      </c>
      <c r="H644" s="3" t="s">
        <v>3979</v>
      </c>
      <c r="I644" s="3" t="s">
        <v>3980</v>
      </c>
      <c r="J644" s="3" t="s">
        <v>48</v>
      </c>
      <c r="K644" s="3" t="s">
        <v>49</v>
      </c>
      <c r="L644" s="3" t="s">
        <v>3981</v>
      </c>
      <c r="M644" s="3" t="s">
        <v>3982</v>
      </c>
      <c r="N644" s="3" t="n">
        <f aca="false">FIND(Q644,M644)</f>
        <v>40</v>
      </c>
      <c r="O644" s="3" t="n">
        <f aca="false">LEN(Q644)+N644-1</f>
        <v>98</v>
      </c>
      <c r="P644" s="3" t="n">
        <f aca="false">LEN(Q644)</f>
        <v>59</v>
      </c>
      <c r="Q644" s="3" t="s">
        <v>3983</v>
      </c>
      <c r="R644" s="5" t="n">
        <f aca="false">SUM(LEN(Q644)-LEN(SUBSTITUTE(Q644,$R$1,"")))/LEN($R$1)</f>
        <v>2</v>
      </c>
      <c r="S644" s="5" t="n">
        <f aca="false">SUM(LEN(Q644)-LEN(SUBSTITUTE(Q644,$S$1,"")))/LEN($S$1)</f>
        <v>0</v>
      </c>
      <c r="T644" s="5" t="n">
        <f aca="false">SUM(LEN(Q644)-LEN(SUBSTITUTE(Q644,$T$1,"")))/LEN($T$1)</f>
        <v>1</v>
      </c>
      <c r="U644" s="5" t="n">
        <f aca="false">SUM(LEN(Q644)-LEN(SUBSTITUTE(Q644,$U$1,"")))/LEN($U$1)</f>
        <v>0</v>
      </c>
      <c r="V644" s="0" t="n">
        <f aca="false">SUM(R644:U644)</f>
        <v>3</v>
      </c>
      <c r="W644" s="6" t="n">
        <f aca="false">SUM(AA644:AH644)</f>
        <v>0.254237288135593</v>
      </c>
      <c r="X644" s="6" t="n">
        <f aca="false">SUM(AI644:AL644)</f>
        <v>0.254237288135593</v>
      </c>
      <c r="Y644" s="6" t="n">
        <f aca="false">SUM(AP644:AT644)</f>
        <v>0.271186440677966</v>
      </c>
      <c r="Z644" s="6" t="n">
        <f aca="false">SUM(AM644:AO644)</f>
        <v>0.220338983050847</v>
      </c>
      <c r="AA644" s="7" t="n">
        <f aca="false">(LEN($Q644)-LEN(SUBSTITUTE($Q644,AA$1,"")))/LEN($Q644)</f>
        <v>0.0508474576271187</v>
      </c>
      <c r="AB644" s="7" t="n">
        <f aca="false">(LEN($Q644)-LEN(SUBSTITUTE($Q644,AB$1,"")))/LEN($Q644)</f>
        <v>0.0169491525423729</v>
      </c>
      <c r="AC644" s="7" t="n">
        <f aca="false">(LEN($Q644)-LEN(SUBSTITUTE($Q644,AC$1,"")))/LEN($Q644)</f>
        <v>0.0169491525423729</v>
      </c>
      <c r="AD644" s="7" t="n">
        <f aca="false">(LEN($Q644)-LEN(SUBSTITUTE($Q644,AD$1,"")))/LEN($Q644)</f>
        <v>0</v>
      </c>
      <c r="AE644" s="7" t="n">
        <f aca="false">(LEN($Q644)-LEN(SUBSTITUTE($Q644,AE$1,"")))/LEN($Q644)</f>
        <v>0.0338983050847458</v>
      </c>
      <c r="AF644" s="7" t="n">
        <f aca="false">(LEN($Q644)-LEN(SUBSTITUTE($Q644,AF$1,"")))/LEN($Q644)</f>
        <v>0</v>
      </c>
      <c r="AG644" s="7" t="n">
        <f aca="false">(LEN($Q644)-LEN(SUBSTITUTE($Q644,AG$1,"")))/LEN($Q644)</f>
        <v>0.0847457627118644</v>
      </c>
      <c r="AH644" s="7" t="n">
        <f aca="false">(LEN($Q644)-LEN(SUBSTITUTE($Q644,AH$1,"")))/LEN($Q644)</f>
        <v>0.0508474576271187</v>
      </c>
      <c r="AI644" s="7" t="n">
        <f aca="false">(LEN($Q644)-LEN(SUBSTITUTE($Q644,AI$1,"")))/LEN($Q644)</f>
        <v>0.11864406779661</v>
      </c>
      <c r="AJ644" s="7" t="n">
        <f aca="false">(LEN($Q644)-LEN(SUBSTITUTE($Q644,AJ$1,"")))/LEN($Q644)</f>
        <v>0.11864406779661</v>
      </c>
      <c r="AK644" s="7" t="n">
        <f aca="false">(LEN($Q644)-LEN(SUBSTITUTE($Q644,AK$1,"")))/LEN($Q644)</f>
        <v>0.0169491525423729</v>
      </c>
      <c r="AL644" s="7" t="n">
        <f aca="false">(LEN($Q644)-LEN(SUBSTITUTE($Q644,AL$1,"")))/LEN($Q644)</f>
        <v>0</v>
      </c>
      <c r="AM644" s="7" t="n">
        <f aca="false">(LEN($Q644)-LEN(SUBSTITUTE($Q644,AM$1,"")))/LEN($Q644)</f>
        <v>0.152542372881356</v>
      </c>
      <c r="AN644" s="7" t="n">
        <f aca="false">(LEN($Q644)-LEN(SUBSTITUTE($Q644,AN$1,"")))/LEN($Q644)</f>
        <v>0</v>
      </c>
      <c r="AO644" s="7" t="n">
        <f aca="false">(LEN($Q644)-LEN(SUBSTITUTE($Q644,AO$1,"")))/LEN($Q644)</f>
        <v>0.0677966101694915</v>
      </c>
      <c r="AP644" s="7" t="n">
        <f aca="false">(LEN($Q644)-LEN(SUBSTITUTE($Q644,AP$1,"")))/LEN($Q644)</f>
        <v>0.135593220338983</v>
      </c>
      <c r="AQ644" s="7" t="n">
        <f aca="false">(LEN($Q644)-LEN(SUBSTITUTE($Q644,AQ$1,"")))/LEN($Q644)</f>
        <v>0.0338983050847458</v>
      </c>
      <c r="AR644" s="7" t="n">
        <f aca="false">(LEN($Q644)-LEN(SUBSTITUTE($Q644,AR$1,"")))/LEN($Q644)</f>
        <v>0</v>
      </c>
      <c r="AS644" s="7" t="n">
        <f aca="false">(LEN($Q644)-LEN(SUBSTITUTE($Q644,AS$1,"")))/LEN($Q644)</f>
        <v>0.0508474576271187</v>
      </c>
      <c r="AT644" s="7" t="n">
        <f aca="false">(LEN($Q644)-LEN(SUBSTITUTE($Q644,AT$1,"")))/LEN($Q644)</f>
        <v>0.0508474576271187</v>
      </c>
    </row>
    <row r="645" customFormat="false" ht="12.8" hidden="false" customHeight="false" outlineLevel="0" collapsed="false">
      <c r="A645" s="0" t="s">
        <v>3984</v>
      </c>
      <c r="B645" s="0" t="s">
        <v>43</v>
      </c>
      <c r="C645" s="0" t="str">
        <f aca="false">IF(ISNUMBER(D645),"IN PFAM","NOT IN PFAM")</f>
        <v>NOT IN PFAM</v>
      </c>
      <c r="D645" s="0" t="s">
        <v>1976</v>
      </c>
      <c r="E645" s="0" t="s">
        <v>1976</v>
      </c>
      <c r="F645" s="3" t="s">
        <v>3985</v>
      </c>
      <c r="G645" s="3" t="s">
        <v>3986</v>
      </c>
      <c r="H645" s="3" t="s">
        <v>3987</v>
      </c>
      <c r="I645" s="3" t="s">
        <v>3980</v>
      </c>
      <c r="J645" s="3" t="s">
        <v>3988</v>
      </c>
      <c r="K645" s="3" t="s">
        <v>49</v>
      </c>
      <c r="L645" s="3" t="s">
        <v>3989</v>
      </c>
      <c r="M645" s="3" t="s">
        <v>3990</v>
      </c>
      <c r="N645" s="3" t="n">
        <f aca="false">FIND(Q645,M645)</f>
        <v>896</v>
      </c>
      <c r="O645" s="3" t="n">
        <f aca="false">LEN(Q645)+N645-1</f>
        <v>953</v>
      </c>
      <c r="P645" s="3" t="n">
        <f aca="false">LEN(Q645)</f>
        <v>58</v>
      </c>
      <c r="Q645" s="3" t="s">
        <v>3991</v>
      </c>
      <c r="R645" s="5" t="n">
        <f aca="false">SUM(LEN(Q645)-LEN(SUBSTITUTE(Q645,$R$1,"")))/LEN($R$1)</f>
        <v>4</v>
      </c>
      <c r="S645" s="5" t="n">
        <f aca="false">SUM(LEN(Q645)-LEN(SUBSTITUTE(Q645,$S$1,"")))/LEN($S$1)</f>
        <v>0</v>
      </c>
      <c r="T645" s="5" t="n">
        <f aca="false">SUM(LEN(Q645)-LEN(SUBSTITUTE(Q645,$T$1,"")))/LEN($T$1)</f>
        <v>0</v>
      </c>
      <c r="U645" s="5" t="n">
        <f aca="false">SUM(LEN(Q645)-LEN(SUBSTITUTE(Q645,$U$1,"")))/LEN($U$1)</f>
        <v>0</v>
      </c>
      <c r="V645" s="0" t="n">
        <f aca="false">SUM(R645:U645)</f>
        <v>4</v>
      </c>
      <c r="W645" s="6" t="n">
        <f aca="false">SUM(AA645:AH645)</f>
        <v>0.327586206896552</v>
      </c>
      <c r="X645" s="6" t="n">
        <f aca="false">SUM(AI645:AL645)</f>
        <v>0.206896551724138</v>
      </c>
      <c r="Y645" s="6" t="n">
        <f aca="false">SUM(AP645:AT645)</f>
        <v>0.327586206896552</v>
      </c>
      <c r="Z645" s="6" t="n">
        <f aca="false">SUM(AM645:AO645)</f>
        <v>0.137931034482759</v>
      </c>
      <c r="AA645" s="7" t="n">
        <f aca="false">(LEN($Q645)-LEN(SUBSTITUTE($Q645,AA$1,"")))/LEN($Q645)</f>
        <v>0.0689655172413793</v>
      </c>
      <c r="AB645" s="7" t="n">
        <f aca="false">(LEN($Q645)-LEN(SUBSTITUTE($Q645,AB$1,"")))/LEN($Q645)</f>
        <v>0.120689655172414</v>
      </c>
      <c r="AC645" s="7" t="n">
        <f aca="false">(LEN($Q645)-LEN(SUBSTITUTE($Q645,AC$1,"")))/LEN($Q645)</f>
        <v>0.0689655172413793</v>
      </c>
      <c r="AD645" s="7" t="n">
        <f aca="false">(LEN($Q645)-LEN(SUBSTITUTE($Q645,AD$1,"")))/LEN($Q645)</f>
        <v>0.0689655172413793</v>
      </c>
      <c r="AE645" s="7" t="n">
        <f aca="false">(LEN($Q645)-LEN(SUBSTITUTE($Q645,AE$1,"")))/LEN($Q645)</f>
        <v>0</v>
      </c>
      <c r="AF645" s="7" t="n">
        <f aca="false">(LEN($Q645)-LEN(SUBSTITUTE($Q645,AF$1,"")))/LEN($Q645)</f>
        <v>0</v>
      </c>
      <c r="AG645" s="7" t="n">
        <f aca="false">(LEN($Q645)-LEN(SUBSTITUTE($Q645,AG$1,"")))/LEN($Q645)</f>
        <v>0</v>
      </c>
      <c r="AH645" s="7" t="n">
        <f aca="false">(LEN($Q645)-LEN(SUBSTITUTE($Q645,AH$1,"")))/LEN($Q645)</f>
        <v>0</v>
      </c>
      <c r="AI645" s="7" t="n">
        <f aca="false">(LEN($Q645)-LEN(SUBSTITUTE($Q645,AI$1,"")))/LEN($Q645)</f>
        <v>0.0689655172413793</v>
      </c>
      <c r="AJ645" s="7" t="n">
        <f aca="false">(LEN($Q645)-LEN(SUBSTITUTE($Q645,AJ$1,"")))/LEN($Q645)</f>
        <v>0.137931034482759</v>
      </c>
      <c r="AK645" s="7" t="n">
        <f aca="false">(LEN($Q645)-LEN(SUBSTITUTE($Q645,AK$1,"")))/LEN($Q645)</f>
        <v>0</v>
      </c>
      <c r="AL645" s="7" t="n">
        <f aca="false">(LEN($Q645)-LEN(SUBSTITUTE($Q645,AL$1,"")))/LEN($Q645)</f>
        <v>0</v>
      </c>
      <c r="AM645" s="7" t="n">
        <f aca="false">(LEN($Q645)-LEN(SUBSTITUTE($Q645,AM$1,"")))/LEN($Q645)</f>
        <v>0</v>
      </c>
      <c r="AN645" s="7" t="n">
        <f aca="false">(LEN($Q645)-LEN(SUBSTITUTE($Q645,AN$1,"")))/LEN($Q645)</f>
        <v>0.0689655172413793</v>
      </c>
      <c r="AO645" s="7" t="n">
        <f aca="false">(LEN($Q645)-LEN(SUBSTITUTE($Q645,AO$1,"")))/LEN($Q645)</f>
        <v>0.0689655172413793</v>
      </c>
      <c r="AP645" s="7" t="n">
        <f aca="false">(LEN($Q645)-LEN(SUBSTITUTE($Q645,AP$1,"")))/LEN($Q645)</f>
        <v>0.137931034482759</v>
      </c>
      <c r="AQ645" s="7" t="n">
        <f aca="false">(LEN($Q645)-LEN(SUBSTITUTE($Q645,AQ$1,"")))/LEN($Q645)</f>
        <v>0.0517241379310345</v>
      </c>
      <c r="AR645" s="7" t="n">
        <f aca="false">(LEN($Q645)-LEN(SUBSTITUTE($Q645,AR$1,"")))/LEN($Q645)</f>
        <v>0</v>
      </c>
      <c r="AS645" s="7" t="n">
        <f aca="false">(LEN($Q645)-LEN(SUBSTITUTE($Q645,AS$1,"")))/LEN($Q645)</f>
        <v>0.0689655172413793</v>
      </c>
      <c r="AT645" s="7" t="n">
        <f aca="false">(LEN($Q645)-LEN(SUBSTITUTE($Q645,AT$1,"")))/LEN($Q645)</f>
        <v>0.0689655172413793</v>
      </c>
    </row>
    <row r="646" customFormat="false" ht="12.8" hidden="false" customHeight="false" outlineLevel="0" collapsed="false">
      <c r="A646" s="0" t="s">
        <v>2987</v>
      </c>
      <c r="B646" s="0" t="s">
        <v>43</v>
      </c>
      <c r="C646" s="0" t="str">
        <f aca="false">IF(ISNUMBER(D646),"IN PFAM","NOT IN PFAM")</f>
        <v>NOT IN PFAM</v>
      </c>
      <c r="D646" s="0" t="s">
        <v>1976</v>
      </c>
      <c r="E646" s="0" t="s">
        <v>1976</v>
      </c>
      <c r="F646" s="3" t="s">
        <v>3992</v>
      </c>
      <c r="G646" s="3" t="s">
        <v>3993</v>
      </c>
      <c r="H646" s="3" t="s">
        <v>3994</v>
      </c>
      <c r="I646" s="3" t="s">
        <v>3193</v>
      </c>
      <c r="J646" s="3" t="s">
        <v>2042</v>
      </c>
      <c r="K646" s="3" t="s">
        <v>49</v>
      </c>
      <c r="L646" s="3" t="s">
        <v>3995</v>
      </c>
      <c r="M646" s="3" t="s">
        <v>3996</v>
      </c>
      <c r="N646" s="3" t="n">
        <f aca="false">FIND(Q646,M646)</f>
        <v>1032</v>
      </c>
      <c r="O646" s="3" t="n">
        <f aca="false">LEN(Q646)+N646-1</f>
        <v>1113</v>
      </c>
      <c r="P646" s="3" t="n">
        <f aca="false">LEN(Q646)</f>
        <v>82</v>
      </c>
      <c r="Q646" s="3" t="s">
        <v>3196</v>
      </c>
      <c r="R646" s="5" t="n">
        <f aca="false">SUM(LEN(Q646)-LEN(SUBSTITUTE(Q646,$R$1,"")))/LEN($R$1)</f>
        <v>0</v>
      </c>
      <c r="S646" s="5" t="n">
        <f aca="false">SUM(LEN(Q646)-LEN(SUBSTITUTE(Q646,$S$1,"")))/LEN($S$1)</f>
        <v>0</v>
      </c>
      <c r="T646" s="5" t="n">
        <f aca="false">SUM(LEN(Q646)-LEN(SUBSTITUTE(Q646,$T$1,"")))/LEN($T$1)</f>
        <v>0</v>
      </c>
      <c r="U646" s="5" t="n">
        <f aca="false">SUM(LEN(Q646)-LEN(SUBSTITUTE(Q646,$U$1,"")))/LEN($U$1)</f>
        <v>3</v>
      </c>
      <c r="V646" s="0" t="n">
        <f aca="false">SUM(R646:U646)</f>
        <v>3</v>
      </c>
      <c r="W646" s="6" t="n">
        <f aca="false">SUM(AA646:AH646)</f>
        <v>0.365853658536585</v>
      </c>
      <c r="X646" s="6" t="n">
        <f aca="false">SUM(AI646:AL646)</f>
        <v>0.207317073170732</v>
      </c>
      <c r="Y646" s="6" t="n">
        <f aca="false">SUM(AP646:AT646)</f>
        <v>0.304878048780488</v>
      </c>
      <c r="Z646" s="6" t="n">
        <f aca="false">SUM(AM646:AO646)</f>
        <v>0.121951219512195</v>
      </c>
      <c r="AA646" s="7" t="n">
        <f aca="false">(LEN($Q646)-LEN(SUBSTITUTE($Q646,AA$1,"")))/LEN($Q646)</f>
        <v>0.182926829268293</v>
      </c>
      <c r="AB646" s="7" t="n">
        <f aca="false">(LEN($Q646)-LEN(SUBSTITUTE($Q646,AB$1,"")))/LEN($Q646)</f>
        <v>0.0609756097560976</v>
      </c>
      <c r="AC646" s="7" t="n">
        <f aca="false">(LEN($Q646)-LEN(SUBSTITUTE($Q646,AC$1,"")))/LEN($Q646)</f>
        <v>0</v>
      </c>
      <c r="AD646" s="7" t="n">
        <f aca="false">(LEN($Q646)-LEN(SUBSTITUTE($Q646,AD$1,"")))/LEN($Q646)</f>
        <v>0</v>
      </c>
      <c r="AE646" s="7" t="n">
        <f aca="false">(LEN($Q646)-LEN(SUBSTITUTE($Q646,AE$1,"")))/LEN($Q646)</f>
        <v>0</v>
      </c>
      <c r="AF646" s="7" t="n">
        <f aca="false">(LEN($Q646)-LEN(SUBSTITUTE($Q646,AF$1,"")))/LEN($Q646)</f>
        <v>0.0731707317073171</v>
      </c>
      <c r="AG646" s="7" t="n">
        <f aca="false">(LEN($Q646)-LEN(SUBSTITUTE($Q646,AG$1,"")))/LEN($Q646)</f>
        <v>0</v>
      </c>
      <c r="AH646" s="7" t="n">
        <f aca="false">(LEN($Q646)-LEN(SUBSTITUTE($Q646,AH$1,"")))/LEN($Q646)</f>
        <v>0.0487804878048781</v>
      </c>
      <c r="AI646" s="7" t="n">
        <f aca="false">(LEN($Q646)-LEN(SUBSTITUTE($Q646,AI$1,"")))/LEN($Q646)</f>
        <v>0</v>
      </c>
      <c r="AJ646" s="7" t="n">
        <f aca="false">(LEN($Q646)-LEN(SUBSTITUTE($Q646,AJ$1,"")))/LEN($Q646)</f>
        <v>0.134146341463415</v>
      </c>
      <c r="AK646" s="7" t="n">
        <f aca="false">(LEN($Q646)-LEN(SUBSTITUTE($Q646,AK$1,"")))/LEN($Q646)</f>
        <v>0.0731707317073171</v>
      </c>
      <c r="AL646" s="7" t="n">
        <f aca="false">(LEN($Q646)-LEN(SUBSTITUTE($Q646,AL$1,"")))/LEN($Q646)</f>
        <v>0</v>
      </c>
      <c r="AM646" s="7" t="n">
        <f aca="false">(LEN($Q646)-LEN(SUBSTITUTE($Q646,AM$1,"")))/LEN($Q646)</f>
        <v>0.0731707317073171</v>
      </c>
      <c r="AN646" s="7" t="n">
        <f aca="false">(LEN($Q646)-LEN(SUBSTITUTE($Q646,AN$1,"")))/LEN($Q646)</f>
        <v>0</v>
      </c>
      <c r="AO646" s="7" t="n">
        <f aca="false">(LEN($Q646)-LEN(SUBSTITUTE($Q646,AO$1,"")))/LEN($Q646)</f>
        <v>0.0487804878048781</v>
      </c>
      <c r="AP646" s="7" t="n">
        <f aca="false">(LEN($Q646)-LEN(SUBSTITUTE($Q646,AP$1,"")))/LEN($Q646)</f>
        <v>0.0853658536585366</v>
      </c>
      <c r="AQ646" s="7" t="n">
        <f aca="false">(LEN($Q646)-LEN(SUBSTITUTE($Q646,AQ$1,"")))/LEN($Q646)</f>
        <v>0.0731707317073171</v>
      </c>
      <c r="AR646" s="7" t="n">
        <f aca="false">(LEN($Q646)-LEN(SUBSTITUTE($Q646,AR$1,"")))/LEN($Q646)</f>
        <v>0.0365853658536585</v>
      </c>
      <c r="AS646" s="7" t="n">
        <f aca="false">(LEN($Q646)-LEN(SUBSTITUTE($Q646,AS$1,"")))/LEN($Q646)</f>
        <v>0.0731707317073171</v>
      </c>
      <c r="AT646" s="7" t="n">
        <f aca="false">(LEN($Q646)-LEN(SUBSTITUTE($Q646,AT$1,"")))/LEN($Q646)</f>
        <v>0.0365853658536585</v>
      </c>
    </row>
    <row r="647" customFormat="false" ht="12.8" hidden="false" customHeight="false" outlineLevel="0" collapsed="false">
      <c r="A647" s="0" t="s">
        <v>2037</v>
      </c>
      <c r="B647" s="0" t="s">
        <v>43</v>
      </c>
      <c r="C647" s="0" t="str">
        <f aca="false">IF(ISNUMBER(D647),"IN PFAM","NOT IN PFAM")</f>
        <v>NOT IN PFAM</v>
      </c>
      <c r="D647" s="0" t="s">
        <v>1976</v>
      </c>
      <c r="E647" s="0" t="s">
        <v>1976</v>
      </c>
      <c r="F647" s="3" t="s">
        <v>3997</v>
      </c>
      <c r="G647" s="3" t="s">
        <v>3998</v>
      </c>
      <c r="H647" s="3" t="s">
        <v>3999</v>
      </c>
      <c r="I647" s="3" t="s">
        <v>3952</v>
      </c>
      <c r="J647" s="3" t="s">
        <v>3009</v>
      </c>
      <c r="K647" s="3" t="s">
        <v>49</v>
      </c>
      <c r="L647" s="3" t="s">
        <v>4000</v>
      </c>
      <c r="M647" s="3" t="s">
        <v>4001</v>
      </c>
      <c r="N647" s="3" t="n">
        <f aca="false">FIND(Q647,M647)</f>
        <v>1053</v>
      </c>
      <c r="O647" s="3" t="n">
        <f aca="false">LEN(Q647)+N647-1</f>
        <v>1134</v>
      </c>
      <c r="P647" s="3" t="n">
        <f aca="false">LEN(Q647)</f>
        <v>82</v>
      </c>
      <c r="Q647" s="3" t="s">
        <v>3956</v>
      </c>
      <c r="R647" s="5" t="n">
        <f aca="false">SUM(LEN(Q647)-LEN(SUBSTITUTE(Q647,$R$1,"")))/LEN($R$1)</f>
        <v>0</v>
      </c>
      <c r="S647" s="5" t="n">
        <f aca="false">SUM(LEN(Q647)-LEN(SUBSTITUTE(Q647,$S$1,"")))/LEN($S$1)</f>
        <v>0</v>
      </c>
      <c r="T647" s="5" t="n">
        <f aca="false">SUM(LEN(Q647)-LEN(SUBSTITUTE(Q647,$T$1,"")))/LEN($T$1)</f>
        <v>0</v>
      </c>
      <c r="U647" s="5" t="n">
        <f aca="false">SUM(LEN(Q647)-LEN(SUBSTITUTE(Q647,$U$1,"")))/LEN($U$1)</f>
        <v>3</v>
      </c>
      <c r="V647" s="0" t="n">
        <f aca="false">SUM(R647:U647)</f>
        <v>3</v>
      </c>
      <c r="W647" s="6" t="n">
        <f aca="false">SUM(AA647:AH647)</f>
        <v>0.304878048780488</v>
      </c>
      <c r="X647" s="6" t="n">
        <f aca="false">SUM(AI647:AL647)</f>
        <v>0.292682926829268</v>
      </c>
      <c r="Y647" s="6" t="n">
        <f aca="false">SUM(AP647:AT647)</f>
        <v>0.25609756097561</v>
      </c>
      <c r="Z647" s="6" t="n">
        <f aca="false">SUM(AM647:AO647)</f>
        <v>0.146341463414634</v>
      </c>
      <c r="AA647" s="7" t="n">
        <f aca="false">(LEN($Q647)-LEN(SUBSTITUTE($Q647,AA$1,"")))/LEN($Q647)</f>
        <v>0.134146341463415</v>
      </c>
      <c r="AB647" s="7" t="n">
        <f aca="false">(LEN($Q647)-LEN(SUBSTITUTE($Q647,AB$1,"")))/LEN($Q647)</f>
        <v>0.0731707317073171</v>
      </c>
      <c r="AC647" s="7" t="n">
        <f aca="false">(LEN($Q647)-LEN(SUBSTITUTE($Q647,AC$1,"")))/LEN($Q647)</f>
        <v>0.0121951219512195</v>
      </c>
      <c r="AD647" s="7" t="n">
        <f aca="false">(LEN($Q647)-LEN(SUBSTITUTE($Q647,AD$1,"")))/LEN($Q647)</f>
        <v>0</v>
      </c>
      <c r="AE647" s="7" t="n">
        <f aca="false">(LEN($Q647)-LEN(SUBSTITUTE($Q647,AE$1,"")))/LEN($Q647)</f>
        <v>0</v>
      </c>
      <c r="AF647" s="7" t="n">
        <f aca="false">(LEN($Q647)-LEN(SUBSTITUTE($Q647,AF$1,"")))/LEN($Q647)</f>
        <v>0.0365853658536585</v>
      </c>
      <c r="AG647" s="7" t="n">
        <f aca="false">(LEN($Q647)-LEN(SUBSTITUTE($Q647,AG$1,"")))/LEN($Q647)</f>
        <v>0</v>
      </c>
      <c r="AH647" s="7" t="n">
        <f aca="false">(LEN($Q647)-LEN(SUBSTITUTE($Q647,AH$1,"")))/LEN($Q647)</f>
        <v>0.0487804878048781</v>
      </c>
      <c r="AI647" s="7" t="n">
        <f aca="false">(LEN($Q647)-LEN(SUBSTITUTE($Q647,AI$1,"")))/LEN($Q647)</f>
        <v>0.0609756097560976</v>
      </c>
      <c r="AJ647" s="7" t="n">
        <f aca="false">(LEN($Q647)-LEN(SUBSTITUTE($Q647,AJ$1,"")))/LEN($Q647)</f>
        <v>0.134146341463415</v>
      </c>
      <c r="AK647" s="7" t="n">
        <f aca="false">(LEN($Q647)-LEN(SUBSTITUTE($Q647,AK$1,"")))/LEN($Q647)</f>
        <v>0.0853658536585366</v>
      </c>
      <c r="AL647" s="7" t="n">
        <f aca="false">(LEN($Q647)-LEN(SUBSTITUTE($Q647,AL$1,"")))/LEN($Q647)</f>
        <v>0.0121951219512195</v>
      </c>
      <c r="AM647" s="7" t="n">
        <f aca="false">(LEN($Q647)-LEN(SUBSTITUTE($Q647,AM$1,"")))/LEN($Q647)</f>
        <v>0.0731707317073171</v>
      </c>
      <c r="AN647" s="7" t="n">
        <f aca="false">(LEN($Q647)-LEN(SUBSTITUTE($Q647,AN$1,"")))/LEN($Q647)</f>
        <v>0</v>
      </c>
      <c r="AO647" s="7" t="n">
        <f aca="false">(LEN($Q647)-LEN(SUBSTITUTE($Q647,AO$1,"")))/LEN($Q647)</f>
        <v>0.0731707317073171</v>
      </c>
      <c r="AP647" s="7" t="n">
        <f aca="false">(LEN($Q647)-LEN(SUBSTITUTE($Q647,AP$1,"")))/LEN($Q647)</f>
        <v>0.0853658536585366</v>
      </c>
      <c r="AQ647" s="7" t="n">
        <f aca="false">(LEN($Q647)-LEN(SUBSTITUTE($Q647,AQ$1,"")))/LEN($Q647)</f>
        <v>0.0853658536585366</v>
      </c>
      <c r="AR647" s="7" t="n">
        <f aca="false">(LEN($Q647)-LEN(SUBSTITUTE($Q647,AR$1,"")))/LEN($Q647)</f>
        <v>0</v>
      </c>
      <c r="AS647" s="7" t="n">
        <f aca="false">(LEN($Q647)-LEN(SUBSTITUTE($Q647,AS$1,"")))/LEN($Q647)</f>
        <v>0.0487804878048781</v>
      </c>
      <c r="AT647" s="7" t="n">
        <f aca="false">(LEN($Q647)-LEN(SUBSTITUTE($Q647,AT$1,"")))/LEN($Q647)</f>
        <v>0.0365853658536585</v>
      </c>
    </row>
    <row r="648" customFormat="false" ht="12.8" hidden="false" customHeight="false" outlineLevel="0" collapsed="false">
      <c r="A648" s="0" t="s">
        <v>3000</v>
      </c>
      <c r="B648" s="0" t="s">
        <v>43</v>
      </c>
      <c r="C648" s="0" t="str">
        <f aca="false">IF(ISNUMBER(D648),"IN PFAM","NOT IN PFAM")</f>
        <v>NOT IN PFAM</v>
      </c>
      <c r="D648" s="0" t="s">
        <v>1976</v>
      </c>
      <c r="E648" s="0" t="s">
        <v>1976</v>
      </c>
      <c r="F648" s="3" t="s">
        <v>4002</v>
      </c>
      <c r="G648" s="3" t="s">
        <v>4003</v>
      </c>
      <c r="H648" s="3" t="s">
        <v>4004</v>
      </c>
      <c r="I648" s="3" t="s">
        <v>2991</v>
      </c>
      <c r="J648" s="3" t="s">
        <v>2042</v>
      </c>
      <c r="K648" s="3" t="s">
        <v>49</v>
      </c>
      <c r="L648" s="3" t="s">
        <v>4005</v>
      </c>
      <c r="M648" s="3" t="s">
        <v>4006</v>
      </c>
      <c r="N648" s="3" t="n">
        <f aca="false">FIND(Q648,M648)</f>
        <v>1031</v>
      </c>
      <c r="O648" s="3" t="n">
        <f aca="false">LEN(Q648)+N648-1</f>
        <v>1112</v>
      </c>
      <c r="P648" s="3" t="n">
        <f aca="false">LEN(Q648)</f>
        <v>82</v>
      </c>
      <c r="Q648" s="3" t="s">
        <v>3005</v>
      </c>
      <c r="R648" s="5" t="n">
        <f aca="false">SUM(LEN(Q648)-LEN(SUBSTITUTE(Q648,$R$1,"")))/LEN($R$1)</f>
        <v>0</v>
      </c>
      <c r="S648" s="5" t="n">
        <f aca="false">SUM(LEN(Q648)-LEN(SUBSTITUTE(Q648,$S$1,"")))/LEN($S$1)</f>
        <v>0</v>
      </c>
      <c r="T648" s="5" t="n">
        <f aca="false">SUM(LEN(Q648)-LEN(SUBSTITUTE(Q648,$T$1,"")))/LEN($T$1)</f>
        <v>0</v>
      </c>
      <c r="U648" s="5" t="n">
        <f aca="false">SUM(LEN(Q648)-LEN(SUBSTITUTE(Q648,$U$1,"")))/LEN($U$1)</f>
        <v>3</v>
      </c>
      <c r="V648" s="0" t="n">
        <f aca="false">SUM(R648:U648)</f>
        <v>3</v>
      </c>
      <c r="W648" s="6" t="n">
        <f aca="false">SUM(AA648:AH648)</f>
        <v>0.329268292682927</v>
      </c>
      <c r="X648" s="6" t="n">
        <f aca="false">SUM(AI648:AL648)</f>
        <v>0.182926829268293</v>
      </c>
      <c r="Y648" s="6" t="n">
        <f aca="false">SUM(AP648:AT648)</f>
        <v>0.304878048780488</v>
      </c>
      <c r="Z648" s="6" t="n">
        <f aca="false">SUM(AM648:AO648)</f>
        <v>0.182926829268293</v>
      </c>
      <c r="AA648" s="7" t="n">
        <f aca="false">(LEN($Q648)-LEN(SUBSTITUTE($Q648,AA$1,"")))/LEN($Q648)</f>
        <v>0.207317073170732</v>
      </c>
      <c r="AB648" s="7" t="n">
        <f aca="false">(LEN($Q648)-LEN(SUBSTITUTE($Q648,AB$1,"")))/LEN($Q648)</f>
        <v>0.0365853658536585</v>
      </c>
      <c r="AC648" s="7" t="n">
        <f aca="false">(LEN($Q648)-LEN(SUBSTITUTE($Q648,AC$1,"")))/LEN($Q648)</f>
        <v>0</v>
      </c>
      <c r="AD648" s="7" t="n">
        <f aca="false">(LEN($Q648)-LEN(SUBSTITUTE($Q648,AD$1,"")))/LEN($Q648)</f>
        <v>0</v>
      </c>
      <c r="AE648" s="7" t="n">
        <f aca="false">(LEN($Q648)-LEN(SUBSTITUTE($Q648,AE$1,"")))/LEN($Q648)</f>
        <v>0</v>
      </c>
      <c r="AF648" s="7" t="n">
        <f aca="false">(LEN($Q648)-LEN(SUBSTITUTE($Q648,AF$1,"")))/LEN($Q648)</f>
        <v>0.0365853658536585</v>
      </c>
      <c r="AG648" s="7" t="n">
        <f aca="false">(LEN($Q648)-LEN(SUBSTITUTE($Q648,AG$1,"")))/LEN($Q648)</f>
        <v>0</v>
      </c>
      <c r="AH648" s="7" t="n">
        <f aca="false">(LEN($Q648)-LEN(SUBSTITUTE($Q648,AH$1,"")))/LEN($Q648)</f>
        <v>0.0487804878048781</v>
      </c>
      <c r="AI648" s="7" t="n">
        <f aca="false">(LEN($Q648)-LEN(SUBSTITUTE($Q648,AI$1,"")))/LEN($Q648)</f>
        <v>0</v>
      </c>
      <c r="AJ648" s="7" t="n">
        <f aca="false">(LEN($Q648)-LEN(SUBSTITUTE($Q648,AJ$1,"")))/LEN($Q648)</f>
        <v>0.109756097560976</v>
      </c>
      <c r="AK648" s="7" t="n">
        <f aca="false">(LEN($Q648)-LEN(SUBSTITUTE($Q648,AK$1,"")))/LEN($Q648)</f>
        <v>0.0731707317073171</v>
      </c>
      <c r="AL648" s="7" t="n">
        <f aca="false">(LEN($Q648)-LEN(SUBSTITUTE($Q648,AL$1,"")))/LEN($Q648)</f>
        <v>0</v>
      </c>
      <c r="AM648" s="7" t="n">
        <f aca="false">(LEN($Q648)-LEN(SUBSTITUTE($Q648,AM$1,"")))/LEN($Q648)</f>
        <v>0.0731707317073171</v>
      </c>
      <c r="AN648" s="7" t="n">
        <f aca="false">(LEN($Q648)-LEN(SUBSTITUTE($Q648,AN$1,"")))/LEN($Q648)</f>
        <v>0.0365853658536585</v>
      </c>
      <c r="AO648" s="7" t="n">
        <f aca="false">(LEN($Q648)-LEN(SUBSTITUTE($Q648,AO$1,"")))/LEN($Q648)</f>
        <v>0.0731707317073171</v>
      </c>
      <c r="AP648" s="7" t="n">
        <f aca="false">(LEN($Q648)-LEN(SUBSTITUTE($Q648,AP$1,"")))/LEN($Q648)</f>
        <v>0.0853658536585366</v>
      </c>
      <c r="AQ648" s="7" t="n">
        <f aca="false">(LEN($Q648)-LEN(SUBSTITUTE($Q648,AQ$1,"")))/LEN($Q648)</f>
        <v>0.0731707317073171</v>
      </c>
      <c r="AR648" s="7" t="n">
        <f aca="false">(LEN($Q648)-LEN(SUBSTITUTE($Q648,AR$1,"")))/LEN($Q648)</f>
        <v>0.0365853658536585</v>
      </c>
      <c r="AS648" s="7" t="n">
        <f aca="false">(LEN($Q648)-LEN(SUBSTITUTE($Q648,AS$1,"")))/LEN($Q648)</f>
        <v>0.0731707317073171</v>
      </c>
      <c r="AT648" s="7" t="n">
        <f aca="false">(LEN($Q648)-LEN(SUBSTITUTE($Q648,AT$1,"")))/LEN($Q648)</f>
        <v>0.0365853658536585</v>
      </c>
    </row>
    <row r="649" customFormat="false" ht="12.8" hidden="false" customHeight="false" outlineLevel="0" collapsed="false">
      <c r="A649" s="0" t="s">
        <v>4007</v>
      </c>
      <c r="B649" s="0" t="s">
        <v>43</v>
      </c>
      <c r="C649" s="0" t="str">
        <f aca="false">IF(ISNUMBER(D649),"IN PFAM","NOT IN PFAM")</f>
        <v>NOT IN PFAM</v>
      </c>
      <c r="D649" s="0" t="s">
        <v>1976</v>
      </c>
      <c r="E649" s="0" t="s">
        <v>1976</v>
      </c>
      <c r="F649" s="3" t="s">
        <v>4008</v>
      </c>
      <c r="G649" s="3" t="s">
        <v>4009</v>
      </c>
      <c r="H649" s="3" t="s">
        <v>4010</v>
      </c>
      <c r="I649" s="3" t="s">
        <v>3314</v>
      </c>
      <c r="J649" s="3" t="s">
        <v>4011</v>
      </c>
      <c r="K649" s="3" t="s">
        <v>49</v>
      </c>
      <c r="L649" s="3" t="s">
        <v>4012</v>
      </c>
      <c r="M649" s="3" t="s">
        <v>4013</v>
      </c>
      <c r="N649" s="3" t="n">
        <f aca="false">FIND(Q649,M649)</f>
        <v>26</v>
      </c>
      <c r="O649" s="3" t="n">
        <f aca="false">LEN(Q649)+N649-1</f>
        <v>83</v>
      </c>
      <c r="P649" s="3" t="n">
        <f aca="false">LEN(Q649)</f>
        <v>58</v>
      </c>
      <c r="Q649" s="3" t="s">
        <v>4014</v>
      </c>
      <c r="R649" s="5" t="n">
        <f aca="false">SUM(LEN(Q649)-LEN(SUBSTITUTE(Q649,$R$1,"")))/LEN($R$1)</f>
        <v>0</v>
      </c>
      <c r="S649" s="5" t="n">
        <f aca="false">SUM(LEN(Q649)-LEN(SUBSTITUTE(Q649,$S$1,"")))/LEN($S$1)</f>
        <v>3</v>
      </c>
      <c r="T649" s="5" t="n">
        <f aca="false">SUM(LEN(Q649)-LEN(SUBSTITUTE(Q649,$T$1,"")))/LEN($T$1)</f>
        <v>0</v>
      </c>
      <c r="U649" s="5" t="n">
        <f aca="false">SUM(LEN(Q649)-LEN(SUBSTITUTE(Q649,$U$1,"")))/LEN($U$1)</f>
        <v>0</v>
      </c>
      <c r="V649" s="0" t="n">
        <f aca="false">SUM(R649:U649)</f>
        <v>3</v>
      </c>
      <c r="W649" s="6" t="n">
        <f aca="false">SUM(AA649:AH649)</f>
        <v>0.0689655172413793</v>
      </c>
      <c r="X649" s="6" t="n">
        <f aca="false">SUM(AI649:AL649)</f>
        <v>0.379310344827586</v>
      </c>
      <c r="Y649" s="6" t="n">
        <f aca="false">SUM(AP649:AT649)</f>
        <v>0.293103448275862</v>
      </c>
      <c r="Z649" s="6" t="n">
        <f aca="false">SUM(AM649:AO649)</f>
        <v>0.258620689655172</v>
      </c>
      <c r="AA649" s="7" t="n">
        <f aca="false">(LEN($Q649)-LEN(SUBSTITUTE($Q649,AA$1,"")))/LEN($Q649)</f>
        <v>0.0689655172413793</v>
      </c>
      <c r="AB649" s="7" t="n">
        <f aca="false">(LEN($Q649)-LEN(SUBSTITUTE($Q649,AB$1,"")))/LEN($Q649)</f>
        <v>0</v>
      </c>
      <c r="AC649" s="7" t="n">
        <f aca="false">(LEN($Q649)-LEN(SUBSTITUTE($Q649,AC$1,"")))/LEN($Q649)</f>
        <v>0</v>
      </c>
      <c r="AD649" s="7" t="n">
        <f aca="false">(LEN($Q649)-LEN(SUBSTITUTE($Q649,AD$1,"")))/LEN($Q649)</f>
        <v>0</v>
      </c>
      <c r="AE649" s="7" t="n">
        <f aca="false">(LEN($Q649)-LEN(SUBSTITUTE($Q649,AE$1,"")))/LEN($Q649)</f>
        <v>0</v>
      </c>
      <c r="AF649" s="7" t="n">
        <f aca="false">(LEN($Q649)-LEN(SUBSTITUTE($Q649,AF$1,"")))/LEN($Q649)</f>
        <v>0</v>
      </c>
      <c r="AG649" s="7" t="n">
        <f aca="false">(LEN($Q649)-LEN(SUBSTITUTE($Q649,AG$1,"")))/LEN($Q649)</f>
        <v>0</v>
      </c>
      <c r="AH649" s="7" t="n">
        <f aca="false">(LEN($Q649)-LEN(SUBSTITUTE($Q649,AH$1,"")))/LEN($Q649)</f>
        <v>0</v>
      </c>
      <c r="AI649" s="7" t="n">
        <f aca="false">(LEN($Q649)-LEN(SUBSTITUTE($Q649,AI$1,"")))/LEN($Q649)</f>
        <v>0.103448275862069</v>
      </c>
      <c r="AJ649" s="7" t="n">
        <f aca="false">(LEN($Q649)-LEN(SUBSTITUTE($Q649,AJ$1,"")))/LEN($Q649)</f>
        <v>0.0689655172413793</v>
      </c>
      <c r="AK649" s="7" t="n">
        <f aca="false">(LEN($Q649)-LEN(SUBSTITUTE($Q649,AK$1,"")))/LEN($Q649)</f>
        <v>0.0689655172413793</v>
      </c>
      <c r="AL649" s="7" t="n">
        <f aca="false">(LEN($Q649)-LEN(SUBSTITUTE($Q649,AL$1,"")))/LEN($Q649)</f>
        <v>0.137931034482759</v>
      </c>
      <c r="AM649" s="7" t="n">
        <f aca="false">(LEN($Q649)-LEN(SUBSTITUTE($Q649,AM$1,"")))/LEN($Q649)</f>
        <v>0.120689655172414</v>
      </c>
      <c r="AN649" s="7" t="n">
        <f aca="false">(LEN($Q649)-LEN(SUBSTITUTE($Q649,AN$1,"")))/LEN($Q649)</f>
        <v>0.137931034482759</v>
      </c>
      <c r="AO649" s="7" t="n">
        <f aca="false">(LEN($Q649)-LEN(SUBSTITUTE($Q649,AO$1,"")))/LEN($Q649)</f>
        <v>0</v>
      </c>
      <c r="AP649" s="7" t="n">
        <f aca="false">(LEN($Q649)-LEN(SUBSTITUTE($Q649,AP$1,"")))/LEN($Q649)</f>
        <v>0.120689655172414</v>
      </c>
      <c r="AQ649" s="7" t="n">
        <f aca="false">(LEN($Q649)-LEN(SUBSTITUTE($Q649,AQ$1,"")))/LEN($Q649)</f>
        <v>0.0172413793103448</v>
      </c>
      <c r="AR649" s="7" t="n">
        <f aca="false">(LEN($Q649)-LEN(SUBSTITUTE($Q649,AR$1,"")))/LEN($Q649)</f>
        <v>0</v>
      </c>
      <c r="AS649" s="7" t="n">
        <f aca="false">(LEN($Q649)-LEN(SUBSTITUTE($Q649,AS$1,"")))/LEN($Q649)</f>
        <v>0.0862068965517241</v>
      </c>
      <c r="AT649" s="7" t="n">
        <f aca="false">(LEN($Q649)-LEN(SUBSTITUTE($Q649,AT$1,"")))/LEN($Q649)</f>
        <v>0.0689655172413793</v>
      </c>
    </row>
    <row r="650" customFormat="false" ht="12.8" hidden="false" customHeight="false" outlineLevel="0" collapsed="false">
      <c r="A650" s="0" t="s">
        <v>2773</v>
      </c>
      <c r="B650" s="0" t="s">
        <v>43</v>
      </c>
      <c r="C650" s="0" t="str">
        <f aca="false">IF(ISNUMBER(D650),"IN PFAM","NOT IN PFAM")</f>
        <v>NOT IN PFAM</v>
      </c>
      <c r="D650" s="0" t="s">
        <v>1976</v>
      </c>
      <c r="E650" s="0" t="s">
        <v>1976</v>
      </c>
      <c r="F650" s="3" t="s">
        <v>4015</v>
      </c>
      <c r="G650" s="3" t="s">
        <v>4016</v>
      </c>
      <c r="H650" s="3" t="s">
        <v>4017</v>
      </c>
      <c r="I650" s="3" t="s">
        <v>4018</v>
      </c>
      <c r="J650" s="3" t="s">
        <v>2042</v>
      </c>
      <c r="K650" s="3" t="s">
        <v>49</v>
      </c>
      <c r="L650" s="3" t="s">
        <v>4019</v>
      </c>
      <c r="M650" s="3" t="s">
        <v>4020</v>
      </c>
      <c r="N650" s="3" t="n">
        <f aca="false">FIND(Q650,M650)</f>
        <v>1054</v>
      </c>
      <c r="O650" s="3" t="n">
        <f aca="false">LEN(Q650)+N650-1</f>
        <v>1135</v>
      </c>
      <c r="P650" s="3" t="n">
        <f aca="false">LEN(Q650)</f>
        <v>82</v>
      </c>
      <c r="Q650" s="3" t="s">
        <v>4021</v>
      </c>
      <c r="R650" s="5" t="n">
        <f aca="false">SUM(LEN(Q650)-LEN(SUBSTITUTE(Q650,$R$1,"")))/LEN($R$1)</f>
        <v>0</v>
      </c>
      <c r="S650" s="5" t="n">
        <f aca="false">SUM(LEN(Q650)-LEN(SUBSTITUTE(Q650,$S$1,"")))/LEN($S$1)</f>
        <v>0</v>
      </c>
      <c r="T650" s="5" t="n">
        <f aca="false">SUM(LEN(Q650)-LEN(SUBSTITUTE(Q650,$T$1,"")))/LEN($T$1)</f>
        <v>0</v>
      </c>
      <c r="U650" s="5" t="n">
        <f aca="false">SUM(LEN(Q650)-LEN(SUBSTITUTE(Q650,$U$1,"")))/LEN($U$1)</f>
        <v>3</v>
      </c>
      <c r="V650" s="0" t="n">
        <f aca="false">SUM(R650:U650)</f>
        <v>3</v>
      </c>
      <c r="W650" s="6" t="n">
        <f aca="false">SUM(AA650:AH650)</f>
        <v>0.353658536585366</v>
      </c>
      <c r="X650" s="6" t="n">
        <f aca="false">SUM(AI650:AL650)</f>
        <v>0.195121951219512</v>
      </c>
      <c r="Y650" s="6" t="n">
        <f aca="false">SUM(AP650:AT650)</f>
        <v>0.304878048780488</v>
      </c>
      <c r="Z650" s="6" t="n">
        <f aca="false">SUM(AM650:AO650)</f>
        <v>0.146341463414634</v>
      </c>
      <c r="AA650" s="7" t="n">
        <f aca="false">(LEN($Q650)-LEN(SUBSTITUTE($Q650,AA$1,"")))/LEN($Q650)</f>
        <v>0.195121951219512</v>
      </c>
      <c r="AB650" s="7" t="n">
        <f aca="false">(LEN($Q650)-LEN(SUBSTITUTE($Q650,AB$1,"")))/LEN($Q650)</f>
        <v>0.0487804878048781</v>
      </c>
      <c r="AC650" s="7" t="n">
        <f aca="false">(LEN($Q650)-LEN(SUBSTITUTE($Q650,AC$1,"")))/LEN($Q650)</f>
        <v>0</v>
      </c>
      <c r="AD650" s="7" t="n">
        <f aca="false">(LEN($Q650)-LEN(SUBSTITUTE($Q650,AD$1,"")))/LEN($Q650)</f>
        <v>0.0121951219512195</v>
      </c>
      <c r="AE650" s="7" t="n">
        <f aca="false">(LEN($Q650)-LEN(SUBSTITUTE($Q650,AE$1,"")))/LEN($Q650)</f>
        <v>0</v>
      </c>
      <c r="AF650" s="7" t="n">
        <f aca="false">(LEN($Q650)-LEN(SUBSTITUTE($Q650,AF$1,"")))/LEN($Q650)</f>
        <v>0.0731707317073171</v>
      </c>
      <c r="AG650" s="7" t="n">
        <f aca="false">(LEN($Q650)-LEN(SUBSTITUTE($Q650,AG$1,"")))/LEN($Q650)</f>
        <v>0</v>
      </c>
      <c r="AH650" s="7" t="n">
        <f aca="false">(LEN($Q650)-LEN(SUBSTITUTE($Q650,AH$1,"")))/LEN($Q650)</f>
        <v>0.024390243902439</v>
      </c>
      <c r="AI650" s="7" t="n">
        <f aca="false">(LEN($Q650)-LEN(SUBSTITUTE($Q650,AI$1,"")))/LEN($Q650)</f>
        <v>0.0121951219512195</v>
      </c>
      <c r="AJ650" s="7" t="n">
        <f aca="false">(LEN($Q650)-LEN(SUBSTITUTE($Q650,AJ$1,"")))/LEN($Q650)</f>
        <v>0.109756097560976</v>
      </c>
      <c r="AK650" s="7" t="n">
        <f aca="false">(LEN($Q650)-LEN(SUBSTITUTE($Q650,AK$1,"")))/LEN($Q650)</f>
        <v>0.0731707317073171</v>
      </c>
      <c r="AL650" s="7" t="n">
        <f aca="false">(LEN($Q650)-LEN(SUBSTITUTE($Q650,AL$1,"")))/LEN($Q650)</f>
        <v>0</v>
      </c>
      <c r="AM650" s="7" t="n">
        <f aca="false">(LEN($Q650)-LEN(SUBSTITUTE($Q650,AM$1,"")))/LEN($Q650)</f>
        <v>0.0731707317073171</v>
      </c>
      <c r="AN650" s="7" t="n">
        <f aca="false">(LEN($Q650)-LEN(SUBSTITUTE($Q650,AN$1,"")))/LEN($Q650)</f>
        <v>0</v>
      </c>
      <c r="AO650" s="7" t="n">
        <f aca="false">(LEN($Q650)-LEN(SUBSTITUTE($Q650,AO$1,"")))/LEN($Q650)</f>
        <v>0.0731707317073171</v>
      </c>
      <c r="AP650" s="7" t="n">
        <f aca="false">(LEN($Q650)-LEN(SUBSTITUTE($Q650,AP$1,"")))/LEN($Q650)</f>
        <v>0.0853658536585366</v>
      </c>
      <c r="AQ650" s="7" t="n">
        <f aca="false">(LEN($Q650)-LEN(SUBSTITUTE($Q650,AQ$1,"")))/LEN($Q650)</f>
        <v>0.109756097560976</v>
      </c>
      <c r="AR650" s="7" t="n">
        <f aca="false">(LEN($Q650)-LEN(SUBSTITUTE($Q650,AR$1,"")))/LEN($Q650)</f>
        <v>0</v>
      </c>
      <c r="AS650" s="7" t="n">
        <f aca="false">(LEN($Q650)-LEN(SUBSTITUTE($Q650,AS$1,"")))/LEN($Q650)</f>
        <v>0.0731707317073171</v>
      </c>
      <c r="AT650" s="7" t="n">
        <f aca="false">(LEN($Q650)-LEN(SUBSTITUTE($Q650,AT$1,"")))/LEN($Q650)</f>
        <v>0.0365853658536585</v>
      </c>
    </row>
    <row r="651" customFormat="false" ht="12.8" hidden="false" customHeight="false" outlineLevel="0" collapsed="false">
      <c r="A651" s="0" t="s">
        <v>2773</v>
      </c>
      <c r="B651" s="0" t="s">
        <v>43</v>
      </c>
      <c r="C651" s="0" t="str">
        <f aca="false">IF(ISNUMBER(D651),"IN PFAM","NOT IN PFAM")</f>
        <v>NOT IN PFAM</v>
      </c>
      <c r="D651" s="0" t="s">
        <v>1976</v>
      </c>
      <c r="E651" s="0" t="s">
        <v>1976</v>
      </c>
      <c r="F651" s="3" t="s">
        <v>4022</v>
      </c>
      <c r="G651" s="3" t="s">
        <v>4023</v>
      </c>
      <c r="H651" s="3" t="s">
        <v>4024</v>
      </c>
      <c r="I651" s="3" t="s">
        <v>4018</v>
      </c>
      <c r="J651" s="3" t="s">
        <v>2042</v>
      </c>
      <c r="K651" s="3" t="s">
        <v>49</v>
      </c>
      <c r="L651" s="3" t="s">
        <v>4025</v>
      </c>
      <c r="M651" s="3" t="s">
        <v>4026</v>
      </c>
      <c r="N651" s="3" t="n">
        <f aca="false">FIND(Q651,M651)</f>
        <v>1054</v>
      </c>
      <c r="O651" s="3" t="n">
        <f aca="false">LEN(Q651)+N651-1</f>
        <v>1135</v>
      </c>
      <c r="P651" s="3" t="n">
        <f aca="false">LEN(Q651)</f>
        <v>82</v>
      </c>
      <c r="Q651" s="3" t="s">
        <v>4021</v>
      </c>
      <c r="R651" s="5" t="n">
        <f aca="false">SUM(LEN(Q651)-LEN(SUBSTITUTE(Q651,$R$1,"")))/LEN($R$1)</f>
        <v>0</v>
      </c>
      <c r="S651" s="5" t="n">
        <f aca="false">SUM(LEN(Q651)-LEN(SUBSTITUTE(Q651,$S$1,"")))/LEN($S$1)</f>
        <v>0</v>
      </c>
      <c r="T651" s="5" t="n">
        <f aca="false">SUM(LEN(Q651)-LEN(SUBSTITUTE(Q651,$T$1,"")))/LEN($T$1)</f>
        <v>0</v>
      </c>
      <c r="U651" s="5" t="n">
        <f aca="false">SUM(LEN(Q651)-LEN(SUBSTITUTE(Q651,$U$1,"")))/LEN($U$1)</f>
        <v>3</v>
      </c>
      <c r="V651" s="0" t="n">
        <f aca="false">SUM(R651:U651)</f>
        <v>3</v>
      </c>
      <c r="W651" s="6" t="n">
        <f aca="false">SUM(AA651:AH651)</f>
        <v>0.353658536585366</v>
      </c>
      <c r="X651" s="6" t="n">
        <f aca="false">SUM(AI651:AL651)</f>
        <v>0.195121951219512</v>
      </c>
      <c r="Y651" s="6" t="n">
        <f aca="false">SUM(AP651:AT651)</f>
        <v>0.304878048780488</v>
      </c>
      <c r="Z651" s="6" t="n">
        <f aca="false">SUM(AM651:AO651)</f>
        <v>0.146341463414634</v>
      </c>
      <c r="AA651" s="7" t="n">
        <f aca="false">(LEN($Q651)-LEN(SUBSTITUTE($Q651,AA$1,"")))/LEN($Q651)</f>
        <v>0.195121951219512</v>
      </c>
      <c r="AB651" s="7" t="n">
        <f aca="false">(LEN($Q651)-LEN(SUBSTITUTE($Q651,AB$1,"")))/LEN($Q651)</f>
        <v>0.0487804878048781</v>
      </c>
      <c r="AC651" s="7" t="n">
        <f aca="false">(LEN($Q651)-LEN(SUBSTITUTE($Q651,AC$1,"")))/LEN($Q651)</f>
        <v>0</v>
      </c>
      <c r="AD651" s="7" t="n">
        <f aca="false">(LEN($Q651)-LEN(SUBSTITUTE($Q651,AD$1,"")))/LEN($Q651)</f>
        <v>0.0121951219512195</v>
      </c>
      <c r="AE651" s="7" t="n">
        <f aca="false">(LEN($Q651)-LEN(SUBSTITUTE($Q651,AE$1,"")))/LEN($Q651)</f>
        <v>0</v>
      </c>
      <c r="AF651" s="7" t="n">
        <f aca="false">(LEN($Q651)-LEN(SUBSTITUTE($Q651,AF$1,"")))/LEN($Q651)</f>
        <v>0.0731707317073171</v>
      </c>
      <c r="AG651" s="7" t="n">
        <f aca="false">(LEN($Q651)-LEN(SUBSTITUTE($Q651,AG$1,"")))/LEN($Q651)</f>
        <v>0</v>
      </c>
      <c r="AH651" s="7" t="n">
        <f aca="false">(LEN($Q651)-LEN(SUBSTITUTE($Q651,AH$1,"")))/LEN($Q651)</f>
        <v>0.024390243902439</v>
      </c>
      <c r="AI651" s="7" t="n">
        <f aca="false">(LEN($Q651)-LEN(SUBSTITUTE($Q651,AI$1,"")))/LEN($Q651)</f>
        <v>0.0121951219512195</v>
      </c>
      <c r="AJ651" s="7" t="n">
        <f aca="false">(LEN($Q651)-LEN(SUBSTITUTE($Q651,AJ$1,"")))/LEN($Q651)</f>
        <v>0.109756097560976</v>
      </c>
      <c r="AK651" s="7" t="n">
        <f aca="false">(LEN($Q651)-LEN(SUBSTITUTE($Q651,AK$1,"")))/LEN($Q651)</f>
        <v>0.0731707317073171</v>
      </c>
      <c r="AL651" s="7" t="n">
        <f aca="false">(LEN($Q651)-LEN(SUBSTITUTE($Q651,AL$1,"")))/LEN($Q651)</f>
        <v>0</v>
      </c>
      <c r="AM651" s="7" t="n">
        <f aca="false">(LEN($Q651)-LEN(SUBSTITUTE($Q651,AM$1,"")))/LEN($Q651)</f>
        <v>0.0731707317073171</v>
      </c>
      <c r="AN651" s="7" t="n">
        <f aca="false">(LEN($Q651)-LEN(SUBSTITUTE($Q651,AN$1,"")))/LEN($Q651)</f>
        <v>0</v>
      </c>
      <c r="AO651" s="7" t="n">
        <f aca="false">(LEN($Q651)-LEN(SUBSTITUTE($Q651,AO$1,"")))/LEN($Q651)</f>
        <v>0.0731707317073171</v>
      </c>
      <c r="AP651" s="7" t="n">
        <f aca="false">(LEN($Q651)-LEN(SUBSTITUTE($Q651,AP$1,"")))/LEN($Q651)</f>
        <v>0.0853658536585366</v>
      </c>
      <c r="AQ651" s="7" t="n">
        <f aca="false">(LEN($Q651)-LEN(SUBSTITUTE($Q651,AQ$1,"")))/LEN($Q651)</f>
        <v>0.109756097560976</v>
      </c>
      <c r="AR651" s="7" t="n">
        <f aca="false">(LEN($Q651)-LEN(SUBSTITUTE($Q651,AR$1,"")))/LEN($Q651)</f>
        <v>0</v>
      </c>
      <c r="AS651" s="7" t="n">
        <f aca="false">(LEN($Q651)-LEN(SUBSTITUTE($Q651,AS$1,"")))/LEN($Q651)</f>
        <v>0.0731707317073171</v>
      </c>
      <c r="AT651" s="7" t="n">
        <f aca="false">(LEN($Q651)-LEN(SUBSTITUTE($Q651,AT$1,"")))/LEN($Q651)</f>
        <v>0.0365853658536585</v>
      </c>
    </row>
    <row r="652" customFormat="false" ht="12.8" hidden="false" customHeight="false" outlineLevel="0" collapsed="false">
      <c r="A652" s="0" t="s">
        <v>2037</v>
      </c>
      <c r="B652" s="0" t="s">
        <v>43</v>
      </c>
      <c r="C652" s="0" t="str">
        <f aca="false">IF(ISNUMBER(D652),"IN PFAM","NOT IN PFAM")</f>
        <v>NOT IN PFAM</v>
      </c>
      <c r="D652" s="0" t="s">
        <v>1976</v>
      </c>
      <c r="E652" s="0" t="s">
        <v>1976</v>
      </c>
      <c r="F652" s="3" t="s">
        <v>4027</v>
      </c>
      <c r="G652" s="3" t="s">
        <v>4028</v>
      </c>
      <c r="H652" s="3" t="s">
        <v>4029</v>
      </c>
      <c r="I652" s="3" t="s">
        <v>2377</v>
      </c>
      <c r="J652" s="3" t="s">
        <v>2042</v>
      </c>
      <c r="K652" s="3" t="s">
        <v>49</v>
      </c>
      <c r="L652" s="3" t="s">
        <v>4030</v>
      </c>
      <c r="M652" s="3" t="s">
        <v>4031</v>
      </c>
      <c r="N652" s="3" t="n">
        <f aca="false">FIND(Q652,M652)</f>
        <v>1053</v>
      </c>
      <c r="O652" s="3" t="n">
        <f aca="false">LEN(Q652)+N652-1</f>
        <v>1134</v>
      </c>
      <c r="P652" s="3" t="n">
        <f aca="false">LEN(Q652)</f>
        <v>82</v>
      </c>
      <c r="Q652" s="3" t="s">
        <v>2380</v>
      </c>
      <c r="R652" s="5" t="n">
        <f aca="false">SUM(LEN(Q652)-LEN(SUBSTITUTE(Q652,$R$1,"")))/LEN($R$1)</f>
        <v>0</v>
      </c>
      <c r="S652" s="5" t="n">
        <f aca="false">SUM(LEN(Q652)-LEN(SUBSTITUTE(Q652,$S$1,"")))/LEN($S$1)</f>
        <v>0</v>
      </c>
      <c r="T652" s="5" t="n">
        <f aca="false">SUM(LEN(Q652)-LEN(SUBSTITUTE(Q652,$T$1,"")))/LEN($T$1)</f>
        <v>0</v>
      </c>
      <c r="U652" s="5" t="n">
        <f aca="false">SUM(LEN(Q652)-LEN(SUBSTITUTE(Q652,$U$1,"")))/LEN($U$1)</f>
        <v>3</v>
      </c>
      <c r="V652" s="0" t="n">
        <f aca="false">SUM(R652:U652)</f>
        <v>3</v>
      </c>
      <c r="W652" s="6" t="n">
        <f aca="false">SUM(AA652:AH652)</f>
        <v>0.304878048780488</v>
      </c>
      <c r="X652" s="6" t="n">
        <f aca="false">SUM(AI652:AL652)</f>
        <v>0.268292682926829</v>
      </c>
      <c r="Y652" s="6" t="n">
        <f aca="false">SUM(AP652:AT652)</f>
        <v>0.268292682926829</v>
      </c>
      <c r="Z652" s="6" t="n">
        <f aca="false">SUM(AM652:AO652)</f>
        <v>0.158536585365854</v>
      </c>
      <c r="AA652" s="7" t="n">
        <f aca="false">(LEN($Q652)-LEN(SUBSTITUTE($Q652,AA$1,"")))/LEN($Q652)</f>
        <v>0.134146341463415</v>
      </c>
      <c r="AB652" s="7" t="n">
        <f aca="false">(LEN($Q652)-LEN(SUBSTITUTE($Q652,AB$1,"")))/LEN($Q652)</f>
        <v>0.0731707317073171</v>
      </c>
      <c r="AC652" s="7" t="n">
        <f aca="false">(LEN($Q652)-LEN(SUBSTITUTE($Q652,AC$1,"")))/LEN($Q652)</f>
        <v>0.0121951219512195</v>
      </c>
      <c r="AD652" s="7" t="n">
        <f aca="false">(LEN($Q652)-LEN(SUBSTITUTE($Q652,AD$1,"")))/LEN($Q652)</f>
        <v>0</v>
      </c>
      <c r="AE652" s="7" t="n">
        <f aca="false">(LEN($Q652)-LEN(SUBSTITUTE($Q652,AE$1,"")))/LEN($Q652)</f>
        <v>0</v>
      </c>
      <c r="AF652" s="7" t="n">
        <f aca="false">(LEN($Q652)-LEN(SUBSTITUTE($Q652,AF$1,"")))/LEN($Q652)</f>
        <v>0.0365853658536585</v>
      </c>
      <c r="AG652" s="7" t="n">
        <f aca="false">(LEN($Q652)-LEN(SUBSTITUTE($Q652,AG$1,"")))/LEN($Q652)</f>
        <v>0</v>
      </c>
      <c r="AH652" s="7" t="n">
        <f aca="false">(LEN($Q652)-LEN(SUBSTITUTE($Q652,AH$1,"")))/LEN($Q652)</f>
        <v>0.0487804878048781</v>
      </c>
      <c r="AI652" s="7" t="n">
        <f aca="false">(LEN($Q652)-LEN(SUBSTITUTE($Q652,AI$1,"")))/LEN($Q652)</f>
        <v>0.0609756097560976</v>
      </c>
      <c r="AJ652" s="7" t="n">
        <f aca="false">(LEN($Q652)-LEN(SUBSTITUTE($Q652,AJ$1,"")))/LEN($Q652)</f>
        <v>0.134146341463415</v>
      </c>
      <c r="AK652" s="7" t="n">
        <f aca="false">(LEN($Q652)-LEN(SUBSTITUTE($Q652,AK$1,"")))/LEN($Q652)</f>
        <v>0.0609756097560976</v>
      </c>
      <c r="AL652" s="7" t="n">
        <f aca="false">(LEN($Q652)-LEN(SUBSTITUTE($Q652,AL$1,"")))/LEN($Q652)</f>
        <v>0.0121951219512195</v>
      </c>
      <c r="AM652" s="7" t="n">
        <f aca="false">(LEN($Q652)-LEN(SUBSTITUTE($Q652,AM$1,"")))/LEN($Q652)</f>
        <v>0.0853658536585366</v>
      </c>
      <c r="AN652" s="7" t="n">
        <f aca="false">(LEN($Q652)-LEN(SUBSTITUTE($Q652,AN$1,"")))/LEN($Q652)</f>
        <v>0</v>
      </c>
      <c r="AO652" s="7" t="n">
        <f aca="false">(LEN($Q652)-LEN(SUBSTITUTE($Q652,AO$1,"")))/LEN($Q652)</f>
        <v>0.0731707317073171</v>
      </c>
      <c r="AP652" s="7" t="n">
        <f aca="false">(LEN($Q652)-LEN(SUBSTITUTE($Q652,AP$1,"")))/LEN($Q652)</f>
        <v>0.0853658536585366</v>
      </c>
      <c r="AQ652" s="7" t="n">
        <f aca="false">(LEN($Q652)-LEN(SUBSTITUTE($Q652,AQ$1,"")))/LEN($Q652)</f>
        <v>0.0853658536585366</v>
      </c>
      <c r="AR652" s="7" t="n">
        <f aca="false">(LEN($Q652)-LEN(SUBSTITUTE($Q652,AR$1,"")))/LEN($Q652)</f>
        <v>0</v>
      </c>
      <c r="AS652" s="7" t="n">
        <f aca="false">(LEN($Q652)-LEN(SUBSTITUTE($Q652,AS$1,"")))/LEN($Q652)</f>
        <v>0.0487804878048781</v>
      </c>
      <c r="AT652" s="7" t="n">
        <f aca="false">(LEN($Q652)-LEN(SUBSTITUTE($Q652,AT$1,"")))/LEN($Q652)</f>
        <v>0.0487804878048781</v>
      </c>
    </row>
    <row r="653" customFormat="false" ht="12.8" hidden="false" customHeight="false" outlineLevel="0" collapsed="false">
      <c r="A653" s="0" t="s">
        <v>2037</v>
      </c>
      <c r="B653" s="0" t="s">
        <v>43</v>
      </c>
      <c r="C653" s="0" t="str">
        <f aca="false">IF(ISNUMBER(D653),"IN PFAM","NOT IN PFAM")</f>
        <v>NOT IN PFAM</v>
      </c>
      <c r="D653" s="0" t="s">
        <v>1976</v>
      </c>
      <c r="E653" s="0" t="s">
        <v>1976</v>
      </c>
      <c r="F653" s="3" t="s">
        <v>4032</v>
      </c>
      <c r="G653" s="3" t="s">
        <v>4033</v>
      </c>
      <c r="H653" s="3" t="s">
        <v>4034</v>
      </c>
      <c r="I653" s="3" t="s">
        <v>2377</v>
      </c>
      <c r="J653" s="3" t="s">
        <v>2042</v>
      </c>
      <c r="K653" s="3" t="s">
        <v>49</v>
      </c>
      <c r="L653" s="3" t="s">
        <v>4035</v>
      </c>
      <c r="M653" s="3" t="s">
        <v>4036</v>
      </c>
      <c r="N653" s="3" t="n">
        <f aca="false">FIND(Q653,M653)</f>
        <v>1053</v>
      </c>
      <c r="O653" s="3" t="n">
        <f aca="false">LEN(Q653)+N653-1</f>
        <v>1134</v>
      </c>
      <c r="P653" s="3" t="n">
        <f aca="false">LEN(Q653)</f>
        <v>82</v>
      </c>
      <c r="Q653" s="3" t="s">
        <v>2380</v>
      </c>
      <c r="R653" s="5" t="n">
        <f aca="false">SUM(LEN(Q653)-LEN(SUBSTITUTE(Q653,$R$1,"")))/LEN($R$1)</f>
        <v>0</v>
      </c>
      <c r="S653" s="5" t="n">
        <f aca="false">SUM(LEN(Q653)-LEN(SUBSTITUTE(Q653,$S$1,"")))/LEN($S$1)</f>
        <v>0</v>
      </c>
      <c r="T653" s="5" t="n">
        <f aca="false">SUM(LEN(Q653)-LEN(SUBSTITUTE(Q653,$T$1,"")))/LEN($T$1)</f>
        <v>0</v>
      </c>
      <c r="U653" s="5" t="n">
        <f aca="false">SUM(LEN(Q653)-LEN(SUBSTITUTE(Q653,$U$1,"")))/LEN($U$1)</f>
        <v>3</v>
      </c>
      <c r="V653" s="0" t="n">
        <f aca="false">SUM(R653:U653)</f>
        <v>3</v>
      </c>
      <c r="W653" s="6" t="n">
        <f aca="false">SUM(AA653:AH653)</f>
        <v>0.304878048780488</v>
      </c>
      <c r="X653" s="6" t="n">
        <f aca="false">SUM(AI653:AL653)</f>
        <v>0.268292682926829</v>
      </c>
      <c r="Y653" s="6" t="n">
        <f aca="false">SUM(AP653:AT653)</f>
        <v>0.268292682926829</v>
      </c>
      <c r="Z653" s="6" t="n">
        <f aca="false">SUM(AM653:AO653)</f>
        <v>0.158536585365854</v>
      </c>
      <c r="AA653" s="7" t="n">
        <f aca="false">(LEN($Q653)-LEN(SUBSTITUTE($Q653,AA$1,"")))/LEN($Q653)</f>
        <v>0.134146341463415</v>
      </c>
      <c r="AB653" s="7" t="n">
        <f aca="false">(LEN($Q653)-LEN(SUBSTITUTE($Q653,AB$1,"")))/LEN($Q653)</f>
        <v>0.0731707317073171</v>
      </c>
      <c r="AC653" s="7" t="n">
        <f aca="false">(LEN($Q653)-LEN(SUBSTITUTE($Q653,AC$1,"")))/LEN($Q653)</f>
        <v>0.0121951219512195</v>
      </c>
      <c r="AD653" s="7" t="n">
        <f aca="false">(LEN($Q653)-LEN(SUBSTITUTE($Q653,AD$1,"")))/LEN($Q653)</f>
        <v>0</v>
      </c>
      <c r="AE653" s="7" t="n">
        <f aca="false">(LEN($Q653)-LEN(SUBSTITUTE($Q653,AE$1,"")))/LEN($Q653)</f>
        <v>0</v>
      </c>
      <c r="AF653" s="7" t="n">
        <f aca="false">(LEN($Q653)-LEN(SUBSTITUTE($Q653,AF$1,"")))/LEN($Q653)</f>
        <v>0.0365853658536585</v>
      </c>
      <c r="AG653" s="7" t="n">
        <f aca="false">(LEN($Q653)-LEN(SUBSTITUTE($Q653,AG$1,"")))/LEN($Q653)</f>
        <v>0</v>
      </c>
      <c r="AH653" s="7" t="n">
        <f aca="false">(LEN($Q653)-LEN(SUBSTITUTE($Q653,AH$1,"")))/LEN($Q653)</f>
        <v>0.0487804878048781</v>
      </c>
      <c r="AI653" s="7" t="n">
        <f aca="false">(LEN($Q653)-LEN(SUBSTITUTE($Q653,AI$1,"")))/LEN($Q653)</f>
        <v>0.0609756097560976</v>
      </c>
      <c r="AJ653" s="7" t="n">
        <f aca="false">(LEN($Q653)-LEN(SUBSTITUTE($Q653,AJ$1,"")))/LEN($Q653)</f>
        <v>0.134146341463415</v>
      </c>
      <c r="AK653" s="7" t="n">
        <f aca="false">(LEN($Q653)-LEN(SUBSTITUTE($Q653,AK$1,"")))/LEN($Q653)</f>
        <v>0.0609756097560976</v>
      </c>
      <c r="AL653" s="7" t="n">
        <f aca="false">(LEN($Q653)-LEN(SUBSTITUTE($Q653,AL$1,"")))/LEN($Q653)</f>
        <v>0.0121951219512195</v>
      </c>
      <c r="AM653" s="7" t="n">
        <f aca="false">(LEN($Q653)-LEN(SUBSTITUTE($Q653,AM$1,"")))/LEN($Q653)</f>
        <v>0.0853658536585366</v>
      </c>
      <c r="AN653" s="7" t="n">
        <f aca="false">(LEN($Q653)-LEN(SUBSTITUTE($Q653,AN$1,"")))/LEN($Q653)</f>
        <v>0</v>
      </c>
      <c r="AO653" s="7" t="n">
        <f aca="false">(LEN($Q653)-LEN(SUBSTITUTE($Q653,AO$1,"")))/LEN($Q653)</f>
        <v>0.0731707317073171</v>
      </c>
      <c r="AP653" s="7" t="n">
        <f aca="false">(LEN($Q653)-LEN(SUBSTITUTE($Q653,AP$1,"")))/LEN($Q653)</f>
        <v>0.0853658536585366</v>
      </c>
      <c r="AQ653" s="7" t="n">
        <f aca="false">(LEN($Q653)-LEN(SUBSTITUTE($Q653,AQ$1,"")))/LEN($Q653)</f>
        <v>0.0853658536585366</v>
      </c>
      <c r="AR653" s="7" t="n">
        <f aca="false">(LEN($Q653)-LEN(SUBSTITUTE($Q653,AR$1,"")))/LEN($Q653)</f>
        <v>0</v>
      </c>
      <c r="AS653" s="7" t="n">
        <f aca="false">(LEN($Q653)-LEN(SUBSTITUTE($Q653,AS$1,"")))/LEN($Q653)</f>
        <v>0.0487804878048781</v>
      </c>
      <c r="AT653" s="7" t="n">
        <f aca="false">(LEN($Q653)-LEN(SUBSTITUTE($Q653,AT$1,"")))/LEN($Q653)</f>
        <v>0.0487804878048781</v>
      </c>
    </row>
    <row r="654" customFormat="false" ht="12.8" hidden="false" customHeight="false" outlineLevel="0" collapsed="false">
      <c r="A654" s="0" t="s">
        <v>2650</v>
      </c>
      <c r="B654" s="0" t="s">
        <v>43</v>
      </c>
      <c r="C654" s="0" t="str">
        <f aca="false">IF(ISNUMBER(D654),"IN PFAM","NOT IN PFAM")</f>
        <v>NOT IN PFAM</v>
      </c>
      <c r="D654" s="0" t="s">
        <v>1976</v>
      </c>
      <c r="E654" s="0" t="s">
        <v>1976</v>
      </c>
      <c r="F654" s="3" t="s">
        <v>4037</v>
      </c>
      <c r="G654" s="3" t="s">
        <v>4038</v>
      </c>
      <c r="H654" s="3" t="s">
        <v>4039</v>
      </c>
      <c r="I654" s="3" t="s">
        <v>4040</v>
      </c>
      <c r="J654" s="3" t="s">
        <v>2042</v>
      </c>
      <c r="K654" s="3" t="s">
        <v>49</v>
      </c>
      <c r="L654" s="3" t="s">
        <v>4041</v>
      </c>
      <c r="M654" s="3" t="s">
        <v>4042</v>
      </c>
      <c r="N654" s="3" t="n">
        <f aca="false">FIND(Q654,M654)</f>
        <v>1078</v>
      </c>
      <c r="O654" s="3" t="n">
        <f aca="false">LEN(Q654)+N654-1</f>
        <v>1159</v>
      </c>
      <c r="P654" s="3" t="n">
        <f aca="false">LEN(Q654)</f>
        <v>82</v>
      </c>
      <c r="Q654" s="3" t="s">
        <v>4043</v>
      </c>
      <c r="R654" s="5" t="n">
        <f aca="false">SUM(LEN(Q654)-LEN(SUBSTITUTE(Q654,$R$1,"")))/LEN($R$1)</f>
        <v>0</v>
      </c>
      <c r="S654" s="5" t="n">
        <f aca="false">SUM(LEN(Q654)-LEN(SUBSTITUTE(Q654,$S$1,"")))/LEN($S$1)</f>
        <v>0</v>
      </c>
      <c r="T654" s="5" t="n">
        <f aca="false">SUM(LEN(Q654)-LEN(SUBSTITUTE(Q654,$T$1,"")))/LEN($T$1)</f>
        <v>0</v>
      </c>
      <c r="U654" s="5" t="n">
        <f aca="false">SUM(LEN(Q654)-LEN(SUBSTITUTE(Q654,$U$1,"")))/LEN($U$1)</f>
        <v>3</v>
      </c>
      <c r="V654" s="0" t="n">
        <f aca="false">SUM(R654:U654)</f>
        <v>3</v>
      </c>
      <c r="W654" s="6" t="n">
        <f aca="false">SUM(AA654:AH654)</f>
        <v>0.341463414634146</v>
      </c>
      <c r="X654" s="6" t="n">
        <f aca="false">SUM(AI654:AL654)</f>
        <v>0.207317073170732</v>
      </c>
      <c r="Y654" s="6" t="n">
        <f aca="false">SUM(AP654:AT654)</f>
        <v>0.304878048780488</v>
      </c>
      <c r="Z654" s="6" t="n">
        <f aca="false">SUM(AM654:AO654)</f>
        <v>0.146341463414634</v>
      </c>
      <c r="AA654" s="7" t="n">
        <f aca="false">(LEN($Q654)-LEN(SUBSTITUTE($Q654,AA$1,"")))/LEN($Q654)</f>
        <v>0.134146341463415</v>
      </c>
      <c r="AB654" s="7" t="n">
        <f aca="false">(LEN($Q654)-LEN(SUBSTITUTE($Q654,AB$1,"")))/LEN($Q654)</f>
        <v>0.0731707317073171</v>
      </c>
      <c r="AC654" s="7" t="n">
        <f aca="false">(LEN($Q654)-LEN(SUBSTITUTE($Q654,AC$1,"")))/LEN($Q654)</f>
        <v>0.0121951219512195</v>
      </c>
      <c r="AD654" s="7" t="n">
        <f aca="false">(LEN($Q654)-LEN(SUBSTITUTE($Q654,AD$1,"")))/LEN($Q654)</f>
        <v>0.024390243902439</v>
      </c>
      <c r="AE654" s="7" t="n">
        <f aca="false">(LEN($Q654)-LEN(SUBSTITUTE($Q654,AE$1,"")))/LEN($Q654)</f>
        <v>0</v>
      </c>
      <c r="AF654" s="7" t="n">
        <f aca="false">(LEN($Q654)-LEN(SUBSTITUTE($Q654,AF$1,"")))/LEN($Q654)</f>
        <v>0.024390243902439</v>
      </c>
      <c r="AG654" s="7" t="n">
        <f aca="false">(LEN($Q654)-LEN(SUBSTITUTE($Q654,AG$1,"")))/LEN($Q654)</f>
        <v>0</v>
      </c>
      <c r="AH654" s="7" t="n">
        <f aca="false">(LEN($Q654)-LEN(SUBSTITUTE($Q654,AH$1,"")))/LEN($Q654)</f>
        <v>0.0731707317073171</v>
      </c>
      <c r="AI654" s="7" t="n">
        <f aca="false">(LEN($Q654)-LEN(SUBSTITUTE($Q654,AI$1,"")))/LEN($Q654)</f>
        <v>0.024390243902439</v>
      </c>
      <c r="AJ654" s="7" t="n">
        <f aca="false">(LEN($Q654)-LEN(SUBSTITUTE($Q654,AJ$1,"")))/LEN($Q654)</f>
        <v>0.109756097560976</v>
      </c>
      <c r="AK654" s="7" t="n">
        <f aca="false">(LEN($Q654)-LEN(SUBSTITUTE($Q654,AK$1,"")))/LEN($Q654)</f>
        <v>0.0731707317073171</v>
      </c>
      <c r="AL654" s="7" t="n">
        <f aca="false">(LEN($Q654)-LEN(SUBSTITUTE($Q654,AL$1,"")))/LEN($Q654)</f>
        <v>0</v>
      </c>
      <c r="AM654" s="7" t="n">
        <f aca="false">(LEN($Q654)-LEN(SUBSTITUTE($Q654,AM$1,"")))/LEN($Q654)</f>
        <v>0.0731707317073171</v>
      </c>
      <c r="AN654" s="7" t="n">
        <f aca="false">(LEN($Q654)-LEN(SUBSTITUTE($Q654,AN$1,"")))/LEN($Q654)</f>
        <v>0</v>
      </c>
      <c r="AO654" s="7" t="n">
        <f aca="false">(LEN($Q654)-LEN(SUBSTITUTE($Q654,AO$1,"")))/LEN($Q654)</f>
        <v>0.0731707317073171</v>
      </c>
      <c r="AP654" s="7" t="n">
        <f aca="false">(LEN($Q654)-LEN(SUBSTITUTE($Q654,AP$1,"")))/LEN($Q654)</f>
        <v>0.0853658536585366</v>
      </c>
      <c r="AQ654" s="7" t="n">
        <f aca="false">(LEN($Q654)-LEN(SUBSTITUTE($Q654,AQ$1,"")))/LEN($Q654)</f>
        <v>0.109756097560976</v>
      </c>
      <c r="AR654" s="7" t="n">
        <f aca="false">(LEN($Q654)-LEN(SUBSTITUTE($Q654,AR$1,"")))/LEN($Q654)</f>
        <v>0</v>
      </c>
      <c r="AS654" s="7" t="n">
        <f aca="false">(LEN($Q654)-LEN(SUBSTITUTE($Q654,AS$1,"")))/LEN($Q654)</f>
        <v>0.0731707317073171</v>
      </c>
      <c r="AT654" s="7" t="n">
        <f aca="false">(LEN($Q654)-LEN(SUBSTITUTE($Q654,AT$1,"")))/LEN($Q654)</f>
        <v>0.0365853658536585</v>
      </c>
    </row>
    <row r="655" customFormat="false" ht="12.8" hidden="false" customHeight="false" outlineLevel="0" collapsed="false">
      <c r="A655" s="0" t="s">
        <v>2773</v>
      </c>
      <c r="B655" s="0" t="s">
        <v>43</v>
      </c>
      <c r="C655" s="0" t="str">
        <f aca="false">IF(ISNUMBER(D655),"IN PFAM","NOT IN PFAM")</f>
        <v>NOT IN PFAM</v>
      </c>
      <c r="D655" s="0" t="s">
        <v>1976</v>
      </c>
      <c r="E655" s="0" t="s">
        <v>1976</v>
      </c>
      <c r="F655" s="3" t="s">
        <v>4044</v>
      </c>
      <c r="G655" s="3" t="s">
        <v>4045</v>
      </c>
      <c r="H655" s="3" t="s">
        <v>4046</v>
      </c>
      <c r="I655" s="3" t="s">
        <v>4047</v>
      </c>
      <c r="J655" s="3" t="s">
        <v>2042</v>
      </c>
      <c r="K655" s="3" t="s">
        <v>49</v>
      </c>
      <c r="L655" s="3" t="s">
        <v>4048</v>
      </c>
      <c r="M655" s="3" t="s">
        <v>4049</v>
      </c>
      <c r="N655" s="3" t="n">
        <f aca="false">FIND(Q655,M655)</f>
        <v>1045</v>
      </c>
      <c r="O655" s="3" t="n">
        <f aca="false">LEN(Q655)+N655-1</f>
        <v>1126</v>
      </c>
      <c r="P655" s="3" t="n">
        <f aca="false">LEN(Q655)</f>
        <v>82</v>
      </c>
      <c r="Q655" s="3" t="s">
        <v>2781</v>
      </c>
      <c r="R655" s="5" t="n">
        <f aca="false">SUM(LEN(Q655)-LEN(SUBSTITUTE(Q655,$R$1,"")))/LEN($R$1)</f>
        <v>0</v>
      </c>
      <c r="S655" s="5" t="n">
        <f aca="false">SUM(LEN(Q655)-LEN(SUBSTITUTE(Q655,$S$1,"")))/LEN($S$1)</f>
        <v>0</v>
      </c>
      <c r="T655" s="5" t="n">
        <f aca="false">SUM(LEN(Q655)-LEN(SUBSTITUTE(Q655,$T$1,"")))/LEN($T$1)</f>
        <v>0</v>
      </c>
      <c r="U655" s="5" t="n">
        <f aca="false">SUM(LEN(Q655)-LEN(SUBSTITUTE(Q655,$U$1,"")))/LEN($U$1)</f>
        <v>3</v>
      </c>
      <c r="V655" s="0" t="n">
        <f aca="false">SUM(R655:U655)</f>
        <v>3</v>
      </c>
      <c r="W655" s="6" t="n">
        <f aca="false">SUM(AA655:AH655)</f>
        <v>0.365853658536585</v>
      </c>
      <c r="X655" s="6" t="n">
        <f aca="false">SUM(AI655:AL655)</f>
        <v>0.182926829268293</v>
      </c>
      <c r="Y655" s="6" t="n">
        <f aca="false">SUM(AP655:AT655)</f>
        <v>0.304878048780488</v>
      </c>
      <c r="Z655" s="6" t="n">
        <f aca="false">SUM(AM655:AO655)</f>
        <v>0.146341463414634</v>
      </c>
      <c r="AA655" s="7" t="n">
        <f aca="false">(LEN($Q655)-LEN(SUBSTITUTE($Q655,AA$1,"")))/LEN($Q655)</f>
        <v>0.182926829268293</v>
      </c>
      <c r="AB655" s="7" t="n">
        <f aca="false">(LEN($Q655)-LEN(SUBSTITUTE($Q655,AB$1,"")))/LEN($Q655)</f>
        <v>0.0731707317073171</v>
      </c>
      <c r="AC655" s="7" t="n">
        <f aca="false">(LEN($Q655)-LEN(SUBSTITUTE($Q655,AC$1,"")))/LEN($Q655)</f>
        <v>0</v>
      </c>
      <c r="AD655" s="7" t="n">
        <f aca="false">(LEN($Q655)-LEN(SUBSTITUTE($Q655,AD$1,"")))/LEN($Q655)</f>
        <v>0</v>
      </c>
      <c r="AE655" s="7" t="n">
        <f aca="false">(LEN($Q655)-LEN(SUBSTITUTE($Q655,AE$1,"")))/LEN($Q655)</f>
        <v>0</v>
      </c>
      <c r="AF655" s="7" t="n">
        <f aca="false">(LEN($Q655)-LEN(SUBSTITUTE($Q655,AF$1,"")))/LEN($Q655)</f>
        <v>0.0731707317073171</v>
      </c>
      <c r="AG655" s="7" t="n">
        <f aca="false">(LEN($Q655)-LEN(SUBSTITUTE($Q655,AG$1,"")))/LEN($Q655)</f>
        <v>0</v>
      </c>
      <c r="AH655" s="7" t="n">
        <f aca="false">(LEN($Q655)-LEN(SUBSTITUTE($Q655,AH$1,"")))/LEN($Q655)</f>
        <v>0.0365853658536585</v>
      </c>
      <c r="AI655" s="7" t="n">
        <f aca="false">(LEN($Q655)-LEN(SUBSTITUTE($Q655,AI$1,"")))/LEN($Q655)</f>
        <v>0</v>
      </c>
      <c r="AJ655" s="7" t="n">
        <f aca="false">(LEN($Q655)-LEN(SUBSTITUTE($Q655,AJ$1,"")))/LEN($Q655)</f>
        <v>0.109756097560976</v>
      </c>
      <c r="AK655" s="7" t="n">
        <f aca="false">(LEN($Q655)-LEN(SUBSTITUTE($Q655,AK$1,"")))/LEN($Q655)</f>
        <v>0.0731707317073171</v>
      </c>
      <c r="AL655" s="7" t="n">
        <f aca="false">(LEN($Q655)-LEN(SUBSTITUTE($Q655,AL$1,"")))/LEN($Q655)</f>
        <v>0</v>
      </c>
      <c r="AM655" s="7" t="n">
        <f aca="false">(LEN($Q655)-LEN(SUBSTITUTE($Q655,AM$1,"")))/LEN($Q655)</f>
        <v>0.0731707317073171</v>
      </c>
      <c r="AN655" s="7" t="n">
        <f aca="false">(LEN($Q655)-LEN(SUBSTITUTE($Q655,AN$1,"")))/LEN($Q655)</f>
        <v>0</v>
      </c>
      <c r="AO655" s="7" t="n">
        <f aca="false">(LEN($Q655)-LEN(SUBSTITUTE($Q655,AO$1,"")))/LEN($Q655)</f>
        <v>0.0731707317073171</v>
      </c>
      <c r="AP655" s="7" t="n">
        <f aca="false">(LEN($Q655)-LEN(SUBSTITUTE($Q655,AP$1,"")))/LEN($Q655)</f>
        <v>0.0853658536585366</v>
      </c>
      <c r="AQ655" s="7" t="n">
        <f aca="false">(LEN($Q655)-LEN(SUBSTITUTE($Q655,AQ$1,"")))/LEN($Q655)</f>
        <v>0.0731707317073171</v>
      </c>
      <c r="AR655" s="7" t="n">
        <f aca="false">(LEN($Q655)-LEN(SUBSTITUTE($Q655,AR$1,"")))/LEN($Q655)</f>
        <v>0.0365853658536585</v>
      </c>
      <c r="AS655" s="7" t="n">
        <f aca="false">(LEN($Q655)-LEN(SUBSTITUTE($Q655,AS$1,"")))/LEN($Q655)</f>
        <v>0.0731707317073171</v>
      </c>
      <c r="AT655" s="7" t="n">
        <f aca="false">(LEN($Q655)-LEN(SUBSTITUTE($Q655,AT$1,"")))/LEN($Q655)</f>
        <v>0.0365853658536585</v>
      </c>
    </row>
    <row r="656" customFormat="false" ht="12.8" hidden="false" customHeight="false" outlineLevel="0" collapsed="false">
      <c r="A656" s="0" t="s">
        <v>2037</v>
      </c>
      <c r="B656" s="0" t="s">
        <v>43</v>
      </c>
      <c r="C656" s="0" t="str">
        <f aca="false">IF(ISNUMBER(D656),"IN PFAM","NOT IN PFAM")</f>
        <v>NOT IN PFAM</v>
      </c>
      <c r="D656" s="0" t="s">
        <v>1976</v>
      </c>
      <c r="E656" s="0" t="s">
        <v>1976</v>
      </c>
      <c r="F656" s="3" t="s">
        <v>4050</v>
      </c>
      <c r="G656" s="3" t="s">
        <v>4051</v>
      </c>
      <c r="H656" s="3" t="s">
        <v>4052</v>
      </c>
      <c r="I656" s="3" t="s">
        <v>2623</v>
      </c>
      <c r="J656" s="3" t="s">
        <v>2042</v>
      </c>
      <c r="K656" s="3" t="s">
        <v>49</v>
      </c>
      <c r="L656" s="3" t="s">
        <v>4053</v>
      </c>
      <c r="M656" s="3" t="s">
        <v>4054</v>
      </c>
      <c r="N656" s="3" t="n">
        <f aca="false">FIND(Q656,M656)</f>
        <v>1053</v>
      </c>
      <c r="O656" s="3" t="n">
        <f aca="false">LEN(Q656)+N656-1</f>
        <v>1134</v>
      </c>
      <c r="P656" s="3" t="n">
        <f aca="false">LEN(Q656)</f>
        <v>82</v>
      </c>
      <c r="Q656" s="3" t="s">
        <v>2626</v>
      </c>
      <c r="R656" s="5" t="n">
        <f aca="false">SUM(LEN(Q656)-LEN(SUBSTITUTE(Q656,$R$1,"")))/LEN($R$1)</f>
        <v>0</v>
      </c>
      <c r="S656" s="5" t="n">
        <f aca="false">SUM(LEN(Q656)-LEN(SUBSTITUTE(Q656,$S$1,"")))/LEN($S$1)</f>
        <v>0</v>
      </c>
      <c r="T656" s="5" t="n">
        <f aca="false">SUM(LEN(Q656)-LEN(SUBSTITUTE(Q656,$T$1,"")))/LEN($T$1)</f>
        <v>0</v>
      </c>
      <c r="U656" s="5" t="n">
        <f aca="false">SUM(LEN(Q656)-LEN(SUBSTITUTE(Q656,$U$1,"")))/LEN($U$1)</f>
        <v>3</v>
      </c>
      <c r="V656" s="0" t="n">
        <f aca="false">SUM(R656:U656)</f>
        <v>3</v>
      </c>
      <c r="W656" s="6" t="n">
        <f aca="false">SUM(AA656:AH656)</f>
        <v>0.304878048780488</v>
      </c>
      <c r="X656" s="6" t="n">
        <f aca="false">SUM(AI656:AL656)</f>
        <v>0.280487804878049</v>
      </c>
      <c r="Y656" s="6" t="n">
        <f aca="false">SUM(AP656:AT656)</f>
        <v>0.268292682926829</v>
      </c>
      <c r="Z656" s="6" t="n">
        <f aca="false">SUM(AM656:AO656)</f>
        <v>0.146341463414634</v>
      </c>
      <c r="AA656" s="7" t="n">
        <f aca="false">(LEN($Q656)-LEN(SUBSTITUTE($Q656,AA$1,"")))/LEN($Q656)</f>
        <v>0.121951219512195</v>
      </c>
      <c r="AB656" s="7" t="n">
        <f aca="false">(LEN($Q656)-LEN(SUBSTITUTE($Q656,AB$1,"")))/LEN($Q656)</f>
        <v>0.0731707317073171</v>
      </c>
      <c r="AC656" s="7" t="n">
        <f aca="false">(LEN($Q656)-LEN(SUBSTITUTE($Q656,AC$1,"")))/LEN($Q656)</f>
        <v>0.0121951219512195</v>
      </c>
      <c r="AD656" s="7" t="n">
        <f aca="false">(LEN($Q656)-LEN(SUBSTITUTE($Q656,AD$1,"")))/LEN($Q656)</f>
        <v>0.0121951219512195</v>
      </c>
      <c r="AE656" s="7" t="n">
        <f aca="false">(LEN($Q656)-LEN(SUBSTITUTE($Q656,AE$1,"")))/LEN($Q656)</f>
        <v>0</v>
      </c>
      <c r="AF656" s="7" t="n">
        <f aca="false">(LEN($Q656)-LEN(SUBSTITUTE($Q656,AF$1,"")))/LEN($Q656)</f>
        <v>0.0365853658536585</v>
      </c>
      <c r="AG656" s="7" t="n">
        <f aca="false">(LEN($Q656)-LEN(SUBSTITUTE($Q656,AG$1,"")))/LEN($Q656)</f>
        <v>0</v>
      </c>
      <c r="AH656" s="7" t="n">
        <f aca="false">(LEN($Q656)-LEN(SUBSTITUTE($Q656,AH$1,"")))/LEN($Q656)</f>
        <v>0.0487804878048781</v>
      </c>
      <c r="AI656" s="7" t="n">
        <f aca="false">(LEN($Q656)-LEN(SUBSTITUTE($Q656,AI$1,"")))/LEN($Q656)</f>
        <v>0.0609756097560976</v>
      </c>
      <c r="AJ656" s="7" t="n">
        <f aca="false">(LEN($Q656)-LEN(SUBSTITUTE($Q656,AJ$1,"")))/LEN($Q656)</f>
        <v>0.134146341463415</v>
      </c>
      <c r="AK656" s="7" t="n">
        <f aca="false">(LEN($Q656)-LEN(SUBSTITUTE($Q656,AK$1,"")))/LEN($Q656)</f>
        <v>0.0853658536585366</v>
      </c>
      <c r="AL656" s="7" t="n">
        <f aca="false">(LEN($Q656)-LEN(SUBSTITUTE($Q656,AL$1,"")))/LEN($Q656)</f>
        <v>0</v>
      </c>
      <c r="AM656" s="7" t="n">
        <f aca="false">(LEN($Q656)-LEN(SUBSTITUTE($Q656,AM$1,"")))/LEN($Q656)</f>
        <v>0.0731707317073171</v>
      </c>
      <c r="AN656" s="7" t="n">
        <f aca="false">(LEN($Q656)-LEN(SUBSTITUTE($Q656,AN$1,"")))/LEN($Q656)</f>
        <v>0</v>
      </c>
      <c r="AO656" s="7" t="n">
        <f aca="false">(LEN($Q656)-LEN(SUBSTITUTE($Q656,AO$1,"")))/LEN($Q656)</f>
        <v>0.0731707317073171</v>
      </c>
      <c r="AP656" s="7" t="n">
        <f aca="false">(LEN($Q656)-LEN(SUBSTITUTE($Q656,AP$1,"")))/LEN($Q656)</f>
        <v>0.0853658536585366</v>
      </c>
      <c r="AQ656" s="7" t="n">
        <f aca="false">(LEN($Q656)-LEN(SUBSTITUTE($Q656,AQ$1,"")))/LEN($Q656)</f>
        <v>0.0975609756097561</v>
      </c>
      <c r="AR656" s="7" t="n">
        <f aca="false">(LEN($Q656)-LEN(SUBSTITUTE($Q656,AR$1,"")))/LEN($Q656)</f>
        <v>0</v>
      </c>
      <c r="AS656" s="7" t="n">
        <f aca="false">(LEN($Q656)-LEN(SUBSTITUTE($Q656,AS$1,"")))/LEN($Q656)</f>
        <v>0.0487804878048781</v>
      </c>
      <c r="AT656" s="7" t="n">
        <f aca="false">(LEN($Q656)-LEN(SUBSTITUTE($Q656,AT$1,"")))/LEN($Q656)</f>
        <v>0.0365853658536585</v>
      </c>
    </row>
    <row r="657" customFormat="false" ht="12.8" hidden="false" customHeight="false" outlineLevel="0" collapsed="false">
      <c r="A657" s="0" t="s">
        <v>2037</v>
      </c>
      <c r="B657" s="0" t="s">
        <v>43</v>
      </c>
      <c r="C657" s="0" t="str">
        <f aca="false">IF(ISNUMBER(D657),"IN PFAM","NOT IN PFAM")</f>
        <v>NOT IN PFAM</v>
      </c>
      <c r="D657" s="0" t="s">
        <v>1976</v>
      </c>
      <c r="E657" s="0" t="s">
        <v>1976</v>
      </c>
      <c r="F657" s="3" t="s">
        <v>4055</v>
      </c>
      <c r="G657" s="3" t="s">
        <v>4056</v>
      </c>
      <c r="H657" s="3" t="s">
        <v>4057</v>
      </c>
      <c r="I657" s="3" t="s">
        <v>4058</v>
      </c>
      <c r="J657" s="3" t="s">
        <v>2992</v>
      </c>
      <c r="K657" s="3" t="s">
        <v>2495</v>
      </c>
      <c r="L657" s="3" t="s">
        <v>4059</v>
      </c>
      <c r="M657" s="3" t="s">
        <v>4060</v>
      </c>
      <c r="N657" s="3" t="n">
        <f aca="false">FIND(Q657,M657)</f>
        <v>115</v>
      </c>
      <c r="O657" s="3" t="n">
        <f aca="false">LEN(Q657)+N657-1</f>
        <v>196</v>
      </c>
      <c r="P657" s="3" t="n">
        <f aca="false">LEN(Q657)</f>
        <v>82</v>
      </c>
      <c r="Q657" s="3" t="s">
        <v>4061</v>
      </c>
      <c r="R657" s="5" t="n">
        <f aca="false">SUM(LEN(Q657)-LEN(SUBSTITUTE(Q657,$R$1,"")))/LEN($R$1)</f>
        <v>0</v>
      </c>
      <c r="S657" s="5" t="n">
        <f aca="false">SUM(LEN(Q657)-LEN(SUBSTITUTE(Q657,$S$1,"")))/LEN($S$1)</f>
        <v>0</v>
      </c>
      <c r="T657" s="5" t="n">
        <f aca="false">SUM(LEN(Q657)-LEN(SUBSTITUTE(Q657,$T$1,"")))/LEN($T$1)</f>
        <v>0</v>
      </c>
      <c r="U657" s="5" t="n">
        <f aca="false">SUM(LEN(Q657)-LEN(SUBSTITUTE(Q657,$U$1,"")))/LEN($U$1)</f>
        <v>3</v>
      </c>
      <c r="V657" s="0" t="n">
        <f aca="false">SUM(R657:U657)</f>
        <v>3</v>
      </c>
      <c r="W657" s="6" t="n">
        <f aca="false">SUM(AA657:AH657)</f>
        <v>0.304878048780488</v>
      </c>
      <c r="X657" s="6" t="n">
        <f aca="false">SUM(AI657:AL657)</f>
        <v>0.25609756097561</v>
      </c>
      <c r="Y657" s="6" t="n">
        <f aca="false">SUM(AP657:AT657)</f>
        <v>0.280487804878049</v>
      </c>
      <c r="Z657" s="6" t="n">
        <f aca="false">SUM(AM657:AO657)</f>
        <v>0.158536585365854</v>
      </c>
      <c r="AA657" s="7" t="n">
        <f aca="false">(LEN($Q657)-LEN(SUBSTITUTE($Q657,AA$1,"")))/LEN($Q657)</f>
        <v>0.134146341463415</v>
      </c>
      <c r="AB657" s="7" t="n">
        <f aca="false">(LEN($Q657)-LEN(SUBSTITUTE($Q657,AB$1,"")))/LEN($Q657)</f>
        <v>0.0731707317073171</v>
      </c>
      <c r="AC657" s="7" t="n">
        <f aca="false">(LEN($Q657)-LEN(SUBSTITUTE($Q657,AC$1,"")))/LEN($Q657)</f>
        <v>0.0121951219512195</v>
      </c>
      <c r="AD657" s="7" t="n">
        <f aca="false">(LEN($Q657)-LEN(SUBSTITUTE($Q657,AD$1,"")))/LEN($Q657)</f>
        <v>0</v>
      </c>
      <c r="AE657" s="7" t="n">
        <f aca="false">(LEN($Q657)-LEN(SUBSTITUTE($Q657,AE$1,"")))/LEN($Q657)</f>
        <v>0</v>
      </c>
      <c r="AF657" s="7" t="n">
        <f aca="false">(LEN($Q657)-LEN(SUBSTITUTE($Q657,AF$1,"")))/LEN($Q657)</f>
        <v>0.0365853658536585</v>
      </c>
      <c r="AG657" s="7" t="n">
        <f aca="false">(LEN($Q657)-LEN(SUBSTITUTE($Q657,AG$1,"")))/LEN($Q657)</f>
        <v>0</v>
      </c>
      <c r="AH657" s="7" t="n">
        <f aca="false">(LEN($Q657)-LEN(SUBSTITUTE($Q657,AH$1,"")))/LEN($Q657)</f>
        <v>0.0487804878048781</v>
      </c>
      <c r="AI657" s="7" t="n">
        <f aca="false">(LEN($Q657)-LEN(SUBSTITUTE($Q657,AI$1,"")))/LEN($Q657)</f>
        <v>0.0609756097560976</v>
      </c>
      <c r="AJ657" s="7" t="n">
        <f aca="false">(LEN($Q657)-LEN(SUBSTITUTE($Q657,AJ$1,"")))/LEN($Q657)</f>
        <v>0.134146341463415</v>
      </c>
      <c r="AK657" s="7" t="n">
        <f aca="false">(LEN($Q657)-LEN(SUBSTITUTE($Q657,AK$1,"")))/LEN($Q657)</f>
        <v>0.0609756097560976</v>
      </c>
      <c r="AL657" s="7" t="n">
        <f aca="false">(LEN($Q657)-LEN(SUBSTITUTE($Q657,AL$1,"")))/LEN($Q657)</f>
        <v>0</v>
      </c>
      <c r="AM657" s="7" t="n">
        <f aca="false">(LEN($Q657)-LEN(SUBSTITUTE($Q657,AM$1,"")))/LEN($Q657)</f>
        <v>0.0853658536585366</v>
      </c>
      <c r="AN657" s="7" t="n">
        <f aca="false">(LEN($Q657)-LEN(SUBSTITUTE($Q657,AN$1,"")))/LEN($Q657)</f>
        <v>0</v>
      </c>
      <c r="AO657" s="7" t="n">
        <f aca="false">(LEN($Q657)-LEN(SUBSTITUTE($Q657,AO$1,"")))/LEN($Q657)</f>
        <v>0.0731707317073171</v>
      </c>
      <c r="AP657" s="7" t="n">
        <f aca="false">(LEN($Q657)-LEN(SUBSTITUTE($Q657,AP$1,"")))/LEN($Q657)</f>
        <v>0.0853658536585366</v>
      </c>
      <c r="AQ657" s="7" t="n">
        <f aca="false">(LEN($Q657)-LEN(SUBSTITUTE($Q657,AQ$1,"")))/LEN($Q657)</f>
        <v>0.0853658536585366</v>
      </c>
      <c r="AR657" s="7" t="n">
        <f aca="false">(LEN($Q657)-LEN(SUBSTITUTE($Q657,AR$1,"")))/LEN($Q657)</f>
        <v>0</v>
      </c>
      <c r="AS657" s="7" t="n">
        <f aca="false">(LEN($Q657)-LEN(SUBSTITUTE($Q657,AS$1,"")))/LEN($Q657)</f>
        <v>0.0487804878048781</v>
      </c>
      <c r="AT657" s="7" t="n">
        <f aca="false">(LEN($Q657)-LEN(SUBSTITUTE($Q657,AT$1,"")))/LEN($Q657)</f>
        <v>0.0609756097560976</v>
      </c>
    </row>
    <row r="658" customFormat="false" ht="12.8" hidden="false" customHeight="false" outlineLevel="0" collapsed="false">
      <c r="A658" s="0" t="s">
        <v>4062</v>
      </c>
      <c r="B658" s="0" t="s">
        <v>43</v>
      </c>
      <c r="C658" s="0" t="str">
        <f aca="false">IF(ISNUMBER(D658),"IN PFAM","NOT IN PFAM")</f>
        <v>NOT IN PFAM</v>
      </c>
      <c r="D658" s="0" t="s">
        <v>1976</v>
      </c>
      <c r="E658" s="0" t="s">
        <v>1976</v>
      </c>
      <c r="F658" s="3" t="s">
        <v>4063</v>
      </c>
      <c r="G658" s="3" t="s">
        <v>4064</v>
      </c>
      <c r="H658" s="3" t="s">
        <v>4065</v>
      </c>
      <c r="I658" s="3" t="s">
        <v>4066</v>
      </c>
      <c r="J658" s="3" t="s">
        <v>48</v>
      </c>
      <c r="K658" s="3" t="s">
        <v>49</v>
      </c>
      <c r="L658" s="3" t="s">
        <v>4067</v>
      </c>
      <c r="M658" s="3" t="s">
        <v>4068</v>
      </c>
      <c r="N658" s="3" t="n">
        <f aca="false">FIND(Q658,M658)</f>
        <v>597</v>
      </c>
      <c r="O658" s="3" t="n">
        <f aca="false">LEN(Q658)+N658-1</f>
        <v>653</v>
      </c>
      <c r="P658" s="3" t="n">
        <f aca="false">LEN(Q658)</f>
        <v>57</v>
      </c>
      <c r="Q658" s="3" t="s">
        <v>4069</v>
      </c>
      <c r="R658" s="5" t="n">
        <f aca="false">SUM(LEN(Q658)-LEN(SUBSTITUTE(Q658,$R$1,"")))/LEN($R$1)</f>
        <v>0</v>
      </c>
      <c r="S658" s="5" t="n">
        <f aca="false">SUM(LEN(Q658)-LEN(SUBSTITUTE(Q658,$S$1,"")))/LEN($S$1)</f>
        <v>0</v>
      </c>
      <c r="T658" s="5" t="n">
        <f aca="false">SUM(LEN(Q658)-LEN(SUBSTITUTE(Q658,$T$1,"")))/LEN($T$1)</f>
        <v>2</v>
      </c>
      <c r="U658" s="5" t="n">
        <f aca="false">SUM(LEN(Q658)-LEN(SUBSTITUTE(Q658,$U$1,"")))/LEN($U$1)</f>
        <v>2</v>
      </c>
      <c r="V658" s="0" t="n">
        <f aca="false">SUM(R658:U658)</f>
        <v>4</v>
      </c>
      <c r="W658" s="6" t="n">
        <f aca="false">SUM(AA658:AH658)</f>
        <v>0.298245614035088</v>
      </c>
      <c r="X658" s="6" t="n">
        <f aca="false">SUM(AI658:AL658)</f>
        <v>0.385964912280702</v>
      </c>
      <c r="Y658" s="6" t="n">
        <f aca="false">SUM(AP658:AT658)</f>
        <v>0.245614035087719</v>
      </c>
      <c r="Z658" s="6" t="n">
        <f aca="false">SUM(AM658:AO658)</f>
        <v>0.0701754385964912</v>
      </c>
      <c r="AA658" s="7" t="n">
        <f aca="false">(LEN($Q658)-LEN(SUBSTITUTE($Q658,AA$1,"")))/LEN($Q658)</f>
        <v>0.105263157894737</v>
      </c>
      <c r="AB658" s="7" t="n">
        <f aca="false">(LEN($Q658)-LEN(SUBSTITUTE($Q658,AB$1,"")))/LEN($Q658)</f>
        <v>0.0526315789473684</v>
      </c>
      <c r="AC658" s="7" t="n">
        <f aca="false">(LEN($Q658)-LEN(SUBSTITUTE($Q658,AC$1,"")))/LEN($Q658)</f>
        <v>0.105263157894737</v>
      </c>
      <c r="AD658" s="7" t="n">
        <f aca="false">(LEN($Q658)-LEN(SUBSTITUTE($Q658,AD$1,"")))/LEN($Q658)</f>
        <v>0</v>
      </c>
      <c r="AE658" s="7" t="n">
        <f aca="false">(LEN($Q658)-LEN(SUBSTITUTE($Q658,AE$1,"")))/LEN($Q658)</f>
        <v>0</v>
      </c>
      <c r="AF658" s="7" t="n">
        <f aca="false">(LEN($Q658)-LEN(SUBSTITUTE($Q658,AF$1,"")))/LEN($Q658)</f>
        <v>0.0175438596491228</v>
      </c>
      <c r="AG658" s="7" t="n">
        <f aca="false">(LEN($Q658)-LEN(SUBSTITUTE($Q658,AG$1,"")))/LEN($Q658)</f>
        <v>0</v>
      </c>
      <c r="AH658" s="7" t="n">
        <f aca="false">(LEN($Q658)-LEN(SUBSTITUTE($Q658,AH$1,"")))/LEN($Q658)</f>
        <v>0.0175438596491228</v>
      </c>
      <c r="AI658" s="7" t="n">
        <f aca="false">(LEN($Q658)-LEN(SUBSTITUTE($Q658,AI$1,"")))/LEN($Q658)</f>
        <v>0.192982456140351</v>
      </c>
      <c r="AJ658" s="7" t="n">
        <f aca="false">(LEN($Q658)-LEN(SUBSTITUTE($Q658,AJ$1,"")))/LEN($Q658)</f>
        <v>0.0701754385964912</v>
      </c>
      <c r="AK658" s="7" t="n">
        <f aca="false">(LEN($Q658)-LEN(SUBSTITUTE($Q658,AK$1,"")))/LEN($Q658)</f>
        <v>0.0701754385964912</v>
      </c>
      <c r="AL658" s="7" t="n">
        <f aca="false">(LEN($Q658)-LEN(SUBSTITUTE($Q658,AL$1,"")))/LEN($Q658)</f>
        <v>0.0526315789473684</v>
      </c>
      <c r="AM658" s="7" t="n">
        <f aca="false">(LEN($Q658)-LEN(SUBSTITUTE($Q658,AM$1,"")))/LEN($Q658)</f>
        <v>0.0701754385964912</v>
      </c>
      <c r="AN658" s="7" t="n">
        <f aca="false">(LEN($Q658)-LEN(SUBSTITUTE($Q658,AN$1,"")))/LEN($Q658)</f>
        <v>0</v>
      </c>
      <c r="AO658" s="7" t="n">
        <f aca="false">(LEN($Q658)-LEN(SUBSTITUTE($Q658,AO$1,"")))/LEN($Q658)</f>
        <v>0</v>
      </c>
      <c r="AP658" s="7" t="n">
        <f aca="false">(LEN($Q658)-LEN(SUBSTITUTE($Q658,AP$1,"")))/LEN($Q658)</f>
        <v>0.175438596491228</v>
      </c>
      <c r="AQ658" s="7" t="n">
        <f aca="false">(LEN($Q658)-LEN(SUBSTITUTE($Q658,AQ$1,"")))/LEN($Q658)</f>
        <v>0</v>
      </c>
      <c r="AR658" s="7" t="n">
        <f aca="false">(LEN($Q658)-LEN(SUBSTITUTE($Q658,AR$1,"")))/LEN($Q658)</f>
        <v>0</v>
      </c>
      <c r="AS658" s="7" t="n">
        <f aca="false">(LEN($Q658)-LEN(SUBSTITUTE($Q658,AS$1,"")))/LEN($Q658)</f>
        <v>0.0350877192982456</v>
      </c>
      <c r="AT658" s="7" t="n">
        <f aca="false">(LEN($Q658)-LEN(SUBSTITUTE($Q658,AT$1,"")))/LEN($Q658)</f>
        <v>0.0350877192982456</v>
      </c>
    </row>
    <row r="659" customFormat="false" ht="12.8" hidden="false" customHeight="false" outlineLevel="0" collapsed="false">
      <c r="A659" s="0" t="s">
        <v>4062</v>
      </c>
      <c r="B659" s="0" t="s">
        <v>43</v>
      </c>
      <c r="C659" s="0" t="str">
        <f aca="false">IF(ISNUMBER(D659),"IN PFAM","NOT IN PFAM")</f>
        <v>NOT IN PFAM</v>
      </c>
      <c r="D659" s="0" t="s">
        <v>1976</v>
      </c>
      <c r="E659" s="0" t="s">
        <v>1976</v>
      </c>
      <c r="F659" s="3" t="s">
        <v>4070</v>
      </c>
      <c r="G659" s="3" t="s">
        <v>4071</v>
      </c>
      <c r="H659" s="3" t="s">
        <v>4072</v>
      </c>
      <c r="I659" s="3" t="s">
        <v>4066</v>
      </c>
      <c r="J659" s="3" t="s">
        <v>48</v>
      </c>
      <c r="K659" s="3" t="s">
        <v>49</v>
      </c>
      <c r="L659" s="3" t="s">
        <v>4073</v>
      </c>
      <c r="M659" s="3" t="s">
        <v>4068</v>
      </c>
      <c r="N659" s="3" t="n">
        <f aca="false">FIND(Q659,M659)</f>
        <v>597</v>
      </c>
      <c r="O659" s="3" t="n">
        <f aca="false">LEN(Q659)+N659-1</f>
        <v>653</v>
      </c>
      <c r="P659" s="3" t="n">
        <f aca="false">LEN(Q659)</f>
        <v>57</v>
      </c>
      <c r="Q659" s="3" t="s">
        <v>4069</v>
      </c>
      <c r="R659" s="5" t="n">
        <f aca="false">SUM(LEN(Q659)-LEN(SUBSTITUTE(Q659,$R$1,"")))/LEN($R$1)</f>
        <v>0</v>
      </c>
      <c r="S659" s="5" t="n">
        <f aca="false">SUM(LEN(Q659)-LEN(SUBSTITUTE(Q659,$S$1,"")))/LEN($S$1)</f>
        <v>0</v>
      </c>
      <c r="T659" s="5" t="n">
        <f aca="false">SUM(LEN(Q659)-LEN(SUBSTITUTE(Q659,$T$1,"")))/LEN($T$1)</f>
        <v>2</v>
      </c>
      <c r="U659" s="5" t="n">
        <f aca="false">SUM(LEN(Q659)-LEN(SUBSTITUTE(Q659,$U$1,"")))/LEN($U$1)</f>
        <v>2</v>
      </c>
      <c r="V659" s="0" t="n">
        <f aca="false">SUM(R659:U659)</f>
        <v>4</v>
      </c>
      <c r="W659" s="6" t="n">
        <f aca="false">SUM(AA659:AH659)</f>
        <v>0.298245614035088</v>
      </c>
      <c r="X659" s="6" t="n">
        <f aca="false">SUM(AI659:AL659)</f>
        <v>0.385964912280702</v>
      </c>
      <c r="Y659" s="6" t="n">
        <f aca="false">SUM(AP659:AT659)</f>
        <v>0.245614035087719</v>
      </c>
      <c r="Z659" s="6" t="n">
        <f aca="false">SUM(AM659:AO659)</f>
        <v>0.0701754385964912</v>
      </c>
      <c r="AA659" s="7" t="n">
        <f aca="false">(LEN($Q659)-LEN(SUBSTITUTE($Q659,AA$1,"")))/LEN($Q659)</f>
        <v>0.105263157894737</v>
      </c>
      <c r="AB659" s="7" t="n">
        <f aca="false">(LEN($Q659)-LEN(SUBSTITUTE($Q659,AB$1,"")))/LEN($Q659)</f>
        <v>0.0526315789473684</v>
      </c>
      <c r="AC659" s="7" t="n">
        <f aca="false">(LEN($Q659)-LEN(SUBSTITUTE($Q659,AC$1,"")))/LEN($Q659)</f>
        <v>0.105263157894737</v>
      </c>
      <c r="AD659" s="7" t="n">
        <f aca="false">(LEN($Q659)-LEN(SUBSTITUTE($Q659,AD$1,"")))/LEN($Q659)</f>
        <v>0</v>
      </c>
      <c r="AE659" s="7" t="n">
        <f aca="false">(LEN($Q659)-LEN(SUBSTITUTE($Q659,AE$1,"")))/LEN($Q659)</f>
        <v>0</v>
      </c>
      <c r="AF659" s="7" t="n">
        <f aca="false">(LEN($Q659)-LEN(SUBSTITUTE($Q659,AF$1,"")))/LEN($Q659)</f>
        <v>0.0175438596491228</v>
      </c>
      <c r="AG659" s="7" t="n">
        <f aca="false">(LEN($Q659)-LEN(SUBSTITUTE($Q659,AG$1,"")))/LEN($Q659)</f>
        <v>0</v>
      </c>
      <c r="AH659" s="7" t="n">
        <f aca="false">(LEN($Q659)-LEN(SUBSTITUTE($Q659,AH$1,"")))/LEN($Q659)</f>
        <v>0.0175438596491228</v>
      </c>
      <c r="AI659" s="7" t="n">
        <f aca="false">(LEN($Q659)-LEN(SUBSTITUTE($Q659,AI$1,"")))/LEN($Q659)</f>
        <v>0.192982456140351</v>
      </c>
      <c r="AJ659" s="7" t="n">
        <f aca="false">(LEN($Q659)-LEN(SUBSTITUTE($Q659,AJ$1,"")))/LEN($Q659)</f>
        <v>0.0701754385964912</v>
      </c>
      <c r="AK659" s="7" t="n">
        <f aca="false">(LEN($Q659)-LEN(SUBSTITUTE($Q659,AK$1,"")))/LEN($Q659)</f>
        <v>0.0701754385964912</v>
      </c>
      <c r="AL659" s="7" t="n">
        <f aca="false">(LEN($Q659)-LEN(SUBSTITUTE($Q659,AL$1,"")))/LEN($Q659)</f>
        <v>0.0526315789473684</v>
      </c>
      <c r="AM659" s="7" t="n">
        <f aca="false">(LEN($Q659)-LEN(SUBSTITUTE($Q659,AM$1,"")))/LEN($Q659)</f>
        <v>0.0701754385964912</v>
      </c>
      <c r="AN659" s="7" t="n">
        <f aca="false">(LEN($Q659)-LEN(SUBSTITUTE($Q659,AN$1,"")))/LEN($Q659)</f>
        <v>0</v>
      </c>
      <c r="AO659" s="7" t="n">
        <f aca="false">(LEN($Q659)-LEN(SUBSTITUTE($Q659,AO$1,"")))/LEN($Q659)</f>
        <v>0</v>
      </c>
      <c r="AP659" s="7" t="n">
        <f aca="false">(LEN($Q659)-LEN(SUBSTITUTE($Q659,AP$1,"")))/LEN($Q659)</f>
        <v>0.175438596491228</v>
      </c>
      <c r="AQ659" s="7" t="n">
        <f aca="false">(LEN($Q659)-LEN(SUBSTITUTE($Q659,AQ$1,"")))/LEN($Q659)</f>
        <v>0</v>
      </c>
      <c r="AR659" s="7" t="n">
        <f aca="false">(LEN($Q659)-LEN(SUBSTITUTE($Q659,AR$1,"")))/LEN($Q659)</f>
        <v>0</v>
      </c>
      <c r="AS659" s="7" t="n">
        <f aca="false">(LEN($Q659)-LEN(SUBSTITUTE($Q659,AS$1,"")))/LEN($Q659)</f>
        <v>0.0350877192982456</v>
      </c>
      <c r="AT659" s="7" t="n">
        <f aca="false">(LEN($Q659)-LEN(SUBSTITUTE($Q659,AT$1,"")))/LEN($Q659)</f>
        <v>0.0350877192982456</v>
      </c>
    </row>
    <row r="660" customFormat="false" ht="12.8" hidden="false" customHeight="false" outlineLevel="0" collapsed="false">
      <c r="A660" s="0" t="s">
        <v>2037</v>
      </c>
      <c r="B660" s="0" t="s">
        <v>43</v>
      </c>
      <c r="C660" s="0" t="str">
        <f aca="false">IF(ISNUMBER(D660),"IN PFAM","NOT IN PFAM")</f>
        <v>NOT IN PFAM</v>
      </c>
      <c r="D660" s="0" t="s">
        <v>1976</v>
      </c>
      <c r="E660" s="0" t="s">
        <v>1976</v>
      </c>
      <c r="F660" s="3" t="s">
        <v>4074</v>
      </c>
      <c r="G660" s="3" t="s">
        <v>4075</v>
      </c>
      <c r="H660" s="3" t="s">
        <v>4076</v>
      </c>
      <c r="I660" s="3" t="s">
        <v>3952</v>
      </c>
      <c r="J660" s="3" t="s">
        <v>4077</v>
      </c>
      <c r="M660" s="3" t="s">
        <v>4078</v>
      </c>
      <c r="N660" s="3" t="n">
        <f aca="false">FIND(Q660,M660)</f>
        <v>1053</v>
      </c>
      <c r="O660" s="3" t="n">
        <f aca="false">LEN(Q660)+N660-1</f>
        <v>1134</v>
      </c>
      <c r="P660" s="3" t="n">
        <f aca="false">LEN(Q660)</f>
        <v>82</v>
      </c>
      <c r="Q660" s="3" t="s">
        <v>3956</v>
      </c>
      <c r="R660" s="5" t="n">
        <f aca="false">SUM(LEN(Q660)-LEN(SUBSTITUTE(Q660,$R$1,"")))/LEN($R$1)</f>
        <v>0</v>
      </c>
      <c r="S660" s="5" t="n">
        <f aca="false">SUM(LEN(Q660)-LEN(SUBSTITUTE(Q660,$S$1,"")))/LEN($S$1)</f>
        <v>0</v>
      </c>
      <c r="T660" s="5" t="n">
        <f aca="false">SUM(LEN(Q660)-LEN(SUBSTITUTE(Q660,$T$1,"")))/LEN($T$1)</f>
        <v>0</v>
      </c>
      <c r="U660" s="5" t="n">
        <f aca="false">SUM(LEN(Q660)-LEN(SUBSTITUTE(Q660,$U$1,"")))/LEN($U$1)</f>
        <v>3</v>
      </c>
      <c r="V660" s="0" t="n">
        <f aca="false">SUM(R660:U660)</f>
        <v>3</v>
      </c>
      <c r="W660" s="6" t="n">
        <f aca="false">SUM(AA660:AH660)</f>
        <v>0.304878048780488</v>
      </c>
      <c r="X660" s="6" t="n">
        <f aca="false">SUM(AI660:AL660)</f>
        <v>0.292682926829268</v>
      </c>
      <c r="Y660" s="6" t="n">
        <f aca="false">SUM(AP660:AT660)</f>
        <v>0.25609756097561</v>
      </c>
      <c r="Z660" s="6" t="n">
        <f aca="false">SUM(AM660:AO660)</f>
        <v>0.146341463414634</v>
      </c>
      <c r="AA660" s="7" t="n">
        <f aca="false">(LEN($Q660)-LEN(SUBSTITUTE($Q660,AA$1,"")))/LEN($Q660)</f>
        <v>0.134146341463415</v>
      </c>
      <c r="AB660" s="7" t="n">
        <f aca="false">(LEN($Q660)-LEN(SUBSTITUTE($Q660,AB$1,"")))/LEN($Q660)</f>
        <v>0.0731707317073171</v>
      </c>
      <c r="AC660" s="7" t="n">
        <f aca="false">(LEN($Q660)-LEN(SUBSTITUTE($Q660,AC$1,"")))/LEN($Q660)</f>
        <v>0.0121951219512195</v>
      </c>
      <c r="AD660" s="7" t="n">
        <f aca="false">(LEN($Q660)-LEN(SUBSTITUTE($Q660,AD$1,"")))/LEN($Q660)</f>
        <v>0</v>
      </c>
      <c r="AE660" s="7" t="n">
        <f aca="false">(LEN($Q660)-LEN(SUBSTITUTE($Q660,AE$1,"")))/LEN($Q660)</f>
        <v>0</v>
      </c>
      <c r="AF660" s="7" t="n">
        <f aca="false">(LEN($Q660)-LEN(SUBSTITUTE($Q660,AF$1,"")))/LEN($Q660)</f>
        <v>0.0365853658536585</v>
      </c>
      <c r="AG660" s="7" t="n">
        <f aca="false">(LEN($Q660)-LEN(SUBSTITUTE($Q660,AG$1,"")))/LEN($Q660)</f>
        <v>0</v>
      </c>
      <c r="AH660" s="7" t="n">
        <f aca="false">(LEN($Q660)-LEN(SUBSTITUTE($Q660,AH$1,"")))/LEN($Q660)</f>
        <v>0.0487804878048781</v>
      </c>
      <c r="AI660" s="7" t="n">
        <f aca="false">(LEN($Q660)-LEN(SUBSTITUTE($Q660,AI$1,"")))/LEN($Q660)</f>
        <v>0.0609756097560976</v>
      </c>
      <c r="AJ660" s="7" t="n">
        <f aca="false">(LEN($Q660)-LEN(SUBSTITUTE($Q660,AJ$1,"")))/LEN($Q660)</f>
        <v>0.134146341463415</v>
      </c>
      <c r="AK660" s="7" t="n">
        <f aca="false">(LEN($Q660)-LEN(SUBSTITUTE($Q660,AK$1,"")))/LEN($Q660)</f>
        <v>0.0853658536585366</v>
      </c>
      <c r="AL660" s="7" t="n">
        <f aca="false">(LEN($Q660)-LEN(SUBSTITUTE($Q660,AL$1,"")))/LEN($Q660)</f>
        <v>0.0121951219512195</v>
      </c>
      <c r="AM660" s="7" t="n">
        <f aca="false">(LEN($Q660)-LEN(SUBSTITUTE($Q660,AM$1,"")))/LEN($Q660)</f>
        <v>0.0731707317073171</v>
      </c>
      <c r="AN660" s="7" t="n">
        <f aca="false">(LEN($Q660)-LEN(SUBSTITUTE($Q660,AN$1,"")))/LEN($Q660)</f>
        <v>0</v>
      </c>
      <c r="AO660" s="7" t="n">
        <f aca="false">(LEN($Q660)-LEN(SUBSTITUTE($Q660,AO$1,"")))/LEN($Q660)</f>
        <v>0.0731707317073171</v>
      </c>
      <c r="AP660" s="7" t="n">
        <f aca="false">(LEN($Q660)-LEN(SUBSTITUTE($Q660,AP$1,"")))/LEN($Q660)</f>
        <v>0.0853658536585366</v>
      </c>
      <c r="AQ660" s="7" t="n">
        <f aca="false">(LEN($Q660)-LEN(SUBSTITUTE($Q660,AQ$1,"")))/LEN($Q660)</f>
        <v>0.0853658536585366</v>
      </c>
      <c r="AR660" s="7" t="n">
        <f aca="false">(LEN($Q660)-LEN(SUBSTITUTE($Q660,AR$1,"")))/LEN($Q660)</f>
        <v>0</v>
      </c>
      <c r="AS660" s="7" t="n">
        <f aca="false">(LEN($Q660)-LEN(SUBSTITUTE($Q660,AS$1,"")))/LEN($Q660)</f>
        <v>0.0487804878048781</v>
      </c>
      <c r="AT660" s="7" t="n">
        <f aca="false">(LEN($Q660)-LEN(SUBSTITUTE($Q660,AT$1,"")))/LEN($Q660)</f>
        <v>0.0365853658536585</v>
      </c>
    </row>
    <row r="661" customFormat="false" ht="12.8" hidden="false" customHeight="false" outlineLevel="0" collapsed="false">
      <c r="A661" s="0" t="s">
        <v>3499</v>
      </c>
      <c r="B661" s="0" t="s">
        <v>43</v>
      </c>
      <c r="C661" s="0" t="str">
        <f aca="false">IF(ISNUMBER(D661),"IN PFAM","NOT IN PFAM")</f>
        <v>NOT IN PFAM</v>
      </c>
      <c r="D661" s="0" t="s">
        <v>1976</v>
      </c>
      <c r="E661" s="0" t="s">
        <v>1976</v>
      </c>
      <c r="F661" s="3" t="s">
        <v>4079</v>
      </c>
      <c r="G661" s="3" t="s">
        <v>4080</v>
      </c>
      <c r="H661" s="3" t="s">
        <v>4076</v>
      </c>
      <c r="I661" s="3" t="s">
        <v>4081</v>
      </c>
      <c r="J661" s="3" t="s">
        <v>4077</v>
      </c>
      <c r="M661" s="3" t="s">
        <v>4082</v>
      </c>
      <c r="N661" s="3" t="n">
        <f aca="false">FIND(Q661,M661)</f>
        <v>1068</v>
      </c>
      <c r="O661" s="3" t="n">
        <f aca="false">LEN(Q661)+N661-1</f>
        <v>1149</v>
      </c>
      <c r="P661" s="3" t="n">
        <f aca="false">LEN(Q661)</f>
        <v>82</v>
      </c>
      <c r="Q661" s="3" t="s">
        <v>4083</v>
      </c>
      <c r="R661" s="5" t="n">
        <f aca="false">SUM(LEN(Q661)-LEN(SUBSTITUTE(Q661,$R$1,"")))/LEN($R$1)</f>
        <v>0</v>
      </c>
      <c r="S661" s="5" t="n">
        <f aca="false">SUM(LEN(Q661)-LEN(SUBSTITUTE(Q661,$S$1,"")))/LEN($S$1)</f>
        <v>0</v>
      </c>
      <c r="T661" s="5" t="n">
        <f aca="false">SUM(LEN(Q661)-LEN(SUBSTITUTE(Q661,$T$1,"")))/LEN($T$1)</f>
        <v>0</v>
      </c>
      <c r="U661" s="5" t="n">
        <f aca="false">SUM(LEN(Q661)-LEN(SUBSTITUTE(Q661,$U$1,"")))/LEN($U$1)</f>
        <v>3</v>
      </c>
      <c r="V661" s="0" t="n">
        <f aca="false">SUM(R661:U661)</f>
        <v>3</v>
      </c>
      <c r="W661" s="6" t="n">
        <f aca="false">SUM(AA661:AH661)</f>
        <v>0.329268292682927</v>
      </c>
      <c r="X661" s="6" t="n">
        <f aca="false">SUM(AI661:AL661)</f>
        <v>0.231707317073171</v>
      </c>
      <c r="Y661" s="6" t="n">
        <f aca="false">SUM(AP661:AT661)</f>
        <v>0.292682926829268</v>
      </c>
      <c r="Z661" s="6" t="n">
        <f aca="false">SUM(AM661:AO661)</f>
        <v>0.146341463414634</v>
      </c>
      <c r="AA661" s="7" t="n">
        <f aca="false">(LEN($Q661)-LEN(SUBSTITUTE($Q661,AA$1,"")))/LEN($Q661)</f>
        <v>0.134146341463415</v>
      </c>
      <c r="AB661" s="7" t="n">
        <f aca="false">(LEN($Q661)-LEN(SUBSTITUTE($Q661,AB$1,"")))/LEN($Q661)</f>
        <v>0.0731707317073171</v>
      </c>
      <c r="AC661" s="7" t="n">
        <f aca="false">(LEN($Q661)-LEN(SUBSTITUTE($Q661,AC$1,"")))/LEN($Q661)</f>
        <v>0</v>
      </c>
      <c r="AD661" s="7" t="n">
        <f aca="false">(LEN($Q661)-LEN(SUBSTITUTE($Q661,AD$1,"")))/LEN($Q661)</f>
        <v>0.024390243902439</v>
      </c>
      <c r="AE661" s="7" t="n">
        <f aca="false">(LEN($Q661)-LEN(SUBSTITUTE($Q661,AE$1,"")))/LEN($Q661)</f>
        <v>0</v>
      </c>
      <c r="AF661" s="7" t="n">
        <f aca="false">(LEN($Q661)-LEN(SUBSTITUTE($Q661,AF$1,"")))/LEN($Q661)</f>
        <v>0.0365853658536585</v>
      </c>
      <c r="AG661" s="7" t="n">
        <f aca="false">(LEN($Q661)-LEN(SUBSTITUTE($Q661,AG$1,"")))/LEN($Q661)</f>
        <v>0</v>
      </c>
      <c r="AH661" s="7" t="n">
        <f aca="false">(LEN($Q661)-LEN(SUBSTITUTE($Q661,AH$1,"")))/LEN($Q661)</f>
        <v>0.0609756097560976</v>
      </c>
      <c r="AI661" s="7" t="n">
        <f aca="false">(LEN($Q661)-LEN(SUBSTITUTE($Q661,AI$1,"")))/LEN($Q661)</f>
        <v>0.024390243902439</v>
      </c>
      <c r="AJ661" s="7" t="n">
        <f aca="false">(LEN($Q661)-LEN(SUBSTITUTE($Q661,AJ$1,"")))/LEN($Q661)</f>
        <v>0.134146341463415</v>
      </c>
      <c r="AK661" s="7" t="n">
        <f aca="false">(LEN($Q661)-LEN(SUBSTITUTE($Q661,AK$1,"")))/LEN($Q661)</f>
        <v>0.0731707317073171</v>
      </c>
      <c r="AL661" s="7" t="n">
        <f aca="false">(LEN($Q661)-LEN(SUBSTITUTE($Q661,AL$1,"")))/LEN($Q661)</f>
        <v>0</v>
      </c>
      <c r="AM661" s="7" t="n">
        <f aca="false">(LEN($Q661)-LEN(SUBSTITUTE($Q661,AM$1,"")))/LEN($Q661)</f>
        <v>0.0853658536585366</v>
      </c>
      <c r="AN661" s="7" t="n">
        <f aca="false">(LEN($Q661)-LEN(SUBSTITUTE($Q661,AN$1,"")))/LEN($Q661)</f>
        <v>0</v>
      </c>
      <c r="AO661" s="7" t="n">
        <f aca="false">(LEN($Q661)-LEN(SUBSTITUTE($Q661,AO$1,"")))/LEN($Q661)</f>
        <v>0.0609756097560976</v>
      </c>
      <c r="AP661" s="7" t="n">
        <f aca="false">(LEN($Q661)-LEN(SUBSTITUTE($Q661,AP$1,"")))/LEN($Q661)</f>
        <v>0.0853658536585366</v>
      </c>
      <c r="AQ661" s="7" t="n">
        <f aca="false">(LEN($Q661)-LEN(SUBSTITUTE($Q661,AQ$1,"")))/LEN($Q661)</f>
        <v>0.0731707317073171</v>
      </c>
      <c r="AR661" s="7" t="n">
        <f aca="false">(LEN($Q661)-LEN(SUBSTITUTE($Q661,AR$1,"")))/LEN($Q661)</f>
        <v>0.024390243902439</v>
      </c>
      <c r="AS661" s="7" t="n">
        <f aca="false">(LEN($Q661)-LEN(SUBSTITUTE($Q661,AS$1,"")))/LEN($Q661)</f>
        <v>0.0487804878048781</v>
      </c>
      <c r="AT661" s="7" t="n">
        <f aca="false">(LEN($Q661)-LEN(SUBSTITUTE($Q661,AT$1,"")))/LEN($Q661)</f>
        <v>0.0609756097560976</v>
      </c>
    </row>
    <row r="662" customFormat="false" ht="12.8" hidden="false" customHeight="false" outlineLevel="0" collapsed="false">
      <c r="A662" s="0" t="s">
        <v>2773</v>
      </c>
      <c r="B662" s="0" t="s">
        <v>43</v>
      </c>
      <c r="C662" s="0" t="str">
        <f aca="false">IF(ISNUMBER(D662),"IN PFAM","NOT IN PFAM")</f>
        <v>NOT IN PFAM</v>
      </c>
      <c r="D662" s="0" t="s">
        <v>1976</v>
      </c>
      <c r="E662" s="0" t="s">
        <v>1976</v>
      </c>
      <c r="F662" s="3" t="s">
        <v>4084</v>
      </c>
      <c r="G662" s="3" t="s">
        <v>4085</v>
      </c>
      <c r="H662" s="3" t="s">
        <v>4086</v>
      </c>
      <c r="I662" s="3" t="s">
        <v>4087</v>
      </c>
      <c r="J662" s="3" t="s">
        <v>2042</v>
      </c>
      <c r="K662" s="3" t="s">
        <v>49</v>
      </c>
      <c r="L662" s="3" t="s">
        <v>4088</v>
      </c>
      <c r="M662" s="3" t="s">
        <v>4089</v>
      </c>
      <c r="N662" s="3" t="n">
        <f aca="false">FIND(Q662,M662)</f>
        <v>1071</v>
      </c>
      <c r="O662" s="3" t="n">
        <f aca="false">LEN(Q662)+N662-1</f>
        <v>1152</v>
      </c>
      <c r="P662" s="3" t="n">
        <f aca="false">LEN(Q662)</f>
        <v>82</v>
      </c>
      <c r="Q662" s="3" t="s">
        <v>4090</v>
      </c>
      <c r="R662" s="5" t="n">
        <f aca="false">SUM(LEN(Q662)-LEN(SUBSTITUTE(Q662,$R$1,"")))/LEN($R$1)</f>
        <v>0</v>
      </c>
      <c r="S662" s="5" t="n">
        <f aca="false">SUM(LEN(Q662)-LEN(SUBSTITUTE(Q662,$S$1,"")))/LEN($S$1)</f>
        <v>0</v>
      </c>
      <c r="T662" s="5" t="n">
        <f aca="false">SUM(LEN(Q662)-LEN(SUBSTITUTE(Q662,$T$1,"")))/LEN($T$1)</f>
        <v>0</v>
      </c>
      <c r="U662" s="5" t="n">
        <f aca="false">SUM(LEN(Q662)-LEN(SUBSTITUTE(Q662,$U$1,"")))/LEN($U$1)</f>
        <v>3</v>
      </c>
      <c r="V662" s="0" t="n">
        <f aca="false">SUM(R662:U662)</f>
        <v>3</v>
      </c>
      <c r="W662" s="6" t="n">
        <f aca="false">SUM(AA662:AH662)</f>
        <v>0.329268292682927</v>
      </c>
      <c r="X662" s="6" t="n">
        <f aca="false">SUM(AI662:AL662)</f>
        <v>0.219512195121951</v>
      </c>
      <c r="Y662" s="6" t="n">
        <f aca="false">SUM(AP662:AT662)</f>
        <v>0.304878048780488</v>
      </c>
      <c r="Z662" s="6" t="n">
        <f aca="false">SUM(AM662:AO662)</f>
        <v>0.146341463414634</v>
      </c>
      <c r="AA662" s="7" t="n">
        <f aca="false">(LEN($Q662)-LEN(SUBSTITUTE($Q662,AA$1,"")))/LEN($Q662)</f>
        <v>0.146341463414634</v>
      </c>
      <c r="AB662" s="7" t="n">
        <f aca="false">(LEN($Q662)-LEN(SUBSTITUTE($Q662,AB$1,"")))/LEN($Q662)</f>
        <v>0.0731707317073171</v>
      </c>
      <c r="AC662" s="7" t="n">
        <f aca="false">(LEN($Q662)-LEN(SUBSTITUTE($Q662,AC$1,"")))/LEN($Q662)</f>
        <v>0.0365853658536585</v>
      </c>
      <c r="AD662" s="7" t="n">
        <f aca="false">(LEN($Q662)-LEN(SUBSTITUTE($Q662,AD$1,"")))/LEN($Q662)</f>
        <v>0</v>
      </c>
      <c r="AE662" s="7" t="n">
        <f aca="false">(LEN($Q662)-LEN(SUBSTITUTE($Q662,AE$1,"")))/LEN($Q662)</f>
        <v>0</v>
      </c>
      <c r="AF662" s="7" t="n">
        <f aca="false">(LEN($Q662)-LEN(SUBSTITUTE($Q662,AF$1,"")))/LEN($Q662)</f>
        <v>0.0365853658536585</v>
      </c>
      <c r="AG662" s="7" t="n">
        <f aca="false">(LEN($Q662)-LEN(SUBSTITUTE($Q662,AG$1,"")))/LEN($Q662)</f>
        <v>0</v>
      </c>
      <c r="AH662" s="7" t="n">
        <f aca="false">(LEN($Q662)-LEN(SUBSTITUTE($Q662,AH$1,"")))/LEN($Q662)</f>
        <v>0.0365853658536585</v>
      </c>
      <c r="AI662" s="7" t="n">
        <f aca="false">(LEN($Q662)-LEN(SUBSTITUTE($Q662,AI$1,"")))/LEN($Q662)</f>
        <v>0</v>
      </c>
      <c r="AJ662" s="7" t="n">
        <f aca="false">(LEN($Q662)-LEN(SUBSTITUTE($Q662,AJ$1,"")))/LEN($Q662)</f>
        <v>0.146341463414634</v>
      </c>
      <c r="AK662" s="7" t="n">
        <f aca="false">(LEN($Q662)-LEN(SUBSTITUTE($Q662,AK$1,"")))/LEN($Q662)</f>
        <v>0.0731707317073171</v>
      </c>
      <c r="AL662" s="7" t="n">
        <f aca="false">(LEN($Q662)-LEN(SUBSTITUTE($Q662,AL$1,"")))/LEN($Q662)</f>
        <v>0</v>
      </c>
      <c r="AM662" s="7" t="n">
        <f aca="false">(LEN($Q662)-LEN(SUBSTITUTE($Q662,AM$1,"")))/LEN($Q662)</f>
        <v>0.0731707317073171</v>
      </c>
      <c r="AN662" s="7" t="n">
        <f aca="false">(LEN($Q662)-LEN(SUBSTITUTE($Q662,AN$1,"")))/LEN($Q662)</f>
        <v>0</v>
      </c>
      <c r="AO662" s="7" t="n">
        <f aca="false">(LEN($Q662)-LEN(SUBSTITUTE($Q662,AO$1,"")))/LEN($Q662)</f>
        <v>0.0731707317073171</v>
      </c>
      <c r="AP662" s="7" t="n">
        <f aca="false">(LEN($Q662)-LEN(SUBSTITUTE($Q662,AP$1,"")))/LEN($Q662)</f>
        <v>0.0853658536585366</v>
      </c>
      <c r="AQ662" s="7" t="n">
        <f aca="false">(LEN($Q662)-LEN(SUBSTITUTE($Q662,AQ$1,"")))/LEN($Q662)</f>
        <v>0.109756097560976</v>
      </c>
      <c r="AR662" s="7" t="n">
        <f aca="false">(LEN($Q662)-LEN(SUBSTITUTE($Q662,AR$1,"")))/LEN($Q662)</f>
        <v>0</v>
      </c>
      <c r="AS662" s="7" t="n">
        <f aca="false">(LEN($Q662)-LEN(SUBSTITUTE($Q662,AS$1,"")))/LEN($Q662)</f>
        <v>0.0731707317073171</v>
      </c>
      <c r="AT662" s="7" t="n">
        <f aca="false">(LEN($Q662)-LEN(SUBSTITUTE($Q662,AT$1,"")))/LEN($Q662)</f>
        <v>0.0365853658536585</v>
      </c>
    </row>
    <row r="663" customFormat="false" ht="12.8" hidden="false" customHeight="false" outlineLevel="0" collapsed="false">
      <c r="A663" s="0" t="s">
        <v>2650</v>
      </c>
      <c r="B663" s="0" t="s">
        <v>43</v>
      </c>
      <c r="C663" s="0" t="str">
        <f aca="false">IF(ISNUMBER(D663),"IN PFAM","NOT IN PFAM")</f>
        <v>NOT IN PFAM</v>
      </c>
      <c r="D663" s="0" t="s">
        <v>1976</v>
      </c>
      <c r="E663" s="0" t="s">
        <v>1976</v>
      </c>
      <c r="F663" s="3" t="s">
        <v>4091</v>
      </c>
      <c r="G663" s="3" t="s">
        <v>4092</v>
      </c>
      <c r="H663" s="3" t="s">
        <v>4093</v>
      </c>
      <c r="I663" s="3" t="s">
        <v>2654</v>
      </c>
      <c r="J663" s="3" t="s">
        <v>48</v>
      </c>
      <c r="K663" s="3" t="s">
        <v>49</v>
      </c>
      <c r="L663" s="3" t="s">
        <v>4094</v>
      </c>
      <c r="M663" s="3" t="s">
        <v>3352</v>
      </c>
      <c r="N663" s="3" t="n">
        <f aca="false">FIND(Q663,M663)</f>
        <v>1053</v>
      </c>
      <c r="O663" s="3" t="n">
        <f aca="false">LEN(Q663)+N663-1</f>
        <v>1134</v>
      </c>
      <c r="P663" s="3" t="n">
        <f aca="false">LEN(Q663)</f>
        <v>82</v>
      </c>
      <c r="Q663" s="3" t="s">
        <v>2657</v>
      </c>
      <c r="R663" s="5" t="n">
        <f aca="false">SUM(LEN(Q663)-LEN(SUBSTITUTE(Q663,$R$1,"")))/LEN($R$1)</f>
        <v>0</v>
      </c>
      <c r="S663" s="5" t="n">
        <f aca="false">SUM(LEN(Q663)-LEN(SUBSTITUTE(Q663,$S$1,"")))/LEN($S$1)</f>
        <v>0</v>
      </c>
      <c r="T663" s="5" t="n">
        <f aca="false">SUM(LEN(Q663)-LEN(SUBSTITUTE(Q663,$T$1,"")))/LEN($T$1)</f>
        <v>0</v>
      </c>
      <c r="U663" s="5" t="n">
        <f aca="false">SUM(LEN(Q663)-LEN(SUBSTITUTE(Q663,$U$1,"")))/LEN($U$1)</f>
        <v>3</v>
      </c>
      <c r="V663" s="0" t="n">
        <f aca="false">SUM(R663:U663)</f>
        <v>3</v>
      </c>
      <c r="W663" s="6" t="n">
        <f aca="false">SUM(AA663:AH663)</f>
        <v>0.317073170731707</v>
      </c>
      <c r="X663" s="6" t="n">
        <f aca="false">SUM(AI663:AL663)</f>
        <v>0.25609756097561</v>
      </c>
      <c r="Y663" s="6" t="n">
        <f aca="false">SUM(AP663:AT663)</f>
        <v>0.280487804878049</v>
      </c>
      <c r="Z663" s="6" t="n">
        <f aca="false">SUM(AM663:AO663)</f>
        <v>0.146341463414634</v>
      </c>
      <c r="AA663" s="7" t="n">
        <f aca="false">(LEN($Q663)-LEN(SUBSTITUTE($Q663,AA$1,"")))/LEN($Q663)</f>
        <v>0.121951219512195</v>
      </c>
      <c r="AB663" s="7" t="n">
        <f aca="false">(LEN($Q663)-LEN(SUBSTITUTE($Q663,AB$1,"")))/LEN($Q663)</f>
        <v>0.0731707317073171</v>
      </c>
      <c r="AC663" s="7" t="n">
        <f aca="false">(LEN($Q663)-LEN(SUBSTITUTE($Q663,AC$1,"")))/LEN($Q663)</f>
        <v>0.0121951219512195</v>
      </c>
      <c r="AD663" s="7" t="n">
        <f aca="false">(LEN($Q663)-LEN(SUBSTITUTE($Q663,AD$1,"")))/LEN($Q663)</f>
        <v>0.0121951219512195</v>
      </c>
      <c r="AE663" s="7" t="n">
        <f aca="false">(LEN($Q663)-LEN(SUBSTITUTE($Q663,AE$1,"")))/LEN($Q663)</f>
        <v>0</v>
      </c>
      <c r="AF663" s="7" t="n">
        <f aca="false">(LEN($Q663)-LEN(SUBSTITUTE($Q663,AF$1,"")))/LEN($Q663)</f>
        <v>0.0365853658536585</v>
      </c>
      <c r="AG663" s="7" t="n">
        <f aca="false">(LEN($Q663)-LEN(SUBSTITUTE($Q663,AG$1,"")))/LEN($Q663)</f>
        <v>0</v>
      </c>
      <c r="AH663" s="7" t="n">
        <f aca="false">(LEN($Q663)-LEN(SUBSTITUTE($Q663,AH$1,"")))/LEN($Q663)</f>
        <v>0.0609756097560976</v>
      </c>
      <c r="AI663" s="7" t="n">
        <f aca="false">(LEN($Q663)-LEN(SUBSTITUTE($Q663,AI$1,"")))/LEN($Q663)</f>
        <v>0.0487804878048781</v>
      </c>
      <c r="AJ663" s="7" t="n">
        <f aca="false">(LEN($Q663)-LEN(SUBSTITUTE($Q663,AJ$1,"")))/LEN($Q663)</f>
        <v>0.134146341463415</v>
      </c>
      <c r="AK663" s="7" t="n">
        <f aca="false">(LEN($Q663)-LEN(SUBSTITUTE($Q663,AK$1,"")))/LEN($Q663)</f>
        <v>0.0731707317073171</v>
      </c>
      <c r="AL663" s="7" t="n">
        <f aca="false">(LEN($Q663)-LEN(SUBSTITUTE($Q663,AL$1,"")))/LEN($Q663)</f>
        <v>0</v>
      </c>
      <c r="AM663" s="7" t="n">
        <f aca="false">(LEN($Q663)-LEN(SUBSTITUTE($Q663,AM$1,"")))/LEN($Q663)</f>
        <v>0.0731707317073171</v>
      </c>
      <c r="AN663" s="7" t="n">
        <f aca="false">(LEN($Q663)-LEN(SUBSTITUTE($Q663,AN$1,"")))/LEN($Q663)</f>
        <v>0</v>
      </c>
      <c r="AO663" s="7" t="n">
        <f aca="false">(LEN($Q663)-LEN(SUBSTITUTE($Q663,AO$1,"")))/LEN($Q663)</f>
        <v>0.0731707317073171</v>
      </c>
      <c r="AP663" s="7" t="n">
        <f aca="false">(LEN($Q663)-LEN(SUBSTITUTE($Q663,AP$1,"")))/LEN($Q663)</f>
        <v>0.0853658536585366</v>
      </c>
      <c r="AQ663" s="7" t="n">
        <f aca="false">(LEN($Q663)-LEN(SUBSTITUTE($Q663,AQ$1,"")))/LEN($Q663)</f>
        <v>0.0975609756097561</v>
      </c>
      <c r="AR663" s="7" t="n">
        <f aca="false">(LEN($Q663)-LEN(SUBSTITUTE($Q663,AR$1,"")))/LEN($Q663)</f>
        <v>0</v>
      </c>
      <c r="AS663" s="7" t="n">
        <f aca="false">(LEN($Q663)-LEN(SUBSTITUTE($Q663,AS$1,"")))/LEN($Q663)</f>
        <v>0.0609756097560976</v>
      </c>
      <c r="AT663" s="7" t="n">
        <f aca="false">(LEN($Q663)-LEN(SUBSTITUTE($Q663,AT$1,"")))/LEN($Q663)</f>
        <v>0.0365853658536585</v>
      </c>
    </row>
    <row r="664" customFormat="false" ht="12.8" hidden="false" customHeight="false" outlineLevel="0" collapsed="false">
      <c r="A664" s="0" t="s">
        <v>2037</v>
      </c>
      <c r="B664" s="0" t="s">
        <v>43</v>
      </c>
      <c r="C664" s="0" t="str">
        <f aca="false">IF(ISNUMBER(D664),"IN PFAM","NOT IN PFAM")</f>
        <v>NOT IN PFAM</v>
      </c>
      <c r="D664" s="0" t="s">
        <v>1976</v>
      </c>
      <c r="E664" s="0" t="s">
        <v>1976</v>
      </c>
      <c r="F664" s="3" t="s">
        <v>4095</v>
      </c>
      <c r="G664" s="3" t="s">
        <v>4096</v>
      </c>
      <c r="H664" s="3" t="s">
        <v>4097</v>
      </c>
      <c r="I664" s="3" t="s">
        <v>2639</v>
      </c>
      <c r="J664" s="3" t="s">
        <v>2042</v>
      </c>
      <c r="K664" s="3" t="s">
        <v>49</v>
      </c>
      <c r="L664" s="3" t="s">
        <v>4098</v>
      </c>
      <c r="M664" s="3" t="s">
        <v>4099</v>
      </c>
      <c r="N664" s="3" t="n">
        <f aca="false">FIND(Q664,M664)</f>
        <v>825</v>
      </c>
      <c r="O664" s="3" t="n">
        <f aca="false">LEN(Q664)+N664-1</f>
        <v>906</v>
      </c>
      <c r="P664" s="3" t="n">
        <f aca="false">LEN(Q664)</f>
        <v>82</v>
      </c>
      <c r="Q664" s="3" t="s">
        <v>2643</v>
      </c>
      <c r="R664" s="5" t="n">
        <f aca="false">SUM(LEN(Q664)-LEN(SUBSTITUTE(Q664,$R$1,"")))/LEN($R$1)</f>
        <v>0</v>
      </c>
      <c r="S664" s="5" t="n">
        <f aca="false">SUM(LEN(Q664)-LEN(SUBSTITUTE(Q664,$S$1,"")))/LEN($S$1)</f>
        <v>0</v>
      </c>
      <c r="T664" s="5" t="n">
        <f aca="false">SUM(LEN(Q664)-LEN(SUBSTITUTE(Q664,$T$1,"")))/LEN($T$1)</f>
        <v>0</v>
      </c>
      <c r="U664" s="5" t="n">
        <f aca="false">SUM(LEN(Q664)-LEN(SUBSTITUTE(Q664,$U$1,"")))/LEN($U$1)</f>
        <v>3</v>
      </c>
      <c r="V664" s="0" t="n">
        <f aca="false">SUM(R664:U664)</f>
        <v>3</v>
      </c>
      <c r="W664" s="6" t="n">
        <f aca="false">SUM(AA664:AH664)</f>
        <v>0.304878048780488</v>
      </c>
      <c r="X664" s="6" t="n">
        <f aca="false">SUM(AI664:AL664)</f>
        <v>0.280487804878049</v>
      </c>
      <c r="Y664" s="6" t="n">
        <f aca="false">SUM(AP664:AT664)</f>
        <v>0.268292682926829</v>
      </c>
      <c r="Z664" s="6" t="n">
        <f aca="false">SUM(AM664:AO664)</f>
        <v>0.146341463414634</v>
      </c>
      <c r="AA664" s="7" t="n">
        <f aca="false">(LEN($Q664)-LEN(SUBSTITUTE($Q664,AA$1,"")))/LEN($Q664)</f>
        <v>0.134146341463415</v>
      </c>
      <c r="AB664" s="7" t="n">
        <f aca="false">(LEN($Q664)-LEN(SUBSTITUTE($Q664,AB$1,"")))/LEN($Q664)</f>
        <v>0.0731707317073171</v>
      </c>
      <c r="AC664" s="7" t="n">
        <f aca="false">(LEN($Q664)-LEN(SUBSTITUTE($Q664,AC$1,"")))/LEN($Q664)</f>
        <v>0</v>
      </c>
      <c r="AD664" s="7" t="n">
        <f aca="false">(LEN($Q664)-LEN(SUBSTITUTE($Q664,AD$1,"")))/LEN($Q664)</f>
        <v>0</v>
      </c>
      <c r="AE664" s="7" t="n">
        <f aca="false">(LEN($Q664)-LEN(SUBSTITUTE($Q664,AE$1,"")))/LEN($Q664)</f>
        <v>0</v>
      </c>
      <c r="AF664" s="7" t="n">
        <f aca="false">(LEN($Q664)-LEN(SUBSTITUTE($Q664,AF$1,"")))/LEN($Q664)</f>
        <v>0.0365853658536585</v>
      </c>
      <c r="AG664" s="7" t="n">
        <f aca="false">(LEN($Q664)-LEN(SUBSTITUTE($Q664,AG$1,"")))/LEN($Q664)</f>
        <v>0</v>
      </c>
      <c r="AH664" s="7" t="n">
        <f aca="false">(LEN($Q664)-LEN(SUBSTITUTE($Q664,AH$1,"")))/LEN($Q664)</f>
        <v>0.0609756097560976</v>
      </c>
      <c r="AI664" s="7" t="n">
        <f aca="false">(LEN($Q664)-LEN(SUBSTITUTE($Q664,AI$1,"")))/LEN($Q664)</f>
        <v>0.0609756097560976</v>
      </c>
      <c r="AJ664" s="7" t="n">
        <f aca="false">(LEN($Q664)-LEN(SUBSTITUTE($Q664,AJ$1,"")))/LEN($Q664)</f>
        <v>0.134146341463415</v>
      </c>
      <c r="AK664" s="7" t="n">
        <f aca="false">(LEN($Q664)-LEN(SUBSTITUTE($Q664,AK$1,"")))/LEN($Q664)</f>
        <v>0.0853658536585366</v>
      </c>
      <c r="AL664" s="7" t="n">
        <f aca="false">(LEN($Q664)-LEN(SUBSTITUTE($Q664,AL$1,"")))/LEN($Q664)</f>
        <v>0</v>
      </c>
      <c r="AM664" s="7" t="n">
        <f aca="false">(LEN($Q664)-LEN(SUBSTITUTE($Q664,AM$1,"")))/LEN($Q664)</f>
        <v>0.0731707317073171</v>
      </c>
      <c r="AN664" s="7" t="n">
        <f aca="false">(LEN($Q664)-LEN(SUBSTITUTE($Q664,AN$1,"")))/LEN($Q664)</f>
        <v>0</v>
      </c>
      <c r="AO664" s="7" t="n">
        <f aca="false">(LEN($Q664)-LEN(SUBSTITUTE($Q664,AO$1,"")))/LEN($Q664)</f>
        <v>0.0731707317073171</v>
      </c>
      <c r="AP664" s="7" t="n">
        <f aca="false">(LEN($Q664)-LEN(SUBSTITUTE($Q664,AP$1,"")))/LEN($Q664)</f>
        <v>0.0853658536585366</v>
      </c>
      <c r="AQ664" s="7" t="n">
        <f aca="false">(LEN($Q664)-LEN(SUBSTITUTE($Q664,AQ$1,"")))/LEN($Q664)</f>
        <v>0.0975609756097561</v>
      </c>
      <c r="AR664" s="7" t="n">
        <f aca="false">(LEN($Q664)-LEN(SUBSTITUTE($Q664,AR$1,"")))/LEN($Q664)</f>
        <v>0</v>
      </c>
      <c r="AS664" s="7" t="n">
        <f aca="false">(LEN($Q664)-LEN(SUBSTITUTE($Q664,AS$1,"")))/LEN($Q664)</f>
        <v>0.0487804878048781</v>
      </c>
      <c r="AT664" s="7" t="n">
        <f aca="false">(LEN($Q664)-LEN(SUBSTITUTE($Q664,AT$1,"")))/LEN($Q664)</f>
        <v>0.0365853658536585</v>
      </c>
    </row>
    <row r="665" customFormat="false" ht="12.8" hidden="false" customHeight="false" outlineLevel="0" collapsed="false">
      <c r="A665" s="0" t="s">
        <v>2465</v>
      </c>
      <c r="B665" s="0" t="s">
        <v>43</v>
      </c>
      <c r="C665" s="0" t="str">
        <f aca="false">IF(ISNUMBER(D665),"IN PFAM","NOT IN PFAM")</f>
        <v>NOT IN PFAM</v>
      </c>
      <c r="D665" s="0" t="s">
        <v>1976</v>
      </c>
      <c r="E665" s="0" t="s">
        <v>1976</v>
      </c>
      <c r="F665" s="3" t="s">
        <v>4100</v>
      </c>
      <c r="G665" s="3" t="s">
        <v>4101</v>
      </c>
      <c r="H665" s="3" t="s">
        <v>4102</v>
      </c>
      <c r="I665" s="3" t="s">
        <v>2050</v>
      </c>
      <c r="J665" s="3" t="s">
        <v>2469</v>
      </c>
      <c r="K665" s="3" t="s">
        <v>49</v>
      </c>
      <c r="L665" s="3" t="s">
        <v>4103</v>
      </c>
      <c r="M665" s="3" t="s">
        <v>4104</v>
      </c>
      <c r="N665" s="3" t="n">
        <f aca="false">FIND(Q665,M665)</f>
        <v>711</v>
      </c>
      <c r="O665" s="3" t="n">
        <f aca="false">LEN(Q665)+N665-1</f>
        <v>776</v>
      </c>
      <c r="P665" s="3" t="n">
        <f aca="false">LEN(Q665)</f>
        <v>66</v>
      </c>
      <c r="Q665" s="3" t="s">
        <v>3844</v>
      </c>
      <c r="R665" s="5" t="n">
        <f aca="false">SUM(LEN(Q665)-LEN(SUBSTITUTE(Q665,$R$1,"")))/LEN($R$1)</f>
        <v>0</v>
      </c>
      <c r="S665" s="5" t="n">
        <f aca="false">SUM(LEN(Q665)-LEN(SUBSTITUTE(Q665,$S$1,"")))/LEN($S$1)</f>
        <v>0</v>
      </c>
      <c r="T665" s="5" t="n">
        <f aca="false">SUM(LEN(Q665)-LEN(SUBSTITUTE(Q665,$T$1,"")))/LEN($T$1)</f>
        <v>3</v>
      </c>
      <c r="U665" s="5" t="n">
        <f aca="false">SUM(LEN(Q665)-LEN(SUBSTITUTE(Q665,$U$1,"")))/LEN($U$1)</f>
        <v>0</v>
      </c>
      <c r="V665" s="0" t="n">
        <f aca="false">SUM(R665:U665)</f>
        <v>3</v>
      </c>
      <c r="W665" s="6" t="n">
        <f aca="false">SUM(AA665:AH665)</f>
        <v>0.212121212121212</v>
      </c>
      <c r="X665" s="6" t="n">
        <f aca="false">SUM(AI665:AL665)</f>
        <v>0.409090909090909</v>
      </c>
      <c r="Y665" s="6" t="n">
        <f aca="false">SUM(AP665:AT665)</f>
        <v>0.196969696969697</v>
      </c>
      <c r="Z665" s="6" t="n">
        <f aca="false">SUM(AM665:AO665)</f>
        <v>0.181818181818182</v>
      </c>
      <c r="AA665" s="7" t="n">
        <f aca="false">(LEN($Q665)-LEN(SUBSTITUTE($Q665,AA$1,"")))/LEN($Q665)</f>
        <v>0.0757575757575758</v>
      </c>
      <c r="AB665" s="7" t="n">
        <f aca="false">(LEN($Q665)-LEN(SUBSTITUTE($Q665,AB$1,"")))/LEN($Q665)</f>
        <v>0.0454545454545455</v>
      </c>
      <c r="AC665" s="7" t="n">
        <f aca="false">(LEN($Q665)-LEN(SUBSTITUTE($Q665,AC$1,"")))/LEN($Q665)</f>
        <v>0</v>
      </c>
      <c r="AD665" s="7" t="n">
        <f aca="false">(LEN($Q665)-LEN(SUBSTITUTE($Q665,AD$1,"")))/LEN($Q665)</f>
        <v>0</v>
      </c>
      <c r="AE665" s="7" t="n">
        <f aca="false">(LEN($Q665)-LEN(SUBSTITUTE($Q665,AE$1,"")))/LEN($Q665)</f>
        <v>0.0454545454545455</v>
      </c>
      <c r="AF665" s="7" t="n">
        <f aca="false">(LEN($Q665)-LEN(SUBSTITUTE($Q665,AF$1,"")))/LEN($Q665)</f>
        <v>0</v>
      </c>
      <c r="AG665" s="7" t="n">
        <f aca="false">(LEN($Q665)-LEN(SUBSTITUTE($Q665,AG$1,"")))/LEN($Q665)</f>
        <v>0.0303030303030303</v>
      </c>
      <c r="AH665" s="7" t="n">
        <f aca="false">(LEN($Q665)-LEN(SUBSTITUTE($Q665,AH$1,"")))/LEN($Q665)</f>
        <v>0.0151515151515152</v>
      </c>
      <c r="AI665" s="7" t="n">
        <f aca="false">(LEN($Q665)-LEN(SUBSTITUTE($Q665,AI$1,"")))/LEN($Q665)</f>
        <v>0.212121212121212</v>
      </c>
      <c r="AJ665" s="7" t="n">
        <f aca="false">(LEN($Q665)-LEN(SUBSTITUTE($Q665,AJ$1,"")))/LEN($Q665)</f>
        <v>0.121212121212121</v>
      </c>
      <c r="AK665" s="7" t="n">
        <f aca="false">(LEN($Q665)-LEN(SUBSTITUTE($Q665,AK$1,"")))/LEN($Q665)</f>
        <v>0.0454545454545455</v>
      </c>
      <c r="AL665" s="7" t="n">
        <f aca="false">(LEN($Q665)-LEN(SUBSTITUTE($Q665,AL$1,"")))/LEN($Q665)</f>
        <v>0.0303030303030303</v>
      </c>
      <c r="AM665" s="7" t="n">
        <f aca="false">(LEN($Q665)-LEN(SUBSTITUTE($Q665,AM$1,"")))/LEN($Q665)</f>
        <v>0.166666666666667</v>
      </c>
      <c r="AN665" s="7" t="n">
        <f aca="false">(LEN($Q665)-LEN(SUBSTITUTE($Q665,AN$1,"")))/LEN($Q665)</f>
        <v>0</v>
      </c>
      <c r="AO665" s="7" t="n">
        <f aca="false">(LEN($Q665)-LEN(SUBSTITUTE($Q665,AO$1,"")))/LEN($Q665)</f>
        <v>0.0151515151515152</v>
      </c>
      <c r="AP665" s="7" t="n">
        <f aca="false">(LEN($Q665)-LEN(SUBSTITUTE($Q665,AP$1,"")))/LEN($Q665)</f>
        <v>0.0909090909090909</v>
      </c>
      <c r="AQ665" s="7" t="n">
        <f aca="false">(LEN($Q665)-LEN(SUBSTITUTE($Q665,AQ$1,"")))/LEN($Q665)</f>
        <v>0.0303030303030303</v>
      </c>
      <c r="AR665" s="7" t="n">
        <f aca="false">(LEN($Q665)-LEN(SUBSTITUTE($Q665,AR$1,"")))/LEN($Q665)</f>
        <v>0.0303030303030303</v>
      </c>
      <c r="AS665" s="7" t="n">
        <f aca="false">(LEN($Q665)-LEN(SUBSTITUTE($Q665,AS$1,"")))/LEN($Q665)</f>
        <v>0.0303030303030303</v>
      </c>
      <c r="AT665" s="7" t="n">
        <f aca="false">(LEN($Q665)-LEN(SUBSTITUTE($Q665,AT$1,"")))/LEN($Q665)</f>
        <v>0.0151515151515152</v>
      </c>
    </row>
    <row r="666" customFormat="false" ht="12.8" hidden="false" customHeight="false" outlineLevel="0" collapsed="false">
      <c r="A666" s="0" t="s">
        <v>2465</v>
      </c>
      <c r="B666" s="0" t="s">
        <v>43</v>
      </c>
      <c r="C666" s="0" t="str">
        <f aca="false">IF(ISNUMBER(D666),"IN PFAM","NOT IN PFAM")</f>
        <v>NOT IN PFAM</v>
      </c>
      <c r="D666" s="0" t="s">
        <v>1976</v>
      </c>
      <c r="E666" s="0" t="s">
        <v>1976</v>
      </c>
      <c r="F666" s="3" t="s">
        <v>4105</v>
      </c>
      <c r="G666" s="3" t="s">
        <v>4106</v>
      </c>
      <c r="H666" s="3" t="s">
        <v>4107</v>
      </c>
      <c r="I666" s="3" t="s">
        <v>2050</v>
      </c>
      <c r="J666" s="3" t="s">
        <v>2469</v>
      </c>
      <c r="K666" s="3" t="s">
        <v>49</v>
      </c>
      <c r="L666" s="3" t="s">
        <v>4108</v>
      </c>
      <c r="M666" s="3" t="s">
        <v>4109</v>
      </c>
      <c r="N666" s="3" t="n">
        <f aca="false">FIND(Q666,M666)</f>
        <v>711</v>
      </c>
      <c r="O666" s="3" t="n">
        <f aca="false">LEN(Q666)+N666-1</f>
        <v>776</v>
      </c>
      <c r="P666" s="3" t="n">
        <f aca="false">LEN(Q666)</f>
        <v>66</v>
      </c>
      <c r="Q666" s="3" t="s">
        <v>3844</v>
      </c>
      <c r="R666" s="5" t="n">
        <f aca="false">SUM(LEN(Q666)-LEN(SUBSTITUTE(Q666,$R$1,"")))/LEN($R$1)</f>
        <v>0</v>
      </c>
      <c r="S666" s="5" t="n">
        <f aca="false">SUM(LEN(Q666)-LEN(SUBSTITUTE(Q666,$S$1,"")))/LEN($S$1)</f>
        <v>0</v>
      </c>
      <c r="T666" s="5" t="n">
        <f aca="false">SUM(LEN(Q666)-LEN(SUBSTITUTE(Q666,$T$1,"")))/LEN($T$1)</f>
        <v>3</v>
      </c>
      <c r="U666" s="5" t="n">
        <f aca="false">SUM(LEN(Q666)-LEN(SUBSTITUTE(Q666,$U$1,"")))/LEN($U$1)</f>
        <v>0</v>
      </c>
      <c r="V666" s="0" t="n">
        <f aca="false">SUM(R666:U666)</f>
        <v>3</v>
      </c>
      <c r="W666" s="6" t="n">
        <f aca="false">SUM(AA666:AH666)</f>
        <v>0.212121212121212</v>
      </c>
      <c r="X666" s="6" t="n">
        <f aca="false">SUM(AI666:AL666)</f>
        <v>0.409090909090909</v>
      </c>
      <c r="Y666" s="6" t="n">
        <f aca="false">SUM(AP666:AT666)</f>
        <v>0.196969696969697</v>
      </c>
      <c r="Z666" s="6" t="n">
        <f aca="false">SUM(AM666:AO666)</f>
        <v>0.181818181818182</v>
      </c>
      <c r="AA666" s="7" t="n">
        <f aca="false">(LEN($Q666)-LEN(SUBSTITUTE($Q666,AA$1,"")))/LEN($Q666)</f>
        <v>0.0757575757575758</v>
      </c>
      <c r="AB666" s="7" t="n">
        <f aca="false">(LEN($Q666)-LEN(SUBSTITUTE($Q666,AB$1,"")))/LEN($Q666)</f>
        <v>0.0454545454545455</v>
      </c>
      <c r="AC666" s="7" t="n">
        <f aca="false">(LEN($Q666)-LEN(SUBSTITUTE($Q666,AC$1,"")))/LEN($Q666)</f>
        <v>0</v>
      </c>
      <c r="AD666" s="7" t="n">
        <f aca="false">(LEN($Q666)-LEN(SUBSTITUTE($Q666,AD$1,"")))/LEN($Q666)</f>
        <v>0</v>
      </c>
      <c r="AE666" s="7" t="n">
        <f aca="false">(LEN($Q666)-LEN(SUBSTITUTE($Q666,AE$1,"")))/LEN($Q666)</f>
        <v>0.0454545454545455</v>
      </c>
      <c r="AF666" s="7" t="n">
        <f aca="false">(LEN($Q666)-LEN(SUBSTITUTE($Q666,AF$1,"")))/LEN($Q666)</f>
        <v>0</v>
      </c>
      <c r="AG666" s="7" t="n">
        <f aca="false">(LEN($Q666)-LEN(SUBSTITUTE($Q666,AG$1,"")))/LEN($Q666)</f>
        <v>0.0303030303030303</v>
      </c>
      <c r="AH666" s="7" t="n">
        <f aca="false">(LEN($Q666)-LEN(SUBSTITUTE($Q666,AH$1,"")))/LEN($Q666)</f>
        <v>0.0151515151515152</v>
      </c>
      <c r="AI666" s="7" t="n">
        <f aca="false">(LEN($Q666)-LEN(SUBSTITUTE($Q666,AI$1,"")))/LEN($Q666)</f>
        <v>0.212121212121212</v>
      </c>
      <c r="AJ666" s="7" t="n">
        <f aca="false">(LEN($Q666)-LEN(SUBSTITUTE($Q666,AJ$1,"")))/LEN($Q666)</f>
        <v>0.121212121212121</v>
      </c>
      <c r="AK666" s="7" t="n">
        <f aca="false">(LEN($Q666)-LEN(SUBSTITUTE($Q666,AK$1,"")))/LEN($Q666)</f>
        <v>0.0454545454545455</v>
      </c>
      <c r="AL666" s="7" t="n">
        <f aca="false">(LEN($Q666)-LEN(SUBSTITUTE($Q666,AL$1,"")))/LEN($Q666)</f>
        <v>0.0303030303030303</v>
      </c>
      <c r="AM666" s="7" t="n">
        <f aca="false">(LEN($Q666)-LEN(SUBSTITUTE($Q666,AM$1,"")))/LEN($Q666)</f>
        <v>0.166666666666667</v>
      </c>
      <c r="AN666" s="7" t="n">
        <f aca="false">(LEN($Q666)-LEN(SUBSTITUTE($Q666,AN$1,"")))/LEN($Q666)</f>
        <v>0</v>
      </c>
      <c r="AO666" s="7" t="n">
        <f aca="false">(LEN($Q666)-LEN(SUBSTITUTE($Q666,AO$1,"")))/LEN($Q666)</f>
        <v>0.0151515151515152</v>
      </c>
      <c r="AP666" s="7" t="n">
        <f aca="false">(LEN($Q666)-LEN(SUBSTITUTE($Q666,AP$1,"")))/LEN($Q666)</f>
        <v>0.0909090909090909</v>
      </c>
      <c r="AQ666" s="7" t="n">
        <f aca="false">(LEN($Q666)-LEN(SUBSTITUTE($Q666,AQ$1,"")))/LEN($Q666)</f>
        <v>0.0303030303030303</v>
      </c>
      <c r="AR666" s="7" t="n">
        <f aca="false">(LEN($Q666)-LEN(SUBSTITUTE($Q666,AR$1,"")))/LEN($Q666)</f>
        <v>0.0303030303030303</v>
      </c>
      <c r="AS666" s="7" t="n">
        <f aca="false">(LEN($Q666)-LEN(SUBSTITUTE($Q666,AS$1,"")))/LEN($Q666)</f>
        <v>0.0303030303030303</v>
      </c>
      <c r="AT666" s="7" t="n">
        <f aca="false">(LEN($Q666)-LEN(SUBSTITUTE($Q666,AT$1,"")))/LEN($Q666)</f>
        <v>0.0151515151515152</v>
      </c>
    </row>
    <row r="667" customFormat="false" ht="12.8" hidden="false" customHeight="false" outlineLevel="0" collapsed="false">
      <c r="A667" s="0" t="s">
        <v>4110</v>
      </c>
      <c r="B667" s="0" t="s">
        <v>43</v>
      </c>
      <c r="C667" s="0" t="str">
        <f aca="false">IF(ISNUMBER(D667),"IN PFAM","NOT IN PFAM")</f>
        <v>NOT IN PFAM</v>
      </c>
      <c r="D667" s="0" t="s">
        <v>1976</v>
      </c>
      <c r="E667" s="0" t="s">
        <v>1976</v>
      </c>
      <c r="F667" s="3" t="s">
        <v>4111</v>
      </c>
      <c r="G667" s="3" t="s">
        <v>4112</v>
      </c>
      <c r="H667" s="3" t="s">
        <v>4113</v>
      </c>
      <c r="I667" s="3" t="s">
        <v>4114</v>
      </c>
      <c r="J667" s="3" t="s">
        <v>4115</v>
      </c>
      <c r="K667" s="3" t="s">
        <v>67</v>
      </c>
      <c r="L667" s="3" t="s">
        <v>4116</v>
      </c>
      <c r="M667" s="3" t="s">
        <v>4117</v>
      </c>
      <c r="N667" s="3" t="n">
        <f aca="false">FIND(Q667,M667)</f>
        <v>522</v>
      </c>
      <c r="O667" s="3" t="n">
        <f aca="false">LEN(Q667)+N667-1</f>
        <v>603</v>
      </c>
      <c r="P667" s="3" t="n">
        <f aca="false">LEN(Q667)</f>
        <v>82</v>
      </c>
      <c r="Q667" s="3" t="s">
        <v>4118</v>
      </c>
      <c r="R667" s="5" t="n">
        <f aca="false">SUM(LEN(Q667)-LEN(SUBSTITUTE(Q667,$R$1,"")))/LEN($R$1)</f>
        <v>0</v>
      </c>
      <c r="S667" s="5" t="n">
        <f aca="false">SUM(LEN(Q667)-LEN(SUBSTITUTE(Q667,$S$1,"")))/LEN($S$1)</f>
        <v>0</v>
      </c>
      <c r="T667" s="5" t="n">
        <f aca="false">SUM(LEN(Q667)-LEN(SUBSTITUTE(Q667,$T$1,"")))/LEN($T$1)</f>
        <v>0</v>
      </c>
      <c r="U667" s="5" t="n">
        <f aca="false">SUM(LEN(Q667)-LEN(SUBSTITUTE(Q667,$U$1,"")))/LEN($U$1)</f>
        <v>3</v>
      </c>
      <c r="V667" s="0" t="n">
        <f aca="false">SUM(R667:U667)</f>
        <v>3</v>
      </c>
      <c r="W667" s="6" t="n">
        <f aca="false">SUM(AA667:AH667)</f>
        <v>0.341463414634146</v>
      </c>
      <c r="X667" s="6" t="n">
        <f aca="false">SUM(AI667:AL667)</f>
        <v>0.207317073170732</v>
      </c>
      <c r="Y667" s="6" t="n">
        <f aca="false">SUM(AP667:AT667)</f>
        <v>0.304878048780488</v>
      </c>
      <c r="Z667" s="6" t="n">
        <f aca="false">SUM(AM667:AO667)</f>
        <v>0.146341463414634</v>
      </c>
      <c r="AA667" s="7" t="n">
        <f aca="false">(LEN($Q667)-LEN(SUBSTITUTE($Q667,AA$1,"")))/LEN($Q667)</f>
        <v>0.0731707317073171</v>
      </c>
      <c r="AB667" s="7" t="n">
        <f aca="false">(LEN($Q667)-LEN(SUBSTITUTE($Q667,AB$1,"")))/LEN($Q667)</f>
        <v>0.0853658536585366</v>
      </c>
      <c r="AC667" s="7" t="n">
        <f aca="false">(LEN($Q667)-LEN(SUBSTITUTE($Q667,AC$1,"")))/LEN($Q667)</f>
        <v>0</v>
      </c>
      <c r="AD667" s="7" t="n">
        <f aca="false">(LEN($Q667)-LEN(SUBSTITUTE($Q667,AD$1,"")))/LEN($Q667)</f>
        <v>0</v>
      </c>
      <c r="AE667" s="7" t="n">
        <f aca="false">(LEN($Q667)-LEN(SUBSTITUTE($Q667,AE$1,"")))/LEN($Q667)</f>
        <v>0</v>
      </c>
      <c r="AF667" s="7" t="n">
        <f aca="false">(LEN($Q667)-LEN(SUBSTITUTE($Q667,AF$1,"")))/LEN($Q667)</f>
        <v>0.0365853658536585</v>
      </c>
      <c r="AG667" s="7" t="n">
        <f aca="false">(LEN($Q667)-LEN(SUBSTITUTE($Q667,AG$1,"")))/LEN($Q667)</f>
        <v>0.024390243902439</v>
      </c>
      <c r="AH667" s="7" t="n">
        <f aca="false">(LEN($Q667)-LEN(SUBSTITUTE($Q667,AH$1,"")))/LEN($Q667)</f>
        <v>0.121951219512195</v>
      </c>
      <c r="AI667" s="7" t="n">
        <f aca="false">(LEN($Q667)-LEN(SUBSTITUTE($Q667,AI$1,"")))/LEN($Q667)</f>
        <v>0.024390243902439</v>
      </c>
      <c r="AJ667" s="7" t="n">
        <f aca="false">(LEN($Q667)-LEN(SUBSTITUTE($Q667,AJ$1,"")))/LEN($Q667)</f>
        <v>0.0975609756097561</v>
      </c>
      <c r="AK667" s="7" t="n">
        <f aca="false">(LEN($Q667)-LEN(SUBSTITUTE($Q667,AK$1,"")))/LEN($Q667)</f>
        <v>0.0853658536585366</v>
      </c>
      <c r="AL667" s="7" t="n">
        <f aca="false">(LEN($Q667)-LEN(SUBSTITUTE($Q667,AL$1,"")))/LEN($Q667)</f>
        <v>0</v>
      </c>
      <c r="AM667" s="7" t="n">
        <f aca="false">(LEN($Q667)-LEN(SUBSTITUTE($Q667,AM$1,"")))/LEN($Q667)</f>
        <v>0.0731707317073171</v>
      </c>
      <c r="AN667" s="7" t="n">
        <f aca="false">(LEN($Q667)-LEN(SUBSTITUTE($Q667,AN$1,"")))/LEN($Q667)</f>
        <v>0</v>
      </c>
      <c r="AO667" s="7" t="n">
        <f aca="false">(LEN($Q667)-LEN(SUBSTITUTE($Q667,AO$1,"")))/LEN($Q667)</f>
        <v>0.0731707317073171</v>
      </c>
      <c r="AP667" s="7" t="n">
        <f aca="false">(LEN($Q667)-LEN(SUBSTITUTE($Q667,AP$1,"")))/LEN($Q667)</f>
        <v>0.0975609756097561</v>
      </c>
      <c r="AQ667" s="7" t="n">
        <f aca="false">(LEN($Q667)-LEN(SUBSTITUTE($Q667,AQ$1,"")))/LEN($Q667)</f>
        <v>0.0731707317073171</v>
      </c>
      <c r="AR667" s="7" t="n">
        <f aca="false">(LEN($Q667)-LEN(SUBSTITUTE($Q667,AR$1,"")))/LEN($Q667)</f>
        <v>0.0365853658536585</v>
      </c>
      <c r="AS667" s="7" t="n">
        <f aca="false">(LEN($Q667)-LEN(SUBSTITUTE($Q667,AS$1,"")))/LEN($Q667)</f>
        <v>0.0121951219512195</v>
      </c>
      <c r="AT667" s="7" t="n">
        <f aca="false">(LEN($Q667)-LEN(SUBSTITUTE($Q667,AT$1,"")))/LEN($Q667)</f>
        <v>0.0853658536585366</v>
      </c>
    </row>
    <row r="668" customFormat="false" ht="12.8" hidden="false" customHeight="false" outlineLevel="0" collapsed="false">
      <c r="A668" s="0" t="s">
        <v>2987</v>
      </c>
      <c r="B668" s="0" t="s">
        <v>43</v>
      </c>
      <c r="C668" s="0" t="str">
        <f aca="false">IF(ISNUMBER(D668),"IN PFAM","NOT IN PFAM")</f>
        <v>NOT IN PFAM</v>
      </c>
      <c r="D668" s="0" t="s">
        <v>1976</v>
      </c>
      <c r="E668" s="0" t="s">
        <v>1976</v>
      </c>
      <c r="F668" s="3" t="s">
        <v>4119</v>
      </c>
      <c r="G668" s="3" t="s">
        <v>4120</v>
      </c>
      <c r="H668" s="3" t="s">
        <v>4121</v>
      </c>
      <c r="I668" s="3" t="s">
        <v>4122</v>
      </c>
      <c r="J668" s="3" t="s">
        <v>3009</v>
      </c>
      <c r="K668" s="3" t="s">
        <v>49</v>
      </c>
      <c r="L668" s="3" t="s">
        <v>4123</v>
      </c>
      <c r="M668" s="3" t="s">
        <v>4124</v>
      </c>
      <c r="N668" s="3" t="n">
        <f aca="false">FIND(Q668,M668)</f>
        <v>891</v>
      </c>
      <c r="O668" s="3" t="n">
        <f aca="false">LEN(Q668)+N668-1</f>
        <v>972</v>
      </c>
      <c r="P668" s="3" t="n">
        <f aca="false">LEN(Q668)</f>
        <v>82</v>
      </c>
      <c r="Q668" s="3" t="s">
        <v>3671</v>
      </c>
      <c r="R668" s="5" t="n">
        <f aca="false">SUM(LEN(Q668)-LEN(SUBSTITUTE(Q668,$R$1,"")))/LEN($R$1)</f>
        <v>0</v>
      </c>
      <c r="S668" s="5" t="n">
        <f aca="false">SUM(LEN(Q668)-LEN(SUBSTITUTE(Q668,$S$1,"")))/LEN($S$1)</f>
        <v>0</v>
      </c>
      <c r="T668" s="5" t="n">
        <f aca="false">SUM(LEN(Q668)-LEN(SUBSTITUTE(Q668,$T$1,"")))/LEN($T$1)</f>
        <v>0</v>
      </c>
      <c r="U668" s="5" t="n">
        <f aca="false">SUM(LEN(Q668)-LEN(SUBSTITUTE(Q668,$U$1,"")))/LEN($U$1)</f>
        <v>3</v>
      </c>
      <c r="V668" s="0" t="n">
        <f aca="false">SUM(R668:U668)</f>
        <v>3</v>
      </c>
      <c r="W668" s="6" t="n">
        <f aca="false">SUM(AA668:AH668)</f>
        <v>0.365853658536585</v>
      </c>
      <c r="X668" s="6" t="n">
        <f aca="false">SUM(AI668:AL668)</f>
        <v>0.207317073170732</v>
      </c>
      <c r="Y668" s="6" t="n">
        <f aca="false">SUM(AP668:AT668)</f>
        <v>0.304878048780488</v>
      </c>
      <c r="Z668" s="6" t="n">
        <f aca="false">SUM(AM668:AO668)</f>
        <v>0.121951219512195</v>
      </c>
      <c r="AA668" s="7" t="n">
        <f aca="false">(LEN($Q668)-LEN(SUBSTITUTE($Q668,AA$1,"")))/LEN($Q668)</f>
        <v>0.195121951219512</v>
      </c>
      <c r="AB668" s="7" t="n">
        <f aca="false">(LEN($Q668)-LEN(SUBSTITUTE($Q668,AB$1,"")))/LEN($Q668)</f>
        <v>0.0609756097560976</v>
      </c>
      <c r="AC668" s="7" t="n">
        <f aca="false">(LEN($Q668)-LEN(SUBSTITUTE($Q668,AC$1,"")))/LEN($Q668)</f>
        <v>0</v>
      </c>
      <c r="AD668" s="7" t="n">
        <f aca="false">(LEN($Q668)-LEN(SUBSTITUTE($Q668,AD$1,"")))/LEN($Q668)</f>
        <v>0</v>
      </c>
      <c r="AE668" s="7" t="n">
        <f aca="false">(LEN($Q668)-LEN(SUBSTITUTE($Q668,AE$1,"")))/LEN($Q668)</f>
        <v>0</v>
      </c>
      <c r="AF668" s="7" t="n">
        <f aca="false">(LEN($Q668)-LEN(SUBSTITUTE($Q668,AF$1,"")))/LEN($Q668)</f>
        <v>0.0731707317073171</v>
      </c>
      <c r="AG668" s="7" t="n">
        <f aca="false">(LEN($Q668)-LEN(SUBSTITUTE($Q668,AG$1,"")))/LEN($Q668)</f>
        <v>0</v>
      </c>
      <c r="AH668" s="7" t="n">
        <f aca="false">(LEN($Q668)-LEN(SUBSTITUTE($Q668,AH$1,"")))/LEN($Q668)</f>
        <v>0.0365853658536585</v>
      </c>
      <c r="AI668" s="7" t="n">
        <f aca="false">(LEN($Q668)-LEN(SUBSTITUTE($Q668,AI$1,"")))/LEN($Q668)</f>
        <v>0</v>
      </c>
      <c r="AJ668" s="7" t="n">
        <f aca="false">(LEN($Q668)-LEN(SUBSTITUTE($Q668,AJ$1,"")))/LEN($Q668)</f>
        <v>0.134146341463415</v>
      </c>
      <c r="AK668" s="7" t="n">
        <f aca="false">(LEN($Q668)-LEN(SUBSTITUTE($Q668,AK$1,"")))/LEN($Q668)</f>
        <v>0.0731707317073171</v>
      </c>
      <c r="AL668" s="7" t="n">
        <f aca="false">(LEN($Q668)-LEN(SUBSTITUTE($Q668,AL$1,"")))/LEN($Q668)</f>
        <v>0</v>
      </c>
      <c r="AM668" s="7" t="n">
        <f aca="false">(LEN($Q668)-LEN(SUBSTITUTE($Q668,AM$1,"")))/LEN($Q668)</f>
        <v>0.0731707317073171</v>
      </c>
      <c r="AN668" s="7" t="n">
        <f aca="false">(LEN($Q668)-LEN(SUBSTITUTE($Q668,AN$1,"")))/LEN($Q668)</f>
        <v>0</v>
      </c>
      <c r="AO668" s="7" t="n">
        <f aca="false">(LEN($Q668)-LEN(SUBSTITUTE($Q668,AO$1,"")))/LEN($Q668)</f>
        <v>0.0487804878048781</v>
      </c>
      <c r="AP668" s="7" t="n">
        <f aca="false">(LEN($Q668)-LEN(SUBSTITUTE($Q668,AP$1,"")))/LEN($Q668)</f>
        <v>0.0853658536585366</v>
      </c>
      <c r="AQ668" s="7" t="n">
        <f aca="false">(LEN($Q668)-LEN(SUBSTITUTE($Q668,AQ$1,"")))/LEN($Q668)</f>
        <v>0.0731707317073171</v>
      </c>
      <c r="AR668" s="7" t="n">
        <f aca="false">(LEN($Q668)-LEN(SUBSTITUTE($Q668,AR$1,"")))/LEN($Q668)</f>
        <v>0.0365853658536585</v>
      </c>
      <c r="AS668" s="7" t="n">
        <f aca="false">(LEN($Q668)-LEN(SUBSTITUTE($Q668,AS$1,"")))/LEN($Q668)</f>
        <v>0.0731707317073171</v>
      </c>
      <c r="AT668" s="7" t="n">
        <f aca="false">(LEN($Q668)-LEN(SUBSTITUTE($Q668,AT$1,"")))/LEN($Q668)</f>
        <v>0.0365853658536585</v>
      </c>
    </row>
    <row r="669" customFormat="false" ht="12.8" hidden="false" customHeight="false" outlineLevel="0" collapsed="false">
      <c r="A669" s="0" t="s">
        <v>2987</v>
      </c>
      <c r="B669" s="0" t="s">
        <v>43</v>
      </c>
      <c r="C669" s="0" t="str">
        <f aca="false">IF(ISNUMBER(D669),"IN PFAM","NOT IN PFAM")</f>
        <v>NOT IN PFAM</v>
      </c>
      <c r="D669" s="0" t="s">
        <v>1976</v>
      </c>
      <c r="E669" s="0" t="s">
        <v>1976</v>
      </c>
      <c r="F669" s="3" t="s">
        <v>4125</v>
      </c>
      <c r="G669" s="3" t="s">
        <v>4126</v>
      </c>
      <c r="H669" s="3" t="s">
        <v>4127</v>
      </c>
      <c r="I669" s="3" t="s">
        <v>4128</v>
      </c>
      <c r="J669" s="3" t="s">
        <v>48</v>
      </c>
      <c r="K669" s="3" t="s">
        <v>49</v>
      </c>
      <c r="L669" s="3" t="s">
        <v>4129</v>
      </c>
      <c r="M669" s="3" t="s">
        <v>4130</v>
      </c>
      <c r="N669" s="3" t="n">
        <f aca="false">FIND(Q669,M669)</f>
        <v>1054</v>
      </c>
      <c r="O669" s="3" t="n">
        <f aca="false">LEN(Q669)+N669-1</f>
        <v>1135</v>
      </c>
      <c r="P669" s="3" t="n">
        <f aca="false">LEN(Q669)</f>
        <v>82</v>
      </c>
      <c r="Q669" s="3" t="s">
        <v>4131</v>
      </c>
      <c r="R669" s="5" t="n">
        <f aca="false">SUM(LEN(Q669)-LEN(SUBSTITUTE(Q669,$R$1,"")))/LEN($R$1)</f>
        <v>0</v>
      </c>
      <c r="S669" s="5" t="n">
        <f aca="false">SUM(LEN(Q669)-LEN(SUBSTITUTE(Q669,$S$1,"")))/LEN($S$1)</f>
        <v>0</v>
      </c>
      <c r="T669" s="5" t="n">
        <f aca="false">SUM(LEN(Q669)-LEN(SUBSTITUTE(Q669,$T$1,"")))/LEN($T$1)</f>
        <v>0</v>
      </c>
      <c r="U669" s="5" t="n">
        <f aca="false">SUM(LEN(Q669)-LEN(SUBSTITUTE(Q669,$U$1,"")))/LEN($U$1)</f>
        <v>3</v>
      </c>
      <c r="V669" s="0" t="n">
        <f aca="false">SUM(R669:U669)</f>
        <v>3</v>
      </c>
      <c r="W669" s="6" t="n">
        <f aca="false">SUM(AA669:AH669)</f>
        <v>0.365853658536585</v>
      </c>
      <c r="X669" s="6" t="n">
        <f aca="false">SUM(AI669:AL669)</f>
        <v>0.182926829268293</v>
      </c>
      <c r="Y669" s="6" t="n">
        <f aca="false">SUM(AP669:AT669)</f>
        <v>0.304878048780488</v>
      </c>
      <c r="Z669" s="6" t="n">
        <f aca="false">SUM(AM669:AO669)</f>
        <v>0.146341463414634</v>
      </c>
      <c r="AA669" s="7" t="n">
        <f aca="false">(LEN($Q669)-LEN(SUBSTITUTE($Q669,AA$1,"")))/LEN($Q669)</f>
        <v>0.182926829268293</v>
      </c>
      <c r="AB669" s="7" t="n">
        <f aca="false">(LEN($Q669)-LEN(SUBSTITUTE($Q669,AB$1,"")))/LEN($Q669)</f>
        <v>0.0731707317073171</v>
      </c>
      <c r="AC669" s="7" t="n">
        <f aca="false">(LEN($Q669)-LEN(SUBSTITUTE($Q669,AC$1,"")))/LEN($Q669)</f>
        <v>0</v>
      </c>
      <c r="AD669" s="7" t="n">
        <f aca="false">(LEN($Q669)-LEN(SUBSTITUTE($Q669,AD$1,"")))/LEN($Q669)</f>
        <v>0</v>
      </c>
      <c r="AE669" s="7" t="n">
        <f aca="false">(LEN($Q669)-LEN(SUBSTITUTE($Q669,AE$1,"")))/LEN($Q669)</f>
        <v>0</v>
      </c>
      <c r="AF669" s="7" t="n">
        <f aca="false">(LEN($Q669)-LEN(SUBSTITUTE($Q669,AF$1,"")))/LEN($Q669)</f>
        <v>0.0731707317073171</v>
      </c>
      <c r="AG669" s="7" t="n">
        <f aca="false">(LEN($Q669)-LEN(SUBSTITUTE($Q669,AG$1,"")))/LEN($Q669)</f>
        <v>0</v>
      </c>
      <c r="AH669" s="7" t="n">
        <f aca="false">(LEN($Q669)-LEN(SUBSTITUTE($Q669,AH$1,"")))/LEN($Q669)</f>
        <v>0.0365853658536585</v>
      </c>
      <c r="AI669" s="7" t="n">
        <f aca="false">(LEN($Q669)-LEN(SUBSTITUTE($Q669,AI$1,"")))/LEN($Q669)</f>
        <v>0</v>
      </c>
      <c r="AJ669" s="7" t="n">
        <f aca="false">(LEN($Q669)-LEN(SUBSTITUTE($Q669,AJ$1,"")))/LEN($Q669)</f>
        <v>0.0853658536585366</v>
      </c>
      <c r="AK669" s="7" t="n">
        <f aca="false">(LEN($Q669)-LEN(SUBSTITUTE($Q669,AK$1,"")))/LEN($Q669)</f>
        <v>0.0975609756097561</v>
      </c>
      <c r="AL669" s="7" t="n">
        <f aca="false">(LEN($Q669)-LEN(SUBSTITUTE($Q669,AL$1,"")))/LEN($Q669)</f>
        <v>0</v>
      </c>
      <c r="AM669" s="7" t="n">
        <f aca="false">(LEN($Q669)-LEN(SUBSTITUTE($Q669,AM$1,"")))/LEN($Q669)</f>
        <v>0.0731707317073171</v>
      </c>
      <c r="AN669" s="7" t="n">
        <f aca="false">(LEN($Q669)-LEN(SUBSTITUTE($Q669,AN$1,"")))/LEN($Q669)</f>
        <v>0</v>
      </c>
      <c r="AO669" s="7" t="n">
        <f aca="false">(LEN($Q669)-LEN(SUBSTITUTE($Q669,AO$1,"")))/LEN($Q669)</f>
        <v>0.0731707317073171</v>
      </c>
      <c r="AP669" s="7" t="n">
        <f aca="false">(LEN($Q669)-LEN(SUBSTITUTE($Q669,AP$1,"")))/LEN($Q669)</f>
        <v>0.0853658536585366</v>
      </c>
      <c r="AQ669" s="7" t="n">
        <f aca="false">(LEN($Q669)-LEN(SUBSTITUTE($Q669,AQ$1,"")))/LEN($Q669)</f>
        <v>0.0731707317073171</v>
      </c>
      <c r="AR669" s="7" t="n">
        <f aca="false">(LEN($Q669)-LEN(SUBSTITUTE($Q669,AR$1,"")))/LEN($Q669)</f>
        <v>0.0365853658536585</v>
      </c>
      <c r="AS669" s="7" t="n">
        <f aca="false">(LEN($Q669)-LEN(SUBSTITUTE($Q669,AS$1,"")))/LEN($Q669)</f>
        <v>0.0609756097560976</v>
      </c>
      <c r="AT669" s="7" t="n">
        <f aca="false">(LEN($Q669)-LEN(SUBSTITUTE($Q669,AT$1,"")))/LEN($Q669)</f>
        <v>0.0487804878048781</v>
      </c>
    </row>
    <row r="670" customFormat="false" ht="12.8" hidden="false" customHeight="false" outlineLevel="0" collapsed="false">
      <c r="A670" s="0" t="s">
        <v>2214</v>
      </c>
      <c r="B670" s="0" t="s">
        <v>43</v>
      </c>
      <c r="C670" s="0" t="str">
        <f aca="false">IF(ISNUMBER(D670),"IN PFAM","NOT IN PFAM")</f>
        <v>NOT IN PFAM</v>
      </c>
      <c r="D670" s="0" t="s">
        <v>1976</v>
      </c>
      <c r="E670" s="0" t="s">
        <v>1976</v>
      </c>
      <c r="F670" s="3" t="s">
        <v>4132</v>
      </c>
      <c r="G670" s="3" t="s">
        <v>4133</v>
      </c>
      <c r="H670" s="3" t="s">
        <v>4134</v>
      </c>
      <c r="I670" s="3" t="s">
        <v>3965</v>
      </c>
      <c r="J670" s="3" t="s">
        <v>2597</v>
      </c>
      <c r="K670" s="3" t="s">
        <v>49</v>
      </c>
      <c r="L670" s="3" t="s">
        <v>4135</v>
      </c>
      <c r="M670" s="3" t="s">
        <v>2599</v>
      </c>
      <c r="N670" s="3" t="n">
        <f aca="false">FIND(Q670,M670)</f>
        <v>1313</v>
      </c>
      <c r="O670" s="3" t="n">
        <f aca="false">LEN(Q670)+N670-1</f>
        <v>1374</v>
      </c>
      <c r="P670" s="3" t="n">
        <f aca="false">LEN(Q670)</f>
        <v>62</v>
      </c>
      <c r="Q670" s="3" t="s">
        <v>2600</v>
      </c>
      <c r="R670" s="5" t="n">
        <f aca="false">SUM(LEN(Q670)-LEN(SUBSTITUTE(Q670,$R$1,"")))/LEN($R$1)</f>
        <v>0</v>
      </c>
      <c r="S670" s="5" t="n">
        <f aca="false">SUM(LEN(Q670)-LEN(SUBSTITUTE(Q670,$S$1,"")))/LEN($S$1)</f>
        <v>3</v>
      </c>
      <c r="T670" s="5" t="n">
        <f aca="false">SUM(LEN(Q670)-LEN(SUBSTITUTE(Q670,$T$1,"")))/LEN($T$1)</f>
        <v>0</v>
      </c>
      <c r="U670" s="5" t="n">
        <f aca="false">SUM(LEN(Q670)-LEN(SUBSTITUTE(Q670,$U$1,"")))/LEN($U$1)</f>
        <v>0</v>
      </c>
      <c r="V670" s="0" t="n">
        <f aca="false">SUM(R670:U670)</f>
        <v>3</v>
      </c>
      <c r="W670" s="6" t="n">
        <f aca="false">SUM(AA670:AH670)</f>
        <v>0.258064516129032</v>
      </c>
      <c r="X670" s="6" t="n">
        <f aca="false">SUM(AI670:AL670)</f>
        <v>0.274193548387097</v>
      </c>
      <c r="Y670" s="6" t="n">
        <f aca="false">SUM(AP670:AT670)</f>
        <v>0.419354838709677</v>
      </c>
      <c r="Z670" s="6" t="n">
        <f aca="false">SUM(AM670:AO670)</f>
        <v>0.0483870967741936</v>
      </c>
      <c r="AA670" s="7" t="n">
        <f aca="false">(LEN($Q670)-LEN(SUBSTITUTE($Q670,AA$1,"")))/LEN($Q670)</f>
        <v>0</v>
      </c>
      <c r="AB670" s="7" t="n">
        <f aca="false">(LEN($Q670)-LEN(SUBSTITUTE($Q670,AB$1,"")))/LEN($Q670)</f>
        <v>0</v>
      </c>
      <c r="AC670" s="7" t="n">
        <f aca="false">(LEN($Q670)-LEN(SUBSTITUTE($Q670,AC$1,"")))/LEN($Q670)</f>
        <v>0.0645161290322581</v>
      </c>
      <c r="AD670" s="7" t="n">
        <f aca="false">(LEN($Q670)-LEN(SUBSTITUTE($Q670,AD$1,"")))/LEN($Q670)</f>
        <v>0.0483870967741936</v>
      </c>
      <c r="AE670" s="7" t="n">
        <f aca="false">(LEN($Q670)-LEN(SUBSTITUTE($Q670,AE$1,"")))/LEN($Q670)</f>
        <v>0</v>
      </c>
      <c r="AF670" s="7" t="n">
        <f aca="false">(LEN($Q670)-LEN(SUBSTITUTE($Q670,AF$1,"")))/LEN($Q670)</f>
        <v>0</v>
      </c>
      <c r="AG670" s="7" t="n">
        <f aca="false">(LEN($Q670)-LEN(SUBSTITUTE($Q670,AG$1,"")))/LEN($Q670)</f>
        <v>0.145161290322581</v>
      </c>
      <c r="AH670" s="7" t="n">
        <f aca="false">(LEN($Q670)-LEN(SUBSTITUTE($Q670,AH$1,"")))/LEN($Q670)</f>
        <v>0</v>
      </c>
      <c r="AI670" s="7" t="n">
        <f aca="false">(LEN($Q670)-LEN(SUBSTITUTE($Q670,AI$1,"")))/LEN($Q670)</f>
        <v>0</v>
      </c>
      <c r="AJ670" s="7" t="n">
        <f aca="false">(LEN($Q670)-LEN(SUBSTITUTE($Q670,AJ$1,"")))/LEN($Q670)</f>
        <v>0</v>
      </c>
      <c r="AK670" s="7" t="n">
        <f aca="false">(LEN($Q670)-LEN(SUBSTITUTE($Q670,AK$1,"")))/LEN($Q670)</f>
        <v>0.225806451612903</v>
      </c>
      <c r="AL670" s="7" t="n">
        <f aca="false">(LEN($Q670)-LEN(SUBSTITUTE($Q670,AL$1,"")))/LEN($Q670)</f>
        <v>0.0483870967741936</v>
      </c>
      <c r="AM670" s="7" t="n">
        <f aca="false">(LEN($Q670)-LEN(SUBSTITUTE($Q670,AM$1,"")))/LEN($Q670)</f>
        <v>0.0483870967741936</v>
      </c>
      <c r="AN670" s="7" t="n">
        <f aca="false">(LEN($Q670)-LEN(SUBSTITUTE($Q670,AN$1,"")))/LEN($Q670)</f>
        <v>0</v>
      </c>
      <c r="AO670" s="7" t="n">
        <f aca="false">(LEN($Q670)-LEN(SUBSTITUTE($Q670,AO$1,"")))/LEN($Q670)</f>
        <v>0</v>
      </c>
      <c r="AP670" s="7" t="n">
        <f aca="false">(LEN($Q670)-LEN(SUBSTITUTE($Q670,AP$1,"")))/LEN($Q670)</f>
        <v>0.129032258064516</v>
      </c>
      <c r="AQ670" s="7" t="n">
        <f aca="false">(LEN($Q670)-LEN(SUBSTITUTE($Q670,AQ$1,"")))/LEN($Q670)</f>
        <v>0</v>
      </c>
      <c r="AR670" s="7" t="n">
        <f aca="false">(LEN($Q670)-LEN(SUBSTITUTE($Q670,AR$1,"")))/LEN($Q670)</f>
        <v>0.0483870967741936</v>
      </c>
      <c r="AS670" s="7" t="n">
        <f aca="false">(LEN($Q670)-LEN(SUBSTITUTE($Q670,AS$1,"")))/LEN($Q670)</f>
        <v>0.241935483870968</v>
      </c>
      <c r="AT670" s="7" t="n">
        <f aca="false">(LEN($Q670)-LEN(SUBSTITUTE($Q670,AT$1,"")))/LEN($Q670)</f>
        <v>0</v>
      </c>
    </row>
    <row r="671" customFormat="false" ht="12.8" hidden="false" customHeight="false" outlineLevel="0" collapsed="false">
      <c r="A671" s="0" t="s">
        <v>2465</v>
      </c>
      <c r="B671" s="0" t="s">
        <v>43</v>
      </c>
      <c r="C671" s="0" t="str">
        <f aca="false">IF(ISNUMBER(D671),"IN PFAM","NOT IN PFAM")</f>
        <v>NOT IN PFAM</v>
      </c>
      <c r="D671" s="0" t="s">
        <v>1976</v>
      </c>
      <c r="E671" s="0" t="s">
        <v>1976</v>
      </c>
      <c r="F671" s="3" t="s">
        <v>4136</v>
      </c>
      <c r="G671" s="3" t="s">
        <v>4137</v>
      </c>
      <c r="H671" s="3" t="s">
        <v>4138</v>
      </c>
      <c r="I671" s="3" t="s">
        <v>4139</v>
      </c>
      <c r="J671" s="3" t="s">
        <v>4140</v>
      </c>
      <c r="K671" s="3" t="s">
        <v>49</v>
      </c>
      <c r="L671" s="3" t="s">
        <v>4141</v>
      </c>
      <c r="M671" s="3" t="s">
        <v>4142</v>
      </c>
      <c r="N671" s="3" t="n">
        <f aca="false">FIND(Q671,M671)</f>
        <v>654</v>
      </c>
      <c r="O671" s="3" t="n">
        <f aca="false">LEN(Q671)+N671-1</f>
        <v>719</v>
      </c>
      <c r="P671" s="3" t="n">
        <f aca="false">LEN(Q671)</f>
        <v>66</v>
      </c>
      <c r="Q671" s="3" t="s">
        <v>4143</v>
      </c>
      <c r="R671" s="5" t="n">
        <f aca="false">SUM(LEN(Q671)-LEN(SUBSTITUTE(Q671,$R$1,"")))/LEN($R$1)</f>
        <v>0</v>
      </c>
      <c r="S671" s="5" t="n">
        <f aca="false">SUM(LEN(Q671)-LEN(SUBSTITUTE(Q671,$S$1,"")))/LEN($S$1)</f>
        <v>0</v>
      </c>
      <c r="T671" s="5" t="n">
        <f aca="false">SUM(LEN(Q671)-LEN(SUBSTITUTE(Q671,$T$1,"")))/LEN($T$1)</f>
        <v>3</v>
      </c>
      <c r="U671" s="5" t="n">
        <f aca="false">SUM(LEN(Q671)-LEN(SUBSTITUTE(Q671,$U$1,"")))/LEN($U$1)</f>
        <v>0</v>
      </c>
      <c r="V671" s="0" t="n">
        <f aca="false">SUM(R671:U671)</f>
        <v>3</v>
      </c>
      <c r="W671" s="6" t="n">
        <f aca="false">SUM(AA671:AH671)</f>
        <v>0.196969696969697</v>
      </c>
      <c r="X671" s="6" t="n">
        <f aca="false">SUM(AI671:AL671)</f>
        <v>0.409090909090909</v>
      </c>
      <c r="Y671" s="6" t="n">
        <f aca="false">SUM(AP671:AT671)</f>
        <v>0.227272727272727</v>
      </c>
      <c r="Z671" s="6" t="n">
        <f aca="false">SUM(AM671:AO671)</f>
        <v>0.166666666666667</v>
      </c>
      <c r="AA671" s="7" t="n">
        <f aca="false">(LEN($Q671)-LEN(SUBSTITUTE($Q671,AA$1,"")))/LEN($Q671)</f>
        <v>0.0606060606060606</v>
      </c>
      <c r="AB671" s="7" t="n">
        <f aca="false">(LEN($Q671)-LEN(SUBSTITUTE($Q671,AB$1,"")))/LEN($Q671)</f>
        <v>0.0454545454545455</v>
      </c>
      <c r="AC671" s="7" t="n">
        <f aca="false">(LEN($Q671)-LEN(SUBSTITUTE($Q671,AC$1,"")))/LEN($Q671)</f>
        <v>0</v>
      </c>
      <c r="AD671" s="7" t="n">
        <f aca="false">(LEN($Q671)-LEN(SUBSTITUTE($Q671,AD$1,"")))/LEN($Q671)</f>
        <v>0</v>
      </c>
      <c r="AE671" s="7" t="n">
        <f aca="false">(LEN($Q671)-LEN(SUBSTITUTE($Q671,AE$1,"")))/LEN($Q671)</f>
        <v>0.0454545454545455</v>
      </c>
      <c r="AF671" s="7" t="n">
        <f aca="false">(LEN($Q671)-LEN(SUBSTITUTE($Q671,AF$1,"")))/LEN($Q671)</f>
        <v>0</v>
      </c>
      <c r="AG671" s="7" t="n">
        <f aca="false">(LEN($Q671)-LEN(SUBSTITUTE($Q671,AG$1,"")))/LEN($Q671)</f>
        <v>0.0303030303030303</v>
      </c>
      <c r="AH671" s="7" t="n">
        <f aca="false">(LEN($Q671)-LEN(SUBSTITUTE($Q671,AH$1,"")))/LEN($Q671)</f>
        <v>0.0151515151515152</v>
      </c>
      <c r="AI671" s="7" t="n">
        <f aca="false">(LEN($Q671)-LEN(SUBSTITUTE($Q671,AI$1,"")))/LEN($Q671)</f>
        <v>0.212121212121212</v>
      </c>
      <c r="AJ671" s="7" t="n">
        <f aca="false">(LEN($Q671)-LEN(SUBSTITUTE($Q671,AJ$1,"")))/LEN($Q671)</f>
        <v>0.136363636363636</v>
      </c>
      <c r="AK671" s="7" t="n">
        <f aca="false">(LEN($Q671)-LEN(SUBSTITUTE($Q671,AK$1,"")))/LEN($Q671)</f>
        <v>0.0454545454545455</v>
      </c>
      <c r="AL671" s="7" t="n">
        <f aca="false">(LEN($Q671)-LEN(SUBSTITUTE($Q671,AL$1,"")))/LEN($Q671)</f>
        <v>0.0151515151515152</v>
      </c>
      <c r="AM671" s="7" t="n">
        <f aca="false">(LEN($Q671)-LEN(SUBSTITUTE($Q671,AM$1,"")))/LEN($Q671)</f>
        <v>0.166666666666667</v>
      </c>
      <c r="AN671" s="7" t="n">
        <f aca="false">(LEN($Q671)-LEN(SUBSTITUTE($Q671,AN$1,"")))/LEN($Q671)</f>
        <v>0</v>
      </c>
      <c r="AO671" s="7" t="n">
        <f aca="false">(LEN($Q671)-LEN(SUBSTITUTE($Q671,AO$1,"")))/LEN($Q671)</f>
        <v>0</v>
      </c>
      <c r="AP671" s="7" t="n">
        <f aca="false">(LEN($Q671)-LEN(SUBSTITUTE($Q671,AP$1,"")))/LEN($Q671)</f>
        <v>0.121212121212121</v>
      </c>
      <c r="AQ671" s="7" t="n">
        <f aca="false">(LEN($Q671)-LEN(SUBSTITUTE($Q671,AQ$1,"")))/LEN($Q671)</f>
        <v>0.0303030303030303</v>
      </c>
      <c r="AR671" s="7" t="n">
        <f aca="false">(LEN($Q671)-LEN(SUBSTITUTE($Q671,AR$1,"")))/LEN($Q671)</f>
        <v>0.0303030303030303</v>
      </c>
      <c r="AS671" s="7" t="n">
        <f aca="false">(LEN($Q671)-LEN(SUBSTITUTE($Q671,AS$1,"")))/LEN($Q671)</f>
        <v>0.0303030303030303</v>
      </c>
      <c r="AT671" s="7" t="n">
        <f aca="false">(LEN($Q671)-LEN(SUBSTITUTE($Q671,AT$1,"")))/LEN($Q671)</f>
        <v>0.0151515151515152</v>
      </c>
    </row>
    <row r="672" customFormat="false" ht="12.8" hidden="false" customHeight="false" outlineLevel="0" collapsed="false">
      <c r="A672" s="0" t="s">
        <v>2445</v>
      </c>
      <c r="B672" s="0" t="s">
        <v>43</v>
      </c>
      <c r="C672" s="0" t="str">
        <f aca="false">IF(ISNUMBER(D672),"IN PFAM","NOT IN PFAM")</f>
        <v>NOT IN PFAM</v>
      </c>
      <c r="D672" s="0" t="s">
        <v>1976</v>
      </c>
      <c r="E672" s="0" t="s">
        <v>1976</v>
      </c>
      <c r="F672" s="3" t="s">
        <v>4144</v>
      </c>
      <c r="G672" s="3" t="s">
        <v>4145</v>
      </c>
      <c r="H672" s="3" t="s">
        <v>4146</v>
      </c>
      <c r="I672" s="3" t="s">
        <v>4147</v>
      </c>
      <c r="J672" s="3" t="s">
        <v>48</v>
      </c>
      <c r="K672" s="3" t="s">
        <v>49</v>
      </c>
      <c r="L672" s="3" t="s">
        <v>4148</v>
      </c>
      <c r="M672" s="3" t="s">
        <v>3901</v>
      </c>
      <c r="N672" s="3" t="n">
        <f aca="false">FIND(Q672,M672)</f>
        <v>58</v>
      </c>
      <c r="O672" s="3" t="n">
        <f aca="false">LEN(Q672)+N672-1</f>
        <v>110</v>
      </c>
      <c r="P672" s="3" t="n">
        <f aca="false">LEN(Q672)</f>
        <v>53</v>
      </c>
      <c r="Q672" s="3" t="s">
        <v>3902</v>
      </c>
      <c r="R672" s="5" t="n">
        <f aca="false">SUM(LEN(Q672)-LEN(SUBSTITUTE(Q672,$R$1,"")))/LEN($R$1)</f>
        <v>0</v>
      </c>
      <c r="S672" s="5" t="n">
        <f aca="false">SUM(LEN(Q672)-LEN(SUBSTITUTE(Q672,$S$1,"")))/LEN($S$1)</f>
        <v>3</v>
      </c>
      <c r="T672" s="5" t="n">
        <f aca="false">SUM(LEN(Q672)-LEN(SUBSTITUTE(Q672,$T$1,"")))/LEN($T$1)</f>
        <v>0</v>
      </c>
      <c r="U672" s="5" t="n">
        <f aca="false">SUM(LEN(Q672)-LEN(SUBSTITUTE(Q672,$U$1,"")))/LEN($U$1)</f>
        <v>0</v>
      </c>
      <c r="V672" s="0" t="n">
        <f aca="false">SUM(R672:U672)</f>
        <v>3</v>
      </c>
      <c r="W672" s="6" t="n">
        <f aca="false">SUM(AA672:AH672)</f>
        <v>0.207547169811321</v>
      </c>
      <c r="X672" s="6" t="n">
        <f aca="false">SUM(AI672:AL672)</f>
        <v>0.0188679245283019</v>
      </c>
      <c r="Y672" s="6" t="n">
        <f aca="false">SUM(AP672:AT672)</f>
        <v>0.490566037735849</v>
      </c>
      <c r="Z672" s="6" t="n">
        <f aca="false">SUM(AM672:AO672)</f>
        <v>0.283018867924528</v>
      </c>
      <c r="AA672" s="7" t="n">
        <f aca="false">(LEN($Q672)-LEN(SUBSTITUTE($Q672,AA$1,"")))/LEN($Q672)</f>
        <v>0</v>
      </c>
      <c r="AB672" s="7" t="n">
        <f aca="false">(LEN($Q672)-LEN(SUBSTITUTE($Q672,AB$1,"")))/LEN($Q672)</f>
        <v>0.207547169811321</v>
      </c>
      <c r="AC672" s="7" t="n">
        <f aca="false">(LEN($Q672)-LEN(SUBSTITUTE($Q672,AC$1,"")))/LEN($Q672)</f>
        <v>0</v>
      </c>
      <c r="AD672" s="7" t="n">
        <f aca="false">(LEN($Q672)-LEN(SUBSTITUTE($Q672,AD$1,"")))/LEN($Q672)</f>
        <v>0</v>
      </c>
      <c r="AE672" s="7" t="n">
        <f aca="false">(LEN($Q672)-LEN(SUBSTITUTE($Q672,AE$1,"")))/LEN($Q672)</f>
        <v>0</v>
      </c>
      <c r="AF672" s="7" t="n">
        <f aca="false">(LEN($Q672)-LEN(SUBSTITUTE($Q672,AF$1,"")))/LEN($Q672)</f>
        <v>0</v>
      </c>
      <c r="AG672" s="7" t="n">
        <f aca="false">(LEN($Q672)-LEN(SUBSTITUTE($Q672,AG$1,"")))/LEN($Q672)</f>
        <v>0</v>
      </c>
      <c r="AH672" s="7" t="n">
        <f aca="false">(LEN($Q672)-LEN(SUBSTITUTE($Q672,AH$1,"")))/LEN($Q672)</f>
        <v>0</v>
      </c>
      <c r="AI672" s="7" t="n">
        <f aca="false">(LEN($Q672)-LEN(SUBSTITUTE($Q672,AI$1,"")))/LEN($Q672)</f>
        <v>0</v>
      </c>
      <c r="AJ672" s="7" t="n">
        <f aca="false">(LEN($Q672)-LEN(SUBSTITUTE($Q672,AJ$1,"")))/LEN($Q672)</f>
        <v>0.0188679245283019</v>
      </c>
      <c r="AK672" s="7" t="n">
        <f aca="false">(LEN($Q672)-LEN(SUBSTITUTE($Q672,AK$1,"")))/LEN($Q672)</f>
        <v>0</v>
      </c>
      <c r="AL672" s="7" t="n">
        <f aca="false">(LEN($Q672)-LEN(SUBSTITUTE($Q672,AL$1,"")))/LEN($Q672)</f>
        <v>0</v>
      </c>
      <c r="AM672" s="7" t="n">
        <f aca="false">(LEN($Q672)-LEN(SUBSTITUTE($Q672,AM$1,"")))/LEN($Q672)</f>
        <v>0.188679245283019</v>
      </c>
      <c r="AN672" s="7" t="n">
        <f aca="false">(LEN($Q672)-LEN(SUBSTITUTE($Q672,AN$1,"")))/LEN($Q672)</f>
        <v>0.0943396226415094</v>
      </c>
      <c r="AO672" s="7" t="n">
        <f aca="false">(LEN($Q672)-LEN(SUBSTITUTE($Q672,AO$1,"")))/LEN($Q672)</f>
        <v>0</v>
      </c>
      <c r="AP672" s="7" t="n">
        <f aca="false">(LEN($Q672)-LEN(SUBSTITUTE($Q672,AP$1,"")))/LEN($Q672)</f>
        <v>0.113207547169811</v>
      </c>
      <c r="AQ672" s="7" t="n">
        <f aca="false">(LEN($Q672)-LEN(SUBSTITUTE($Q672,AQ$1,"")))/LEN($Q672)</f>
        <v>0</v>
      </c>
      <c r="AR672" s="7" t="n">
        <f aca="false">(LEN($Q672)-LEN(SUBSTITUTE($Q672,AR$1,"")))/LEN($Q672)</f>
        <v>0.226415094339623</v>
      </c>
      <c r="AS672" s="7" t="n">
        <f aca="false">(LEN($Q672)-LEN(SUBSTITUTE($Q672,AS$1,"")))/LEN($Q672)</f>
        <v>0.0566037735849057</v>
      </c>
      <c r="AT672" s="7" t="n">
        <f aca="false">(LEN($Q672)-LEN(SUBSTITUTE($Q672,AT$1,"")))/LEN($Q672)</f>
        <v>0.0943396226415094</v>
      </c>
    </row>
    <row r="673" customFormat="false" ht="12.8" hidden="false" customHeight="false" outlineLevel="0" collapsed="false">
      <c r="A673" s="0" t="s">
        <v>2200</v>
      </c>
      <c r="B673" s="0" t="s">
        <v>43</v>
      </c>
      <c r="C673" s="0" t="str">
        <f aca="false">IF(ISNUMBER(D673),"IN PFAM","NOT IN PFAM")</f>
        <v>NOT IN PFAM</v>
      </c>
      <c r="D673" s="0" t="s">
        <v>1976</v>
      </c>
      <c r="E673" s="0" t="s">
        <v>1976</v>
      </c>
      <c r="F673" s="3" t="s">
        <v>4149</v>
      </c>
      <c r="G673" s="3" t="s">
        <v>4150</v>
      </c>
      <c r="H673" s="3" t="s">
        <v>4151</v>
      </c>
      <c r="I673" s="3" t="s">
        <v>3965</v>
      </c>
      <c r="J673" s="3" t="s">
        <v>4152</v>
      </c>
      <c r="K673" s="3" t="s">
        <v>49</v>
      </c>
      <c r="L673" s="3" t="s">
        <v>4153</v>
      </c>
      <c r="M673" s="3" t="s">
        <v>2604</v>
      </c>
      <c r="N673" s="3" t="n">
        <f aca="false">FIND(Q673,M673)</f>
        <v>694</v>
      </c>
      <c r="O673" s="3" t="n">
        <f aca="false">LEN(Q673)+N673-1</f>
        <v>745</v>
      </c>
      <c r="P673" s="3" t="n">
        <f aca="false">LEN(Q673)</f>
        <v>52</v>
      </c>
      <c r="Q673" s="3" t="s">
        <v>2232</v>
      </c>
      <c r="R673" s="5" t="n">
        <f aca="false">SUM(LEN(Q673)-LEN(SUBSTITUTE(Q673,$R$1,"")))/LEN($R$1)</f>
        <v>0</v>
      </c>
      <c r="S673" s="5" t="n">
        <f aca="false">SUM(LEN(Q673)-LEN(SUBSTITUTE(Q673,$S$1,"")))/LEN($S$1)</f>
        <v>3</v>
      </c>
      <c r="T673" s="5" t="n">
        <f aca="false">SUM(LEN(Q673)-LEN(SUBSTITUTE(Q673,$T$1,"")))/LEN($T$1)</f>
        <v>0</v>
      </c>
      <c r="U673" s="5" t="n">
        <f aca="false">SUM(LEN(Q673)-LEN(SUBSTITUTE(Q673,$U$1,"")))/LEN($U$1)</f>
        <v>0</v>
      </c>
      <c r="V673" s="0" t="n">
        <f aca="false">SUM(R673:U673)</f>
        <v>3</v>
      </c>
      <c r="W673" s="6" t="n">
        <f aca="false">SUM(AA673:AH673)</f>
        <v>0.192307692307692</v>
      </c>
      <c r="X673" s="6" t="n">
        <f aca="false">SUM(AI673:AL673)</f>
        <v>0.346153846153846</v>
      </c>
      <c r="Y673" s="6" t="n">
        <f aca="false">SUM(AP673:AT673)</f>
        <v>0.384615384615385</v>
      </c>
      <c r="Z673" s="6" t="n">
        <f aca="false">SUM(AM673:AO673)</f>
        <v>0.0769230769230769</v>
      </c>
      <c r="AA673" s="7" t="n">
        <f aca="false">(LEN($Q673)-LEN(SUBSTITUTE($Q673,AA$1,"")))/LEN($Q673)</f>
        <v>0.0384615384615385</v>
      </c>
      <c r="AB673" s="7" t="n">
        <f aca="false">(LEN($Q673)-LEN(SUBSTITUTE($Q673,AB$1,"")))/LEN($Q673)</f>
        <v>0.0192307692307692</v>
      </c>
      <c r="AC673" s="7" t="n">
        <f aca="false">(LEN($Q673)-LEN(SUBSTITUTE($Q673,AC$1,"")))/LEN($Q673)</f>
        <v>0.0384615384615385</v>
      </c>
      <c r="AD673" s="7" t="n">
        <f aca="false">(LEN($Q673)-LEN(SUBSTITUTE($Q673,AD$1,"")))/LEN($Q673)</f>
        <v>0</v>
      </c>
      <c r="AE673" s="7" t="n">
        <f aca="false">(LEN($Q673)-LEN(SUBSTITUTE($Q673,AE$1,"")))/LEN($Q673)</f>
        <v>0</v>
      </c>
      <c r="AF673" s="7" t="n">
        <f aca="false">(LEN($Q673)-LEN(SUBSTITUTE($Q673,AF$1,"")))/LEN($Q673)</f>
        <v>0</v>
      </c>
      <c r="AG673" s="7" t="n">
        <f aca="false">(LEN($Q673)-LEN(SUBSTITUTE($Q673,AG$1,"")))/LEN($Q673)</f>
        <v>0</v>
      </c>
      <c r="AH673" s="7" t="n">
        <f aca="false">(LEN($Q673)-LEN(SUBSTITUTE($Q673,AH$1,"")))/LEN($Q673)</f>
        <v>0.0961538461538462</v>
      </c>
      <c r="AI673" s="7" t="n">
        <f aca="false">(LEN($Q673)-LEN(SUBSTITUTE($Q673,AI$1,"")))/LEN($Q673)</f>
        <v>0.0384615384615385</v>
      </c>
      <c r="AJ673" s="7" t="n">
        <f aca="false">(LEN($Q673)-LEN(SUBSTITUTE($Q673,AJ$1,"")))/LEN($Q673)</f>
        <v>0.0384615384615385</v>
      </c>
      <c r="AK673" s="7" t="n">
        <f aca="false">(LEN($Q673)-LEN(SUBSTITUTE($Q673,AK$1,"")))/LEN($Q673)</f>
        <v>0.173076923076923</v>
      </c>
      <c r="AL673" s="7" t="n">
        <f aca="false">(LEN($Q673)-LEN(SUBSTITUTE($Q673,AL$1,"")))/LEN($Q673)</f>
        <v>0.0961538461538462</v>
      </c>
      <c r="AM673" s="7" t="n">
        <f aca="false">(LEN($Q673)-LEN(SUBSTITUTE($Q673,AM$1,"")))/LEN($Q673)</f>
        <v>0.0384615384615385</v>
      </c>
      <c r="AN673" s="7" t="n">
        <f aca="false">(LEN($Q673)-LEN(SUBSTITUTE($Q673,AN$1,"")))/LEN($Q673)</f>
        <v>0</v>
      </c>
      <c r="AO673" s="7" t="n">
        <f aca="false">(LEN($Q673)-LEN(SUBSTITUTE($Q673,AO$1,"")))/LEN($Q673)</f>
        <v>0.0384615384615385</v>
      </c>
      <c r="AP673" s="7" t="n">
        <f aca="false">(LEN($Q673)-LEN(SUBSTITUTE($Q673,AP$1,"")))/LEN($Q673)</f>
        <v>0.115384615384615</v>
      </c>
      <c r="AQ673" s="7" t="n">
        <f aca="false">(LEN($Q673)-LEN(SUBSTITUTE($Q673,AQ$1,"")))/LEN($Q673)</f>
        <v>0</v>
      </c>
      <c r="AR673" s="7" t="n">
        <f aca="false">(LEN($Q673)-LEN(SUBSTITUTE($Q673,AR$1,"")))/LEN($Q673)</f>
        <v>0.0961538461538462</v>
      </c>
      <c r="AS673" s="7" t="n">
        <f aca="false">(LEN($Q673)-LEN(SUBSTITUTE($Q673,AS$1,"")))/LEN($Q673)</f>
        <v>0.173076923076923</v>
      </c>
      <c r="AT673" s="7" t="n">
        <f aca="false">(LEN($Q673)-LEN(SUBSTITUTE($Q673,AT$1,"")))/LEN($Q673)</f>
        <v>0</v>
      </c>
    </row>
    <row r="674" customFormat="false" ht="12.8" hidden="false" customHeight="false" outlineLevel="0" collapsed="false">
      <c r="A674" s="0" t="s">
        <v>2145</v>
      </c>
      <c r="B674" s="0" t="s">
        <v>43</v>
      </c>
      <c r="C674" s="0" t="str">
        <f aca="false">IF(ISNUMBER(D674),"IN PFAM","NOT IN PFAM")</f>
        <v>NOT IN PFAM</v>
      </c>
      <c r="D674" s="0" t="s">
        <v>1976</v>
      </c>
      <c r="E674" s="0" t="s">
        <v>1976</v>
      </c>
      <c r="F674" s="3" t="s">
        <v>4154</v>
      </c>
      <c r="G674" s="3" t="s">
        <v>4155</v>
      </c>
      <c r="H674" s="3" t="s">
        <v>4156</v>
      </c>
      <c r="I674" s="3" t="s">
        <v>2050</v>
      </c>
      <c r="J674" s="3" t="s">
        <v>66</v>
      </c>
      <c r="K674" s="3" t="s">
        <v>67</v>
      </c>
      <c r="L674" s="3" t="s">
        <v>68</v>
      </c>
      <c r="M674" s="3" t="s">
        <v>4157</v>
      </c>
      <c r="N674" s="3" t="n">
        <f aca="false">FIND(Q674,M674)</f>
        <v>230</v>
      </c>
      <c r="O674" s="3" t="n">
        <f aca="false">LEN(Q674)+N674-1</f>
        <v>297</v>
      </c>
      <c r="P674" s="3" t="n">
        <f aca="false">LEN(Q674)</f>
        <v>68</v>
      </c>
      <c r="Q674" s="3" t="s">
        <v>2150</v>
      </c>
      <c r="R674" s="5" t="n">
        <f aca="false">SUM(LEN(Q674)-LEN(SUBSTITUTE(Q674,$R$1,"")))/LEN($R$1)</f>
        <v>0</v>
      </c>
      <c r="S674" s="5" t="n">
        <f aca="false">SUM(LEN(Q674)-LEN(SUBSTITUTE(Q674,$S$1,"")))/LEN($S$1)</f>
        <v>0</v>
      </c>
      <c r="T674" s="5" t="n">
        <f aca="false">SUM(LEN(Q674)-LEN(SUBSTITUTE(Q674,$T$1,"")))/LEN($T$1)</f>
        <v>3</v>
      </c>
      <c r="U674" s="5" t="n">
        <f aca="false">SUM(LEN(Q674)-LEN(SUBSTITUTE(Q674,$U$1,"")))/LEN($U$1)</f>
        <v>0</v>
      </c>
      <c r="V674" s="0" t="n">
        <f aca="false">SUM(R674:U674)</f>
        <v>3</v>
      </c>
      <c r="W674" s="6" t="n">
        <f aca="false">SUM(AA674:AH674)</f>
        <v>0.279411764705882</v>
      </c>
      <c r="X674" s="6" t="n">
        <f aca="false">SUM(AI674:AL674)</f>
        <v>0.279411764705882</v>
      </c>
      <c r="Y674" s="6" t="n">
        <f aca="false">SUM(AP674:AT674)</f>
        <v>0.220588235294118</v>
      </c>
      <c r="Z674" s="6" t="n">
        <f aca="false">SUM(AM674:AO674)</f>
        <v>0.220588235294118</v>
      </c>
      <c r="AA674" s="7" t="n">
        <f aca="false">(LEN($Q674)-LEN(SUBSTITUTE($Q674,AA$1,"")))/LEN($Q674)</f>
        <v>0.0147058823529412</v>
      </c>
      <c r="AB674" s="7" t="n">
        <f aca="false">(LEN($Q674)-LEN(SUBSTITUTE($Q674,AB$1,"")))/LEN($Q674)</f>
        <v>0.102941176470588</v>
      </c>
      <c r="AC674" s="7" t="n">
        <f aca="false">(LEN($Q674)-LEN(SUBSTITUTE($Q674,AC$1,"")))/LEN($Q674)</f>
        <v>0.0147058823529412</v>
      </c>
      <c r="AD674" s="7" t="n">
        <f aca="false">(LEN($Q674)-LEN(SUBSTITUTE($Q674,AD$1,"")))/LEN($Q674)</f>
        <v>0</v>
      </c>
      <c r="AE674" s="7" t="n">
        <f aca="false">(LEN($Q674)-LEN(SUBSTITUTE($Q674,AE$1,"")))/LEN($Q674)</f>
        <v>0.0441176470588235</v>
      </c>
      <c r="AF674" s="7" t="n">
        <f aca="false">(LEN($Q674)-LEN(SUBSTITUTE($Q674,AF$1,"")))/LEN($Q674)</f>
        <v>0.0441176470588235</v>
      </c>
      <c r="AG674" s="7" t="n">
        <f aca="false">(LEN($Q674)-LEN(SUBSTITUTE($Q674,AG$1,"")))/LEN($Q674)</f>
        <v>0.0294117647058823</v>
      </c>
      <c r="AH674" s="7" t="n">
        <f aca="false">(LEN($Q674)-LEN(SUBSTITUTE($Q674,AH$1,"")))/LEN($Q674)</f>
        <v>0.0294117647058823</v>
      </c>
      <c r="AI674" s="7" t="n">
        <f aca="false">(LEN($Q674)-LEN(SUBSTITUTE($Q674,AI$1,"")))/LEN($Q674)</f>
        <v>0.147058823529412</v>
      </c>
      <c r="AJ674" s="7" t="n">
        <f aca="false">(LEN($Q674)-LEN(SUBSTITUTE($Q674,AJ$1,"")))/LEN($Q674)</f>
        <v>0.102941176470588</v>
      </c>
      <c r="AK674" s="7" t="n">
        <f aca="false">(LEN($Q674)-LEN(SUBSTITUTE($Q674,AK$1,"")))/LEN($Q674)</f>
        <v>0.0147058823529412</v>
      </c>
      <c r="AL674" s="7" t="n">
        <f aca="false">(LEN($Q674)-LEN(SUBSTITUTE($Q674,AL$1,"")))/LEN($Q674)</f>
        <v>0.0147058823529412</v>
      </c>
      <c r="AM674" s="7" t="n">
        <f aca="false">(LEN($Q674)-LEN(SUBSTITUTE($Q674,AM$1,"")))/LEN($Q674)</f>
        <v>0.0882352941176471</v>
      </c>
      <c r="AN674" s="7" t="n">
        <f aca="false">(LEN($Q674)-LEN(SUBSTITUTE($Q674,AN$1,"")))/LEN($Q674)</f>
        <v>0</v>
      </c>
      <c r="AO674" s="7" t="n">
        <f aca="false">(LEN($Q674)-LEN(SUBSTITUTE($Q674,AO$1,"")))/LEN($Q674)</f>
        <v>0.132352941176471</v>
      </c>
      <c r="AP674" s="7" t="n">
        <f aca="false">(LEN($Q674)-LEN(SUBSTITUTE($Q674,AP$1,"")))/LEN($Q674)</f>
        <v>0.117647058823529</v>
      </c>
      <c r="AQ674" s="7" t="n">
        <f aca="false">(LEN($Q674)-LEN(SUBSTITUTE($Q674,AQ$1,"")))/LEN($Q674)</f>
        <v>0</v>
      </c>
      <c r="AR674" s="7" t="n">
        <f aca="false">(LEN($Q674)-LEN(SUBSTITUTE($Q674,AR$1,"")))/LEN($Q674)</f>
        <v>0.0294117647058823</v>
      </c>
      <c r="AS674" s="7" t="n">
        <f aca="false">(LEN($Q674)-LEN(SUBSTITUTE($Q674,AS$1,"")))/LEN($Q674)</f>
        <v>0.0441176470588235</v>
      </c>
      <c r="AT674" s="7" t="n">
        <f aca="false">(LEN($Q674)-LEN(SUBSTITUTE($Q674,AT$1,"")))/LEN($Q674)</f>
        <v>0.0294117647058823</v>
      </c>
    </row>
    <row r="675" customFormat="false" ht="12.8" hidden="false" customHeight="false" outlineLevel="0" collapsed="false">
      <c r="A675" s="0" t="s">
        <v>4158</v>
      </c>
      <c r="B675" s="0" t="s">
        <v>43</v>
      </c>
      <c r="C675" s="0" t="str">
        <f aca="false">IF(ISNUMBER(D675),"IN PFAM","NOT IN PFAM")</f>
        <v>NOT IN PFAM</v>
      </c>
      <c r="D675" s="0" t="s">
        <v>1976</v>
      </c>
      <c r="E675" s="0" t="s">
        <v>1976</v>
      </c>
      <c r="F675" s="3" t="s">
        <v>4159</v>
      </c>
      <c r="G675" s="3" t="s">
        <v>4160</v>
      </c>
      <c r="H675" s="3" t="s">
        <v>4161</v>
      </c>
      <c r="I675" s="3" t="s">
        <v>2317</v>
      </c>
      <c r="J675" s="3" t="s">
        <v>48</v>
      </c>
      <c r="K675" s="3" t="s">
        <v>49</v>
      </c>
      <c r="L675" s="3" t="s">
        <v>4162</v>
      </c>
      <c r="M675" s="3" t="s">
        <v>4163</v>
      </c>
      <c r="N675" s="3" t="n">
        <f aca="false">FIND(Q675,M675)</f>
        <v>155</v>
      </c>
      <c r="O675" s="3" t="n">
        <f aca="false">LEN(Q675)+N675-1</f>
        <v>224</v>
      </c>
      <c r="P675" s="3" t="n">
        <f aca="false">LEN(Q675)</f>
        <v>70</v>
      </c>
      <c r="Q675" s="3" t="s">
        <v>4164</v>
      </c>
      <c r="R675" s="5" t="n">
        <f aca="false">SUM(LEN(Q675)-LEN(SUBSTITUTE(Q675,$R$1,"")))/LEN($R$1)</f>
        <v>0</v>
      </c>
      <c r="S675" s="5" t="n">
        <f aca="false">SUM(LEN(Q675)-LEN(SUBSTITUTE(Q675,$S$1,"")))/LEN($S$1)</f>
        <v>0</v>
      </c>
      <c r="T675" s="5" t="n">
        <f aca="false">SUM(LEN(Q675)-LEN(SUBSTITUTE(Q675,$T$1,"")))/LEN($T$1)</f>
        <v>3</v>
      </c>
      <c r="U675" s="5" t="n">
        <f aca="false">SUM(LEN(Q675)-LEN(SUBSTITUTE(Q675,$U$1,"")))/LEN($U$1)</f>
        <v>0</v>
      </c>
      <c r="V675" s="0" t="n">
        <f aca="false">SUM(R675:U675)</f>
        <v>3</v>
      </c>
      <c r="W675" s="6" t="n">
        <f aca="false">SUM(AA675:AH675)</f>
        <v>0.228571428571429</v>
      </c>
      <c r="X675" s="6" t="n">
        <f aca="false">SUM(AI675:AL675)</f>
        <v>0.242857142857143</v>
      </c>
      <c r="Y675" s="6" t="n">
        <f aca="false">SUM(AP675:AT675)</f>
        <v>0.314285714285714</v>
      </c>
      <c r="Z675" s="6" t="n">
        <f aca="false">SUM(AM675:AO675)</f>
        <v>0.214285714285714</v>
      </c>
      <c r="AA675" s="7" t="n">
        <f aca="false">(LEN($Q675)-LEN(SUBSTITUTE($Q675,AA$1,"")))/LEN($Q675)</f>
        <v>0.0285714285714286</v>
      </c>
      <c r="AB675" s="7" t="n">
        <f aca="false">(LEN($Q675)-LEN(SUBSTITUTE($Q675,AB$1,"")))/LEN($Q675)</f>
        <v>0.0428571428571429</v>
      </c>
      <c r="AC675" s="7" t="n">
        <f aca="false">(LEN($Q675)-LEN(SUBSTITUTE($Q675,AC$1,"")))/LEN($Q675)</f>
        <v>0.0428571428571429</v>
      </c>
      <c r="AD675" s="7" t="n">
        <f aca="false">(LEN($Q675)-LEN(SUBSTITUTE($Q675,AD$1,"")))/LEN($Q675)</f>
        <v>0.0142857142857143</v>
      </c>
      <c r="AE675" s="7" t="n">
        <f aca="false">(LEN($Q675)-LEN(SUBSTITUTE($Q675,AE$1,"")))/LEN($Q675)</f>
        <v>0.0142857142857143</v>
      </c>
      <c r="AF675" s="7" t="n">
        <f aca="false">(LEN($Q675)-LEN(SUBSTITUTE($Q675,AF$1,"")))/LEN($Q675)</f>
        <v>0</v>
      </c>
      <c r="AG675" s="7" t="n">
        <f aca="false">(LEN($Q675)-LEN(SUBSTITUTE($Q675,AG$1,"")))/LEN($Q675)</f>
        <v>0.0571428571428571</v>
      </c>
      <c r="AH675" s="7" t="n">
        <f aca="false">(LEN($Q675)-LEN(SUBSTITUTE($Q675,AH$1,"")))/LEN($Q675)</f>
        <v>0.0285714285714286</v>
      </c>
      <c r="AI675" s="7" t="n">
        <f aca="false">(LEN($Q675)-LEN(SUBSTITUTE($Q675,AI$1,"")))/LEN($Q675)</f>
        <v>0.114285714285714</v>
      </c>
      <c r="AJ675" s="7" t="n">
        <f aca="false">(LEN($Q675)-LEN(SUBSTITUTE($Q675,AJ$1,"")))/LEN($Q675)</f>
        <v>0.0428571428571429</v>
      </c>
      <c r="AK675" s="7" t="n">
        <f aca="false">(LEN($Q675)-LEN(SUBSTITUTE($Q675,AK$1,"")))/LEN($Q675)</f>
        <v>0.0285714285714286</v>
      </c>
      <c r="AL675" s="7" t="n">
        <f aca="false">(LEN($Q675)-LEN(SUBSTITUTE($Q675,AL$1,"")))/LEN($Q675)</f>
        <v>0.0571428571428571</v>
      </c>
      <c r="AM675" s="7" t="n">
        <f aca="false">(LEN($Q675)-LEN(SUBSTITUTE($Q675,AM$1,"")))/LEN($Q675)</f>
        <v>0.1</v>
      </c>
      <c r="AN675" s="7" t="n">
        <f aca="false">(LEN($Q675)-LEN(SUBSTITUTE($Q675,AN$1,"")))/LEN($Q675)</f>
        <v>0.0714285714285714</v>
      </c>
      <c r="AO675" s="7" t="n">
        <f aca="false">(LEN($Q675)-LEN(SUBSTITUTE($Q675,AO$1,"")))/LEN($Q675)</f>
        <v>0.0428571428571429</v>
      </c>
      <c r="AP675" s="7" t="n">
        <f aca="false">(LEN($Q675)-LEN(SUBSTITUTE($Q675,AP$1,"")))/LEN($Q675)</f>
        <v>0.0857142857142857</v>
      </c>
      <c r="AQ675" s="7" t="n">
        <f aca="false">(LEN($Q675)-LEN(SUBSTITUTE($Q675,AQ$1,"")))/LEN($Q675)</f>
        <v>0.0285714285714286</v>
      </c>
      <c r="AR675" s="7" t="n">
        <f aca="false">(LEN($Q675)-LEN(SUBSTITUTE($Q675,AR$1,"")))/LEN($Q675)</f>
        <v>0.0571428571428571</v>
      </c>
      <c r="AS675" s="7" t="n">
        <f aca="false">(LEN($Q675)-LEN(SUBSTITUTE($Q675,AS$1,"")))/LEN($Q675)</f>
        <v>0.0285714285714286</v>
      </c>
      <c r="AT675" s="7" t="n">
        <f aca="false">(LEN($Q675)-LEN(SUBSTITUTE($Q675,AT$1,"")))/LEN($Q675)</f>
        <v>0.114285714285714</v>
      </c>
    </row>
    <row r="676" customFormat="false" ht="12.8" hidden="false" customHeight="false" outlineLevel="0" collapsed="false">
      <c r="A676" s="0" t="s">
        <v>2101</v>
      </c>
      <c r="B676" s="0" t="s">
        <v>43</v>
      </c>
      <c r="C676" s="0" t="str">
        <f aca="false">IF(ISNUMBER(D676),"IN PFAM","NOT IN PFAM")</f>
        <v>NOT IN PFAM</v>
      </c>
      <c r="D676" s="0" t="s">
        <v>1976</v>
      </c>
      <c r="E676" s="0" t="s">
        <v>1976</v>
      </c>
      <c r="F676" s="3" t="s">
        <v>4165</v>
      </c>
      <c r="G676" s="3" t="s">
        <v>4166</v>
      </c>
      <c r="H676" s="3" t="s">
        <v>4167</v>
      </c>
      <c r="I676" s="3" t="s">
        <v>2050</v>
      </c>
      <c r="J676" s="3" t="s">
        <v>2076</v>
      </c>
      <c r="K676" s="3" t="s">
        <v>49</v>
      </c>
      <c r="L676" s="3" t="s">
        <v>4168</v>
      </c>
      <c r="M676" s="3" t="s">
        <v>4169</v>
      </c>
      <c r="N676" s="3" t="n">
        <f aca="false">FIND(Q676,M676)</f>
        <v>764</v>
      </c>
      <c r="O676" s="3" t="n">
        <f aca="false">LEN(Q676)+N676-1</f>
        <v>834</v>
      </c>
      <c r="P676" s="3" t="n">
        <f aca="false">LEN(Q676)</f>
        <v>71</v>
      </c>
      <c r="Q676" s="3" t="s">
        <v>4170</v>
      </c>
      <c r="R676" s="5" t="n">
        <f aca="false">SUM(LEN(Q676)-LEN(SUBSTITUTE(Q676,$R$1,"")))/LEN($R$1)</f>
        <v>0</v>
      </c>
      <c r="S676" s="5" t="n">
        <f aca="false">SUM(LEN(Q676)-LEN(SUBSTITUTE(Q676,$S$1,"")))/LEN($S$1)</f>
        <v>0</v>
      </c>
      <c r="T676" s="5" t="n">
        <f aca="false">SUM(LEN(Q676)-LEN(SUBSTITUTE(Q676,$T$1,"")))/LEN($T$1)</f>
        <v>4</v>
      </c>
      <c r="U676" s="5" t="n">
        <f aca="false">SUM(LEN(Q676)-LEN(SUBSTITUTE(Q676,$U$1,"")))/LEN($U$1)</f>
        <v>0</v>
      </c>
      <c r="V676" s="0" t="n">
        <f aca="false">SUM(R676:U676)</f>
        <v>4</v>
      </c>
      <c r="W676" s="6" t="n">
        <f aca="false">SUM(AA676:AH676)</f>
        <v>0.140845070422535</v>
      </c>
      <c r="X676" s="6" t="n">
        <f aca="false">SUM(AI676:AL676)</f>
        <v>0.535211267605634</v>
      </c>
      <c r="Y676" s="6" t="n">
        <f aca="false">SUM(AP676:AT676)</f>
        <v>0.211267605633803</v>
      </c>
      <c r="Z676" s="6" t="n">
        <f aca="false">SUM(AM676:AO676)</f>
        <v>0.112676056338028</v>
      </c>
      <c r="AA676" s="7" t="n">
        <f aca="false">(LEN($Q676)-LEN(SUBSTITUTE($Q676,AA$1,"")))/LEN($Q676)</f>
        <v>0.0140845070422535</v>
      </c>
      <c r="AB676" s="7" t="n">
        <f aca="false">(LEN($Q676)-LEN(SUBSTITUTE($Q676,AB$1,"")))/LEN($Q676)</f>
        <v>0.0422535211267606</v>
      </c>
      <c r="AC676" s="7" t="n">
        <f aca="false">(LEN($Q676)-LEN(SUBSTITUTE($Q676,AC$1,"")))/LEN($Q676)</f>
        <v>0.028169014084507</v>
      </c>
      <c r="AD676" s="7" t="n">
        <f aca="false">(LEN($Q676)-LEN(SUBSTITUTE($Q676,AD$1,"")))/LEN($Q676)</f>
        <v>0</v>
      </c>
      <c r="AE676" s="7" t="n">
        <f aca="false">(LEN($Q676)-LEN(SUBSTITUTE($Q676,AE$1,"")))/LEN($Q676)</f>
        <v>0.0140845070422535</v>
      </c>
      <c r="AF676" s="7" t="n">
        <f aca="false">(LEN($Q676)-LEN(SUBSTITUTE($Q676,AF$1,"")))/LEN($Q676)</f>
        <v>0.0140845070422535</v>
      </c>
      <c r="AG676" s="7" t="n">
        <f aca="false">(LEN($Q676)-LEN(SUBSTITUTE($Q676,AG$1,"")))/LEN($Q676)</f>
        <v>0</v>
      </c>
      <c r="AH676" s="7" t="n">
        <f aca="false">(LEN($Q676)-LEN(SUBSTITUTE($Q676,AH$1,"")))/LEN($Q676)</f>
        <v>0.028169014084507</v>
      </c>
      <c r="AI676" s="7" t="n">
        <f aca="false">(LEN($Q676)-LEN(SUBSTITUTE($Q676,AI$1,"")))/LEN($Q676)</f>
        <v>0.323943661971831</v>
      </c>
      <c r="AJ676" s="7" t="n">
        <f aca="false">(LEN($Q676)-LEN(SUBSTITUTE($Q676,AJ$1,"")))/LEN($Q676)</f>
        <v>0.154929577464789</v>
      </c>
      <c r="AK676" s="7" t="n">
        <f aca="false">(LEN($Q676)-LEN(SUBSTITUTE($Q676,AK$1,"")))/LEN($Q676)</f>
        <v>0.0422535211267606</v>
      </c>
      <c r="AL676" s="7" t="n">
        <f aca="false">(LEN($Q676)-LEN(SUBSTITUTE($Q676,AL$1,"")))/LEN($Q676)</f>
        <v>0.0140845070422535</v>
      </c>
      <c r="AM676" s="7" t="n">
        <f aca="false">(LEN($Q676)-LEN(SUBSTITUTE($Q676,AM$1,"")))/LEN($Q676)</f>
        <v>0.0845070422535211</v>
      </c>
      <c r="AN676" s="7" t="n">
        <f aca="false">(LEN($Q676)-LEN(SUBSTITUTE($Q676,AN$1,"")))/LEN($Q676)</f>
        <v>0</v>
      </c>
      <c r="AO676" s="7" t="n">
        <f aca="false">(LEN($Q676)-LEN(SUBSTITUTE($Q676,AO$1,"")))/LEN($Q676)</f>
        <v>0.028169014084507</v>
      </c>
      <c r="AP676" s="7" t="n">
        <f aca="false">(LEN($Q676)-LEN(SUBSTITUTE($Q676,AP$1,"")))/LEN($Q676)</f>
        <v>0.112676056338028</v>
      </c>
      <c r="AQ676" s="7" t="n">
        <f aca="false">(LEN($Q676)-LEN(SUBSTITUTE($Q676,AQ$1,"")))/LEN($Q676)</f>
        <v>0</v>
      </c>
      <c r="AR676" s="7" t="n">
        <f aca="false">(LEN($Q676)-LEN(SUBSTITUTE($Q676,AR$1,"")))/LEN($Q676)</f>
        <v>0.0140845070422535</v>
      </c>
      <c r="AS676" s="7" t="n">
        <f aca="false">(LEN($Q676)-LEN(SUBSTITUTE($Q676,AS$1,"")))/LEN($Q676)</f>
        <v>0.0704225352112676</v>
      </c>
      <c r="AT676" s="7" t="n">
        <f aca="false">(LEN($Q676)-LEN(SUBSTITUTE($Q676,AT$1,"")))/LEN($Q676)</f>
        <v>0.0140845070422535</v>
      </c>
    </row>
    <row r="677" customFormat="false" ht="12.8" hidden="false" customHeight="false" outlineLevel="0" collapsed="false">
      <c r="A677" s="0" t="s">
        <v>4171</v>
      </c>
      <c r="B677" s="0" t="s">
        <v>43</v>
      </c>
      <c r="C677" s="0" t="str">
        <f aca="false">IF(ISNUMBER(D677),"IN PFAM","NOT IN PFAM")</f>
        <v>NOT IN PFAM</v>
      </c>
      <c r="D677" s="0" t="s">
        <v>1976</v>
      </c>
      <c r="E677" s="0" t="s">
        <v>1976</v>
      </c>
      <c r="F677" s="3" t="s">
        <v>4172</v>
      </c>
      <c r="G677" s="3" t="s">
        <v>4173</v>
      </c>
      <c r="H677" s="3" t="s">
        <v>4174</v>
      </c>
      <c r="I677" s="3" t="s">
        <v>4175</v>
      </c>
      <c r="J677" s="3" t="s">
        <v>4176</v>
      </c>
      <c r="K677" s="3" t="s">
        <v>49</v>
      </c>
      <c r="L677" s="3" t="s">
        <v>4177</v>
      </c>
      <c r="M677" s="3" t="s">
        <v>4178</v>
      </c>
      <c r="N677" s="3" t="n">
        <f aca="false">FIND(Q677,M677)</f>
        <v>148</v>
      </c>
      <c r="O677" s="3" t="n">
        <f aca="false">LEN(Q677)+N677-1</f>
        <v>204</v>
      </c>
      <c r="P677" s="3" t="n">
        <f aca="false">LEN(Q677)</f>
        <v>57</v>
      </c>
      <c r="Q677" s="3" t="s">
        <v>4179</v>
      </c>
      <c r="R677" s="5" t="n">
        <f aca="false">SUM(LEN(Q677)-LEN(SUBSTITUTE(Q677,$R$1,"")))/LEN($R$1)</f>
        <v>0</v>
      </c>
      <c r="S677" s="5" t="n">
        <f aca="false">SUM(LEN(Q677)-LEN(SUBSTITUTE(Q677,$S$1,"")))/LEN($S$1)</f>
        <v>2</v>
      </c>
      <c r="T677" s="5" t="n">
        <f aca="false">SUM(LEN(Q677)-LEN(SUBSTITUTE(Q677,$T$1,"")))/LEN($T$1)</f>
        <v>0</v>
      </c>
      <c r="U677" s="5" t="n">
        <f aca="false">SUM(LEN(Q677)-LEN(SUBSTITUTE(Q677,$U$1,"")))/LEN($U$1)</f>
        <v>1</v>
      </c>
      <c r="V677" s="0" t="n">
        <f aca="false">SUM(R677:U677)</f>
        <v>3</v>
      </c>
      <c r="W677" s="6" t="n">
        <f aca="false">SUM(AA677:AH677)</f>
        <v>0.333333333333333</v>
      </c>
      <c r="X677" s="6" t="n">
        <f aca="false">SUM(AI677:AL677)</f>
        <v>0.087719298245614</v>
      </c>
      <c r="Y677" s="6" t="n">
        <f aca="false">SUM(AP677:AT677)</f>
        <v>0.368421052631579</v>
      </c>
      <c r="Z677" s="6" t="n">
        <f aca="false">SUM(AM677:AO677)</f>
        <v>0.210526315789474</v>
      </c>
      <c r="AA677" s="7" t="n">
        <f aca="false">(LEN($Q677)-LEN(SUBSTITUTE($Q677,AA$1,"")))/LEN($Q677)</f>
        <v>0.0701754385964912</v>
      </c>
      <c r="AB677" s="7" t="n">
        <f aca="false">(LEN($Q677)-LEN(SUBSTITUTE($Q677,AB$1,"")))/LEN($Q677)</f>
        <v>0.0526315789473684</v>
      </c>
      <c r="AC677" s="7" t="n">
        <f aca="false">(LEN($Q677)-LEN(SUBSTITUTE($Q677,AC$1,"")))/LEN($Q677)</f>
        <v>0.0526315789473684</v>
      </c>
      <c r="AD677" s="7" t="n">
        <f aca="false">(LEN($Q677)-LEN(SUBSTITUTE($Q677,AD$1,"")))/LEN($Q677)</f>
        <v>0</v>
      </c>
      <c r="AE677" s="7" t="n">
        <f aca="false">(LEN($Q677)-LEN(SUBSTITUTE($Q677,AE$1,"")))/LEN($Q677)</f>
        <v>0.0175438596491228</v>
      </c>
      <c r="AF677" s="7" t="n">
        <f aca="false">(LEN($Q677)-LEN(SUBSTITUTE($Q677,AF$1,"")))/LEN($Q677)</f>
        <v>0.0175438596491228</v>
      </c>
      <c r="AG677" s="7" t="n">
        <f aca="false">(LEN($Q677)-LEN(SUBSTITUTE($Q677,AG$1,"")))/LEN($Q677)</f>
        <v>0.0701754385964912</v>
      </c>
      <c r="AH677" s="7" t="n">
        <f aca="false">(LEN($Q677)-LEN(SUBSTITUTE($Q677,AH$1,"")))/LEN($Q677)</f>
        <v>0.0526315789473684</v>
      </c>
      <c r="AI677" s="7" t="n">
        <f aca="false">(LEN($Q677)-LEN(SUBSTITUTE($Q677,AI$1,"")))/LEN($Q677)</f>
        <v>0.0350877192982456</v>
      </c>
      <c r="AJ677" s="7" t="n">
        <f aca="false">(LEN($Q677)-LEN(SUBSTITUTE($Q677,AJ$1,"")))/LEN($Q677)</f>
        <v>0</v>
      </c>
      <c r="AK677" s="7" t="n">
        <f aca="false">(LEN($Q677)-LEN(SUBSTITUTE($Q677,AK$1,"")))/LEN($Q677)</f>
        <v>0.0175438596491228</v>
      </c>
      <c r="AL677" s="7" t="n">
        <f aca="false">(LEN($Q677)-LEN(SUBSTITUTE($Q677,AL$1,"")))/LEN($Q677)</f>
        <v>0.0350877192982456</v>
      </c>
      <c r="AM677" s="7" t="n">
        <f aca="false">(LEN($Q677)-LEN(SUBSTITUTE($Q677,AM$1,"")))/LEN($Q677)</f>
        <v>0.105263157894737</v>
      </c>
      <c r="AN677" s="7" t="n">
        <f aca="false">(LEN($Q677)-LEN(SUBSTITUTE($Q677,AN$1,"")))/LEN($Q677)</f>
        <v>0.0350877192982456</v>
      </c>
      <c r="AO677" s="7" t="n">
        <f aca="false">(LEN($Q677)-LEN(SUBSTITUTE($Q677,AO$1,"")))/LEN($Q677)</f>
        <v>0.0701754385964912</v>
      </c>
      <c r="AP677" s="7" t="n">
        <f aca="false">(LEN($Q677)-LEN(SUBSTITUTE($Q677,AP$1,"")))/LEN($Q677)</f>
        <v>0.12280701754386</v>
      </c>
      <c r="AQ677" s="7" t="n">
        <f aca="false">(LEN($Q677)-LEN(SUBSTITUTE($Q677,AQ$1,"")))/LEN($Q677)</f>
        <v>0.0350877192982456</v>
      </c>
      <c r="AR677" s="7" t="n">
        <f aca="false">(LEN($Q677)-LEN(SUBSTITUTE($Q677,AR$1,"")))/LEN($Q677)</f>
        <v>0</v>
      </c>
      <c r="AS677" s="7" t="n">
        <f aca="false">(LEN($Q677)-LEN(SUBSTITUTE($Q677,AS$1,"")))/LEN($Q677)</f>
        <v>0.140350877192982</v>
      </c>
      <c r="AT677" s="7" t="n">
        <f aca="false">(LEN($Q677)-LEN(SUBSTITUTE($Q677,AT$1,"")))/LEN($Q677)</f>
        <v>0.0701754385964912</v>
      </c>
    </row>
    <row r="678" customFormat="false" ht="12.8" hidden="false" customHeight="false" outlineLevel="0" collapsed="false">
      <c r="A678" s="0" t="s">
        <v>4180</v>
      </c>
      <c r="B678" s="0" t="s">
        <v>43</v>
      </c>
      <c r="C678" s="0" t="str">
        <f aca="false">IF(ISNUMBER(D678),"IN PFAM","NOT IN PFAM")</f>
        <v>NOT IN PFAM</v>
      </c>
      <c r="D678" s="0" t="s">
        <v>1976</v>
      </c>
      <c r="E678" s="0" t="s">
        <v>1976</v>
      </c>
      <c r="F678" s="3" t="s">
        <v>4181</v>
      </c>
      <c r="G678" s="3" t="s">
        <v>4182</v>
      </c>
      <c r="H678" s="3" t="s">
        <v>4183</v>
      </c>
      <c r="I678" s="3" t="s">
        <v>2346</v>
      </c>
      <c r="J678" s="3" t="s">
        <v>4184</v>
      </c>
      <c r="K678" s="3" t="s">
        <v>67</v>
      </c>
      <c r="L678" s="3" t="s">
        <v>4185</v>
      </c>
      <c r="M678" s="3" t="s">
        <v>4186</v>
      </c>
      <c r="N678" s="3" t="n">
        <f aca="false">FIND(Q678,M678)</f>
        <v>779</v>
      </c>
      <c r="O678" s="3" t="n">
        <f aca="false">LEN(Q678)+N678-1</f>
        <v>830</v>
      </c>
      <c r="P678" s="3" t="n">
        <f aca="false">LEN(Q678)</f>
        <v>52</v>
      </c>
      <c r="Q678" s="3" t="s">
        <v>4187</v>
      </c>
      <c r="R678" s="5" t="n">
        <f aca="false">SUM(LEN(Q678)-LEN(SUBSTITUTE(Q678,$R$1,"")))/LEN($R$1)</f>
        <v>3</v>
      </c>
      <c r="S678" s="5" t="n">
        <f aca="false">SUM(LEN(Q678)-LEN(SUBSTITUTE(Q678,$S$1,"")))/LEN($S$1)</f>
        <v>0</v>
      </c>
      <c r="T678" s="5" t="n">
        <f aca="false">SUM(LEN(Q678)-LEN(SUBSTITUTE(Q678,$T$1,"")))/LEN($T$1)</f>
        <v>0</v>
      </c>
      <c r="U678" s="5" t="n">
        <f aca="false">SUM(LEN(Q678)-LEN(SUBSTITUTE(Q678,$U$1,"")))/LEN($U$1)</f>
        <v>0</v>
      </c>
      <c r="V678" s="0" t="n">
        <f aca="false">SUM(R678:U678)</f>
        <v>3</v>
      </c>
      <c r="W678" s="6" t="n">
        <f aca="false">SUM(AA678:AH678)</f>
        <v>0.0576923076923077</v>
      </c>
      <c r="X678" s="6" t="n">
        <f aca="false">SUM(AI678:AL678)</f>
        <v>0.788461538461539</v>
      </c>
      <c r="Y678" s="6" t="n">
        <f aca="false">SUM(AP678:AT678)</f>
        <v>0.153846153846154</v>
      </c>
      <c r="Z678" s="6" t="n">
        <f aca="false">SUM(AM678:AO678)</f>
        <v>0</v>
      </c>
      <c r="AA678" s="7" t="n">
        <f aca="false">(LEN($Q678)-LEN(SUBSTITUTE($Q678,AA$1,"")))/LEN($Q678)</f>
        <v>0</v>
      </c>
      <c r="AB678" s="7" t="n">
        <f aca="false">(LEN($Q678)-LEN(SUBSTITUTE($Q678,AB$1,"")))/LEN($Q678)</f>
        <v>0</v>
      </c>
      <c r="AC678" s="7" t="n">
        <f aca="false">(LEN($Q678)-LEN(SUBSTITUTE($Q678,AC$1,"")))/LEN($Q678)</f>
        <v>0</v>
      </c>
      <c r="AD678" s="7" t="n">
        <f aca="false">(LEN($Q678)-LEN(SUBSTITUTE($Q678,AD$1,"")))/LEN($Q678)</f>
        <v>0</v>
      </c>
      <c r="AE678" s="7" t="n">
        <f aca="false">(LEN($Q678)-LEN(SUBSTITUTE($Q678,AE$1,"")))/LEN($Q678)</f>
        <v>0</v>
      </c>
      <c r="AF678" s="7" t="n">
        <f aca="false">(LEN($Q678)-LEN(SUBSTITUTE($Q678,AF$1,"")))/LEN($Q678)</f>
        <v>0</v>
      </c>
      <c r="AG678" s="7" t="n">
        <f aca="false">(LEN($Q678)-LEN(SUBSTITUTE($Q678,AG$1,"")))/LEN($Q678)</f>
        <v>0.0576923076923077</v>
      </c>
      <c r="AH678" s="7" t="n">
        <f aca="false">(LEN($Q678)-LEN(SUBSTITUTE($Q678,AH$1,"")))/LEN($Q678)</f>
        <v>0</v>
      </c>
      <c r="AI678" s="7" t="n">
        <f aca="false">(LEN($Q678)-LEN(SUBSTITUTE($Q678,AI$1,"")))/LEN($Q678)</f>
        <v>0.0576923076923077</v>
      </c>
      <c r="AJ678" s="7" t="n">
        <f aca="false">(LEN($Q678)-LEN(SUBSTITUTE($Q678,AJ$1,"")))/LEN($Q678)</f>
        <v>0.211538461538462</v>
      </c>
      <c r="AK678" s="7" t="n">
        <f aca="false">(LEN($Q678)-LEN(SUBSTITUTE($Q678,AK$1,"")))/LEN($Q678)</f>
        <v>0.403846153846154</v>
      </c>
      <c r="AL678" s="7" t="n">
        <f aca="false">(LEN($Q678)-LEN(SUBSTITUTE($Q678,AL$1,"")))/LEN($Q678)</f>
        <v>0.115384615384615</v>
      </c>
      <c r="AM678" s="7" t="n">
        <f aca="false">(LEN($Q678)-LEN(SUBSTITUTE($Q678,AM$1,"")))/LEN($Q678)</f>
        <v>0</v>
      </c>
      <c r="AN678" s="7" t="n">
        <f aca="false">(LEN($Q678)-LEN(SUBSTITUTE($Q678,AN$1,"")))/LEN($Q678)</f>
        <v>0</v>
      </c>
      <c r="AO678" s="7" t="n">
        <f aca="false">(LEN($Q678)-LEN(SUBSTITUTE($Q678,AO$1,"")))/LEN($Q678)</f>
        <v>0</v>
      </c>
      <c r="AP678" s="7" t="n">
        <f aca="false">(LEN($Q678)-LEN(SUBSTITUTE($Q678,AP$1,"")))/LEN($Q678)</f>
        <v>0.153846153846154</v>
      </c>
      <c r="AQ678" s="7" t="n">
        <f aca="false">(LEN($Q678)-LEN(SUBSTITUTE($Q678,AQ$1,"")))/LEN($Q678)</f>
        <v>0</v>
      </c>
      <c r="AR678" s="7" t="n">
        <f aca="false">(LEN($Q678)-LEN(SUBSTITUTE($Q678,AR$1,"")))/LEN($Q678)</f>
        <v>0</v>
      </c>
      <c r="AS678" s="7" t="n">
        <f aca="false">(LEN($Q678)-LEN(SUBSTITUTE($Q678,AS$1,"")))/LEN($Q678)</f>
        <v>0</v>
      </c>
      <c r="AT678" s="7" t="n">
        <f aca="false">(LEN($Q678)-LEN(SUBSTITUTE($Q678,AT$1,"")))/LEN($Q678)</f>
        <v>0</v>
      </c>
    </row>
    <row r="679" customFormat="false" ht="12.8" hidden="false" customHeight="false" outlineLevel="0" collapsed="false">
      <c r="A679" s="0" t="s">
        <v>1994</v>
      </c>
      <c r="B679" s="0" t="s">
        <v>43</v>
      </c>
      <c r="C679" s="0" t="str">
        <f aca="false">IF(ISNUMBER(D679),"IN PFAM","NOT IN PFAM")</f>
        <v>NOT IN PFAM</v>
      </c>
      <c r="D679" s="0" t="s">
        <v>1976</v>
      </c>
      <c r="E679" s="0" t="s">
        <v>1976</v>
      </c>
      <c r="F679" s="3" t="s">
        <v>4188</v>
      </c>
      <c r="G679" s="3" t="s">
        <v>4189</v>
      </c>
      <c r="H679" s="3" t="s">
        <v>4190</v>
      </c>
      <c r="I679" s="3" t="s">
        <v>1989</v>
      </c>
      <c r="J679" s="3" t="s">
        <v>1990</v>
      </c>
      <c r="K679" s="3" t="s">
        <v>67</v>
      </c>
      <c r="L679" s="3" t="s">
        <v>1991</v>
      </c>
      <c r="M679" s="3" t="s">
        <v>4191</v>
      </c>
      <c r="N679" s="3" t="n">
        <f aca="false">FIND(Q679,M679)</f>
        <v>473</v>
      </c>
      <c r="O679" s="3" t="n">
        <f aca="false">LEN(Q679)+N679-1</f>
        <v>527</v>
      </c>
      <c r="P679" s="3" t="n">
        <f aca="false">LEN(Q679)</f>
        <v>55</v>
      </c>
      <c r="Q679" s="3" t="s">
        <v>4192</v>
      </c>
      <c r="R679" s="5" t="n">
        <f aca="false">SUM(LEN(Q679)-LEN(SUBSTITUTE(Q679,$R$1,"")))/LEN($R$1)</f>
        <v>0</v>
      </c>
      <c r="S679" s="5" t="n">
        <f aca="false">SUM(LEN(Q679)-LEN(SUBSTITUTE(Q679,$S$1,"")))/LEN($S$1)</f>
        <v>0</v>
      </c>
      <c r="T679" s="5" t="n">
        <f aca="false">SUM(LEN(Q679)-LEN(SUBSTITUTE(Q679,$T$1,"")))/LEN($T$1)</f>
        <v>3</v>
      </c>
      <c r="U679" s="5" t="n">
        <f aca="false">SUM(LEN(Q679)-LEN(SUBSTITUTE(Q679,$U$1,"")))/LEN($U$1)</f>
        <v>0</v>
      </c>
      <c r="V679" s="0" t="n">
        <f aca="false">SUM(R679:U679)</f>
        <v>3</v>
      </c>
      <c r="W679" s="6" t="n">
        <f aca="false">SUM(AA679:AH679)</f>
        <v>0.236363636363636</v>
      </c>
      <c r="X679" s="6" t="n">
        <f aca="false">SUM(AI679:AL679)</f>
        <v>0.436363636363636</v>
      </c>
      <c r="Y679" s="6" t="n">
        <f aca="false">SUM(AP679:AT679)</f>
        <v>0.309090909090909</v>
      </c>
      <c r="Z679" s="6" t="n">
        <f aca="false">SUM(AM679:AO679)</f>
        <v>0.0181818181818182</v>
      </c>
      <c r="AA679" s="7" t="n">
        <f aca="false">(LEN($Q679)-LEN(SUBSTITUTE($Q679,AA$1,"")))/LEN($Q679)</f>
        <v>0</v>
      </c>
      <c r="AB679" s="7" t="n">
        <f aca="false">(LEN($Q679)-LEN(SUBSTITUTE($Q679,AB$1,"")))/LEN($Q679)</f>
        <v>0</v>
      </c>
      <c r="AC679" s="7" t="n">
        <f aca="false">(LEN($Q679)-LEN(SUBSTITUTE($Q679,AC$1,"")))/LEN($Q679)</f>
        <v>0</v>
      </c>
      <c r="AD679" s="7" t="n">
        <f aca="false">(LEN($Q679)-LEN(SUBSTITUTE($Q679,AD$1,"")))/LEN($Q679)</f>
        <v>0</v>
      </c>
      <c r="AE679" s="7" t="n">
        <f aca="false">(LEN($Q679)-LEN(SUBSTITUTE($Q679,AE$1,"")))/LEN($Q679)</f>
        <v>0.0181818181818182</v>
      </c>
      <c r="AF679" s="7" t="n">
        <f aca="false">(LEN($Q679)-LEN(SUBSTITUTE($Q679,AF$1,"")))/LEN($Q679)</f>
        <v>0</v>
      </c>
      <c r="AG679" s="7" t="n">
        <f aca="false">(LEN($Q679)-LEN(SUBSTITUTE($Q679,AG$1,"")))/LEN($Q679)</f>
        <v>0.0727272727272727</v>
      </c>
      <c r="AH679" s="7" t="n">
        <f aca="false">(LEN($Q679)-LEN(SUBSTITUTE($Q679,AH$1,"")))/LEN($Q679)</f>
        <v>0.145454545454545</v>
      </c>
      <c r="AI679" s="7" t="n">
        <f aca="false">(LEN($Q679)-LEN(SUBSTITUTE($Q679,AI$1,"")))/LEN($Q679)</f>
        <v>0.0727272727272727</v>
      </c>
      <c r="AJ679" s="7" t="n">
        <f aca="false">(LEN($Q679)-LEN(SUBSTITUTE($Q679,AJ$1,"")))/LEN($Q679)</f>
        <v>0</v>
      </c>
      <c r="AK679" s="7" t="n">
        <f aca="false">(LEN($Q679)-LEN(SUBSTITUTE($Q679,AK$1,"")))/LEN($Q679)</f>
        <v>0.363636363636364</v>
      </c>
      <c r="AL679" s="7" t="n">
        <f aca="false">(LEN($Q679)-LEN(SUBSTITUTE($Q679,AL$1,"")))/LEN($Q679)</f>
        <v>0</v>
      </c>
      <c r="AM679" s="7" t="n">
        <f aca="false">(LEN($Q679)-LEN(SUBSTITUTE($Q679,AM$1,"")))/LEN($Q679)</f>
        <v>0</v>
      </c>
      <c r="AN679" s="7" t="n">
        <f aca="false">(LEN($Q679)-LEN(SUBSTITUTE($Q679,AN$1,"")))/LEN($Q679)</f>
        <v>0.0181818181818182</v>
      </c>
      <c r="AO679" s="7" t="n">
        <f aca="false">(LEN($Q679)-LEN(SUBSTITUTE($Q679,AO$1,"")))/LEN($Q679)</f>
        <v>0</v>
      </c>
      <c r="AP679" s="7" t="n">
        <f aca="false">(LEN($Q679)-LEN(SUBSTITUTE($Q679,AP$1,"")))/LEN($Q679)</f>
        <v>0.163636363636364</v>
      </c>
      <c r="AQ679" s="7" t="n">
        <f aca="false">(LEN($Q679)-LEN(SUBSTITUTE($Q679,AQ$1,"")))/LEN($Q679)</f>
        <v>0</v>
      </c>
      <c r="AR679" s="7" t="n">
        <f aca="false">(LEN($Q679)-LEN(SUBSTITUTE($Q679,AR$1,"")))/LEN($Q679)</f>
        <v>0.0181818181818182</v>
      </c>
      <c r="AS679" s="7" t="n">
        <f aca="false">(LEN($Q679)-LEN(SUBSTITUTE($Q679,AS$1,"")))/LEN($Q679)</f>
        <v>0.127272727272727</v>
      </c>
      <c r="AT679" s="7" t="n">
        <f aca="false">(LEN($Q679)-LEN(SUBSTITUTE($Q679,AT$1,"")))/LEN($Q679)</f>
        <v>0</v>
      </c>
    </row>
    <row r="680" customFormat="false" ht="12.8" hidden="false" customHeight="false" outlineLevel="0" collapsed="false">
      <c r="A680" s="0" t="s">
        <v>3422</v>
      </c>
      <c r="B680" s="0" t="s">
        <v>43</v>
      </c>
      <c r="C680" s="0" t="str">
        <f aca="false">IF(ISNUMBER(D680),"IN PFAM","NOT IN PFAM")</f>
        <v>NOT IN PFAM</v>
      </c>
      <c r="D680" s="0" t="s">
        <v>1976</v>
      </c>
      <c r="E680" s="0" t="s">
        <v>1976</v>
      </c>
      <c r="F680" s="3" t="s">
        <v>4193</v>
      </c>
      <c r="G680" s="3" t="s">
        <v>4194</v>
      </c>
      <c r="H680" s="3" t="s">
        <v>4195</v>
      </c>
      <c r="I680" s="3" t="s">
        <v>4196</v>
      </c>
      <c r="J680" s="3" t="s">
        <v>48</v>
      </c>
      <c r="K680" s="3" t="s">
        <v>49</v>
      </c>
      <c r="L680" s="3" t="s">
        <v>4197</v>
      </c>
      <c r="M680" s="3" t="s">
        <v>4198</v>
      </c>
      <c r="N680" s="3" t="n">
        <f aca="false">FIND(Q680,M680)</f>
        <v>860</v>
      </c>
      <c r="O680" s="3" t="n">
        <f aca="false">LEN(Q680)+N680-1</f>
        <v>941</v>
      </c>
      <c r="P680" s="3" t="n">
        <f aca="false">LEN(Q680)</f>
        <v>82</v>
      </c>
      <c r="Q680" s="3" t="s">
        <v>4199</v>
      </c>
      <c r="R680" s="5" t="n">
        <f aca="false">SUM(LEN(Q680)-LEN(SUBSTITUTE(Q680,$R$1,"")))/LEN($R$1)</f>
        <v>0</v>
      </c>
      <c r="S680" s="5" t="n">
        <f aca="false">SUM(LEN(Q680)-LEN(SUBSTITUTE(Q680,$S$1,"")))/LEN($S$1)</f>
        <v>0</v>
      </c>
      <c r="T680" s="5" t="n">
        <f aca="false">SUM(LEN(Q680)-LEN(SUBSTITUTE(Q680,$T$1,"")))/LEN($T$1)</f>
        <v>0</v>
      </c>
      <c r="U680" s="5" t="n">
        <f aca="false">SUM(LEN(Q680)-LEN(SUBSTITUTE(Q680,$U$1,"")))/LEN($U$1)</f>
        <v>3</v>
      </c>
      <c r="V680" s="0" t="n">
        <f aca="false">SUM(R680:U680)</f>
        <v>3</v>
      </c>
      <c r="W680" s="6" t="n">
        <f aca="false">SUM(AA680:AH680)</f>
        <v>0.353658536585366</v>
      </c>
      <c r="X680" s="6" t="n">
        <f aca="false">SUM(AI680:AL680)</f>
        <v>0.195121951219512</v>
      </c>
      <c r="Y680" s="6" t="n">
        <f aca="false">SUM(AP680:AT680)</f>
        <v>0.268292682926829</v>
      </c>
      <c r="Z680" s="6" t="n">
        <f aca="false">SUM(AM680:AO680)</f>
        <v>0.182926829268293</v>
      </c>
      <c r="AA680" s="7" t="n">
        <f aca="false">(LEN($Q680)-LEN(SUBSTITUTE($Q680,AA$1,"")))/LEN($Q680)</f>
        <v>0.158536585365854</v>
      </c>
      <c r="AB680" s="7" t="n">
        <f aca="false">(LEN($Q680)-LEN(SUBSTITUTE($Q680,AB$1,"")))/LEN($Q680)</f>
        <v>0.0609756097560976</v>
      </c>
      <c r="AC680" s="7" t="n">
        <f aca="false">(LEN($Q680)-LEN(SUBSTITUTE($Q680,AC$1,"")))/LEN($Q680)</f>
        <v>0.0487804878048781</v>
      </c>
      <c r="AD680" s="7" t="n">
        <f aca="false">(LEN($Q680)-LEN(SUBSTITUTE($Q680,AD$1,"")))/LEN($Q680)</f>
        <v>0.0121951219512195</v>
      </c>
      <c r="AE680" s="7" t="n">
        <f aca="false">(LEN($Q680)-LEN(SUBSTITUTE($Q680,AE$1,"")))/LEN($Q680)</f>
        <v>0</v>
      </c>
      <c r="AF680" s="7" t="n">
        <f aca="false">(LEN($Q680)-LEN(SUBSTITUTE($Q680,AF$1,"")))/LEN($Q680)</f>
        <v>0.0487804878048781</v>
      </c>
      <c r="AG680" s="7" t="n">
        <f aca="false">(LEN($Q680)-LEN(SUBSTITUTE($Q680,AG$1,"")))/LEN($Q680)</f>
        <v>0</v>
      </c>
      <c r="AH680" s="7" t="n">
        <f aca="false">(LEN($Q680)-LEN(SUBSTITUTE($Q680,AH$1,"")))/LEN($Q680)</f>
        <v>0.024390243902439</v>
      </c>
      <c r="AI680" s="7" t="n">
        <f aca="false">(LEN($Q680)-LEN(SUBSTITUTE($Q680,AI$1,"")))/LEN($Q680)</f>
        <v>0</v>
      </c>
      <c r="AJ680" s="7" t="n">
        <f aca="false">(LEN($Q680)-LEN(SUBSTITUTE($Q680,AJ$1,"")))/LEN($Q680)</f>
        <v>0.134146341463415</v>
      </c>
      <c r="AK680" s="7" t="n">
        <f aca="false">(LEN($Q680)-LEN(SUBSTITUTE($Q680,AK$1,"")))/LEN($Q680)</f>
        <v>0.0487804878048781</v>
      </c>
      <c r="AL680" s="7" t="n">
        <f aca="false">(LEN($Q680)-LEN(SUBSTITUTE($Q680,AL$1,"")))/LEN($Q680)</f>
        <v>0.0121951219512195</v>
      </c>
      <c r="AM680" s="7" t="n">
        <f aca="false">(LEN($Q680)-LEN(SUBSTITUTE($Q680,AM$1,"")))/LEN($Q680)</f>
        <v>0.0975609756097561</v>
      </c>
      <c r="AN680" s="7" t="n">
        <f aca="false">(LEN($Q680)-LEN(SUBSTITUTE($Q680,AN$1,"")))/LEN($Q680)</f>
        <v>0</v>
      </c>
      <c r="AO680" s="7" t="n">
        <f aca="false">(LEN($Q680)-LEN(SUBSTITUTE($Q680,AO$1,"")))/LEN($Q680)</f>
        <v>0.0853658536585366</v>
      </c>
      <c r="AP680" s="7" t="n">
        <f aca="false">(LEN($Q680)-LEN(SUBSTITUTE($Q680,AP$1,"")))/LEN($Q680)</f>
        <v>0.0731707317073171</v>
      </c>
      <c r="AQ680" s="7" t="n">
        <f aca="false">(LEN($Q680)-LEN(SUBSTITUTE($Q680,AQ$1,"")))/LEN($Q680)</f>
        <v>0.0853658536585366</v>
      </c>
      <c r="AR680" s="7" t="n">
        <f aca="false">(LEN($Q680)-LEN(SUBSTITUTE($Q680,AR$1,"")))/LEN($Q680)</f>
        <v>0.0121951219512195</v>
      </c>
      <c r="AS680" s="7" t="n">
        <f aca="false">(LEN($Q680)-LEN(SUBSTITUTE($Q680,AS$1,"")))/LEN($Q680)</f>
        <v>0.0487804878048781</v>
      </c>
      <c r="AT680" s="7" t="n">
        <f aca="false">(LEN($Q680)-LEN(SUBSTITUTE($Q680,AT$1,"")))/LEN($Q680)</f>
        <v>0.0487804878048781</v>
      </c>
    </row>
    <row r="681" customFormat="false" ht="12.8" hidden="false" customHeight="false" outlineLevel="0" collapsed="false">
      <c r="A681" s="0" t="s">
        <v>1985</v>
      </c>
      <c r="B681" s="0" t="s">
        <v>43</v>
      </c>
      <c r="C681" s="0" t="str">
        <f aca="false">IF(ISNUMBER(D681),"IN PFAM","NOT IN PFAM")</f>
        <v>NOT IN PFAM</v>
      </c>
      <c r="D681" s="0" t="s">
        <v>1976</v>
      </c>
      <c r="E681" s="0" t="s">
        <v>1976</v>
      </c>
      <c r="F681" s="3" t="s">
        <v>4200</v>
      </c>
      <c r="G681" s="3" t="s">
        <v>4201</v>
      </c>
      <c r="H681" s="3" t="s">
        <v>4202</v>
      </c>
      <c r="I681" s="3" t="s">
        <v>4203</v>
      </c>
      <c r="J681" s="3" t="s">
        <v>1990</v>
      </c>
      <c r="K681" s="3" t="s">
        <v>67</v>
      </c>
      <c r="L681" s="3" t="s">
        <v>1991</v>
      </c>
      <c r="M681" s="3" t="s">
        <v>4204</v>
      </c>
      <c r="N681" s="3" t="n">
        <f aca="false">FIND(Q681,M681)</f>
        <v>474</v>
      </c>
      <c r="O681" s="3" t="n">
        <f aca="false">LEN(Q681)+N681-1</f>
        <v>534</v>
      </c>
      <c r="P681" s="3" t="n">
        <f aca="false">LEN(Q681)</f>
        <v>61</v>
      </c>
      <c r="Q681" s="3" t="s">
        <v>4205</v>
      </c>
      <c r="R681" s="5" t="n">
        <f aca="false">SUM(LEN(Q681)-LEN(SUBSTITUTE(Q681,$R$1,"")))/LEN($R$1)</f>
        <v>0</v>
      </c>
      <c r="S681" s="5" t="n">
        <f aca="false">SUM(LEN(Q681)-LEN(SUBSTITUTE(Q681,$S$1,"")))/LEN($S$1)</f>
        <v>0</v>
      </c>
      <c r="T681" s="5" t="n">
        <f aca="false">SUM(LEN(Q681)-LEN(SUBSTITUTE(Q681,$T$1,"")))/LEN($T$1)</f>
        <v>4</v>
      </c>
      <c r="U681" s="5" t="n">
        <f aca="false">SUM(LEN(Q681)-LEN(SUBSTITUTE(Q681,$U$1,"")))/LEN($U$1)</f>
        <v>0</v>
      </c>
      <c r="V681" s="0" t="n">
        <f aca="false">SUM(R681:U681)</f>
        <v>4</v>
      </c>
      <c r="W681" s="6" t="n">
        <f aca="false">SUM(AA681:AH681)</f>
        <v>0.213114754098361</v>
      </c>
      <c r="X681" s="6" t="n">
        <f aca="false">SUM(AI681:AL681)</f>
        <v>0.540983606557377</v>
      </c>
      <c r="Y681" s="6" t="n">
        <f aca="false">SUM(AP681:AT681)</f>
        <v>0.245901639344262</v>
      </c>
      <c r="Z681" s="6" t="n">
        <f aca="false">SUM(AM681:AO681)</f>
        <v>0</v>
      </c>
      <c r="AA681" s="7" t="n">
        <f aca="false">(LEN($Q681)-LEN(SUBSTITUTE($Q681,AA$1,"")))/LEN($Q681)</f>
        <v>0</v>
      </c>
      <c r="AB681" s="7" t="n">
        <f aca="false">(LEN($Q681)-LEN(SUBSTITUTE($Q681,AB$1,"")))/LEN($Q681)</f>
        <v>0</v>
      </c>
      <c r="AC681" s="7" t="n">
        <f aca="false">(LEN($Q681)-LEN(SUBSTITUTE($Q681,AC$1,"")))/LEN($Q681)</f>
        <v>0</v>
      </c>
      <c r="AD681" s="7" t="n">
        <f aca="false">(LEN($Q681)-LEN(SUBSTITUTE($Q681,AD$1,"")))/LEN($Q681)</f>
        <v>0</v>
      </c>
      <c r="AE681" s="7" t="n">
        <f aca="false">(LEN($Q681)-LEN(SUBSTITUTE($Q681,AE$1,"")))/LEN($Q681)</f>
        <v>0</v>
      </c>
      <c r="AF681" s="7" t="n">
        <f aca="false">(LEN($Q681)-LEN(SUBSTITUTE($Q681,AF$1,"")))/LEN($Q681)</f>
        <v>0</v>
      </c>
      <c r="AG681" s="7" t="n">
        <f aca="false">(LEN($Q681)-LEN(SUBSTITUTE($Q681,AG$1,"")))/LEN($Q681)</f>
        <v>0.0491803278688525</v>
      </c>
      <c r="AH681" s="7" t="n">
        <f aca="false">(LEN($Q681)-LEN(SUBSTITUTE($Q681,AH$1,"")))/LEN($Q681)</f>
        <v>0.163934426229508</v>
      </c>
      <c r="AI681" s="7" t="n">
        <f aca="false">(LEN($Q681)-LEN(SUBSTITUTE($Q681,AI$1,"")))/LEN($Q681)</f>
        <v>0.0655737704918033</v>
      </c>
      <c r="AJ681" s="7" t="n">
        <f aca="false">(LEN($Q681)-LEN(SUBSTITUTE($Q681,AJ$1,"")))/LEN($Q681)</f>
        <v>0</v>
      </c>
      <c r="AK681" s="7" t="n">
        <f aca="false">(LEN($Q681)-LEN(SUBSTITUTE($Q681,AK$1,"")))/LEN($Q681)</f>
        <v>0.475409836065574</v>
      </c>
      <c r="AL681" s="7" t="n">
        <f aca="false">(LEN($Q681)-LEN(SUBSTITUTE($Q681,AL$1,"")))/LEN($Q681)</f>
        <v>0</v>
      </c>
      <c r="AM681" s="7" t="n">
        <f aca="false">(LEN($Q681)-LEN(SUBSTITUTE($Q681,AM$1,"")))/LEN($Q681)</f>
        <v>0</v>
      </c>
      <c r="AN681" s="7" t="n">
        <f aca="false">(LEN($Q681)-LEN(SUBSTITUTE($Q681,AN$1,"")))/LEN($Q681)</f>
        <v>0</v>
      </c>
      <c r="AO681" s="7" t="n">
        <f aca="false">(LEN($Q681)-LEN(SUBSTITUTE($Q681,AO$1,"")))/LEN($Q681)</f>
        <v>0</v>
      </c>
      <c r="AP681" s="7" t="n">
        <f aca="false">(LEN($Q681)-LEN(SUBSTITUTE($Q681,AP$1,"")))/LEN($Q681)</f>
        <v>0.131147540983607</v>
      </c>
      <c r="AQ681" s="7" t="n">
        <f aca="false">(LEN($Q681)-LEN(SUBSTITUTE($Q681,AQ$1,"")))/LEN($Q681)</f>
        <v>0</v>
      </c>
      <c r="AR681" s="7" t="n">
        <f aca="false">(LEN($Q681)-LEN(SUBSTITUTE($Q681,AR$1,"")))/LEN($Q681)</f>
        <v>0</v>
      </c>
      <c r="AS681" s="7" t="n">
        <f aca="false">(LEN($Q681)-LEN(SUBSTITUTE($Q681,AS$1,"")))/LEN($Q681)</f>
        <v>0.114754098360656</v>
      </c>
      <c r="AT681" s="7" t="n">
        <f aca="false">(LEN($Q681)-LEN(SUBSTITUTE($Q681,AT$1,"")))/LEN($Q681)</f>
        <v>0</v>
      </c>
    </row>
    <row r="682" customFormat="false" ht="12.8" hidden="false" customHeight="false" outlineLevel="0" collapsed="false">
      <c r="A682" s="0" t="s">
        <v>2200</v>
      </c>
      <c r="B682" s="0" t="s">
        <v>43</v>
      </c>
      <c r="C682" s="0" t="str">
        <f aca="false">IF(ISNUMBER(D682),"IN PFAM","NOT IN PFAM")</f>
        <v>NOT IN PFAM</v>
      </c>
      <c r="D682" s="0" t="s">
        <v>1976</v>
      </c>
      <c r="E682" s="0" t="s">
        <v>1976</v>
      </c>
      <c r="F682" s="3" t="s">
        <v>4206</v>
      </c>
      <c r="G682" s="3" t="s">
        <v>4207</v>
      </c>
      <c r="H682" s="3" t="s">
        <v>4208</v>
      </c>
      <c r="I682" s="3" t="s">
        <v>1989</v>
      </c>
      <c r="J682" s="3" t="s">
        <v>2204</v>
      </c>
      <c r="K682" s="3" t="s">
        <v>67</v>
      </c>
      <c r="L682" s="3" t="s">
        <v>2205</v>
      </c>
      <c r="M682" s="3" t="s">
        <v>4209</v>
      </c>
      <c r="N682" s="3" t="n">
        <f aca="false">FIND(Q682,M682)</f>
        <v>658</v>
      </c>
      <c r="O682" s="3" t="n">
        <f aca="false">LEN(Q682)+N682-1</f>
        <v>709</v>
      </c>
      <c r="P682" s="3" t="n">
        <f aca="false">LEN(Q682)</f>
        <v>52</v>
      </c>
      <c r="Q682" s="3" t="s">
        <v>2232</v>
      </c>
      <c r="R682" s="5" t="n">
        <f aca="false">SUM(LEN(Q682)-LEN(SUBSTITUTE(Q682,$R$1,"")))/LEN($R$1)</f>
        <v>0</v>
      </c>
      <c r="S682" s="5" t="n">
        <f aca="false">SUM(LEN(Q682)-LEN(SUBSTITUTE(Q682,$S$1,"")))/LEN($S$1)</f>
        <v>3</v>
      </c>
      <c r="T682" s="5" t="n">
        <f aca="false">SUM(LEN(Q682)-LEN(SUBSTITUTE(Q682,$T$1,"")))/LEN($T$1)</f>
        <v>0</v>
      </c>
      <c r="U682" s="5" t="n">
        <f aca="false">SUM(LEN(Q682)-LEN(SUBSTITUTE(Q682,$U$1,"")))/LEN($U$1)</f>
        <v>0</v>
      </c>
      <c r="V682" s="0" t="n">
        <f aca="false">SUM(R682:U682)</f>
        <v>3</v>
      </c>
      <c r="W682" s="6" t="n">
        <f aca="false">SUM(AA682:AH682)</f>
        <v>0.192307692307692</v>
      </c>
      <c r="X682" s="6" t="n">
        <f aca="false">SUM(AI682:AL682)</f>
        <v>0.346153846153846</v>
      </c>
      <c r="Y682" s="6" t="n">
        <f aca="false">SUM(AP682:AT682)</f>
        <v>0.384615384615385</v>
      </c>
      <c r="Z682" s="6" t="n">
        <f aca="false">SUM(AM682:AO682)</f>
        <v>0.0769230769230769</v>
      </c>
      <c r="AA682" s="7" t="n">
        <f aca="false">(LEN($Q682)-LEN(SUBSTITUTE($Q682,AA$1,"")))/LEN($Q682)</f>
        <v>0.0384615384615385</v>
      </c>
      <c r="AB682" s="7" t="n">
        <f aca="false">(LEN($Q682)-LEN(SUBSTITUTE($Q682,AB$1,"")))/LEN($Q682)</f>
        <v>0.0192307692307692</v>
      </c>
      <c r="AC682" s="7" t="n">
        <f aca="false">(LEN($Q682)-LEN(SUBSTITUTE($Q682,AC$1,"")))/LEN($Q682)</f>
        <v>0.0384615384615385</v>
      </c>
      <c r="AD682" s="7" t="n">
        <f aca="false">(LEN($Q682)-LEN(SUBSTITUTE($Q682,AD$1,"")))/LEN($Q682)</f>
        <v>0</v>
      </c>
      <c r="AE682" s="7" t="n">
        <f aca="false">(LEN($Q682)-LEN(SUBSTITUTE($Q682,AE$1,"")))/LEN($Q682)</f>
        <v>0</v>
      </c>
      <c r="AF682" s="7" t="n">
        <f aca="false">(LEN($Q682)-LEN(SUBSTITUTE($Q682,AF$1,"")))/LEN($Q682)</f>
        <v>0</v>
      </c>
      <c r="AG682" s="7" t="n">
        <f aca="false">(LEN($Q682)-LEN(SUBSTITUTE($Q682,AG$1,"")))/LEN($Q682)</f>
        <v>0</v>
      </c>
      <c r="AH682" s="7" t="n">
        <f aca="false">(LEN($Q682)-LEN(SUBSTITUTE($Q682,AH$1,"")))/LEN($Q682)</f>
        <v>0.0961538461538462</v>
      </c>
      <c r="AI682" s="7" t="n">
        <f aca="false">(LEN($Q682)-LEN(SUBSTITUTE($Q682,AI$1,"")))/LEN($Q682)</f>
        <v>0.0384615384615385</v>
      </c>
      <c r="AJ682" s="7" t="n">
        <f aca="false">(LEN($Q682)-LEN(SUBSTITUTE($Q682,AJ$1,"")))/LEN($Q682)</f>
        <v>0.0384615384615385</v>
      </c>
      <c r="AK682" s="7" t="n">
        <f aca="false">(LEN($Q682)-LEN(SUBSTITUTE($Q682,AK$1,"")))/LEN($Q682)</f>
        <v>0.173076923076923</v>
      </c>
      <c r="AL682" s="7" t="n">
        <f aca="false">(LEN($Q682)-LEN(SUBSTITUTE($Q682,AL$1,"")))/LEN($Q682)</f>
        <v>0.0961538461538462</v>
      </c>
      <c r="AM682" s="7" t="n">
        <f aca="false">(LEN($Q682)-LEN(SUBSTITUTE($Q682,AM$1,"")))/LEN($Q682)</f>
        <v>0.0384615384615385</v>
      </c>
      <c r="AN682" s="7" t="n">
        <f aca="false">(LEN($Q682)-LEN(SUBSTITUTE($Q682,AN$1,"")))/LEN($Q682)</f>
        <v>0</v>
      </c>
      <c r="AO682" s="7" t="n">
        <f aca="false">(LEN($Q682)-LEN(SUBSTITUTE($Q682,AO$1,"")))/LEN($Q682)</f>
        <v>0.0384615384615385</v>
      </c>
      <c r="AP682" s="7" t="n">
        <f aca="false">(LEN($Q682)-LEN(SUBSTITUTE($Q682,AP$1,"")))/LEN($Q682)</f>
        <v>0.115384615384615</v>
      </c>
      <c r="AQ682" s="7" t="n">
        <f aca="false">(LEN($Q682)-LEN(SUBSTITUTE($Q682,AQ$1,"")))/LEN($Q682)</f>
        <v>0</v>
      </c>
      <c r="AR682" s="7" t="n">
        <f aca="false">(LEN($Q682)-LEN(SUBSTITUTE($Q682,AR$1,"")))/LEN($Q682)</f>
        <v>0.0961538461538462</v>
      </c>
      <c r="AS682" s="7" t="n">
        <f aca="false">(LEN($Q682)-LEN(SUBSTITUTE($Q682,AS$1,"")))/LEN($Q682)</f>
        <v>0.173076923076923</v>
      </c>
      <c r="AT682" s="7" t="n">
        <f aca="false">(LEN($Q682)-LEN(SUBSTITUTE($Q682,AT$1,"")))/LEN($Q682)</f>
        <v>0</v>
      </c>
    </row>
    <row r="683" customFormat="false" ht="12.8" hidden="false" customHeight="false" outlineLevel="0" collapsed="false">
      <c r="A683" s="0" t="s">
        <v>1994</v>
      </c>
      <c r="B683" s="0" t="s">
        <v>43</v>
      </c>
      <c r="C683" s="0" t="str">
        <f aca="false">IF(ISNUMBER(D683),"IN PFAM","NOT IN PFAM")</f>
        <v>NOT IN PFAM</v>
      </c>
      <c r="D683" s="0" t="s">
        <v>1976</v>
      </c>
      <c r="E683" s="0" t="s">
        <v>1976</v>
      </c>
      <c r="F683" s="3" t="s">
        <v>4210</v>
      </c>
      <c r="G683" s="3" t="s">
        <v>4211</v>
      </c>
      <c r="H683" s="3" t="s">
        <v>4212</v>
      </c>
      <c r="I683" s="3" t="s">
        <v>2590</v>
      </c>
      <c r="J683" s="3" t="s">
        <v>1990</v>
      </c>
      <c r="K683" s="3" t="s">
        <v>67</v>
      </c>
      <c r="L683" s="3" t="s">
        <v>1991</v>
      </c>
      <c r="M683" s="3" t="s">
        <v>4213</v>
      </c>
      <c r="N683" s="3" t="n">
        <f aca="false">FIND(Q683,M683)</f>
        <v>473</v>
      </c>
      <c r="O683" s="3" t="n">
        <f aca="false">LEN(Q683)+N683-1</f>
        <v>530</v>
      </c>
      <c r="P683" s="3" t="n">
        <f aca="false">LEN(Q683)</f>
        <v>58</v>
      </c>
      <c r="Q683" s="3" t="s">
        <v>2213</v>
      </c>
      <c r="R683" s="5" t="n">
        <f aca="false">SUM(LEN(Q683)-LEN(SUBSTITUTE(Q683,$R$1,"")))/LEN($R$1)</f>
        <v>0</v>
      </c>
      <c r="S683" s="5" t="n">
        <f aca="false">SUM(LEN(Q683)-LEN(SUBSTITUTE(Q683,$S$1,"")))/LEN($S$1)</f>
        <v>0</v>
      </c>
      <c r="T683" s="5" t="n">
        <f aca="false">SUM(LEN(Q683)-LEN(SUBSTITUTE(Q683,$T$1,"")))/LEN($T$1)</f>
        <v>4</v>
      </c>
      <c r="U683" s="5" t="n">
        <f aca="false">SUM(LEN(Q683)-LEN(SUBSTITUTE(Q683,$U$1,"")))/LEN($U$1)</f>
        <v>0</v>
      </c>
      <c r="V683" s="0" t="n">
        <f aca="false">SUM(R683:U683)</f>
        <v>4</v>
      </c>
      <c r="W683" s="6" t="n">
        <f aca="false">SUM(AA683:AH683)</f>
        <v>0.224137931034483</v>
      </c>
      <c r="X683" s="6" t="n">
        <f aca="false">SUM(AI683:AL683)</f>
        <v>0.517241379310345</v>
      </c>
      <c r="Y683" s="6" t="n">
        <f aca="false">SUM(AP683:AT683)</f>
        <v>0.258620689655172</v>
      </c>
      <c r="Z683" s="6" t="n">
        <f aca="false">SUM(AM683:AO683)</f>
        <v>0</v>
      </c>
      <c r="AA683" s="7" t="n">
        <f aca="false">(LEN($Q683)-LEN(SUBSTITUTE($Q683,AA$1,"")))/LEN($Q683)</f>
        <v>0</v>
      </c>
      <c r="AB683" s="7" t="n">
        <f aca="false">(LEN($Q683)-LEN(SUBSTITUTE($Q683,AB$1,"")))/LEN($Q683)</f>
        <v>0</v>
      </c>
      <c r="AC683" s="7" t="n">
        <f aca="false">(LEN($Q683)-LEN(SUBSTITUTE($Q683,AC$1,"")))/LEN($Q683)</f>
        <v>0</v>
      </c>
      <c r="AD683" s="7" t="n">
        <f aca="false">(LEN($Q683)-LEN(SUBSTITUTE($Q683,AD$1,"")))/LEN($Q683)</f>
        <v>0</v>
      </c>
      <c r="AE683" s="7" t="n">
        <f aca="false">(LEN($Q683)-LEN(SUBSTITUTE($Q683,AE$1,"")))/LEN($Q683)</f>
        <v>0</v>
      </c>
      <c r="AF683" s="7" t="n">
        <f aca="false">(LEN($Q683)-LEN(SUBSTITUTE($Q683,AF$1,"")))/LEN($Q683)</f>
        <v>0</v>
      </c>
      <c r="AG683" s="7" t="n">
        <f aca="false">(LEN($Q683)-LEN(SUBSTITUTE($Q683,AG$1,"")))/LEN($Q683)</f>
        <v>0.0517241379310345</v>
      </c>
      <c r="AH683" s="7" t="n">
        <f aca="false">(LEN($Q683)-LEN(SUBSTITUTE($Q683,AH$1,"")))/LEN($Q683)</f>
        <v>0.172413793103448</v>
      </c>
      <c r="AI683" s="7" t="n">
        <f aca="false">(LEN($Q683)-LEN(SUBSTITUTE($Q683,AI$1,"")))/LEN($Q683)</f>
        <v>0.0689655172413793</v>
      </c>
      <c r="AJ683" s="7" t="n">
        <f aca="false">(LEN($Q683)-LEN(SUBSTITUTE($Q683,AJ$1,"")))/LEN($Q683)</f>
        <v>0</v>
      </c>
      <c r="AK683" s="7" t="n">
        <f aca="false">(LEN($Q683)-LEN(SUBSTITUTE($Q683,AK$1,"")))/LEN($Q683)</f>
        <v>0.448275862068966</v>
      </c>
      <c r="AL683" s="7" t="n">
        <f aca="false">(LEN($Q683)-LEN(SUBSTITUTE($Q683,AL$1,"")))/LEN($Q683)</f>
        <v>0</v>
      </c>
      <c r="AM683" s="7" t="n">
        <f aca="false">(LEN($Q683)-LEN(SUBSTITUTE($Q683,AM$1,"")))/LEN($Q683)</f>
        <v>0</v>
      </c>
      <c r="AN683" s="7" t="n">
        <f aca="false">(LEN($Q683)-LEN(SUBSTITUTE($Q683,AN$1,"")))/LEN($Q683)</f>
        <v>0</v>
      </c>
      <c r="AO683" s="7" t="n">
        <f aca="false">(LEN($Q683)-LEN(SUBSTITUTE($Q683,AO$1,"")))/LEN($Q683)</f>
        <v>0</v>
      </c>
      <c r="AP683" s="7" t="n">
        <f aca="false">(LEN($Q683)-LEN(SUBSTITUTE($Q683,AP$1,"")))/LEN($Q683)</f>
        <v>0.137931034482759</v>
      </c>
      <c r="AQ683" s="7" t="n">
        <f aca="false">(LEN($Q683)-LEN(SUBSTITUTE($Q683,AQ$1,"")))/LEN($Q683)</f>
        <v>0</v>
      </c>
      <c r="AR683" s="7" t="n">
        <f aca="false">(LEN($Q683)-LEN(SUBSTITUTE($Q683,AR$1,"")))/LEN($Q683)</f>
        <v>0</v>
      </c>
      <c r="AS683" s="7" t="n">
        <f aca="false">(LEN($Q683)-LEN(SUBSTITUTE($Q683,AS$1,"")))/LEN($Q683)</f>
        <v>0.120689655172414</v>
      </c>
      <c r="AT683" s="7" t="n">
        <f aca="false">(LEN($Q683)-LEN(SUBSTITUTE($Q683,AT$1,"")))/LEN($Q683)</f>
        <v>0</v>
      </c>
    </row>
    <row r="684" customFormat="false" ht="12.8" hidden="false" customHeight="false" outlineLevel="0" collapsed="false">
      <c r="A684" s="0" t="s">
        <v>4214</v>
      </c>
      <c r="B684" s="0" t="s">
        <v>2056</v>
      </c>
      <c r="C684" s="0" t="str">
        <f aca="false">IF(ISNUMBER(D684),"IN PFAM","NOT IN PFAM")</f>
        <v>IN PFAM</v>
      </c>
      <c r="D684" s="0" t="n">
        <v>39</v>
      </c>
      <c r="E684" s="0" t="n">
        <v>533</v>
      </c>
      <c r="F684" s="3" t="s">
        <v>4215</v>
      </c>
      <c r="G684" s="3" t="s">
        <v>4216</v>
      </c>
      <c r="H684" s="3" t="s">
        <v>4217</v>
      </c>
      <c r="I684" s="3" t="s">
        <v>2050</v>
      </c>
      <c r="J684" s="3" t="s">
        <v>4218</v>
      </c>
      <c r="K684" s="3" t="s">
        <v>49</v>
      </c>
      <c r="L684" s="3" t="s">
        <v>4219</v>
      </c>
      <c r="M684" s="3" t="s">
        <v>4220</v>
      </c>
      <c r="N684" s="3" t="n">
        <f aca="false">FIND(Q684,M684)</f>
        <v>343</v>
      </c>
      <c r="O684" s="3" t="n">
        <f aca="false">LEN(Q684)+N684-1</f>
        <v>414</v>
      </c>
      <c r="P684" s="3" t="n">
        <f aca="false">LEN(Q684)</f>
        <v>72</v>
      </c>
      <c r="Q684" s="3" t="s">
        <v>4221</v>
      </c>
      <c r="R684" s="5" t="n">
        <f aca="false">SUM(LEN(Q684)-LEN(SUBSTITUTE(Q684,$R$1,"")))/LEN($R$1)</f>
        <v>0</v>
      </c>
      <c r="S684" s="5" t="n">
        <f aca="false">SUM(LEN(Q684)-LEN(SUBSTITUTE(Q684,$S$1,"")))/LEN($S$1)</f>
        <v>1</v>
      </c>
      <c r="T684" s="5" t="n">
        <f aca="false">SUM(LEN(Q684)-LEN(SUBSTITUTE(Q684,$T$1,"")))/LEN($T$1)</f>
        <v>2</v>
      </c>
      <c r="U684" s="5" t="n">
        <f aca="false">SUM(LEN(Q684)-LEN(SUBSTITUTE(Q684,$U$1,"")))/LEN($U$1)</f>
        <v>0</v>
      </c>
      <c r="V684" s="0" t="n">
        <f aca="false">SUM(R684:U684)</f>
        <v>3</v>
      </c>
      <c r="W684" s="6" t="n">
        <f aca="false">SUM(AA684:AH684)</f>
        <v>0.347222222222222</v>
      </c>
      <c r="X684" s="6" t="n">
        <f aca="false">SUM(AI684:AL684)</f>
        <v>0.236111111111111</v>
      </c>
      <c r="Y684" s="6" t="n">
        <f aca="false">SUM(AP684:AT684)</f>
        <v>0.319444444444444</v>
      </c>
      <c r="Z684" s="6" t="n">
        <f aca="false">SUM(AM684:AO684)</f>
        <v>0.0972222222222222</v>
      </c>
      <c r="AA684" s="7" t="n">
        <f aca="false">(LEN($Q684)-LEN(SUBSTITUTE($Q684,AA$1,"")))/LEN($Q684)</f>
        <v>0.0694444444444444</v>
      </c>
      <c r="AB684" s="7" t="n">
        <f aca="false">(LEN($Q684)-LEN(SUBSTITUTE($Q684,AB$1,"")))/LEN($Q684)</f>
        <v>0.0972222222222222</v>
      </c>
      <c r="AC684" s="7" t="n">
        <f aca="false">(LEN($Q684)-LEN(SUBSTITUTE($Q684,AC$1,"")))/LEN($Q684)</f>
        <v>0.0972222222222222</v>
      </c>
      <c r="AD684" s="7" t="n">
        <f aca="false">(LEN($Q684)-LEN(SUBSTITUTE($Q684,AD$1,"")))/LEN($Q684)</f>
        <v>0.0138888888888889</v>
      </c>
      <c r="AE684" s="7" t="n">
        <f aca="false">(LEN($Q684)-LEN(SUBSTITUTE($Q684,AE$1,"")))/LEN($Q684)</f>
        <v>0</v>
      </c>
      <c r="AF684" s="7" t="n">
        <f aca="false">(LEN($Q684)-LEN(SUBSTITUTE($Q684,AF$1,"")))/LEN($Q684)</f>
        <v>0</v>
      </c>
      <c r="AG684" s="7" t="n">
        <f aca="false">(LEN($Q684)-LEN(SUBSTITUTE($Q684,AG$1,"")))/LEN($Q684)</f>
        <v>0</v>
      </c>
      <c r="AH684" s="7" t="n">
        <f aca="false">(LEN($Q684)-LEN(SUBSTITUTE($Q684,AH$1,"")))/LEN($Q684)</f>
        <v>0.0694444444444444</v>
      </c>
      <c r="AI684" s="7" t="n">
        <f aca="false">(LEN($Q684)-LEN(SUBSTITUTE($Q684,AI$1,"")))/LEN($Q684)</f>
        <v>0.0694444444444444</v>
      </c>
      <c r="AJ684" s="7" t="n">
        <f aca="false">(LEN($Q684)-LEN(SUBSTITUTE($Q684,AJ$1,"")))/LEN($Q684)</f>
        <v>0.0555555555555556</v>
      </c>
      <c r="AK684" s="7" t="n">
        <f aca="false">(LEN($Q684)-LEN(SUBSTITUTE($Q684,AK$1,"")))/LEN($Q684)</f>
        <v>0.0555555555555556</v>
      </c>
      <c r="AL684" s="7" t="n">
        <f aca="false">(LEN($Q684)-LEN(SUBSTITUTE($Q684,AL$1,"")))/LEN($Q684)</f>
        <v>0.0555555555555556</v>
      </c>
      <c r="AM684" s="7" t="n">
        <f aca="false">(LEN($Q684)-LEN(SUBSTITUTE($Q684,AM$1,"")))/LEN($Q684)</f>
        <v>0.0972222222222222</v>
      </c>
      <c r="AN684" s="7" t="n">
        <f aca="false">(LEN($Q684)-LEN(SUBSTITUTE($Q684,AN$1,"")))/LEN($Q684)</f>
        <v>0</v>
      </c>
      <c r="AO684" s="7" t="n">
        <f aca="false">(LEN($Q684)-LEN(SUBSTITUTE($Q684,AO$1,"")))/LEN($Q684)</f>
        <v>0</v>
      </c>
      <c r="AP684" s="7" t="n">
        <f aca="false">(LEN($Q684)-LEN(SUBSTITUTE($Q684,AP$1,"")))/LEN($Q684)</f>
        <v>0.0833333333333333</v>
      </c>
      <c r="AQ684" s="7" t="n">
        <f aca="false">(LEN($Q684)-LEN(SUBSTITUTE($Q684,AQ$1,"")))/LEN($Q684)</f>
        <v>0</v>
      </c>
      <c r="AR684" s="7" t="n">
        <f aca="false">(LEN($Q684)-LEN(SUBSTITUTE($Q684,AR$1,"")))/LEN($Q684)</f>
        <v>0.0694444444444444</v>
      </c>
      <c r="AS684" s="7" t="n">
        <f aca="false">(LEN($Q684)-LEN(SUBSTITUTE($Q684,AS$1,"")))/LEN($Q684)</f>
        <v>0.138888888888889</v>
      </c>
      <c r="AT684" s="7" t="n">
        <f aca="false">(LEN($Q684)-LEN(SUBSTITUTE($Q684,AT$1,"")))/LEN($Q684)</f>
        <v>0.0277777777777778</v>
      </c>
    </row>
    <row r="685" customFormat="false" ht="12.8" hidden="false" customHeight="false" outlineLevel="0" collapsed="false">
      <c r="A685" s="0" t="s">
        <v>4222</v>
      </c>
      <c r="B685" s="0" t="s">
        <v>2056</v>
      </c>
      <c r="C685" s="0" t="str">
        <f aca="false">IF(ISNUMBER(D685),"IN PFAM","NOT IN PFAM")</f>
        <v>IN PFAM</v>
      </c>
      <c r="D685" s="0" t="n">
        <v>353</v>
      </c>
      <c r="E685" s="0" t="n">
        <v>429</v>
      </c>
      <c r="F685" s="3" t="s">
        <v>4223</v>
      </c>
      <c r="G685" s="3" t="s">
        <v>4224</v>
      </c>
      <c r="H685" s="3" t="s">
        <v>4225</v>
      </c>
      <c r="I685" s="3" t="s">
        <v>2550</v>
      </c>
      <c r="J685" s="3" t="s">
        <v>48</v>
      </c>
      <c r="K685" s="3" t="s">
        <v>49</v>
      </c>
      <c r="L685" s="3" t="s">
        <v>4226</v>
      </c>
      <c r="M685" s="3" t="s">
        <v>4227</v>
      </c>
      <c r="N685" s="3" t="n">
        <f aca="false">FIND(Q685,M685)</f>
        <v>356</v>
      </c>
      <c r="O685" s="3" t="n">
        <f aca="false">LEN(Q685)+N685-1</f>
        <v>427</v>
      </c>
      <c r="P685" s="3" t="n">
        <f aca="false">LEN(Q685)</f>
        <v>72</v>
      </c>
      <c r="Q685" s="3" t="s">
        <v>4228</v>
      </c>
      <c r="R685" s="5" t="n">
        <f aca="false">SUM(LEN(Q685)-LEN(SUBSTITUTE(Q685,$R$1,"")))/LEN($R$1)</f>
        <v>1</v>
      </c>
      <c r="S685" s="5" t="n">
        <f aca="false">SUM(LEN(Q685)-LEN(SUBSTITUTE(Q685,$S$1,"")))/LEN($S$1)</f>
        <v>0</v>
      </c>
      <c r="T685" s="5" t="n">
        <f aca="false">SUM(LEN(Q685)-LEN(SUBSTITUTE(Q685,$T$1,"")))/LEN($T$1)</f>
        <v>3</v>
      </c>
      <c r="U685" s="5" t="n">
        <f aca="false">SUM(LEN(Q685)-LEN(SUBSTITUTE(Q685,$U$1,"")))/LEN($U$1)</f>
        <v>0</v>
      </c>
      <c r="V685" s="0" t="n">
        <f aca="false">SUM(R685:U685)</f>
        <v>4</v>
      </c>
      <c r="W685" s="6" t="n">
        <f aca="false">SUM(AA685:AH685)</f>
        <v>0.361111111111111</v>
      </c>
      <c r="X685" s="6" t="n">
        <f aca="false">SUM(AI685:AL685)</f>
        <v>0.347222222222222</v>
      </c>
      <c r="Y685" s="6" t="n">
        <f aca="false">SUM(AP685:AT685)</f>
        <v>0.208333333333333</v>
      </c>
      <c r="Z685" s="6" t="n">
        <f aca="false">SUM(AM685:AO685)</f>
        <v>0.0833333333333333</v>
      </c>
      <c r="AA685" s="7" t="n">
        <f aca="false">(LEN($Q685)-LEN(SUBSTITUTE($Q685,AA$1,"")))/LEN($Q685)</f>
        <v>0.0416666666666667</v>
      </c>
      <c r="AB685" s="7" t="n">
        <f aca="false">(LEN($Q685)-LEN(SUBSTITUTE($Q685,AB$1,"")))/LEN($Q685)</f>
        <v>0.194444444444444</v>
      </c>
      <c r="AC685" s="7" t="n">
        <f aca="false">(LEN($Q685)-LEN(SUBSTITUTE($Q685,AC$1,"")))/LEN($Q685)</f>
        <v>0.0833333333333333</v>
      </c>
      <c r="AD685" s="7" t="n">
        <f aca="false">(LEN($Q685)-LEN(SUBSTITUTE($Q685,AD$1,"")))/LEN($Q685)</f>
        <v>0</v>
      </c>
      <c r="AE685" s="7" t="n">
        <f aca="false">(LEN($Q685)-LEN(SUBSTITUTE($Q685,AE$1,"")))/LEN($Q685)</f>
        <v>0</v>
      </c>
      <c r="AF685" s="7" t="n">
        <f aca="false">(LEN($Q685)-LEN(SUBSTITUTE($Q685,AF$1,"")))/LEN($Q685)</f>
        <v>0</v>
      </c>
      <c r="AG685" s="7" t="n">
        <f aca="false">(LEN($Q685)-LEN(SUBSTITUTE($Q685,AG$1,"")))/LEN($Q685)</f>
        <v>0</v>
      </c>
      <c r="AH685" s="7" t="n">
        <f aca="false">(LEN($Q685)-LEN(SUBSTITUTE($Q685,AH$1,"")))/LEN($Q685)</f>
        <v>0.0416666666666667</v>
      </c>
      <c r="AI685" s="7" t="n">
        <f aca="false">(LEN($Q685)-LEN(SUBSTITUTE($Q685,AI$1,"")))/LEN($Q685)</f>
        <v>0.138888888888889</v>
      </c>
      <c r="AJ685" s="7" t="n">
        <f aca="false">(LEN($Q685)-LEN(SUBSTITUTE($Q685,AJ$1,"")))/LEN($Q685)</f>
        <v>0.138888888888889</v>
      </c>
      <c r="AK685" s="7" t="n">
        <f aca="false">(LEN($Q685)-LEN(SUBSTITUTE($Q685,AK$1,"")))/LEN($Q685)</f>
        <v>0</v>
      </c>
      <c r="AL685" s="7" t="n">
        <f aca="false">(LEN($Q685)-LEN(SUBSTITUTE($Q685,AL$1,"")))/LEN($Q685)</f>
        <v>0.0694444444444444</v>
      </c>
      <c r="AM685" s="7" t="n">
        <f aca="false">(LEN($Q685)-LEN(SUBSTITUTE($Q685,AM$1,"")))/LEN($Q685)</f>
        <v>0.0833333333333333</v>
      </c>
      <c r="AN685" s="7" t="n">
        <f aca="false">(LEN($Q685)-LEN(SUBSTITUTE($Q685,AN$1,"")))/LEN($Q685)</f>
        <v>0</v>
      </c>
      <c r="AO685" s="7" t="n">
        <f aca="false">(LEN($Q685)-LEN(SUBSTITUTE($Q685,AO$1,"")))/LEN($Q685)</f>
        <v>0</v>
      </c>
      <c r="AP685" s="7" t="n">
        <f aca="false">(LEN($Q685)-LEN(SUBSTITUTE($Q685,AP$1,"")))/LEN($Q685)</f>
        <v>0.111111111111111</v>
      </c>
      <c r="AQ685" s="7" t="n">
        <f aca="false">(LEN($Q685)-LEN(SUBSTITUTE($Q685,AQ$1,"")))/LEN($Q685)</f>
        <v>0</v>
      </c>
      <c r="AR685" s="7" t="n">
        <f aca="false">(LEN($Q685)-LEN(SUBSTITUTE($Q685,AR$1,"")))/LEN($Q685)</f>
        <v>0.0416666666666667</v>
      </c>
      <c r="AS685" s="7" t="n">
        <f aca="false">(LEN($Q685)-LEN(SUBSTITUTE($Q685,AS$1,"")))/LEN($Q685)</f>
        <v>0.0416666666666667</v>
      </c>
      <c r="AT685" s="7" t="n">
        <f aca="false">(LEN($Q685)-LEN(SUBSTITUTE($Q685,AT$1,"")))/LEN($Q685)</f>
        <v>0.0138888888888889</v>
      </c>
    </row>
    <row r="686" customFormat="false" ht="12.8" hidden="false" customHeight="false" outlineLevel="0" collapsed="false">
      <c r="A686" s="0" t="s">
        <v>4229</v>
      </c>
      <c r="B686" s="0" t="s">
        <v>2056</v>
      </c>
      <c r="C686" s="0" t="str">
        <f aca="false">IF(ISNUMBER(D686),"IN PFAM","NOT IN PFAM")</f>
        <v>IN PFAM</v>
      </c>
      <c r="D686" s="0" t="n">
        <v>81</v>
      </c>
      <c r="E686" s="0" t="n">
        <v>275</v>
      </c>
      <c r="F686" s="3" t="s">
        <v>4230</v>
      </c>
      <c r="G686" s="3" t="s">
        <v>4231</v>
      </c>
      <c r="H686" s="3" t="s">
        <v>4232</v>
      </c>
      <c r="I686" s="3" t="s">
        <v>4233</v>
      </c>
      <c r="J686" s="3" t="s">
        <v>4234</v>
      </c>
      <c r="K686" s="3" t="s">
        <v>49</v>
      </c>
      <c r="L686" s="3" t="s">
        <v>4235</v>
      </c>
      <c r="M686" s="3" t="s">
        <v>4236</v>
      </c>
      <c r="N686" s="3" t="n">
        <f aca="false">FIND(Q686,M686)</f>
        <v>166</v>
      </c>
      <c r="O686" s="3" t="n">
        <f aca="false">LEN(Q686)+N686-1</f>
        <v>237</v>
      </c>
      <c r="P686" s="3" t="n">
        <f aca="false">LEN(Q686)</f>
        <v>72</v>
      </c>
      <c r="Q686" s="3" t="s">
        <v>4237</v>
      </c>
      <c r="R686" s="5" t="n">
        <f aca="false">SUM(LEN(Q686)-LEN(SUBSTITUTE(Q686,$R$1,"")))/LEN($R$1)</f>
        <v>2</v>
      </c>
      <c r="S686" s="5" t="n">
        <f aca="false">SUM(LEN(Q686)-LEN(SUBSTITUTE(Q686,$S$1,"")))/LEN($S$1)</f>
        <v>0</v>
      </c>
      <c r="T686" s="5" t="n">
        <f aca="false">SUM(LEN(Q686)-LEN(SUBSTITUTE(Q686,$T$1,"")))/LEN($T$1)</f>
        <v>2</v>
      </c>
      <c r="U686" s="5" t="n">
        <f aca="false">SUM(LEN(Q686)-LEN(SUBSTITUTE(Q686,$U$1,"")))/LEN($U$1)</f>
        <v>0</v>
      </c>
      <c r="V686" s="0" t="n">
        <f aca="false">SUM(R686:U686)</f>
        <v>4</v>
      </c>
      <c r="W686" s="6" t="n">
        <f aca="false">SUM(AA686:AH686)</f>
        <v>0.263888888888889</v>
      </c>
      <c r="X686" s="6" t="n">
        <f aca="false">SUM(AI686:AL686)</f>
        <v>0.402777777777778</v>
      </c>
      <c r="Y686" s="6" t="n">
        <f aca="false">SUM(AP686:AT686)</f>
        <v>0.319444444444444</v>
      </c>
      <c r="Z686" s="6" t="n">
        <f aca="false">SUM(AM686:AO686)</f>
        <v>0.0138888888888889</v>
      </c>
      <c r="AA686" s="7" t="n">
        <f aca="false">(LEN($Q686)-LEN(SUBSTITUTE($Q686,AA$1,"")))/LEN($Q686)</f>
        <v>0.0277777777777778</v>
      </c>
      <c r="AB686" s="7" t="n">
        <f aca="false">(LEN($Q686)-LEN(SUBSTITUTE($Q686,AB$1,"")))/LEN($Q686)</f>
        <v>0.0694444444444444</v>
      </c>
      <c r="AC686" s="7" t="n">
        <f aca="false">(LEN($Q686)-LEN(SUBSTITUTE($Q686,AC$1,"")))/LEN($Q686)</f>
        <v>0.0972222222222222</v>
      </c>
      <c r="AD686" s="7" t="n">
        <f aca="false">(LEN($Q686)-LEN(SUBSTITUTE($Q686,AD$1,"")))/LEN($Q686)</f>
        <v>0</v>
      </c>
      <c r="AE686" s="7" t="n">
        <f aca="false">(LEN($Q686)-LEN(SUBSTITUTE($Q686,AE$1,"")))/LEN($Q686)</f>
        <v>0</v>
      </c>
      <c r="AF686" s="7" t="n">
        <f aca="false">(LEN($Q686)-LEN(SUBSTITUTE($Q686,AF$1,"")))/LEN($Q686)</f>
        <v>0</v>
      </c>
      <c r="AG686" s="7" t="n">
        <f aca="false">(LEN($Q686)-LEN(SUBSTITUTE($Q686,AG$1,"")))/LEN($Q686)</f>
        <v>0.0277777777777778</v>
      </c>
      <c r="AH686" s="7" t="n">
        <f aca="false">(LEN($Q686)-LEN(SUBSTITUTE($Q686,AH$1,"")))/LEN($Q686)</f>
        <v>0.0416666666666667</v>
      </c>
      <c r="AI686" s="7" t="n">
        <f aca="false">(LEN($Q686)-LEN(SUBSTITUTE($Q686,AI$1,"")))/LEN($Q686)</f>
        <v>0.111111111111111</v>
      </c>
      <c r="AJ686" s="7" t="n">
        <f aca="false">(LEN($Q686)-LEN(SUBSTITUTE($Q686,AJ$1,"")))/LEN($Q686)</f>
        <v>0.208333333333333</v>
      </c>
      <c r="AK686" s="7" t="n">
        <f aca="false">(LEN($Q686)-LEN(SUBSTITUTE($Q686,AK$1,"")))/LEN($Q686)</f>
        <v>0.0555555555555556</v>
      </c>
      <c r="AL686" s="7" t="n">
        <f aca="false">(LEN($Q686)-LEN(SUBSTITUTE($Q686,AL$1,"")))/LEN($Q686)</f>
        <v>0.0277777777777778</v>
      </c>
      <c r="AM686" s="7" t="n">
        <f aca="false">(LEN($Q686)-LEN(SUBSTITUTE($Q686,AM$1,"")))/LEN($Q686)</f>
        <v>0.0138888888888889</v>
      </c>
      <c r="AN686" s="7" t="n">
        <f aca="false">(LEN($Q686)-LEN(SUBSTITUTE($Q686,AN$1,"")))/LEN($Q686)</f>
        <v>0</v>
      </c>
      <c r="AO686" s="7" t="n">
        <f aca="false">(LEN($Q686)-LEN(SUBSTITUTE($Q686,AO$1,"")))/LEN($Q686)</f>
        <v>0</v>
      </c>
      <c r="AP686" s="7" t="n">
        <f aca="false">(LEN($Q686)-LEN(SUBSTITUTE($Q686,AP$1,"")))/LEN($Q686)</f>
        <v>0.111111111111111</v>
      </c>
      <c r="AQ686" s="7" t="n">
        <f aca="false">(LEN($Q686)-LEN(SUBSTITUTE($Q686,AQ$1,"")))/LEN($Q686)</f>
        <v>0.0138888888888889</v>
      </c>
      <c r="AR686" s="7" t="n">
        <f aca="false">(LEN($Q686)-LEN(SUBSTITUTE($Q686,AR$1,"")))/LEN($Q686)</f>
        <v>0.0555555555555556</v>
      </c>
      <c r="AS686" s="7" t="n">
        <f aca="false">(LEN($Q686)-LEN(SUBSTITUTE($Q686,AS$1,"")))/LEN($Q686)</f>
        <v>0.0833333333333333</v>
      </c>
      <c r="AT686" s="7" t="n">
        <f aca="false">(LEN($Q686)-LEN(SUBSTITUTE($Q686,AT$1,"")))/LEN($Q686)</f>
        <v>0.0555555555555556</v>
      </c>
    </row>
    <row r="687" customFormat="false" ht="12.8" hidden="false" customHeight="false" outlineLevel="0" collapsed="false">
      <c r="A687" s="0" t="s">
        <v>1967</v>
      </c>
      <c r="B687" s="0" t="s">
        <v>2056</v>
      </c>
      <c r="C687" s="0" t="str">
        <f aca="false">IF(ISNUMBER(D687),"IN PFAM","NOT IN PFAM")</f>
        <v>IN PFAM</v>
      </c>
      <c r="D687" s="0" t="n">
        <v>135</v>
      </c>
      <c r="E687" s="0" t="n">
        <v>302</v>
      </c>
      <c r="F687" s="3" t="s">
        <v>4238</v>
      </c>
      <c r="G687" s="3" t="s">
        <v>4239</v>
      </c>
      <c r="H687" s="3" t="s">
        <v>4240</v>
      </c>
      <c r="I687" s="3" t="s">
        <v>2484</v>
      </c>
      <c r="J687" s="3" t="s">
        <v>66</v>
      </c>
      <c r="K687" s="3" t="s">
        <v>67</v>
      </c>
      <c r="L687" s="3" t="s">
        <v>68</v>
      </c>
      <c r="M687" s="3" t="s">
        <v>4241</v>
      </c>
      <c r="N687" s="3" t="n">
        <f aca="false">FIND(Q687,M687)</f>
        <v>140</v>
      </c>
      <c r="O687" s="3" t="n">
        <f aca="false">LEN(Q687)+N687-1</f>
        <v>211</v>
      </c>
      <c r="P687" s="3" t="n">
        <f aca="false">LEN(Q687)</f>
        <v>72</v>
      </c>
      <c r="Q687" s="3" t="s">
        <v>4242</v>
      </c>
      <c r="R687" s="5" t="n">
        <f aca="false">SUM(LEN(Q687)-LEN(SUBSTITUTE(Q687,$R$1,"")))/LEN($R$1)</f>
        <v>1</v>
      </c>
      <c r="S687" s="5" t="n">
        <f aca="false">SUM(LEN(Q687)-LEN(SUBSTITUTE(Q687,$S$1,"")))/LEN($S$1)</f>
        <v>0</v>
      </c>
      <c r="T687" s="5" t="n">
        <f aca="false">SUM(LEN(Q687)-LEN(SUBSTITUTE(Q687,$T$1,"")))/LEN($T$1)</f>
        <v>2</v>
      </c>
      <c r="U687" s="5" t="n">
        <f aca="false">SUM(LEN(Q687)-LEN(SUBSTITUTE(Q687,$U$1,"")))/LEN($U$1)</f>
        <v>0</v>
      </c>
      <c r="V687" s="0" t="n">
        <f aca="false">SUM(R687:U687)</f>
        <v>3</v>
      </c>
      <c r="W687" s="6" t="n">
        <f aca="false">SUM(AA687:AH687)</f>
        <v>0.361111111111111</v>
      </c>
      <c r="X687" s="6" t="n">
        <f aca="false">SUM(AI687:AL687)</f>
        <v>0.333333333333333</v>
      </c>
      <c r="Y687" s="6" t="n">
        <f aca="false">SUM(AP687:AT687)</f>
        <v>0.194444444444444</v>
      </c>
      <c r="Z687" s="6" t="n">
        <f aca="false">SUM(AM687:AO687)</f>
        <v>0.111111111111111</v>
      </c>
      <c r="AA687" s="7" t="n">
        <f aca="false">(LEN($Q687)-LEN(SUBSTITUTE($Q687,AA$1,"")))/LEN($Q687)</f>
        <v>0.0972222222222222</v>
      </c>
      <c r="AB687" s="7" t="n">
        <f aca="false">(LEN($Q687)-LEN(SUBSTITUTE($Q687,AB$1,"")))/LEN($Q687)</f>
        <v>0.138888888888889</v>
      </c>
      <c r="AC687" s="7" t="n">
        <f aca="false">(LEN($Q687)-LEN(SUBSTITUTE($Q687,AC$1,"")))/LEN($Q687)</f>
        <v>0.0555555555555556</v>
      </c>
      <c r="AD687" s="7" t="n">
        <f aca="false">(LEN($Q687)-LEN(SUBSTITUTE($Q687,AD$1,"")))/LEN($Q687)</f>
        <v>0</v>
      </c>
      <c r="AE687" s="7" t="n">
        <f aca="false">(LEN($Q687)-LEN(SUBSTITUTE($Q687,AE$1,"")))/LEN($Q687)</f>
        <v>0.0138888888888889</v>
      </c>
      <c r="AF687" s="7" t="n">
        <f aca="false">(LEN($Q687)-LEN(SUBSTITUTE($Q687,AF$1,"")))/LEN($Q687)</f>
        <v>0</v>
      </c>
      <c r="AG687" s="7" t="n">
        <f aca="false">(LEN($Q687)-LEN(SUBSTITUTE($Q687,AG$1,"")))/LEN($Q687)</f>
        <v>0</v>
      </c>
      <c r="AH687" s="7" t="n">
        <f aca="false">(LEN($Q687)-LEN(SUBSTITUTE($Q687,AH$1,"")))/LEN($Q687)</f>
        <v>0.0555555555555556</v>
      </c>
      <c r="AI687" s="7" t="n">
        <f aca="false">(LEN($Q687)-LEN(SUBSTITUTE($Q687,AI$1,"")))/LEN($Q687)</f>
        <v>0.125</v>
      </c>
      <c r="AJ687" s="7" t="n">
        <f aca="false">(LEN($Q687)-LEN(SUBSTITUTE($Q687,AJ$1,"")))/LEN($Q687)</f>
        <v>0.0972222222222222</v>
      </c>
      <c r="AK687" s="7" t="n">
        <f aca="false">(LEN($Q687)-LEN(SUBSTITUTE($Q687,AK$1,"")))/LEN($Q687)</f>
        <v>0.0694444444444444</v>
      </c>
      <c r="AL687" s="7" t="n">
        <f aca="false">(LEN($Q687)-LEN(SUBSTITUTE($Q687,AL$1,"")))/LEN($Q687)</f>
        <v>0.0416666666666667</v>
      </c>
      <c r="AM687" s="7" t="n">
        <f aca="false">(LEN($Q687)-LEN(SUBSTITUTE($Q687,AM$1,"")))/LEN($Q687)</f>
        <v>0.0972222222222222</v>
      </c>
      <c r="AN687" s="7" t="n">
        <f aca="false">(LEN($Q687)-LEN(SUBSTITUTE($Q687,AN$1,"")))/LEN($Q687)</f>
        <v>0</v>
      </c>
      <c r="AO687" s="7" t="n">
        <f aca="false">(LEN($Q687)-LEN(SUBSTITUTE($Q687,AO$1,"")))/LEN($Q687)</f>
        <v>0.0138888888888889</v>
      </c>
      <c r="AP687" s="7" t="n">
        <f aca="false">(LEN($Q687)-LEN(SUBSTITUTE($Q687,AP$1,"")))/LEN($Q687)</f>
        <v>0.0833333333333333</v>
      </c>
      <c r="AQ687" s="7" t="n">
        <f aca="false">(LEN($Q687)-LEN(SUBSTITUTE($Q687,AQ$1,"")))/LEN($Q687)</f>
        <v>0</v>
      </c>
      <c r="AR687" s="7" t="n">
        <f aca="false">(LEN($Q687)-LEN(SUBSTITUTE($Q687,AR$1,"")))/LEN($Q687)</f>
        <v>0.0416666666666667</v>
      </c>
      <c r="AS687" s="7" t="n">
        <f aca="false">(LEN($Q687)-LEN(SUBSTITUTE($Q687,AS$1,"")))/LEN($Q687)</f>
        <v>0.0694444444444444</v>
      </c>
      <c r="AT687" s="7" t="n">
        <f aca="false">(LEN($Q687)-LEN(SUBSTITUTE($Q687,AT$1,"")))/LEN($Q687)</f>
        <v>0</v>
      </c>
    </row>
    <row r="688" customFormat="false" ht="12.8" hidden="false" customHeight="false" outlineLevel="0" collapsed="false">
      <c r="A688" s="0" t="s">
        <v>42</v>
      </c>
      <c r="B688" s="0" t="s">
        <v>2056</v>
      </c>
      <c r="C688" s="0" t="str">
        <f aca="false">IF(ISNUMBER(D688),"IN PFAM","NOT IN PFAM")</f>
        <v>IN PFAM</v>
      </c>
      <c r="D688" s="0" t="n">
        <v>92</v>
      </c>
      <c r="E688" s="0" t="n">
        <v>209</v>
      </c>
      <c r="F688" s="3" t="s">
        <v>4243</v>
      </c>
      <c r="G688" s="3" t="s">
        <v>4244</v>
      </c>
      <c r="H688" s="3" t="s">
        <v>4245</v>
      </c>
      <c r="I688" s="3" t="s">
        <v>47</v>
      </c>
      <c r="J688" s="3" t="s">
        <v>4246</v>
      </c>
      <c r="K688" s="3" t="s">
        <v>49</v>
      </c>
      <c r="L688" s="3" t="s">
        <v>4247</v>
      </c>
      <c r="M688" s="3" t="s">
        <v>4248</v>
      </c>
      <c r="N688" s="3" t="n">
        <f aca="false">FIND(Q688,M688)</f>
        <v>157</v>
      </c>
      <c r="O688" s="3" t="n">
        <f aca="false">LEN(Q688)+N688-1</f>
        <v>228</v>
      </c>
      <c r="P688" s="3" t="n">
        <f aca="false">LEN(Q688)</f>
        <v>72</v>
      </c>
      <c r="Q688" s="3" t="s">
        <v>4249</v>
      </c>
      <c r="R688" s="5" t="n">
        <f aca="false">SUM(LEN(Q688)-LEN(SUBSTITUTE(Q688,$R$1,"")))/LEN($R$1)</f>
        <v>1</v>
      </c>
      <c r="S688" s="5" t="n">
        <f aca="false">SUM(LEN(Q688)-LEN(SUBSTITUTE(Q688,$S$1,"")))/LEN($S$1)</f>
        <v>0</v>
      </c>
      <c r="T688" s="5" t="n">
        <f aca="false">SUM(LEN(Q688)-LEN(SUBSTITUTE(Q688,$T$1,"")))/LEN($T$1)</f>
        <v>1</v>
      </c>
      <c r="U688" s="5" t="n">
        <f aca="false">SUM(LEN(Q688)-LEN(SUBSTITUTE(Q688,$U$1,"")))/LEN($U$1)</f>
        <v>1</v>
      </c>
      <c r="V688" s="0" t="n">
        <f aca="false">SUM(R688:U688)</f>
        <v>3</v>
      </c>
      <c r="W688" s="6" t="n">
        <f aca="false">SUM(AA688:AH688)</f>
        <v>0.430555555555556</v>
      </c>
      <c r="X688" s="6" t="n">
        <f aca="false">SUM(AI688:AL688)</f>
        <v>0.263888888888889</v>
      </c>
      <c r="Y688" s="6" t="n">
        <f aca="false">SUM(AP688:AT688)</f>
        <v>0.194444444444444</v>
      </c>
      <c r="Z688" s="6" t="n">
        <f aca="false">SUM(AM688:AO688)</f>
        <v>0.111111111111111</v>
      </c>
      <c r="AA688" s="7" t="n">
        <f aca="false">(LEN($Q688)-LEN(SUBSTITUTE($Q688,AA$1,"")))/LEN($Q688)</f>
        <v>0.111111111111111</v>
      </c>
      <c r="AB688" s="7" t="n">
        <f aca="false">(LEN($Q688)-LEN(SUBSTITUTE($Q688,AB$1,"")))/LEN($Q688)</f>
        <v>0.180555555555556</v>
      </c>
      <c r="AC688" s="7" t="n">
        <f aca="false">(LEN($Q688)-LEN(SUBSTITUTE($Q688,AC$1,"")))/LEN($Q688)</f>
        <v>0.111111111111111</v>
      </c>
      <c r="AD688" s="7" t="n">
        <f aca="false">(LEN($Q688)-LEN(SUBSTITUTE($Q688,AD$1,"")))/LEN($Q688)</f>
        <v>0.0138888888888889</v>
      </c>
      <c r="AE688" s="7" t="n">
        <f aca="false">(LEN($Q688)-LEN(SUBSTITUTE($Q688,AE$1,"")))/LEN($Q688)</f>
        <v>0</v>
      </c>
      <c r="AF688" s="7" t="n">
        <f aca="false">(LEN($Q688)-LEN(SUBSTITUTE($Q688,AF$1,"")))/LEN($Q688)</f>
        <v>0</v>
      </c>
      <c r="AG688" s="7" t="n">
        <f aca="false">(LEN($Q688)-LEN(SUBSTITUTE($Q688,AG$1,"")))/LEN($Q688)</f>
        <v>0</v>
      </c>
      <c r="AH688" s="7" t="n">
        <f aca="false">(LEN($Q688)-LEN(SUBSTITUTE($Q688,AH$1,"")))/LEN($Q688)</f>
        <v>0.0138888888888889</v>
      </c>
      <c r="AI688" s="7" t="n">
        <f aca="false">(LEN($Q688)-LEN(SUBSTITUTE($Q688,AI$1,"")))/LEN($Q688)</f>
        <v>0.111111111111111</v>
      </c>
      <c r="AJ688" s="7" t="n">
        <f aca="false">(LEN($Q688)-LEN(SUBSTITUTE($Q688,AJ$1,"")))/LEN($Q688)</f>
        <v>0.0833333333333333</v>
      </c>
      <c r="AK688" s="7" t="n">
        <f aca="false">(LEN($Q688)-LEN(SUBSTITUTE($Q688,AK$1,"")))/LEN($Q688)</f>
        <v>0.0416666666666667</v>
      </c>
      <c r="AL688" s="7" t="n">
        <f aca="false">(LEN($Q688)-LEN(SUBSTITUTE($Q688,AL$1,"")))/LEN($Q688)</f>
        <v>0.0277777777777778</v>
      </c>
      <c r="AM688" s="7" t="n">
        <f aca="false">(LEN($Q688)-LEN(SUBSTITUTE($Q688,AM$1,"")))/LEN($Q688)</f>
        <v>0.0972222222222222</v>
      </c>
      <c r="AN688" s="7" t="n">
        <f aca="false">(LEN($Q688)-LEN(SUBSTITUTE($Q688,AN$1,"")))/LEN($Q688)</f>
        <v>0</v>
      </c>
      <c r="AO688" s="7" t="n">
        <f aca="false">(LEN($Q688)-LEN(SUBSTITUTE($Q688,AO$1,"")))/LEN($Q688)</f>
        <v>0.0138888888888889</v>
      </c>
      <c r="AP688" s="7" t="n">
        <f aca="false">(LEN($Q688)-LEN(SUBSTITUTE($Q688,AP$1,"")))/LEN($Q688)</f>
        <v>0.0833333333333333</v>
      </c>
      <c r="AQ688" s="7" t="n">
        <f aca="false">(LEN($Q688)-LEN(SUBSTITUTE($Q688,AQ$1,"")))/LEN($Q688)</f>
        <v>0</v>
      </c>
      <c r="AR688" s="7" t="n">
        <f aca="false">(LEN($Q688)-LEN(SUBSTITUTE($Q688,AR$1,"")))/LEN($Q688)</f>
        <v>0.0416666666666667</v>
      </c>
      <c r="AS688" s="7" t="n">
        <f aca="false">(LEN($Q688)-LEN(SUBSTITUTE($Q688,AS$1,"")))/LEN($Q688)</f>
        <v>0.0694444444444444</v>
      </c>
      <c r="AT688" s="7" t="n">
        <f aca="false">(LEN($Q688)-LEN(SUBSTITUTE($Q688,AT$1,"")))/LEN($Q688)</f>
        <v>0</v>
      </c>
    </row>
    <row r="689" customFormat="false" ht="12.8" hidden="false" customHeight="false" outlineLevel="0" collapsed="false">
      <c r="A689" s="0" t="s">
        <v>4250</v>
      </c>
      <c r="B689" s="0" t="s">
        <v>2056</v>
      </c>
      <c r="C689" s="0" t="str">
        <f aca="false">IF(ISNUMBER(D689),"IN PFAM","NOT IN PFAM")</f>
        <v>IN PFAM</v>
      </c>
      <c r="D689" s="0" t="n">
        <v>2</v>
      </c>
      <c r="E689" s="0" t="n">
        <v>154</v>
      </c>
      <c r="F689" s="3" t="s">
        <v>4251</v>
      </c>
      <c r="G689" s="3" t="s">
        <v>4252</v>
      </c>
      <c r="H689" s="3" t="s">
        <v>4253</v>
      </c>
      <c r="I689" s="3" t="s">
        <v>2317</v>
      </c>
      <c r="J689" s="3" t="s">
        <v>48</v>
      </c>
      <c r="K689" s="3" t="s">
        <v>49</v>
      </c>
      <c r="L689" s="3" t="s">
        <v>4254</v>
      </c>
      <c r="M689" s="3" t="s">
        <v>4255</v>
      </c>
      <c r="N689" s="3" t="n">
        <f aca="false">FIND(Q689,M689)</f>
        <v>89</v>
      </c>
      <c r="O689" s="3" t="n">
        <f aca="false">LEN(Q689)+N689-1</f>
        <v>160</v>
      </c>
      <c r="P689" s="3" t="n">
        <f aca="false">LEN(Q689)</f>
        <v>72</v>
      </c>
      <c r="Q689" s="3" t="s">
        <v>4256</v>
      </c>
      <c r="R689" s="5" t="n">
        <f aca="false">SUM(LEN(Q689)-LEN(SUBSTITUTE(Q689,$R$1,"")))/LEN($R$1)</f>
        <v>2</v>
      </c>
      <c r="S689" s="5" t="n">
        <f aca="false">SUM(LEN(Q689)-LEN(SUBSTITUTE(Q689,$S$1,"")))/LEN($S$1)</f>
        <v>0</v>
      </c>
      <c r="T689" s="5" t="n">
        <f aca="false">SUM(LEN(Q689)-LEN(SUBSTITUTE(Q689,$T$1,"")))/LEN($T$1)</f>
        <v>0</v>
      </c>
      <c r="U689" s="5" t="n">
        <f aca="false">SUM(LEN(Q689)-LEN(SUBSTITUTE(Q689,$U$1,"")))/LEN($U$1)</f>
        <v>1</v>
      </c>
      <c r="V689" s="0" t="n">
        <f aca="false">SUM(R689:U689)</f>
        <v>3</v>
      </c>
      <c r="W689" s="6" t="n">
        <f aca="false">SUM(AA689:AH689)</f>
        <v>0.347222222222222</v>
      </c>
      <c r="X689" s="6" t="n">
        <f aca="false">SUM(AI689:AL689)</f>
        <v>0.402777777777778</v>
      </c>
      <c r="Y689" s="6" t="n">
        <f aca="false">SUM(AP689:AT689)</f>
        <v>0.180555555555556</v>
      </c>
      <c r="Z689" s="6" t="n">
        <f aca="false">SUM(AM689:AO689)</f>
        <v>0.0694444444444444</v>
      </c>
      <c r="AA689" s="7" t="n">
        <f aca="false">(LEN($Q689)-LEN(SUBSTITUTE($Q689,AA$1,"")))/LEN($Q689)</f>
        <v>0.0555555555555556</v>
      </c>
      <c r="AB689" s="7" t="n">
        <f aca="false">(LEN($Q689)-LEN(SUBSTITUTE($Q689,AB$1,"")))/LEN($Q689)</f>
        <v>0.138888888888889</v>
      </c>
      <c r="AC689" s="7" t="n">
        <f aca="false">(LEN($Q689)-LEN(SUBSTITUTE($Q689,AC$1,"")))/LEN($Q689)</f>
        <v>0.0972222222222222</v>
      </c>
      <c r="AD689" s="7" t="n">
        <f aca="false">(LEN($Q689)-LEN(SUBSTITUTE($Q689,AD$1,"")))/LEN($Q689)</f>
        <v>0</v>
      </c>
      <c r="AE689" s="7" t="n">
        <f aca="false">(LEN($Q689)-LEN(SUBSTITUTE($Q689,AE$1,"")))/LEN($Q689)</f>
        <v>0</v>
      </c>
      <c r="AF689" s="7" t="n">
        <f aca="false">(LEN($Q689)-LEN(SUBSTITUTE($Q689,AF$1,"")))/LEN($Q689)</f>
        <v>0</v>
      </c>
      <c r="AG689" s="7" t="n">
        <f aca="false">(LEN($Q689)-LEN(SUBSTITUTE($Q689,AG$1,"")))/LEN($Q689)</f>
        <v>0</v>
      </c>
      <c r="AH689" s="7" t="n">
        <f aca="false">(LEN($Q689)-LEN(SUBSTITUTE($Q689,AH$1,"")))/LEN($Q689)</f>
        <v>0.0555555555555556</v>
      </c>
      <c r="AI689" s="7" t="n">
        <f aca="false">(LEN($Q689)-LEN(SUBSTITUTE($Q689,AI$1,"")))/LEN($Q689)</f>
        <v>0.0972222222222222</v>
      </c>
      <c r="AJ689" s="7" t="n">
        <f aca="false">(LEN($Q689)-LEN(SUBSTITUTE($Q689,AJ$1,"")))/LEN($Q689)</f>
        <v>0.180555555555556</v>
      </c>
      <c r="AK689" s="7" t="n">
        <f aca="false">(LEN($Q689)-LEN(SUBSTITUTE($Q689,AK$1,"")))/LEN($Q689)</f>
        <v>0.0833333333333333</v>
      </c>
      <c r="AL689" s="7" t="n">
        <f aca="false">(LEN($Q689)-LEN(SUBSTITUTE($Q689,AL$1,"")))/LEN($Q689)</f>
        <v>0.0416666666666667</v>
      </c>
      <c r="AM689" s="7" t="n">
        <f aca="false">(LEN($Q689)-LEN(SUBSTITUTE($Q689,AM$1,"")))/LEN($Q689)</f>
        <v>0.0555555555555556</v>
      </c>
      <c r="AN689" s="7" t="n">
        <f aca="false">(LEN($Q689)-LEN(SUBSTITUTE($Q689,AN$1,"")))/LEN($Q689)</f>
        <v>0</v>
      </c>
      <c r="AO689" s="7" t="n">
        <f aca="false">(LEN($Q689)-LEN(SUBSTITUTE($Q689,AO$1,"")))/LEN($Q689)</f>
        <v>0.0138888888888889</v>
      </c>
      <c r="AP689" s="7" t="n">
        <f aca="false">(LEN($Q689)-LEN(SUBSTITUTE($Q689,AP$1,"")))/LEN($Q689)</f>
        <v>0.0833333333333333</v>
      </c>
      <c r="AQ689" s="7" t="n">
        <f aca="false">(LEN($Q689)-LEN(SUBSTITUTE($Q689,AQ$1,"")))/LEN($Q689)</f>
        <v>0</v>
      </c>
      <c r="AR689" s="7" t="n">
        <f aca="false">(LEN($Q689)-LEN(SUBSTITUTE($Q689,AR$1,"")))/LEN($Q689)</f>
        <v>0.0416666666666667</v>
      </c>
      <c r="AS689" s="7" t="n">
        <f aca="false">(LEN($Q689)-LEN(SUBSTITUTE($Q689,AS$1,"")))/LEN($Q689)</f>
        <v>0.0555555555555556</v>
      </c>
      <c r="AT689" s="7" t="n">
        <f aca="false">(LEN($Q689)-LEN(SUBSTITUTE($Q689,AT$1,"")))/LEN($Q689)</f>
        <v>0</v>
      </c>
    </row>
    <row r="690" customFormat="false" ht="12.8" hidden="false" customHeight="false" outlineLevel="0" collapsed="false">
      <c r="A690" s="0" t="s">
        <v>4257</v>
      </c>
      <c r="B690" s="0" t="s">
        <v>2056</v>
      </c>
      <c r="C690" s="0" t="str">
        <f aca="false">IF(ISNUMBER(D690),"IN PFAM","NOT IN PFAM")</f>
        <v>IN PFAM</v>
      </c>
      <c r="D690" s="0" t="n">
        <v>117</v>
      </c>
      <c r="E690" s="0" t="n">
        <v>323</v>
      </c>
      <c r="F690" s="3" t="s">
        <v>4258</v>
      </c>
      <c r="G690" s="3" t="s">
        <v>4259</v>
      </c>
      <c r="H690" s="3" t="s">
        <v>4260</v>
      </c>
      <c r="I690" s="3" t="s">
        <v>2317</v>
      </c>
      <c r="J690" s="3" t="s">
        <v>48</v>
      </c>
      <c r="K690" s="3" t="s">
        <v>49</v>
      </c>
      <c r="L690" s="3" t="s">
        <v>4261</v>
      </c>
      <c r="M690" s="3" t="s">
        <v>4262</v>
      </c>
      <c r="N690" s="3" t="n">
        <f aca="false">FIND(Q690,M690)</f>
        <v>122</v>
      </c>
      <c r="O690" s="3" t="n">
        <f aca="false">LEN(Q690)+N690-1</f>
        <v>195</v>
      </c>
      <c r="P690" s="3" t="n">
        <f aca="false">LEN(Q690)</f>
        <v>74</v>
      </c>
      <c r="Q690" s="3" t="s">
        <v>4263</v>
      </c>
      <c r="R690" s="5" t="n">
        <f aca="false">SUM(LEN(Q690)-LEN(SUBSTITUTE(Q690,$R$1,"")))/LEN($R$1)</f>
        <v>0</v>
      </c>
      <c r="S690" s="5" t="n">
        <f aca="false">SUM(LEN(Q690)-LEN(SUBSTITUTE(Q690,$S$1,"")))/LEN($S$1)</f>
        <v>0</v>
      </c>
      <c r="T690" s="5" t="n">
        <f aca="false">SUM(LEN(Q690)-LEN(SUBSTITUTE(Q690,$T$1,"")))/LEN($T$1)</f>
        <v>2</v>
      </c>
      <c r="U690" s="5" t="n">
        <f aca="false">SUM(LEN(Q690)-LEN(SUBSTITUTE(Q690,$U$1,"")))/LEN($U$1)</f>
        <v>1</v>
      </c>
      <c r="V690" s="0" t="n">
        <f aca="false">SUM(R690:U690)</f>
        <v>3</v>
      </c>
      <c r="W690" s="6" t="n">
        <f aca="false">SUM(AA690:AH690)</f>
        <v>0.297297297297297</v>
      </c>
      <c r="X690" s="6" t="n">
        <f aca="false">SUM(AI690:AL690)</f>
        <v>0.297297297297297</v>
      </c>
      <c r="Y690" s="6" t="n">
        <f aca="false">SUM(AP690:AT690)</f>
        <v>0.27027027027027</v>
      </c>
      <c r="Z690" s="6" t="n">
        <f aca="false">SUM(AM690:AO690)</f>
        <v>0.135135135135135</v>
      </c>
      <c r="AA690" s="7" t="n">
        <f aca="false">(LEN($Q690)-LEN(SUBSTITUTE($Q690,AA$1,"")))/LEN($Q690)</f>
        <v>0.027027027027027</v>
      </c>
      <c r="AB690" s="7" t="n">
        <f aca="false">(LEN($Q690)-LEN(SUBSTITUTE($Q690,AB$1,"")))/LEN($Q690)</f>
        <v>0.0945945945945946</v>
      </c>
      <c r="AC690" s="7" t="n">
        <f aca="false">(LEN($Q690)-LEN(SUBSTITUTE($Q690,AC$1,"")))/LEN($Q690)</f>
        <v>0.0810810810810811</v>
      </c>
      <c r="AD690" s="7" t="n">
        <f aca="false">(LEN($Q690)-LEN(SUBSTITUTE($Q690,AD$1,"")))/LEN($Q690)</f>
        <v>0.0135135135135135</v>
      </c>
      <c r="AE690" s="7" t="n">
        <f aca="false">(LEN($Q690)-LEN(SUBSTITUTE($Q690,AE$1,"")))/LEN($Q690)</f>
        <v>0</v>
      </c>
      <c r="AF690" s="7" t="n">
        <f aca="false">(LEN($Q690)-LEN(SUBSTITUTE($Q690,AF$1,"")))/LEN($Q690)</f>
        <v>0</v>
      </c>
      <c r="AG690" s="7" t="n">
        <f aca="false">(LEN($Q690)-LEN(SUBSTITUTE($Q690,AG$1,"")))/LEN($Q690)</f>
        <v>0.027027027027027</v>
      </c>
      <c r="AH690" s="7" t="n">
        <f aca="false">(LEN($Q690)-LEN(SUBSTITUTE($Q690,AH$1,"")))/LEN($Q690)</f>
        <v>0.0540540540540541</v>
      </c>
      <c r="AI690" s="7" t="n">
        <f aca="false">(LEN($Q690)-LEN(SUBSTITUTE($Q690,AI$1,"")))/LEN($Q690)</f>
        <v>0.0945945945945946</v>
      </c>
      <c r="AJ690" s="7" t="n">
        <f aca="false">(LEN($Q690)-LEN(SUBSTITUTE($Q690,AJ$1,"")))/LEN($Q690)</f>
        <v>0.148648648648649</v>
      </c>
      <c r="AK690" s="7" t="n">
        <f aca="false">(LEN($Q690)-LEN(SUBSTITUTE($Q690,AK$1,"")))/LEN($Q690)</f>
        <v>0.0405405405405405</v>
      </c>
      <c r="AL690" s="7" t="n">
        <f aca="false">(LEN($Q690)-LEN(SUBSTITUTE($Q690,AL$1,"")))/LEN($Q690)</f>
        <v>0.0135135135135135</v>
      </c>
      <c r="AM690" s="7" t="n">
        <f aca="false">(LEN($Q690)-LEN(SUBSTITUTE($Q690,AM$1,"")))/LEN($Q690)</f>
        <v>0.121621621621622</v>
      </c>
      <c r="AN690" s="7" t="n">
        <f aca="false">(LEN($Q690)-LEN(SUBSTITUTE($Q690,AN$1,"")))/LEN($Q690)</f>
        <v>0</v>
      </c>
      <c r="AO690" s="7" t="n">
        <f aca="false">(LEN($Q690)-LEN(SUBSTITUTE($Q690,AO$1,"")))/LEN($Q690)</f>
        <v>0.0135135135135135</v>
      </c>
      <c r="AP690" s="7" t="n">
        <f aca="false">(LEN($Q690)-LEN(SUBSTITUTE($Q690,AP$1,"")))/LEN($Q690)</f>
        <v>0.0810810810810811</v>
      </c>
      <c r="AQ690" s="7" t="n">
        <f aca="false">(LEN($Q690)-LEN(SUBSTITUTE($Q690,AQ$1,"")))/LEN($Q690)</f>
        <v>0.027027027027027</v>
      </c>
      <c r="AR690" s="7" t="n">
        <f aca="false">(LEN($Q690)-LEN(SUBSTITUTE($Q690,AR$1,"")))/LEN($Q690)</f>
        <v>0.0540540540540541</v>
      </c>
      <c r="AS690" s="7" t="n">
        <f aca="false">(LEN($Q690)-LEN(SUBSTITUTE($Q690,AS$1,"")))/LEN($Q690)</f>
        <v>0.0675675675675676</v>
      </c>
      <c r="AT690" s="7" t="n">
        <f aca="false">(LEN($Q690)-LEN(SUBSTITUTE($Q690,AT$1,"")))/LEN($Q690)</f>
        <v>0.0405405405405405</v>
      </c>
    </row>
    <row r="691" customFormat="false" ht="12.8" hidden="false" customHeight="false" outlineLevel="0" collapsed="false">
      <c r="A691" s="0" t="s">
        <v>4264</v>
      </c>
      <c r="B691" s="0" t="s">
        <v>2056</v>
      </c>
      <c r="C691" s="0" t="str">
        <f aca="false">IF(ISNUMBER(D691),"IN PFAM","NOT IN PFAM")</f>
        <v>IN PFAM</v>
      </c>
      <c r="D691" s="0" t="n">
        <v>175</v>
      </c>
      <c r="E691" s="0" t="n">
        <v>525</v>
      </c>
      <c r="F691" s="3" t="s">
        <v>4265</v>
      </c>
      <c r="G691" s="3" t="s">
        <v>4266</v>
      </c>
      <c r="H691" s="3" t="s">
        <v>4267</v>
      </c>
      <c r="I691" s="3" t="s">
        <v>2050</v>
      </c>
      <c r="J691" s="3" t="s">
        <v>4268</v>
      </c>
      <c r="K691" s="3" t="s">
        <v>2495</v>
      </c>
      <c r="L691" s="3" t="s">
        <v>4269</v>
      </c>
      <c r="M691" s="3" t="s">
        <v>4270</v>
      </c>
      <c r="N691" s="3" t="n">
        <f aca="false">FIND(Q691,M691)</f>
        <v>374</v>
      </c>
      <c r="O691" s="3" t="n">
        <f aca="false">LEN(Q691)+N691-1</f>
        <v>439</v>
      </c>
      <c r="P691" s="3" t="n">
        <f aca="false">LEN(Q691)</f>
        <v>66</v>
      </c>
      <c r="Q691" s="3" t="s">
        <v>4271</v>
      </c>
      <c r="R691" s="5" t="n">
        <f aca="false">SUM(LEN(Q691)-LEN(SUBSTITUTE(Q691,$R$1,"")))/LEN($R$1)</f>
        <v>0</v>
      </c>
      <c r="S691" s="5" t="n">
        <f aca="false">SUM(LEN(Q691)-LEN(SUBSTITUTE(Q691,$S$1,"")))/LEN($S$1)</f>
        <v>0</v>
      </c>
      <c r="T691" s="5" t="n">
        <f aca="false">SUM(LEN(Q691)-LEN(SUBSTITUTE(Q691,$T$1,"")))/LEN($T$1)</f>
        <v>3</v>
      </c>
      <c r="U691" s="5" t="n">
        <f aca="false">SUM(LEN(Q691)-LEN(SUBSTITUTE(Q691,$U$1,"")))/LEN($U$1)</f>
        <v>0</v>
      </c>
      <c r="V691" s="0" t="n">
        <f aca="false">SUM(R691:U691)</f>
        <v>3</v>
      </c>
      <c r="W691" s="6" t="n">
        <f aca="false">SUM(AA691:AH691)</f>
        <v>0.363636363636364</v>
      </c>
      <c r="X691" s="6" t="n">
        <f aca="false">SUM(AI691:AL691)</f>
        <v>0.348484848484848</v>
      </c>
      <c r="Y691" s="6" t="n">
        <f aca="false">SUM(AP691:AT691)</f>
        <v>0.151515151515152</v>
      </c>
      <c r="Z691" s="6" t="n">
        <f aca="false">SUM(AM691:AO691)</f>
        <v>0.136363636363636</v>
      </c>
      <c r="AA691" s="7" t="n">
        <f aca="false">(LEN($Q691)-LEN(SUBSTITUTE($Q691,AA$1,"")))/LEN($Q691)</f>
        <v>0.0151515151515152</v>
      </c>
      <c r="AB691" s="7" t="n">
        <f aca="false">(LEN($Q691)-LEN(SUBSTITUTE($Q691,AB$1,"")))/LEN($Q691)</f>
        <v>0.196969696969697</v>
      </c>
      <c r="AC691" s="7" t="n">
        <f aca="false">(LEN($Q691)-LEN(SUBSTITUTE($Q691,AC$1,"")))/LEN($Q691)</f>
        <v>0.0606060606060606</v>
      </c>
      <c r="AD691" s="7" t="n">
        <f aca="false">(LEN($Q691)-LEN(SUBSTITUTE($Q691,AD$1,"")))/LEN($Q691)</f>
        <v>0</v>
      </c>
      <c r="AE691" s="7" t="n">
        <f aca="false">(LEN($Q691)-LEN(SUBSTITUTE($Q691,AE$1,"")))/LEN($Q691)</f>
        <v>0.0303030303030303</v>
      </c>
      <c r="AF691" s="7" t="n">
        <f aca="false">(LEN($Q691)-LEN(SUBSTITUTE($Q691,AF$1,"")))/LEN($Q691)</f>
        <v>0.0303030303030303</v>
      </c>
      <c r="AG691" s="7" t="n">
        <f aca="false">(LEN($Q691)-LEN(SUBSTITUTE($Q691,AG$1,"")))/LEN($Q691)</f>
        <v>0</v>
      </c>
      <c r="AH691" s="7" t="n">
        <f aca="false">(LEN($Q691)-LEN(SUBSTITUTE($Q691,AH$1,"")))/LEN($Q691)</f>
        <v>0.0303030303030303</v>
      </c>
      <c r="AI691" s="7" t="n">
        <f aca="false">(LEN($Q691)-LEN(SUBSTITUTE($Q691,AI$1,"")))/LEN($Q691)</f>
        <v>0.196969696969697</v>
      </c>
      <c r="AJ691" s="7" t="n">
        <f aca="false">(LEN($Q691)-LEN(SUBSTITUTE($Q691,AJ$1,"")))/LEN($Q691)</f>
        <v>0.121212121212121</v>
      </c>
      <c r="AK691" s="7" t="n">
        <f aca="false">(LEN($Q691)-LEN(SUBSTITUTE($Q691,AK$1,"")))/LEN($Q691)</f>
        <v>0.0151515151515152</v>
      </c>
      <c r="AL691" s="7" t="n">
        <f aca="false">(LEN($Q691)-LEN(SUBSTITUTE($Q691,AL$1,"")))/LEN($Q691)</f>
        <v>0.0151515151515152</v>
      </c>
      <c r="AM691" s="7" t="n">
        <f aca="false">(LEN($Q691)-LEN(SUBSTITUTE($Q691,AM$1,"")))/LEN($Q691)</f>
        <v>0.0454545454545455</v>
      </c>
      <c r="AN691" s="7" t="n">
        <f aca="false">(LEN($Q691)-LEN(SUBSTITUTE($Q691,AN$1,"")))/LEN($Q691)</f>
        <v>0</v>
      </c>
      <c r="AO691" s="7" t="n">
        <f aca="false">(LEN($Q691)-LEN(SUBSTITUTE($Q691,AO$1,"")))/LEN($Q691)</f>
        <v>0.0909090909090909</v>
      </c>
      <c r="AP691" s="7" t="n">
        <f aca="false">(LEN($Q691)-LEN(SUBSTITUTE($Q691,AP$1,"")))/LEN($Q691)</f>
        <v>0.0909090909090909</v>
      </c>
      <c r="AQ691" s="7" t="n">
        <f aca="false">(LEN($Q691)-LEN(SUBSTITUTE($Q691,AQ$1,"")))/LEN($Q691)</f>
        <v>0.0151515151515152</v>
      </c>
      <c r="AR691" s="7" t="n">
        <f aca="false">(LEN($Q691)-LEN(SUBSTITUTE($Q691,AR$1,"")))/LEN($Q691)</f>
        <v>0</v>
      </c>
      <c r="AS691" s="7" t="n">
        <f aca="false">(LEN($Q691)-LEN(SUBSTITUTE($Q691,AS$1,"")))/LEN($Q691)</f>
        <v>0.0454545454545455</v>
      </c>
      <c r="AT691" s="7" t="n">
        <f aca="false">(LEN($Q691)-LEN(SUBSTITUTE($Q691,AT$1,"")))/LEN($Q691)</f>
        <v>0</v>
      </c>
    </row>
    <row r="692" customFormat="false" ht="12.8" hidden="false" customHeight="false" outlineLevel="0" collapsed="false">
      <c r="A692" s="0" t="s">
        <v>4272</v>
      </c>
      <c r="B692" s="0" t="s">
        <v>2056</v>
      </c>
      <c r="C692" s="0" t="str">
        <f aca="false">IF(ISNUMBER(D692),"IN PFAM","NOT IN PFAM")</f>
        <v>IN PFAM</v>
      </c>
      <c r="D692" s="0" t="n">
        <v>308</v>
      </c>
      <c r="E692" s="0" t="n">
        <v>372</v>
      </c>
      <c r="F692" s="3" t="s">
        <v>4273</v>
      </c>
      <c r="G692" s="3" t="s">
        <v>4274</v>
      </c>
      <c r="H692" s="3" t="s">
        <v>4275</v>
      </c>
      <c r="I692" s="3" t="s">
        <v>2484</v>
      </c>
      <c r="J692" s="3" t="s">
        <v>48</v>
      </c>
      <c r="K692" s="3" t="s">
        <v>49</v>
      </c>
      <c r="L692" s="3" t="s">
        <v>4276</v>
      </c>
      <c r="M692" s="3" t="s">
        <v>4277</v>
      </c>
      <c r="N692" s="3" t="n">
        <f aca="false">FIND(Q692,M692)</f>
        <v>333</v>
      </c>
      <c r="O692" s="3" t="n">
        <f aca="false">LEN(Q692)+N692-1</f>
        <v>396</v>
      </c>
      <c r="P692" s="3" t="n">
        <f aca="false">LEN(Q692)</f>
        <v>64</v>
      </c>
      <c r="Q692" s="3" t="s">
        <v>4278</v>
      </c>
      <c r="R692" s="5" t="n">
        <f aca="false">SUM(LEN(Q692)-LEN(SUBSTITUTE(Q692,$R$1,"")))/LEN($R$1)</f>
        <v>0</v>
      </c>
      <c r="S692" s="5" t="n">
        <f aca="false">SUM(LEN(Q692)-LEN(SUBSTITUTE(Q692,$S$1,"")))/LEN($S$1)</f>
        <v>0</v>
      </c>
      <c r="T692" s="5" t="n">
        <f aca="false">SUM(LEN(Q692)-LEN(SUBSTITUTE(Q692,$T$1,"")))/LEN($T$1)</f>
        <v>2</v>
      </c>
      <c r="U692" s="5" t="n">
        <f aca="false">SUM(LEN(Q692)-LEN(SUBSTITUTE(Q692,$U$1,"")))/LEN($U$1)</f>
        <v>2</v>
      </c>
      <c r="V692" s="0" t="n">
        <f aca="false">SUM(R692:U692)</f>
        <v>4</v>
      </c>
      <c r="W692" s="6" t="n">
        <f aca="false">SUM(AA692:AH692)</f>
        <v>0.234375</v>
      </c>
      <c r="X692" s="6" t="n">
        <f aca="false">SUM(AI692:AL692)</f>
        <v>0.28125</v>
      </c>
      <c r="Y692" s="6" t="n">
        <f aca="false">SUM(AP692:AT692)</f>
        <v>0.28125</v>
      </c>
      <c r="Z692" s="6" t="n">
        <f aca="false">SUM(AM692:AO692)</f>
        <v>0.203125</v>
      </c>
      <c r="AA692" s="7" t="n">
        <f aca="false">(LEN($Q692)-LEN(SUBSTITUTE($Q692,AA$1,"")))/LEN($Q692)</f>
        <v>0.0625</v>
      </c>
      <c r="AB692" s="7" t="n">
        <f aca="false">(LEN($Q692)-LEN(SUBSTITUTE($Q692,AB$1,"")))/LEN($Q692)</f>
        <v>0.078125</v>
      </c>
      <c r="AC692" s="7" t="n">
        <f aca="false">(LEN($Q692)-LEN(SUBSTITUTE($Q692,AC$1,"")))/LEN($Q692)</f>
        <v>0.03125</v>
      </c>
      <c r="AD692" s="7" t="n">
        <f aca="false">(LEN($Q692)-LEN(SUBSTITUTE($Q692,AD$1,"")))/LEN($Q692)</f>
        <v>0</v>
      </c>
      <c r="AE692" s="7" t="n">
        <f aca="false">(LEN($Q692)-LEN(SUBSTITUTE($Q692,AE$1,"")))/LEN($Q692)</f>
        <v>0</v>
      </c>
      <c r="AF692" s="7" t="n">
        <f aca="false">(LEN($Q692)-LEN(SUBSTITUTE($Q692,AF$1,"")))/LEN($Q692)</f>
        <v>0.03125</v>
      </c>
      <c r="AG692" s="7" t="n">
        <f aca="false">(LEN($Q692)-LEN(SUBSTITUTE($Q692,AG$1,"")))/LEN($Q692)</f>
        <v>0</v>
      </c>
      <c r="AH692" s="7" t="n">
        <f aca="false">(LEN($Q692)-LEN(SUBSTITUTE($Q692,AH$1,"")))/LEN($Q692)</f>
        <v>0.03125</v>
      </c>
      <c r="AI692" s="7" t="n">
        <f aca="false">(LEN($Q692)-LEN(SUBSTITUTE($Q692,AI$1,"")))/LEN($Q692)</f>
        <v>0.0625</v>
      </c>
      <c r="AJ692" s="7" t="n">
        <f aca="false">(LEN($Q692)-LEN(SUBSTITUTE($Q692,AJ$1,"")))/LEN($Q692)</f>
        <v>0.140625</v>
      </c>
      <c r="AK692" s="7" t="n">
        <f aca="false">(LEN($Q692)-LEN(SUBSTITUTE($Q692,AK$1,"")))/LEN($Q692)</f>
        <v>0.046875</v>
      </c>
      <c r="AL692" s="7" t="n">
        <f aca="false">(LEN($Q692)-LEN(SUBSTITUTE($Q692,AL$1,"")))/LEN($Q692)</f>
        <v>0.03125</v>
      </c>
      <c r="AM692" s="7" t="n">
        <f aca="false">(LEN($Q692)-LEN(SUBSTITUTE($Q692,AM$1,"")))/LEN($Q692)</f>
        <v>0.125</v>
      </c>
      <c r="AN692" s="7" t="n">
        <f aca="false">(LEN($Q692)-LEN(SUBSTITUTE($Q692,AN$1,"")))/LEN($Q692)</f>
        <v>0</v>
      </c>
      <c r="AO692" s="7" t="n">
        <f aca="false">(LEN($Q692)-LEN(SUBSTITUTE($Q692,AO$1,"")))/LEN($Q692)</f>
        <v>0.078125</v>
      </c>
      <c r="AP692" s="7" t="n">
        <f aca="false">(LEN($Q692)-LEN(SUBSTITUTE($Q692,AP$1,"")))/LEN($Q692)</f>
        <v>0.125</v>
      </c>
      <c r="AQ692" s="7" t="n">
        <f aca="false">(LEN($Q692)-LEN(SUBSTITUTE($Q692,AQ$1,"")))/LEN($Q692)</f>
        <v>0</v>
      </c>
      <c r="AR692" s="7" t="n">
        <f aca="false">(LEN($Q692)-LEN(SUBSTITUTE($Q692,AR$1,"")))/LEN($Q692)</f>
        <v>0.03125</v>
      </c>
      <c r="AS692" s="7" t="n">
        <f aca="false">(LEN($Q692)-LEN(SUBSTITUTE($Q692,AS$1,"")))/LEN($Q692)</f>
        <v>0.078125</v>
      </c>
      <c r="AT692" s="7" t="n">
        <f aca="false">(LEN($Q692)-LEN(SUBSTITUTE($Q692,AT$1,"")))/LEN($Q692)</f>
        <v>0.046875</v>
      </c>
    </row>
    <row r="693" customFormat="false" ht="12.8" hidden="false" customHeight="false" outlineLevel="0" collapsed="false">
      <c r="A693" s="0" t="s">
        <v>4279</v>
      </c>
      <c r="B693" s="0" t="s">
        <v>2056</v>
      </c>
      <c r="C693" s="0" t="str">
        <f aca="false">IF(ISNUMBER(D693),"IN PFAM","NOT IN PFAM")</f>
        <v>IN PFAM</v>
      </c>
      <c r="D693" s="0" t="n">
        <v>184</v>
      </c>
      <c r="E693" s="0" t="n">
        <v>181</v>
      </c>
      <c r="F693" s="3" t="s">
        <v>4280</v>
      </c>
      <c r="G693" s="3" t="s">
        <v>4281</v>
      </c>
      <c r="H693" s="3" t="s">
        <v>4282</v>
      </c>
      <c r="I693" s="3" t="s">
        <v>2317</v>
      </c>
      <c r="J693" s="3" t="s">
        <v>48</v>
      </c>
      <c r="K693" s="3" t="s">
        <v>49</v>
      </c>
      <c r="L693" s="3" t="s">
        <v>4283</v>
      </c>
      <c r="M693" s="3" t="s">
        <v>4284</v>
      </c>
      <c r="N693" s="3" t="n">
        <f aca="false">FIND(Q693,M693)</f>
        <v>187</v>
      </c>
      <c r="O693" s="3" t="n">
        <f aca="false">LEN(Q693)+N693-1</f>
        <v>258</v>
      </c>
      <c r="P693" s="3" t="n">
        <f aca="false">LEN(Q693)</f>
        <v>72</v>
      </c>
      <c r="Q693" s="3" t="s">
        <v>4285</v>
      </c>
      <c r="R693" s="5" t="n">
        <f aca="false">SUM(LEN(Q693)-LEN(SUBSTITUTE(Q693,$R$1,"")))/LEN($R$1)</f>
        <v>0</v>
      </c>
      <c r="S693" s="5" t="n">
        <f aca="false">SUM(LEN(Q693)-LEN(SUBSTITUTE(Q693,$S$1,"")))/LEN($S$1)</f>
        <v>0</v>
      </c>
      <c r="T693" s="5" t="n">
        <f aca="false">SUM(LEN(Q693)-LEN(SUBSTITUTE(Q693,$T$1,"")))/LEN($T$1)</f>
        <v>3</v>
      </c>
      <c r="U693" s="5" t="n">
        <f aca="false">SUM(LEN(Q693)-LEN(SUBSTITUTE(Q693,$U$1,"")))/LEN($U$1)</f>
        <v>0</v>
      </c>
      <c r="V693" s="0" t="n">
        <f aca="false">SUM(R693:U693)</f>
        <v>3</v>
      </c>
      <c r="W693" s="6" t="n">
        <f aca="false">SUM(AA693:AH693)</f>
        <v>0.319444444444444</v>
      </c>
      <c r="X693" s="6" t="n">
        <f aca="false">SUM(AI693:AL693)</f>
        <v>0.277777777777778</v>
      </c>
      <c r="Y693" s="6" t="n">
        <f aca="false">SUM(AP693:AT693)</f>
        <v>0.277777777777778</v>
      </c>
      <c r="Z693" s="6" t="n">
        <f aca="false">SUM(AM693:AO693)</f>
        <v>0.125</v>
      </c>
      <c r="AA693" s="7" t="n">
        <f aca="false">(LEN($Q693)-LEN(SUBSTITUTE($Q693,AA$1,"")))/LEN($Q693)</f>
        <v>0.0416666666666667</v>
      </c>
      <c r="AB693" s="7" t="n">
        <f aca="false">(LEN($Q693)-LEN(SUBSTITUTE($Q693,AB$1,"")))/LEN($Q693)</f>
        <v>0.152777777777778</v>
      </c>
      <c r="AC693" s="7" t="n">
        <f aca="false">(LEN($Q693)-LEN(SUBSTITUTE($Q693,AC$1,"")))/LEN($Q693)</f>
        <v>0.0972222222222222</v>
      </c>
      <c r="AD693" s="7" t="n">
        <f aca="false">(LEN($Q693)-LEN(SUBSTITUTE($Q693,AD$1,"")))/LEN($Q693)</f>
        <v>0</v>
      </c>
      <c r="AE693" s="7" t="n">
        <f aca="false">(LEN($Q693)-LEN(SUBSTITUTE($Q693,AE$1,"")))/LEN($Q693)</f>
        <v>0</v>
      </c>
      <c r="AF693" s="7" t="n">
        <f aca="false">(LEN($Q693)-LEN(SUBSTITUTE($Q693,AF$1,"")))/LEN($Q693)</f>
        <v>0</v>
      </c>
      <c r="AG693" s="7" t="n">
        <f aca="false">(LEN($Q693)-LEN(SUBSTITUTE($Q693,AG$1,"")))/LEN($Q693)</f>
        <v>0</v>
      </c>
      <c r="AH693" s="7" t="n">
        <f aca="false">(LEN($Q693)-LEN(SUBSTITUTE($Q693,AH$1,"")))/LEN($Q693)</f>
        <v>0.0277777777777778</v>
      </c>
      <c r="AI693" s="7" t="n">
        <f aca="false">(LEN($Q693)-LEN(SUBSTITUTE($Q693,AI$1,"")))/LEN($Q693)</f>
        <v>0.138888888888889</v>
      </c>
      <c r="AJ693" s="7" t="n">
        <f aca="false">(LEN($Q693)-LEN(SUBSTITUTE($Q693,AJ$1,"")))/LEN($Q693)</f>
        <v>0.0694444444444444</v>
      </c>
      <c r="AK693" s="7" t="n">
        <f aca="false">(LEN($Q693)-LEN(SUBSTITUTE($Q693,AK$1,"")))/LEN($Q693)</f>
        <v>0.0277777777777778</v>
      </c>
      <c r="AL693" s="7" t="n">
        <f aca="false">(LEN($Q693)-LEN(SUBSTITUTE($Q693,AL$1,"")))/LEN($Q693)</f>
        <v>0.0416666666666667</v>
      </c>
      <c r="AM693" s="7" t="n">
        <f aca="false">(LEN($Q693)-LEN(SUBSTITUTE($Q693,AM$1,"")))/LEN($Q693)</f>
        <v>0.125</v>
      </c>
      <c r="AN693" s="7" t="n">
        <f aca="false">(LEN($Q693)-LEN(SUBSTITUTE($Q693,AN$1,"")))/LEN($Q693)</f>
        <v>0</v>
      </c>
      <c r="AO693" s="7" t="n">
        <f aca="false">(LEN($Q693)-LEN(SUBSTITUTE($Q693,AO$1,"")))/LEN($Q693)</f>
        <v>0</v>
      </c>
      <c r="AP693" s="7" t="n">
        <f aca="false">(LEN($Q693)-LEN(SUBSTITUTE($Q693,AP$1,"")))/LEN($Q693)</f>
        <v>0.0833333333333333</v>
      </c>
      <c r="AQ693" s="7" t="n">
        <f aca="false">(LEN($Q693)-LEN(SUBSTITUTE($Q693,AQ$1,"")))/LEN($Q693)</f>
        <v>0</v>
      </c>
      <c r="AR693" s="7" t="n">
        <f aca="false">(LEN($Q693)-LEN(SUBSTITUTE($Q693,AR$1,"")))/LEN($Q693)</f>
        <v>0.0555555555555556</v>
      </c>
      <c r="AS693" s="7" t="n">
        <f aca="false">(LEN($Q693)-LEN(SUBSTITUTE($Q693,AS$1,"")))/LEN($Q693)</f>
        <v>0.0277777777777778</v>
      </c>
      <c r="AT693" s="7" t="n">
        <f aca="false">(LEN($Q693)-LEN(SUBSTITUTE($Q693,AT$1,"")))/LEN($Q693)</f>
        <v>0.111111111111111</v>
      </c>
    </row>
    <row r="694" customFormat="false" ht="12.8" hidden="false" customHeight="false" outlineLevel="0" collapsed="false">
      <c r="A694" s="0" t="s">
        <v>4286</v>
      </c>
      <c r="B694" s="0" t="s">
        <v>2056</v>
      </c>
      <c r="C694" s="0" t="str">
        <f aca="false">IF(ISNUMBER(D694),"IN PFAM","NOT IN PFAM")</f>
        <v>IN PFAM</v>
      </c>
      <c r="D694" s="0" t="n">
        <v>102</v>
      </c>
      <c r="E694" s="0" t="n">
        <v>249</v>
      </c>
      <c r="F694" s="3" t="s">
        <v>4287</v>
      </c>
      <c r="G694" s="3" t="s">
        <v>4288</v>
      </c>
      <c r="H694" s="3" t="s">
        <v>4289</v>
      </c>
      <c r="I694" s="3" t="s">
        <v>57</v>
      </c>
      <c r="J694" s="3" t="s">
        <v>48</v>
      </c>
      <c r="K694" s="3" t="s">
        <v>49</v>
      </c>
      <c r="L694" s="3" t="s">
        <v>4290</v>
      </c>
      <c r="M694" s="3" t="s">
        <v>4291</v>
      </c>
      <c r="N694" s="3" t="n">
        <f aca="false">FIND(Q694,M694)</f>
        <v>119</v>
      </c>
      <c r="O694" s="3" t="n">
        <f aca="false">LEN(Q694)+N694-1</f>
        <v>190</v>
      </c>
      <c r="P694" s="3" t="n">
        <f aca="false">LEN(Q694)</f>
        <v>72</v>
      </c>
      <c r="Q694" s="3" t="s">
        <v>4292</v>
      </c>
      <c r="R694" s="5" t="n">
        <f aca="false">SUM(LEN(Q694)-LEN(SUBSTITUTE(Q694,$R$1,"")))/LEN($R$1)</f>
        <v>0</v>
      </c>
      <c r="S694" s="5" t="n">
        <f aca="false">SUM(LEN(Q694)-LEN(SUBSTITUTE(Q694,$S$1,"")))/LEN($S$1)</f>
        <v>0</v>
      </c>
      <c r="T694" s="5" t="n">
        <f aca="false">SUM(LEN(Q694)-LEN(SUBSTITUTE(Q694,$T$1,"")))/LEN($T$1)</f>
        <v>2</v>
      </c>
      <c r="U694" s="5" t="n">
        <f aca="false">SUM(LEN(Q694)-LEN(SUBSTITUTE(Q694,$U$1,"")))/LEN($U$1)</f>
        <v>2</v>
      </c>
      <c r="V694" s="0" t="n">
        <f aca="false">SUM(R694:U694)</f>
        <v>4</v>
      </c>
      <c r="W694" s="6" t="n">
        <f aca="false">SUM(AA694:AH694)</f>
        <v>0.430555555555556</v>
      </c>
      <c r="X694" s="6" t="n">
        <f aca="false">SUM(AI694:AL694)</f>
        <v>0.180555555555556</v>
      </c>
      <c r="Y694" s="6" t="n">
        <f aca="false">SUM(AP694:AT694)</f>
        <v>0.263888888888889</v>
      </c>
      <c r="Z694" s="6" t="n">
        <f aca="false">SUM(AM694:AO694)</f>
        <v>0.125</v>
      </c>
      <c r="AA694" s="7" t="n">
        <f aca="false">(LEN($Q694)-LEN(SUBSTITUTE($Q694,AA$1,"")))/LEN($Q694)</f>
        <v>0</v>
      </c>
      <c r="AB694" s="7" t="n">
        <f aca="false">(LEN($Q694)-LEN(SUBSTITUTE($Q694,AB$1,"")))/LEN($Q694)</f>
        <v>0.25</v>
      </c>
      <c r="AC694" s="7" t="n">
        <f aca="false">(LEN($Q694)-LEN(SUBSTITUTE($Q694,AC$1,"")))/LEN($Q694)</f>
        <v>0.0972222222222222</v>
      </c>
      <c r="AD694" s="7" t="n">
        <f aca="false">(LEN($Q694)-LEN(SUBSTITUTE($Q694,AD$1,"")))/LEN($Q694)</f>
        <v>0.0138888888888889</v>
      </c>
      <c r="AE694" s="7" t="n">
        <f aca="false">(LEN($Q694)-LEN(SUBSTITUTE($Q694,AE$1,"")))/LEN($Q694)</f>
        <v>0</v>
      </c>
      <c r="AF694" s="7" t="n">
        <f aca="false">(LEN($Q694)-LEN(SUBSTITUTE($Q694,AF$1,"")))/LEN($Q694)</f>
        <v>0</v>
      </c>
      <c r="AG694" s="7" t="n">
        <f aca="false">(LEN($Q694)-LEN(SUBSTITUTE($Q694,AG$1,"")))/LEN($Q694)</f>
        <v>0.0138888888888889</v>
      </c>
      <c r="AH694" s="7" t="n">
        <f aca="false">(LEN($Q694)-LEN(SUBSTITUTE($Q694,AH$1,"")))/LEN($Q694)</f>
        <v>0.0555555555555556</v>
      </c>
      <c r="AI694" s="7" t="n">
        <f aca="false">(LEN($Q694)-LEN(SUBSTITUTE($Q694,AI$1,"")))/LEN($Q694)</f>
        <v>0.0555555555555556</v>
      </c>
      <c r="AJ694" s="7" t="n">
        <f aca="false">(LEN($Q694)-LEN(SUBSTITUTE($Q694,AJ$1,"")))/LEN($Q694)</f>
        <v>0.0972222222222222</v>
      </c>
      <c r="AK694" s="7" t="n">
        <f aca="false">(LEN($Q694)-LEN(SUBSTITUTE($Q694,AK$1,"")))/LEN($Q694)</f>
        <v>0.0277777777777778</v>
      </c>
      <c r="AL694" s="7" t="n">
        <f aca="false">(LEN($Q694)-LEN(SUBSTITUTE($Q694,AL$1,"")))/LEN($Q694)</f>
        <v>0</v>
      </c>
      <c r="AM694" s="7" t="n">
        <f aca="false">(LEN($Q694)-LEN(SUBSTITUTE($Q694,AM$1,"")))/LEN($Q694)</f>
        <v>0.0972222222222222</v>
      </c>
      <c r="AN694" s="7" t="n">
        <f aca="false">(LEN($Q694)-LEN(SUBSTITUTE($Q694,AN$1,"")))/LEN($Q694)</f>
        <v>0</v>
      </c>
      <c r="AO694" s="7" t="n">
        <f aca="false">(LEN($Q694)-LEN(SUBSTITUTE($Q694,AO$1,"")))/LEN($Q694)</f>
        <v>0.0277777777777778</v>
      </c>
      <c r="AP694" s="7" t="n">
        <f aca="false">(LEN($Q694)-LEN(SUBSTITUTE($Q694,AP$1,"")))/LEN($Q694)</f>
        <v>0.111111111111111</v>
      </c>
      <c r="AQ694" s="7" t="n">
        <f aca="false">(LEN($Q694)-LEN(SUBSTITUTE($Q694,AQ$1,"")))/LEN($Q694)</f>
        <v>0</v>
      </c>
      <c r="AR694" s="7" t="n">
        <f aca="false">(LEN($Q694)-LEN(SUBSTITUTE($Q694,AR$1,"")))/LEN($Q694)</f>
        <v>0.0277777777777778</v>
      </c>
      <c r="AS694" s="7" t="n">
        <f aca="false">(LEN($Q694)-LEN(SUBSTITUTE($Q694,AS$1,"")))/LEN($Q694)</f>
        <v>0.111111111111111</v>
      </c>
      <c r="AT694" s="7" t="n">
        <f aca="false">(LEN($Q694)-LEN(SUBSTITUTE($Q694,AT$1,"")))/LEN($Q694)</f>
        <v>0.0138888888888889</v>
      </c>
    </row>
    <row r="695" customFormat="false" ht="12.8" hidden="false" customHeight="false" outlineLevel="0" collapsed="false">
      <c r="A695" s="0" t="s">
        <v>4293</v>
      </c>
      <c r="B695" s="0" t="s">
        <v>2056</v>
      </c>
      <c r="C695" s="0" t="str">
        <f aca="false">IF(ISNUMBER(D695),"IN PFAM","NOT IN PFAM")</f>
        <v>IN PFAM</v>
      </c>
      <c r="D695" s="0" t="n">
        <v>73</v>
      </c>
      <c r="E695" s="0" t="n">
        <v>185</v>
      </c>
      <c r="F695" s="3" t="s">
        <v>4294</v>
      </c>
      <c r="G695" s="3" t="s">
        <v>4295</v>
      </c>
      <c r="H695" s="3" t="s">
        <v>4296</v>
      </c>
      <c r="I695" s="3" t="s">
        <v>2286</v>
      </c>
      <c r="J695" s="3" t="s">
        <v>48</v>
      </c>
      <c r="K695" s="3" t="s">
        <v>49</v>
      </c>
      <c r="L695" s="3" t="s">
        <v>4297</v>
      </c>
      <c r="M695" s="3" t="s">
        <v>4298</v>
      </c>
      <c r="N695" s="3" t="n">
        <f aca="false">FIND(Q695,M695)</f>
        <v>124</v>
      </c>
      <c r="O695" s="3" t="n">
        <f aca="false">LEN(Q695)+N695-1</f>
        <v>195</v>
      </c>
      <c r="P695" s="3" t="n">
        <f aca="false">LEN(Q695)</f>
        <v>72</v>
      </c>
      <c r="Q695" s="3" t="s">
        <v>4299</v>
      </c>
      <c r="R695" s="5" t="n">
        <f aca="false">SUM(LEN(Q695)-LEN(SUBSTITUTE(Q695,$R$1,"")))/LEN($R$1)</f>
        <v>0</v>
      </c>
      <c r="S695" s="5" t="n">
        <f aca="false">SUM(LEN(Q695)-LEN(SUBSTITUTE(Q695,$S$1,"")))/LEN($S$1)</f>
        <v>0</v>
      </c>
      <c r="T695" s="5" t="n">
        <f aca="false">SUM(LEN(Q695)-LEN(SUBSTITUTE(Q695,$T$1,"")))/LEN($T$1)</f>
        <v>3</v>
      </c>
      <c r="U695" s="5" t="n">
        <f aca="false">SUM(LEN(Q695)-LEN(SUBSTITUTE(Q695,$U$1,"")))/LEN($U$1)</f>
        <v>0</v>
      </c>
      <c r="V695" s="0" t="n">
        <f aca="false">SUM(R695:U695)</f>
        <v>3</v>
      </c>
      <c r="W695" s="6" t="n">
        <f aca="false">SUM(AA695:AH695)</f>
        <v>0.333333333333333</v>
      </c>
      <c r="X695" s="6" t="n">
        <f aca="false">SUM(AI695:AL695)</f>
        <v>0.277777777777778</v>
      </c>
      <c r="Y695" s="6" t="n">
        <f aca="false">SUM(AP695:AT695)</f>
        <v>0.361111111111111</v>
      </c>
      <c r="Z695" s="6" t="n">
        <f aca="false">SUM(AM695:AO695)</f>
        <v>0.0277777777777778</v>
      </c>
      <c r="AA695" s="7" t="n">
        <f aca="false">(LEN($Q695)-LEN(SUBSTITUTE($Q695,AA$1,"")))/LEN($Q695)</f>
        <v>0.0277777777777778</v>
      </c>
      <c r="AB695" s="7" t="n">
        <f aca="false">(LEN($Q695)-LEN(SUBSTITUTE($Q695,AB$1,"")))/LEN($Q695)</f>
        <v>0.0555555555555556</v>
      </c>
      <c r="AC695" s="7" t="n">
        <f aca="false">(LEN($Q695)-LEN(SUBSTITUTE($Q695,AC$1,"")))/LEN($Q695)</f>
        <v>0.152777777777778</v>
      </c>
      <c r="AD695" s="7" t="n">
        <f aca="false">(LEN($Q695)-LEN(SUBSTITUTE($Q695,AD$1,"")))/LEN($Q695)</f>
        <v>0</v>
      </c>
      <c r="AE695" s="7" t="n">
        <f aca="false">(LEN($Q695)-LEN(SUBSTITUTE($Q695,AE$1,"")))/LEN($Q695)</f>
        <v>0</v>
      </c>
      <c r="AF695" s="7" t="n">
        <f aca="false">(LEN($Q695)-LEN(SUBSTITUTE($Q695,AF$1,"")))/LEN($Q695)</f>
        <v>0</v>
      </c>
      <c r="AG695" s="7" t="n">
        <f aca="false">(LEN($Q695)-LEN(SUBSTITUTE($Q695,AG$1,"")))/LEN($Q695)</f>
        <v>0</v>
      </c>
      <c r="AH695" s="7" t="n">
        <f aca="false">(LEN($Q695)-LEN(SUBSTITUTE($Q695,AH$1,"")))/LEN($Q695)</f>
        <v>0.0972222222222222</v>
      </c>
      <c r="AI695" s="7" t="n">
        <f aca="false">(LEN($Q695)-LEN(SUBSTITUTE($Q695,AI$1,"")))/LEN($Q695)</f>
        <v>0.152777777777778</v>
      </c>
      <c r="AJ695" s="7" t="n">
        <f aca="false">(LEN($Q695)-LEN(SUBSTITUTE($Q695,AJ$1,"")))/LEN($Q695)</f>
        <v>0.0416666666666667</v>
      </c>
      <c r="AK695" s="7" t="n">
        <f aca="false">(LEN($Q695)-LEN(SUBSTITUTE($Q695,AK$1,"")))/LEN($Q695)</f>
        <v>0.0555555555555556</v>
      </c>
      <c r="AL695" s="7" t="n">
        <f aca="false">(LEN($Q695)-LEN(SUBSTITUTE($Q695,AL$1,"")))/LEN($Q695)</f>
        <v>0.0277777777777778</v>
      </c>
      <c r="AM695" s="7" t="n">
        <f aca="false">(LEN($Q695)-LEN(SUBSTITUTE($Q695,AM$1,"")))/LEN($Q695)</f>
        <v>0.0277777777777778</v>
      </c>
      <c r="AN695" s="7" t="n">
        <f aca="false">(LEN($Q695)-LEN(SUBSTITUTE($Q695,AN$1,"")))/LEN($Q695)</f>
        <v>0</v>
      </c>
      <c r="AO695" s="7" t="n">
        <f aca="false">(LEN($Q695)-LEN(SUBSTITUTE($Q695,AO$1,"")))/LEN($Q695)</f>
        <v>0</v>
      </c>
      <c r="AP695" s="7" t="n">
        <f aca="false">(LEN($Q695)-LEN(SUBSTITUTE($Q695,AP$1,"")))/LEN($Q695)</f>
        <v>0.0833333333333333</v>
      </c>
      <c r="AQ695" s="7" t="n">
        <f aca="false">(LEN($Q695)-LEN(SUBSTITUTE($Q695,AQ$1,"")))/LEN($Q695)</f>
        <v>0</v>
      </c>
      <c r="AR695" s="7" t="n">
        <f aca="false">(LEN($Q695)-LEN(SUBSTITUTE($Q695,AR$1,"")))/LEN($Q695)</f>
        <v>0.0833333333333333</v>
      </c>
      <c r="AS695" s="7" t="n">
        <f aca="false">(LEN($Q695)-LEN(SUBSTITUTE($Q695,AS$1,"")))/LEN($Q695)</f>
        <v>0.0694444444444444</v>
      </c>
      <c r="AT695" s="7" t="n">
        <f aca="false">(LEN($Q695)-LEN(SUBSTITUTE($Q695,AT$1,"")))/LEN($Q695)</f>
        <v>0.125</v>
      </c>
    </row>
    <row r="696" customFormat="false" ht="12.8" hidden="false" customHeight="false" outlineLevel="0" collapsed="false">
      <c r="A696" s="0" t="s">
        <v>4300</v>
      </c>
      <c r="B696" s="0" t="s">
        <v>2056</v>
      </c>
      <c r="C696" s="0" t="str">
        <f aca="false">IF(ISNUMBER(D696),"IN PFAM","NOT IN PFAM")</f>
        <v>IN PFAM</v>
      </c>
      <c r="D696" s="0" t="n">
        <v>719</v>
      </c>
      <c r="E696" s="0" t="n">
        <v>1118</v>
      </c>
      <c r="F696" s="3" t="s">
        <v>4301</v>
      </c>
      <c r="G696" s="3" t="s">
        <v>4302</v>
      </c>
      <c r="H696" s="3" t="s">
        <v>4303</v>
      </c>
      <c r="I696" s="3" t="s">
        <v>47</v>
      </c>
      <c r="J696" s="3" t="s">
        <v>48</v>
      </c>
      <c r="K696" s="3" t="s">
        <v>49</v>
      </c>
      <c r="L696" s="3" t="s">
        <v>4304</v>
      </c>
      <c r="M696" s="3" t="s">
        <v>4305</v>
      </c>
      <c r="N696" s="3" t="n">
        <f aca="false">FIND(Q696,M696)</f>
        <v>982</v>
      </c>
      <c r="O696" s="3" t="n">
        <f aca="false">LEN(Q696)+N696-1</f>
        <v>1053</v>
      </c>
      <c r="P696" s="3" t="n">
        <f aca="false">LEN(Q696)</f>
        <v>72</v>
      </c>
      <c r="Q696" s="3" t="s">
        <v>4306</v>
      </c>
      <c r="R696" s="5" t="n">
        <f aca="false">SUM(LEN(Q696)-LEN(SUBSTITUTE(Q696,$R$1,"")))/LEN($R$1)</f>
        <v>0</v>
      </c>
      <c r="S696" s="5" t="n">
        <f aca="false">SUM(LEN(Q696)-LEN(SUBSTITUTE(Q696,$S$1,"")))/LEN($S$1)</f>
        <v>0</v>
      </c>
      <c r="T696" s="5" t="n">
        <f aca="false">SUM(LEN(Q696)-LEN(SUBSTITUTE(Q696,$T$1,"")))/LEN($T$1)</f>
        <v>0</v>
      </c>
      <c r="U696" s="5" t="n">
        <f aca="false">SUM(LEN(Q696)-LEN(SUBSTITUTE(Q696,$U$1,"")))/LEN($U$1)</f>
        <v>3</v>
      </c>
      <c r="V696" s="0" t="n">
        <f aca="false">SUM(R696:U696)</f>
        <v>3</v>
      </c>
      <c r="W696" s="6" t="n">
        <f aca="false">SUM(AA696:AH696)</f>
        <v>0.361111111111111</v>
      </c>
      <c r="X696" s="6" t="n">
        <f aca="false">SUM(AI696:AL696)</f>
        <v>0.194444444444444</v>
      </c>
      <c r="Y696" s="6" t="n">
        <f aca="false">SUM(AP696:AT696)</f>
        <v>0.236111111111111</v>
      </c>
      <c r="Z696" s="6" t="n">
        <f aca="false">SUM(AM696:AO696)</f>
        <v>0.208333333333333</v>
      </c>
      <c r="AA696" s="7" t="n">
        <f aca="false">(LEN($Q696)-LEN(SUBSTITUTE($Q696,AA$1,"")))/LEN($Q696)</f>
        <v>0.0416666666666667</v>
      </c>
      <c r="AB696" s="7" t="n">
        <f aca="false">(LEN($Q696)-LEN(SUBSTITUTE($Q696,AB$1,"")))/LEN($Q696)</f>
        <v>0.111111111111111</v>
      </c>
      <c r="AC696" s="7" t="n">
        <f aca="false">(LEN($Q696)-LEN(SUBSTITUTE($Q696,AC$1,"")))/LEN($Q696)</f>
        <v>0.0833333333333333</v>
      </c>
      <c r="AD696" s="7" t="n">
        <f aca="false">(LEN($Q696)-LEN(SUBSTITUTE($Q696,AD$1,"")))/LEN($Q696)</f>
        <v>0</v>
      </c>
      <c r="AE696" s="7" t="n">
        <f aca="false">(LEN($Q696)-LEN(SUBSTITUTE($Q696,AE$1,"")))/LEN($Q696)</f>
        <v>0</v>
      </c>
      <c r="AF696" s="7" t="n">
        <f aca="false">(LEN($Q696)-LEN(SUBSTITUTE($Q696,AF$1,"")))/LEN($Q696)</f>
        <v>0.0277777777777778</v>
      </c>
      <c r="AG696" s="7" t="n">
        <f aca="false">(LEN($Q696)-LEN(SUBSTITUTE($Q696,AG$1,"")))/LEN($Q696)</f>
        <v>0.0138888888888889</v>
      </c>
      <c r="AH696" s="7" t="n">
        <f aca="false">(LEN($Q696)-LEN(SUBSTITUTE($Q696,AH$1,"")))/LEN($Q696)</f>
        <v>0.0833333333333333</v>
      </c>
      <c r="AI696" s="7" t="n">
        <f aca="false">(LEN($Q696)-LEN(SUBSTITUTE($Q696,AI$1,"")))/LEN($Q696)</f>
        <v>0.111111111111111</v>
      </c>
      <c r="AJ696" s="7" t="n">
        <f aca="false">(LEN($Q696)-LEN(SUBSTITUTE($Q696,AJ$1,"")))/LEN($Q696)</f>
        <v>0.0277777777777778</v>
      </c>
      <c r="AK696" s="7" t="n">
        <f aca="false">(LEN($Q696)-LEN(SUBSTITUTE($Q696,AK$1,"")))/LEN($Q696)</f>
        <v>0.0138888888888889</v>
      </c>
      <c r="AL696" s="7" t="n">
        <f aca="false">(LEN($Q696)-LEN(SUBSTITUTE($Q696,AL$1,"")))/LEN($Q696)</f>
        <v>0.0416666666666667</v>
      </c>
      <c r="AM696" s="7" t="n">
        <f aca="false">(LEN($Q696)-LEN(SUBSTITUTE($Q696,AM$1,"")))/LEN($Q696)</f>
        <v>0.152777777777778</v>
      </c>
      <c r="AN696" s="7" t="n">
        <f aca="false">(LEN($Q696)-LEN(SUBSTITUTE($Q696,AN$1,"")))/LEN($Q696)</f>
        <v>0</v>
      </c>
      <c r="AO696" s="7" t="n">
        <f aca="false">(LEN($Q696)-LEN(SUBSTITUTE($Q696,AO$1,"")))/LEN($Q696)</f>
        <v>0.0555555555555556</v>
      </c>
      <c r="AP696" s="7" t="n">
        <f aca="false">(LEN($Q696)-LEN(SUBSTITUTE($Q696,AP$1,"")))/LEN($Q696)</f>
        <v>0.0833333333333333</v>
      </c>
      <c r="AQ696" s="7" t="n">
        <f aca="false">(LEN($Q696)-LEN(SUBSTITUTE($Q696,AQ$1,"")))/LEN($Q696)</f>
        <v>0.0277777777777778</v>
      </c>
      <c r="AR696" s="7" t="n">
        <f aca="false">(LEN($Q696)-LEN(SUBSTITUTE($Q696,AR$1,"")))/LEN($Q696)</f>
        <v>0.0277777777777778</v>
      </c>
      <c r="AS696" s="7" t="n">
        <f aca="false">(LEN($Q696)-LEN(SUBSTITUTE($Q696,AS$1,"")))/LEN($Q696)</f>
        <v>0.0972222222222222</v>
      </c>
      <c r="AT696" s="7" t="n">
        <f aca="false">(LEN($Q696)-LEN(SUBSTITUTE($Q696,AT$1,"")))/LEN($Q696)</f>
        <v>0</v>
      </c>
    </row>
    <row r="697" customFormat="false" ht="12.8" hidden="false" customHeight="false" outlineLevel="0" collapsed="false">
      <c r="A697" s="0" t="s">
        <v>4307</v>
      </c>
      <c r="B697" s="0" t="s">
        <v>2056</v>
      </c>
      <c r="C697" s="0" t="str">
        <f aca="false">IF(ISNUMBER(D697),"IN PFAM","NOT IN PFAM")</f>
        <v>IN PFAM</v>
      </c>
      <c r="D697" s="0" t="n">
        <v>87</v>
      </c>
      <c r="E697" s="0" t="n">
        <v>1663</v>
      </c>
      <c r="F697" s="3" t="s">
        <v>4308</v>
      </c>
      <c r="G697" s="3" t="s">
        <v>4309</v>
      </c>
      <c r="H697" s="3" t="s">
        <v>4310</v>
      </c>
      <c r="I697" s="3" t="s">
        <v>47</v>
      </c>
      <c r="J697" s="3" t="s">
        <v>66</v>
      </c>
      <c r="K697" s="3" t="s">
        <v>67</v>
      </c>
      <c r="L697" s="3" t="s">
        <v>68</v>
      </c>
      <c r="M697" s="3" t="s">
        <v>4311</v>
      </c>
      <c r="N697" s="3" t="n">
        <f aca="false">FIND(Q697,M697)</f>
        <v>89</v>
      </c>
      <c r="O697" s="3" t="n">
        <f aca="false">LEN(Q697)+N697-1</f>
        <v>157</v>
      </c>
      <c r="P697" s="3" t="n">
        <f aca="false">LEN(Q697)</f>
        <v>69</v>
      </c>
      <c r="Q697" s="3" t="s">
        <v>4312</v>
      </c>
      <c r="R697" s="5" t="n">
        <f aca="false">SUM(LEN(Q697)-LEN(SUBSTITUTE(Q697,$R$1,"")))/LEN($R$1)</f>
        <v>2</v>
      </c>
      <c r="S697" s="5" t="n">
        <f aca="false">SUM(LEN(Q697)-LEN(SUBSTITUTE(Q697,$S$1,"")))/LEN($S$1)</f>
        <v>0</v>
      </c>
      <c r="T697" s="5" t="n">
        <f aca="false">SUM(LEN(Q697)-LEN(SUBSTITUTE(Q697,$T$1,"")))/LEN($T$1)</f>
        <v>1</v>
      </c>
      <c r="U697" s="5" t="n">
        <f aca="false">SUM(LEN(Q697)-LEN(SUBSTITUTE(Q697,$U$1,"")))/LEN($U$1)</f>
        <v>0</v>
      </c>
      <c r="V697" s="0" t="n">
        <f aca="false">SUM(R697:U697)</f>
        <v>3</v>
      </c>
      <c r="W697" s="6" t="n">
        <f aca="false">SUM(AA697:AH697)</f>
        <v>0.289855072463768</v>
      </c>
      <c r="X697" s="6" t="n">
        <f aca="false">SUM(AI697:AL697)</f>
        <v>0.318840579710145</v>
      </c>
      <c r="Y697" s="6" t="n">
        <f aca="false">SUM(AP697:AT697)</f>
        <v>0.246376811594203</v>
      </c>
      <c r="Z697" s="6" t="n">
        <f aca="false">SUM(AM697:AO697)</f>
        <v>0.144927536231884</v>
      </c>
      <c r="AA697" s="7" t="n">
        <f aca="false">(LEN($Q697)-LEN(SUBSTITUTE($Q697,AA$1,"")))/LEN($Q697)</f>
        <v>0.0579710144927536</v>
      </c>
      <c r="AB697" s="7" t="n">
        <f aca="false">(LEN($Q697)-LEN(SUBSTITUTE($Q697,AB$1,"")))/LEN($Q697)</f>
        <v>0.0579710144927536</v>
      </c>
      <c r="AC697" s="7" t="n">
        <f aca="false">(LEN($Q697)-LEN(SUBSTITUTE($Q697,AC$1,"")))/LEN($Q697)</f>
        <v>0.0579710144927536</v>
      </c>
      <c r="AD697" s="7" t="n">
        <f aca="false">(LEN($Q697)-LEN(SUBSTITUTE($Q697,AD$1,"")))/LEN($Q697)</f>
        <v>0</v>
      </c>
      <c r="AE697" s="7" t="n">
        <f aca="false">(LEN($Q697)-LEN(SUBSTITUTE($Q697,AE$1,"")))/LEN($Q697)</f>
        <v>0.0289855072463768</v>
      </c>
      <c r="AF697" s="7" t="n">
        <f aca="false">(LEN($Q697)-LEN(SUBSTITUTE($Q697,AF$1,"")))/LEN($Q697)</f>
        <v>0.0144927536231884</v>
      </c>
      <c r="AG697" s="7" t="n">
        <f aca="false">(LEN($Q697)-LEN(SUBSTITUTE($Q697,AG$1,"")))/LEN($Q697)</f>
        <v>0</v>
      </c>
      <c r="AH697" s="7" t="n">
        <f aca="false">(LEN($Q697)-LEN(SUBSTITUTE($Q697,AH$1,"")))/LEN($Q697)</f>
        <v>0.072463768115942</v>
      </c>
      <c r="AI697" s="7" t="n">
        <f aca="false">(LEN($Q697)-LEN(SUBSTITUTE($Q697,AI$1,"")))/LEN($Q697)</f>
        <v>0.072463768115942</v>
      </c>
      <c r="AJ697" s="7" t="n">
        <f aca="false">(LEN($Q697)-LEN(SUBSTITUTE($Q697,AJ$1,"")))/LEN($Q697)</f>
        <v>0.159420289855072</v>
      </c>
      <c r="AK697" s="7" t="n">
        <f aca="false">(LEN($Q697)-LEN(SUBSTITUTE($Q697,AK$1,"")))/LEN($Q697)</f>
        <v>0.0434782608695652</v>
      </c>
      <c r="AL697" s="7" t="n">
        <f aca="false">(LEN($Q697)-LEN(SUBSTITUTE($Q697,AL$1,"")))/LEN($Q697)</f>
        <v>0.0434782608695652</v>
      </c>
      <c r="AM697" s="7" t="n">
        <f aca="false">(LEN($Q697)-LEN(SUBSTITUTE($Q697,AM$1,"")))/LEN($Q697)</f>
        <v>0.101449275362319</v>
      </c>
      <c r="AN697" s="7" t="n">
        <f aca="false">(LEN($Q697)-LEN(SUBSTITUTE($Q697,AN$1,"")))/LEN($Q697)</f>
        <v>0</v>
      </c>
      <c r="AO697" s="7" t="n">
        <f aca="false">(LEN($Q697)-LEN(SUBSTITUTE($Q697,AO$1,"")))/LEN($Q697)</f>
        <v>0.0434782608695652</v>
      </c>
      <c r="AP697" s="7" t="n">
        <f aca="false">(LEN($Q697)-LEN(SUBSTITUTE($Q697,AP$1,"")))/LEN($Q697)</f>
        <v>0.0869565217391304</v>
      </c>
      <c r="AQ697" s="7" t="n">
        <f aca="false">(LEN($Q697)-LEN(SUBSTITUTE($Q697,AQ$1,"")))/LEN($Q697)</f>
        <v>0</v>
      </c>
      <c r="AR697" s="7" t="n">
        <f aca="false">(LEN($Q697)-LEN(SUBSTITUTE($Q697,AR$1,"")))/LEN($Q697)</f>
        <v>0.0289855072463768</v>
      </c>
      <c r="AS697" s="7" t="n">
        <f aca="false">(LEN($Q697)-LEN(SUBSTITUTE($Q697,AS$1,"")))/LEN($Q697)</f>
        <v>0.0579710144927536</v>
      </c>
      <c r="AT697" s="7" t="n">
        <f aca="false">(LEN($Q697)-LEN(SUBSTITUTE($Q697,AT$1,"")))/LEN($Q697)</f>
        <v>0.072463768115942</v>
      </c>
    </row>
    <row r="698" customFormat="false" ht="12.8" hidden="false" customHeight="false" outlineLevel="0" collapsed="false">
      <c r="A698" s="0" t="s">
        <v>4313</v>
      </c>
      <c r="B698" s="0" t="s">
        <v>2056</v>
      </c>
      <c r="C698" s="0" t="str">
        <f aca="false">IF(ISNUMBER(D698),"IN PFAM","NOT IN PFAM")</f>
        <v>IN PFAM</v>
      </c>
      <c r="D698" s="0" t="n">
        <v>221</v>
      </c>
      <c r="E698" s="0" t="n">
        <v>364</v>
      </c>
      <c r="F698" s="3" t="s">
        <v>4314</v>
      </c>
      <c r="G698" s="3" t="s">
        <v>4315</v>
      </c>
      <c r="H698" s="3" t="s">
        <v>4316</v>
      </c>
      <c r="I698" s="3" t="s">
        <v>4317</v>
      </c>
      <c r="J698" s="3" t="s">
        <v>4234</v>
      </c>
      <c r="K698" s="3" t="s">
        <v>49</v>
      </c>
      <c r="L698" s="3" t="s">
        <v>4318</v>
      </c>
      <c r="M698" s="3" t="s">
        <v>4319</v>
      </c>
      <c r="N698" s="3" t="n">
        <f aca="false">FIND(Q698,M698)</f>
        <v>238</v>
      </c>
      <c r="O698" s="3" t="n">
        <f aca="false">LEN(Q698)+N698-1</f>
        <v>309</v>
      </c>
      <c r="P698" s="3" t="n">
        <f aca="false">LEN(Q698)</f>
        <v>72</v>
      </c>
      <c r="Q698" s="3" t="s">
        <v>4320</v>
      </c>
      <c r="R698" s="5" t="n">
        <f aca="false">SUM(LEN(Q698)-LEN(SUBSTITUTE(Q698,$R$1,"")))/LEN($R$1)</f>
        <v>0</v>
      </c>
      <c r="S698" s="5" t="n">
        <f aca="false">SUM(LEN(Q698)-LEN(SUBSTITUTE(Q698,$S$1,"")))/LEN($S$1)</f>
        <v>0</v>
      </c>
      <c r="T698" s="5" t="n">
        <f aca="false">SUM(LEN(Q698)-LEN(SUBSTITUTE(Q698,$T$1,"")))/LEN($T$1)</f>
        <v>1</v>
      </c>
      <c r="U698" s="5" t="n">
        <f aca="false">SUM(LEN(Q698)-LEN(SUBSTITUTE(Q698,$U$1,"")))/LEN($U$1)</f>
        <v>3</v>
      </c>
      <c r="V698" s="0" t="n">
        <f aca="false">SUM(R698:U698)</f>
        <v>4</v>
      </c>
      <c r="W698" s="6" t="n">
        <f aca="false">SUM(AA698:AH698)</f>
        <v>0.430555555555556</v>
      </c>
      <c r="X698" s="6" t="n">
        <f aca="false">SUM(AI698:AL698)</f>
        <v>0.236111111111111</v>
      </c>
      <c r="Y698" s="6" t="n">
        <f aca="false">SUM(AP698:AT698)</f>
        <v>0.222222222222222</v>
      </c>
      <c r="Z698" s="6" t="n">
        <f aca="false">SUM(AM698:AO698)</f>
        <v>0.111111111111111</v>
      </c>
      <c r="AA698" s="7" t="n">
        <f aca="false">(LEN($Q698)-LEN(SUBSTITUTE($Q698,AA$1,"")))/LEN($Q698)</f>
        <v>0.0138888888888889</v>
      </c>
      <c r="AB698" s="7" t="n">
        <f aca="false">(LEN($Q698)-LEN(SUBSTITUTE($Q698,AB$1,"")))/LEN($Q698)</f>
        <v>0.25</v>
      </c>
      <c r="AC698" s="7" t="n">
        <f aca="false">(LEN($Q698)-LEN(SUBSTITUTE($Q698,AC$1,"")))/LEN($Q698)</f>
        <v>0.0833333333333333</v>
      </c>
      <c r="AD698" s="7" t="n">
        <f aca="false">(LEN($Q698)-LEN(SUBSTITUTE($Q698,AD$1,"")))/LEN($Q698)</f>
        <v>0</v>
      </c>
      <c r="AE698" s="7" t="n">
        <f aca="false">(LEN($Q698)-LEN(SUBSTITUTE($Q698,AE$1,"")))/LEN($Q698)</f>
        <v>0</v>
      </c>
      <c r="AF698" s="7" t="n">
        <f aca="false">(LEN($Q698)-LEN(SUBSTITUTE($Q698,AF$1,"")))/LEN($Q698)</f>
        <v>0</v>
      </c>
      <c r="AG698" s="7" t="n">
        <f aca="false">(LEN($Q698)-LEN(SUBSTITUTE($Q698,AG$1,"")))/LEN($Q698)</f>
        <v>0</v>
      </c>
      <c r="AH698" s="7" t="n">
        <f aca="false">(LEN($Q698)-LEN(SUBSTITUTE($Q698,AH$1,"")))/LEN($Q698)</f>
        <v>0.0833333333333333</v>
      </c>
      <c r="AI698" s="7" t="n">
        <f aca="false">(LEN($Q698)-LEN(SUBSTITUTE($Q698,AI$1,"")))/LEN($Q698)</f>
        <v>0.0555555555555556</v>
      </c>
      <c r="AJ698" s="7" t="n">
        <f aca="false">(LEN($Q698)-LEN(SUBSTITUTE($Q698,AJ$1,"")))/LEN($Q698)</f>
        <v>0.0555555555555556</v>
      </c>
      <c r="AK698" s="7" t="n">
        <f aca="false">(LEN($Q698)-LEN(SUBSTITUTE($Q698,AK$1,"")))/LEN($Q698)</f>
        <v>0.0694444444444444</v>
      </c>
      <c r="AL698" s="7" t="n">
        <f aca="false">(LEN($Q698)-LEN(SUBSTITUTE($Q698,AL$1,"")))/LEN($Q698)</f>
        <v>0.0555555555555556</v>
      </c>
      <c r="AM698" s="7" t="n">
        <f aca="false">(LEN($Q698)-LEN(SUBSTITUTE($Q698,AM$1,"")))/LEN($Q698)</f>
        <v>0.111111111111111</v>
      </c>
      <c r="AN698" s="7" t="n">
        <f aca="false">(LEN($Q698)-LEN(SUBSTITUTE($Q698,AN$1,"")))/LEN($Q698)</f>
        <v>0</v>
      </c>
      <c r="AO698" s="7" t="n">
        <f aca="false">(LEN($Q698)-LEN(SUBSTITUTE($Q698,AO$1,"")))/LEN($Q698)</f>
        <v>0</v>
      </c>
      <c r="AP698" s="7" t="n">
        <f aca="false">(LEN($Q698)-LEN(SUBSTITUTE($Q698,AP$1,"")))/LEN($Q698)</f>
        <v>0.111111111111111</v>
      </c>
      <c r="AQ698" s="7" t="n">
        <f aca="false">(LEN($Q698)-LEN(SUBSTITUTE($Q698,AQ$1,"")))/LEN($Q698)</f>
        <v>0</v>
      </c>
      <c r="AR698" s="7" t="n">
        <f aca="false">(LEN($Q698)-LEN(SUBSTITUTE($Q698,AR$1,"")))/LEN($Q698)</f>
        <v>0.0416666666666667</v>
      </c>
      <c r="AS698" s="7" t="n">
        <f aca="false">(LEN($Q698)-LEN(SUBSTITUTE($Q698,AS$1,"")))/LEN($Q698)</f>
        <v>0.0416666666666667</v>
      </c>
      <c r="AT698" s="7" t="n">
        <f aca="false">(LEN($Q698)-LEN(SUBSTITUTE($Q698,AT$1,"")))/LEN($Q698)</f>
        <v>0.0277777777777778</v>
      </c>
    </row>
    <row r="699" customFormat="false" ht="12.8" hidden="false" customHeight="false" outlineLevel="0" collapsed="false">
      <c r="A699" s="0" t="s">
        <v>61</v>
      </c>
      <c r="B699" s="0" t="s">
        <v>2056</v>
      </c>
      <c r="C699" s="0" t="str">
        <f aca="false">IF(ISNUMBER(D699),"IN PFAM","NOT IN PFAM")</f>
        <v>IN PFAM</v>
      </c>
      <c r="D699" s="0" t="n">
        <v>480</v>
      </c>
      <c r="E699" s="0" t="n">
        <v>647</v>
      </c>
      <c r="F699" s="3" t="s">
        <v>4321</v>
      </c>
      <c r="G699" s="3" t="s">
        <v>4322</v>
      </c>
      <c r="H699" s="3" t="s">
        <v>4323</v>
      </c>
      <c r="I699" s="3" t="s">
        <v>65</v>
      </c>
      <c r="J699" s="3" t="s">
        <v>66</v>
      </c>
      <c r="K699" s="3" t="s">
        <v>67</v>
      </c>
      <c r="L699" s="3" t="s">
        <v>68</v>
      </c>
      <c r="M699" s="3" t="s">
        <v>4324</v>
      </c>
      <c r="N699" s="3" t="n">
        <f aca="false">FIND(Q699,M699)</f>
        <v>485</v>
      </c>
      <c r="O699" s="3" t="n">
        <f aca="false">LEN(Q699)+N699-1</f>
        <v>556</v>
      </c>
      <c r="P699" s="3" t="n">
        <f aca="false">LEN(Q699)</f>
        <v>72</v>
      </c>
      <c r="Q699" s="3" t="s">
        <v>70</v>
      </c>
      <c r="R699" s="5" t="n">
        <f aca="false">SUM(LEN(Q699)-LEN(SUBSTITUTE(Q699,$R$1,"")))/LEN($R$1)</f>
        <v>1</v>
      </c>
      <c r="S699" s="5" t="n">
        <f aca="false">SUM(LEN(Q699)-LEN(SUBSTITUTE(Q699,$S$1,"")))/LEN($S$1)</f>
        <v>0</v>
      </c>
      <c r="T699" s="5" t="n">
        <f aca="false">SUM(LEN(Q699)-LEN(SUBSTITUTE(Q699,$T$1,"")))/LEN($T$1)</f>
        <v>2</v>
      </c>
      <c r="U699" s="5" t="n">
        <f aca="false">SUM(LEN(Q699)-LEN(SUBSTITUTE(Q699,$U$1,"")))/LEN($U$1)</f>
        <v>0</v>
      </c>
      <c r="V699" s="0" t="n">
        <f aca="false">SUM(R699:U699)</f>
        <v>3</v>
      </c>
      <c r="W699" s="6" t="n">
        <f aca="false">SUM(AA699:AH699)</f>
        <v>0.402777777777778</v>
      </c>
      <c r="X699" s="6" t="n">
        <f aca="false">SUM(AI699:AL699)</f>
        <v>0.305555555555556</v>
      </c>
      <c r="Y699" s="6" t="n">
        <f aca="false">SUM(AP699:AT699)</f>
        <v>0.194444444444444</v>
      </c>
      <c r="Z699" s="6" t="n">
        <f aca="false">SUM(AM699:AO699)</f>
        <v>0.0972222222222222</v>
      </c>
      <c r="AA699" s="7" t="n">
        <f aca="false">(LEN($Q699)-LEN(SUBSTITUTE($Q699,AA$1,"")))/LEN($Q699)</f>
        <v>0.0833333333333333</v>
      </c>
      <c r="AB699" s="7" t="n">
        <f aca="false">(LEN($Q699)-LEN(SUBSTITUTE($Q699,AB$1,"")))/LEN($Q699)</f>
        <v>0.180555555555556</v>
      </c>
      <c r="AC699" s="7" t="n">
        <f aca="false">(LEN($Q699)-LEN(SUBSTITUTE($Q699,AC$1,"")))/LEN($Q699)</f>
        <v>0.0555555555555556</v>
      </c>
      <c r="AD699" s="7" t="n">
        <f aca="false">(LEN($Q699)-LEN(SUBSTITUTE($Q699,AD$1,"")))/LEN($Q699)</f>
        <v>0</v>
      </c>
      <c r="AE699" s="7" t="n">
        <f aca="false">(LEN($Q699)-LEN(SUBSTITUTE($Q699,AE$1,"")))/LEN($Q699)</f>
        <v>0.0138888888888889</v>
      </c>
      <c r="AF699" s="7" t="n">
        <f aca="false">(LEN($Q699)-LEN(SUBSTITUTE($Q699,AF$1,"")))/LEN($Q699)</f>
        <v>0</v>
      </c>
      <c r="AG699" s="7" t="n">
        <f aca="false">(LEN($Q699)-LEN(SUBSTITUTE($Q699,AG$1,"")))/LEN($Q699)</f>
        <v>0</v>
      </c>
      <c r="AH699" s="7" t="n">
        <f aca="false">(LEN($Q699)-LEN(SUBSTITUTE($Q699,AH$1,"")))/LEN($Q699)</f>
        <v>0.0694444444444444</v>
      </c>
      <c r="AI699" s="7" t="n">
        <f aca="false">(LEN($Q699)-LEN(SUBSTITUTE($Q699,AI$1,"")))/LEN($Q699)</f>
        <v>0.125</v>
      </c>
      <c r="AJ699" s="7" t="n">
        <f aca="false">(LEN($Q699)-LEN(SUBSTITUTE($Q699,AJ$1,"")))/LEN($Q699)</f>
        <v>0.0833333333333333</v>
      </c>
      <c r="AK699" s="7" t="n">
        <f aca="false">(LEN($Q699)-LEN(SUBSTITUTE($Q699,AK$1,"")))/LEN($Q699)</f>
        <v>0.0555555555555556</v>
      </c>
      <c r="AL699" s="7" t="n">
        <f aca="false">(LEN($Q699)-LEN(SUBSTITUTE($Q699,AL$1,"")))/LEN($Q699)</f>
        <v>0.0416666666666667</v>
      </c>
      <c r="AM699" s="7" t="n">
        <f aca="false">(LEN($Q699)-LEN(SUBSTITUTE($Q699,AM$1,"")))/LEN($Q699)</f>
        <v>0.0972222222222222</v>
      </c>
      <c r="AN699" s="7" t="n">
        <f aca="false">(LEN($Q699)-LEN(SUBSTITUTE($Q699,AN$1,"")))/LEN($Q699)</f>
        <v>0</v>
      </c>
      <c r="AO699" s="7" t="n">
        <f aca="false">(LEN($Q699)-LEN(SUBSTITUTE($Q699,AO$1,"")))/LEN($Q699)</f>
        <v>0</v>
      </c>
      <c r="AP699" s="7" t="n">
        <f aca="false">(LEN($Q699)-LEN(SUBSTITUTE($Q699,AP$1,"")))/LEN($Q699)</f>
        <v>0.0833333333333333</v>
      </c>
      <c r="AQ699" s="7" t="n">
        <f aca="false">(LEN($Q699)-LEN(SUBSTITUTE($Q699,AQ$1,"")))/LEN($Q699)</f>
        <v>0</v>
      </c>
      <c r="AR699" s="7" t="n">
        <f aca="false">(LEN($Q699)-LEN(SUBSTITUTE($Q699,AR$1,"")))/LEN($Q699)</f>
        <v>0.0416666666666667</v>
      </c>
      <c r="AS699" s="7" t="n">
        <f aca="false">(LEN($Q699)-LEN(SUBSTITUTE($Q699,AS$1,"")))/LEN($Q699)</f>
        <v>0.0555555555555556</v>
      </c>
      <c r="AT699" s="7" t="n">
        <f aca="false">(LEN($Q699)-LEN(SUBSTITUTE($Q699,AT$1,"")))/LEN($Q699)</f>
        <v>0.0138888888888889</v>
      </c>
    </row>
    <row r="700" customFormat="false" ht="12.8" hidden="false" customHeight="false" outlineLevel="0" collapsed="false">
      <c r="A700" s="0" t="s">
        <v>4325</v>
      </c>
      <c r="B700" s="0" t="s">
        <v>2056</v>
      </c>
      <c r="C700" s="0" t="str">
        <f aca="false">IF(ISNUMBER(D700),"IN PFAM","NOT IN PFAM")</f>
        <v>IN PFAM</v>
      </c>
      <c r="D700" s="0" t="n">
        <v>480</v>
      </c>
      <c r="E700" s="0" t="n">
        <v>646</v>
      </c>
      <c r="F700" s="3" t="s">
        <v>4326</v>
      </c>
      <c r="G700" s="3" t="s">
        <v>4327</v>
      </c>
      <c r="H700" s="3" t="s">
        <v>4328</v>
      </c>
      <c r="I700" s="3" t="s">
        <v>65</v>
      </c>
      <c r="J700" s="3" t="s">
        <v>66</v>
      </c>
      <c r="K700" s="3" t="s">
        <v>67</v>
      </c>
      <c r="L700" s="3" t="s">
        <v>68</v>
      </c>
      <c r="M700" s="3" t="s">
        <v>4329</v>
      </c>
      <c r="N700" s="3" t="n">
        <f aca="false">FIND(Q700,M700)</f>
        <v>485</v>
      </c>
      <c r="O700" s="3" t="n">
        <f aca="false">LEN(Q700)+N700-1</f>
        <v>556</v>
      </c>
      <c r="P700" s="3" t="n">
        <f aca="false">LEN(Q700)</f>
        <v>72</v>
      </c>
      <c r="Q700" s="3" t="s">
        <v>4330</v>
      </c>
      <c r="R700" s="5" t="n">
        <f aca="false">SUM(LEN(Q700)-LEN(SUBSTITUTE(Q700,$R$1,"")))/LEN($R$1)</f>
        <v>0</v>
      </c>
      <c r="S700" s="5" t="n">
        <f aca="false">SUM(LEN(Q700)-LEN(SUBSTITUTE(Q700,$S$1,"")))/LEN($S$1)</f>
        <v>0</v>
      </c>
      <c r="T700" s="5" t="n">
        <f aca="false">SUM(LEN(Q700)-LEN(SUBSTITUTE(Q700,$T$1,"")))/LEN($T$1)</f>
        <v>3</v>
      </c>
      <c r="U700" s="5" t="n">
        <f aca="false">SUM(LEN(Q700)-LEN(SUBSTITUTE(Q700,$U$1,"")))/LEN($U$1)</f>
        <v>0</v>
      </c>
      <c r="V700" s="0" t="n">
        <f aca="false">SUM(R700:U700)</f>
        <v>3</v>
      </c>
      <c r="W700" s="6" t="n">
        <f aca="false">SUM(AA700:AH700)</f>
        <v>0.361111111111111</v>
      </c>
      <c r="X700" s="6" t="n">
        <f aca="false">SUM(AI700:AL700)</f>
        <v>0.347222222222222</v>
      </c>
      <c r="Y700" s="6" t="n">
        <f aca="false">SUM(AP700:AT700)</f>
        <v>0.194444444444444</v>
      </c>
      <c r="Z700" s="6" t="n">
        <f aca="false">SUM(AM700:AO700)</f>
        <v>0.0972222222222222</v>
      </c>
      <c r="AA700" s="7" t="n">
        <f aca="false">(LEN($Q700)-LEN(SUBSTITUTE($Q700,AA$1,"")))/LEN($Q700)</f>
        <v>0.0833333333333333</v>
      </c>
      <c r="AB700" s="7" t="n">
        <f aca="false">(LEN($Q700)-LEN(SUBSTITUTE($Q700,AB$1,"")))/LEN($Q700)</f>
        <v>0.138888888888889</v>
      </c>
      <c r="AC700" s="7" t="n">
        <f aca="false">(LEN($Q700)-LEN(SUBSTITUTE($Q700,AC$1,"")))/LEN($Q700)</f>
        <v>0.0555555555555556</v>
      </c>
      <c r="AD700" s="7" t="n">
        <f aca="false">(LEN($Q700)-LEN(SUBSTITUTE($Q700,AD$1,"")))/LEN($Q700)</f>
        <v>0</v>
      </c>
      <c r="AE700" s="7" t="n">
        <f aca="false">(LEN($Q700)-LEN(SUBSTITUTE($Q700,AE$1,"")))/LEN($Q700)</f>
        <v>0.0138888888888889</v>
      </c>
      <c r="AF700" s="7" t="n">
        <f aca="false">(LEN($Q700)-LEN(SUBSTITUTE($Q700,AF$1,"")))/LEN($Q700)</f>
        <v>0</v>
      </c>
      <c r="AG700" s="7" t="n">
        <f aca="false">(LEN($Q700)-LEN(SUBSTITUTE($Q700,AG$1,"")))/LEN($Q700)</f>
        <v>0</v>
      </c>
      <c r="AH700" s="7" t="n">
        <f aca="false">(LEN($Q700)-LEN(SUBSTITUTE($Q700,AH$1,"")))/LEN($Q700)</f>
        <v>0.0694444444444444</v>
      </c>
      <c r="AI700" s="7" t="n">
        <f aca="false">(LEN($Q700)-LEN(SUBSTITUTE($Q700,AI$1,"")))/LEN($Q700)</f>
        <v>0.152777777777778</v>
      </c>
      <c r="AJ700" s="7" t="n">
        <f aca="false">(LEN($Q700)-LEN(SUBSTITUTE($Q700,AJ$1,"")))/LEN($Q700)</f>
        <v>0.0833333333333333</v>
      </c>
      <c r="AK700" s="7" t="n">
        <f aca="false">(LEN($Q700)-LEN(SUBSTITUTE($Q700,AK$1,"")))/LEN($Q700)</f>
        <v>0.0694444444444444</v>
      </c>
      <c r="AL700" s="7" t="n">
        <f aca="false">(LEN($Q700)-LEN(SUBSTITUTE($Q700,AL$1,"")))/LEN($Q700)</f>
        <v>0.0416666666666667</v>
      </c>
      <c r="AM700" s="7" t="n">
        <f aca="false">(LEN($Q700)-LEN(SUBSTITUTE($Q700,AM$1,"")))/LEN($Q700)</f>
        <v>0.0972222222222222</v>
      </c>
      <c r="AN700" s="7" t="n">
        <f aca="false">(LEN($Q700)-LEN(SUBSTITUTE($Q700,AN$1,"")))/LEN($Q700)</f>
        <v>0</v>
      </c>
      <c r="AO700" s="7" t="n">
        <f aca="false">(LEN($Q700)-LEN(SUBSTITUTE($Q700,AO$1,"")))/LEN($Q700)</f>
        <v>0</v>
      </c>
      <c r="AP700" s="7" t="n">
        <f aca="false">(LEN($Q700)-LEN(SUBSTITUTE($Q700,AP$1,"")))/LEN($Q700)</f>
        <v>0.0833333333333333</v>
      </c>
      <c r="AQ700" s="7" t="n">
        <f aca="false">(LEN($Q700)-LEN(SUBSTITUTE($Q700,AQ$1,"")))/LEN($Q700)</f>
        <v>0</v>
      </c>
      <c r="AR700" s="7" t="n">
        <f aca="false">(LEN($Q700)-LEN(SUBSTITUTE($Q700,AR$1,"")))/LEN($Q700)</f>
        <v>0.0416666666666667</v>
      </c>
      <c r="AS700" s="7" t="n">
        <f aca="false">(LEN($Q700)-LEN(SUBSTITUTE($Q700,AS$1,"")))/LEN($Q700)</f>
        <v>0.0694444444444444</v>
      </c>
      <c r="AT700" s="7" t="n">
        <f aca="false">(LEN($Q700)-LEN(SUBSTITUTE($Q700,AT$1,"")))/LEN($Q700)</f>
        <v>0</v>
      </c>
    </row>
    <row r="701" customFormat="false" ht="12.8" hidden="false" customHeight="false" outlineLevel="0" collapsed="false">
      <c r="A701" s="0" t="s">
        <v>4331</v>
      </c>
      <c r="B701" s="0" t="s">
        <v>2056</v>
      </c>
      <c r="C701" s="0" t="str">
        <f aca="false">IF(ISNUMBER(D701),"IN PFAM","NOT IN PFAM")</f>
        <v>IN PFAM</v>
      </c>
      <c r="D701" s="0" t="n">
        <v>345</v>
      </c>
      <c r="E701" s="0" t="n">
        <v>540</v>
      </c>
      <c r="F701" s="3" t="s">
        <v>4332</v>
      </c>
      <c r="G701" s="3" t="s">
        <v>4333</v>
      </c>
      <c r="H701" s="3" t="s">
        <v>4334</v>
      </c>
      <c r="I701" s="3" t="s">
        <v>4335</v>
      </c>
      <c r="J701" s="3" t="s">
        <v>48</v>
      </c>
      <c r="K701" s="3" t="s">
        <v>49</v>
      </c>
      <c r="L701" s="3" t="s">
        <v>4336</v>
      </c>
      <c r="M701" s="3" t="s">
        <v>4337</v>
      </c>
      <c r="N701" s="3" t="n">
        <f aca="false">FIND(Q701,M701)</f>
        <v>391</v>
      </c>
      <c r="O701" s="3" t="n">
        <f aca="false">LEN(Q701)+N701-1</f>
        <v>462</v>
      </c>
      <c r="P701" s="3" t="n">
        <f aca="false">LEN(Q701)</f>
        <v>72</v>
      </c>
      <c r="Q701" s="3" t="s">
        <v>4338</v>
      </c>
      <c r="R701" s="5" t="n">
        <f aca="false">SUM(LEN(Q701)-LEN(SUBSTITUTE(Q701,$R$1,"")))/LEN($R$1)</f>
        <v>1</v>
      </c>
      <c r="S701" s="5" t="n">
        <f aca="false">SUM(LEN(Q701)-LEN(SUBSTITUTE(Q701,$S$1,"")))/LEN($S$1)</f>
        <v>0</v>
      </c>
      <c r="T701" s="5" t="n">
        <f aca="false">SUM(LEN(Q701)-LEN(SUBSTITUTE(Q701,$T$1,"")))/LEN($T$1)</f>
        <v>2</v>
      </c>
      <c r="U701" s="5" t="n">
        <f aca="false">SUM(LEN(Q701)-LEN(SUBSTITUTE(Q701,$U$1,"")))/LEN($U$1)</f>
        <v>0</v>
      </c>
      <c r="V701" s="0" t="n">
        <f aca="false">SUM(R701:U701)</f>
        <v>3</v>
      </c>
      <c r="W701" s="6" t="n">
        <f aca="false">SUM(AA701:AH701)</f>
        <v>0.333333333333333</v>
      </c>
      <c r="X701" s="6" t="n">
        <f aca="false">SUM(AI701:AL701)</f>
        <v>0.402777777777778</v>
      </c>
      <c r="Y701" s="6" t="n">
        <f aca="false">SUM(AP701:AT701)</f>
        <v>0.180555555555556</v>
      </c>
      <c r="Z701" s="6" t="n">
        <f aca="false">SUM(AM701:AO701)</f>
        <v>0.0833333333333333</v>
      </c>
      <c r="AA701" s="7" t="n">
        <f aca="false">(LEN($Q701)-LEN(SUBSTITUTE($Q701,AA$1,"")))/LEN($Q701)</f>
        <v>0.0277777777777778</v>
      </c>
      <c r="AB701" s="7" t="n">
        <f aca="false">(LEN($Q701)-LEN(SUBSTITUTE($Q701,AB$1,"")))/LEN($Q701)</f>
        <v>0.180555555555556</v>
      </c>
      <c r="AC701" s="7" t="n">
        <f aca="false">(LEN($Q701)-LEN(SUBSTITUTE($Q701,AC$1,"")))/LEN($Q701)</f>
        <v>0.0833333333333333</v>
      </c>
      <c r="AD701" s="7" t="n">
        <f aca="false">(LEN($Q701)-LEN(SUBSTITUTE($Q701,AD$1,"")))/LEN($Q701)</f>
        <v>0</v>
      </c>
      <c r="AE701" s="7" t="n">
        <f aca="false">(LEN($Q701)-LEN(SUBSTITUTE($Q701,AE$1,"")))/LEN($Q701)</f>
        <v>0</v>
      </c>
      <c r="AF701" s="7" t="n">
        <f aca="false">(LEN($Q701)-LEN(SUBSTITUTE($Q701,AF$1,"")))/LEN($Q701)</f>
        <v>0</v>
      </c>
      <c r="AG701" s="7" t="n">
        <f aca="false">(LEN($Q701)-LEN(SUBSTITUTE($Q701,AG$1,"")))/LEN($Q701)</f>
        <v>0</v>
      </c>
      <c r="AH701" s="7" t="n">
        <f aca="false">(LEN($Q701)-LEN(SUBSTITUTE($Q701,AH$1,"")))/LEN($Q701)</f>
        <v>0.0416666666666667</v>
      </c>
      <c r="AI701" s="7" t="n">
        <f aca="false">(LEN($Q701)-LEN(SUBSTITUTE($Q701,AI$1,"")))/LEN($Q701)</f>
        <v>0.194444444444444</v>
      </c>
      <c r="AJ701" s="7" t="n">
        <f aca="false">(LEN($Q701)-LEN(SUBSTITUTE($Q701,AJ$1,"")))/LEN($Q701)</f>
        <v>0.125</v>
      </c>
      <c r="AK701" s="7" t="n">
        <f aca="false">(LEN($Q701)-LEN(SUBSTITUTE($Q701,AK$1,"")))/LEN($Q701)</f>
        <v>0.0277777777777778</v>
      </c>
      <c r="AL701" s="7" t="n">
        <f aca="false">(LEN($Q701)-LEN(SUBSTITUTE($Q701,AL$1,"")))/LEN($Q701)</f>
        <v>0.0555555555555556</v>
      </c>
      <c r="AM701" s="7" t="n">
        <f aca="false">(LEN($Q701)-LEN(SUBSTITUTE($Q701,AM$1,"")))/LEN($Q701)</f>
        <v>0.0694444444444444</v>
      </c>
      <c r="AN701" s="7" t="n">
        <f aca="false">(LEN($Q701)-LEN(SUBSTITUTE($Q701,AN$1,"")))/LEN($Q701)</f>
        <v>0</v>
      </c>
      <c r="AO701" s="7" t="n">
        <f aca="false">(LEN($Q701)-LEN(SUBSTITUTE($Q701,AO$1,"")))/LEN($Q701)</f>
        <v>0.0138888888888889</v>
      </c>
      <c r="AP701" s="7" t="n">
        <f aca="false">(LEN($Q701)-LEN(SUBSTITUTE($Q701,AP$1,"")))/LEN($Q701)</f>
        <v>0.0833333333333333</v>
      </c>
      <c r="AQ701" s="7" t="n">
        <f aca="false">(LEN($Q701)-LEN(SUBSTITUTE($Q701,AQ$1,"")))/LEN($Q701)</f>
        <v>0.0138888888888889</v>
      </c>
      <c r="AR701" s="7" t="n">
        <f aca="false">(LEN($Q701)-LEN(SUBSTITUTE($Q701,AR$1,"")))/LEN($Q701)</f>
        <v>0.0277777777777778</v>
      </c>
      <c r="AS701" s="7" t="n">
        <f aca="false">(LEN($Q701)-LEN(SUBSTITUTE($Q701,AS$1,"")))/LEN($Q701)</f>
        <v>0.0555555555555556</v>
      </c>
      <c r="AT701" s="7" t="n">
        <f aca="false">(LEN($Q701)-LEN(SUBSTITUTE($Q701,AT$1,"")))/LEN($Q701)</f>
        <v>0</v>
      </c>
    </row>
    <row r="702" customFormat="false" ht="12.8" hidden="false" customHeight="false" outlineLevel="0" collapsed="false">
      <c r="A702" s="0" t="s">
        <v>4339</v>
      </c>
      <c r="B702" s="0" t="s">
        <v>2056</v>
      </c>
      <c r="C702" s="0" t="str">
        <f aca="false">IF(ISNUMBER(D702),"IN PFAM","NOT IN PFAM")</f>
        <v>IN PFAM</v>
      </c>
      <c r="D702" s="0" t="n">
        <v>80</v>
      </c>
      <c r="E702" s="0" t="n">
        <v>148</v>
      </c>
      <c r="F702" s="3" t="s">
        <v>4340</v>
      </c>
      <c r="G702" s="3" t="s">
        <v>4341</v>
      </c>
      <c r="H702" s="3" t="s">
        <v>4342</v>
      </c>
      <c r="I702" s="3" t="s">
        <v>2050</v>
      </c>
      <c r="J702" s="3" t="s">
        <v>4234</v>
      </c>
      <c r="K702" s="3" t="s">
        <v>49</v>
      </c>
      <c r="L702" s="3" t="s">
        <v>4343</v>
      </c>
      <c r="M702" s="3" t="s">
        <v>4344</v>
      </c>
      <c r="N702" s="3" t="n">
        <f aca="false">FIND(Q702,M702)</f>
        <v>81</v>
      </c>
      <c r="O702" s="3" t="n">
        <f aca="false">LEN(Q702)+N702-1</f>
        <v>158</v>
      </c>
      <c r="P702" s="3" t="n">
        <f aca="false">LEN(Q702)</f>
        <v>78</v>
      </c>
      <c r="Q702" s="3" t="s">
        <v>4345</v>
      </c>
      <c r="R702" s="5" t="n">
        <f aca="false">SUM(LEN(Q702)-LEN(SUBSTITUTE(Q702,$R$1,"")))/LEN($R$1)</f>
        <v>2</v>
      </c>
      <c r="S702" s="5" t="n">
        <f aca="false">SUM(LEN(Q702)-LEN(SUBSTITUTE(Q702,$S$1,"")))/LEN($S$1)</f>
        <v>0</v>
      </c>
      <c r="T702" s="5" t="n">
        <f aca="false">SUM(LEN(Q702)-LEN(SUBSTITUTE(Q702,$T$1,"")))/LEN($T$1)</f>
        <v>1</v>
      </c>
      <c r="U702" s="5" t="n">
        <f aca="false">SUM(LEN(Q702)-LEN(SUBSTITUTE(Q702,$U$1,"")))/LEN($U$1)</f>
        <v>0</v>
      </c>
      <c r="V702" s="0" t="n">
        <f aca="false">SUM(R702:U702)</f>
        <v>3</v>
      </c>
      <c r="W702" s="6" t="n">
        <f aca="false">SUM(AA702:AH702)</f>
        <v>0.397435897435897</v>
      </c>
      <c r="X702" s="6" t="n">
        <f aca="false">SUM(AI702:AL702)</f>
        <v>0.282051282051282</v>
      </c>
      <c r="Y702" s="6" t="n">
        <f aca="false">SUM(AP702:AT702)</f>
        <v>0.192307692307692</v>
      </c>
      <c r="Z702" s="6" t="n">
        <f aca="false">SUM(AM702:AO702)</f>
        <v>0.128205128205128</v>
      </c>
      <c r="AA702" s="7" t="n">
        <f aca="false">(LEN($Q702)-LEN(SUBSTITUTE($Q702,AA$1,"")))/LEN($Q702)</f>
        <v>0.0769230769230769</v>
      </c>
      <c r="AB702" s="7" t="n">
        <f aca="false">(LEN($Q702)-LEN(SUBSTITUTE($Q702,AB$1,"")))/LEN($Q702)</f>
        <v>0.166666666666667</v>
      </c>
      <c r="AC702" s="7" t="n">
        <f aca="false">(LEN($Q702)-LEN(SUBSTITUTE($Q702,AC$1,"")))/LEN($Q702)</f>
        <v>0.102564102564103</v>
      </c>
      <c r="AD702" s="7" t="n">
        <f aca="false">(LEN($Q702)-LEN(SUBSTITUTE($Q702,AD$1,"")))/LEN($Q702)</f>
        <v>0</v>
      </c>
      <c r="AE702" s="7" t="n">
        <f aca="false">(LEN($Q702)-LEN(SUBSTITUTE($Q702,AE$1,"")))/LEN($Q702)</f>
        <v>0</v>
      </c>
      <c r="AF702" s="7" t="n">
        <f aca="false">(LEN($Q702)-LEN(SUBSTITUTE($Q702,AF$1,"")))/LEN($Q702)</f>
        <v>0</v>
      </c>
      <c r="AG702" s="7" t="n">
        <f aca="false">(LEN($Q702)-LEN(SUBSTITUTE($Q702,AG$1,"")))/LEN($Q702)</f>
        <v>0.0128205128205128</v>
      </c>
      <c r="AH702" s="7" t="n">
        <f aca="false">(LEN($Q702)-LEN(SUBSTITUTE($Q702,AH$1,"")))/LEN($Q702)</f>
        <v>0.0384615384615385</v>
      </c>
      <c r="AI702" s="7" t="n">
        <f aca="false">(LEN($Q702)-LEN(SUBSTITUTE($Q702,AI$1,"")))/LEN($Q702)</f>
        <v>0.141025641025641</v>
      </c>
      <c r="AJ702" s="7" t="n">
        <f aca="false">(LEN($Q702)-LEN(SUBSTITUTE($Q702,AJ$1,"")))/LEN($Q702)</f>
        <v>0.0641025641025641</v>
      </c>
      <c r="AK702" s="7" t="n">
        <f aca="false">(LEN($Q702)-LEN(SUBSTITUTE($Q702,AK$1,"")))/LEN($Q702)</f>
        <v>0.0128205128205128</v>
      </c>
      <c r="AL702" s="7" t="n">
        <f aca="false">(LEN($Q702)-LEN(SUBSTITUTE($Q702,AL$1,"")))/LEN($Q702)</f>
        <v>0.0641025641025641</v>
      </c>
      <c r="AM702" s="7" t="n">
        <f aca="false">(LEN($Q702)-LEN(SUBSTITUTE($Q702,AM$1,"")))/LEN($Q702)</f>
        <v>0.102564102564103</v>
      </c>
      <c r="AN702" s="7" t="n">
        <f aca="false">(LEN($Q702)-LEN(SUBSTITUTE($Q702,AN$1,"")))/LEN($Q702)</f>
        <v>0</v>
      </c>
      <c r="AO702" s="7" t="n">
        <f aca="false">(LEN($Q702)-LEN(SUBSTITUTE($Q702,AO$1,"")))/LEN($Q702)</f>
        <v>0.0256410256410256</v>
      </c>
      <c r="AP702" s="7" t="n">
        <f aca="false">(LEN($Q702)-LEN(SUBSTITUTE($Q702,AP$1,"")))/LEN($Q702)</f>
        <v>0.0769230769230769</v>
      </c>
      <c r="AQ702" s="7" t="n">
        <f aca="false">(LEN($Q702)-LEN(SUBSTITUTE($Q702,AQ$1,"")))/LEN($Q702)</f>
        <v>0</v>
      </c>
      <c r="AR702" s="7" t="n">
        <f aca="false">(LEN($Q702)-LEN(SUBSTITUTE($Q702,AR$1,"")))/LEN($Q702)</f>
        <v>0.0384615384615385</v>
      </c>
      <c r="AS702" s="7" t="n">
        <f aca="false">(LEN($Q702)-LEN(SUBSTITUTE($Q702,AS$1,"")))/LEN($Q702)</f>
        <v>0.0769230769230769</v>
      </c>
      <c r="AT702" s="7" t="n">
        <f aca="false">(LEN($Q702)-LEN(SUBSTITUTE($Q702,AT$1,"")))/LEN($Q702)</f>
        <v>0</v>
      </c>
    </row>
    <row r="703" customFormat="false" ht="12.8" hidden="false" customHeight="false" outlineLevel="0" collapsed="false">
      <c r="A703" s="0" t="s">
        <v>4346</v>
      </c>
      <c r="B703" s="0" t="s">
        <v>2056</v>
      </c>
      <c r="C703" s="0" t="str">
        <f aca="false">IF(ISNUMBER(D703),"IN PFAM","NOT IN PFAM")</f>
        <v>IN PFAM</v>
      </c>
      <c r="D703" s="0" t="n">
        <v>36</v>
      </c>
      <c r="E703" s="0" t="n">
        <v>149</v>
      </c>
      <c r="F703" s="3" t="s">
        <v>4347</v>
      </c>
      <c r="G703" s="3" t="s">
        <v>4348</v>
      </c>
      <c r="H703" s="3" t="s">
        <v>4349</v>
      </c>
      <c r="I703" s="3" t="s">
        <v>2050</v>
      </c>
      <c r="J703" s="3" t="s">
        <v>4234</v>
      </c>
      <c r="K703" s="3" t="s">
        <v>49</v>
      </c>
      <c r="L703" s="3" t="s">
        <v>4350</v>
      </c>
      <c r="M703" s="3" t="s">
        <v>4351</v>
      </c>
      <c r="N703" s="3" t="n">
        <f aca="false">FIND(Q703,M703)</f>
        <v>77</v>
      </c>
      <c r="O703" s="3" t="n">
        <f aca="false">LEN(Q703)+N703-1</f>
        <v>148</v>
      </c>
      <c r="P703" s="3" t="n">
        <f aca="false">LEN(Q703)</f>
        <v>72</v>
      </c>
      <c r="Q703" s="3" t="s">
        <v>4352</v>
      </c>
      <c r="R703" s="5" t="n">
        <f aca="false">SUM(LEN(Q703)-LEN(SUBSTITUTE(Q703,$R$1,"")))/LEN($R$1)</f>
        <v>2</v>
      </c>
      <c r="S703" s="5" t="n">
        <f aca="false">SUM(LEN(Q703)-LEN(SUBSTITUTE(Q703,$S$1,"")))/LEN($S$1)</f>
        <v>0</v>
      </c>
      <c r="T703" s="5" t="n">
        <f aca="false">SUM(LEN(Q703)-LEN(SUBSTITUTE(Q703,$T$1,"")))/LEN($T$1)</f>
        <v>2</v>
      </c>
      <c r="U703" s="5" t="n">
        <f aca="false">SUM(LEN(Q703)-LEN(SUBSTITUTE(Q703,$U$1,"")))/LEN($U$1)</f>
        <v>0</v>
      </c>
      <c r="V703" s="0" t="n">
        <f aca="false">SUM(R703:U703)</f>
        <v>4</v>
      </c>
      <c r="W703" s="6" t="n">
        <f aca="false">SUM(AA703:AH703)</f>
        <v>0.430555555555556</v>
      </c>
      <c r="X703" s="6" t="n">
        <f aca="false">SUM(AI703:AL703)</f>
        <v>0.236111111111111</v>
      </c>
      <c r="Y703" s="6" t="n">
        <f aca="false">SUM(AP703:AT703)</f>
        <v>0.222222222222222</v>
      </c>
      <c r="Z703" s="6" t="n">
        <f aca="false">SUM(AM703:AO703)</f>
        <v>0.111111111111111</v>
      </c>
      <c r="AA703" s="7" t="n">
        <f aca="false">(LEN($Q703)-LEN(SUBSTITUTE($Q703,AA$1,"")))/LEN($Q703)</f>
        <v>0.0694444444444444</v>
      </c>
      <c r="AB703" s="7" t="n">
        <f aca="false">(LEN($Q703)-LEN(SUBSTITUTE($Q703,AB$1,"")))/LEN($Q703)</f>
        <v>0.222222222222222</v>
      </c>
      <c r="AC703" s="7" t="n">
        <f aca="false">(LEN($Q703)-LEN(SUBSTITUTE($Q703,AC$1,"")))/LEN($Q703)</f>
        <v>0.0972222222222222</v>
      </c>
      <c r="AD703" s="7" t="n">
        <f aca="false">(LEN($Q703)-LEN(SUBSTITUTE($Q703,AD$1,"")))/LEN($Q703)</f>
        <v>0</v>
      </c>
      <c r="AE703" s="7" t="n">
        <f aca="false">(LEN($Q703)-LEN(SUBSTITUTE($Q703,AE$1,"")))/LEN($Q703)</f>
        <v>0</v>
      </c>
      <c r="AF703" s="7" t="n">
        <f aca="false">(LEN($Q703)-LEN(SUBSTITUTE($Q703,AF$1,"")))/LEN($Q703)</f>
        <v>0</v>
      </c>
      <c r="AG703" s="7" t="n">
        <f aca="false">(LEN($Q703)-LEN(SUBSTITUTE($Q703,AG$1,"")))/LEN($Q703)</f>
        <v>0</v>
      </c>
      <c r="AH703" s="7" t="n">
        <f aca="false">(LEN($Q703)-LEN(SUBSTITUTE($Q703,AH$1,"")))/LEN($Q703)</f>
        <v>0.0416666666666667</v>
      </c>
      <c r="AI703" s="7" t="n">
        <f aca="false">(LEN($Q703)-LEN(SUBSTITUTE($Q703,AI$1,"")))/LEN($Q703)</f>
        <v>0.0972222222222222</v>
      </c>
      <c r="AJ703" s="7" t="n">
        <f aca="false">(LEN($Q703)-LEN(SUBSTITUTE($Q703,AJ$1,"")))/LEN($Q703)</f>
        <v>0.0833333333333333</v>
      </c>
      <c r="AK703" s="7" t="n">
        <f aca="false">(LEN($Q703)-LEN(SUBSTITUTE($Q703,AK$1,"")))/LEN($Q703)</f>
        <v>0.0138888888888889</v>
      </c>
      <c r="AL703" s="7" t="n">
        <f aca="false">(LEN($Q703)-LEN(SUBSTITUTE($Q703,AL$1,"")))/LEN($Q703)</f>
        <v>0.0416666666666667</v>
      </c>
      <c r="AM703" s="7" t="n">
        <f aca="false">(LEN($Q703)-LEN(SUBSTITUTE($Q703,AM$1,"")))/LEN($Q703)</f>
        <v>0.0972222222222222</v>
      </c>
      <c r="AN703" s="7" t="n">
        <f aca="false">(LEN($Q703)-LEN(SUBSTITUTE($Q703,AN$1,"")))/LEN($Q703)</f>
        <v>0</v>
      </c>
      <c r="AO703" s="7" t="n">
        <f aca="false">(LEN($Q703)-LEN(SUBSTITUTE($Q703,AO$1,"")))/LEN($Q703)</f>
        <v>0.0138888888888889</v>
      </c>
      <c r="AP703" s="7" t="n">
        <f aca="false">(LEN($Q703)-LEN(SUBSTITUTE($Q703,AP$1,"")))/LEN($Q703)</f>
        <v>0.111111111111111</v>
      </c>
      <c r="AQ703" s="7" t="n">
        <f aca="false">(LEN($Q703)-LEN(SUBSTITUTE($Q703,AQ$1,"")))/LEN($Q703)</f>
        <v>0</v>
      </c>
      <c r="AR703" s="7" t="n">
        <f aca="false">(LEN($Q703)-LEN(SUBSTITUTE($Q703,AR$1,"")))/LEN($Q703)</f>
        <v>0.0416666666666667</v>
      </c>
      <c r="AS703" s="7" t="n">
        <f aca="false">(LEN($Q703)-LEN(SUBSTITUTE($Q703,AS$1,"")))/LEN($Q703)</f>
        <v>0.0694444444444444</v>
      </c>
      <c r="AT703" s="7" t="n">
        <f aca="false">(LEN($Q703)-LEN(SUBSTITUTE($Q703,AT$1,"")))/LEN($Q703)</f>
        <v>0</v>
      </c>
    </row>
    <row r="704" customFormat="false" ht="12.8" hidden="false" customHeight="false" outlineLevel="0" collapsed="false">
      <c r="A704" s="0" t="s">
        <v>53</v>
      </c>
      <c r="B704" s="0" t="s">
        <v>2056</v>
      </c>
      <c r="C704" s="0" t="str">
        <f aca="false">IF(ISNUMBER(D704),"IN PFAM","NOT IN PFAM")</f>
        <v>IN PFAM</v>
      </c>
      <c r="D704" s="0" t="n">
        <v>186</v>
      </c>
      <c r="E704" s="0" t="n">
        <v>311</v>
      </c>
      <c r="F704" s="3" t="s">
        <v>4353</v>
      </c>
      <c r="G704" s="3" t="s">
        <v>4354</v>
      </c>
      <c r="H704" s="3" t="s">
        <v>4355</v>
      </c>
      <c r="I704" s="3" t="s">
        <v>4356</v>
      </c>
      <c r="J704" s="3" t="s">
        <v>48</v>
      </c>
      <c r="K704" s="3" t="s">
        <v>49</v>
      </c>
      <c r="L704" s="3" t="s">
        <v>4357</v>
      </c>
      <c r="M704" s="3" t="s">
        <v>4358</v>
      </c>
      <c r="N704" s="3" t="n">
        <f aca="false">FIND(Q704,M704)</f>
        <v>202</v>
      </c>
      <c r="O704" s="3" t="n">
        <f aca="false">LEN(Q704)+N704-1</f>
        <v>273</v>
      </c>
      <c r="P704" s="3" t="n">
        <f aca="false">LEN(Q704)</f>
        <v>72</v>
      </c>
      <c r="Q704" s="3" t="s">
        <v>4359</v>
      </c>
      <c r="R704" s="5" t="n">
        <f aca="false">SUM(LEN(Q704)-LEN(SUBSTITUTE(Q704,$R$1,"")))/LEN($R$1)</f>
        <v>0</v>
      </c>
      <c r="S704" s="5" t="n">
        <f aca="false">SUM(LEN(Q704)-LEN(SUBSTITUTE(Q704,$S$1,"")))/LEN($S$1)</f>
        <v>0</v>
      </c>
      <c r="T704" s="5" t="n">
        <f aca="false">SUM(LEN(Q704)-LEN(SUBSTITUTE(Q704,$T$1,"")))/LEN($T$1)</f>
        <v>4</v>
      </c>
      <c r="U704" s="5" t="n">
        <f aca="false">SUM(LEN(Q704)-LEN(SUBSTITUTE(Q704,$U$1,"")))/LEN($U$1)</f>
        <v>0</v>
      </c>
      <c r="V704" s="0" t="n">
        <f aca="false">SUM(R704:U704)</f>
        <v>4</v>
      </c>
      <c r="W704" s="6" t="n">
        <f aca="false">SUM(AA704:AH704)</f>
        <v>0.513888888888889</v>
      </c>
      <c r="X704" s="6" t="n">
        <f aca="false">SUM(AI704:AL704)</f>
        <v>0.180555555555556</v>
      </c>
      <c r="Y704" s="6" t="n">
        <f aca="false">SUM(AP704:AT704)</f>
        <v>0.208333333333333</v>
      </c>
      <c r="Z704" s="6" t="n">
        <f aca="false">SUM(AM704:AO704)</f>
        <v>0.0972222222222222</v>
      </c>
      <c r="AA704" s="7" t="n">
        <f aca="false">(LEN($Q704)-LEN(SUBSTITUTE($Q704,AA$1,"")))/LEN($Q704)</f>
        <v>0.0694444444444444</v>
      </c>
      <c r="AB704" s="7" t="n">
        <f aca="false">(LEN($Q704)-LEN(SUBSTITUTE($Q704,AB$1,"")))/LEN($Q704)</f>
        <v>0.25</v>
      </c>
      <c r="AC704" s="7" t="n">
        <f aca="false">(LEN($Q704)-LEN(SUBSTITUTE($Q704,AC$1,"")))/LEN($Q704)</f>
        <v>0.0833333333333333</v>
      </c>
      <c r="AD704" s="7" t="n">
        <f aca="false">(LEN($Q704)-LEN(SUBSTITUTE($Q704,AD$1,"")))/LEN($Q704)</f>
        <v>0.0555555555555556</v>
      </c>
      <c r="AE704" s="7" t="n">
        <f aca="false">(LEN($Q704)-LEN(SUBSTITUTE($Q704,AE$1,"")))/LEN($Q704)</f>
        <v>0</v>
      </c>
      <c r="AF704" s="7" t="n">
        <f aca="false">(LEN($Q704)-LEN(SUBSTITUTE($Q704,AF$1,"")))/LEN($Q704)</f>
        <v>0</v>
      </c>
      <c r="AG704" s="7" t="n">
        <f aca="false">(LEN($Q704)-LEN(SUBSTITUTE($Q704,AG$1,"")))/LEN($Q704)</f>
        <v>0</v>
      </c>
      <c r="AH704" s="7" t="n">
        <f aca="false">(LEN($Q704)-LEN(SUBSTITUTE($Q704,AH$1,"")))/LEN($Q704)</f>
        <v>0.0555555555555556</v>
      </c>
      <c r="AI704" s="7" t="n">
        <f aca="false">(LEN($Q704)-LEN(SUBSTITUTE($Q704,AI$1,"")))/LEN($Q704)</f>
        <v>0.0833333333333333</v>
      </c>
      <c r="AJ704" s="7" t="n">
        <f aca="false">(LEN($Q704)-LEN(SUBSTITUTE($Q704,AJ$1,"")))/LEN($Q704)</f>
        <v>0.0416666666666667</v>
      </c>
      <c r="AK704" s="7" t="n">
        <f aca="false">(LEN($Q704)-LEN(SUBSTITUTE($Q704,AK$1,"")))/LEN($Q704)</f>
        <v>0.0416666666666667</v>
      </c>
      <c r="AL704" s="7" t="n">
        <f aca="false">(LEN($Q704)-LEN(SUBSTITUTE($Q704,AL$1,"")))/LEN($Q704)</f>
        <v>0.0138888888888889</v>
      </c>
      <c r="AM704" s="7" t="n">
        <f aca="false">(LEN($Q704)-LEN(SUBSTITUTE($Q704,AM$1,"")))/LEN($Q704)</f>
        <v>0.0972222222222222</v>
      </c>
      <c r="AN704" s="7" t="n">
        <f aca="false">(LEN($Q704)-LEN(SUBSTITUTE($Q704,AN$1,"")))/LEN($Q704)</f>
        <v>0</v>
      </c>
      <c r="AO704" s="7" t="n">
        <f aca="false">(LEN($Q704)-LEN(SUBSTITUTE($Q704,AO$1,"")))/LEN($Q704)</f>
        <v>0</v>
      </c>
      <c r="AP704" s="7" t="n">
        <f aca="false">(LEN($Q704)-LEN(SUBSTITUTE($Q704,AP$1,"")))/LEN($Q704)</f>
        <v>0.111111111111111</v>
      </c>
      <c r="AQ704" s="7" t="n">
        <f aca="false">(LEN($Q704)-LEN(SUBSTITUTE($Q704,AQ$1,"")))/LEN($Q704)</f>
        <v>0</v>
      </c>
      <c r="AR704" s="7" t="n">
        <f aca="false">(LEN($Q704)-LEN(SUBSTITUTE($Q704,AR$1,"")))/LEN($Q704)</f>
        <v>0.0416666666666667</v>
      </c>
      <c r="AS704" s="7" t="n">
        <f aca="false">(LEN($Q704)-LEN(SUBSTITUTE($Q704,AS$1,"")))/LEN($Q704)</f>
        <v>0.0555555555555556</v>
      </c>
      <c r="AT704" s="7" t="n">
        <f aca="false">(LEN($Q704)-LEN(SUBSTITUTE($Q704,AT$1,"")))/LEN($Q704)</f>
        <v>0</v>
      </c>
    </row>
    <row r="705" customFormat="false" ht="12.8" hidden="false" customHeight="false" outlineLevel="0" collapsed="false">
      <c r="A705" s="0" t="s">
        <v>4360</v>
      </c>
      <c r="B705" s="0" t="s">
        <v>2056</v>
      </c>
      <c r="C705" s="0" t="str">
        <f aca="false">IF(ISNUMBER(D705),"IN PFAM","NOT IN PFAM")</f>
        <v>IN PFAM</v>
      </c>
      <c r="D705" s="0" t="n">
        <v>81</v>
      </c>
      <c r="E705" s="0" t="n">
        <v>106</v>
      </c>
      <c r="F705" s="3" t="s">
        <v>4361</v>
      </c>
      <c r="G705" s="3" t="s">
        <v>4362</v>
      </c>
      <c r="H705" s="3" t="s">
        <v>4363</v>
      </c>
      <c r="I705" s="3" t="s">
        <v>2278</v>
      </c>
      <c r="J705" s="3" t="s">
        <v>48</v>
      </c>
      <c r="K705" s="3" t="s">
        <v>49</v>
      </c>
      <c r="L705" s="3" t="s">
        <v>4364</v>
      </c>
      <c r="M705" s="3" t="s">
        <v>4365</v>
      </c>
      <c r="N705" s="3" t="n">
        <f aca="false">FIND(Q705,M705)</f>
        <v>82</v>
      </c>
      <c r="O705" s="3" t="n">
        <f aca="false">LEN(Q705)+N705-1</f>
        <v>153</v>
      </c>
      <c r="P705" s="3" t="n">
        <f aca="false">LEN(Q705)</f>
        <v>72</v>
      </c>
      <c r="Q705" s="3" t="s">
        <v>4366</v>
      </c>
      <c r="R705" s="5" t="n">
        <f aca="false">SUM(LEN(Q705)-LEN(SUBSTITUTE(Q705,$R$1,"")))/LEN($R$1)</f>
        <v>2</v>
      </c>
      <c r="S705" s="5" t="n">
        <f aca="false">SUM(LEN(Q705)-LEN(SUBSTITUTE(Q705,$S$1,"")))/LEN($S$1)</f>
        <v>0</v>
      </c>
      <c r="T705" s="5" t="n">
        <f aca="false">SUM(LEN(Q705)-LEN(SUBSTITUTE(Q705,$T$1,"")))/LEN($T$1)</f>
        <v>1</v>
      </c>
      <c r="U705" s="5" t="n">
        <f aca="false">SUM(LEN(Q705)-LEN(SUBSTITUTE(Q705,$U$1,"")))/LEN($U$1)</f>
        <v>0</v>
      </c>
      <c r="V705" s="0" t="n">
        <f aca="false">SUM(R705:U705)</f>
        <v>3</v>
      </c>
      <c r="W705" s="6" t="n">
        <f aca="false">SUM(AA705:AH705)</f>
        <v>0.444444444444444</v>
      </c>
      <c r="X705" s="6" t="n">
        <f aca="false">SUM(AI705:AL705)</f>
        <v>0.236111111111111</v>
      </c>
      <c r="Y705" s="6" t="n">
        <f aca="false">SUM(AP705:AT705)</f>
        <v>0.222222222222222</v>
      </c>
      <c r="Z705" s="6" t="n">
        <f aca="false">SUM(AM705:AO705)</f>
        <v>0.0972222222222222</v>
      </c>
      <c r="AA705" s="7" t="n">
        <f aca="false">(LEN($Q705)-LEN(SUBSTITUTE($Q705,AA$1,"")))/LEN($Q705)</f>
        <v>0.0972222222222222</v>
      </c>
      <c r="AB705" s="7" t="n">
        <f aca="false">(LEN($Q705)-LEN(SUBSTITUTE($Q705,AB$1,"")))/LEN($Q705)</f>
        <v>0.194444444444444</v>
      </c>
      <c r="AC705" s="7" t="n">
        <f aca="false">(LEN($Q705)-LEN(SUBSTITUTE($Q705,AC$1,"")))/LEN($Q705)</f>
        <v>0.125</v>
      </c>
      <c r="AD705" s="7" t="n">
        <f aca="false">(LEN($Q705)-LEN(SUBSTITUTE($Q705,AD$1,"")))/LEN($Q705)</f>
        <v>0</v>
      </c>
      <c r="AE705" s="7" t="n">
        <f aca="false">(LEN($Q705)-LEN(SUBSTITUTE($Q705,AE$1,"")))/LEN($Q705)</f>
        <v>0</v>
      </c>
      <c r="AF705" s="7" t="n">
        <f aca="false">(LEN($Q705)-LEN(SUBSTITUTE($Q705,AF$1,"")))/LEN($Q705)</f>
        <v>0.0138888888888889</v>
      </c>
      <c r="AG705" s="7" t="n">
        <f aca="false">(LEN($Q705)-LEN(SUBSTITUTE($Q705,AG$1,"")))/LEN($Q705)</f>
        <v>0</v>
      </c>
      <c r="AH705" s="7" t="n">
        <f aca="false">(LEN($Q705)-LEN(SUBSTITUTE($Q705,AH$1,"")))/LEN($Q705)</f>
        <v>0.0138888888888889</v>
      </c>
      <c r="AI705" s="7" t="n">
        <f aca="false">(LEN($Q705)-LEN(SUBSTITUTE($Q705,AI$1,"")))/LEN($Q705)</f>
        <v>0.0694444444444444</v>
      </c>
      <c r="AJ705" s="7" t="n">
        <f aca="false">(LEN($Q705)-LEN(SUBSTITUTE($Q705,AJ$1,"")))/LEN($Q705)</f>
        <v>0.0833333333333333</v>
      </c>
      <c r="AK705" s="7" t="n">
        <f aca="false">(LEN($Q705)-LEN(SUBSTITUTE($Q705,AK$1,"")))/LEN($Q705)</f>
        <v>0.0138888888888889</v>
      </c>
      <c r="AL705" s="7" t="n">
        <f aca="false">(LEN($Q705)-LEN(SUBSTITUTE($Q705,AL$1,"")))/LEN($Q705)</f>
        <v>0.0694444444444444</v>
      </c>
      <c r="AM705" s="7" t="n">
        <f aca="false">(LEN($Q705)-LEN(SUBSTITUTE($Q705,AM$1,"")))/LEN($Q705)</f>
        <v>0.0833333333333333</v>
      </c>
      <c r="AN705" s="7" t="n">
        <f aca="false">(LEN($Q705)-LEN(SUBSTITUTE($Q705,AN$1,"")))/LEN($Q705)</f>
        <v>0</v>
      </c>
      <c r="AO705" s="7" t="n">
        <f aca="false">(LEN($Q705)-LEN(SUBSTITUTE($Q705,AO$1,"")))/LEN($Q705)</f>
        <v>0.0138888888888889</v>
      </c>
      <c r="AP705" s="7" t="n">
        <f aca="false">(LEN($Q705)-LEN(SUBSTITUTE($Q705,AP$1,"")))/LEN($Q705)</f>
        <v>0.0833333333333333</v>
      </c>
      <c r="AQ705" s="7" t="n">
        <f aca="false">(LEN($Q705)-LEN(SUBSTITUTE($Q705,AQ$1,"")))/LEN($Q705)</f>
        <v>0.0138888888888889</v>
      </c>
      <c r="AR705" s="7" t="n">
        <f aca="false">(LEN($Q705)-LEN(SUBSTITUTE($Q705,AR$1,"")))/LEN($Q705)</f>
        <v>0.0416666666666667</v>
      </c>
      <c r="AS705" s="7" t="n">
        <f aca="false">(LEN($Q705)-LEN(SUBSTITUTE($Q705,AS$1,"")))/LEN($Q705)</f>
        <v>0.0416666666666667</v>
      </c>
      <c r="AT705" s="7" t="n">
        <f aca="false">(LEN($Q705)-LEN(SUBSTITUTE($Q705,AT$1,"")))/LEN($Q705)</f>
        <v>0.0416666666666667</v>
      </c>
    </row>
    <row r="706" customFormat="false" ht="12.8" hidden="false" customHeight="false" outlineLevel="0" collapsed="false">
      <c r="A706" s="0" t="s">
        <v>4367</v>
      </c>
      <c r="B706" s="0" t="s">
        <v>2056</v>
      </c>
      <c r="C706" s="0" t="str">
        <f aca="false">IF(ISNUMBER(D706),"IN PFAM","NOT IN PFAM")</f>
        <v>IN PFAM</v>
      </c>
      <c r="D706" s="0" t="n">
        <v>142</v>
      </c>
      <c r="E706" s="0" t="n">
        <v>310</v>
      </c>
      <c r="F706" s="3" t="s">
        <v>4368</v>
      </c>
      <c r="G706" s="3" t="s">
        <v>4369</v>
      </c>
      <c r="H706" s="3" t="s">
        <v>4370</v>
      </c>
      <c r="I706" s="3" t="s">
        <v>85</v>
      </c>
      <c r="J706" s="3" t="s">
        <v>48</v>
      </c>
      <c r="K706" s="3" t="s">
        <v>49</v>
      </c>
      <c r="L706" s="3" t="s">
        <v>4371</v>
      </c>
      <c r="M706" s="3" t="s">
        <v>4372</v>
      </c>
      <c r="N706" s="3" t="n">
        <f aca="false">FIND(Q706,M706)</f>
        <v>148</v>
      </c>
      <c r="O706" s="3" t="n">
        <f aca="false">LEN(Q706)+N706-1</f>
        <v>205</v>
      </c>
      <c r="P706" s="3" t="n">
        <f aca="false">LEN(Q706)</f>
        <v>58</v>
      </c>
      <c r="Q706" s="3" t="s">
        <v>4373</v>
      </c>
      <c r="R706" s="5" t="n">
        <f aca="false">SUM(LEN(Q706)-LEN(SUBSTITUTE(Q706,$R$1,"")))/LEN($R$1)</f>
        <v>0</v>
      </c>
      <c r="S706" s="5" t="n">
        <f aca="false">SUM(LEN(Q706)-LEN(SUBSTITUTE(Q706,$S$1,"")))/LEN($S$1)</f>
        <v>0</v>
      </c>
      <c r="T706" s="5" t="n">
        <f aca="false">SUM(LEN(Q706)-LEN(SUBSTITUTE(Q706,$T$1,"")))/LEN($T$1)</f>
        <v>3</v>
      </c>
      <c r="U706" s="5" t="n">
        <f aca="false">SUM(LEN(Q706)-LEN(SUBSTITUTE(Q706,$U$1,"")))/LEN($U$1)</f>
        <v>0</v>
      </c>
      <c r="V706" s="0" t="n">
        <f aca="false">SUM(R706:U706)</f>
        <v>3</v>
      </c>
      <c r="W706" s="6" t="n">
        <f aca="false">SUM(AA706:AH706)</f>
        <v>0.258620689655172</v>
      </c>
      <c r="X706" s="6" t="n">
        <f aca="false">SUM(AI706:AL706)</f>
        <v>0.362068965517241</v>
      </c>
      <c r="Y706" s="6" t="n">
        <f aca="false">SUM(AP706:AT706)</f>
        <v>0.344827586206896</v>
      </c>
      <c r="Z706" s="6" t="n">
        <f aca="false">SUM(AM706:AO706)</f>
        <v>0.0344827586206897</v>
      </c>
      <c r="AA706" s="7" t="n">
        <f aca="false">(LEN($Q706)-LEN(SUBSTITUTE($Q706,AA$1,"")))/LEN($Q706)</f>
        <v>0.0344827586206897</v>
      </c>
      <c r="AB706" s="7" t="n">
        <f aca="false">(LEN($Q706)-LEN(SUBSTITUTE($Q706,AB$1,"")))/LEN($Q706)</f>
        <v>0.0344827586206897</v>
      </c>
      <c r="AC706" s="7" t="n">
        <f aca="false">(LEN($Q706)-LEN(SUBSTITUTE($Q706,AC$1,"")))/LEN($Q706)</f>
        <v>0.0689655172413793</v>
      </c>
      <c r="AD706" s="7" t="n">
        <f aca="false">(LEN($Q706)-LEN(SUBSTITUTE($Q706,AD$1,"")))/LEN($Q706)</f>
        <v>0</v>
      </c>
      <c r="AE706" s="7" t="n">
        <f aca="false">(LEN($Q706)-LEN(SUBSTITUTE($Q706,AE$1,"")))/LEN($Q706)</f>
        <v>0.0172413793103448</v>
      </c>
      <c r="AF706" s="7" t="n">
        <f aca="false">(LEN($Q706)-LEN(SUBSTITUTE($Q706,AF$1,"")))/LEN($Q706)</f>
        <v>0.0172413793103448</v>
      </c>
      <c r="AG706" s="7" t="n">
        <f aca="false">(LEN($Q706)-LEN(SUBSTITUTE($Q706,AG$1,"")))/LEN($Q706)</f>
        <v>0.0344827586206897</v>
      </c>
      <c r="AH706" s="7" t="n">
        <f aca="false">(LEN($Q706)-LEN(SUBSTITUTE($Q706,AH$1,"")))/LEN($Q706)</f>
        <v>0.0517241379310345</v>
      </c>
      <c r="AI706" s="7" t="n">
        <f aca="false">(LEN($Q706)-LEN(SUBSTITUTE($Q706,AI$1,"")))/LEN($Q706)</f>
        <v>0.155172413793103</v>
      </c>
      <c r="AJ706" s="7" t="n">
        <f aca="false">(LEN($Q706)-LEN(SUBSTITUTE($Q706,AJ$1,"")))/LEN($Q706)</f>
        <v>0.0862068965517241</v>
      </c>
      <c r="AK706" s="7" t="n">
        <f aca="false">(LEN($Q706)-LEN(SUBSTITUTE($Q706,AK$1,"")))/LEN($Q706)</f>
        <v>0.103448275862069</v>
      </c>
      <c r="AL706" s="7" t="n">
        <f aca="false">(LEN($Q706)-LEN(SUBSTITUTE($Q706,AL$1,"")))/LEN($Q706)</f>
        <v>0.0172413793103448</v>
      </c>
      <c r="AM706" s="7" t="n">
        <f aca="false">(LEN($Q706)-LEN(SUBSTITUTE($Q706,AM$1,"")))/LEN($Q706)</f>
        <v>0.0172413793103448</v>
      </c>
      <c r="AN706" s="7" t="n">
        <f aca="false">(LEN($Q706)-LEN(SUBSTITUTE($Q706,AN$1,"")))/LEN($Q706)</f>
        <v>0.0172413793103448</v>
      </c>
      <c r="AO706" s="7" t="n">
        <f aca="false">(LEN($Q706)-LEN(SUBSTITUTE($Q706,AO$1,"")))/LEN($Q706)</f>
        <v>0</v>
      </c>
      <c r="AP706" s="7" t="n">
        <f aca="false">(LEN($Q706)-LEN(SUBSTITUTE($Q706,AP$1,"")))/LEN($Q706)</f>
        <v>0.103448275862069</v>
      </c>
      <c r="AQ706" s="7" t="n">
        <f aca="false">(LEN($Q706)-LEN(SUBSTITUTE($Q706,AQ$1,"")))/LEN($Q706)</f>
        <v>0.0517241379310345</v>
      </c>
      <c r="AR706" s="7" t="n">
        <f aca="false">(LEN($Q706)-LEN(SUBSTITUTE($Q706,AR$1,"")))/LEN($Q706)</f>
        <v>0.0862068965517241</v>
      </c>
      <c r="AS706" s="7" t="n">
        <f aca="false">(LEN($Q706)-LEN(SUBSTITUTE($Q706,AS$1,"")))/LEN($Q706)</f>
        <v>0.0517241379310345</v>
      </c>
      <c r="AT706" s="7" t="n">
        <f aca="false">(LEN($Q706)-LEN(SUBSTITUTE($Q706,AT$1,"")))/LEN($Q706)</f>
        <v>0.0517241379310345</v>
      </c>
    </row>
    <row r="707" customFormat="false" ht="12.8" hidden="false" customHeight="false" outlineLevel="0" collapsed="false">
      <c r="A707" s="0" t="s">
        <v>4374</v>
      </c>
      <c r="B707" s="0" t="s">
        <v>2056</v>
      </c>
      <c r="C707" s="0" t="str">
        <f aca="false">IF(ISNUMBER(D707),"IN PFAM","NOT IN PFAM")</f>
        <v>IN PFAM</v>
      </c>
      <c r="D707" s="0" t="n">
        <v>142</v>
      </c>
      <c r="E707" s="0" t="n">
        <v>279</v>
      </c>
      <c r="F707" s="3" t="s">
        <v>4375</v>
      </c>
      <c r="G707" s="3" t="s">
        <v>4376</v>
      </c>
      <c r="H707" s="3" t="s">
        <v>4377</v>
      </c>
      <c r="I707" s="3" t="s">
        <v>85</v>
      </c>
      <c r="J707" s="3" t="s">
        <v>48</v>
      </c>
      <c r="K707" s="3" t="s">
        <v>49</v>
      </c>
      <c r="L707" s="3" t="s">
        <v>4378</v>
      </c>
      <c r="M707" s="3" t="s">
        <v>4379</v>
      </c>
      <c r="N707" s="3" t="n">
        <f aca="false">FIND(Q707,M707)</f>
        <v>148</v>
      </c>
      <c r="O707" s="3" t="n">
        <f aca="false">LEN(Q707)+N707-1</f>
        <v>219</v>
      </c>
      <c r="P707" s="3" t="n">
        <f aca="false">LEN(Q707)</f>
        <v>72</v>
      </c>
      <c r="Q707" s="3" t="s">
        <v>4380</v>
      </c>
      <c r="R707" s="5" t="n">
        <f aca="false">SUM(LEN(Q707)-LEN(SUBSTITUTE(Q707,$R$1,"")))/LEN($R$1)</f>
        <v>0</v>
      </c>
      <c r="S707" s="5" t="n">
        <f aca="false">SUM(LEN(Q707)-LEN(SUBSTITUTE(Q707,$S$1,"")))/LEN($S$1)</f>
        <v>0</v>
      </c>
      <c r="T707" s="5" t="n">
        <f aca="false">SUM(LEN(Q707)-LEN(SUBSTITUTE(Q707,$T$1,"")))/LEN($T$1)</f>
        <v>3</v>
      </c>
      <c r="U707" s="5" t="n">
        <f aca="false">SUM(LEN(Q707)-LEN(SUBSTITUTE(Q707,$U$1,"")))/LEN($U$1)</f>
        <v>0</v>
      </c>
      <c r="V707" s="0" t="n">
        <f aca="false">SUM(R707:U707)</f>
        <v>3</v>
      </c>
      <c r="W707" s="6" t="n">
        <f aca="false">SUM(AA707:AH707)</f>
        <v>0.277777777777778</v>
      </c>
      <c r="X707" s="6" t="n">
        <f aca="false">SUM(AI707:AL707)</f>
        <v>0.347222222222222</v>
      </c>
      <c r="Y707" s="6" t="n">
        <f aca="false">SUM(AP707:AT707)</f>
        <v>0.319444444444444</v>
      </c>
      <c r="Z707" s="6" t="n">
        <f aca="false">SUM(AM707:AO707)</f>
        <v>0.0555555555555556</v>
      </c>
      <c r="AA707" s="7" t="n">
        <f aca="false">(LEN($Q707)-LEN(SUBSTITUTE($Q707,AA$1,"")))/LEN($Q707)</f>
        <v>0.0555555555555556</v>
      </c>
      <c r="AB707" s="7" t="n">
        <f aca="false">(LEN($Q707)-LEN(SUBSTITUTE($Q707,AB$1,"")))/LEN($Q707)</f>
        <v>0.0277777777777778</v>
      </c>
      <c r="AC707" s="7" t="n">
        <f aca="false">(LEN($Q707)-LEN(SUBSTITUTE($Q707,AC$1,"")))/LEN($Q707)</f>
        <v>0.0833333333333333</v>
      </c>
      <c r="AD707" s="7" t="n">
        <f aca="false">(LEN($Q707)-LEN(SUBSTITUTE($Q707,AD$1,"")))/LEN($Q707)</f>
        <v>0</v>
      </c>
      <c r="AE707" s="7" t="n">
        <f aca="false">(LEN($Q707)-LEN(SUBSTITUTE($Q707,AE$1,"")))/LEN($Q707)</f>
        <v>0.0138888888888889</v>
      </c>
      <c r="AF707" s="7" t="n">
        <f aca="false">(LEN($Q707)-LEN(SUBSTITUTE($Q707,AF$1,"")))/LEN($Q707)</f>
        <v>0.0138888888888889</v>
      </c>
      <c r="AG707" s="7" t="n">
        <f aca="false">(LEN($Q707)-LEN(SUBSTITUTE($Q707,AG$1,"")))/LEN($Q707)</f>
        <v>0</v>
      </c>
      <c r="AH707" s="7" t="n">
        <f aca="false">(LEN($Q707)-LEN(SUBSTITUTE($Q707,AH$1,"")))/LEN($Q707)</f>
        <v>0.0833333333333333</v>
      </c>
      <c r="AI707" s="7" t="n">
        <f aca="false">(LEN($Q707)-LEN(SUBSTITUTE($Q707,AI$1,"")))/LEN($Q707)</f>
        <v>0.180555555555556</v>
      </c>
      <c r="AJ707" s="7" t="n">
        <f aca="false">(LEN($Q707)-LEN(SUBSTITUTE($Q707,AJ$1,"")))/LEN($Q707)</f>
        <v>0.0694444444444444</v>
      </c>
      <c r="AK707" s="7" t="n">
        <f aca="false">(LEN($Q707)-LEN(SUBSTITUTE($Q707,AK$1,"")))/LEN($Q707)</f>
        <v>0.0833333333333333</v>
      </c>
      <c r="AL707" s="7" t="n">
        <f aca="false">(LEN($Q707)-LEN(SUBSTITUTE($Q707,AL$1,"")))/LEN($Q707)</f>
        <v>0.0138888888888889</v>
      </c>
      <c r="AM707" s="7" t="n">
        <f aca="false">(LEN($Q707)-LEN(SUBSTITUTE($Q707,AM$1,"")))/LEN($Q707)</f>
        <v>0.0555555555555556</v>
      </c>
      <c r="AN707" s="7" t="n">
        <f aca="false">(LEN($Q707)-LEN(SUBSTITUTE($Q707,AN$1,"")))/LEN($Q707)</f>
        <v>0</v>
      </c>
      <c r="AO707" s="7" t="n">
        <f aca="false">(LEN($Q707)-LEN(SUBSTITUTE($Q707,AO$1,"")))/LEN($Q707)</f>
        <v>0</v>
      </c>
      <c r="AP707" s="7" t="n">
        <f aca="false">(LEN($Q707)-LEN(SUBSTITUTE($Q707,AP$1,"")))/LEN($Q707)</f>
        <v>0.0833333333333333</v>
      </c>
      <c r="AQ707" s="7" t="n">
        <f aca="false">(LEN($Q707)-LEN(SUBSTITUTE($Q707,AQ$1,"")))/LEN($Q707)</f>
        <v>0.0138888888888889</v>
      </c>
      <c r="AR707" s="7" t="n">
        <f aca="false">(LEN($Q707)-LEN(SUBSTITUTE($Q707,AR$1,"")))/LEN($Q707)</f>
        <v>0.0694444444444444</v>
      </c>
      <c r="AS707" s="7" t="n">
        <f aca="false">(LEN($Q707)-LEN(SUBSTITUTE($Q707,AS$1,"")))/LEN($Q707)</f>
        <v>0.0555555555555556</v>
      </c>
      <c r="AT707" s="7" t="n">
        <f aca="false">(LEN($Q707)-LEN(SUBSTITUTE($Q707,AT$1,"")))/LEN($Q707)</f>
        <v>0.0972222222222222</v>
      </c>
    </row>
    <row r="708" customFormat="false" ht="12.8" hidden="false" customHeight="false" outlineLevel="0" collapsed="false">
      <c r="A708" s="0" t="s">
        <v>4381</v>
      </c>
      <c r="B708" s="0" t="s">
        <v>2056</v>
      </c>
      <c r="C708" s="0" t="str">
        <f aca="false">IF(ISNUMBER(D708),"IN PFAM","NOT IN PFAM")</f>
        <v>IN PFAM</v>
      </c>
      <c r="D708" s="0" t="n">
        <v>174</v>
      </c>
      <c r="E708" s="0" t="n">
        <v>249</v>
      </c>
      <c r="F708" s="3" t="s">
        <v>4382</v>
      </c>
      <c r="G708" s="3" t="s">
        <v>4383</v>
      </c>
      <c r="H708" s="3" t="s">
        <v>4384</v>
      </c>
      <c r="I708" s="3" t="s">
        <v>85</v>
      </c>
      <c r="J708" s="3" t="s">
        <v>48</v>
      </c>
      <c r="K708" s="3" t="s">
        <v>49</v>
      </c>
      <c r="L708" s="3" t="s">
        <v>4385</v>
      </c>
      <c r="M708" s="3" t="s">
        <v>4386</v>
      </c>
      <c r="N708" s="3" t="n">
        <f aca="false">FIND(Q708,M708)</f>
        <v>202</v>
      </c>
      <c r="O708" s="3" t="n">
        <f aca="false">LEN(Q708)+N708-1</f>
        <v>273</v>
      </c>
      <c r="P708" s="3" t="n">
        <f aca="false">LEN(Q708)</f>
        <v>72</v>
      </c>
      <c r="Q708" s="3" t="s">
        <v>4387</v>
      </c>
      <c r="R708" s="5" t="n">
        <f aca="false">SUM(LEN(Q708)-LEN(SUBSTITUTE(Q708,$R$1,"")))/LEN($R$1)</f>
        <v>0</v>
      </c>
      <c r="S708" s="5" t="n">
        <f aca="false">SUM(LEN(Q708)-LEN(SUBSTITUTE(Q708,$S$1,"")))/LEN($S$1)</f>
        <v>0</v>
      </c>
      <c r="T708" s="5" t="n">
        <f aca="false">SUM(LEN(Q708)-LEN(SUBSTITUTE(Q708,$T$1,"")))/LEN($T$1)</f>
        <v>3</v>
      </c>
      <c r="U708" s="5" t="n">
        <f aca="false">SUM(LEN(Q708)-LEN(SUBSTITUTE(Q708,$U$1,"")))/LEN($U$1)</f>
        <v>0</v>
      </c>
      <c r="V708" s="0" t="n">
        <f aca="false">SUM(R708:U708)</f>
        <v>3</v>
      </c>
      <c r="W708" s="6" t="n">
        <f aca="false">SUM(AA708:AH708)</f>
        <v>0.291666666666667</v>
      </c>
      <c r="X708" s="6" t="n">
        <f aca="false">SUM(AI708:AL708)</f>
        <v>0.347222222222222</v>
      </c>
      <c r="Y708" s="6" t="n">
        <f aca="false">SUM(AP708:AT708)</f>
        <v>0.291666666666667</v>
      </c>
      <c r="Z708" s="6" t="n">
        <f aca="false">SUM(AM708:AO708)</f>
        <v>0.0694444444444444</v>
      </c>
      <c r="AA708" s="7" t="n">
        <f aca="false">(LEN($Q708)-LEN(SUBSTITUTE($Q708,AA$1,"")))/LEN($Q708)</f>
        <v>0.0833333333333333</v>
      </c>
      <c r="AB708" s="7" t="n">
        <f aca="false">(LEN($Q708)-LEN(SUBSTITUTE($Q708,AB$1,"")))/LEN($Q708)</f>
        <v>0.0416666666666667</v>
      </c>
      <c r="AC708" s="7" t="n">
        <f aca="false">(LEN($Q708)-LEN(SUBSTITUTE($Q708,AC$1,"")))/LEN($Q708)</f>
        <v>0.0694444444444444</v>
      </c>
      <c r="AD708" s="7" t="n">
        <f aca="false">(LEN($Q708)-LEN(SUBSTITUTE($Q708,AD$1,"")))/LEN($Q708)</f>
        <v>0</v>
      </c>
      <c r="AE708" s="7" t="n">
        <f aca="false">(LEN($Q708)-LEN(SUBSTITUTE($Q708,AE$1,"")))/LEN($Q708)</f>
        <v>0.0138888888888889</v>
      </c>
      <c r="AF708" s="7" t="n">
        <f aca="false">(LEN($Q708)-LEN(SUBSTITUTE($Q708,AF$1,"")))/LEN($Q708)</f>
        <v>0</v>
      </c>
      <c r="AG708" s="7" t="n">
        <f aca="false">(LEN($Q708)-LEN(SUBSTITUTE($Q708,AG$1,"")))/LEN($Q708)</f>
        <v>0.0138888888888889</v>
      </c>
      <c r="AH708" s="7" t="n">
        <f aca="false">(LEN($Q708)-LEN(SUBSTITUTE($Q708,AH$1,"")))/LEN($Q708)</f>
        <v>0.0694444444444444</v>
      </c>
      <c r="AI708" s="7" t="n">
        <f aca="false">(LEN($Q708)-LEN(SUBSTITUTE($Q708,AI$1,"")))/LEN($Q708)</f>
        <v>0.180555555555556</v>
      </c>
      <c r="AJ708" s="7" t="n">
        <f aca="false">(LEN($Q708)-LEN(SUBSTITUTE($Q708,AJ$1,"")))/LEN($Q708)</f>
        <v>0.0833333333333333</v>
      </c>
      <c r="AK708" s="7" t="n">
        <f aca="false">(LEN($Q708)-LEN(SUBSTITUTE($Q708,AK$1,"")))/LEN($Q708)</f>
        <v>0.0694444444444444</v>
      </c>
      <c r="AL708" s="7" t="n">
        <f aca="false">(LEN($Q708)-LEN(SUBSTITUTE($Q708,AL$1,"")))/LEN($Q708)</f>
        <v>0.0138888888888889</v>
      </c>
      <c r="AM708" s="7" t="n">
        <f aca="false">(LEN($Q708)-LEN(SUBSTITUTE($Q708,AM$1,"")))/LEN($Q708)</f>
        <v>0.0555555555555556</v>
      </c>
      <c r="AN708" s="7" t="n">
        <f aca="false">(LEN($Q708)-LEN(SUBSTITUTE($Q708,AN$1,"")))/LEN($Q708)</f>
        <v>0.0138888888888889</v>
      </c>
      <c r="AO708" s="7" t="n">
        <f aca="false">(LEN($Q708)-LEN(SUBSTITUTE($Q708,AO$1,"")))/LEN($Q708)</f>
        <v>0</v>
      </c>
      <c r="AP708" s="7" t="n">
        <f aca="false">(LEN($Q708)-LEN(SUBSTITUTE($Q708,AP$1,"")))/LEN($Q708)</f>
        <v>0.0833333333333333</v>
      </c>
      <c r="AQ708" s="7" t="n">
        <f aca="false">(LEN($Q708)-LEN(SUBSTITUTE($Q708,AQ$1,"")))/LEN($Q708)</f>
        <v>0.0138888888888889</v>
      </c>
      <c r="AR708" s="7" t="n">
        <f aca="false">(LEN($Q708)-LEN(SUBSTITUTE($Q708,AR$1,"")))/LEN($Q708)</f>
        <v>0.0555555555555556</v>
      </c>
      <c r="AS708" s="7" t="n">
        <f aca="false">(LEN($Q708)-LEN(SUBSTITUTE($Q708,AS$1,"")))/LEN($Q708)</f>
        <v>0.0694444444444444</v>
      </c>
      <c r="AT708" s="7" t="n">
        <f aca="false">(LEN($Q708)-LEN(SUBSTITUTE($Q708,AT$1,"")))/LEN($Q708)</f>
        <v>0.0694444444444444</v>
      </c>
    </row>
    <row r="709" customFormat="false" ht="12.8" hidden="false" customHeight="false" outlineLevel="0" collapsed="false">
      <c r="A709" s="0" t="s">
        <v>653</v>
      </c>
      <c r="B709" s="0" t="s">
        <v>2056</v>
      </c>
      <c r="C709" s="0" t="str">
        <f aca="false">IF(ISNUMBER(D709),"IN PFAM","NOT IN PFAM")</f>
        <v>IN PFAM</v>
      </c>
      <c r="D709" s="0" t="n">
        <v>142</v>
      </c>
      <c r="E709" s="0" t="n">
        <v>306</v>
      </c>
      <c r="F709" s="3" t="s">
        <v>4388</v>
      </c>
      <c r="G709" s="3" t="s">
        <v>4389</v>
      </c>
      <c r="H709" s="3" t="s">
        <v>4390</v>
      </c>
      <c r="I709" s="3" t="s">
        <v>85</v>
      </c>
      <c r="J709" s="3" t="s">
        <v>48</v>
      </c>
      <c r="K709" s="3" t="s">
        <v>49</v>
      </c>
      <c r="L709" s="3" t="s">
        <v>4391</v>
      </c>
      <c r="M709" s="3" t="s">
        <v>4392</v>
      </c>
      <c r="N709" s="3" t="n">
        <f aca="false">FIND(Q709,M709)</f>
        <v>240</v>
      </c>
      <c r="O709" s="3" t="n">
        <f aca="false">LEN(Q709)+N709-1</f>
        <v>311</v>
      </c>
      <c r="P709" s="3" t="n">
        <f aca="false">LEN(Q709)</f>
        <v>72</v>
      </c>
      <c r="Q709" s="3" t="s">
        <v>4393</v>
      </c>
      <c r="R709" s="5" t="n">
        <f aca="false">SUM(LEN(Q709)-LEN(SUBSTITUTE(Q709,$R$1,"")))/LEN($R$1)</f>
        <v>0</v>
      </c>
      <c r="S709" s="5" t="n">
        <f aca="false">SUM(LEN(Q709)-LEN(SUBSTITUTE(Q709,$S$1,"")))/LEN($S$1)</f>
        <v>0</v>
      </c>
      <c r="T709" s="5" t="n">
        <f aca="false">SUM(LEN(Q709)-LEN(SUBSTITUTE(Q709,$T$1,"")))/LEN($T$1)</f>
        <v>3</v>
      </c>
      <c r="U709" s="5" t="n">
        <f aca="false">SUM(LEN(Q709)-LEN(SUBSTITUTE(Q709,$U$1,"")))/LEN($U$1)</f>
        <v>0</v>
      </c>
      <c r="V709" s="0" t="n">
        <f aca="false">SUM(R709:U709)</f>
        <v>3</v>
      </c>
      <c r="W709" s="6" t="n">
        <f aca="false">SUM(AA709:AH709)</f>
        <v>0.291666666666667</v>
      </c>
      <c r="X709" s="6" t="n">
        <f aca="false">SUM(AI709:AL709)</f>
        <v>0.375</v>
      </c>
      <c r="Y709" s="6" t="n">
        <f aca="false">SUM(AP709:AT709)</f>
        <v>0.305555555555555</v>
      </c>
      <c r="Z709" s="6" t="n">
        <f aca="false">SUM(AM709:AO709)</f>
        <v>0.0277777777777778</v>
      </c>
      <c r="AA709" s="7" t="n">
        <f aca="false">(LEN($Q709)-LEN(SUBSTITUTE($Q709,AA$1,"")))/LEN($Q709)</f>
        <v>0.0416666666666667</v>
      </c>
      <c r="AB709" s="7" t="n">
        <f aca="false">(LEN($Q709)-LEN(SUBSTITUTE($Q709,AB$1,"")))/LEN($Q709)</f>
        <v>0.0416666666666667</v>
      </c>
      <c r="AC709" s="7" t="n">
        <f aca="false">(LEN($Q709)-LEN(SUBSTITUTE($Q709,AC$1,"")))/LEN($Q709)</f>
        <v>0.0833333333333333</v>
      </c>
      <c r="AD709" s="7" t="n">
        <f aca="false">(LEN($Q709)-LEN(SUBSTITUTE($Q709,AD$1,"")))/LEN($Q709)</f>
        <v>0</v>
      </c>
      <c r="AE709" s="7" t="n">
        <f aca="false">(LEN($Q709)-LEN(SUBSTITUTE($Q709,AE$1,"")))/LEN($Q709)</f>
        <v>0</v>
      </c>
      <c r="AF709" s="7" t="n">
        <f aca="false">(LEN($Q709)-LEN(SUBSTITUTE($Q709,AF$1,"")))/LEN($Q709)</f>
        <v>0</v>
      </c>
      <c r="AG709" s="7" t="n">
        <f aca="false">(LEN($Q709)-LEN(SUBSTITUTE($Q709,AG$1,"")))/LEN($Q709)</f>
        <v>0.0277777777777778</v>
      </c>
      <c r="AH709" s="7" t="n">
        <f aca="false">(LEN($Q709)-LEN(SUBSTITUTE($Q709,AH$1,"")))/LEN($Q709)</f>
        <v>0.0972222222222222</v>
      </c>
      <c r="AI709" s="7" t="n">
        <f aca="false">(LEN($Q709)-LEN(SUBSTITUTE($Q709,AI$1,"")))/LEN($Q709)</f>
        <v>0.180555555555556</v>
      </c>
      <c r="AJ709" s="7" t="n">
        <f aca="false">(LEN($Q709)-LEN(SUBSTITUTE($Q709,AJ$1,"")))/LEN($Q709)</f>
        <v>0.0555555555555556</v>
      </c>
      <c r="AK709" s="7" t="n">
        <f aca="false">(LEN($Q709)-LEN(SUBSTITUTE($Q709,AK$1,"")))/LEN($Q709)</f>
        <v>0.0972222222222222</v>
      </c>
      <c r="AL709" s="7" t="n">
        <f aca="false">(LEN($Q709)-LEN(SUBSTITUTE($Q709,AL$1,"")))/LEN($Q709)</f>
        <v>0.0416666666666667</v>
      </c>
      <c r="AM709" s="7" t="n">
        <f aca="false">(LEN($Q709)-LEN(SUBSTITUTE($Q709,AM$1,"")))/LEN($Q709)</f>
        <v>0.0277777777777778</v>
      </c>
      <c r="AN709" s="7" t="n">
        <f aca="false">(LEN($Q709)-LEN(SUBSTITUTE($Q709,AN$1,"")))/LEN($Q709)</f>
        <v>0</v>
      </c>
      <c r="AO709" s="7" t="n">
        <f aca="false">(LEN($Q709)-LEN(SUBSTITUTE($Q709,AO$1,"")))/LEN($Q709)</f>
        <v>0</v>
      </c>
      <c r="AP709" s="7" t="n">
        <f aca="false">(LEN($Q709)-LEN(SUBSTITUTE($Q709,AP$1,"")))/LEN($Q709)</f>
        <v>0.0833333333333333</v>
      </c>
      <c r="AQ709" s="7" t="n">
        <f aca="false">(LEN($Q709)-LEN(SUBSTITUTE($Q709,AQ$1,"")))/LEN($Q709)</f>
        <v>0.0277777777777778</v>
      </c>
      <c r="AR709" s="7" t="n">
        <f aca="false">(LEN($Q709)-LEN(SUBSTITUTE($Q709,AR$1,"")))/LEN($Q709)</f>
        <v>0.0555555555555556</v>
      </c>
      <c r="AS709" s="7" t="n">
        <f aca="false">(LEN($Q709)-LEN(SUBSTITUTE($Q709,AS$1,"")))/LEN($Q709)</f>
        <v>0.0555555555555556</v>
      </c>
      <c r="AT709" s="7" t="n">
        <f aca="false">(LEN($Q709)-LEN(SUBSTITUTE($Q709,AT$1,"")))/LEN($Q709)</f>
        <v>0.0833333333333333</v>
      </c>
    </row>
    <row r="710" customFormat="false" ht="12.8" hidden="false" customHeight="false" outlineLevel="0" collapsed="false">
      <c r="A710" s="0" t="s">
        <v>81</v>
      </c>
      <c r="B710" s="0" t="s">
        <v>2056</v>
      </c>
      <c r="C710" s="0" t="str">
        <f aca="false">IF(ISNUMBER(D710),"IN PFAM","NOT IN PFAM")</f>
        <v>IN PFAM</v>
      </c>
      <c r="D710" s="0" t="n">
        <v>142</v>
      </c>
      <c r="E710" s="0" t="n">
        <v>258</v>
      </c>
      <c r="F710" s="3" t="s">
        <v>4394</v>
      </c>
      <c r="G710" s="3" t="s">
        <v>4395</v>
      </c>
      <c r="H710" s="3" t="s">
        <v>4396</v>
      </c>
      <c r="I710" s="3" t="s">
        <v>85</v>
      </c>
      <c r="J710" s="3" t="s">
        <v>337</v>
      </c>
      <c r="K710" s="3" t="s">
        <v>49</v>
      </c>
      <c r="L710" s="3" t="s">
        <v>4397</v>
      </c>
      <c r="M710" s="3" t="s">
        <v>4398</v>
      </c>
      <c r="N710" s="3" t="n">
        <f aca="false">FIND(Q710,M710)</f>
        <v>148</v>
      </c>
      <c r="O710" s="3" t="n">
        <f aca="false">LEN(Q710)+N710-1</f>
        <v>219</v>
      </c>
      <c r="P710" s="3" t="n">
        <f aca="false">LEN(Q710)</f>
        <v>72</v>
      </c>
      <c r="Q710" s="3" t="s">
        <v>1241</v>
      </c>
      <c r="R710" s="5" t="n">
        <f aca="false">SUM(LEN(Q710)-LEN(SUBSTITUTE(Q710,$R$1,"")))/LEN($R$1)</f>
        <v>0</v>
      </c>
      <c r="S710" s="5" t="n">
        <f aca="false">SUM(LEN(Q710)-LEN(SUBSTITUTE(Q710,$S$1,"")))/LEN($S$1)</f>
        <v>0</v>
      </c>
      <c r="T710" s="5" t="n">
        <f aca="false">SUM(LEN(Q710)-LEN(SUBSTITUTE(Q710,$T$1,"")))/LEN($T$1)</f>
        <v>4</v>
      </c>
      <c r="U710" s="5" t="n">
        <f aca="false">SUM(LEN(Q710)-LEN(SUBSTITUTE(Q710,$U$1,"")))/LEN($U$1)</f>
        <v>0</v>
      </c>
      <c r="V710" s="0" t="n">
        <f aca="false">SUM(R710:U710)</f>
        <v>4</v>
      </c>
      <c r="W710" s="6" t="n">
        <f aca="false">SUM(AA710:AH710)</f>
        <v>0.263888888888889</v>
      </c>
      <c r="X710" s="6" t="n">
        <f aca="false">SUM(AI710:AL710)</f>
        <v>0.402777777777778</v>
      </c>
      <c r="Y710" s="6" t="n">
        <f aca="false">SUM(AP710:AT710)</f>
        <v>0.291666666666667</v>
      </c>
      <c r="Z710" s="6" t="n">
        <f aca="false">SUM(AM710:AO710)</f>
        <v>0.0416666666666667</v>
      </c>
      <c r="AA710" s="7" t="n">
        <f aca="false">(LEN($Q710)-LEN(SUBSTITUTE($Q710,AA$1,"")))/LEN($Q710)</f>
        <v>0.0416666666666667</v>
      </c>
      <c r="AB710" s="7" t="n">
        <f aca="false">(LEN($Q710)-LEN(SUBSTITUTE($Q710,AB$1,"")))/LEN($Q710)</f>
        <v>0.0416666666666667</v>
      </c>
      <c r="AC710" s="7" t="n">
        <f aca="false">(LEN($Q710)-LEN(SUBSTITUTE($Q710,AC$1,"")))/LEN($Q710)</f>
        <v>0.0833333333333333</v>
      </c>
      <c r="AD710" s="7" t="n">
        <f aca="false">(LEN($Q710)-LEN(SUBSTITUTE($Q710,AD$1,"")))/LEN($Q710)</f>
        <v>0</v>
      </c>
      <c r="AE710" s="7" t="n">
        <f aca="false">(LEN($Q710)-LEN(SUBSTITUTE($Q710,AE$1,"")))/LEN($Q710)</f>
        <v>0</v>
      </c>
      <c r="AF710" s="7" t="n">
        <f aca="false">(LEN($Q710)-LEN(SUBSTITUTE($Q710,AF$1,"")))/LEN($Q710)</f>
        <v>0</v>
      </c>
      <c r="AG710" s="7" t="n">
        <f aca="false">(LEN($Q710)-LEN(SUBSTITUTE($Q710,AG$1,"")))/LEN($Q710)</f>
        <v>0</v>
      </c>
      <c r="AH710" s="7" t="n">
        <f aca="false">(LEN($Q710)-LEN(SUBSTITUTE($Q710,AH$1,"")))/LEN($Q710)</f>
        <v>0.0972222222222222</v>
      </c>
      <c r="AI710" s="7" t="n">
        <f aca="false">(LEN($Q710)-LEN(SUBSTITUTE($Q710,AI$1,"")))/LEN($Q710)</f>
        <v>0.166666666666667</v>
      </c>
      <c r="AJ710" s="7" t="n">
        <f aca="false">(LEN($Q710)-LEN(SUBSTITUTE($Q710,AJ$1,"")))/LEN($Q710)</f>
        <v>0.0972222222222222</v>
      </c>
      <c r="AK710" s="7" t="n">
        <f aca="false">(LEN($Q710)-LEN(SUBSTITUTE($Q710,AK$1,"")))/LEN($Q710)</f>
        <v>0.0972222222222222</v>
      </c>
      <c r="AL710" s="7" t="n">
        <f aca="false">(LEN($Q710)-LEN(SUBSTITUTE($Q710,AL$1,"")))/LEN($Q710)</f>
        <v>0.0416666666666667</v>
      </c>
      <c r="AM710" s="7" t="n">
        <f aca="false">(LEN($Q710)-LEN(SUBSTITUTE($Q710,AM$1,"")))/LEN($Q710)</f>
        <v>0.0416666666666667</v>
      </c>
      <c r="AN710" s="7" t="n">
        <f aca="false">(LEN($Q710)-LEN(SUBSTITUTE($Q710,AN$1,"")))/LEN($Q710)</f>
        <v>0</v>
      </c>
      <c r="AO710" s="7" t="n">
        <f aca="false">(LEN($Q710)-LEN(SUBSTITUTE($Q710,AO$1,"")))/LEN($Q710)</f>
        <v>0</v>
      </c>
      <c r="AP710" s="7" t="n">
        <f aca="false">(LEN($Q710)-LEN(SUBSTITUTE($Q710,AP$1,"")))/LEN($Q710)</f>
        <v>0.111111111111111</v>
      </c>
      <c r="AQ710" s="7" t="n">
        <f aca="false">(LEN($Q710)-LEN(SUBSTITUTE($Q710,AQ$1,"")))/LEN($Q710)</f>
        <v>0.0416666666666667</v>
      </c>
      <c r="AR710" s="7" t="n">
        <f aca="false">(LEN($Q710)-LEN(SUBSTITUTE($Q710,AR$1,"")))/LEN($Q710)</f>
        <v>0.0416666666666667</v>
      </c>
      <c r="AS710" s="7" t="n">
        <f aca="false">(LEN($Q710)-LEN(SUBSTITUTE($Q710,AS$1,"")))/LEN($Q710)</f>
        <v>0.0555555555555556</v>
      </c>
      <c r="AT710" s="7" t="n">
        <f aca="false">(LEN($Q710)-LEN(SUBSTITUTE($Q710,AT$1,"")))/LEN($Q710)</f>
        <v>0.0416666666666667</v>
      </c>
    </row>
    <row r="711" customFormat="false" ht="12.8" hidden="false" customHeight="false" outlineLevel="0" collapsed="false">
      <c r="A711" s="0" t="s">
        <v>4399</v>
      </c>
      <c r="B711" s="0" t="s">
        <v>2056</v>
      </c>
      <c r="C711" s="0" t="str">
        <f aca="false">IF(ISNUMBER(D711),"IN PFAM","NOT IN PFAM")</f>
        <v>IN PFAM</v>
      </c>
      <c r="D711" s="0" t="n">
        <v>186</v>
      </c>
      <c r="E711" s="0" t="n">
        <v>261</v>
      </c>
      <c r="F711" s="3" t="s">
        <v>4400</v>
      </c>
      <c r="G711" s="3" t="s">
        <v>4401</v>
      </c>
      <c r="H711" s="3" t="s">
        <v>4402</v>
      </c>
      <c r="I711" s="3" t="s">
        <v>85</v>
      </c>
      <c r="J711" s="3" t="s">
        <v>48</v>
      </c>
      <c r="K711" s="3" t="s">
        <v>49</v>
      </c>
      <c r="L711" s="3" t="s">
        <v>4403</v>
      </c>
      <c r="M711" s="3" t="s">
        <v>4404</v>
      </c>
      <c r="N711" s="3" t="n">
        <f aca="false">FIND(Q711,M711)</f>
        <v>192</v>
      </c>
      <c r="O711" s="3" t="n">
        <f aca="false">LEN(Q711)+N711-1</f>
        <v>263</v>
      </c>
      <c r="P711" s="3" t="n">
        <f aca="false">LEN(Q711)</f>
        <v>72</v>
      </c>
      <c r="Q711" s="3" t="s">
        <v>4405</v>
      </c>
      <c r="R711" s="5" t="n">
        <f aca="false">SUM(LEN(Q711)-LEN(SUBSTITUTE(Q711,$R$1,"")))/LEN($R$1)</f>
        <v>0</v>
      </c>
      <c r="S711" s="5" t="n">
        <f aca="false">SUM(LEN(Q711)-LEN(SUBSTITUTE(Q711,$S$1,"")))/LEN($S$1)</f>
        <v>0</v>
      </c>
      <c r="T711" s="5" t="n">
        <f aca="false">SUM(LEN(Q711)-LEN(SUBSTITUTE(Q711,$T$1,"")))/LEN($T$1)</f>
        <v>4</v>
      </c>
      <c r="U711" s="5" t="n">
        <f aca="false">SUM(LEN(Q711)-LEN(SUBSTITUTE(Q711,$U$1,"")))/LEN($U$1)</f>
        <v>0</v>
      </c>
      <c r="V711" s="0" t="n">
        <f aca="false">SUM(R711:U711)</f>
        <v>4</v>
      </c>
      <c r="W711" s="6" t="n">
        <f aca="false">SUM(AA711:AH711)</f>
        <v>0.263888888888889</v>
      </c>
      <c r="X711" s="6" t="n">
        <f aca="false">SUM(AI711:AL711)</f>
        <v>0.361111111111111</v>
      </c>
      <c r="Y711" s="6" t="n">
        <f aca="false">SUM(AP711:AT711)</f>
        <v>0.361111111111111</v>
      </c>
      <c r="Z711" s="6" t="n">
        <f aca="false">SUM(AM711:AO711)</f>
        <v>0.0138888888888889</v>
      </c>
      <c r="AA711" s="7" t="n">
        <f aca="false">(LEN($Q711)-LEN(SUBSTITUTE($Q711,AA$1,"")))/LEN($Q711)</f>
        <v>0.0277777777777778</v>
      </c>
      <c r="AB711" s="7" t="n">
        <f aca="false">(LEN($Q711)-LEN(SUBSTITUTE($Q711,AB$1,"")))/LEN($Q711)</f>
        <v>0.0416666666666667</v>
      </c>
      <c r="AC711" s="7" t="n">
        <f aca="false">(LEN($Q711)-LEN(SUBSTITUTE($Q711,AC$1,"")))/LEN($Q711)</f>
        <v>0.0833333333333333</v>
      </c>
      <c r="AD711" s="7" t="n">
        <f aca="false">(LEN($Q711)-LEN(SUBSTITUTE($Q711,AD$1,"")))/LEN($Q711)</f>
        <v>0</v>
      </c>
      <c r="AE711" s="7" t="n">
        <f aca="false">(LEN($Q711)-LEN(SUBSTITUTE($Q711,AE$1,"")))/LEN($Q711)</f>
        <v>0.0277777777777778</v>
      </c>
      <c r="AF711" s="7" t="n">
        <f aca="false">(LEN($Q711)-LEN(SUBSTITUTE($Q711,AF$1,"")))/LEN($Q711)</f>
        <v>0</v>
      </c>
      <c r="AG711" s="7" t="n">
        <f aca="false">(LEN($Q711)-LEN(SUBSTITUTE($Q711,AG$1,"")))/LEN($Q711)</f>
        <v>0</v>
      </c>
      <c r="AH711" s="7" t="n">
        <f aca="false">(LEN($Q711)-LEN(SUBSTITUTE($Q711,AH$1,"")))/LEN($Q711)</f>
        <v>0.0833333333333333</v>
      </c>
      <c r="AI711" s="7" t="n">
        <f aca="false">(LEN($Q711)-LEN(SUBSTITUTE($Q711,AI$1,"")))/LEN($Q711)</f>
        <v>0.166666666666667</v>
      </c>
      <c r="AJ711" s="7" t="n">
        <f aca="false">(LEN($Q711)-LEN(SUBSTITUTE($Q711,AJ$1,"")))/LEN($Q711)</f>
        <v>0.0833333333333333</v>
      </c>
      <c r="AK711" s="7" t="n">
        <f aca="false">(LEN($Q711)-LEN(SUBSTITUTE($Q711,AK$1,"")))/LEN($Q711)</f>
        <v>0.0833333333333333</v>
      </c>
      <c r="AL711" s="7" t="n">
        <f aca="false">(LEN($Q711)-LEN(SUBSTITUTE($Q711,AL$1,"")))/LEN($Q711)</f>
        <v>0.0277777777777778</v>
      </c>
      <c r="AM711" s="7" t="n">
        <f aca="false">(LEN($Q711)-LEN(SUBSTITUTE($Q711,AM$1,"")))/LEN($Q711)</f>
        <v>0.0138888888888889</v>
      </c>
      <c r="AN711" s="7" t="n">
        <f aca="false">(LEN($Q711)-LEN(SUBSTITUTE($Q711,AN$1,"")))/LEN($Q711)</f>
        <v>0</v>
      </c>
      <c r="AO711" s="7" t="n">
        <f aca="false">(LEN($Q711)-LEN(SUBSTITUTE($Q711,AO$1,"")))/LEN($Q711)</f>
        <v>0</v>
      </c>
      <c r="AP711" s="7" t="n">
        <f aca="false">(LEN($Q711)-LEN(SUBSTITUTE($Q711,AP$1,"")))/LEN($Q711)</f>
        <v>0.111111111111111</v>
      </c>
      <c r="AQ711" s="7" t="n">
        <f aca="false">(LEN($Q711)-LEN(SUBSTITUTE($Q711,AQ$1,"")))/LEN($Q711)</f>
        <v>0.0138888888888889</v>
      </c>
      <c r="AR711" s="7" t="n">
        <f aca="false">(LEN($Q711)-LEN(SUBSTITUTE($Q711,AR$1,"")))/LEN($Q711)</f>
        <v>0.0833333333333333</v>
      </c>
      <c r="AS711" s="7" t="n">
        <f aca="false">(LEN($Q711)-LEN(SUBSTITUTE($Q711,AS$1,"")))/LEN($Q711)</f>
        <v>0.0694444444444444</v>
      </c>
      <c r="AT711" s="7" t="n">
        <f aca="false">(LEN($Q711)-LEN(SUBSTITUTE($Q711,AT$1,"")))/LEN($Q711)</f>
        <v>0.0833333333333333</v>
      </c>
    </row>
    <row r="712" customFormat="false" ht="12.8" hidden="false" customHeight="false" outlineLevel="0" collapsed="false">
      <c r="A712" s="0" t="s">
        <v>4406</v>
      </c>
      <c r="B712" s="0" t="s">
        <v>2056</v>
      </c>
      <c r="C712" s="0" t="str">
        <f aca="false">IF(ISNUMBER(D712),"IN PFAM","NOT IN PFAM")</f>
        <v>IN PFAM</v>
      </c>
      <c r="D712" s="0" t="n">
        <v>141</v>
      </c>
      <c r="E712" s="0" t="n">
        <v>216</v>
      </c>
      <c r="F712" s="3" t="s">
        <v>4407</v>
      </c>
      <c r="G712" s="3" t="s">
        <v>4408</v>
      </c>
      <c r="H712" s="3" t="s">
        <v>4409</v>
      </c>
      <c r="I712" s="3" t="s">
        <v>85</v>
      </c>
      <c r="J712" s="3" t="s">
        <v>48</v>
      </c>
      <c r="K712" s="3" t="s">
        <v>49</v>
      </c>
      <c r="L712" s="3" t="s">
        <v>4410</v>
      </c>
      <c r="M712" s="3" t="s">
        <v>4411</v>
      </c>
      <c r="N712" s="3" t="n">
        <f aca="false">FIND(Q712,M712)</f>
        <v>147</v>
      </c>
      <c r="O712" s="3" t="n">
        <f aca="false">LEN(Q712)+N712-1</f>
        <v>218</v>
      </c>
      <c r="P712" s="3" t="n">
        <f aca="false">LEN(Q712)</f>
        <v>72</v>
      </c>
      <c r="Q712" s="3" t="s">
        <v>4412</v>
      </c>
      <c r="R712" s="5" t="n">
        <f aca="false">SUM(LEN(Q712)-LEN(SUBSTITUTE(Q712,$R$1,"")))/LEN($R$1)</f>
        <v>0</v>
      </c>
      <c r="S712" s="5" t="n">
        <f aca="false">SUM(LEN(Q712)-LEN(SUBSTITUTE(Q712,$S$1,"")))/LEN($S$1)</f>
        <v>0</v>
      </c>
      <c r="T712" s="5" t="n">
        <f aca="false">SUM(LEN(Q712)-LEN(SUBSTITUTE(Q712,$T$1,"")))/LEN($T$1)</f>
        <v>4</v>
      </c>
      <c r="U712" s="5" t="n">
        <f aca="false">SUM(LEN(Q712)-LEN(SUBSTITUTE(Q712,$U$1,"")))/LEN($U$1)</f>
        <v>0</v>
      </c>
      <c r="V712" s="0" t="n">
        <f aca="false">SUM(R712:U712)</f>
        <v>4</v>
      </c>
      <c r="W712" s="6" t="n">
        <f aca="false">SUM(AA712:AH712)</f>
        <v>0.25</v>
      </c>
      <c r="X712" s="6" t="n">
        <f aca="false">SUM(AI712:AL712)</f>
        <v>0.416666666666667</v>
      </c>
      <c r="Y712" s="6" t="n">
        <f aca="false">SUM(AP712:AT712)</f>
        <v>0.319444444444444</v>
      </c>
      <c r="Z712" s="6" t="n">
        <f aca="false">SUM(AM712:AO712)</f>
        <v>0.0138888888888889</v>
      </c>
      <c r="AA712" s="7" t="n">
        <f aca="false">(LEN($Q712)-LEN(SUBSTITUTE($Q712,AA$1,"")))/LEN($Q712)</f>
        <v>0.0277777777777778</v>
      </c>
      <c r="AB712" s="7" t="n">
        <f aca="false">(LEN($Q712)-LEN(SUBSTITUTE($Q712,AB$1,"")))/LEN($Q712)</f>
        <v>0.0555555555555556</v>
      </c>
      <c r="AC712" s="7" t="n">
        <f aca="false">(LEN($Q712)-LEN(SUBSTITUTE($Q712,AC$1,"")))/LEN($Q712)</f>
        <v>0.0833333333333333</v>
      </c>
      <c r="AD712" s="7" t="n">
        <f aca="false">(LEN($Q712)-LEN(SUBSTITUTE($Q712,AD$1,"")))/LEN($Q712)</f>
        <v>0</v>
      </c>
      <c r="AE712" s="7" t="n">
        <f aca="false">(LEN($Q712)-LEN(SUBSTITUTE($Q712,AE$1,"")))/LEN($Q712)</f>
        <v>0.0138888888888889</v>
      </c>
      <c r="AF712" s="7" t="n">
        <f aca="false">(LEN($Q712)-LEN(SUBSTITUTE($Q712,AF$1,"")))/LEN($Q712)</f>
        <v>0</v>
      </c>
      <c r="AG712" s="7" t="n">
        <f aca="false">(LEN($Q712)-LEN(SUBSTITUTE($Q712,AG$1,"")))/LEN($Q712)</f>
        <v>0</v>
      </c>
      <c r="AH712" s="7" t="n">
        <f aca="false">(LEN($Q712)-LEN(SUBSTITUTE($Q712,AH$1,"")))/LEN($Q712)</f>
        <v>0.0694444444444444</v>
      </c>
      <c r="AI712" s="7" t="n">
        <f aca="false">(LEN($Q712)-LEN(SUBSTITUTE($Q712,AI$1,"")))/LEN($Q712)</f>
        <v>0.208333333333333</v>
      </c>
      <c r="AJ712" s="7" t="n">
        <f aca="false">(LEN($Q712)-LEN(SUBSTITUTE($Q712,AJ$1,"")))/LEN($Q712)</f>
        <v>0.0694444444444444</v>
      </c>
      <c r="AK712" s="7" t="n">
        <f aca="false">(LEN($Q712)-LEN(SUBSTITUTE($Q712,AK$1,"")))/LEN($Q712)</f>
        <v>0.111111111111111</v>
      </c>
      <c r="AL712" s="7" t="n">
        <f aca="false">(LEN($Q712)-LEN(SUBSTITUTE($Q712,AL$1,"")))/LEN($Q712)</f>
        <v>0.0277777777777778</v>
      </c>
      <c r="AM712" s="7" t="n">
        <f aca="false">(LEN($Q712)-LEN(SUBSTITUTE($Q712,AM$1,"")))/LEN($Q712)</f>
        <v>0.0138888888888889</v>
      </c>
      <c r="AN712" s="7" t="n">
        <f aca="false">(LEN($Q712)-LEN(SUBSTITUTE($Q712,AN$1,"")))/LEN($Q712)</f>
        <v>0</v>
      </c>
      <c r="AO712" s="7" t="n">
        <f aca="false">(LEN($Q712)-LEN(SUBSTITUTE($Q712,AO$1,"")))/LEN($Q712)</f>
        <v>0</v>
      </c>
      <c r="AP712" s="7" t="n">
        <f aca="false">(LEN($Q712)-LEN(SUBSTITUTE($Q712,AP$1,"")))/LEN($Q712)</f>
        <v>0.111111111111111</v>
      </c>
      <c r="AQ712" s="7" t="n">
        <f aca="false">(LEN($Q712)-LEN(SUBSTITUTE($Q712,AQ$1,"")))/LEN($Q712)</f>
        <v>0.0138888888888889</v>
      </c>
      <c r="AR712" s="7" t="n">
        <f aca="false">(LEN($Q712)-LEN(SUBSTITUTE($Q712,AR$1,"")))/LEN($Q712)</f>
        <v>0.0833333333333333</v>
      </c>
      <c r="AS712" s="7" t="n">
        <f aca="false">(LEN($Q712)-LEN(SUBSTITUTE($Q712,AS$1,"")))/LEN($Q712)</f>
        <v>0.0416666666666667</v>
      </c>
      <c r="AT712" s="7" t="n">
        <f aca="false">(LEN($Q712)-LEN(SUBSTITUTE($Q712,AT$1,"")))/LEN($Q712)</f>
        <v>0.0694444444444444</v>
      </c>
    </row>
    <row r="713" customFormat="false" ht="12.8" hidden="false" customHeight="false" outlineLevel="0" collapsed="false">
      <c r="A713" s="0" t="s">
        <v>1937</v>
      </c>
      <c r="B713" s="0" t="s">
        <v>2056</v>
      </c>
      <c r="C713" s="0" t="str">
        <f aca="false">IF(ISNUMBER(D713),"IN PFAM","NOT IN PFAM")</f>
        <v>IN PFAM</v>
      </c>
      <c r="D713" s="0" t="n">
        <v>124</v>
      </c>
      <c r="E713" s="0" t="n">
        <v>224</v>
      </c>
      <c r="F713" s="3" t="s">
        <v>4413</v>
      </c>
      <c r="G713" s="3" t="s">
        <v>4414</v>
      </c>
      <c r="H713" s="3" t="s">
        <v>4415</v>
      </c>
      <c r="I713" s="3" t="s">
        <v>85</v>
      </c>
      <c r="J713" s="3" t="s">
        <v>48</v>
      </c>
      <c r="K713" s="3" t="s">
        <v>49</v>
      </c>
      <c r="L713" s="3" t="s">
        <v>4416</v>
      </c>
      <c r="M713" s="3" t="s">
        <v>4417</v>
      </c>
      <c r="N713" s="3" t="n">
        <f aca="false">FIND(Q713,M713)</f>
        <v>130</v>
      </c>
      <c r="O713" s="3" t="n">
        <f aca="false">LEN(Q713)+N713-1</f>
        <v>201</v>
      </c>
      <c r="P713" s="3" t="n">
        <f aca="false">LEN(Q713)</f>
        <v>72</v>
      </c>
      <c r="Q713" s="3" t="s">
        <v>1943</v>
      </c>
      <c r="R713" s="5" t="n">
        <f aca="false">SUM(LEN(Q713)-LEN(SUBSTITUTE(Q713,$R$1,"")))/LEN($R$1)</f>
        <v>0</v>
      </c>
      <c r="S713" s="5" t="n">
        <f aca="false">SUM(LEN(Q713)-LEN(SUBSTITUTE(Q713,$S$1,"")))/LEN($S$1)</f>
        <v>0</v>
      </c>
      <c r="T713" s="5" t="n">
        <f aca="false">SUM(LEN(Q713)-LEN(SUBSTITUTE(Q713,$T$1,"")))/LEN($T$1)</f>
        <v>4</v>
      </c>
      <c r="U713" s="5" t="n">
        <f aca="false">SUM(LEN(Q713)-LEN(SUBSTITUTE(Q713,$U$1,"")))/LEN($U$1)</f>
        <v>0</v>
      </c>
      <c r="V713" s="0" t="n">
        <f aca="false">SUM(R713:U713)</f>
        <v>4</v>
      </c>
      <c r="W713" s="6" t="n">
        <f aca="false">SUM(AA713:AH713)</f>
        <v>0.25</v>
      </c>
      <c r="X713" s="6" t="n">
        <f aca="false">SUM(AI713:AL713)</f>
        <v>0.458333333333333</v>
      </c>
      <c r="Y713" s="6" t="n">
        <f aca="false">SUM(AP713:AT713)</f>
        <v>0.277777777777778</v>
      </c>
      <c r="Z713" s="6" t="n">
        <f aca="false">SUM(AM713:AO713)</f>
        <v>0.0138888888888889</v>
      </c>
      <c r="AA713" s="7" t="n">
        <f aca="false">(LEN($Q713)-LEN(SUBSTITUTE($Q713,AA$1,"")))/LEN($Q713)</f>
        <v>0.0138888888888889</v>
      </c>
      <c r="AB713" s="7" t="n">
        <f aca="false">(LEN($Q713)-LEN(SUBSTITUTE($Q713,AB$1,"")))/LEN($Q713)</f>
        <v>0.0555555555555556</v>
      </c>
      <c r="AC713" s="7" t="n">
        <f aca="false">(LEN($Q713)-LEN(SUBSTITUTE($Q713,AC$1,"")))/LEN($Q713)</f>
        <v>0.0833333333333333</v>
      </c>
      <c r="AD713" s="7" t="n">
        <f aca="false">(LEN($Q713)-LEN(SUBSTITUTE($Q713,AD$1,"")))/LEN($Q713)</f>
        <v>0</v>
      </c>
      <c r="AE713" s="7" t="n">
        <f aca="false">(LEN($Q713)-LEN(SUBSTITUTE($Q713,AE$1,"")))/LEN($Q713)</f>
        <v>0</v>
      </c>
      <c r="AF713" s="7" t="n">
        <f aca="false">(LEN($Q713)-LEN(SUBSTITUTE($Q713,AF$1,"")))/LEN($Q713)</f>
        <v>0</v>
      </c>
      <c r="AG713" s="7" t="n">
        <f aca="false">(LEN($Q713)-LEN(SUBSTITUTE($Q713,AG$1,"")))/LEN($Q713)</f>
        <v>0</v>
      </c>
      <c r="AH713" s="7" t="n">
        <f aca="false">(LEN($Q713)-LEN(SUBSTITUTE($Q713,AH$1,"")))/LEN($Q713)</f>
        <v>0.0972222222222222</v>
      </c>
      <c r="AI713" s="7" t="n">
        <f aca="false">(LEN($Q713)-LEN(SUBSTITUTE($Q713,AI$1,"")))/LEN($Q713)</f>
        <v>0.222222222222222</v>
      </c>
      <c r="AJ713" s="7" t="n">
        <f aca="false">(LEN($Q713)-LEN(SUBSTITUTE($Q713,AJ$1,"")))/LEN($Q713)</f>
        <v>0.0694444444444444</v>
      </c>
      <c r="AK713" s="7" t="n">
        <f aca="false">(LEN($Q713)-LEN(SUBSTITUTE($Q713,AK$1,"")))/LEN($Q713)</f>
        <v>0.125</v>
      </c>
      <c r="AL713" s="7" t="n">
        <f aca="false">(LEN($Q713)-LEN(SUBSTITUTE($Q713,AL$1,"")))/LEN($Q713)</f>
        <v>0.0416666666666667</v>
      </c>
      <c r="AM713" s="7" t="n">
        <f aca="false">(LEN($Q713)-LEN(SUBSTITUTE($Q713,AM$1,"")))/LEN($Q713)</f>
        <v>0.0138888888888889</v>
      </c>
      <c r="AN713" s="7" t="n">
        <f aca="false">(LEN($Q713)-LEN(SUBSTITUTE($Q713,AN$1,"")))/LEN($Q713)</f>
        <v>0</v>
      </c>
      <c r="AO713" s="7" t="n">
        <f aca="false">(LEN($Q713)-LEN(SUBSTITUTE($Q713,AO$1,"")))/LEN($Q713)</f>
        <v>0</v>
      </c>
      <c r="AP713" s="7" t="n">
        <f aca="false">(LEN($Q713)-LEN(SUBSTITUTE($Q713,AP$1,"")))/LEN($Q713)</f>
        <v>0.111111111111111</v>
      </c>
      <c r="AQ713" s="7" t="n">
        <f aca="false">(LEN($Q713)-LEN(SUBSTITUTE($Q713,AQ$1,"")))/LEN($Q713)</f>
        <v>0.0138888888888889</v>
      </c>
      <c r="AR713" s="7" t="n">
        <f aca="false">(LEN($Q713)-LEN(SUBSTITUTE($Q713,AR$1,"")))/LEN($Q713)</f>
        <v>0.0694444444444444</v>
      </c>
      <c r="AS713" s="7" t="n">
        <f aca="false">(LEN($Q713)-LEN(SUBSTITUTE($Q713,AS$1,"")))/LEN($Q713)</f>
        <v>0.0277777777777778</v>
      </c>
      <c r="AT713" s="7" t="n">
        <f aca="false">(LEN($Q713)-LEN(SUBSTITUTE($Q713,AT$1,"")))/LEN($Q713)</f>
        <v>0.0555555555555556</v>
      </c>
    </row>
    <row r="714" customFormat="false" ht="12.8" hidden="false" customHeight="false" outlineLevel="0" collapsed="false">
      <c r="A714" s="0" t="s">
        <v>134</v>
      </c>
      <c r="B714" s="0" t="s">
        <v>2056</v>
      </c>
      <c r="C714" s="0" t="str">
        <f aca="false">IF(ISNUMBER(D714),"IN PFAM","NOT IN PFAM")</f>
        <v>IN PFAM</v>
      </c>
      <c r="D714" s="0" t="n">
        <v>142</v>
      </c>
      <c r="E714" s="0" t="n">
        <v>242</v>
      </c>
      <c r="F714" s="3" t="s">
        <v>4418</v>
      </c>
      <c r="G714" s="3" t="s">
        <v>4419</v>
      </c>
      <c r="H714" s="3" t="s">
        <v>4420</v>
      </c>
      <c r="I714" s="3" t="s">
        <v>85</v>
      </c>
      <c r="J714" s="3" t="s">
        <v>1796</v>
      </c>
      <c r="K714" s="3" t="s">
        <v>49</v>
      </c>
      <c r="L714" s="3" t="s">
        <v>4421</v>
      </c>
      <c r="M714" s="3" t="s">
        <v>4422</v>
      </c>
      <c r="N714" s="3" t="n">
        <f aca="false">FIND(Q714,M714)</f>
        <v>170</v>
      </c>
      <c r="O714" s="3" t="n">
        <f aca="false">LEN(Q714)+N714-1</f>
        <v>241</v>
      </c>
      <c r="P714" s="3" t="n">
        <f aca="false">LEN(Q714)</f>
        <v>72</v>
      </c>
      <c r="Q714" s="3" t="s">
        <v>4423</v>
      </c>
      <c r="R714" s="5" t="n">
        <f aca="false">SUM(LEN(Q714)-LEN(SUBSTITUTE(Q714,$R$1,"")))/LEN($R$1)</f>
        <v>0</v>
      </c>
      <c r="S714" s="5" t="n">
        <f aca="false">SUM(LEN(Q714)-LEN(SUBSTITUTE(Q714,$S$1,"")))/LEN($S$1)</f>
        <v>0</v>
      </c>
      <c r="T714" s="5" t="n">
        <f aca="false">SUM(LEN(Q714)-LEN(SUBSTITUTE(Q714,$T$1,"")))/LEN($T$1)</f>
        <v>4</v>
      </c>
      <c r="U714" s="5" t="n">
        <f aca="false">SUM(LEN(Q714)-LEN(SUBSTITUTE(Q714,$U$1,"")))/LEN($U$1)</f>
        <v>0</v>
      </c>
      <c r="V714" s="0" t="n">
        <f aca="false">SUM(R714:U714)</f>
        <v>4</v>
      </c>
      <c r="W714" s="6" t="n">
        <f aca="false">SUM(AA714:AH714)</f>
        <v>0.263888888888889</v>
      </c>
      <c r="X714" s="6" t="n">
        <f aca="false">SUM(AI714:AL714)</f>
        <v>0.402777777777778</v>
      </c>
      <c r="Y714" s="6" t="n">
        <f aca="false">SUM(AP714:AT714)</f>
        <v>0.291666666666667</v>
      </c>
      <c r="Z714" s="6" t="n">
        <f aca="false">SUM(AM714:AO714)</f>
        <v>0.0416666666666667</v>
      </c>
      <c r="AA714" s="7" t="n">
        <f aca="false">(LEN($Q714)-LEN(SUBSTITUTE($Q714,AA$1,"")))/LEN($Q714)</f>
        <v>0.0416666666666667</v>
      </c>
      <c r="AB714" s="7" t="n">
        <f aca="false">(LEN($Q714)-LEN(SUBSTITUTE($Q714,AB$1,"")))/LEN($Q714)</f>
        <v>0.0416666666666667</v>
      </c>
      <c r="AC714" s="7" t="n">
        <f aca="false">(LEN($Q714)-LEN(SUBSTITUTE($Q714,AC$1,"")))/LEN($Q714)</f>
        <v>0.0833333333333333</v>
      </c>
      <c r="AD714" s="7" t="n">
        <f aca="false">(LEN($Q714)-LEN(SUBSTITUTE($Q714,AD$1,"")))/LEN($Q714)</f>
        <v>0</v>
      </c>
      <c r="AE714" s="7" t="n">
        <f aca="false">(LEN($Q714)-LEN(SUBSTITUTE($Q714,AE$1,"")))/LEN($Q714)</f>
        <v>0.0138888888888889</v>
      </c>
      <c r="AF714" s="7" t="n">
        <f aca="false">(LEN($Q714)-LEN(SUBSTITUTE($Q714,AF$1,"")))/LEN($Q714)</f>
        <v>0</v>
      </c>
      <c r="AG714" s="7" t="n">
        <f aca="false">(LEN($Q714)-LEN(SUBSTITUTE($Q714,AG$1,"")))/LEN($Q714)</f>
        <v>0</v>
      </c>
      <c r="AH714" s="7" t="n">
        <f aca="false">(LEN($Q714)-LEN(SUBSTITUTE($Q714,AH$1,"")))/LEN($Q714)</f>
        <v>0.0833333333333333</v>
      </c>
      <c r="AI714" s="7" t="n">
        <f aca="false">(LEN($Q714)-LEN(SUBSTITUTE($Q714,AI$1,"")))/LEN($Q714)</f>
        <v>0.180555555555556</v>
      </c>
      <c r="AJ714" s="7" t="n">
        <f aca="false">(LEN($Q714)-LEN(SUBSTITUTE($Q714,AJ$1,"")))/LEN($Q714)</f>
        <v>0.0555555555555556</v>
      </c>
      <c r="AK714" s="7" t="n">
        <f aca="false">(LEN($Q714)-LEN(SUBSTITUTE($Q714,AK$1,"")))/LEN($Q714)</f>
        <v>0.125</v>
      </c>
      <c r="AL714" s="7" t="n">
        <f aca="false">(LEN($Q714)-LEN(SUBSTITUTE($Q714,AL$1,"")))/LEN($Q714)</f>
        <v>0.0416666666666667</v>
      </c>
      <c r="AM714" s="7" t="n">
        <f aca="false">(LEN($Q714)-LEN(SUBSTITUTE($Q714,AM$1,"")))/LEN($Q714)</f>
        <v>0.0416666666666667</v>
      </c>
      <c r="AN714" s="7" t="n">
        <f aca="false">(LEN($Q714)-LEN(SUBSTITUTE($Q714,AN$1,"")))/LEN($Q714)</f>
        <v>0</v>
      </c>
      <c r="AO714" s="7" t="n">
        <f aca="false">(LEN($Q714)-LEN(SUBSTITUTE($Q714,AO$1,"")))/LEN($Q714)</f>
        <v>0</v>
      </c>
      <c r="AP714" s="7" t="n">
        <f aca="false">(LEN($Q714)-LEN(SUBSTITUTE($Q714,AP$1,"")))/LEN($Q714)</f>
        <v>0.111111111111111</v>
      </c>
      <c r="AQ714" s="7" t="n">
        <f aca="false">(LEN($Q714)-LEN(SUBSTITUTE($Q714,AQ$1,"")))/LEN($Q714)</f>
        <v>0.0416666666666667</v>
      </c>
      <c r="AR714" s="7" t="n">
        <f aca="false">(LEN($Q714)-LEN(SUBSTITUTE($Q714,AR$1,"")))/LEN($Q714)</f>
        <v>0.0555555555555556</v>
      </c>
      <c r="AS714" s="7" t="n">
        <f aca="false">(LEN($Q714)-LEN(SUBSTITUTE($Q714,AS$1,"")))/LEN($Q714)</f>
        <v>0.0416666666666667</v>
      </c>
      <c r="AT714" s="7" t="n">
        <f aca="false">(LEN($Q714)-LEN(SUBSTITUTE($Q714,AT$1,"")))/LEN($Q714)</f>
        <v>0.0416666666666667</v>
      </c>
    </row>
    <row r="715" customFormat="false" ht="12.8" hidden="false" customHeight="false" outlineLevel="0" collapsed="false">
      <c r="A715" s="0" t="s">
        <v>103</v>
      </c>
      <c r="B715" s="0" t="s">
        <v>2056</v>
      </c>
      <c r="C715" s="0" t="str">
        <f aca="false">IF(ISNUMBER(D715),"IN PFAM","NOT IN PFAM")</f>
        <v>IN PFAM</v>
      </c>
      <c r="D715" s="0" t="n">
        <v>142</v>
      </c>
      <c r="E715" s="0" t="n">
        <v>220</v>
      </c>
      <c r="F715" s="3" t="s">
        <v>4424</v>
      </c>
      <c r="G715" s="3" t="s">
        <v>4425</v>
      </c>
      <c r="H715" s="3" t="s">
        <v>4426</v>
      </c>
      <c r="I715" s="3" t="s">
        <v>85</v>
      </c>
      <c r="J715" s="3" t="s">
        <v>48</v>
      </c>
      <c r="K715" s="3" t="s">
        <v>49</v>
      </c>
      <c r="L715" s="3" t="s">
        <v>4427</v>
      </c>
      <c r="M715" s="3" t="s">
        <v>4428</v>
      </c>
      <c r="N715" s="3" t="n">
        <f aca="false">FIND(Q715,M715)</f>
        <v>148</v>
      </c>
      <c r="O715" s="3" t="n">
        <f aca="false">LEN(Q715)+N715-1</f>
        <v>219</v>
      </c>
      <c r="P715" s="3" t="n">
        <f aca="false">LEN(Q715)</f>
        <v>72</v>
      </c>
      <c r="Q715" s="3" t="s">
        <v>4429</v>
      </c>
      <c r="R715" s="5" t="n">
        <f aca="false">SUM(LEN(Q715)-LEN(SUBSTITUTE(Q715,$R$1,"")))/LEN($R$1)</f>
        <v>0</v>
      </c>
      <c r="S715" s="5" t="n">
        <f aca="false">SUM(LEN(Q715)-LEN(SUBSTITUTE(Q715,$S$1,"")))/LEN($S$1)</f>
        <v>0</v>
      </c>
      <c r="T715" s="5" t="n">
        <f aca="false">SUM(LEN(Q715)-LEN(SUBSTITUTE(Q715,$T$1,"")))/LEN($T$1)</f>
        <v>4</v>
      </c>
      <c r="U715" s="5" t="n">
        <f aca="false">SUM(LEN(Q715)-LEN(SUBSTITUTE(Q715,$U$1,"")))/LEN($U$1)</f>
        <v>0</v>
      </c>
      <c r="V715" s="0" t="n">
        <f aca="false">SUM(R715:U715)</f>
        <v>4</v>
      </c>
      <c r="W715" s="6" t="n">
        <f aca="false">SUM(AA715:AH715)</f>
        <v>0.263888888888889</v>
      </c>
      <c r="X715" s="6" t="n">
        <f aca="false">SUM(AI715:AL715)</f>
        <v>0.430555555555556</v>
      </c>
      <c r="Y715" s="6" t="n">
        <f aca="false">SUM(AP715:AT715)</f>
        <v>0.263888888888889</v>
      </c>
      <c r="Z715" s="6" t="n">
        <f aca="false">SUM(AM715:AO715)</f>
        <v>0.0416666666666667</v>
      </c>
      <c r="AA715" s="7" t="n">
        <f aca="false">(LEN($Q715)-LEN(SUBSTITUTE($Q715,AA$1,"")))/LEN($Q715)</f>
        <v>0.0416666666666667</v>
      </c>
      <c r="AB715" s="7" t="n">
        <f aca="false">(LEN($Q715)-LEN(SUBSTITUTE($Q715,AB$1,"")))/LEN($Q715)</f>
        <v>0.0416666666666667</v>
      </c>
      <c r="AC715" s="7" t="n">
        <f aca="false">(LEN($Q715)-LEN(SUBSTITUTE($Q715,AC$1,"")))/LEN($Q715)</f>
        <v>0.0833333333333333</v>
      </c>
      <c r="AD715" s="7" t="n">
        <f aca="false">(LEN($Q715)-LEN(SUBSTITUTE($Q715,AD$1,"")))/LEN($Q715)</f>
        <v>0</v>
      </c>
      <c r="AE715" s="7" t="n">
        <f aca="false">(LEN($Q715)-LEN(SUBSTITUTE($Q715,AE$1,"")))/LEN($Q715)</f>
        <v>0.0138888888888889</v>
      </c>
      <c r="AF715" s="7" t="n">
        <f aca="false">(LEN($Q715)-LEN(SUBSTITUTE($Q715,AF$1,"")))/LEN($Q715)</f>
        <v>0</v>
      </c>
      <c r="AG715" s="7" t="n">
        <f aca="false">(LEN($Q715)-LEN(SUBSTITUTE($Q715,AG$1,"")))/LEN($Q715)</f>
        <v>0</v>
      </c>
      <c r="AH715" s="7" t="n">
        <f aca="false">(LEN($Q715)-LEN(SUBSTITUTE($Q715,AH$1,"")))/LEN($Q715)</f>
        <v>0.0833333333333333</v>
      </c>
      <c r="AI715" s="7" t="n">
        <f aca="false">(LEN($Q715)-LEN(SUBSTITUTE($Q715,AI$1,"")))/LEN($Q715)</f>
        <v>0.180555555555556</v>
      </c>
      <c r="AJ715" s="7" t="n">
        <f aca="false">(LEN($Q715)-LEN(SUBSTITUTE($Q715,AJ$1,"")))/LEN($Q715)</f>
        <v>0.111111111111111</v>
      </c>
      <c r="AK715" s="7" t="n">
        <f aca="false">(LEN($Q715)-LEN(SUBSTITUTE($Q715,AK$1,"")))/LEN($Q715)</f>
        <v>0.0972222222222222</v>
      </c>
      <c r="AL715" s="7" t="n">
        <f aca="false">(LEN($Q715)-LEN(SUBSTITUTE($Q715,AL$1,"")))/LEN($Q715)</f>
        <v>0.0416666666666667</v>
      </c>
      <c r="AM715" s="7" t="n">
        <f aca="false">(LEN($Q715)-LEN(SUBSTITUTE($Q715,AM$1,"")))/LEN($Q715)</f>
        <v>0.0416666666666667</v>
      </c>
      <c r="AN715" s="7" t="n">
        <f aca="false">(LEN($Q715)-LEN(SUBSTITUTE($Q715,AN$1,"")))/LEN($Q715)</f>
        <v>0</v>
      </c>
      <c r="AO715" s="7" t="n">
        <f aca="false">(LEN($Q715)-LEN(SUBSTITUTE($Q715,AO$1,"")))/LEN($Q715)</f>
        <v>0</v>
      </c>
      <c r="AP715" s="7" t="n">
        <f aca="false">(LEN($Q715)-LEN(SUBSTITUTE($Q715,AP$1,"")))/LEN($Q715)</f>
        <v>0.111111111111111</v>
      </c>
      <c r="AQ715" s="7" t="n">
        <f aca="false">(LEN($Q715)-LEN(SUBSTITUTE($Q715,AQ$1,"")))/LEN($Q715)</f>
        <v>0.0138888888888889</v>
      </c>
      <c r="AR715" s="7" t="n">
        <f aca="false">(LEN($Q715)-LEN(SUBSTITUTE($Q715,AR$1,"")))/LEN($Q715)</f>
        <v>0.0416666666666667</v>
      </c>
      <c r="AS715" s="7" t="n">
        <f aca="false">(LEN($Q715)-LEN(SUBSTITUTE($Q715,AS$1,"")))/LEN($Q715)</f>
        <v>0.0416666666666667</v>
      </c>
      <c r="AT715" s="7" t="n">
        <f aca="false">(LEN($Q715)-LEN(SUBSTITUTE($Q715,AT$1,"")))/LEN($Q715)</f>
        <v>0.0555555555555556</v>
      </c>
    </row>
    <row r="716" customFormat="false" ht="12.8" hidden="false" customHeight="false" outlineLevel="0" collapsed="false">
      <c r="A716" s="0" t="s">
        <v>485</v>
      </c>
      <c r="B716" s="0" t="s">
        <v>2056</v>
      </c>
      <c r="C716" s="0" t="str">
        <f aca="false">IF(ISNUMBER(D716),"IN PFAM","NOT IN PFAM")</f>
        <v>IN PFAM</v>
      </c>
      <c r="D716" s="0" t="n">
        <v>142</v>
      </c>
      <c r="E716" s="0" t="n">
        <v>217</v>
      </c>
      <c r="F716" s="3" t="s">
        <v>4430</v>
      </c>
      <c r="G716" s="3" t="s">
        <v>4431</v>
      </c>
      <c r="H716" s="3" t="s">
        <v>4432</v>
      </c>
      <c r="I716" s="3" t="s">
        <v>85</v>
      </c>
      <c r="J716" s="3" t="s">
        <v>48</v>
      </c>
      <c r="K716" s="3" t="s">
        <v>49</v>
      </c>
      <c r="L716" s="3" t="s">
        <v>4433</v>
      </c>
      <c r="M716" s="3" t="s">
        <v>4434</v>
      </c>
      <c r="N716" s="3" t="n">
        <f aca="false">FIND(Q716,M716)</f>
        <v>170</v>
      </c>
      <c r="O716" s="3" t="n">
        <f aca="false">LEN(Q716)+N716-1</f>
        <v>241</v>
      </c>
      <c r="P716" s="3" t="n">
        <f aca="false">LEN(Q716)</f>
        <v>72</v>
      </c>
      <c r="Q716" s="3" t="s">
        <v>4435</v>
      </c>
      <c r="R716" s="5" t="n">
        <f aca="false">SUM(LEN(Q716)-LEN(SUBSTITUTE(Q716,$R$1,"")))/LEN($R$1)</f>
        <v>0</v>
      </c>
      <c r="S716" s="5" t="n">
        <f aca="false">SUM(LEN(Q716)-LEN(SUBSTITUTE(Q716,$S$1,"")))/LEN($S$1)</f>
        <v>0</v>
      </c>
      <c r="T716" s="5" t="n">
        <f aca="false">SUM(LEN(Q716)-LEN(SUBSTITUTE(Q716,$T$1,"")))/LEN($T$1)</f>
        <v>3</v>
      </c>
      <c r="U716" s="5" t="n">
        <f aca="false">SUM(LEN(Q716)-LEN(SUBSTITUTE(Q716,$U$1,"")))/LEN($U$1)</f>
        <v>0</v>
      </c>
      <c r="V716" s="0" t="n">
        <f aca="false">SUM(R716:U716)</f>
        <v>3</v>
      </c>
      <c r="W716" s="6" t="n">
        <f aca="false">SUM(AA716:AH716)</f>
        <v>0.305555555555556</v>
      </c>
      <c r="X716" s="6" t="n">
        <f aca="false">SUM(AI716:AL716)</f>
        <v>0.305555555555556</v>
      </c>
      <c r="Y716" s="6" t="n">
        <f aca="false">SUM(AP716:AT716)</f>
        <v>0.319444444444444</v>
      </c>
      <c r="Z716" s="6" t="n">
        <f aca="false">SUM(AM716:AO716)</f>
        <v>0.0694444444444444</v>
      </c>
      <c r="AA716" s="7" t="n">
        <f aca="false">(LEN($Q716)-LEN(SUBSTITUTE($Q716,AA$1,"")))/LEN($Q716)</f>
        <v>0.0555555555555556</v>
      </c>
      <c r="AB716" s="7" t="n">
        <f aca="false">(LEN($Q716)-LEN(SUBSTITUTE($Q716,AB$1,"")))/LEN($Q716)</f>
        <v>0.0416666666666667</v>
      </c>
      <c r="AC716" s="7" t="n">
        <f aca="false">(LEN($Q716)-LEN(SUBSTITUTE($Q716,AC$1,"")))/LEN($Q716)</f>
        <v>0.0694444444444444</v>
      </c>
      <c r="AD716" s="7" t="n">
        <f aca="false">(LEN($Q716)-LEN(SUBSTITUTE($Q716,AD$1,"")))/LEN($Q716)</f>
        <v>0</v>
      </c>
      <c r="AE716" s="7" t="n">
        <f aca="false">(LEN($Q716)-LEN(SUBSTITUTE($Q716,AE$1,"")))/LEN($Q716)</f>
        <v>0.0277777777777778</v>
      </c>
      <c r="AF716" s="7" t="n">
        <f aca="false">(LEN($Q716)-LEN(SUBSTITUTE($Q716,AF$1,"")))/LEN($Q716)</f>
        <v>0.0138888888888889</v>
      </c>
      <c r="AG716" s="7" t="n">
        <f aca="false">(LEN($Q716)-LEN(SUBSTITUTE($Q716,AG$1,"")))/LEN($Q716)</f>
        <v>0.0138888888888889</v>
      </c>
      <c r="AH716" s="7" t="n">
        <f aca="false">(LEN($Q716)-LEN(SUBSTITUTE($Q716,AH$1,"")))/LEN($Q716)</f>
        <v>0.0833333333333333</v>
      </c>
      <c r="AI716" s="7" t="n">
        <f aca="false">(LEN($Q716)-LEN(SUBSTITUTE($Q716,AI$1,"")))/LEN($Q716)</f>
        <v>0.152777777777778</v>
      </c>
      <c r="AJ716" s="7" t="n">
        <f aca="false">(LEN($Q716)-LEN(SUBSTITUTE($Q716,AJ$1,"")))/LEN($Q716)</f>
        <v>0.0694444444444444</v>
      </c>
      <c r="AK716" s="7" t="n">
        <f aca="false">(LEN($Q716)-LEN(SUBSTITUTE($Q716,AK$1,"")))/LEN($Q716)</f>
        <v>0.0694444444444444</v>
      </c>
      <c r="AL716" s="7" t="n">
        <f aca="false">(LEN($Q716)-LEN(SUBSTITUTE($Q716,AL$1,"")))/LEN($Q716)</f>
        <v>0.0138888888888889</v>
      </c>
      <c r="AM716" s="7" t="n">
        <f aca="false">(LEN($Q716)-LEN(SUBSTITUTE($Q716,AM$1,"")))/LEN($Q716)</f>
        <v>0.0555555555555556</v>
      </c>
      <c r="AN716" s="7" t="n">
        <f aca="false">(LEN($Q716)-LEN(SUBSTITUTE($Q716,AN$1,"")))/LEN($Q716)</f>
        <v>0</v>
      </c>
      <c r="AO716" s="7" t="n">
        <f aca="false">(LEN($Q716)-LEN(SUBSTITUTE($Q716,AO$1,"")))/LEN($Q716)</f>
        <v>0.0138888888888889</v>
      </c>
      <c r="AP716" s="7" t="n">
        <f aca="false">(LEN($Q716)-LEN(SUBSTITUTE($Q716,AP$1,"")))/LEN($Q716)</f>
        <v>0.0833333333333333</v>
      </c>
      <c r="AQ716" s="7" t="n">
        <f aca="false">(LEN($Q716)-LEN(SUBSTITUTE($Q716,AQ$1,"")))/LEN($Q716)</f>
        <v>0.0138888888888889</v>
      </c>
      <c r="AR716" s="7" t="n">
        <f aca="false">(LEN($Q716)-LEN(SUBSTITUTE($Q716,AR$1,"")))/LEN($Q716)</f>
        <v>0.0555555555555556</v>
      </c>
      <c r="AS716" s="7" t="n">
        <f aca="false">(LEN($Q716)-LEN(SUBSTITUTE($Q716,AS$1,"")))/LEN($Q716)</f>
        <v>0.0555555555555556</v>
      </c>
      <c r="AT716" s="7" t="n">
        <f aca="false">(LEN($Q716)-LEN(SUBSTITUTE($Q716,AT$1,"")))/LEN($Q716)</f>
        <v>0.111111111111111</v>
      </c>
    </row>
    <row r="717" customFormat="false" ht="12.8" hidden="false" customHeight="false" outlineLevel="0" collapsed="false">
      <c r="A717" s="0" t="s">
        <v>840</v>
      </c>
      <c r="B717" s="0" t="s">
        <v>2056</v>
      </c>
      <c r="C717" s="0" t="str">
        <f aca="false">IF(ISNUMBER(D717),"IN PFAM","NOT IN PFAM")</f>
        <v>IN PFAM</v>
      </c>
      <c r="D717" s="0" t="n">
        <v>111</v>
      </c>
      <c r="E717" s="0" t="n">
        <v>186</v>
      </c>
      <c r="F717" s="3" t="s">
        <v>4436</v>
      </c>
      <c r="G717" s="3" t="s">
        <v>4437</v>
      </c>
      <c r="H717" s="3" t="s">
        <v>4438</v>
      </c>
      <c r="I717" s="3" t="s">
        <v>85</v>
      </c>
      <c r="J717" s="3" t="s">
        <v>48</v>
      </c>
      <c r="K717" s="3" t="s">
        <v>49</v>
      </c>
      <c r="L717" s="3" t="s">
        <v>4439</v>
      </c>
      <c r="M717" s="3" t="s">
        <v>4440</v>
      </c>
      <c r="N717" s="3" t="n">
        <f aca="false">FIND(Q717,M717)</f>
        <v>117</v>
      </c>
      <c r="O717" s="3" t="n">
        <f aca="false">LEN(Q717)+N717-1</f>
        <v>188</v>
      </c>
      <c r="P717" s="3" t="n">
        <f aca="false">LEN(Q717)</f>
        <v>72</v>
      </c>
      <c r="Q717" s="3" t="s">
        <v>4441</v>
      </c>
      <c r="R717" s="5" t="n">
        <f aca="false">SUM(LEN(Q717)-LEN(SUBSTITUTE(Q717,$R$1,"")))/LEN($R$1)</f>
        <v>0</v>
      </c>
      <c r="S717" s="5" t="n">
        <f aca="false">SUM(LEN(Q717)-LEN(SUBSTITUTE(Q717,$S$1,"")))/LEN($S$1)</f>
        <v>0</v>
      </c>
      <c r="T717" s="5" t="n">
        <f aca="false">SUM(LEN(Q717)-LEN(SUBSTITUTE(Q717,$T$1,"")))/LEN($T$1)</f>
        <v>4</v>
      </c>
      <c r="U717" s="5" t="n">
        <f aca="false">SUM(LEN(Q717)-LEN(SUBSTITUTE(Q717,$U$1,"")))/LEN($U$1)</f>
        <v>0</v>
      </c>
      <c r="V717" s="0" t="n">
        <f aca="false">SUM(R717:U717)</f>
        <v>4</v>
      </c>
      <c r="W717" s="6" t="n">
        <f aca="false">SUM(AA717:AH717)</f>
        <v>0.263888888888889</v>
      </c>
      <c r="X717" s="6" t="n">
        <f aca="false">SUM(AI717:AL717)</f>
        <v>0.305555555555556</v>
      </c>
      <c r="Y717" s="6" t="n">
        <f aca="false">SUM(AP717:AT717)</f>
        <v>0.402777777777778</v>
      </c>
      <c r="Z717" s="6" t="n">
        <f aca="false">SUM(AM717:AO717)</f>
        <v>0.0277777777777778</v>
      </c>
      <c r="AA717" s="7" t="n">
        <f aca="false">(LEN($Q717)-LEN(SUBSTITUTE($Q717,AA$1,"")))/LEN($Q717)</f>
        <v>0.0416666666666667</v>
      </c>
      <c r="AB717" s="7" t="n">
        <f aca="false">(LEN($Q717)-LEN(SUBSTITUTE($Q717,AB$1,"")))/LEN($Q717)</f>
        <v>0.0416666666666667</v>
      </c>
      <c r="AC717" s="7" t="n">
        <f aca="false">(LEN($Q717)-LEN(SUBSTITUTE($Q717,AC$1,"")))/LEN($Q717)</f>
        <v>0.0833333333333333</v>
      </c>
      <c r="AD717" s="7" t="n">
        <f aca="false">(LEN($Q717)-LEN(SUBSTITUTE($Q717,AD$1,"")))/LEN($Q717)</f>
        <v>0</v>
      </c>
      <c r="AE717" s="7" t="n">
        <f aca="false">(LEN($Q717)-LEN(SUBSTITUTE($Q717,AE$1,"")))/LEN($Q717)</f>
        <v>0.0277777777777778</v>
      </c>
      <c r="AF717" s="7" t="n">
        <f aca="false">(LEN($Q717)-LEN(SUBSTITUTE($Q717,AF$1,"")))/LEN($Q717)</f>
        <v>0</v>
      </c>
      <c r="AG717" s="7" t="n">
        <f aca="false">(LEN($Q717)-LEN(SUBSTITUTE($Q717,AG$1,"")))/LEN($Q717)</f>
        <v>0.0138888888888889</v>
      </c>
      <c r="AH717" s="7" t="n">
        <f aca="false">(LEN($Q717)-LEN(SUBSTITUTE($Q717,AH$1,"")))/LEN($Q717)</f>
        <v>0.0555555555555556</v>
      </c>
      <c r="AI717" s="7" t="n">
        <f aca="false">(LEN($Q717)-LEN(SUBSTITUTE($Q717,AI$1,"")))/LEN($Q717)</f>
        <v>0.125</v>
      </c>
      <c r="AJ717" s="7" t="n">
        <f aca="false">(LEN($Q717)-LEN(SUBSTITUTE($Q717,AJ$1,"")))/LEN($Q717)</f>
        <v>0.0555555555555556</v>
      </c>
      <c r="AK717" s="7" t="n">
        <f aca="false">(LEN($Q717)-LEN(SUBSTITUTE($Q717,AK$1,"")))/LEN($Q717)</f>
        <v>0.0972222222222222</v>
      </c>
      <c r="AL717" s="7" t="n">
        <f aca="false">(LEN($Q717)-LEN(SUBSTITUTE($Q717,AL$1,"")))/LEN($Q717)</f>
        <v>0.0277777777777778</v>
      </c>
      <c r="AM717" s="7" t="n">
        <f aca="false">(LEN($Q717)-LEN(SUBSTITUTE($Q717,AM$1,"")))/LEN($Q717)</f>
        <v>0.0277777777777778</v>
      </c>
      <c r="AN717" s="7" t="n">
        <f aca="false">(LEN($Q717)-LEN(SUBSTITUTE($Q717,AN$1,"")))/LEN($Q717)</f>
        <v>0</v>
      </c>
      <c r="AO717" s="7" t="n">
        <f aca="false">(LEN($Q717)-LEN(SUBSTITUTE($Q717,AO$1,"")))/LEN($Q717)</f>
        <v>0</v>
      </c>
      <c r="AP717" s="7" t="n">
        <f aca="false">(LEN($Q717)-LEN(SUBSTITUTE($Q717,AP$1,"")))/LEN($Q717)</f>
        <v>0.111111111111111</v>
      </c>
      <c r="AQ717" s="7" t="n">
        <f aca="false">(LEN($Q717)-LEN(SUBSTITUTE($Q717,AQ$1,"")))/LEN($Q717)</f>
        <v>0.0138888888888889</v>
      </c>
      <c r="AR717" s="7" t="n">
        <f aca="false">(LEN($Q717)-LEN(SUBSTITUTE($Q717,AR$1,"")))/LEN($Q717)</f>
        <v>0.0972222222222222</v>
      </c>
      <c r="AS717" s="7" t="n">
        <f aca="false">(LEN($Q717)-LEN(SUBSTITUTE($Q717,AS$1,"")))/LEN($Q717)</f>
        <v>0.111111111111111</v>
      </c>
      <c r="AT717" s="7" t="n">
        <f aca="false">(LEN($Q717)-LEN(SUBSTITUTE($Q717,AT$1,"")))/LEN($Q717)</f>
        <v>0.0694444444444444</v>
      </c>
    </row>
    <row r="718" customFormat="false" ht="12.8" hidden="false" customHeight="false" outlineLevel="0" collapsed="false">
      <c r="A718" s="0" t="s">
        <v>462</v>
      </c>
      <c r="B718" s="0" t="s">
        <v>2056</v>
      </c>
      <c r="C718" s="0" t="str">
        <f aca="false">IF(ISNUMBER(D718),"IN PFAM","NOT IN PFAM")</f>
        <v>IN PFAM</v>
      </c>
      <c r="D718" s="0" t="n">
        <v>142</v>
      </c>
      <c r="E718" s="0" t="n">
        <v>235</v>
      </c>
      <c r="F718" s="3" t="s">
        <v>4442</v>
      </c>
      <c r="G718" s="3" t="s">
        <v>4443</v>
      </c>
      <c r="H718" s="3" t="s">
        <v>4444</v>
      </c>
      <c r="I718" s="3" t="s">
        <v>85</v>
      </c>
      <c r="J718" s="3" t="s">
        <v>337</v>
      </c>
      <c r="K718" s="3" t="s">
        <v>49</v>
      </c>
      <c r="L718" s="3" t="s">
        <v>4445</v>
      </c>
      <c r="M718" s="3" t="s">
        <v>4446</v>
      </c>
      <c r="N718" s="3" t="n">
        <f aca="false">FIND(Q718,M718)</f>
        <v>170</v>
      </c>
      <c r="O718" s="3" t="n">
        <f aca="false">LEN(Q718)+N718-1</f>
        <v>241</v>
      </c>
      <c r="P718" s="3" t="n">
        <f aca="false">LEN(Q718)</f>
        <v>72</v>
      </c>
      <c r="Q718" s="3" t="s">
        <v>4447</v>
      </c>
      <c r="R718" s="5" t="n">
        <f aca="false">SUM(LEN(Q718)-LEN(SUBSTITUTE(Q718,$R$1,"")))/LEN($R$1)</f>
        <v>0</v>
      </c>
      <c r="S718" s="5" t="n">
        <f aca="false">SUM(LEN(Q718)-LEN(SUBSTITUTE(Q718,$S$1,"")))/LEN($S$1)</f>
        <v>0</v>
      </c>
      <c r="T718" s="5" t="n">
        <f aca="false">SUM(LEN(Q718)-LEN(SUBSTITUTE(Q718,$T$1,"")))/LEN($T$1)</f>
        <v>3</v>
      </c>
      <c r="U718" s="5" t="n">
        <f aca="false">SUM(LEN(Q718)-LEN(SUBSTITUTE(Q718,$U$1,"")))/LEN($U$1)</f>
        <v>0</v>
      </c>
      <c r="V718" s="0" t="n">
        <f aca="false">SUM(R718:U718)</f>
        <v>3</v>
      </c>
      <c r="W718" s="6" t="n">
        <f aca="false">SUM(AA718:AH718)</f>
        <v>0.277777777777778</v>
      </c>
      <c r="X718" s="6" t="n">
        <f aca="false">SUM(AI718:AL718)</f>
        <v>0.388888888888889</v>
      </c>
      <c r="Y718" s="6" t="n">
        <f aca="false">SUM(AP718:AT718)</f>
        <v>0.305555555555555</v>
      </c>
      <c r="Z718" s="6" t="n">
        <f aca="false">SUM(AM718:AO718)</f>
        <v>0.0277777777777778</v>
      </c>
      <c r="AA718" s="7" t="n">
        <f aca="false">(LEN($Q718)-LEN(SUBSTITUTE($Q718,AA$1,"")))/LEN($Q718)</f>
        <v>0.0416666666666667</v>
      </c>
      <c r="AB718" s="7" t="n">
        <f aca="false">(LEN($Q718)-LEN(SUBSTITUTE($Q718,AB$1,"")))/LEN($Q718)</f>
        <v>0.0416666666666667</v>
      </c>
      <c r="AC718" s="7" t="n">
        <f aca="false">(LEN($Q718)-LEN(SUBSTITUTE($Q718,AC$1,"")))/LEN($Q718)</f>
        <v>0.111111111111111</v>
      </c>
      <c r="AD718" s="7" t="n">
        <f aca="false">(LEN($Q718)-LEN(SUBSTITUTE($Q718,AD$1,"")))/LEN($Q718)</f>
        <v>0</v>
      </c>
      <c r="AE718" s="7" t="n">
        <f aca="false">(LEN($Q718)-LEN(SUBSTITUTE($Q718,AE$1,"")))/LEN($Q718)</f>
        <v>0</v>
      </c>
      <c r="AF718" s="7" t="n">
        <f aca="false">(LEN($Q718)-LEN(SUBSTITUTE($Q718,AF$1,"")))/LEN($Q718)</f>
        <v>0</v>
      </c>
      <c r="AG718" s="7" t="n">
        <f aca="false">(LEN($Q718)-LEN(SUBSTITUTE($Q718,AG$1,"")))/LEN($Q718)</f>
        <v>0</v>
      </c>
      <c r="AH718" s="7" t="n">
        <f aca="false">(LEN($Q718)-LEN(SUBSTITUTE($Q718,AH$1,"")))/LEN($Q718)</f>
        <v>0.0833333333333333</v>
      </c>
      <c r="AI718" s="7" t="n">
        <f aca="false">(LEN($Q718)-LEN(SUBSTITUTE($Q718,AI$1,"")))/LEN($Q718)</f>
        <v>0.166666666666667</v>
      </c>
      <c r="AJ718" s="7" t="n">
        <f aca="false">(LEN($Q718)-LEN(SUBSTITUTE($Q718,AJ$1,"")))/LEN($Q718)</f>
        <v>0.0833333333333333</v>
      </c>
      <c r="AK718" s="7" t="n">
        <f aca="false">(LEN($Q718)-LEN(SUBSTITUTE($Q718,AK$1,"")))/LEN($Q718)</f>
        <v>0.0972222222222222</v>
      </c>
      <c r="AL718" s="7" t="n">
        <f aca="false">(LEN($Q718)-LEN(SUBSTITUTE($Q718,AL$1,"")))/LEN($Q718)</f>
        <v>0.0416666666666667</v>
      </c>
      <c r="AM718" s="7" t="n">
        <f aca="false">(LEN($Q718)-LEN(SUBSTITUTE($Q718,AM$1,"")))/LEN($Q718)</f>
        <v>0.0277777777777778</v>
      </c>
      <c r="AN718" s="7" t="n">
        <f aca="false">(LEN($Q718)-LEN(SUBSTITUTE($Q718,AN$1,"")))/LEN($Q718)</f>
        <v>0</v>
      </c>
      <c r="AO718" s="7" t="n">
        <f aca="false">(LEN($Q718)-LEN(SUBSTITUTE($Q718,AO$1,"")))/LEN($Q718)</f>
        <v>0</v>
      </c>
      <c r="AP718" s="7" t="n">
        <f aca="false">(LEN($Q718)-LEN(SUBSTITUTE($Q718,AP$1,"")))/LEN($Q718)</f>
        <v>0.0833333333333333</v>
      </c>
      <c r="AQ718" s="7" t="n">
        <f aca="false">(LEN($Q718)-LEN(SUBSTITUTE($Q718,AQ$1,"")))/LEN($Q718)</f>
        <v>0.0138888888888889</v>
      </c>
      <c r="AR718" s="7" t="n">
        <f aca="false">(LEN($Q718)-LEN(SUBSTITUTE($Q718,AR$1,"")))/LEN($Q718)</f>
        <v>0.0833333333333333</v>
      </c>
      <c r="AS718" s="7" t="n">
        <f aca="false">(LEN($Q718)-LEN(SUBSTITUTE($Q718,AS$1,"")))/LEN($Q718)</f>
        <v>0.0555555555555556</v>
      </c>
      <c r="AT718" s="7" t="n">
        <f aca="false">(LEN($Q718)-LEN(SUBSTITUTE($Q718,AT$1,"")))/LEN($Q718)</f>
        <v>0.0694444444444444</v>
      </c>
    </row>
    <row r="719" customFormat="false" ht="12.8" hidden="false" customHeight="false" outlineLevel="0" collapsed="false">
      <c r="A719" s="0" t="s">
        <v>1444</v>
      </c>
      <c r="B719" s="0" t="s">
        <v>2056</v>
      </c>
      <c r="C719" s="0" t="str">
        <f aca="false">IF(ISNUMBER(D719),"IN PFAM","NOT IN PFAM")</f>
        <v>IN PFAM</v>
      </c>
      <c r="D719" s="0" t="n">
        <v>11</v>
      </c>
      <c r="E719" s="0" t="n">
        <v>111</v>
      </c>
      <c r="F719" s="3" t="s">
        <v>4448</v>
      </c>
      <c r="G719" s="3" t="s">
        <v>4449</v>
      </c>
      <c r="H719" s="3" t="s">
        <v>4450</v>
      </c>
      <c r="I719" s="3" t="s">
        <v>85</v>
      </c>
      <c r="J719" s="3" t="s">
        <v>337</v>
      </c>
      <c r="K719" s="3" t="s">
        <v>49</v>
      </c>
      <c r="L719" s="3" t="s">
        <v>4451</v>
      </c>
      <c r="M719" s="3" t="s">
        <v>4452</v>
      </c>
      <c r="N719" s="3" t="n">
        <f aca="false">FIND(Q719,M719)</f>
        <v>39</v>
      </c>
      <c r="O719" s="3" t="n">
        <f aca="false">LEN(Q719)+N719-1</f>
        <v>110</v>
      </c>
      <c r="P719" s="3" t="n">
        <f aca="false">LEN(Q719)</f>
        <v>72</v>
      </c>
      <c r="Q719" s="3" t="s">
        <v>1450</v>
      </c>
      <c r="R719" s="5" t="n">
        <f aca="false">SUM(LEN(Q719)-LEN(SUBSTITUTE(Q719,$R$1,"")))/LEN($R$1)</f>
        <v>0</v>
      </c>
      <c r="S719" s="5" t="n">
        <f aca="false">SUM(LEN(Q719)-LEN(SUBSTITUTE(Q719,$S$1,"")))/LEN($S$1)</f>
        <v>0</v>
      </c>
      <c r="T719" s="5" t="n">
        <f aca="false">SUM(LEN(Q719)-LEN(SUBSTITUTE(Q719,$T$1,"")))/LEN($T$1)</f>
        <v>4</v>
      </c>
      <c r="U719" s="5" t="n">
        <f aca="false">SUM(LEN(Q719)-LEN(SUBSTITUTE(Q719,$U$1,"")))/LEN($U$1)</f>
        <v>0</v>
      </c>
      <c r="V719" s="0" t="n">
        <f aca="false">SUM(R719:U719)</f>
        <v>4</v>
      </c>
      <c r="W719" s="6" t="n">
        <f aca="false">SUM(AA719:AH719)</f>
        <v>0.236111111111111</v>
      </c>
      <c r="X719" s="6" t="n">
        <f aca="false">SUM(AI719:AL719)</f>
        <v>0.472222222222222</v>
      </c>
      <c r="Y719" s="6" t="n">
        <f aca="false">SUM(AP719:AT719)</f>
        <v>0.277777777777778</v>
      </c>
      <c r="Z719" s="6" t="n">
        <f aca="false">SUM(AM719:AO719)</f>
        <v>0.0138888888888889</v>
      </c>
      <c r="AA719" s="7" t="n">
        <f aca="false">(LEN($Q719)-LEN(SUBSTITUTE($Q719,AA$1,"")))/LEN($Q719)</f>
        <v>0.0138888888888889</v>
      </c>
      <c r="AB719" s="7" t="n">
        <f aca="false">(LEN($Q719)-LEN(SUBSTITUTE($Q719,AB$1,"")))/LEN($Q719)</f>
        <v>0.0416666666666667</v>
      </c>
      <c r="AC719" s="7" t="n">
        <f aca="false">(LEN($Q719)-LEN(SUBSTITUTE($Q719,AC$1,"")))/LEN($Q719)</f>
        <v>0.0972222222222222</v>
      </c>
      <c r="AD719" s="7" t="n">
        <f aca="false">(LEN($Q719)-LEN(SUBSTITUTE($Q719,AD$1,"")))/LEN($Q719)</f>
        <v>0</v>
      </c>
      <c r="AE719" s="7" t="n">
        <f aca="false">(LEN($Q719)-LEN(SUBSTITUTE($Q719,AE$1,"")))/LEN($Q719)</f>
        <v>0.0138888888888889</v>
      </c>
      <c r="AF719" s="7" t="n">
        <f aca="false">(LEN($Q719)-LEN(SUBSTITUTE($Q719,AF$1,"")))/LEN($Q719)</f>
        <v>0</v>
      </c>
      <c r="AG719" s="7" t="n">
        <f aca="false">(LEN($Q719)-LEN(SUBSTITUTE($Q719,AG$1,"")))/LEN($Q719)</f>
        <v>0</v>
      </c>
      <c r="AH719" s="7" t="n">
        <f aca="false">(LEN($Q719)-LEN(SUBSTITUTE($Q719,AH$1,"")))/LEN($Q719)</f>
        <v>0.0694444444444444</v>
      </c>
      <c r="AI719" s="7" t="n">
        <f aca="false">(LEN($Q719)-LEN(SUBSTITUTE($Q719,AI$1,"")))/LEN($Q719)</f>
        <v>0.208333333333333</v>
      </c>
      <c r="AJ719" s="7" t="n">
        <f aca="false">(LEN($Q719)-LEN(SUBSTITUTE($Q719,AJ$1,"")))/LEN($Q719)</f>
        <v>0.111111111111111</v>
      </c>
      <c r="AK719" s="7" t="n">
        <f aca="false">(LEN($Q719)-LEN(SUBSTITUTE($Q719,AK$1,"")))/LEN($Q719)</f>
        <v>0.111111111111111</v>
      </c>
      <c r="AL719" s="7" t="n">
        <f aca="false">(LEN($Q719)-LEN(SUBSTITUTE($Q719,AL$1,"")))/LEN($Q719)</f>
        <v>0.0416666666666667</v>
      </c>
      <c r="AM719" s="7" t="n">
        <f aca="false">(LEN($Q719)-LEN(SUBSTITUTE($Q719,AM$1,"")))/LEN($Q719)</f>
        <v>0.0138888888888889</v>
      </c>
      <c r="AN719" s="7" t="n">
        <f aca="false">(LEN($Q719)-LEN(SUBSTITUTE($Q719,AN$1,"")))/LEN($Q719)</f>
        <v>0</v>
      </c>
      <c r="AO719" s="7" t="n">
        <f aca="false">(LEN($Q719)-LEN(SUBSTITUTE($Q719,AO$1,"")))/LEN($Q719)</f>
        <v>0</v>
      </c>
      <c r="AP719" s="7" t="n">
        <f aca="false">(LEN($Q719)-LEN(SUBSTITUTE($Q719,AP$1,"")))/LEN($Q719)</f>
        <v>0.111111111111111</v>
      </c>
      <c r="AQ719" s="7" t="n">
        <f aca="false">(LEN($Q719)-LEN(SUBSTITUTE($Q719,AQ$1,"")))/LEN($Q719)</f>
        <v>0.0138888888888889</v>
      </c>
      <c r="AR719" s="7" t="n">
        <f aca="false">(LEN($Q719)-LEN(SUBSTITUTE($Q719,AR$1,"")))/LEN($Q719)</f>
        <v>0.0694444444444444</v>
      </c>
      <c r="AS719" s="7" t="n">
        <f aca="false">(LEN($Q719)-LEN(SUBSTITUTE($Q719,AS$1,"")))/LEN($Q719)</f>
        <v>0.0416666666666667</v>
      </c>
      <c r="AT719" s="7" t="n">
        <f aca="false">(LEN($Q719)-LEN(SUBSTITUTE($Q719,AT$1,"")))/LEN($Q719)</f>
        <v>0.0416666666666667</v>
      </c>
    </row>
    <row r="720" customFormat="false" ht="12.8" hidden="false" customHeight="false" outlineLevel="0" collapsed="false">
      <c r="A720" s="0" t="s">
        <v>4453</v>
      </c>
      <c r="B720" s="0" t="s">
        <v>2056</v>
      </c>
      <c r="C720" s="0" t="str">
        <f aca="false">IF(ISNUMBER(D720),"IN PFAM","NOT IN PFAM")</f>
        <v>IN PFAM</v>
      </c>
      <c r="D720" s="0" t="n">
        <v>185</v>
      </c>
      <c r="E720" s="0" t="n">
        <v>349</v>
      </c>
      <c r="F720" s="3" t="s">
        <v>4454</v>
      </c>
      <c r="G720" s="3" t="s">
        <v>4455</v>
      </c>
      <c r="H720" s="3" t="s">
        <v>4456</v>
      </c>
      <c r="I720" s="3" t="s">
        <v>85</v>
      </c>
      <c r="J720" s="3" t="s">
        <v>48</v>
      </c>
      <c r="K720" s="3" t="s">
        <v>49</v>
      </c>
      <c r="L720" s="3" t="s">
        <v>4457</v>
      </c>
      <c r="M720" s="3" t="s">
        <v>4458</v>
      </c>
      <c r="N720" s="3" t="n">
        <f aca="false">FIND(Q720,M720)</f>
        <v>190</v>
      </c>
      <c r="O720" s="3" t="n">
        <f aca="false">LEN(Q720)+N720-1</f>
        <v>261</v>
      </c>
      <c r="P720" s="3" t="n">
        <f aca="false">LEN(Q720)</f>
        <v>72</v>
      </c>
      <c r="Q720" s="3" t="s">
        <v>4459</v>
      </c>
      <c r="R720" s="5" t="n">
        <f aca="false">SUM(LEN(Q720)-LEN(SUBSTITUTE(Q720,$R$1,"")))/LEN($R$1)</f>
        <v>0</v>
      </c>
      <c r="S720" s="5" t="n">
        <f aca="false">SUM(LEN(Q720)-LEN(SUBSTITUTE(Q720,$S$1,"")))/LEN($S$1)</f>
        <v>0</v>
      </c>
      <c r="T720" s="5" t="n">
        <f aca="false">SUM(LEN(Q720)-LEN(SUBSTITUTE(Q720,$T$1,"")))/LEN($T$1)</f>
        <v>3</v>
      </c>
      <c r="U720" s="5" t="n">
        <f aca="false">SUM(LEN(Q720)-LEN(SUBSTITUTE(Q720,$U$1,"")))/LEN($U$1)</f>
        <v>0</v>
      </c>
      <c r="V720" s="0" t="n">
        <f aca="false">SUM(R720:U720)</f>
        <v>3</v>
      </c>
      <c r="W720" s="6" t="n">
        <f aca="false">SUM(AA720:AH720)</f>
        <v>0.305555555555556</v>
      </c>
      <c r="X720" s="6" t="n">
        <f aca="false">SUM(AI720:AL720)</f>
        <v>0.319444444444444</v>
      </c>
      <c r="Y720" s="6" t="n">
        <f aca="false">SUM(AP720:AT720)</f>
        <v>0.277777777777778</v>
      </c>
      <c r="Z720" s="6" t="n">
        <f aca="false">SUM(AM720:AO720)</f>
        <v>0.0972222222222222</v>
      </c>
      <c r="AA720" s="7" t="n">
        <f aca="false">(LEN($Q720)-LEN(SUBSTITUTE($Q720,AA$1,"")))/LEN($Q720)</f>
        <v>0.0277777777777778</v>
      </c>
      <c r="AB720" s="7" t="n">
        <f aca="false">(LEN($Q720)-LEN(SUBSTITUTE($Q720,AB$1,"")))/LEN($Q720)</f>
        <v>0.0416666666666667</v>
      </c>
      <c r="AC720" s="7" t="n">
        <f aca="false">(LEN($Q720)-LEN(SUBSTITUTE($Q720,AC$1,"")))/LEN($Q720)</f>
        <v>0.0833333333333333</v>
      </c>
      <c r="AD720" s="7" t="n">
        <f aca="false">(LEN($Q720)-LEN(SUBSTITUTE($Q720,AD$1,"")))/LEN($Q720)</f>
        <v>0</v>
      </c>
      <c r="AE720" s="7" t="n">
        <f aca="false">(LEN($Q720)-LEN(SUBSTITUTE($Q720,AE$1,"")))/LEN($Q720)</f>
        <v>0.0416666666666667</v>
      </c>
      <c r="AF720" s="7" t="n">
        <f aca="false">(LEN($Q720)-LEN(SUBSTITUTE($Q720,AF$1,"")))/LEN($Q720)</f>
        <v>0</v>
      </c>
      <c r="AG720" s="7" t="n">
        <f aca="false">(LEN($Q720)-LEN(SUBSTITUTE($Q720,AG$1,"")))/LEN($Q720)</f>
        <v>0.0138888888888889</v>
      </c>
      <c r="AH720" s="7" t="n">
        <f aca="false">(LEN($Q720)-LEN(SUBSTITUTE($Q720,AH$1,"")))/LEN($Q720)</f>
        <v>0.0972222222222222</v>
      </c>
      <c r="AI720" s="7" t="n">
        <f aca="false">(LEN($Q720)-LEN(SUBSTITUTE($Q720,AI$1,"")))/LEN($Q720)</f>
        <v>0.152777777777778</v>
      </c>
      <c r="AJ720" s="7" t="n">
        <f aca="false">(LEN($Q720)-LEN(SUBSTITUTE($Q720,AJ$1,"")))/LEN($Q720)</f>
        <v>0.0416666666666667</v>
      </c>
      <c r="AK720" s="7" t="n">
        <f aca="false">(LEN($Q720)-LEN(SUBSTITUTE($Q720,AK$1,"")))/LEN($Q720)</f>
        <v>0.0972222222222222</v>
      </c>
      <c r="AL720" s="7" t="n">
        <f aca="false">(LEN($Q720)-LEN(SUBSTITUTE($Q720,AL$1,"")))/LEN($Q720)</f>
        <v>0.0277777777777778</v>
      </c>
      <c r="AM720" s="7" t="n">
        <f aca="false">(LEN($Q720)-LEN(SUBSTITUTE($Q720,AM$1,"")))/LEN($Q720)</f>
        <v>0.0972222222222222</v>
      </c>
      <c r="AN720" s="7" t="n">
        <f aca="false">(LEN($Q720)-LEN(SUBSTITUTE($Q720,AN$1,"")))/LEN($Q720)</f>
        <v>0</v>
      </c>
      <c r="AO720" s="7" t="n">
        <f aca="false">(LEN($Q720)-LEN(SUBSTITUTE($Q720,AO$1,"")))/LEN($Q720)</f>
        <v>0</v>
      </c>
      <c r="AP720" s="7" t="n">
        <f aca="false">(LEN($Q720)-LEN(SUBSTITUTE($Q720,AP$1,"")))/LEN($Q720)</f>
        <v>0.0833333333333333</v>
      </c>
      <c r="AQ720" s="7" t="n">
        <f aca="false">(LEN($Q720)-LEN(SUBSTITUTE($Q720,AQ$1,"")))/LEN($Q720)</f>
        <v>0.0138888888888889</v>
      </c>
      <c r="AR720" s="7" t="n">
        <f aca="false">(LEN($Q720)-LEN(SUBSTITUTE($Q720,AR$1,"")))/LEN($Q720)</f>
        <v>0.0555555555555556</v>
      </c>
      <c r="AS720" s="7" t="n">
        <f aca="false">(LEN($Q720)-LEN(SUBSTITUTE($Q720,AS$1,"")))/LEN($Q720)</f>
        <v>0.0555555555555556</v>
      </c>
      <c r="AT720" s="7" t="n">
        <f aca="false">(LEN($Q720)-LEN(SUBSTITUTE($Q720,AT$1,"")))/LEN($Q720)</f>
        <v>0.0694444444444444</v>
      </c>
    </row>
    <row r="721" customFormat="false" ht="12.8" hidden="false" customHeight="false" outlineLevel="0" collapsed="false">
      <c r="A721" s="0" t="s">
        <v>4460</v>
      </c>
      <c r="B721" s="0" t="s">
        <v>2056</v>
      </c>
      <c r="C721" s="0" t="str">
        <f aca="false">IF(ISNUMBER(D721),"IN PFAM","NOT IN PFAM")</f>
        <v>IN PFAM</v>
      </c>
      <c r="D721" s="0" t="n">
        <v>142</v>
      </c>
      <c r="E721" s="0" t="n">
        <v>242</v>
      </c>
      <c r="F721" s="3" t="s">
        <v>4461</v>
      </c>
      <c r="G721" s="3" t="s">
        <v>4462</v>
      </c>
      <c r="H721" s="3" t="s">
        <v>4463</v>
      </c>
      <c r="I721" s="3" t="s">
        <v>85</v>
      </c>
      <c r="J721" s="3" t="s">
        <v>48</v>
      </c>
      <c r="K721" s="3" t="s">
        <v>49</v>
      </c>
      <c r="L721" s="3" t="s">
        <v>4464</v>
      </c>
      <c r="M721" s="3" t="s">
        <v>4465</v>
      </c>
      <c r="N721" s="3" t="n">
        <f aca="false">FIND(Q721,M721)</f>
        <v>148</v>
      </c>
      <c r="O721" s="3" t="n">
        <f aca="false">LEN(Q721)+N721-1</f>
        <v>219</v>
      </c>
      <c r="P721" s="3" t="n">
        <f aca="false">LEN(Q721)</f>
        <v>72</v>
      </c>
      <c r="Q721" s="3" t="s">
        <v>4466</v>
      </c>
      <c r="R721" s="5" t="n">
        <f aca="false">SUM(LEN(Q721)-LEN(SUBSTITUTE(Q721,$R$1,"")))/LEN($R$1)</f>
        <v>0</v>
      </c>
      <c r="S721" s="5" t="n">
        <f aca="false">SUM(LEN(Q721)-LEN(SUBSTITUTE(Q721,$S$1,"")))/LEN($S$1)</f>
        <v>0</v>
      </c>
      <c r="T721" s="5" t="n">
        <f aca="false">SUM(LEN(Q721)-LEN(SUBSTITUTE(Q721,$T$1,"")))/LEN($T$1)</f>
        <v>4</v>
      </c>
      <c r="U721" s="5" t="n">
        <f aca="false">SUM(LEN(Q721)-LEN(SUBSTITUTE(Q721,$U$1,"")))/LEN($U$1)</f>
        <v>0</v>
      </c>
      <c r="V721" s="0" t="n">
        <f aca="false">SUM(R721:U721)</f>
        <v>4</v>
      </c>
      <c r="W721" s="6" t="n">
        <f aca="false">SUM(AA721:AH721)</f>
        <v>0.277777777777778</v>
      </c>
      <c r="X721" s="6" t="n">
        <f aca="false">SUM(AI721:AL721)</f>
        <v>0.375</v>
      </c>
      <c r="Y721" s="6" t="n">
        <f aca="false">SUM(AP721:AT721)</f>
        <v>0.305555555555556</v>
      </c>
      <c r="Z721" s="6" t="n">
        <f aca="false">SUM(AM721:AO721)</f>
        <v>0.0416666666666667</v>
      </c>
      <c r="AA721" s="7" t="n">
        <f aca="false">(LEN($Q721)-LEN(SUBSTITUTE($Q721,AA$1,"")))/LEN($Q721)</f>
        <v>0.0277777777777778</v>
      </c>
      <c r="AB721" s="7" t="n">
        <f aca="false">(LEN($Q721)-LEN(SUBSTITUTE($Q721,AB$1,"")))/LEN($Q721)</f>
        <v>0.0694444444444444</v>
      </c>
      <c r="AC721" s="7" t="n">
        <f aca="false">(LEN($Q721)-LEN(SUBSTITUTE($Q721,AC$1,"")))/LEN($Q721)</f>
        <v>0.0833333333333333</v>
      </c>
      <c r="AD721" s="7" t="n">
        <f aca="false">(LEN($Q721)-LEN(SUBSTITUTE($Q721,AD$1,"")))/LEN($Q721)</f>
        <v>0</v>
      </c>
      <c r="AE721" s="7" t="n">
        <f aca="false">(LEN($Q721)-LEN(SUBSTITUTE($Q721,AE$1,"")))/LEN($Q721)</f>
        <v>0</v>
      </c>
      <c r="AF721" s="7" t="n">
        <f aca="false">(LEN($Q721)-LEN(SUBSTITUTE($Q721,AF$1,"")))/LEN($Q721)</f>
        <v>0</v>
      </c>
      <c r="AG721" s="7" t="n">
        <f aca="false">(LEN($Q721)-LEN(SUBSTITUTE($Q721,AG$1,"")))/LEN($Q721)</f>
        <v>0</v>
      </c>
      <c r="AH721" s="7" t="n">
        <f aca="false">(LEN($Q721)-LEN(SUBSTITUTE($Q721,AH$1,"")))/LEN($Q721)</f>
        <v>0.0972222222222222</v>
      </c>
      <c r="AI721" s="7" t="n">
        <f aca="false">(LEN($Q721)-LEN(SUBSTITUTE($Q721,AI$1,"")))/LEN($Q721)</f>
        <v>0.180555555555556</v>
      </c>
      <c r="AJ721" s="7" t="n">
        <f aca="false">(LEN($Q721)-LEN(SUBSTITUTE($Q721,AJ$1,"")))/LEN($Q721)</f>
        <v>0.0277777777777778</v>
      </c>
      <c r="AK721" s="7" t="n">
        <f aca="false">(LEN($Q721)-LEN(SUBSTITUTE($Q721,AK$1,"")))/LEN($Q721)</f>
        <v>0.125</v>
      </c>
      <c r="AL721" s="7" t="n">
        <f aca="false">(LEN($Q721)-LEN(SUBSTITUTE($Q721,AL$1,"")))/LEN($Q721)</f>
        <v>0.0416666666666667</v>
      </c>
      <c r="AM721" s="7" t="n">
        <f aca="false">(LEN($Q721)-LEN(SUBSTITUTE($Q721,AM$1,"")))/LEN($Q721)</f>
        <v>0.0416666666666667</v>
      </c>
      <c r="AN721" s="7" t="n">
        <f aca="false">(LEN($Q721)-LEN(SUBSTITUTE($Q721,AN$1,"")))/LEN($Q721)</f>
        <v>0</v>
      </c>
      <c r="AO721" s="7" t="n">
        <f aca="false">(LEN($Q721)-LEN(SUBSTITUTE($Q721,AO$1,"")))/LEN($Q721)</f>
        <v>0</v>
      </c>
      <c r="AP721" s="7" t="n">
        <f aca="false">(LEN($Q721)-LEN(SUBSTITUTE($Q721,AP$1,"")))/LEN($Q721)</f>
        <v>0.111111111111111</v>
      </c>
      <c r="AQ721" s="7" t="n">
        <f aca="false">(LEN($Q721)-LEN(SUBSTITUTE($Q721,AQ$1,"")))/LEN($Q721)</f>
        <v>0.0277777777777778</v>
      </c>
      <c r="AR721" s="7" t="n">
        <f aca="false">(LEN($Q721)-LEN(SUBSTITUTE($Q721,AR$1,"")))/LEN($Q721)</f>
        <v>0.0694444444444444</v>
      </c>
      <c r="AS721" s="7" t="n">
        <f aca="false">(LEN($Q721)-LEN(SUBSTITUTE($Q721,AS$1,"")))/LEN($Q721)</f>
        <v>0.0555555555555556</v>
      </c>
      <c r="AT721" s="7" t="n">
        <f aca="false">(LEN($Q721)-LEN(SUBSTITUTE($Q721,AT$1,"")))/LEN($Q721)</f>
        <v>0.0416666666666667</v>
      </c>
    </row>
    <row r="722" customFormat="false" ht="12.8" hidden="false" customHeight="false" outlineLevel="0" collapsed="false">
      <c r="A722" s="0" t="s">
        <v>1022</v>
      </c>
      <c r="B722" s="0" t="s">
        <v>2056</v>
      </c>
      <c r="C722" s="0" t="str">
        <f aca="false">IF(ISNUMBER(D722),"IN PFAM","NOT IN PFAM")</f>
        <v>IN PFAM</v>
      </c>
      <c r="D722" s="0" t="n">
        <v>142</v>
      </c>
      <c r="E722" s="0" t="n">
        <v>273</v>
      </c>
      <c r="F722" s="3" t="s">
        <v>4467</v>
      </c>
      <c r="G722" s="3" t="s">
        <v>4468</v>
      </c>
      <c r="H722" s="3" t="s">
        <v>4469</v>
      </c>
      <c r="I722" s="3" t="s">
        <v>85</v>
      </c>
      <c r="J722" s="3" t="s">
        <v>337</v>
      </c>
      <c r="K722" s="3" t="s">
        <v>49</v>
      </c>
      <c r="L722" s="3" t="s">
        <v>4470</v>
      </c>
      <c r="M722" s="3" t="s">
        <v>4471</v>
      </c>
      <c r="N722" s="3" t="n">
        <f aca="false">FIND(Q722,M722)</f>
        <v>148</v>
      </c>
      <c r="O722" s="3" t="n">
        <f aca="false">LEN(Q722)+N722-1</f>
        <v>219</v>
      </c>
      <c r="P722" s="3" t="n">
        <f aca="false">LEN(Q722)</f>
        <v>72</v>
      </c>
      <c r="Q722" s="3" t="s">
        <v>1841</v>
      </c>
      <c r="R722" s="5" t="n">
        <f aca="false">SUM(LEN(Q722)-LEN(SUBSTITUTE(Q722,$R$1,"")))/LEN($R$1)</f>
        <v>0</v>
      </c>
      <c r="S722" s="5" t="n">
        <f aca="false">SUM(LEN(Q722)-LEN(SUBSTITUTE(Q722,$S$1,"")))/LEN($S$1)</f>
        <v>0</v>
      </c>
      <c r="T722" s="5" t="n">
        <f aca="false">SUM(LEN(Q722)-LEN(SUBSTITUTE(Q722,$T$1,"")))/LEN($T$1)</f>
        <v>3</v>
      </c>
      <c r="U722" s="5" t="n">
        <f aca="false">SUM(LEN(Q722)-LEN(SUBSTITUTE(Q722,$U$1,"")))/LEN($U$1)</f>
        <v>0</v>
      </c>
      <c r="V722" s="0" t="n">
        <f aca="false">SUM(R722:U722)</f>
        <v>3</v>
      </c>
      <c r="W722" s="6" t="n">
        <f aca="false">SUM(AA722:AH722)</f>
        <v>0.277777777777778</v>
      </c>
      <c r="X722" s="6" t="n">
        <f aca="false">SUM(AI722:AL722)</f>
        <v>0.375</v>
      </c>
      <c r="Y722" s="6" t="n">
        <f aca="false">SUM(AP722:AT722)</f>
        <v>0.277777777777778</v>
      </c>
      <c r="Z722" s="6" t="n">
        <f aca="false">SUM(AM722:AO722)</f>
        <v>0.0694444444444444</v>
      </c>
      <c r="AA722" s="7" t="n">
        <f aca="false">(LEN($Q722)-LEN(SUBSTITUTE($Q722,AA$1,"")))/LEN($Q722)</f>
        <v>0.0555555555555556</v>
      </c>
      <c r="AB722" s="7" t="n">
        <f aca="false">(LEN($Q722)-LEN(SUBSTITUTE($Q722,AB$1,"")))/LEN($Q722)</f>
        <v>0.0416666666666667</v>
      </c>
      <c r="AC722" s="7" t="n">
        <f aca="false">(LEN($Q722)-LEN(SUBSTITUTE($Q722,AC$1,"")))/LEN($Q722)</f>
        <v>0.0694444444444444</v>
      </c>
      <c r="AD722" s="7" t="n">
        <f aca="false">(LEN($Q722)-LEN(SUBSTITUTE($Q722,AD$1,"")))/LEN($Q722)</f>
        <v>0</v>
      </c>
      <c r="AE722" s="7" t="n">
        <f aca="false">(LEN($Q722)-LEN(SUBSTITUTE($Q722,AE$1,"")))/LEN($Q722)</f>
        <v>0.0138888888888889</v>
      </c>
      <c r="AF722" s="7" t="n">
        <f aca="false">(LEN($Q722)-LEN(SUBSTITUTE($Q722,AF$1,"")))/LEN($Q722)</f>
        <v>0</v>
      </c>
      <c r="AG722" s="7" t="n">
        <f aca="false">(LEN($Q722)-LEN(SUBSTITUTE($Q722,AG$1,"")))/LEN($Q722)</f>
        <v>0.0138888888888889</v>
      </c>
      <c r="AH722" s="7" t="n">
        <f aca="false">(LEN($Q722)-LEN(SUBSTITUTE($Q722,AH$1,"")))/LEN($Q722)</f>
        <v>0.0833333333333333</v>
      </c>
      <c r="AI722" s="7" t="n">
        <f aca="false">(LEN($Q722)-LEN(SUBSTITUTE($Q722,AI$1,"")))/LEN($Q722)</f>
        <v>0.194444444444444</v>
      </c>
      <c r="AJ722" s="7" t="n">
        <f aca="false">(LEN($Q722)-LEN(SUBSTITUTE($Q722,AJ$1,"")))/LEN($Q722)</f>
        <v>0.0833333333333333</v>
      </c>
      <c r="AK722" s="7" t="n">
        <f aca="false">(LEN($Q722)-LEN(SUBSTITUTE($Q722,AK$1,"")))/LEN($Q722)</f>
        <v>0.0694444444444444</v>
      </c>
      <c r="AL722" s="7" t="n">
        <f aca="false">(LEN($Q722)-LEN(SUBSTITUTE($Q722,AL$1,"")))/LEN($Q722)</f>
        <v>0.0277777777777778</v>
      </c>
      <c r="AM722" s="7" t="n">
        <f aca="false">(LEN($Q722)-LEN(SUBSTITUTE($Q722,AM$1,"")))/LEN($Q722)</f>
        <v>0.0416666666666667</v>
      </c>
      <c r="AN722" s="7" t="n">
        <f aca="false">(LEN($Q722)-LEN(SUBSTITUTE($Q722,AN$1,"")))/LEN($Q722)</f>
        <v>0.0138888888888889</v>
      </c>
      <c r="AO722" s="7" t="n">
        <f aca="false">(LEN($Q722)-LEN(SUBSTITUTE($Q722,AO$1,"")))/LEN($Q722)</f>
        <v>0.0138888888888889</v>
      </c>
      <c r="AP722" s="7" t="n">
        <f aca="false">(LEN($Q722)-LEN(SUBSTITUTE($Q722,AP$1,"")))/LEN($Q722)</f>
        <v>0.0833333333333333</v>
      </c>
      <c r="AQ722" s="7" t="n">
        <f aca="false">(LEN($Q722)-LEN(SUBSTITUTE($Q722,AQ$1,"")))/LEN($Q722)</f>
        <v>0</v>
      </c>
      <c r="AR722" s="7" t="n">
        <f aca="false">(LEN($Q722)-LEN(SUBSTITUTE($Q722,AR$1,"")))/LEN($Q722)</f>
        <v>0.0416666666666667</v>
      </c>
      <c r="AS722" s="7" t="n">
        <f aca="false">(LEN($Q722)-LEN(SUBSTITUTE($Q722,AS$1,"")))/LEN($Q722)</f>
        <v>0.0555555555555556</v>
      </c>
      <c r="AT722" s="7" t="n">
        <f aca="false">(LEN($Q722)-LEN(SUBSTITUTE($Q722,AT$1,"")))/LEN($Q722)</f>
        <v>0.0972222222222222</v>
      </c>
    </row>
    <row r="723" customFormat="false" ht="12.8" hidden="false" customHeight="false" outlineLevel="0" collapsed="false">
      <c r="A723" s="0" t="s">
        <v>4472</v>
      </c>
      <c r="B723" s="0" t="s">
        <v>2056</v>
      </c>
      <c r="C723" s="0" t="str">
        <f aca="false">IF(ISNUMBER(D723),"IN PFAM","NOT IN PFAM")</f>
        <v>IN PFAM</v>
      </c>
      <c r="D723" s="0" t="n">
        <v>186</v>
      </c>
      <c r="E723" s="0" t="n">
        <v>429</v>
      </c>
      <c r="F723" s="3" t="s">
        <v>4473</v>
      </c>
      <c r="G723" s="3" t="s">
        <v>4474</v>
      </c>
      <c r="H723" s="3" t="s">
        <v>4475</v>
      </c>
      <c r="I723" s="3" t="s">
        <v>85</v>
      </c>
      <c r="J723" s="3" t="s">
        <v>48</v>
      </c>
      <c r="K723" s="3" t="s">
        <v>49</v>
      </c>
      <c r="L723" s="3" t="s">
        <v>4476</v>
      </c>
      <c r="M723" s="3" t="s">
        <v>4477</v>
      </c>
      <c r="N723" s="3" t="n">
        <f aca="false">FIND(Q723,M723)</f>
        <v>192</v>
      </c>
      <c r="O723" s="3" t="n">
        <f aca="false">LEN(Q723)+N723-1</f>
        <v>263</v>
      </c>
      <c r="P723" s="3" t="n">
        <f aca="false">LEN(Q723)</f>
        <v>72</v>
      </c>
      <c r="Q723" s="3" t="s">
        <v>4478</v>
      </c>
      <c r="R723" s="5" t="n">
        <f aca="false">SUM(LEN(Q723)-LEN(SUBSTITUTE(Q723,$R$1,"")))/LEN($R$1)</f>
        <v>0</v>
      </c>
      <c r="S723" s="5" t="n">
        <f aca="false">SUM(LEN(Q723)-LEN(SUBSTITUTE(Q723,$S$1,"")))/LEN($S$1)</f>
        <v>0</v>
      </c>
      <c r="T723" s="5" t="n">
        <f aca="false">SUM(LEN(Q723)-LEN(SUBSTITUTE(Q723,$T$1,"")))/LEN($T$1)</f>
        <v>3</v>
      </c>
      <c r="U723" s="5" t="n">
        <f aca="false">SUM(LEN(Q723)-LEN(SUBSTITUTE(Q723,$U$1,"")))/LEN($U$1)</f>
        <v>0</v>
      </c>
      <c r="V723" s="0" t="n">
        <f aca="false">SUM(R723:U723)</f>
        <v>3</v>
      </c>
      <c r="W723" s="6" t="n">
        <f aca="false">SUM(AA723:AH723)</f>
        <v>0.277777777777778</v>
      </c>
      <c r="X723" s="6" t="n">
        <f aca="false">SUM(AI723:AL723)</f>
        <v>0.402777777777778</v>
      </c>
      <c r="Y723" s="6" t="n">
        <f aca="false">SUM(AP723:AT723)</f>
        <v>0.263888888888889</v>
      </c>
      <c r="Z723" s="6" t="n">
        <f aca="false">SUM(AM723:AO723)</f>
        <v>0.0555555555555556</v>
      </c>
      <c r="AA723" s="7" t="n">
        <f aca="false">(LEN($Q723)-LEN(SUBSTITUTE($Q723,AA$1,"")))/LEN($Q723)</f>
        <v>0.0416666666666667</v>
      </c>
      <c r="AB723" s="7" t="n">
        <f aca="false">(LEN($Q723)-LEN(SUBSTITUTE($Q723,AB$1,"")))/LEN($Q723)</f>
        <v>0.0416666666666667</v>
      </c>
      <c r="AC723" s="7" t="n">
        <f aca="false">(LEN($Q723)-LEN(SUBSTITUTE($Q723,AC$1,"")))/LEN($Q723)</f>
        <v>0.0833333333333333</v>
      </c>
      <c r="AD723" s="7" t="n">
        <f aca="false">(LEN($Q723)-LEN(SUBSTITUTE($Q723,AD$1,"")))/LEN($Q723)</f>
        <v>0</v>
      </c>
      <c r="AE723" s="7" t="n">
        <f aca="false">(LEN($Q723)-LEN(SUBSTITUTE($Q723,AE$1,"")))/LEN($Q723)</f>
        <v>0.0416666666666667</v>
      </c>
      <c r="AF723" s="7" t="n">
        <f aca="false">(LEN($Q723)-LEN(SUBSTITUTE($Q723,AF$1,"")))/LEN($Q723)</f>
        <v>0</v>
      </c>
      <c r="AG723" s="7" t="n">
        <f aca="false">(LEN($Q723)-LEN(SUBSTITUTE($Q723,AG$1,"")))/LEN($Q723)</f>
        <v>0</v>
      </c>
      <c r="AH723" s="7" t="n">
        <f aca="false">(LEN($Q723)-LEN(SUBSTITUTE($Q723,AH$1,"")))/LEN($Q723)</f>
        <v>0.0694444444444444</v>
      </c>
      <c r="AI723" s="7" t="n">
        <f aca="false">(LEN($Q723)-LEN(SUBSTITUTE($Q723,AI$1,"")))/LEN($Q723)</f>
        <v>0.166666666666667</v>
      </c>
      <c r="AJ723" s="7" t="n">
        <f aca="false">(LEN($Q723)-LEN(SUBSTITUTE($Q723,AJ$1,"")))/LEN($Q723)</f>
        <v>0.111111111111111</v>
      </c>
      <c r="AK723" s="7" t="n">
        <f aca="false">(LEN($Q723)-LEN(SUBSTITUTE($Q723,AK$1,"")))/LEN($Q723)</f>
        <v>0.0972222222222222</v>
      </c>
      <c r="AL723" s="7" t="n">
        <f aca="false">(LEN($Q723)-LEN(SUBSTITUTE($Q723,AL$1,"")))/LEN($Q723)</f>
        <v>0.0277777777777778</v>
      </c>
      <c r="AM723" s="7" t="n">
        <f aca="false">(LEN($Q723)-LEN(SUBSTITUTE($Q723,AM$1,"")))/LEN($Q723)</f>
        <v>0.0416666666666667</v>
      </c>
      <c r="AN723" s="7" t="n">
        <f aca="false">(LEN($Q723)-LEN(SUBSTITUTE($Q723,AN$1,"")))/LEN($Q723)</f>
        <v>0</v>
      </c>
      <c r="AO723" s="7" t="n">
        <f aca="false">(LEN($Q723)-LEN(SUBSTITUTE($Q723,AO$1,"")))/LEN($Q723)</f>
        <v>0.0138888888888889</v>
      </c>
      <c r="AP723" s="7" t="n">
        <f aca="false">(LEN($Q723)-LEN(SUBSTITUTE($Q723,AP$1,"")))/LEN($Q723)</f>
        <v>0.0833333333333333</v>
      </c>
      <c r="AQ723" s="7" t="n">
        <f aca="false">(LEN($Q723)-LEN(SUBSTITUTE($Q723,AQ$1,"")))/LEN($Q723)</f>
        <v>0.0277777777777778</v>
      </c>
      <c r="AR723" s="7" t="n">
        <f aca="false">(LEN($Q723)-LEN(SUBSTITUTE($Q723,AR$1,"")))/LEN($Q723)</f>
        <v>0.0277777777777778</v>
      </c>
      <c r="AS723" s="7" t="n">
        <f aca="false">(LEN($Q723)-LEN(SUBSTITUTE($Q723,AS$1,"")))/LEN($Q723)</f>
        <v>0.0833333333333333</v>
      </c>
      <c r="AT723" s="7" t="n">
        <f aca="false">(LEN($Q723)-LEN(SUBSTITUTE($Q723,AT$1,"")))/LEN($Q723)</f>
        <v>0.0416666666666667</v>
      </c>
    </row>
    <row r="724" customFormat="false" ht="12.8" hidden="false" customHeight="false" outlineLevel="0" collapsed="false">
      <c r="A724" s="0" t="s">
        <v>4479</v>
      </c>
      <c r="B724" s="0" t="s">
        <v>2056</v>
      </c>
      <c r="C724" s="0" t="str">
        <f aca="false">IF(ISNUMBER(D724),"IN PFAM","NOT IN PFAM")</f>
        <v>IN PFAM</v>
      </c>
      <c r="D724" s="0" t="n">
        <v>142</v>
      </c>
      <c r="E724" s="0" t="n">
        <v>233</v>
      </c>
      <c r="F724" s="3" t="s">
        <v>4480</v>
      </c>
      <c r="G724" s="3" t="s">
        <v>4481</v>
      </c>
      <c r="H724" s="3" t="s">
        <v>4482</v>
      </c>
      <c r="I724" s="3" t="s">
        <v>85</v>
      </c>
      <c r="J724" s="3" t="s">
        <v>48</v>
      </c>
      <c r="K724" s="3" t="s">
        <v>49</v>
      </c>
      <c r="L724" s="3" t="s">
        <v>4483</v>
      </c>
      <c r="M724" s="3" t="s">
        <v>4484</v>
      </c>
      <c r="N724" s="3" t="n">
        <f aca="false">FIND(Q724,M724)</f>
        <v>170</v>
      </c>
      <c r="O724" s="3" t="n">
        <f aca="false">LEN(Q724)+N724-1</f>
        <v>241</v>
      </c>
      <c r="P724" s="3" t="n">
        <f aca="false">LEN(Q724)</f>
        <v>72</v>
      </c>
      <c r="Q724" s="3" t="s">
        <v>4485</v>
      </c>
      <c r="R724" s="5" t="n">
        <f aca="false">SUM(LEN(Q724)-LEN(SUBSTITUTE(Q724,$R$1,"")))/LEN($R$1)</f>
        <v>0</v>
      </c>
      <c r="S724" s="5" t="n">
        <f aca="false">SUM(LEN(Q724)-LEN(SUBSTITUTE(Q724,$S$1,"")))/LEN($S$1)</f>
        <v>0</v>
      </c>
      <c r="T724" s="5" t="n">
        <f aca="false">SUM(LEN(Q724)-LEN(SUBSTITUTE(Q724,$T$1,"")))/LEN($T$1)</f>
        <v>3</v>
      </c>
      <c r="U724" s="5" t="n">
        <f aca="false">SUM(LEN(Q724)-LEN(SUBSTITUTE(Q724,$U$1,"")))/LEN($U$1)</f>
        <v>0</v>
      </c>
      <c r="V724" s="0" t="n">
        <f aca="false">SUM(R724:U724)</f>
        <v>3</v>
      </c>
      <c r="W724" s="6" t="n">
        <f aca="false">SUM(AA724:AH724)</f>
        <v>0.347222222222222</v>
      </c>
      <c r="X724" s="6" t="n">
        <f aca="false">SUM(AI724:AL724)</f>
        <v>0.402777777777778</v>
      </c>
      <c r="Y724" s="6" t="n">
        <f aca="false">SUM(AP724:AT724)</f>
        <v>0.222222222222222</v>
      </c>
      <c r="Z724" s="6" t="n">
        <f aca="false">SUM(AM724:AO724)</f>
        <v>0.0277777777777778</v>
      </c>
      <c r="AA724" s="7" t="n">
        <f aca="false">(LEN($Q724)-LEN(SUBSTITUTE($Q724,AA$1,"")))/LEN($Q724)</f>
        <v>0.0694444444444444</v>
      </c>
      <c r="AB724" s="7" t="n">
        <f aca="false">(LEN($Q724)-LEN(SUBSTITUTE($Q724,AB$1,"")))/LEN($Q724)</f>
        <v>0.0277777777777778</v>
      </c>
      <c r="AC724" s="7" t="n">
        <f aca="false">(LEN($Q724)-LEN(SUBSTITUTE($Q724,AC$1,"")))/LEN($Q724)</f>
        <v>0.152777777777778</v>
      </c>
      <c r="AD724" s="7" t="n">
        <f aca="false">(LEN($Q724)-LEN(SUBSTITUTE($Q724,AD$1,"")))/LEN($Q724)</f>
        <v>0</v>
      </c>
      <c r="AE724" s="7" t="n">
        <f aca="false">(LEN($Q724)-LEN(SUBSTITUTE($Q724,AE$1,"")))/LEN($Q724)</f>
        <v>0</v>
      </c>
      <c r="AF724" s="7" t="n">
        <f aca="false">(LEN($Q724)-LEN(SUBSTITUTE($Q724,AF$1,"")))/LEN($Q724)</f>
        <v>0</v>
      </c>
      <c r="AG724" s="7" t="n">
        <f aca="false">(LEN($Q724)-LEN(SUBSTITUTE($Q724,AG$1,"")))/LEN($Q724)</f>
        <v>0.0138888888888889</v>
      </c>
      <c r="AH724" s="7" t="n">
        <f aca="false">(LEN($Q724)-LEN(SUBSTITUTE($Q724,AH$1,"")))/LEN($Q724)</f>
        <v>0.0833333333333333</v>
      </c>
      <c r="AI724" s="7" t="n">
        <f aca="false">(LEN($Q724)-LEN(SUBSTITUTE($Q724,AI$1,"")))/LEN($Q724)</f>
        <v>0.152777777777778</v>
      </c>
      <c r="AJ724" s="7" t="n">
        <f aca="false">(LEN($Q724)-LEN(SUBSTITUTE($Q724,AJ$1,"")))/LEN($Q724)</f>
        <v>0.0972222222222222</v>
      </c>
      <c r="AK724" s="7" t="n">
        <f aca="false">(LEN($Q724)-LEN(SUBSTITUTE($Q724,AK$1,"")))/LEN($Q724)</f>
        <v>0.111111111111111</v>
      </c>
      <c r="AL724" s="7" t="n">
        <f aca="false">(LEN($Q724)-LEN(SUBSTITUTE($Q724,AL$1,"")))/LEN($Q724)</f>
        <v>0.0416666666666667</v>
      </c>
      <c r="AM724" s="7" t="n">
        <f aca="false">(LEN($Q724)-LEN(SUBSTITUTE($Q724,AM$1,"")))/LEN($Q724)</f>
        <v>0.0277777777777778</v>
      </c>
      <c r="AN724" s="7" t="n">
        <f aca="false">(LEN($Q724)-LEN(SUBSTITUTE($Q724,AN$1,"")))/LEN($Q724)</f>
        <v>0</v>
      </c>
      <c r="AO724" s="7" t="n">
        <f aca="false">(LEN($Q724)-LEN(SUBSTITUTE($Q724,AO$1,"")))/LEN($Q724)</f>
        <v>0</v>
      </c>
      <c r="AP724" s="7" t="n">
        <f aca="false">(LEN($Q724)-LEN(SUBSTITUTE($Q724,AP$1,"")))/LEN($Q724)</f>
        <v>0.0833333333333333</v>
      </c>
      <c r="AQ724" s="7" t="n">
        <f aca="false">(LEN($Q724)-LEN(SUBSTITUTE($Q724,AQ$1,"")))/LEN($Q724)</f>
        <v>0.0416666666666667</v>
      </c>
      <c r="AR724" s="7" t="n">
        <f aca="false">(LEN($Q724)-LEN(SUBSTITUTE($Q724,AR$1,"")))/LEN($Q724)</f>
        <v>0.0416666666666667</v>
      </c>
      <c r="AS724" s="7" t="n">
        <f aca="false">(LEN($Q724)-LEN(SUBSTITUTE($Q724,AS$1,"")))/LEN($Q724)</f>
        <v>0.0277777777777778</v>
      </c>
      <c r="AT724" s="7" t="n">
        <f aca="false">(LEN($Q724)-LEN(SUBSTITUTE($Q724,AT$1,"")))/LEN($Q724)</f>
        <v>0.0277777777777778</v>
      </c>
    </row>
    <row r="725" customFormat="false" ht="12.8" hidden="false" customHeight="false" outlineLevel="0" collapsed="false">
      <c r="A725" s="0" t="s">
        <v>4486</v>
      </c>
      <c r="B725" s="0" t="s">
        <v>2056</v>
      </c>
      <c r="C725" s="0" t="str">
        <f aca="false">IF(ISNUMBER(D725),"IN PFAM","NOT IN PFAM")</f>
        <v>IN PFAM</v>
      </c>
      <c r="D725" s="0" t="n">
        <v>142</v>
      </c>
      <c r="E725" s="0" t="n">
        <v>212</v>
      </c>
      <c r="F725" s="3" t="s">
        <v>4487</v>
      </c>
      <c r="G725" s="3" t="s">
        <v>4488</v>
      </c>
      <c r="H725" s="3" t="s">
        <v>4489</v>
      </c>
      <c r="I725" s="3" t="s">
        <v>85</v>
      </c>
      <c r="J725" s="3" t="s">
        <v>48</v>
      </c>
      <c r="K725" s="3" t="s">
        <v>49</v>
      </c>
      <c r="L725" s="3" t="s">
        <v>4490</v>
      </c>
      <c r="M725" s="3" t="s">
        <v>4491</v>
      </c>
      <c r="N725" s="3" t="n">
        <f aca="false">FIND(Q725,M725)</f>
        <v>148</v>
      </c>
      <c r="O725" s="3" t="n">
        <f aca="false">LEN(Q725)+N725-1</f>
        <v>219</v>
      </c>
      <c r="P725" s="3" t="n">
        <f aca="false">LEN(Q725)</f>
        <v>72</v>
      </c>
      <c r="Q725" s="3" t="s">
        <v>4492</v>
      </c>
      <c r="R725" s="5" t="n">
        <f aca="false">SUM(LEN(Q725)-LEN(SUBSTITUTE(Q725,$R$1,"")))/LEN($R$1)</f>
        <v>0</v>
      </c>
      <c r="S725" s="5" t="n">
        <f aca="false">SUM(LEN(Q725)-LEN(SUBSTITUTE(Q725,$S$1,"")))/LEN($S$1)</f>
        <v>0</v>
      </c>
      <c r="T725" s="5" t="n">
        <f aca="false">SUM(LEN(Q725)-LEN(SUBSTITUTE(Q725,$T$1,"")))/LEN($T$1)</f>
        <v>3</v>
      </c>
      <c r="U725" s="5" t="n">
        <f aca="false">SUM(LEN(Q725)-LEN(SUBSTITUTE(Q725,$U$1,"")))/LEN($U$1)</f>
        <v>0</v>
      </c>
      <c r="V725" s="0" t="n">
        <f aca="false">SUM(R725:U725)</f>
        <v>3</v>
      </c>
      <c r="W725" s="6" t="n">
        <f aca="false">SUM(AA725:AH725)</f>
        <v>0.277777777777778</v>
      </c>
      <c r="X725" s="6" t="n">
        <f aca="false">SUM(AI725:AL725)</f>
        <v>0.402777777777778</v>
      </c>
      <c r="Y725" s="6" t="n">
        <f aca="false">SUM(AP725:AT725)</f>
        <v>0.208333333333333</v>
      </c>
      <c r="Z725" s="6" t="n">
        <f aca="false">SUM(AM725:AO725)</f>
        <v>0.0277777777777778</v>
      </c>
      <c r="AA725" s="7" t="n">
        <f aca="false">(LEN($Q725)-LEN(SUBSTITUTE($Q725,AA$1,"")))/LEN($Q725)</f>
        <v>0.0416666666666667</v>
      </c>
      <c r="AB725" s="7" t="n">
        <f aca="false">(LEN($Q725)-LEN(SUBSTITUTE($Q725,AB$1,"")))/LEN($Q725)</f>
        <v>0.0694444444444444</v>
      </c>
      <c r="AC725" s="7" t="n">
        <f aca="false">(LEN($Q725)-LEN(SUBSTITUTE($Q725,AC$1,"")))/LEN($Q725)</f>
        <v>0.0833333333333333</v>
      </c>
      <c r="AD725" s="7" t="n">
        <f aca="false">(LEN($Q725)-LEN(SUBSTITUTE($Q725,AD$1,"")))/LEN($Q725)</f>
        <v>0</v>
      </c>
      <c r="AE725" s="7" t="n">
        <f aca="false">(LEN($Q725)-LEN(SUBSTITUTE($Q725,AE$1,"")))/LEN($Q725)</f>
        <v>0</v>
      </c>
      <c r="AF725" s="7" t="n">
        <f aca="false">(LEN($Q725)-LEN(SUBSTITUTE($Q725,AF$1,"")))/LEN($Q725)</f>
        <v>0</v>
      </c>
      <c r="AG725" s="7" t="n">
        <f aca="false">(LEN($Q725)-LEN(SUBSTITUTE($Q725,AG$1,"")))/LEN($Q725)</f>
        <v>0</v>
      </c>
      <c r="AH725" s="7" t="n">
        <f aca="false">(LEN($Q725)-LEN(SUBSTITUTE($Q725,AH$1,"")))/LEN($Q725)</f>
        <v>0.0833333333333333</v>
      </c>
      <c r="AI725" s="7" t="n">
        <f aca="false">(LEN($Q725)-LEN(SUBSTITUTE($Q725,AI$1,"")))/LEN($Q725)</f>
        <v>0.166666666666667</v>
      </c>
      <c r="AJ725" s="7" t="n">
        <f aca="false">(LEN($Q725)-LEN(SUBSTITUTE($Q725,AJ$1,"")))/LEN($Q725)</f>
        <v>0.0694444444444444</v>
      </c>
      <c r="AK725" s="7" t="n">
        <f aca="false">(LEN($Q725)-LEN(SUBSTITUTE($Q725,AK$1,"")))/LEN($Q725)</f>
        <v>0.125</v>
      </c>
      <c r="AL725" s="7" t="n">
        <f aca="false">(LEN($Q725)-LEN(SUBSTITUTE($Q725,AL$1,"")))/LEN($Q725)</f>
        <v>0.0416666666666667</v>
      </c>
      <c r="AM725" s="7" t="n">
        <f aca="false">(LEN($Q725)-LEN(SUBSTITUTE($Q725,AM$1,"")))/LEN($Q725)</f>
        <v>0.0277777777777778</v>
      </c>
      <c r="AN725" s="7" t="n">
        <f aca="false">(LEN($Q725)-LEN(SUBSTITUTE($Q725,AN$1,"")))/LEN($Q725)</f>
        <v>0</v>
      </c>
      <c r="AO725" s="7" t="n">
        <f aca="false">(LEN($Q725)-LEN(SUBSTITUTE($Q725,AO$1,"")))/LEN($Q725)</f>
        <v>0</v>
      </c>
      <c r="AP725" s="7" t="n">
        <f aca="false">(LEN($Q725)-LEN(SUBSTITUTE($Q725,AP$1,"")))/LEN($Q725)</f>
        <v>0.0833333333333333</v>
      </c>
      <c r="AQ725" s="7" t="n">
        <f aca="false">(LEN($Q725)-LEN(SUBSTITUTE($Q725,AQ$1,"")))/LEN($Q725)</f>
        <v>0.0138888888888889</v>
      </c>
      <c r="AR725" s="7" t="n">
        <f aca="false">(LEN($Q725)-LEN(SUBSTITUTE($Q725,AR$1,"")))/LEN($Q725)</f>
        <v>0.0416666666666667</v>
      </c>
      <c r="AS725" s="7" t="n">
        <f aca="false">(LEN($Q725)-LEN(SUBSTITUTE($Q725,AS$1,"")))/LEN($Q725)</f>
        <v>0.0277777777777778</v>
      </c>
      <c r="AT725" s="7" t="n">
        <f aca="false">(LEN($Q725)-LEN(SUBSTITUTE($Q725,AT$1,"")))/LEN($Q725)</f>
        <v>0.0416666666666667</v>
      </c>
    </row>
    <row r="726" customFormat="false" ht="12.8" hidden="false" customHeight="false" outlineLevel="0" collapsed="false">
      <c r="A726" s="0" t="s">
        <v>4493</v>
      </c>
      <c r="B726" s="0" t="s">
        <v>2056</v>
      </c>
      <c r="C726" s="0" t="str">
        <f aca="false">IF(ISNUMBER(D726),"IN PFAM","NOT IN PFAM")</f>
        <v>IN PFAM</v>
      </c>
      <c r="D726" s="0" t="n">
        <v>186</v>
      </c>
      <c r="E726" s="0" t="n">
        <v>142</v>
      </c>
      <c r="F726" s="3" t="s">
        <v>4494</v>
      </c>
      <c r="G726" s="3" t="s">
        <v>4495</v>
      </c>
      <c r="H726" s="3" t="s">
        <v>4496</v>
      </c>
      <c r="I726" s="3" t="s">
        <v>85</v>
      </c>
      <c r="J726" s="3" t="s">
        <v>48</v>
      </c>
      <c r="K726" s="3" t="s">
        <v>49</v>
      </c>
      <c r="L726" s="3" t="s">
        <v>4497</v>
      </c>
      <c r="M726" s="3" t="s">
        <v>4498</v>
      </c>
      <c r="N726" s="3" t="n">
        <f aca="false">FIND(Q726,M726)</f>
        <v>192</v>
      </c>
      <c r="O726" s="3" t="n">
        <f aca="false">LEN(Q726)+N726-1</f>
        <v>263</v>
      </c>
      <c r="P726" s="3" t="n">
        <f aca="false">LEN(Q726)</f>
        <v>72</v>
      </c>
      <c r="Q726" s="3" t="s">
        <v>4499</v>
      </c>
      <c r="R726" s="5" t="n">
        <f aca="false">SUM(LEN(Q726)-LEN(SUBSTITUTE(Q726,$R$1,"")))/LEN($R$1)</f>
        <v>0</v>
      </c>
      <c r="S726" s="5" t="n">
        <f aca="false">SUM(LEN(Q726)-LEN(SUBSTITUTE(Q726,$S$1,"")))/LEN($S$1)</f>
        <v>0</v>
      </c>
      <c r="T726" s="5" t="n">
        <f aca="false">SUM(LEN(Q726)-LEN(SUBSTITUTE(Q726,$T$1,"")))/LEN($T$1)</f>
        <v>3</v>
      </c>
      <c r="U726" s="5" t="n">
        <f aca="false">SUM(LEN(Q726)-LEN(SUBSTITUTE(Q726,$U$1,"")))/LEN($U$1)</f>
        <v>0</v>
      </c>
      <c r="V726" s="0" t="n">
        <f aca="false">SUM(R726:U726)</f>
        <v>3</v>
      </c>
      <c r="W726" s="6" t="n">
        <f aca="false">SUM(AA726:AH726)</f>
        <v>0.291666666666667</v>
      </c>
      <c r="X726" s="6" t="n">
        <f aca="false">SUM(AI726:AL726)</f>
        <v>0.347222222222222</v>
      </c>
      <c r="Y726" s="6" t="n">
        <f aca="false">SUM(AP726:AT726)</f>
        <v>0.291666666666667</v>
      </c>
      <c r="Z726" s="6" t="n">
        <f aca="false">SUM(AM726:AO726)</f>
        <v>0.0694444444444444</v>
      </c>
      <c r="AA726" s="7" t="n">
        <f aca="false">(LEN($Q726)-LEN(SUBSTITUTE($Q726,AA$1,"")))/LEN($Q726)</f>
        <v>0.0694444444444444</v>
      </c>
      <c r="AB726" s="7" t="n">
        <f aca="false">(LEN($Q726)-LEN(SUBSTITUTE($Q726,AB$1,"")))/LEN($Q726)</f>
        <v>0.0277777777777778</v>
      </c>
      <c r="AC726" s="7" t="n">
        <f aca="false">(LEN($Q726)-LEN(SUBSTITUTE($Q726,AC$1,"")))/LEN($Q726)</f>
        <v>0.0694444444444444</v>
      </c>
      <c r="AD726" s="7" t="n">
        <f aca="false">(LEN($Q726)-LEN(SUBSTITUTE($Q726,AD$1,"")))/LEN($Q726)</f>
        <v>0</v>
      </c>
      <c r="AE726" s="7" t="n">
        <f aca="false">(LEN($Q726)-LEN(SUBSTITUTE($Q726,AE$1,"")))/LEN($Q726)</f>
        <v>0.0138888888888889</v>
      </c>
      <c r="AF726" s="7" t="n">
        <f aca="false">(LEN($Q726)-LEN(SUBSTITUTE($Q726,AF$1,"")))/LEN($Q726)</f>
        <v>0.0138888888888889</v>
      </c>
      <c r="AG726" s="7" t="n">
        <f aca="false">(LEN($Q726)-LEN(SUBSTITUTE($Q726,AG$1,"")))/LEN($Q726)</f>
        <v>0.0138888888888889</v>
      </c>
      <c r="AH726" s="7" t="n">
        <f aca="false">(LEN($Q726)-LEN(SUBSTITUTE($Q726,AH$1,"")))/LEN($Q726)</f>
        <v>0.0833333333333333</v>
      </c>
      <c r="AI726" s="7" t="n">
        <f aca="false">(LEN($Q726)-LEN(SUBSTITUTE($Q726,AI$1,"")))/LEN($Q726)</f>
        <v>0.166666666666667</v>
      </c>
      <c r="AJ726" s="7" t="n">
        <f aca="false">(LEN($Q726)-LEN(SUBSTITUTE($Q726,AJ$1,"")))/LEN($Q726)</f>
        <v>0.0694444444444444</v>
      </c>
      <c r="AK726" s="7" t="n">
        <f aca="false">(LEN($Q726)-LEN(SUBSTITUTE($Q726,AK$1,"")))/LEN($Q726)</f>
        <v>0.0833333333333333</v>
      </c>
      <c r="AL726" s="7" t="n">
        <f aca="false">(LEN($Q726)-LEN(SUBSTITUTE($Q726,AL$1,"")))/LEN($Q726)</f>
        <v>0.0277777777777778</v>
      </c>
      <c r="AM726" s="7" t="n">
        <f aca="false">(LEN($Q726)-LEN(SUBSTITUTE($Q726,AM$1,"")))/LEN($Q726)</f>
        <v>0.0555555555555556</v>
      </c>
      <c r="AN726" s="7" t="n">
        <f aca="false">(LEN($Q726)-LEN(SUBSTITUTE($Q726,AN$1,"")))/LEN($Q726)</f>
        <v>0</v>
      </c>
      <c r="AO726" s="7" t="n">
        <f aca="false">(LEN($Q726)-LEN(SUBSTITUTE($Q726,AO$1,"")))/LEN($Q726)</f>
        <v>0.0138888888888889</v>
      </c>
      <c r="AP726" s="7" t="n">
        <f aca="false">(LEN($Q726)-LEN(SUBSTITUTE($Q726,AP$1,"")))/LEN($Q726)</f>
        <v>0.0833333333333333</v>
      </c>
      <c r="AQ726" s="7" t="n">
        <f aca="false">(LEN($Q726)-LEN(SUBSTITUTE($Q726,AQ$1,"")))/LEN($Q726)</f>
        <v>0.0138888888888889</v>
      </c>
      <c r="AR726" s="7" t="n">
        <f aca="false">(LEN($Q726)-LEN(SUBSTITUTE($Q726,AR$1,"")))/LEN($Q726)</f>
        <v>0.0416666666666667</v>
      </c>
      <c r="AS726" s="7" t="n">
        <f aca="false">(LEN($Q726)-LEN(SUBSTITUTE($Q726,AS$1,"")))/LEN($Q726)</f>
        <v>0.0694444444444444</v>
      </c>
      <c r="AT726" s="7" t="n">
        <f aca="false">(LEN($Q726)-LEN(SUBSTITUTE($Q726,AT$1,"")))/LEN($Q726)</f>
        <v>0.0833333333333333</v>
      </c>
    </row>
    <row r="727" customFormat="false" ht="12.8" hidden="false" customHeight="false" outlineLevel="0" collapsed="false">
      <c r="A727" s="0" t="s">
        <v>225</v>
      </c>
      <c r="B727" s="0" t="s">
        <v>2056</v>
      </c>
      <c r="C727" s="0" t="str">
        <f aca="false">IF(ISNUMBER(D727),"IN PFAM","NOT IN PFAM")</f>
        <v>IN PFAM</v>
      </c>
      <c r="D727" s="0" t="n">
        <v>92</v>
      </c>
      <c r="E727" s="0" t="n">
        <v>237</v>
      </c>
      <c r="F727" s="3" t="s">
        <v>4500</v>
      </c>
      <c r="G727" s="3" t="s">
        <v>4501</v>
      </c>
      <c r="H727" s="3" t="s">
        <v>4502</v>
      </c>
      <c r="I727" s="3" t="s">
        <v>85</v>
      </c>
      <c r="J727" s="3" t="s">
        <v>48</v>
      </c>
      <c r="K727" s="3" t="s">
        <v>49</v>
      </c>
      <c r="L727" s="3" t="s">
        <v>4503</v>
      </c>
      <c r="M727" s="3" t="s">
        <v>4504</v>
      </c>
      <c r="N727" s="3" t="n">
        <f aca="false">FIND(Q727,M727)</f>
        <v>98</v>
      </c>
      <c r="O727" s="3" t="n">
        <f aca="false">LEN(Q727)+N727-1</f>
        <v>169</v>
      </c>
      <c r="P727" s="3" t="n">
        <f aca="false">LEN(Q727)</f>
        <v>72</v>
      </c>
      <c r="Q727" s="3" t="s">
        <v>4505</v>
      </c>
      <c r="R727" s="5" t="n">
        <f aca="false">SUM(LEN(Q727)-LEN(SUBSTITUTE(Q727,$R$1,"")))/LEN($R$1)</f>
        <v>0</v>
      </c>
      <c r="S727" s="5" t="n">
        <f aca="false">SUM(LEN(Q727)-LEN(SUBSTITUTE(Q727,$S$1,"")))/LEN($S$1)</f>
        <v>0</v>
      </c>
      <c r="T727" s="5" t="n">
        <f aca="false">SUM(LEN(Q727)-LEN(SUBSTITUTE(Q727,$T$1,"")))/LEN($T$1)</f>
        <v>3</v>
      </c>
      <c r="U727" s="5" t="n">
        <f aca="false">SUM(LEN(Q727)-LEN(SUBSTITUTE(Q727,$U$1,"")))/LEN($U$1)</f>
        <v>0</v>
      </c>
      <c r="V727" s="0" t="n">
        <f aca="false">SUM(R727:U727)</f>
        <v>3</v>
      </c>
      <c r="W727" s="6" t="n">
        <f aca="false">SUM(AA727:AH727)</f>
        <v>0.305555555555556</v>
      </c>
      <c r="X727" s="6" t="n">
        <f aca="false">SUM(AI727:AL727)</f>
        <v>0.361111111111111</v>
      </c>
      <c r="Y727" s="6" t="n">
        <f aca="false">SUM(AP727:AT727)</f>
        <v>0.319444444444444</v>
      </c>
      <c r="Z727" s="6" t="n">
        <f aca="false">SUM(AM727:AO727)</f>
        <v>0.0138888888888889</v>
      </c>
      <c r="AA727" s="7" t="n">
        <f aca="false">(LEN($Q727)-LEN(SUBSTITUTE($Q727,AA$1,"")))/LEN($Q727)</f>
        <v>0.0416666666666667</v>
      </c>
      <c r="AB727" s="7" t="n">
        <f aca="false">(LEN($Q727)-LEN(SUBSTITUTE($Q727,AB$1,"")))/LEN($Q727)</f>
        <v>0.0694444444444444</v>
      </c>
      <c r="AC727" s="7" t="n">
        <f aca="false">(LEN($Q727)-LEN(SUBSTITUTE($Q727,AC$1,"")))/LEN($Q727)</f>
        <v>0.0972222222222222</v>
      </c>
      <c r="AD727" s="7" t="n">
        <f aca="false">(LEN($Q727)-LEN(SUBSTITUTE($Q727,AD$1,"")))/LEN($Q727)</f>
        <v>0</v>
      </c>
      <c r="AE727" s="7" t="n">
        <f aca="false">(LEN($Q727)-LEN(SUBSTITUTE($Q727,AE$1,"")))/LEN($Q727)</f>
        <v>0</v>
      </c>
      <c r="AF727" s="7" t="n">
        <f aca="false">(LEN($Q727)-LEN(SUBSTITUTE($Q727,AF$1,"")))/LEN($Q727)</f>
        <v>0</v>
      </c>
      <c r="AG727" s="7" t="n">
        <f aca="false">(LEN($Q727)-LEN(SUBSTITUTE($Q727,AG$1,"")))/LEN($Q727)</f>
        <v>0.0138888888888889</v>
      </c>
      <c r="AH727" s="7" t="n">
        <f aca="false">(LEN($Q727)-LEN(SUBSTITUTE($Q727,AH$1,"")))/LEN($Q727)</f>
        <v>0.0833333333333333</v>
      </c>
      <c r="AI727" s="7" t="n">
        <f aca="false">(LEN($Q727)-LEN(SUBSTITUTE($Q727,AI$1,"")))/LEN($Q727)</f>
        <v>0.152777777777778</v>
      </c>
      <c r="AJ727" s="7" t="n">
        <f aca="false">(LEN($Q727)-LEN(SUBSTITUTE($Q727,AJ$1,"")))/LEN($Q727)</f>
        <v>0.0972222222222222</v>
      </c>
      <c r="AK727" s="7" t="n">
        <f aca="false">(LEN($Q727)-LEN(SUBSTITUTE($Q727,AK$1,"")))/LEN($Q727)</f>
        <v>0.0833333333333333</v>
      </c>
      <c r="AL727" s="7" t="n">
        <f aca="false">(LEN($Q727)-LEN(SUBSTITUTE($Q727,AL$1,"")))/LEN($Q727)</f>
        <v>0.0277777777777778</v>
      </c>
      <c r="AM727" s="7" t="n">
        <f aca="false">(LEN($Q727)-LEN(SUBSTITUTE($Q727,AM$1,"")))/LEN($Q727)</f>
        <v>0.0138888888888889</v>
      </c>
      <c r="AN727" s="7" t="n">
        <f aca="false">(LEN($Q727)-LEN(SUBSTITUTE($Q727,AN$1,"")))/LEN($Q727)</f>
        <v>0</v>
      </c>
      <c r="AO727" s="7" t="n">
        <f aca="false">(LEN($Q727)-LEN(SUBSTITUTE($Q727,AO$1,"")))/LEN($Q727)</f>
        <v>0</v>
      </c>
      <c r="AP727" s="7" t="n">
        <f aca="false">(LEN($Q727)-LEN(SUBSTITUTE($Q727,AP$1,"")))/LEN($Q727)</f>
        <v>0.0833333333333333</v>
      </c>
      <c r="AQ727" s="7" t="n">
        <f aca="false">(LEN($Q727)-LEN(SUBSTITUTE($Q727,AQ$1,"")))/LEN($Q727)</f>
        <v>0.0138888888888889</v>
      </c>
      <c r="AR727" s="7" t="n">
        <f aca="false">(LEN($Q727)-LEN(SUBSTITUTE($Q727,AR$1,"")))/LEN($Q727)</f>
        <v>0.0972222222222222</v>
      </c>
      <c r="AS727" s="7" t="n">
        <f aca="false">(LEN($Q727)-LEN(SUBSTITUTE($Q727,AS$1,"")))/LEN($Q727)</f>
        <v>0.0416666666666667</v>
      </c>
      <c r="AT727" s="7" t="n">
        <f aca="false">(LEN($Q727)-LEN(SUBSTITUTE($Q727,AT$1,"")))/LEN($Q727)</f>
        <v>0.0833333333333333</v>
      </c>
    </row>
    <row r="728" customFormat="false" ht="12.8" hidden="false" customHeight="false" outlineLevel="0" collapsed="false">
      <c r="A728" s="0" t="s">
        <v>4506</v>
      </c>
      <c r="B728" s="0" t="s">
        <v>2056</v>
      </c>
      <c r="C728" s="0" t="str">
        <f aca="false">IF(ISNUMBER(D728),"IN PFAM","NOT IN PFAM")</f>
        <v>IN PFAM</v>
      </c>
      <c r="D728" s="0" t="n">
        <v>142</v>
      </c>
      <c r="E728" s="0" t="n">
        <v>311</v>
      </c>
      <c r="F728" s="3" t="s">
        <v>4507</v>
      </c>
      <c r="G728" s="3" t="s">
        <v>4508</v>
      </c>
      <c r="H728" s="3" t="s">
        <v>4509</v>
      </c>
      <c r="I728" s="3" t="s">
        <v>85</v>
      </c>
      <c r="J728" s="3" t="s">
        <v>48</v>
      </c>
      <c r="K728" s="3" t="s">
        <v>49</v>
      </c>
      <c r="L728" s="3" t="s">
        <v>4510</v>
      </c>
      <c r="M728" s="3" t="s">
        <v>4511</v>
      </c>
      <c r="N728" s="3" t="n">
        <f aca="false">FIND(Q728,M728)</f>
        <v>262</v>
      </c>
      <c r="O728" s="3" t="n">
        <f aca="false">LEN(Q728)+N728-1</f>
        <v>333</v>
      </c>
      <c r="P728" s="3" t="n">
        <f aca="false">LEN(Q728)</f>
        <v>72</v>
      </c>
      <c r="Q728" s="3" t="s">
        <v>4512</v>
      </c>
      <c r="R728" s="5" t="n">
        <f aca="false">SUM(LEN(Q728)-LEN(SUBSTITUTE(Q728,$R$1,"")))/LEN($R$1)</f>
        <v>0</v>
      </c>
      <c r="S728" s="5" t="n">
        <f aca="false">SUM(LEN(Q728)-LEN(SUBSTITUTE(Q728,$S$1,"")))/LEN($S$1)</f>
        <v>0</v>
      </c>
      <c r="T728" s="5" t="n">
        <f aca="false">SUM(LEN(Q728)-LEN(SUBSTITUTE(Q728,$T$1,"")))/LEN($T$1)</f>
        <v>3</v>
      </c>
      <c r="U728" s="5" t="n">
        <f aca="false">SUM(LEN(Q728)-LEN(SUBSTITUTE(Q728,$U$1,"")))/LEN($U$1)</f>
        <v>0</v>
      </c>
      <c r="V728" s="0" t="n">
        <f aca="false">SUM(R728:U728)</f>
        <v>3</v>
      </c>
      <c r="W728" s="6" t="n">
        <f aca="false">SUM(AA728:AH728)</f>
        <v>0.347222222222222</v>
      </c>
      <c r="X728" s="6" t="n">
        <f aca="false">SUM(AI728:AL728)</f>
        <v>0.305555555555556</v>
      </c>
      <c r="Y728" s="6" t="n">
        <f aca="false">SUM(AP728:AT728)</f>
        <v>0.277777777777778</v>
      </c>
      <c r="Z728" s="6" t="n">
        <f aca="false">SUM(AM728:AO728)</f>
        <v>0.0694444444444444</v>
      </c>
      <c r="AA728" s="7" t="n">
        <f aca="false">(LEN($Q728)-LEN(SUBSTITUTE($Q728,AA$1,"")))/LEN($Q728)</f>
        <v>0.0555555555555556</v>
      </c>
      <c r="AB728" s="7" t="n">
        <f aca="false">(LEN($Q728)-LEN(SUBSTITUTE($Q728,AB$1,"")))/LEN($Q728)</f>
        <v>0.0416666666666667</v>
      </c>
      <c r="AC728" s="7" t="n">
        <f aca="false">(LEN($Q728)-LEN(SUBSTITUTE($Q728,AC$1,"")))/LEN($Q728)</f>
        <v>0.0972222222222222</v>
      </c>
      <c r="AD728" s="7" t="n">
        <f aca="false">(LEN($Q728)-LEN(SUBSTITUTE($Q728,AD$1,"")))/LEN($Q728)</f>
        <v>0</v>
      </c>
      <c r="AE728" s="7" t="n">
        <f aca="false">(LEN($Q728)-LEN(SUBSTITUTE($Q728,AE$1,"")))/LEN($Q728)</f>
        <v>0.0277777777777778</v>
      </c>
      <c r="AF728" s="7" t="n">
        <f aca="false">(LEN($Q728)-LEN(SUBSTITUTE($Q728,AF$1,"")))/LEN($Q728)</f>
        <v>0</v>
      </c>
      <c r="AG728" s="7" t="n">
        <f aca="false">(LEN($Q728)-LEN(SUBSTITUTE($Q728,AG$1,"")))/LEN($Q728)</f>
        <v>0.0138888888888889</v>
      </c>
      <c r="AH728" s="7" t="n">
        <f aca="false">(LEN($Q728)-LEN(SUBSTITUTE($Q728,AH$1,"")))/LEN($Q728)</f>
        <v>0.111111111111111</v>
      </c>
      <c r="AI728" s="7" t="n">
        <f aca="false">(LEN($Q728)-LEN(SUBSTITUTE($Q728,AI$1,"")))/LEN($Q728)</f>
        <v>0.138888888888889</v>
      </c>
      <c r="AJ728" s="7" t="n">
        <f aca="false">(LEN($Q728)-LEN(SUBSTITUTE($Q728,AJ$1,"")))/LEN($Q728)</f>
        <v>0.0555555555555556</v>
      </c>
      <c r="AK728" s="7" t="n">
        <f aca="false">(LEN($Q728)-LEN(SUBSTITUTE($Q728,AK$1,"")))/LEN($Q728)</f>
        <v>0.0833333333333333</v>
      </c>
      <c r="AL728" s="7" t="n">
        <f aca="false">(LEN($Q728)-LEN(SUBSTITUTE($Q728,AL$1,"")))/LEN($Q728)</f>
        <v>0.0277777777777778</v>
      </c>
      <c r="AM728" s="7" t="n">
        <f aca="false">(LEN($Q728)-LEN(SUBSTITUTE($Q728,AM$1,"")))/LEN($Q728)</f>
        <v>0.0694444444444444</v>
      </c>
      <c r="AN728" s="7" t="n">
        <f aca="false">(LEN($Q728)-LEN(SUBSTITUTE($Q728,AN$1,"")))/LEN($Q728)</f>
        <v>0</v>
      </c>
      <c r="AO728" s="7" t="n">
        <f aca="false">(LEN($Q728)-LEN(SUBSTITUTE($Q728,AO$1,"")))/LEN($Q728)</f>
        <v>0</v>
      </c>
      <c r="AP728" s="7" t="n">
        <f aca="false">(LEN($Q728)-LEN(SUBSTITUTE($Q728,AP$1,"")))/LEN($Q728)</f>
        <v>0.0833333333333333</v>
      </c>
      <c r="AQ728" s="7" t="n">
        <f aca="false">(LEN($Q728)-LEN(SUBSTITUTE($Q728,AQ$1,"")))/LEN($Q728)</f>
        <v>0.0138888888888889</v>
      </c>
      <c r="AR728" s="7" t="n">
        <f aca="false">(LEN($Q728)-LEN(SUBSTITUTE($Q728,AR$1,"")))/LEN($Q728)</f>
        <v>0.0694444444444444</v>
      </c>
      <c r="AS728" s="7" t="n">
        <f aca="false">(LEN($Q728)-LEN(SUBSTITUTE($Q728,AS$1,"")))/LEN($Q728)</f>
        <v>0.0555555555555556</v>
      </c>
      <c r="AT728" s="7" t="n">
        <f aca="false">(LEN($Q728)-LEN(SUBSTITUTE($Q728,AT$1,"")))/LEN($Q728)</f>
        <v>0.0555555555555556</v>
      </c>
    </row>
    <row r="729" customFormat="false" ht="12.8" hidden="false" customHeight="false" outlineLevel="0" collapsed="false">
      <c r="A729" s="0" t="s">
        <v>4513</v>
      </c>
      <c r="B729" s="0" t="s">
        <v>2056</v>
      </c>
      <c r="C729" s="0" t="str">
        <f aca="false">IF(ISNUMBER(D729),"IN PFAM","NOT IN PFAM")</f>
        <v>IN PFAM</v>
      </c>
      <c r="D729" s="0" t="n">
        <v>142</v>
      </c>
      <c r="E729" s="0" t="n">
        <v>236</v>
      </c>
      <c r="F729" s="3" t="s">
        <v>4514</v>
      </c>
      <c r="G729" s="3" t="s">
        <v>4515</v>
      </c>
      <c r="H729" s="3" t="s">
        <v>4516</v>
      </c>
      <c r="I729" s="3" t="s">
        <v>85</v>
      </c>
      <c r="J729" s="3" t="s">
        <v>48</v>
      </c>
      <c r="K729" s="3" t="s">
        <v>49</v>
      </c>
      <c r="L729" s="3" t="s">
        <v>4517</v>
      </c>
      <c r="M729" s="3" t="s">
        <v>4518</v>
      </c>
      <c r="N729" s="3" t="n">
        <f aca="false">FIND(Q729,M729)</f>
        <v>148</v>
      </c>
      <c r="O729" s="3" t="n">
        <f aca="false">LEN(Q729)+N729-1</f>
        <v>219</v>
      </c>
      <c r="P729" s="3" t="n">
        <f aca="false">LEN(Q729)</f>
        <v>72</v>
      </c>
      <c r="Q729" s="3" t="s">
        <v>4519</v>
      </c>
      <c r="R729" s="5" t="n">
        <f aca="false">SUM(LEN(Q729)-LEN(SUBSTITUTE(Q729,$R$1,"")))/LEN($R$1)</f>
        <v>0</v>
      </c>
      <c r="S729" s="5" t="n">
        <f aca="false">SUM(LEN(Q729)-LEN(SUBSTITUTE(Q729,$S$1,"")))/LEN($S$1)</f>
        <v>0</v>
      </c>
      <c r="T729" s="5" t="n">
        <f aca="false">SUM(LEN(Q729)-LEN(SUBSTITUTE(Q729,$T$1,"")))/LEN($T$1)</f>
        <v>4</v>
      </c>
      <c r="U729" s="5" t="n">
        <f aca="false">SUM(LEN(Q729)-LEN(SUBSTITUTE(Q729,$U$1,"")))/LEN($U$1)</f>
        <v>0</v>
      </c>
      <c r="V729" s="0" t="n">
        <f aca="false">SUM(R729:U729)</f>
        <v>4</v>
      </c>
      <c r="W729" s="6" t="n">
        <f aca="false">SUM(AA729:AH729)</f>
        <v>0.263888888888889</v>
      </c>
      <c r="X729" s="6" t="n">
        <f aca="false">SUM(AI729:AL729)</f>
        <v>0.361111111111111</v>
      </c>
      <c r="Y729" s="6" t="n">
        <f aca="false">SUM(AP729:AT729)</f>
        <v>0.333333333333333</v>
      </c>
      <c r="Z729" s="6" t="n">
        <f aca="false">SUM(AM729:AO729)</f>
        <v>0.0416666666666667</v>
      </c>
      <c r="AA729" s="7" t="n">
        <f aca="false">(LEN($Q729)-LEN(SUBSTITUTE($Q729,AA$1,"")))/LEN($Q729)</f>
        <v>0.0416666666666667</v>
      </c>
      <c r="AB729" s="7" t="n">
        <f aca="false">(LEN($Q729)-LEN(SUBSTITUTE($Q729,AB$1,"")))/LEN($Q729)</f>
        <v>0.0416666666666667</v>
      </c>
      <c r="AC729" s="7" t="n">
        <f aca="false">(LEN($Q729)-LEN(SUBSTITUTE($Q729,AC$1,"")))/LEN($Q729)</f>
        <v>0.0833333333333333</v>
      </c>
      <c r="AD729" s="7" t="n">
        <f aca="false">(LEN($Q729)-LEN(SUBSTITUTE($Q729,AD$1,"")))/LEN($Q729)</f>
        <v>0</v>
      </c>
      <c r="AE729" s="7" t="n">
        <f aca="false">(LEN($Q729)-LEN(SUBSTITUTE($Q729,AE$1,"")))/LEN($Q729)</f>
        <v>0</v>
      </c>
      <c r="AF729" s="7" t="n">
        <f aca="false">(LEN($Q729)-LEN(SUBSTITUTE($Q729,AF$1,"")))/LEN($Q729)</f>
        <v>0</v>
      </c>
      <c r="AG729" s="7" t="n">
        <f aca="false">(LEN($Q729)-LEN(SUBSTITUTE($Q729,AG$1,"")))/LEN($Q729)</f>
        <v>0</v>
      </c>
      <c r="AH729" s="7" t="n">
        <f aca="false">(LEN($Q729)-LEN(SUBSTITUTE($Q729,AH$1,"")))/LEN($Q729)</f>
        <v>0.0972222222222222</v>
      </c>
      <c r="AI729" s="7" t="n">
        <f aca="false">(LEN($Q729)-LEN(SUBSTITUTE($Q729,AI$1,"")))/LEN($Q729)</f>
        <v>0.125</v>
      </c>
      <c r="AJ729" s="7" t="n">
        <f aca="false">(LEN($Q729)-LEN(SUBSTITUTE($Q729,AJ$1,"")))/LEN($Q729)</f>
        <v>0.152777777777778</v>
      </c>
      <c r="AK729" s="7" t="n">
        <f aca="false">(LEN($Q729)-LEN(SUBSTITUTE($Q729,AK$1,"")))/LEN($Q729)</f>
        <v>0.0416666666666667</v>
      </c>
      <c r="AL729" s="7" t="n">
        <f aca="false">(LEN($Q729)-LEN(SUBSTITUTE($Q729,AL$1,"")))/LEN($Q729)</f>
        <v>0.0416666666666667</v>
      </c>
      <c r="AM729" s="7" t="n">
        <f aca="false">(LEN($Q729)-LEN(SUBSTITUTE($Q729,AM$1,"")))/LEN($Q729)</f>
        <v>0.0416666666666667</v>
      </c>
      <c r="AN729" s="7" t="n">
        <f aca="false">(LEN($Q729)-LEN(SUBSTITUTE($Q729,AN$1,"")))/LEN($Q729)</f>
        <v>0</v>
      </c>
      <c r="AO729" s="7" t="n">
        <f aca="false">(LEN($Q729)-LEN(SUBSTITUTE($Q729,AO$1,"")))/LEN($Q729)</f>
        <v>0</v>
      </c>
      <c r="AP729" s="7" t="n">
        <f aca="false">(LEN($Q729)-LEN(SUBSTITUTE($Q729,AP$1,"")))/LEN($Q729)</f>
        <v>0.111111111111111</v>
      </c>
      <c r="AQ729" s="7" t="n">
        <f aca="false">(LEN($Q729)-LEN(SUBSTITUTE($Q729,AQ$1,"")))/LEN($Q729)</f>
        <v>0.0416666666666667</v>
      </c>
      <c r="AR729" s="7" t="n">
        <f aca="false">(LEN($Q729)-LEN(SUBSTITUTE($Q729,AR$1,"")))/LEN($Q729)</f>
        <v>0.0555555555555556</v>
      </c>
      <c r="AS729" s="7" t="n">
        <f aca="false">(LEN($Q729)-LEN(SUBSTITUTE($Q729,AS$1,"")))/LEN($Q729)</f>
        <v>0.0416666666666667</v>
      </c>
      <c r="AT729" s="7" t="n">
        <f aca="false">(LEN($Q729)-LEN(SUBSTITUTE($Q729,AT$1,"")))/LEN($Q729)</f>
        <v>0.0833333333333333</v>
      </c>
    </row>
    <row r="730" customFormat="false" ht="12.8" hidden="false" customHeight="false" outlineLevel="0" collapsed="false">
      <c r="A730" s="0" t="s">
        <v>929</v>
      </c>
      <c r="B730" s="0" t="s">
        <v>2056</v>
      </c>
      <c r="C730" s="0" t="str">
        <f aca="false">IF(ISNUMBER(D730),"IN PFAM","NOT IN PFAM")</f>
        <v>IN PFAM</v>
      </c>
      <c r="D730" s="0" t="n">
        <v>142</v>
      </c>
      <c r="E730" s="0" t="n">
        <v>280</v>
      </c>
      <c r="F730" s="3" t="s">
        <v>4520</v>
      </c>
      <c r="G730" s="3" t="s">
        <v>4521</v>
      </c>
      <c r="H730" s="3" t="s">
        <v>4522</v>
      </c>
      <c r="I730" s="3" t="s">
        <v>85</v>
      </c>
      <c r="J730" s="3" t="s">
        <v>337</v>
      </c>
      <c r="K730" s="3" t="s">
        <v>49</v>
      </c>
      <c r="L730" s="3" t="s">
        <v>4523</v>
      </c>
      <c r="M730" s="3" t="s">
        <v>4524</v>
      </c>
      <c r="N730" s="3" t="n">
        <f aca="false">FIND(Q730,M730)</f>
        <v>170</v>
      </c>
      <c r="O730" s="3" t="n">
        <f aca="false">LEN(Q730)+N730-1</f>
        <v>241</v>
      </c>
      <c r="P730" s="3" t="n">
        <f aca="false">LEN(Q730)</f>
        <v>72</v>
      </c>
      <c r="Q730" s="3" t="s">
        <v>4525</v>
      </c>
      <c r="R730" s="5" t="n">
        <f aca="false">SUM(LEN(Q730)-LEN(SUBSTITUTE(Q730,$R$1,"")))/LEN($R$1)</f>
        <v>0</v>
      </c>
      <c r="S730" s="5" t="n">
        <f aca="false">SUM(LEN(Q730)-LEN(SUBSTITUTE(Q730,$S$1,"")))/LEN($S$1)</f>
        <v>0</v>
      </c>
      <c r="T730" s="5" t="n">
        <f aca="false">SUM(LEN(Q730)-LEN(SUBSTITUTE(Q730,$T$1,"")))/LEN($T$1)</f>
        <v>4</v>
      </c>
      <c r="U730" s="5" t="n">
        <f aca="false">SUM(LEN(Q730)-LEN(SUBSTITUTE(Q730,$U$1,"")))/LEN($U$1)</f>
        <v>0</v>
      </c>
      <c r="V730" s="0" t="n">
        <f aca="false">SUM(R730:U730)</f>
        <v>4</v>
      </c>
      <c r="W730" s="6" t="n">
        <f aca="false">SUM(AA730:AH730)</f>
        <v>0.277777777777778</v>
      </c>
      <c r="X730" s="6" t="n">
        <f aca="false">SUM(AI730:AL730)</f>
        <v>0.430555555555556</v>
      </c>
      <c r="Y730" s="6" t="n">
        <f aca="false">SUM(AP730:AT730)</f>
        <v>0.263888888888889</v>
      </c>
      <c r="Z730" s="6" t="n">
        <f aca="false">SUM(AM730:AO730)</f>
        <v>0.0277777777777778</v>
      </c>
      <c r="AA730" s="7" t="n">
        <f aca="false">(LEN($Q730)-LEN(SUBSTITUTE($Q730,AA$1,"")))/LEN($Q730)</f>
        <v>0.0277777777777778</v>
      </c>
      <c r="AB730" s="7" t="n">
        <f aca="false">(LEN($Q730)-LEN(SUBSTITUTE($Q730,AB$1,"")))/LEN($Q730)</f>
        <v>0.0694444444444444</v>
      </c>
      <c r="AC730" s="7" t="n">
        <f aca="false">(LEN($Q730)-LEN(SUBSTITUTE($Q730,AC$1,"")))/LEN($Q730)</f>
        <v>0.0833333333333333</v>
      </c>
      <c r="AD730" s="7" t="n">
        <f aca="false">(LEN($Q730)-LEN(SUBSTITUTE($Q730,AD$1,"")))/LEN($Q730)</f>
        <v>0</v>
      </c>
      <c r="AE730" s="7" t="n">
        <f aca="false">(LEN($Q730)-LEN(SUBSTITUTE($Q730,AE$1,"")))/LEN($Q730)</f>
        <v>0</v>
      </c>
      <c r="AF730" s="7" t="n">
        <f aca="false">(LEN($Q730)-LEN(SUBSTITUTE($Q730,AF$1,"")))/LEN($Q730)</f>
        <v>0</v>
      </c>
      <c r="AG730" s="7" t="n">
        <f aca="false">(LEN($Q730)-LEN(SUBSTITUTE($Q730,AG$1,"")))/LEN($Q730)</f>
        <v>0</v>
      </c>
      <c r="AH730" s="7" t="n">
        <f aca="false">(LEN($Q730)-LEN(SUBSTITUTE($Q730,AH$1,"")))/LEN($Q730)</f>
        <v>0.0972222222222222</v>
      </c>
      <c r="AI730" s="7" t="n">
        <f aca="false">(LEN($Q730)-LEN(SUBSTITUTE($Q730,AI$1,"")))/LEN($Q730)</f>
        <v>0.194444444444444</v>
      </c>
      <c r="AJ730" s="7" t="n">
        <f aca="false">(LEN($Q730)-LEN(SUBSTITUTE($Q730,AJ$1,"")))/LEN($Q730)</f>
        <v>0.0833333333333333</v>
      </c>
      <c r="AK730" s="7" t="n">
        <f aca="false">(LEN($Q730)-LEN(SUBSTITUTE($Q730,AK$1,"")))/LEN($Q730)</f>
        <v>0.111111111111111</v>
      </c>
      <c r="AL730" s="7" t="n">
        <f aca="false">(LEN($Q730)-LEN(SUBSTITUTE($Q730,AL$1,"")))/LEN($Q730)</f>
        <v>0.0416666666666667</v>
      </c>
      <c r="AM730" s="7" t="n">
        <f aca="false">(LEN($Q730)-LEN(SUBSTITUTE($Q730,AM$1,"")))/LEN($Q730)</f>
        <v>0.0277777777777778</v>
      </c>
      <c r="AN730" s="7" t="n">
        <f aca="false">(LEN($Q730)-LEN(SUBSTITUTE($Q730,AN$1,"")))/LEN($Q730)</f>
        <v>0</v>
      </c>
      <c r="AO730" s="7" t="n">
        <f aca="false">(LEN($Q730)-LEN(SUBSTITUTE($Q730,AO$1,"")))/LEN($Q730)</f>
        <v>0</v>
      </c>
      <c r="AP730" s="7" t="n">
        <f aca="false">(LEN($Q730)-LEN(SUBSTITUTE($Q730,AP$1,"")))/LEN($Q730)</f>
        <v>0.111111111111111</v>
      </c>
      <c r="AQ730" s="7" t="n">
        <f aca="false">(LEN($Q730)-LEN(SUBSTITUTE($Q730,AQ$1,"")))/LEN($Q730)</f>
        <v>0.0277777777777778</v>
      </c>
      <c r="AR730" s="7" t="n">
        <f aca="false">(LEN($Q730)-LEN(SUBSTITUTE($Q730,AR$1,"")))/LEN($Q730)</f>
        <v>0.0555555555555556</v>
      </c>
      <c r="AS730" s="7" t="n">
        <f aca="false">(LEN($Q730)-LEN(SUBSTITUTE($Q730,AS$1,"")))/LEN($Q730)</f>
        <v>0.0138888888888889</v>
      </c>
      <c r="AT730" s="7" t="n">
        <f aca="false">(LEN($Q730)-LEN(SUBSTITUTE($Q730,AT$1,"")))/LEN($Q730)</f>
        <v>0.0555555555555556</v>
      </c>
    </row>
    <row r="731" customFormat="false" ht="12.8" hidden="false" customHeight="false" outlineLevel="0" collapsed="false">
      <c r="A731" s="0" t="s">
        <v>4526</v>
      </c>
      <c r="B731" s="0" t="s">
        <v>2056</v>
      </c>
      <c r="C731" s="0" t="str">
        <f aca="false">IF(ISNUMBER(D731),"IN PFAM","NOT IN PFAM")</f>
        <v>IN PFAM</v>
      </c>
      <c r="D731" s="0" t="n">
        <v>142</v>
      </c>
      <c r="E731" s="0" t="n">
        <v>207</v>
      </c>
      <c r="F731" s="3" t="s">
        <v>4527</v>
      </c>
      <c r="G731" s="3" t="s">
        <v>4528</v>
      </c>
      <c r="H731" s="3" t="s">
        <v>4529</v>
      </c>
      <c r="I731" s="3" t="s">
        <v>85</v>
      </c>
      <c r="J731" s="3" t="s">
        <v>48</v>
      </c>
      <c r="K731" s="3" t="s">
        <v>49</v>
      </c>
      <c r="L731" s="3" t="s">
        <v>4530</v>
      </c>
      <c r="M731" s="3" t="s">
        <v>4531</v>
      </c>
      <c r="N731" s="3" t="n">
        <f aca="false">FIND(Q731,M731)</f>
        <v>148</v>
      </c>
      <c r="O731" s="3" t="n">
        <f aca="false">LEN(Q731)+N731-1</f>
        <v>219</v>
      </c>
      <c r="P731" s="3" t="n">
        <f aca="false">LEN(Q731)</f>
        <v>72</v>
      </c>
      <c r="Q731" s="3" t="s">
        <v>4532</v>
      </c>
      <c r="R731" s="5" t="n">
        <f aca="false">SUM(LEN(Q731)-LEN(SUBSTITUTE(Q731,$R$1,"")))/LEN($R$1)</f>
        <v>0</v>
      </c>
      <c r="S731" s="5" t="n">
        <f aca="false">SUM(LEN(Q731)-LEN(SUBSTITUTE(Q731,$S$1,"")))/LEN($S$1)</f>
        <v>0</v>
      </c>
      <c r="T731" s="5" t="n">
        <f aca="false">SUM(LEN(Q731)-LEN(SUBSTITUTE(Q731,$T$1,"")))/LEN($T$1)</f>
        <v>3</v>
      </c>
      <c r="U731" s="5" t="n">
        <f aca="false">SUM(LEN(Q731)-LEN(SUBSTITUTE(Q731,$U$1,"")))/LEN($U$1)</f>
        <v>0</v>
      </c>
      <c r="V731" s="0" t="n">
        <f aca="false">SUM(R731:U731)</f>
        <v>3</v>
      </c>
      <c r="W731" s="6" t="n">
        <f aca="false">SUM(AA731:AH731)</f>
        <v>0.291666666666667</v>
      </c>
      <c r="X731" s="6" t="n">
        <f aca="false">SUM(AI731:AL731)</f>
        <v>0.375</v>
      </c>
      <c r="Y731" s="6" t="n">
        <f aca="false">SUM(AP731:AT731)</f>
        <v>0.333333333333333</v>
      </c>
      <c r="Z731" s="6" t="n">
        <f aca="false">SUM(AM731:AO731)</f>
        <v>0</v>
      </c>
      <c r="AA731" s="7" t="n">
        <f aca="false">(LEN($Q731)-LEN(SUBSTITUTE($Q731,AA$1,"")))/LEN($Q731)</f>
        <v>0.0416666666666667</v>
      </c>
      <c r="AB731" s="7" t="n">
        <f aca="false">(LEN($Q731)-LEN(SUBSTITUTE($Q731,AB$1,"")))/LEN($Q731)</f>
        <v>0.0277777777777778</v>
      </c>
      <c r="AC731" s="7" t="n">
        <f aca="false">(LEN($Q731)-LEN(SUBSTITUTE($Q731,AC$1,"")))/LEN($Q731)</f>
        <v>0.111111111111111</v>
      </c>
      <c r="AD731" s="7" t="n">
        <f aca="false">(LEN($Q731)-LEN(SUBSTITUTE($Q731,AD$1,"")))/LEN($Q731)</f>
        <v>0.0138888888888889</v>
      </c>
      <c r="AE731" s="7" t="n">
        <f aca="false">(LEN($Q731)-LEN(SUBSTITUTE($Q731,AE$1,"")))/LEN($Q731)</f>
        <v>0</v>
      </c>
      <c r="AF731" s="7" t="n">
        <f aca="false">(LEN($Q731)-LEN(SUBSTITUTE($Q731,AF$1,"")))/LEN($Q731)</f>
        <v>0</v>
      </c>
      <c r="AG731" s="7" t="n">
        <f aca="false">(LEN($Q731)-LEN(SUBSTITUTE($Q731,AG$1,"")))/LEN($Q731)</f>
        <v>0.0138888888888889</v>
      </c>
      <c r="AH731" s="7" t="n">
        <f aca="false">(LEN($Q731)-LEN(SUBSTITUTE($Q731,AH$1,"")))/LEN($Q731)</f>
        <v>0.0833333333333333</v>
      </c>
      <c r="AI731" s="7" t="n">
        <f aca="false">(LEN($Q731)-LEN(SUBSTITUTE($Q731,AI$1,"")))/LEN($Q731)</f>
        <v>0.152777777777778</v>
      </c>
      <c r="AJ731" s="7" t="n">
        <f aca="false">(LEN($Q731)-LEN(SUBSTITUTE($Q731,AJ$1,"")))/LEN($Q731)</f>
        <v>0.0555555555555556</v>
      </c>
      <c r="AK731" s="7" t="n">
        <f aca="false">(LEN($Q731)-LEN(SUBSTITUTE($Q731,AK$1,"")))/LEN($Q731)</f>
        <v>0.111111111111111</v>
      </c>
      <c r="AL731" s="7" t="n">
        <f aca="false">(LEN($Q731)-LEN(SUBSTITUTE($Q731,AL$1,"")))/LEN($Q731)</f>
        <v>0.0555555555555556</v>
      </c>
      <c r="AM731" s="7" t="n">
        <f aca="false">(LEN($Q731)-LEN(SUBSTITUTE($Q731,AM$1,"")))/LEN($Q731)</f>
        <v>0</v>
      </c>
      <c r="AN731" s="7" t="n">
        <f aca="false">(LEN($Q731)-LEN(SUBSTITUTE($Q731,AN$1,"")))/LEN($Q731)</f>
        <v>0</v>
      </c>
      <c r="AO731" s="7" t="n">
        <f aca="false">(LEN($Q731)-LEN(SUBSTITUTE($Q731,AO$1,"")))/LEN($Q731)</f>
        <v>0</v>
      </c>
      <c r="AP731" s="7" t="n">
        <f aca="false">(LEN($Q731)-LEN(SUBSTITUTE($Q731,AP$1,"")))/LEN($Q731)</f>
        <v>0.0972222222222222</v>
      </c>
      <c r="AQ731" s="7" t="n">
        <f aca="false">(LEN($Q731)-LEN(SUBSTITUTE($Q731,AQ$1,"")))/LEN($Q731)</f>
        <v>0.0138888888888889</v>
      </c>
      <c r="AR731" s="7" t="n">
        <f aca="false">(LEN($Q731)-LEN(SUBSTITUTE($Q731,AR$1,"")))/LEN($Q731)</f>
        <v>0.0694444444444444</v>
      </c>
      <c r="AS731" s="7" t="n">
        <f aca="false">(LEN($Q731)-LEN(SUBSTITUTE($Q731,AS$1,"")))/LEN($Q731)</f>
        <v>0.0694444444444444</v>
      </c>
      <c r="AT731" s="7" t="n">
        <f aca="false">(LEN($Q731)-LEN(SUBSTITUTE($Q731,AT$1,"")))/LEN($Q731)</f>
        <v>0.0833333333333333</v>
      </c>
    </row>
    <row r="732" customFormat="false" ht="12.8" hidden="false" customHeight="false" outlineLevel="0" collapsed="false">
      <c r="A732" s="0" t="s">
        <v>545</v>
      </c>
      <c r="B732" s="0" t="s">
        <v>2056</v>
      </c>
      <c r="C732" s="0" t="str">
        <f aca="false">IF(ISNUMBER(D732),"IN PFAM","NOT IN PFAM")</f>
        <v>IN PFAM</v>
      </c>
      <c r="D732" s="0" t="n">
        <v>142</v>
      </c>
      <c r="E732" s="0" t="n">
        <v>217</v>
      </c>
      <c r="F732" s="3" t="s">
        <v>4533</v>
      </c>
      <c r="G732" s="3" t="s">
        <v>4534</v>
      </c>
      <c r="H732" s="3" t="s">
        <v>4535</v>
      </c>
      <c r="I732" s="3" t="s">
        <v>85</v>
      </c>
      <c r="J732" s="3" t="s">
        <v>48</v>
      </c>
      <c r="K732" s="3" t="s">
        <v>49</v>
      </c>
      <c r="L732" s="3" t="s">
        <v>4536</v>
      </c>
      <c r="M732" s="3" t="s">
        <v>4537</v>
      </c>
      <c r="N732" s="3" t="n">
        <f aca="false">FIND(Q732,M732)</f>
        <v>148</v>
      </c>
      <c r="O732" s="3" t="n">
        <f aca="false">LEN(Q732)+N732-1</f>
        <v>219</v>
      </c>
      <c r="P732" s="3" t="n">
        <f aca="false">LEN(Q732)</f>
        <v>72</v>
      </c>
      <c r="Q732" s="3" t="s">
        <v>4538</v>
      </c>
      <c r="R732" s="5" t="n">
        <f aca="false">SUM(LEN(Q732)-LEN(SUBSTITUTE(Q732,$R$1,"")))/LEN($R$1)</f>
        <v>0</v>
      </c>
      <c r="S732" s="5" t="n">
        <f aca="false">SUM(LEN(Q732)-LEN(SUBSTITUTE(Q732,$S$1,"")))/LEN($S$1)</f>
        <v>0</v>
      </c>
      <c r="T732" s="5" t="n">
        <f aca="false">SUM(LEN(Q732)-LEN(SUBSTITUTE(Q732,$T$1,"")))/LEN($T$1)</f>
        <v>4</v>
      </c>
      <c r="U732" s="5" t="n">
        <f aca="false">SUM(LEN(Q732)-LEN(SUBSTITUTE(Q732,$U$1,"")))/LEN($U$1)</f>
        <v>0</v>
      </c>
      <c r="V732" s="0" t="n">
        <f aca="false">SUM(R732:U732)</f>
        <v>4</v>
      </c>
      <c r="W732" s="6" t="n">
        <f aca="false">SUM(AA732:AH732)</f>
        <v>0.277777777777778</v>
      </c>
      <c r="X732" s="6" t="n">
        <f aca="false">SUM(AI732:AL732)</f>
        <v>0.319444444444444</v>
      </c>
      <c r="Y732" s="6" t="n">
        <f aca="false">SUM(AP732:AT732)</f>
        <v>0.375</v>
      </c>
      <c r="Z732" s="6" t="n">
        <f aca="false">SUM(AM732:AO732)</f>
        <v>0.0277777777777778</v>
      </c>
      <c r="AA732" s="7" t="n">
        <f aca="false">(LEN($Q732)-LEN(SUBSTITUTE($Q732,AA$1,"")))/LEN($Q732)</f>
        <v>0.0277777777777778</v>
      </c>
      <c r="AB732" s="7" t="n">
        <f aca="false">(LEN($Q732)-LEN(SUBSTITUTE($Q732,AB$1,"")))/LEN($Q732)</f>
        <v>0.0416666666666667</v>
      </c>
      <c r="AC732" s="7" t="n">
        <f aca="false">(LEN($Q732)-LEN(SUBSTITUTE($Q732,AC$1,"")))/LEN($Q732)</f>
        <v>0.0833333333333333</v>
      </c>
      <c r="AD732" s="7" t="n">
        <f aca="false">(LEN($Q732)-LEN(SUBSTITUTE($Q732,AD$1,"")))/LEN($Q732)</f>
        <v>0</v>
      </c>
      <c r="AE732" s="7" t="n">
        <f aca="false">(LEN($Q732)-LEN(SUBSTITUTE($Q732,AE$1,"")))/LEN($Q732)</f>
        <v>0.0277777777777778</v>
      </c>
      <c r="AF732" s="7" t="n">
        <f aca="false">(LEN($Q732)-LEN(SUBSTITUTE($Q732,AF$1,"")))/LEN($Q732)</f>
        <v>0</v>
      </c>
      <c r="AG732" s="7" t="n">
        <f aca="false">(LEN($Q732)-LEN(SUBSTITUTE($Q732,AG$1,"")))/LEN($Q732)</f>
        <v>0.0138888888888889</v>
      </c>
      <c r="AH732" s="7" t="n">
        <f aca="false">(LEN($Q732)-LEN(SUBSTITUTE($Q732,AH$1,"")))/LEN($Q732)</f>
        <v>0.0833333333333333</v>
      </c>
      <c r="AI732" s="7" t="n">
        <f aca="false">(LEN($Q732)-LEN(SUBSTITUTE($Q732,AI$1,"")))/LEN($Q732)</f>
        <v>0.138888888888889</v>
      </c>
      <c r="AJ732" s="7" t="n">
        <f aca="false">(LEN($Q732)-LEN(SUBSTITUTE($Q732,AJ$1,"")))/LEN($Q732)</f>
        <v>0.0972222222222222</v>
      </c>
      <c r="AK732" s="7" t="n">
        <f aca="false">(LEN($Q732)-LEN(SUBSTITUTE($Q732,AK$1,"")))/LEN($Q732)</f>
        <v>0.0555555555555556</v>
      </c>
      <c r="AL732" s="7" t="n">
        <f aca="false">(LEN($Q732)-LEN(SUBSTITUTE($Q732,AL$1,"")))/LEN($Q732)</f>
        <v>0.0277777777777778</v>
      </c>
      <c r="AM732" s="7" t="n">
        <f aca="false">(LEN($Q732)-LEN(SUBSTITUTE($Q732,AM$1,"")))/LEN($Q732)</f>
        <v>0.0138888888888889</v>
      </c>
      <c r="AN732" s="7" t="n">
        <f aca="false">(LEN($Q732)-LEN(SUBSTITUTE($Q732,AN$1,"")))/LEN($Q732)</f>
        <v>0</v>
      </c>
      <c r="AO732" s="7" t="n">
        <f aca="false">(LEN($Q732)-LEN(SUBSTITUTE($Q732,AO$1,"")))/LEN($Q732)</f>
        <v>0.0138888888888889</v>
      </c>
      <c r="AP732" s="7" t="n">
        <f aca="false">(LEN($Q732)-LEN(SUBSTITUTE($Q732,AP$1,"")))/LEN($Q732)</f>
        <v>0.111111111111111</v>
      </c>
      <c r="AQ732" s="7" t="n">
        <f aca="false">(LEN($Q732)-LEN(SUBSTITUTE($Q732,AQ$1,"")))/LEN($Q732)</f>
        <v>0.0138888888888889</v>
      </c>
      <c r="AR732" s="7" t="n">
        <f aca="false">(LEN($Q732)-LEN(SUBSTITUTE($Q732,AR$1,"")))/LEN($Q732)</f>
        <v>0.0972222222222222</v>
      </c>
      <c r="AS732" s="7" t="n">
        <f aca="false">(LEN($Q732)-LEN(SUBSTITUTE($Q732,AS$1,"")))/LEN($Q732)</f>
        <v>0.0694444444444444</v>
      </c>
      <c r="AT732" s="7" t="n">
        <f aca="false">(LEN($Q732)-LEN(SUBSTITUTE($Q732,AT$1,"")))/LEN($Q732)</f>
        <v>0.0833333333333333</v>
      </c>
    </row>
    <row r="733" customFormat="false" ht="12.8" hidden="false" customHeight="false" outlineLevel="0" collapsed="false">
      <c r="A733" s="0" t="s">
        <v>509</v>
      </c>
      <c r="B733" s="0" t="s">
        <v>2056</v>
      </c>
      <c r="C733" s="0" t="str">
        <f aca="false">IF(ISNUMBER(D733),"IN PFAM","NOT IN PFAM")</f>
        <v>IN PFAM</v>
      </c>
      <c r="D733" s="0" t="n">
        <v>142</v>
      </c>
      <c r="E733" s="0" t="n">
        <v>236</v>
      </c>
      <c r="F733" s="3" t="s">
        <v>4539</v>
      </c>
      <c r="G733" s="3" t="s">
        <v>4540</v>
      </c>
      <c r="H733" s="3" t="s">
        <v>4541</v>
      </c>
      <c r="I733" s="3" t="s">
        <v>85</v>
      </c>
      <c r="J733" s="3" t="s">
        <v>48</v>
      </c>
      <c r="K733" s="3" t="s">
        <v>49</v>
      </c>
      <c r="L733" s="3" t="s">
        <v>4542</v>
      </c>
      <c r="M733" s="3" t="s">
        <v>4543</v>
      </c>
      <c r="N733" s="3" t="n">
        <f aca="false">FIND(Q733,M733)</f>
        <v>148</v>
      </c>
      <c r="O733" s="3" t="n">
        <f aca="false">LEN(Q733)+N733-1</f>
        <v>219</v>
      </c>
      <c r="P733" s="3" t="n">
        <f aca="false">LEN(Q733)</f>
        <v>72</v>
      </c>
      <c r="Q733" s="3" t="s">
        <v>4544</v>
      </c>
      <c r="R733" s="5" t="n">
        <f aca="false">SUM(LEN(Q733)-LEN(SUBSTITUTE(Q733,$R$1,"")))/LEN($R$1)</f>
        <v>0</v>
      </c>
      <c r="S733" s="5" t="n">
        <f aca="false">SUM(LEN(Q733)-LEN(SUBSTITUTE(Q733,$S$1,"")))/LEN($S$1)</f>
        <v>0</v>
      </c>
      <c r="T733" s="5" t="n">
        <f aca="false">SUM(LEN(Q733)-LEN(SUBSTITUTE(Q733,$T$1,"")))/LEN($T$1)</f>
        <v>4</v>
      </c>
      <c r="U733" s="5" t="n">
        <f aca="false">SUM(LEN(Q733)-LEN(SUBSTITUTE(Q733,$U$1,"")))/LEN($U$1)</f>
        <v>0</v>
      </c>
      <c r="V733" s="0" t="n">
        <f aca="false">SUM(R733:U733)</f>
        <v>4</v>
      </c>
      <c r="W733" s="6" t="n">
        <f aca="false">SUM(AA733:AH733)</f>
        <v>0.291666666666667</v>
      </c>
      <c r="X733" s="6" t="n">
        <f aca="false">SUM(AI733:AL733)</f>
        <v>0.402777777777778</v>
      </c>
      <c r="Y733" s="6" t="n">
        <f aca="false">SUM(AP733:AT733)</f>
        <v>0.263888888888889</v>
      </c>
      <c r="Z733" s="6" t="n">
        <f aca="false">SUM(AM733:AO733)</f>
        <v>0.0416666666666667</v>
      </c>
      <c r="AA733" s="7" t="n">
        <f aca="false">(LEN($Q733)-LEN(SUBSTITUTE($Q733,AA$1,"")))/LEN($Q733)</f>
        <v>0.0416666666666667</v>
      </c>
      <c r="AB733" s="7" t="n">
        <f aca="false">(LEN($Q733)-LEN(SUBSTITUTE($Q733,AB$1,"")))/LEN($Q733)</f>
        <v>0.0833333333333333</v>
      </c>
      <c r="AC733" s="7" t="n">
        <f aca="false">(LEN($Q733)-LEN(SUBSTITUTE($Q733,AC$1,"")))/LEN($Q733)</f>
        <v>0.0833333333333333</v>
      </c>
      <c r="AD733" s="7" t="n">
        <f aca="false">(LEN($Q733)-LEN(SUBSTITUTE($Q733,AD$1,"")))/LEN($Q733)</f>
        <v>0</v>
      </c>
      <c r="AE733" s="7" t="n">
        <f aca="false">(LEN($Q733)-LEN(SUBSTITUTE($Q733,AE$1,"")))/LEN($Q733)</f>
        <v>0</v>
      </c>
      <c r="AF733" s="7" t="n">
        <f aca="false">(LEN($Q733)-LEN(SUBSTITUTE($Q733,AF$1,"")))/LEN($Q733)</f>
        <v>0</v>
      </c>
      <c r="AG733" s="7" t="n">
        <f aca="false">(LEN($Q733)-LEN(SUBSTITUTE($Q733,AG$1,"")))/LEN($Q733)</f>
        <v>0</v>
      </c>
      <c r="AH733" s="7" t="n">
        <f aca="false">(LEN($Q733)-LEN(SUBSTITUTE($Q733,AH$1,"")))/LEN($Q733)</f>
        <v>0.0833333333333333</v>
      </c>
      <c r="AI733" s="7" t="n">
        <f aca="false">(LEN($Q733)-LEN(SUBSTITUTE($Q733,AI$1,"")))/LEN($Q733)</f>
        <v>0.166666666666667</v>
      </c>
      <c r="AJ733" s="7" t="n">
        <f aca="false">(LEN($Q733)-LEN(SUBSTITUTE($Q733,AJ$1,"")))/LEN($Q733)</f>
        <v>0.0833333333333333</v>
      </c>
      <c r="AK733" s="7" t="n">
        <f aca="false">(LEN($Q733)-LEN(SUBSTITUTE($Q733,AK$1,"")))/LEN($Q733)</f>
        <v>0.111111111111111</v>
      </c>
      <c r="AL733" s="7" t="n">
        <f aca="false">(LEN($Q733)-LEN(SUBSTITUTE($Q733,AL$1,"")))/LEN($Q733)</f>
        <v>0.0416666666666667</v>
      </c>
      <c r="AM733" s="7" t="n">
        <f aca="false">(LEN($Q733)-LEN(SUBSTITUTE($Q733,AM$1,"")))/LEN($Q733)</f>
        <v>0.0416666666666667</v>
      </c>
      <c r="AN733" s="7" t="n">
        <f aca="false">(LEN($Q733)-LEN(SUBSTITUTE($Q733,AN$1,"")))/LEN($Q733)</f>
        <v>0</v>
      </c>
      <c r="AO733" s="7" t="n">
        <f aca="false">(LEN($Q733)-LEN(SUBSTITUTE($Q733,AO$1,"")))/LEN($Q733)</f>
        <v>0</v>
      </c>
      <c r="AP733" s="7" t="n">
        <f aca="false">(LEN($Q733)-LEN(SUBSTITUTE($Q733,AP$1,"")))/LEN($Q733)</f>
        <v>0.111111111111111</v>
      </c>
      <c r="AQ733" s="7" t="n">
        <f aca="false">(LEN($Q733)-LEN(SUBSTITUTE($Q733,AQ$1,"")))/LEN($Q733)</f>
        <v>0.0416666666666667</v>
      </c>
      <c r="AR733" s="7" t="n">
        <f aca="false">(LEN($Q733)-LEN(SUBSTITUTE($Q733,AR$1,"")))/LEN($Q733)</f>
        <v>0.0416666666666667</v>
      </c>
      <c r="AS733" s="7" t="n">
        <f aca="false">(LEN($Q733)-LEN(SUBSTITUTE($Q733,AS$1,"")))/LEN($Q733)</f>
        <v>0.0138888888888889</v>
      </c>
      <c r="AT733" s="7" t="n">
        <f aca="false">(LEN($Q733)-LEN(SUBSTITUTE($Q733,AT$1,"")))/LEN($Q733)</f>
        <v>0.0555555555555556</v>
      </c>
    </row>
    <row r="734" customFormat="false" ht="12.8" hidden="false" customHeight="false" outlineLevel="0" collapsed="false">
      <c r="A734" s="0" t="s">
        <v>4545</v>
      </c>
      <c r="B734" s="0" t="s">
        <v>2056</v>
      </c>
      <c r="C734" s="0" t="str">
        <f aca="false">IF(ISNUMBER(D734),"IN PFAM","NOT IN PFAM")</f>
        <v>IN PFAM</v>
      </c>
      <c r="D734" s="0" t="n">
        <v>142</v>
      </c>
      <c r="E734" s="0" t="n">
        <v>366</v>
      </c>
      <c r="F734" s="3" t="s">
        <v>4546</v>
      </c>
      <c r="G734" s="3" t="s">
        <v>4547</v>
      </c>
      <c r="H734" s="3" t="s">
        <v>4548</v>
      </c>
      <c r="I734" s="3" t="s">
        <v>85</v>
      </c>
      <c r="J734" s="3" t="s">
        <v>48</v>
      </c>
      <c r="K734" s="3" t="s">
        <v>49</v>
      </c>
      <c r="L734" s="3" t="s">
        <v>4549</v>
      </c>
      <c r="M734" s="3" t="s">
        <v>4550</v>
      </c>
      <c r="N734" s="3" t="n">
        <f aca="false">FIND(Q734,M734)</f>
        <v>148</v>
      </c>
      <c r="O734" s="3" t="n">
        <f aca="false">LEN(Q734)+N734-1</f>
        <v>219</v>
      </c>
      <c r="P734" s="3" t="n">
        <f aca="false">LEN(Q734)</f>
        <v>72</v>
      </c>
      <c r="Q734" s="3" t="s">
        <v>4551</v>
      </c>
      <c r="R734" s="5" t="n">
        <f aca="false">SUM(LEN(Q734)-LEN(SUBSTITUTE(Q734,$R$1,"")))/LEN($R$1)</f>
        <v>0</v>
      </c>
      <c r="S734" s="5" t="n">
        <f aca="false">SUM(LEN(Q734)-LEN(SUBSTITUTE(Q734,$S$1,"")))/LEN($S$1)</f>
        <v>0</v>
      </c>
      <c r="T734" s="5" t="n">
        <f aca="false">SUM(LEN(Q734)-LEN(SUBSTITUTE(Q734,$T$1,"")))/LEN($T$1)</f>
        <v>4</v>
      </c>
      <c r="U734" s="5" t="n">
        <f aca="false">SUM(LEN(Q734)-LEN(SUBSTITUTE(Q734,$U$1,"")))/LEN($U$1)</f>
        <v>0</v>
      </c>
      <c r="V734" s="0" t="n">
        <f aca="false">SUM(R734:U734)</f>
        <v>4</v>
      </c>
      <c r="W734" s="6" t="n">
        <f aca="false">SUM(AA734:AH734)</f>
        <v>0.263888888888889</v>
      </c>
      <c r="X734" s="6" t="n">
        <f aca="false">SUM(AI734:AL734)</f>
        <v>0.430555555555556</v>
      </c>
      <c r="Y734" s="6" t="n">
        <f aca="false">SUM(AP734:AT734)</f>
        <v>0.291666666666667</v>
      </c>
      <c r="Z734" s="6" t="n">
        <f aca="false">SUM(AM734:AO734)</f>
        <v>0.0138888888888889</v>
      </c>
      <c r="AA734" s="7" t="n">
        <f aca="false">(LEN($Q734)-LEN(SUBSTITUTE($Q734,AA$1,"")))/LEN($Q734)</f>
        <v>0.0138888888888889</v>
      </c>
      <c r="AB734" s="7" t="n">
        <f aca="false">(LEN($Q734)-LEN(SUBSTITUTE($Q734,AB$1,"")))/LEN($Q734)</f>
        <v>0.0694444444444444</v>
      </c>
      <c r="AC734" s="7" t="n">
        <f aca="false">(LEN($Q734)-LEN(SUBSTITUTE($Q734,AC$1,"")))/LEN($Q734)</f>
        <v>0.0833333333333333</v>
      </c>
      <c r="AD734" s="7" t="n">
        <f aca="false">(LEN($Q734)-LEN(SUBSTITUTE($Q734,AD$1,"")))/LEN($Q734)</f>
        <v>0</v>
      </c>
      <c r="AE734" s="7" t="n">
        <f aca="false">(LEN($Q734)-LEN(SUBSTITUTE($Q734,AE$1,"")))/LEN($Q734)</f>
        <v>0</v>
      </c>
      <c r="AF734" s="7" t="n">
        <f aca="false">(LEN($Q734)-LEN(SUBSTITUTE($Q734,AF$1,"")))/LEN($Q734)</f>
        <v>0</v>
      </c>
      <c r="AG734" s="7" t="n">
        <f aca="false">(LEN($Q734)-LEN(SUBSTITUTE($Q734,AG$1,"")))/LEN($Q734)</f>
        <v>0</v>
      </c>
      <c r="AH734" s="7" t="n">
        <f aca="false">(LEN($Q734)-LEN(SUBSTITUTE($Q734,AH$1,"")))/LEN($Q734)</f>
        <v>0.0972222222222222</v>
      </c>
      <c r="AI734" s="7" t="n">
        <f aca="false">(LEN($Q734)-LEN(SUBSTITUTE($Q734,AI$1,"")))/LEN($Q734)</f>
        <v>0.236111111111111</v>
      </c>
      <c r="AJ734" s="7" t="n">
        <f aca="false">(LEN($Q734)-LEN(SUBSTITUTE($Q734,AJ$1,"")))/LEN($Q734)</f>
        <v>0.0416666666666667</v>
      </c>
      <c r="AK734" s="7" t="n">
        <f aca="false">(LEN($Q734)-LEN(SUBSTITUTE($Q734,AK$1,"")))/LEN($Q734)</f>
        <v>0.111111111111111</v>
      </c>
      <c r="AL734" s="7" t="n">
        <f aca="false">(LEN($Q734)-LEN(SUBSTITUTE($Q734,AL$1,"")))/LEN($Q734)</f>
        <v>0.0416666666666667</v>
      </c>
      <c r="AM734" s="7" t="n">
        <f aca="false">(LEN($Q734)-LEN(SUBSTITUTE($Q734,AM$1,"")))/LEN($Q734)</f>
        <v>0.0138888888888889</v>
      </c>
      <c r="AN734" s="7" t="n">
        <f aca="false">(LEN($Q734)-LEN(SUBSTITUTE($Q734,AN$1,"")))/LEN($Q734)</f>
        <v>0</v>
      </c>
      <c r="AO734" s="7" t="n">
        <f aca="false">(LEN($Q734)-LEN(SUBSTITUTE($Q734,AO$1,"")))/LEN($Q734)</f>
        <v>0</v>
      </c>
      <c r="AP734" s="7" t="n">
        <f aca="false">(LEN($Q734)-LEN(SUBSTITUTE($Q734,AP$1,"")))/LEN($Q734)</f>
        <v>0.111111111111111</v>
      </c>
      <c r="AQ734" s="7" t="n">
        <f aca="false">(LEN($Q734)-LEN(SUBSTITUTE($Q734,AQ$1,"")))/LEN($Q734)</f>
        <v>0.0138888888888889</v>
      </c>
      <c r="AR734" s="7" t="n">
        <f aca="false">(LEN($Q734)-LEN(SUBSTITUTE($Q734,AR$1,"")))/LEN($Q734)</f>
        <v>0.0694444444444444</v>
      </c>
      <c r="AS734" s="7" t="n">
        <f aca="false">(LEN($Q734)-LEN(SUBSTITUTE($Q734,AS$1,"")))/LEN($Q734)</f>
        <v>0.0277777777777778</v>
      </c>
      <c r="AT734" s="7" t="n">
        <f aca="false">(LEN($Q734)-LEN(SUBSTITUTE($Q734,AT$1,"")))/LEN($Q734)</f>
        <v>0.0694444444444444</v>
      </c>
    </row>
    <row r="735" customFormat="false" ht="12.8" hidden="false" customHeight="false" outlineLevel="0" collapsed="false">
      <c r="A735" s="0" t="s">
        <v>4552</v>
      </c>
      <c r="B735" s="0" t="s">
        <v>2056</v>
      </c>
      <c r="C735" s="0" t="str">
        <f aca="false">IF(ISNUMBER(D735),"IN PFAM","NOT IN PFAM")</f>
        <v>IN PFAM</v>
      </c>
      <c r="D735" s="0" t="n">
        <v>142</v>
      </c>
      <c r="E735" s="0" t="n">
        <v>394</v>
      </c>
      <c r="F735" s="3" t="s">
        <v>4553</v>
      </c>
      <c r="G735" s="3" t="s">
        <v>4554</v>
      </c>
      <c r="H735" s="3" t="s">
        <v>4555</v>
      </c>
      <c r="I735" s="3" t="s">
        <v>85</v>
      </c>
      <c r="J735" s="3" t="s">
        <v>48</v>
      </c>
      <c r="K735" s="3" t="s">
        <v>49</v>
      </c>
      <c r="L735" s="3" t="s">
        <v>4556</v>
      </c>
      <c r="M735" s="3" t="s">
        <v>4557</v>
      </c>
      <c r="N735" s="3" t="n">
        <f aca="false">FIND(Q735,M735)</f>
        <v>148</v>
      </c>
      <c r="O735" s="3" t="n">
        <f aca="false">LEN(Q735)+N735-1</f>
        <v>219</v>
      </c>
      <c r="P735" s="3" t="n">
        <f aca="false">LEN(Q735)</f>
        <v>72</v>
      </c>
      <c r="Q735" s="3" t="s">
        <v>4558</v>
      </c>
      <c r="R735" s="5" t="n">
        <f aca="false">SUM(LEN(Q735)-LEN(SUBSTITUTE(Q735,$R$1,"")))/LEN($R$1)</f>
        <v>0</v>
      </c>
      <c r="S735" s="5" t="n">
        <f aca="false">SUM(LEN(Q735)-LEN(SUBSTITUTE(Q735,$S$1,"")))/LEN($S$1)</f>
        <v>0</v>
      </c>
      <c r="T735" s="5" t="n">
        <f aca="false">SUM(LEN(Q735)-LEN(SUBSTITUTE(Q735,$T$1,"")))/LEN($T$1)</f>
        <v>3</v>
      </c>
      <c r="U735" s="5" t="n">
        <f aca="false">SUM(LEN(Q735)-LEN(SUBSTITUTE(Q735,$U$1,"")))/LEN($U$1)</f>
        <v>0</v>
      </c>
      <c r="V735" s="0" t="n">
        <f aca="false">SUM(R735:U735)</f>
        <v>3</v>
      </c>
      <c r="W735" s="6" t="n">
        <f aca="false">SUM(AA735:AH735)</f>
        <v>0.291666666666667</v>
      </c>
      <c r="X735" s="6" t="n">
        <f aca="false">SUM(AI735:AL735)</f>
        <v>0.361111111111111</v>
      </c>
      <c r="Y735" s="6" t="n">
        <f aca="false">SUM(AP735:AT735)</f>
        <v>0.319444444444444</v>
      </c>
      <c r="Z735" s="6" t="n">
        <f aca="false">SUM(AM735:AO735)</f>
        <v>0.0277777777777778</v>
      </c>
      <c r="AA735" s="7" t="n">
        <f aca="false">(LEN($Q735)-LEN(SUBSTITUTE($Q735,AA$1,"")))/LEN($Q735)</f>
        <v>0.0555555555555556</v>
      </c>
      <c r="AB735" s="7" t="n">
        <f aca="false">(LEN($Q735)-LEN(SUBSTITUTE($Q735,AB$1,"")))/LEN($Q735)</f>
        <v>0.0555555555555556</v>
      </c>
      <c r="AC735" s="7" t="n">
        <f aca="false">(LEN($Q735)-LEN(SUBSTITUTE($Q735,AC$1,"")))/LEN($Q735)</f>
        <v>0.0833333333333333</v>
      </c>
      <c r="AD735" s="7" t="n">
        <f aca="false">(LEN($Q735)-LEN(SUBSTITUTE($Q735,AD$1,"")))/LEN($Q735)</f>
        <v>0</v>
      </c>
      <c r="AE735" s="7" t="n">
        <f aca="false">(LEN($Q735)-LEN(SUBSTITUTE($Q735,AE$1,"")))/LEN($Q735)</f>
        <v>0</v>
      </c>
      <c r="AF735" s="7" t="n">
        <f aca="false">(LEN($Q735)-LEN(SUBSTITUTE($Q735,AF$1,"")))/LEN($Q735)</f>
        <v>0</v>
      </c>
      <c r="AG735" s="7" t="n">
        <f aca="false">(LEN($Q735)-LEN(SUBSTITUTE($Q735,AG$1,"")))/LEN($Q735)</f>
        <v>0.0138888888888889</v>
      </c>
      <c r="AH735" s="7" t="n">
        <f aca="false">(LEN($Q735)-LEN(SUBSTITUTE($Q735,AH$1,"")))/LEN($Q735)</f>
        <v>0.0833333333333333</v>
      </c>
      <c r="AI735" s="7" t="n">
        <f aca="false">(LEN($Q735)-LEN(SUBSTITUTE($Q735,AI$1,"")))/LEN($Q735)</f>
        <v>0.152777777777778</v>
      </c>
      <c r="AJ735" s="7" t="n">
        <f aca="false">(LEN($Q735)-LEN(SUBSTITUTE($Q735,AJ$1,"")))/LEN($Q735)</f>
        <v>0.0694444444444444</v>
      </c>
      <c r="AK735" s="7" t="n">
        <f aca="false">(LEN($Q735)-LEN(SUBSTITUTE($Q735,AK$1,"")))/LEN($Q735)</f>
        <v>0.111111111111111</v>
      </c>
      <c r="AL735" s="7" t="n">
        <f aca="false">(LEN($Q735)-LEN(SUBSTITUTE($Q735,AL$1,"")))/LEN($Q735)</f>
        <v>0.0277777777777778</v>
      </c>
      <c r="AM735" s="7" t="n">
        <f aca="false">(LEN($Q735)-LEN(SUBSTITUTE($Q735,AM$1,"")))/LEN($Q735)</f>
        <v>0.0277777777777778</v>
      </c>
      <c r="AN735" s="7" t="n">
        <f aca="false">(LEN($Q735)-LEN(SUBSTITUTE($Q735,AN$1,"")))/LEN($Q735)</f>
        <v>0</v>
      </c>
      <c r="AO735" s="7" t="n">
        <f aca="false">(LEN($Q735)-LEN(SUBSTITUTE($Q735,AO$1,"")))/LEN($Q735)</f>
        <v>0</v>
      </c>
      <c r="AP735" s="7" t="n">
        <f aca="false">(LEN($Q735)-LEN(SUBSTITUTE($Q735,AP$1,"")))/LEN($Q735)</f>
        <v>0.0833333333333333</v>
      </c>
      <c r="AQ735" s="7" t="n">
        <f aca="false">(LEN($Q735)-LEN(SUBSTITUTE($Q735,AQ$1,"")))/LEN($Q735)</f>
        <v>0.0277777777777778</v>
      </c>
      <c r="AR735" s="7" t="n">
        <f aca="false">(LEN($Q735)-LEN(SUBSTITUTE($Q735,AR$1,"")))/LEN($Q735)</f>
        <v>0.0694444444444444</v>
      </c>
      <c r="AS735" s="7" t="n">
        <f aca="false">(LEN($Q735)-LEN(SUBSTITUTE($Q735,AS$1,"")))/LEN($Q735)</f>
        <v>0.0833333333333333</v>
      </c>
      <c r="AT735" s="7" t="n">
        <f aca="false">(LEN($Q735)-LEN(SUBSTITUTE($Q735,AT$1,"")))/LEN($Q735)</f>
        <v>0.0555555555555556</v>
      </c>
    </row>
    <row r="736" customFormat="false" ht="12.8" hidden="false" customHeight="false" outlineLevel="0" collapsed="false">
      <c r="A736" s="0" t="s">
        <v>4559</v>
      </c>
      <c r="B736" s="0" t="s">
        <v>2056</v>
      </c>
      <c r="C736" s="0" t="str">
        <f aca="false">IF(ISNUMBER(D736),"IN PFAM","NOT IN PFAM")</f>
        <v>IN PFAM</v>
      </c>
      <c r="D736" s="0" t="n">
        <v>142</v>
      </c>
      <c r="E736" s="0" t="n">
        <v>393</v>
      </c>
      <c r="F736" s="3" t="s">
        <v>4560</v>
      </c>
      <c r="G736" s="3" t="s">
        <v>4561</v>
      </c>
      <c r="H736" s="3" t="s">
        <v>4562</v>
      </c>
      <c r="I736" s="3" t="s">
        <v>85</v>
      </c>
      <c r="J736" s="3" t="s">
        <v>337</v>
      </c>
      <c r="K736" s="3" t="s">
        <v>49</v>
      </c>
      <c r="L736" s="3" t="s">
        <v>4563</v>
      </c>
      <c r="M736" s="3" t="s">
        <v>4564</v>
      </c>
      <c r="N736" s="3" t="n">
        <f aca="false">FIND(Q736,M736)</f>
        <v>170</v>
      </c>
      <c r="O736" s="3" t="n">
        <f aca="false">LEN(Q736)+N736-1</f>
        <v>241</v>
      </c>
      <c r="P736" s="3" t="n">
        <f aca="false">LEN(Q736)</f>
        <v>72</v>
      </c>
      <c r="Q736" s="3" t="s">
        <v>4565</v>
      </c>
      <c r="R736" s="5" t="n">
        <f aca="false">SUM(LEN(Q736)-LEN(SUBSTITUTE(Q736,$R$1,"")))/LEN($R$1)</f>
        <v>0</v>
      </c>
      <c r="S736" s="5" t="n">
        <f aca="false">SUM(LEN(Q736)-LEN(SUBSTITUTE(Q736,$S$1,"")))/LEN($S$1)</f>
        <v>0</v>
      </c>
      <c r="T736" s="5" t="n">
        <f aca="false">SUM(LEN(Q736)-LEN(SUBSTITUTE(Q736,$T$1,"")))/LEN($T$1)</f>
        <v>4</v>
      </c>
      <c r="U736" s="5" t="n">
        <f aca="false">SUM(LEN(Q736)-LEN(SUBSTITUTE(Q736,$U$1,"")))/LEN($U$1)</f>
        <v>0</v>
      </c>
      <c r="V736" s="0" t="n">
        <f aca="false">SUM(R736:U736)</f>
        <v>4</v>
      </c>
      <c r="W736" s="6" t="n">
        <f aca="false">SUM(AA736:AH736)</f>
        <v>0.222222222222222</v>
      </c>
      <c r="X736" s="6" t="n">
        <f aca="false">SUM(AI736:AL736)</f>
        <v>0.416666666666667</v>
      </c>
      <c r="Y736" s="6" t="n">
        <f aca="false">SUM(AP736:AT736)</f>
        <v>0.361111111111111</v>
      </c>
      <c r="Z736" s="6" t="n">
        <f aca="false">SUM(AM736:AO736)</f>
        <v>0</v>
      </c>
      <c r="AA736" s="7" t="n">
        <f aca="false">(LEN($Q736)-LEN(SUBSTITUTE($Q736,AA$1,"")))/LEN($Q736)</f>
        <v>0.0416666666666667</v>
      </c>
      <c r="AB736" s="7" t="n">
        <f aca="false">(LEN($Q736)-LEN(SUBSTITUTE($Q736,AB$1,"")))/LEN($Q736)</f>
        <v>0</v>
      </c>
      <c r="AC736" s="7" t="n">
        <f aca="false">(LEN($Q736)-LEN(SUBSTITUTE($Q736,AC$1,"")))/LEN($Q736)</f>
        <v>0.0833333333333333</v>
      </c>
      <c r="AD736" s="7" t="n">
        <f aca="false">(LEN($Q736)-LEN(SUBSTITUTE($Q736,AD$1,"")))/LEN($Q736)</f>
        <v>0</v>
      </c>
      <c r="AE736" s="7" t="n">
        <f aca="false">(LEN($Q736)-LEN(SUBSTITUTE($Q736,AE$1,"")))/LEN($Q736)</f>
        <v>0</v>
      </c>
      <c r="AF736" s="7" t="n">
        <f aca="false">(LEN($Q736)-LEN(SUBSTITUTE($Q736,AF$1,"")))/LEN($Q736)</f>
        <v>0</v>
      </c>
      <c r="AG736" s="7" t="n">
        <f aca="false">(LEN($Q736)-LEN(SUBSTITUTE($Q736,AG$1,"")))/LEN($Q736)</f>
        <v>0</v>
      </c>
      <c r="AH736" s="7" t="n">
        <f aca="false">(LEN($Q736)-LEN(SUBSTITUTE($Q736,AH$1,"")))/LEN($Q736)</f>
        <v>0.0972222222222222</v>
      </c>
      <c r="AI736" s="7" t="n">
        <f aca="false">(LEN($Q736)-LEN(SUBSTITUTE($Q736,AI$1,"")))/LEN($Q736)</f>
        <v>0.138888888888889</v>
      </c>
      <c r="AJ736" s="7" t="n">
        <f aca="false">(LEN($Q736)-LEN(SUBSTITUTE($Q736,AJ$1,"")))/LEN($Q736)</f>
        <v>0.152777777777778</v>
      </c>
      <c r="AK736" s="7" t="n">
        <f aca="false">(LEN($Q736)-LEN(SUBSTITUTE($Q736,AK$1,"")))/LEN($Q736)</f>
        <v>0.0833333333333333</v>
      </c>
      <c r="AL736" s="7" t="n">
        <f aca="false">(LEN($Q736)-LEN(SUBSTITUTE($Q736,AL$1,"")))/LEN($Q736)</f>
        <v>0.0416666666666667</v>
      </c>
      <c r="AM736" s="7" t="n">
        <f aca="false">(LEN($Q736)-LEN(SUBSTITUTE($Q736,AM$1,"")))/LEN($Q736)</f>
        <v>0</v>
      </c>
      <c r="AN736" s="7" t="n">
        <f aca="false">(LEN($Q736)-LEN(SUBSTITUTE($Q736,AN$1,"")))/LEN($Q736)</f>
        <v>0</v>
      </c>
      <c r="AO736" s="7" t="n">
        <f aca="false">(LEN($Q736)-LEN(SUBSTITUTE($Q736,AO$1,"")))/LEN($Q736)</f>
        <v>0</v>
      </c>
      <c r="AP736" s="7" t="n">
        <f aca="false">(LEN($Q736)-LEN(SUBSTITUTE($Q736,AP$1,"")))/LEN($Q736)</f>
        <v>0.111111111111111</v>
      </c>
      <c r="AQ736" s="7" t="n">
        <f aca="false">(LEN($Q736)-LEN(SUBSTITUTE($Q736,AQ$1,"")))/LEN($Q736)</f>
        <v>0.0416666666666667</v>
      </c>
      <c r="AR736" s="7" t="n">
        <f aca="false">(LEN($Q736)-LEN(SUBSTITUTE($Q736,AR$1,"")))/LEN($Q736)</f>
        <v>0.0416666666666667</v>
      </c>
      <c r="AS736" s="7" t="n">
        <f aca="false">(LEN($Q736)-LEN(SUBSTITUTE($Q736,AS$1,"")))/LEN($Q736)</f>
        <v>0.0833333333333333</v>
      </c>
      <c r="AT736" s="7" t="n">
        <f aca="false">(LEN($Q736)-LEN(SUBSTITUTE($Q736,AT$1,"")))/LEN($Q736)</f>
        <v>0.0833333333333333</v>
      </c>
    </row>
    <row r="737" customFormat="false" ht="12.8" hidden="false" customHeight="false" outlineLevel="0" collapsed="false">
      <c r="A737" s="0" t="s">
        <v>4566</v>
      </c>
      <c r="B737" s="0" t="s">
        <v>2056</v>
      </c>
      <c r="C737" s="0" t="str">
        <f aca="false">IF(ISNUMBER(D737),"IN PFAM","NOT IN PFAM")</f>
        <v>IN PFAM</v>
      </c>
      <c r="D737" s="0" t="n">
        <v>186</v>
      </c>
      <c r="E737" s="0" t="n">
        <v>349</v>
      </c>
      <c r="F737" s="3" t="s">
        <v>4567</v>
      </c>
      <c r="G737" s="3" t="s">
        <v>4568</v>
      </c>
      <c r="H737" s="3" t="s">
        <v>4569</v>
      </c>
      <c r="I737" s="3" t="s">
        <v>85</v>
      </c>
      <c r="J737" s="3" t="s">
        <v>48</v>
      </c>
      <c r="K737" s="3" t="s">
        <v>49</v>
      </c>
      <c r="L737" s="3" t="s">
        <v>4570</v>
      </c>
      <c r="M737" s="3" t="s">
        <v>4571</v>
      </c>
      <c r="N737" s="3" t="n">
        <f aca="false">FIND(Q737,M737)</f>
        <v>192</v>
      </c>
      <c r="O737" s="3" t="n">
        <f aca="false">LEN(Q737)+N737-1</f>
        <v>263</v>
      </c>
      <c r="P737" s="3" t="n">
        <f aca="false">LEN(Q737)</f>
        <v>72</v>
      </c>
      <c r="Q737" s="3" t="s">
        <v>4572</v>
      </c>
      <c r="R737" s="5" t="n">
        <f aca="false">SUM(LEN(Q737)-LEN(SUBSTITUTE(Q737,$R$1,"")))/LEN($R$1)</f>
        <v>0</v>
      </c>
      <c r="S737" s="5" t="n">
        <f aca="false">SUM(LEN(Q737)-LEN(SUBSTITUTE(Q737,$S$1,"")))/LEN($S$1)</f>
        <v>0</v>
      </c>
      <c r="T737" s="5" t="n">
        <f aca="false">SUM(LEN(Q737)-LEN(SUBSTITUTE(Q737,$T$1,"")))/LEN($T$1)</f>
        <v>3</v>
      </c>
      <c r="U737" s="5" t="n">
        <f aca="false">SUM(LEN(Q737)-LEN(SUBSTITUTE(Q737,$U$1,"")))/LEN($U$1)</f>
        <v>0</v>
      </c>
      <c r="V737" s="0" t="n">
        <f aca="false">SUM(R737:U737)</f>
        <v>3</v>
      </c>
      <c r="W737" s="6" t="n">
        <f aca="false">SUM(AA737:AH737)</f>
        <v>0.25</v>
      </c>
      <c r="X737" s="6" t="n">
        <f aca="false">SUM(AI737:AL737)</f>
        <v>0.416666666666667</v>
      </c>
      <c r="Y737" s="6" t="n">
        <f aca="false">SUM(AP737:AT737)</f>
        <v>0.263888888888889</v>
      </c>
      <c r="Z737" s="6" t="n">
        <f aca="false">SUM(AM737:AO737)</f>
        <v>0.0694444444444444</v>
      </c>
      <c r="AA737" s="7" t="n">
        <f aca="false">(LEN($Q737)-LEN(SUBSTITUTE($Q737,AA$1,"")))/LEN($Q737)</f>
        <v>0.0138888888888889</v>
      </c>
      <c r="AB737" s="7" t="n">
        <f aca="false">(LEN($Q737)-LEN(SUBSTITUTE($Q737,AB$1,"")))/LEN($Q737)</f>
        <v>0.0416666666666667</v>
      </c>
      <c r="AC737" s="7" t="n">
        <f aca="false">(LEN($Q737)-LEN(SUBSTITUTE($Q737,AC$1,"")))/LEN($Q737)</f>
        <v>0.0833333333333333</v>
      </c>
      <c r="AD737" s="7" t="n">
        <f aca="false">(LEN($Q737)-LEN(SUBSTITUTE($Q737,AD$1,"")))/LEN($Q737)</f>
        <v>0</v>
      </c>
      <c r="AE737" s="7" t="n">
        <f aca="false">(LEN($Q737)-LEN(SUBSTITUTE($Q737,AE$1,"")))/LEN($Q737)</f>
        <v>0.0277777777777778</v>
      </c>
      <c r="AF737" s="7" t="n">
        <f aca="false">(LEN($Q737)-LEN(SUBSTITUTE($Q737,AF$1,"")))/LEN($Q737)</f>
        <v>0</v>
      </c>
      <c r="AG737" s="7" t="n">
        <f aca="false">(LEN($Q737)-LEN(SUBSTITUTE($Q737,AG$1,"")))/LEN($Q737)</f>
        <v>0</v>
      </c>
      <c r="AH737" s="7" t="n">
        <f aca="false">(LEN($Q737)-LEN(SUBSTITUTE($Q737,AH$1,"")))/LEN($Q737)</f>
        <v>0.0833333333333333</v>
      </c>
      <c r="AI737" s="7" t="n">
        <f aca="false">(LEN($Q737)-LEN(SUBSTITUTE($Q737,AI$1,"")))/LEN($Q737)</f>
        <v>0.25</v>
      </c>
      <c r="AJ737" s="7" t="n">
        <f aca="false">(LEN($Q737)-LEN(SUBSTITUTE($Q737,AJ$1,"")))/LEN($Q737)</f>
        <v>0.0694444444444444</v>
      </c>
      <c r="AK737" s="7" t="n">
        <f aca="false">(LEN($Q737)-LEN(SUBSTITUTE($Q737,AK$1,"")))/LEN($Q737)</f>
        <v>0.0694444444444444</v>
      </c>
      <c r="AL737" s="7" t="n">
        <f aca="false">(LEN($Q737)-LEN(SUBSTITUTE($Q737,AL$1,"")))/LEN($Q737)</f>
        <v>0.0277777777777778</v>
      </c>
      <c r="AM737" s="7" t="n">
        <f aca="false">(LEN($Q737)-LEN(SUBSTITUTE($Q737,AM$1,"")))/LEN($Q737)</f>
        <v>0.0277777777777778</v>
      </c>
      <c r="AN737" s="7" t="n">
        <f aca="false">(LEN($Q737)-LEN(SUBSTITUTE($Q737,AN$1,"")))/LEN($Q737)</f>
        <v>0</v>
      </c>
      <c r="AO737" s="7" t="n">
        <f aca="false">(LEN($Q737)-LEN(SUBSTITUTE($Q737,AO$1,"")))/LEN($Q737)</f>
        <v>0.0416666666666667</v>
      </c>
      <c r="AP737" s="7" t="n">
        <f aca="false">(LEN($Q737)-LEN(SUBSTITUTE($Q737,AP$1,"")))/LEN($Q737)</f>
        <v>0.0833333333333333</v>
      </c>
      <c r="AQ737" s="7" t="n">
        <f aca="false">(LEN($Q737)-LEN(SUBSTITUTE($Q737,AQ$1,"")))/LEN($Q737)</f>
        <v>0.0138888888888889</v>
      </c>
      <c r="AR737" s="7" t="n">
        <f aca="false">(LEN($Q737)-LEN(SUBSTITUTE($Q737,AR$1,"")))/LEN($Q737)</f>
        <v>0.0555555555555556</v>
      </c>
      <c r="AS737" s="7" t="n">
        <f aca="false">(LEN($Q737)-LEN(SUBSTITUTE($Q737,AS$1,"")))/LEN($Q737)</f>
        <v>0.0694444444444444</v>
      </c>
      <c r="AT737" s="7" t="n">
        <f aca="false">(LEN($Q737)-LEN(SUBSTITUTE($Q737,AT$1,"")))/LEN($Q737)</f>
        <v>0.0416666666666667</v>
      </c>
    </row>
    <row r="738" customFormat="false" ht="12.8" hidden="false" customHeight="false" outlineLevel="0" collapsed="false">
      <c r="A738" s="0" t="s">
        <v>333</v>
      </c>
      <c r="B738" s="0" t="s">
        <v>2056</v>
      </c>
      <c r="C738" s="0" t="str">
        <f aca="false">IF(ISNUMBER(D738),"IN PFAM","NOT IN PFAM")</f>
        <v>IN PFAM</v>
      </c>
      <c r="D738" s="0" t="n">
        <v>124</v>
      </c>
      <c r="E738" s="0" t="n">
        <v>312</v>
      </c>
      <c r="F738" s="3" t="s">
        <v>4573</v>
      </c>
      <c r="G738" s="3" t="s">
        <v>4574</v>
      </c>
      <c r="H738" s="3" t="s">
        <v>4575</v>
      </c>
      <c r="I738" s="3" t="s">
        <v>85</v>
      </c>
      <c r="J738" s="3" t="s">
        <v>337</v>
      </c>
      <c r="K738" s="3" t="s">
        <v>49</v>
      </c>
      <c r="L738" s="3" t="s">
        <v>4576</v>
      </c>
      <c r="M738" s="3" t="s">
        <v>4577</v>
      </c>
      <c r="N738" s="3" t="n">
        <f aca="false">FIND(Q738,M738)</f>
        <v>130</v>
      </c>
      <c r="O738" s="3" t="n">
        <f aca="false">LEN(Q738)+N738-1</f>
        <v>201</v>
      </c>
      <c r="P738" s="3" t="n">
        <f aca="false">LEN(Q738)</f>
        <v>72</v>
      </c>
      <c r="Q738" s="3" t="s">
        <v>340</v>
      </c>
      <c r="R738" s="5" t="n">
        <f aca="false">SUM(LEN(Q738)-LEN(SUBSTITUTE(Q738,$R$1,"")))/LEN($R$1)</f>
        <v>0</v>
      </c>
      <c r="S738" s="5" t="n">
        <f aca="false">SUM(LEN(Q738)-LEN(SUBSTITUTE(Q738,$S$1,"")))/LEN($S$1)</f>
        <v>0</v>
      </c>
      <c r="T738" s="5" t="n">
        <f aca="false">SUM(LEN(Q738)-LEN(SUBSTITUTE(Q738,$T$1,"")))/LEN($T$1)</f>
        <v>4</v>
      </c>
      <c r="U738" s="5" t="n">
        <f aca="false">SUM(LEN(Q738)-LEN(SUBSTITUTE(Q738,$U$1,"")))/LEN($U$1)</f>
        <v>0</v>
      </c>
      <c r="V738" s="0" t="n">
        <f aca="false">SUM(R738:U738)</f>
        <v>4</v>
      </c>
      <c r="W738" s="6" t="n">
        <f aca="false">SUM(AA738:AH738)</f>
        <v>0.291666666666667</v>
      </c>
      <c r="X738" s="6" t="n">
        <f aca="false">SUM(AI738:AL738)</f>
        <v>0.375</v>
      </c>
      <c r="Y738" s="6" t="n">
        <f aca="false">SUM(AP738:AT738)</f>
        <v>0.291666666666667</v>
      </c>
      <c r="Z738" s="6" t="n">
        <f aca="false">SUM(AM738:AO738)</f>
        <v>0.0416666666666667</v>
      </c>
      <c r="AA738" s="7" t="n">
        <f aca="false">(LEN($Q738)-LEN(SUBSTITUTE($Q738,AA$1,"")))/LEN($Q738)</f>
        <v>0.0277777777777778</v>
      </c>
      <c r="AB738" s="7" t="n">
        <f aca="false">(LEN($Q738)-LEN(SUBSTITUTE($Q738,AB$1,"")))/LEN($Q738)</f>
        <v>0.0694444444444444</v>
      </c>
      <c r="AC738" s="7" t="n">
        <f aca="false">(LEN($Q738)-LEN(SUBSTITUTE($Q738,AC$1,"")))/LEN($Q738)</f>
        <v>0.0833333333333333</v>
      </c>
      <c r="AD738" s="7" t="n">
        <f aca="false">(LEN($Q738)-LEN(SUBSTITUTE($Q738,AD$1,"")))/LEN($Q738)</f>
        <v>0</v>
      </c>
      <c r="AE738" s="7" t="n">
        <f aca="false">(LEN($Q738)-LEN(SUBSTITUTE($Q738,AE$1,"")))/LEN($Q738)</f>
        <v>0</v>
      </c>
      <c r="AF738" s="7" t="n">
        <f aca="false">(LEN($Q738)-LEN(SUBSTITUTE($Q738,AF$1,"")))/LEN($Q738)</f>
        <v>0</v>
      </c>
      <c r="AG738" s="7" t="n">
        <f aca="false">(LEN($Q738)-LEN(SUBSTITUTE($Q738,AG$1,"")))/LEN($Q738)</f>
        <v>0.0138888888888889</v>
      </c>
      <c r="AH738" s="7" t="n">
        <f aca="false">(LEN($Q738)-LEN(SUBSTITUTE($Q738,AH$1,"")))/LEN($Q738)</f>
        <v>0.0972222222222222</v>
      </c>
      <c r="AI738" s="7" t="n">
        <f aca="false">(LEN($Q738)-LEN(SUBSTITUTE($Q738,AI$1,"")))/LEN($Q738)</f>
        <v>0.180555555555556</v>
      </c>
      <c r="AJ738" s="7" t="n">
        <f aca="false">(LEN($Q738)-LEN(SUBSTITUTE($Q738,AJ$1,"")))/LEN($Q738)</f>
        <v>0.0694444444444444</v>
      </c>
      <c r="AK738" s="7" t="n">
        <f aca="false">(LEN($Q738)-LEN(SUBSTITUTE($Q738,AK$1,"")))/LEN($Q738)</f>
        <v>0.0833333333333333</v>
      </c>
      <c r="AL738" s="7" t="n">
        <f aca="false">(LEN($Q738)-LEN(SUBSTITUTE($Q738,AL$1,"")))/LEN($Q738)</f>
        <v>0.0416666666666667</v>
      </c>
      <c r="AM738" s="7" t="n">
        <f aca="false">(LEN($Q738)-LEN(SUBSTITUTE($Q738,AM$1,"")))/LEN($Q738)</f>
        <v>0.0277777777777778</v>
      </c>
      <c r="AN738" s="7" t="n">
        <f aca="false">(LEN($Q738)-LEN(SUBSTITUTE($Q738,AN$1,"")))/LEN($Q738)</f>
        <v>0</v>
      </c>
      <c r="AO738" s="7" t="n">
        <f aca="false">(LEN($Q738)-LEN(SUBSTITUTE($Q738,AO$1,"")))/LEN($Q738)</f>
        <v>0.0138888888888889</v>
      </c>
      <c r="AP738" s="7" t="n">
        <f aca="false">(LEN($Q738)-LEN(SUBSTITUTE($Q738,AP$1,"")))/LEN($Q738)</f>
        <v>0.111111111111111</v>
      </c>
      <c r="AQ738" s="7" t="n">
        <f aca="false">(LEN($Q738)-LEN(SUBSTITUTE($Q738,AQ$1,"")))/LEN($Q738)</f>
        <v>0.0277777777777778</v>
      </c>
      <c r="AR738" s="7" t="n">
        <f aca="false">(LEN($Q738)-LEN(SUBSTITUTE($Q738,AR$1,"")))/LEN($Q738)</f>
        <v>0.0694444444444444</v>
      </c>
      <c r="AS738" s="7" t="n">
        <f aca="false">(LEN($Q738)-LEN(SUBSTITUTE($Q738,AS$1,"")))/LEN($Q738)</f>
        <v>0.0277777777777778</v>
      </c>
      <c r="AT738" s="7" t="n">
        <f aca="false">(LEN($Q738)-LEN(SUBSTITUTE($Q738,AT$1,"")))/LEN($Q738)</f>
        <v>0.0555555555555556</v>
      </c>
    </row>
    <row r="739" customFormat="false" ht="12.8" hidden="false" customHeight="false" outlineLevel="0" collapsed="false">
      <c r="A739" s="0" t="s">
        <v>4578</v>
      </c>
      <c r="B739" s="0" t="s">
        <v>2056</v>
      </c>
      <c r="C739" s="0" t="str">
        <f aca="false">IF(ISNUMBER(D739),"IN PFAM","NOT IN PFAM")</f>
        <v>IN PFAM</v>
      </c>
      <c r="D739" s="0" t="n">
        <v>142</v>
      </c>
      <c r="E739" s="0" t="n">
        <v>216</v>
      </c>
      <c r="F739" s="3" t="s">
        <v>4579</v>
      </c>
      <c r="G739" s="3" t="s">
        <v>4580</v>
      </c>
      <c r="H739" s="3" t="s">
        <v>4581</v>
      </c>
      <c r="I739" s="3" t="s">
        <v>85</v>
      </c>
      <c r="J739" s="3" t="s">
        <v>48</v>
      </c>
      <c r="K739" s="3" t="s">
        <v>49</v>
      </c>
      <c r="L739" s="3" t="s">
        <v>4582</v>
      </c>
      <c r="M739" s="3" t="s">
        <v>4583</v>
      </c>
      <c r="N739" s="3" t="n">
        <f aca="false">FIND(Q739,M739)</f>
        <v>148</v>
      </c>
      <c r="O739" s="3" t="n">
        <f aca="false">LEN(Q739)+N739-1</f>
        <v>219</v>
      </c>
      <c r="P739" s="3" t="n">
        <f aca="false">LEN(Q739)</f>
        <v>72</v>
      </c>
      <c r="Q739" s="3" t="s">
        <v>4584</v>
      </c>
      <c r="R739" s="5" t="n">
        <f aca="false">SUM(LEN(Q739)-LEN(SUBSTITUTE(Q739,$R$1,"")))/LEN($R$1)</f>
        <v>0</v>
      </c>
      <c r="S739" s="5" t="n">
        <f aca="false">SUM(LEN(Q739)-LEN(SUBSTITUTE(Q739,$S$1,"")))/LEN($S$1)</f>
        <v>0</v>
      </c>
      <c r="T739" s="5" t="n">
        <f aca="false">SUM(LEN(Q739)-LEN(SUBSTITUTE(Q739,$T$1,"")))/LEN($T$1)</f>
        <v>4</v>
      </c>
      <c r="U739" s="5" t="n">
        <f aca="false">SUM(LEN(Q739)-LEN(SUBSTITUTE(Q739,$U$1,"")))/LEN($U$1)</f>
        <v>0</v>
      </c>
      <c r="V739" s="0" t="n">
        <f aca="false">SUM(R739:U739)</f>
        <v>4</v>
      </c>
      <c r="W739" s="6" t="n">
        <f aca="false">SUM(AA739:AH739)</f>
        <v>0.236111111111111</v>
      </c>
      <c r="X739" s="6" t="n">
        <f aca="false">SUM(AI739:AL739)</f>
        <v>0.472222222222222</v>
      </c>
      <c r="Y739" s="6" t="n">
        <f aca="false">SUM(AP739:AT739)</f>
        <v>0.277777777777778</v>
      </c>
      <c r="Z739" s="6" t="n">
        <f aca="false">SUM(AM739:AO739)</f>
        <v>0.0138888888888889</v>
      </c>
      <c r="AA739" s="7" t="n">
        <f aca="false">(LEN($Q739)-LEN(SUBSTITUTE($Q739,AA$1,"")))/LEN($Q739)</f>
        <v>0</v>
      </c>
      <c r="AB739" s="7" t="n">
        <f aca="false">(LEN($Q739)-LEN(SUBSTITUTE($Q739,AB$1,"")))/LEN($Q739)</f>
        <v>0.0555555555555556</v>
      </c>
      <c r="AC739" s="7" t="n">
        <f aca="false">(LEN($Q739)-LEN(SUBSTITUTE($Q739,AC$1,"")))/LEN($Q739)</f>
        <v>0.0833333333333333</v>
      </c>
      <c r="AD739" s="7" t="n">
        <f aca="false">(LEN($Q739)-LEN(SUBSTITUTE($Q739,AD$1,"")))/LEN($Q739)</f>
        <v>0</v>
      </c>
      <c r="AE739" s="7" t="n">
        <f aca="false">(LEN($Q739)-LEN(SUBSTITUTE($Q739,AE$1,"")))/LEN($Q739)</f>
        <v>0.0138888888888889</v>
      </c>
      <c r="AF739" s="7" t="n">
        <f aca="false">(LEN($Q739)-LEN(SUBSTITUTE($Q739,AF$1,"")))/LEN($Q739)</f>
        <v>0</v>
      </c>
      <c r="AG739" s="7" t="n">
        <f aca="false">(LEN($Q739)-LEN(SUBSTITUTE($Q739,AG$1,"")))/LEN($Q739)</f>
        <v>0</v>
      </c>
      <c r="AH739" s="7" t="n">
        <f aca="false">(LEN($Q739)-LEN(SUBSTITUTE($Q739,AH$1,"")))/LEN($Q739)</f>
        <v>0.0833333333333333</v>
      </c>
      <c r="AI739" s="7" t="n">
        <f aca="false">(LEN($Q739)-LEN(SUBSTITUTE($Q739,AI$1,"")))/LEN($Q739)</f>
        <v>0.236111111111111</v>
      </c>
      <c r="AJ739" s="7" t="n">
        <f aca="false">(LEN($Q739)-LEN(SUBSTITUTE($Q739,AJ$1,"")))/LEN($Q739)</f>
        <v>0.0694444444444444</v>
      </c>
      <c r="AK739" s="7" t="n">
        <f aca="false">(LEN($Q739)-LEN(SUBSTITUTE($Q739,AK$1,"")))/LEN($Q739)</f>
        <v>0.125</v>
      </c>
      <c r="AL739" s="7" t="n">
        <f aca="false">(LEN($Q739)-LEN(SUBSTITUTE($Q739,AL$1,"")))/LEN($Q739)</f>
        <v>0.0416666666666667</v>
      </c>
      <c r="AM739" s="7" t="n">
        <f aca="false">(LEN($Q739)-LEN(SUBSTITUTE($Q739,AM$1,"")))/LEN($Q739)</f>
        <v>0</v>
      </c>
      <c r="AN739" s="7" t="n">
        <f aca="false">(LEN($Q739)-LEN(SUBSTITUTE($Q739,AN$1,"")))/LEN($Q739)</f>
        <v>0</v>
      </c>
      <c r="AO739" s="7" t="n">
        <f aca="false">(LEN($Q739)-LEN(SUBSTITUTE($Q739,AO$1,"")))/LEN($Q739)</f>
        <v>0.0138888888888889</v>
      </c>
      <c r="AP739" s="7" t="n">
        <f aca="false">(LEN($Q739)-LEN(SUBSTITUTE($Q739,AP$1,"")))/LEN($Q739)</f>
        <v>0.111111111111111</v>
      </c>
      <c r="AQ739" s="7" t="n">
        <f aca="false">(LEN($Q739)-LEN(SUBSTITUTE($Q739,AQ$1,"")))/LEN($Q739)</f>
        <v>0</v>
      </c>
      <c r="AR739" s="7" t="n">
        <f aca="false">(LEN($Q739)-LEN(SUBSTITUTE($Q739,AR$1,"")))/LEN($Q739)</f>
        <v>0.0833333333333333</v>
      </c>
      <c r="AS739" s="7" t="n">
        <f aca="false">(LEN($Q739)-LEN(SUBSTITUTE($Q739,AS$1,"")))/LEN($Q739)</f>
        <v>0.0277777777777778</v>
      </c>
      <c r="AT739" s="7" t="n">
        <f aca="false">(LEN($Q739)-LEN(SUBSTITUTE($Q739,AT$1,"")))/LEN($Q739)</f>
        <v>0.0555555555555556</v>
      </c>
    </row>
    <row r="740" customFormat="false" ht="12.8" hidden="false" customHeight="false" outlineLevel="0" collapsed="false">
      <c r="A740" s="0" t="s">
        <v>4585</v>
      </c>
      <c r="B740" s="0" t="s">
        <v>2056</v>
      </c>
      <c r="C740" s="0" t="str">
        <f aca="false">IF(ISNUMBER(D740),"IN PFAM","NOT IN PFAM")</f>
        <v>IN PFAM</v>
      </c>
      <c r="D740" s="0" t="n">
        <v>171</v>
      </c>
      <c r="E740" s="0" t="n">
        <v>315</v>
      </c>
      <c r="F740" s="3" t="s">
        <v>4586</v>
      </c>
      <c r="G740" s="3" t="s">
        <v>4587</v>
      </c>
      <c r="H740" s="3" t="s">
        <v>4588</v>
      </c>
      <c r="I740" s="3" t="s">
        <v>85</v>
      </c>
      <c r="J740" s="3" t="s">
        <v>48</v>
      </c>
      <c r="K740" s="3" t="s">
        <v>49</v>
      </c>
      <c r="L740" s="3" t="s">
        <v>4589</v>
      </c>
      <c r="M740" s="3" t="s">
        <v>4590</v>
      </c>
      <c r="N740" s="3" t="n">
        <f aca="false">FIND(Q740,M740)</f>
        <v>177</v>
      </c>
      <c r="O740" s="3" t="n">
        <f aca="false">LEN(Q740)+N740-1</f>
        <v>248</v>
      </c>
      <c r="P740" s="3" t="n">
        <f aca="false">LEN(Q740)</f>
        <v>72</v>
      </c>
      <c r="Q740" s="3" t="s">
        <v>4591</v>
      </c>
      <c r="R740" s="5" t="n">
        <f aca="false">SUM(LEN(Q740)-LEN(SUBSTITUTE(Q740,$R$1,"")))/LEN($R$1)</f>
        <v>0</v>
      </c>
      <c r="S740" s="5" t="n">
        <f aca="false">SUM(LEN(Q740)-LEN(SUBSTITUTE(Q740,$S$1,"")))/LEN($S$1)</f>
        <v>0</v>
      </c>
      <c r="T740" s="5" t="n">
        <f aca="false">SUM(LEN(Q740)-LEN(SUBSTITUTE(Q740,$T$1,"")))/LEN($T$1)</f>
        <v>4</v>
      </c>
      <c r="U740" s="5" t="n">
        <f aca="false">SUM(LEN(Q740)-LEN(SUBSTITUTE(Q740,$U$1,"")))/LEN($U$1)</f>
        <v>0</v>
      </c>
      <c r="V740" s="0" t="n">
        <f aca="false">SUM(R740:U740)</f>
        <v>4</v>
      </c>
      <c r="W740" s="6" t="n">
        <f aca="false">SUM(AA740:AH740)</f>
        <v>0.277777777777778</v>
      </c>
      <c r="X740" s="6" t="n">
        <f aca="false">SUM(AI740:AL740)</f>
        <v>0.347222222222222</v>
      </c>
      <c r="Y740" s="6" t="n">
        <f aca="false">SUM(AP740:AT740)</f>
        <v>0.333333333333333</v>
      </c>
      <c r="Z740" s="6" t="n">
        <f aca="false">SUM(AM740:AO740)</f>
        <v>0.0416666666666667</v>
      </c>
      <c r="AA740" s="7" t="n">
        <f aca="false">(LEN($Q740)-LEN(SUBSTITUTE($Q740,AA$1,"")))/LEN($Q740)</f>
        <v>0.0138888888888889</v>
      </c>
      <c r="AB740" s="7" t="n">
        <f aca="false">(LEN($Q740)-LEN(SUBSTITUTE($Q740,AB$1,"")))/LEN($Q740)</f>
        <v>0.0833333333333333</v>
      </c>
      <c r="AC740" s="7" t="n">
        <f aca="false">(LEN($Q740)-LEN(SUBSTITUTE($Q740,AC$1,"")))/LEN($Q740)</f>
        <v>0.0833333333333333</v>
      </c>
      <c r="AD740" s="7" t="n">
        <f aca="false">(LEN($Q740)-LEN(SUBSTITUTE($Q740,AD$1,"")))/LEN($Q740)</f>
        <v>0</v>
      </c>
      <c r="AE740" s="7" t="n">
        <f aca="false">(LEN($Q740)-LEN(SUBSTITUTE($Q740,AE$1,"")))/LEN($Q740)</f>
        <v>0</v>
      </c>
      <c r="AF740" s="7" t="n">
        <f aca="false">(LEN($Q740)-LEN(SUBSTITUTE($Q740,AF$1,"")))/LEN($Q740)</f>
        <v>0</v>
      </c>
      <c r="AG740" s="7" t="n">
        <f aca="false">(LEN($Q740)-LEN(SUBSTITUTE($Q740,AG$1,"")))/LEN($Q740)</f>
        <v>0</v>
      </c>
      <c r="AH740" s="7" t="n">
        <f aca="false">(LEN($Q740)-LEN(SUBSTITUTE($Q740,AH$1,"")))/LEN($Q740)</f>
        <v>0.0972222222222222</v>
      </c>
      <c r="AI740" s="7" t="n">
        <f aca="false">(LEN($Q740)-LEN(SUBSTITUTE($Q740,AI$1,"")))/LEN($Q740)</f>
        <v>0.180555555555556</v>
      </c>
      <c r="AJ740" s="7" t="n">
        <f aca="false">(LEN($Q740)-LEN(SUBSTITUTE($Q740,AJ$1,"")))/LEN($Q740)</f>
        <v>0.0138888888888889</v>
      </c>
      <c r="AK740" s="7" t="n">
        <f aca="false">(LEN($Q740)-LEN(SUBSTITUTE($Q740,AK$1,"")))/LEN($Q740)</f>
        <v>0.111111111111111</v>
      </c>
      <c r="AL740" s="7" t="n">
        <f aca="false">(LEN($Q740)-LEN(SUBSTITUTE($Q740,AL$1,"")))/LEN($Q740)</f>
        <v>0.0416666666666667</v>
      </c>
      <c r="AM740" s="7" t="n">
        <f aca="false">(LEN($Q740)-LEN(SUBSTITUTE($Q740,AM$1,"")))/LEN($Q740)</f>
        <v>0.0416666666666667</v>
      </c>
      <c r="AN740" s="7" t="n">
        <f aca="false">(LEN($Q740)-LEN(SUBSTITUTE($Q740,AN$1,"")))/LEN($Q740)</f>
        <v>0</v>
      </c>
      <c r="AO740" s="7" t="n">
        <f aca="false">(LEN($Q740)-LEN(SUBSTITUTE($Q740,AO$1,"")))/LEN($Q740)</f>
        <v>0</v>
      </c>
      <c r="AP740" s="7" t="n">
        <f aca="false">(LEN($Q740)-LEN(SUBSTITUTE($Q740,AP$1,"")))/LEN($Q740)</f>
        <v>0.111111111111111</v>
      </c>
      <c r="AQ740" s="7" t="n">
        <f aca="false">(LEN($Q740)-LEN(SUBSTITUTE($Q740,AQ$1,"")))/LEN($Q740)</f>
        <v>0.0138888888888889</v>
      </c>
      <c r="AR740" s="7" t="n">
        <f aca="false">(LEN($Q740)-LEN(SUBSTITUTE($Q740,AR$1,"")))/LEN($Q740)</f>
        <v>0.0972222222222222</v>
      </c>
      <c r="AS740" s="7" t="n">
        <f aca="false">(LEN($Q740)-LEN(SUBSTITUTE($Q740,AS$1,"")))/LEN($Q740)</f>
        <v>0.0694444444444444</v>
      </c>
      <c r="AT740" s="7" t="n">
        <f aca="false">(LEN($Q740)-LEN(SUBSTITUTE($Q740,AT$1,"")))/LEN($Q740)</f>
        <v>0.0416666666666667</v>
      </c>
    </row>
    <row r="741" customFormat="false" ht="12.8" hidden="false" customHeight="false" outlineLevel="0" collapsed="false">
      <c r="A741" s="0" t="s">
        <v>1662</v>
      </c>
      <c r="B741" s="0" t="s">
        <v>2056</v>
      </c>
      <c r="C741" s="0" t="str">
        <f aca="false">IF(ISNUMBER(D741),"IN PFAM","NOT IN PFAM")</f>
        <v>IN PFAM</v>
      </c>
      <c r="D741" s="0" t="n">
        <v>142</v>
      </c>
      <c r="E741" s="0" t="n">
        <v>236</v>
      </c>
      <c r="F741" s="3" t="s">
        <v>4592</v>
      </c>
      <c r="G741" s="3" t="s">
        <v>4593</v>
      </c>
      <c r="H741" s="3" t="s">
        <v>4594</v>
      </c>
      <c r="I741" s="3" t="s">
        <v>85</v>
      </c>
      <c r="J741" s="3" t="s">
        <v>48</v>
      </c>
      <c r="K741" s="3" t="s">
        <v>49</v>
      </c>
      <c r="L741" s="3" t="s">
        <v>4595</v>
      </c>
      <c r="M741" s="3" t="s">
        <v>4596</v>
      </c>
      <c r="N741" s="3" t="n">
        <f aca="false">FIND(Q741,M741)</f>
        <v>170</v>
      </c>
      <c r="O741" s="3" t="n">
        <f aca="false">LEN(Q741)+N741-1</f>
        <v>241</v>
      </c>
      <c r="P741" s="3" t="n">
        <f aca="false">LEN(Q741)</f>
        <v>72</v>
      </c>
      <c r="Q741" s="3" t="s">
        <v>4597</v>
      </c>
      <c r="R741" s="5" t="n">
        <f aca="false">SUM(LEN(Q741)-LEN(SUBSTITUTE(Q741,$R$1,"")))/LEN($R$1)</f>
        <v>0</v>
      </c>
      <c r="S741" s="5" t="n">
        <f aca="false">SUM(LEN(Q741)-LEN(SUBSTITUTE(Q741,$S$1,"")))/LEN($S$1)</f>
        <v>0</v>
      </c>
      <c r="T741" s="5" t="n">
        <f aca="false">SUM(LEN(Q741)-LEN(SUBSTITUTE(Q741,$T$1,"")))/LEN($T$1)</f>
        <v>3</v>
      </c>
      <c r="U741" s="5" t="n">
        <f aca="false">SUM(LEN(Q741)-LEN(SUBSTITUTE(Q741,$U$1,"")))/LEN($U$1)</f>
        <v>0</v>
      </c>
      <c r="V741" s="0" t="n">
        <f aca="false">SUM(R741:U741)</f>
        <v>3</v>
      </c>
      <c r="W741" s="6" t="n">
        <f aca="false">SUM(AA741:AH741)</f>
        <v>0.305555555555556</v>
      </c>
      <c r="X741" s="6" t="n">
        <f aca="false">SUM(AI741:AL741)</f>
        <v>0.375</v>
      </c>
      <c r="Y741" s="6" t="n">
        <f aca="false">SUM(AP741:AT741)</f>
        <v>0.291666666666667</v>
      </c>
      <c r="Z741" s="6" t="n">
        <f aca="false">SUM(AM741:AO741)</f>
        <v>0.0277777777777778</v>
      </c>
      <c r="AA741" s="7" t="n">
        <f aca="false">(LEN($Q741)-LEN(SUBSTITUTE($Q741,AA$1,"")))/LEN($Q741)</f>
        <v>0.0555555555555556</v>
      </c>
      <c r="AB741" s="7" t="n">
        <f aca="false">(LEN($Q741)-LEN(SUBSTITUTE($Q741,AB$1,"")))/LEN($Q741)</f>
        <v>0.0416666666666667</v>
      </c>
      <c r="AC741" s="7" t="n">
        <f aca="false">(LEN($Q741)-LEN(SUBSTITUTE($Q741,AC$1,"")))/LEN($Q741)</f>
        <v>0.0833333333333333</v>
      </c>
      <c r="AD741" s="7" t="n">
        <f aca="false">(LEN($Q741)-LEN(SUBSTITUTE($Q741,AD$1,"")))/LEN($Q741)</f>
        <v>0</v>
      </c>
      <c r="AE741" s="7" t="n">
        <f aca="false">(LEN($Q741)-LEN(SUBSTITUTE($Q741,AE$1,"")))/LEN($Q741)</f>
        <v>0</v>
      </c>
      <c r="AF741" s="7" t="n">
        <f aca="false">(LEN($Q741)-LEN(SUBSTITUTE($Q741,AF$1,"")))/LEN($Q741)</f>
        <v>0</v>
      </c>
      <c r="AG741" s="7" t="n">
        <f aca="false">(LEN($Q741)-LEN(SUBSTITUTE($Q741,AG$1,"")))/LEN($Q741)</f>
        <v>0.0277777777777778</v>
      </c>
      <c r="AH741" s="7" t="n">
        <f aca="false">(LEN($Q741)-LEN(SUBSTITUTE($Q741,AH$1,"")))/LEN($Q741)</f>
        <v>0.0972222222222222</v>
      </c>
      <c r="AI741" s="7" t="n">
        <f aca="false">(LEN($Q741)-LEN(SUBSTITUTE($Q741,AI$1,"")))/LEN($Q741)</f>
        <v>0.125</v>
      </c>
      <c r="AJ741" s="7" t="n">
        <f aca="false">(LEN($Q741)-LEN(SUBSTITUTE($Q741,AJ$1,"")))/LEN($Q741)</f>
        <v>0.138888888888889</v>
      </c>
      <c r="AK741" s="7" t="n">
        <f aca="false">(LEN($Q741)-LEN(SUBSTITUTE($Q741,AK$1,"")))/LEN($Q741)</f>
        <v>0.0833333333333333</v>
      </c>
      <c r="AL741" s="7" t="n">
        <f aca="false">(LEN($Q741)-LEN(SUBSTITUTE($Q741,AL$1,"")))/LEN($Q741)</f>
        <v>0.0277777777777778</v>
      </c>
      <c r="AM741" s="7" t="n">
        <f aca="false">(LEN($Q741)-LEN(SUBSTITUTE($Q741,AM$1,"")))/LEN($Q741)</f>
        <v>0.0277777777777778</v>
      </c>
      <c r="AN741" s="7" t="n">
        <f aca="false">(LEN($Q741)-LEN(SUBSTITUTE($Q741,AN$1,"")))/LEN($Q741)</f>
        <v>0</v>
      </c>
      <c r="AO741" s="7" t="n">
        <f aca="false">(LEN($Q741)-LEN(SUBSTITUTE($Q741,AO$1,"")))/LEN($Q741)</f>
        <v>0</v>
      </c>
      <c r="AP741" s="7" t="n">
        <f aca="false">(LEN($Q741)-LEN(SUBSTITUTE($Q741,AP$1,"")))/LEN($Q741)</f>
        <v>0.0833333333333333</v>
      </c>
      <c r="AQ741" s="7" t="n">
        <f aca="false">(LEN($Q741)-LEN(SUBSTITUTE($Q741,AQ$1,"")))/LEN($Q741)</f>
        <v>0.0138888888888889</v>
      </c>
      <c r="AR741" s="7" t="n">
        <f aca="false">(LEN($Q741)-LEN(SUBSTITUTE($Q741,AR$1,"")))/LEN($Q741)</f>
        <v>0.0694444444444444</v>
      </c>
      <c r="AS741" s="7" t="n">
        <f aca="false">(LEN($Q741)-LEN(SUBSTITUTE($Q741,AS$1,"")))/LEN($Q741)</f>
        <v>0.0555555555555556</v>
      </c>
      <c r="AT741" s="7" t="n">
        <f aca="false">(LEN($Q741)-LEN(SUBSTITUTE($Q741,AT$1,"")))/LEN($Q741)</f>
        <v>0.0694444444444444</v>
      </c>
    </row>
    <row r="742" customFormat="false" ht="12.8" hidden="false" customHeight="false" outlineLevel="0" collapsed="false">
      <c r="A742" s="0" t="s">
        <v>802</v>
      </c>
      <c r="B742" s="0" t="s">
        <v>2056</v>
      </c>
      <c r="C742" s="0" t="str">
        <f aca="false">IF(ISNUMBER(D742),"IN PFAM","NOT IN PFAM")</f>
        <v>IN PFAM</v>
      </c>
      <c r="D742" s="0" t="n">
        <v>124</v>
      </c>
      <c r="E742" s="0" t="n">
        <v>199</v>
      </c>
      <c r="F742" s="3" t="s">
        <v>4598</v>
      </c>
      <c r="G742" s="3" t="s">
        <v>4599</v>
      </c>
      <c r="H742" s="3" t="s">
        <v>4600</v>
      </c>
      <c r="I742" s="3" t="s">
        <v>85</v>
      </c>
      <c r="J742" s="3" t="s">
        <v>48</v>
      </c>
      <c r="K742" s="3" t="s">
        <v>49</v>
      </c>
      <c r="L742" s="3" t="s">
        <v>4601</v>
      </c>
      <c r="M742" s="3" t="s">
        <v>4602</v>
      </c>
      <c r="N742" s="3" t="n">
        <f aca="false">FIND(Q742,M742)</f>
        <v>130</v>
      </c>
      <c r="O742" s="3" t="n">
        <f aca="false">LEN(Q742)+N742-1</f>
        <v>201</v>
      </c>
      <c r="P742" s="3" t="n">
        <f aca="false">LEN(Q742)</f>
        <v>72</v>
      </c>
      <c r="Q742" s="3" t="s">
        <v>808</v>
      </c>
      <c r="R742" s="5" t="n">
        <f aca="false">SUM(LEN(Q742)-LEN(SUBSTITUTE(Q742,$R$1,"")))/LEN($R$1)</f>
        <v>0</v>
      </c>
      <c r="S742" s="5" t="n">
        <f aca="false">SUM(LEN(Q742)-LEN(SUBSTITUTE(Q742,$S$1,"")))/LEN($S$1)</f>
        <v>0</v>
      </c>
      <c r="T742" s="5" t="n">
        <f aca="false">SUM(LEN(Q742)-LEN(SUBSTITUTE(Q742,$T$1,"")))/LEN($T$1)</f>
        <v>3</v>
      </c>
      <c r="U742" s="5" t="n">
        <f aca="false">SUM(LEN(Q742)-LEN(SUBSTITUTE(Q742,$U$1,"")))/LEN($U$1)</f>
        <v>0</v>
      </c>
      <c r="V742" s="0" t="n">
        <f aca="false">SUM(R742:U742)</f>
        <v>3</v>
      </c>
      <c r="W742" s="6" t="n">
        <f aca="false">SUM(AA742:AH742)</f>
        <v>0.305555555555556</v>
      </c>
      <c r="X742" s="6" t="n">
        <f aca="false">SUM(AI742:AL742)</f>
        <v>0.388888888888889</v>
      </c>
      <c r="Y742" s="6" t="n">
        <f aca="false">SUM(AP742:AT742)</f>
        <v>0.277777777777778</v>
      </c>
      <c r="Z742" s="6" t="n">
        <f aca="false">SUM(AM742:AO742)</f>
        <v>0.0277777777777778</v>
      </c>
      <c r="AA742" s="7" t="n">
        <f aca="false">(LEN($Q742)-LEN(SUBSTITUTE($Q742,AA$1,"")))/LEN($Q742)</f>
        <v>0.0555555555555556</v>
      </c>
      <c r="AB742" s="7" t="n">
        <f aca="false">(LEN($Q742)-LEN(SUBSTITUTE($Q742,AB$1,"")))/LEN($Q742)</f>
        <v>0.0555555555555556</v>
      </c>
      <c r="AC742" s="7" t="n">
        <f aca="false">(LEN($Q742)-LEN(SUBSTITUTE($Q742,AC$1,"")))/LEN($Q742)</f>
        <v>0.0833333333333333</v>
      </c>
      <c r="AD742" s="7" t="n">
        <f aca="false">(LEN($Q742)-LEN(SUBSTITUTE($Q742,AD$1,"")))/LEN($Q742)</f>
        <v>0</v>
      </c>
      <c r="AE742" s="7" t="n">
        <f aca="false">(LEN($Q742)-LEN(SUBSTITUTE($Q742,AE$1,"")))/LEN($Q742)</f>
        <v>0</v>
      </c>
      <c r="AF742" s="7" t="n">
        <f aca="false">(LEN($Q742)-LEN(SUBSTITUTE($Q742,AF$1,"")))/LEN($Q742)</f>
        <v>0</v>
      </c>
      <c r="AG742" s="7" t="n">
        <f aca="false">(LEN($Q742)-LEN(SUBSTITUTE($Q742,AG$1,"")))/LEN($Q742)</f>
        <v>0.0277777777777778</v>
      </c>
      <c r="AH742" s="7" t="n">
        <f aca="false">(LEN($Q742)-LEN(SUBSTITUTE($Q742,AH$1,"")))/LEN($Q742)</f>
        <v>0.0833333333333333</v>
      </c>
      <c r="AI742" s="7" t="n">
        <f aca="false">(LEN($Q742)-LEN(SUBSTITUTE($Q742,AI$1,"")))/LEN($Q742)</f>
        <v>0.152777777777778</v>
      </c>
      <c r="AJ742" s="7" t="n">
        <f aca="false">(LEN($Q742)-LEN(SUBSTITUTE($Q742,AJ$1,"")))/LEN($Q742)</f>
        <v>0.111111111111111</v>
      </c>
      <c r="AK742" s="7" t="n">
        <f aca="false">(LEN($Q742)-LEN(SUBSTITUTE($Q742,AK$1,"")))/LEN($Q742)</f>
        <v>0.0972222222222222</v>
      </c>
      <c r="AL742" s="7" t="n">
        <f aca="false">(LEN($Q742)-LEN(SUBSTITUTE($Q742,AL$1,"")))/LEN($Q742)</f>
        <v>0.0277777777777778</v>
      </c>
      <c r="AM742" s="7" t="n">
        <f aca="false">(LEN($Q742)-LEN(SUBSTITUTE($Q742,AM$1,"")))/LEN($Q742)</f>
        <v>0.0277777777777778</v>
      </c>
      <c r="AN742" s="7" t="n">
        <f aca="false">(LEN($Q742)-LEN(SUBSTITUTE($Q742,AN$1,"")))/LEN($Q742)</f>
        <v>0</v>
      </c>
      <c r="AO742" s="7" t="n">
        <f aca="false">(LEN($Q742)-LEN(SUBSTITUTE($Q742,AO$1,"")))/LEN($Q742)</f>
        <v>0</v>
      </c>
      <c r="AP742" s="7" t="n">
        <f aca="false">(LEN($Q742)-LEN(SUBSTITUTE($Q742,AP$1,"")))/LEN($Q742)</f>
        <v>0.0833333333333333</v>
      </c>
      <c r="AQ742" s="7" t="n">
        <f aca="false">(LEN($Q742)-LEN(SUBSTITUTE($Q742,AQ$1,"")))/LEN($Q742)</f>
        <v>0.0138888888888889</v>
      </c>
      <c r="AR742" s="7" t="n">
        <f aca="false">(LEN($Q742)-LEN(SUBSTITUTE($Q742,AR$1,"")))/LEN($Q742)</f>
        <v>0.0555555555555556</v>
      </c>
      <c r="AS742" s="7" t="n">
        <f aca="false">(LEN($Q742)-LEN(SUBSTITUTE($Q742,AS$1,"")))/LEN($Q742)</f>
        <v>0.0416666666666667</v>
      </c>
      <c r="AT742" s="7" t="n">
        <f aca="false">(LEN($Q742)-LEN(SUBSTITUTE($Q742,AT$1,"")))/LEN($Q742)</f>
        <v>0.0833333333333333</v>
      </c>
    </row>
    <row r="743" customFormat="false" ht="12.8" hidden="false" customHeight="false" outlineLevel="0" collapsed="false">
      <c r="A743" s="0" t="s">
        <v>148</v>
      </c>
      <c r="B743" s="0" t="s">
        <v>2056</v>
      </c>
      <c r="C743" s="0" t="str">
        <f aca="false">IF(ISNUMBER(D743),"IN PFAM","NOT IN PFAM")</f>
        <v>IN PFAM</v>
      </c>
      <c r="D743" s="0" t="n">
        <v>92</v>
      </c>
      <c r="E743" s="0" t="n">
        <v>267</v>
      </c>
      <c r="F743" s="3" t="s">
        <v>4603</v>
      </c>
      <c r="G743" s="3" t="s">
        <v>4604</v>
      </c>
      <c r="H743" s="3" t="s">
        <v>4605</v>
      </c>
      <c r="I743" s="3" t="s">
        <v>85</v>
      </c>
      <c r="J743" s="3" t="s">
        <v>337</v>
      </c>
      <c r="K743" s="3" t="s">
        <v>49</v>
      </c>
      <c r="L743" s="3" t="s">
        <v>4606</v>
      </c>
      <c r="M743" s="3" t="s">
        <v>4607</v>
      </c>
      <c r="N743" s="3" t="n">
        <f aca="false">FIND(Q743,M743)</f>
        <v>98</v>
      </c>
      <c r="O743" s="3" t="n">
        <f aca="false">LEN(Q743)+N743-1</f>
        <v>169</v>
      </c>
      <c r="P743" s="3" t="n">
        <f aca="false">LEN(Q743)</f>
        <v>72</v>
      </c>
      <c r="Q743" s="3" t="s">
        <v>4608</v>
      </c>
      <c r="R743" s="5" t="n">
        <f aca="false">SUM(LEN(Q743)-LEN(SUBSTITUTE(Q743,$R$1,"")))/LEN($R$1)</f>
        <v>0</v>
      </c>
      <c r="S743" s="5" t="n">
        <f aca="false">SUM(LEN(Q743)-LEN(SUBSTITUTE(Q743,$S$1,"")))/LEN($S$1)</f>
        <v>0</v>
      </c>
      <c r="T743" s="5" t="n">
        <f aca="false">SUM(LEN(Q743)-LEN(SUBSTITUTE(Q743,$T$1,"")))/LEN($T$1)</f>
        <v>4</v>
      </c>
      <c r="U743" s="5" t="n">
        <f aca="false">SUM(LEN(Q743)-LEN(SUBSTITUTE(Q743,$U$1,"")))/LEN($U$1)</f>
        <v>0</v>
      </c>
      <c r="V743" s="0" t="n">
        <f aca="false">SUM(R743:U743)</f>
        <v>4</v>
      </c>
      <c r="W743" s="6" t="n">
        <f aca="false">SUM(AA743:AH743)</f>
        <v>0.263888888888889</v>
      </c>
      <c r="X743" s="6" t="n">
        <f aca="false">SUM(AI743:AL743)</f>
        <v>0.444444444444444</v>
      </c>
      <c r="Y743" s="6" t="n">
        <f aca="false">SUM(AP743:AT743)</f>
        <v>0.263888888888889</v>
      </c>
      <c r="Z743" s="6" t="n">
        <f aca="false">SUM(AM743:AO743)</f>
        <v>0.0277777777777778</v>
      </c>
      <c r="AA743" s="7" t="n">
        <f aca="false">(LEN($Q743)-LEN(SUBSTITUTE($Q743,AA$1,"")))/LEN($Q743)</f>
        <v>0.0277777777777778</v>
      </c>
      <c r="AB743" s="7" t="n">
        <f aca="false">(LEN($Q743)-LEN(SUBSTITUTE($Q743,AB$1,"")))/LEN($Q743)</f>
        <v>0.0694444444444444</v>
      </c>
      <c r="AC743" s="7" t="n">
        <f aca="false">(LEN($Q743)-LEN(SUBSTITUTE($Q743,AC$1,"")))/LEN($Q743)</f>
        <v>0.0833333333333333</v>
      </c>
      <c r="AD743" s="7" t="n">
        <f aca="false">(LEN($Q743)-LEN(SUBSTITUTE($Q743,AD$1,"")))/LEN($Q743)</f>
        <v>0</v>
      </c>
      <c r="AE743" s="7" t="n">
        <f aca="false">(LEN($Q743)-LEN(SUBSTITUTE($Q743,AE$1,"")))/LEN($Q743)</f>
        <v>0</v>
      </c>
      <c r="AF743" s="7" t="n">
        <f aca="false">(LEN($Q743)-LEN(SUBSTITUTE($Q743,AF$1,"")))/LEN($Q743)</f>
        <v>0</v>
      </c>
      <c r="AG743" s="7" t="n">
        <f aca="false">(LEN($Q743)-LEN(SUBSTITUTE($Q743,AG$1,"")))/LEN($Q743)</f>
        <v>0</v>
      </c>
      <c r="AH743" s="7" t="n">
        <f aca="false">(LEN($Q743)-LEN(SUBSTITUTE($Q743,AH$1,"")))/LEN($Q743)</f>
        <v>0.0833333333333333</v>
      </c>
      <c r="AI743" s="7" t="n">
        <f aca="false">(LEN($Q743)-LEN(SUBSTITUTE($Q743,AI$1,"")))/LEN($Q743)</f>
        <v>0.222222222222222</v>
      </c>
      <c r="AJ743" s="7" t="n">
        <f aca="false">(LEN($Q743)-LEN(SUBSTITUTE($Q743,AJ$1,"")))/LEN($Q743)</f>
        <v>0.0555555555555556</v>
      </c>
      <c r="AK743" s="7" t="n">
        <f aca="false">(LEN($Q743)-LEN(SUBSTITUTE($Q743,AK$1,"")))/LEN($Q743)</f>
        <v>0.125</v>
      </c>
      <c r="AL743" s="7" t="n">
        <f aca="false">(LEN($Q743)-LEN(SUBSTITUTE($Q743,AL$1,"")))/LEN($Q743)</f>
        <v>0.0416666666666667</v>
      </c>
      <c r="AM743" s="7" t="n">
        <f aca="false">(LEN($Q743)-LEN(SUBSTITUTE($Q743,AM$1,"")))/LEN($Q743)</f>
        <v>0.0277777777777778</v>
      </c>
      <c r="AN743" s="7" t="n">
        <f aca="false">(LEN($Q743)-LEN(SUBSTITUTE($Q743,AN$1,"")))/LEN($Q743)</f>
        <v>0</v>
      </c>
      <c r="AO743" s="7" t="n">
        <f aca="false">(LEN($Q743)-LEN(SUBSTITUTE($Q743,AO$1,"")))/LEN($Q743)</f>
        <v>0</v>
      </c>
      <c r="AP743" s="7" t="n">
        <f aca="false">(LEN($Q743)-LEN(SUBSTITUTE($Q743,AP$1,"")))/LEN($Q743)</f>
        <v>0.111111111111111</v>
      </c>
      <c r="AQ743" s="7" t="n">
        <f aca="false">(LEN($Q743)-LEN(SUBSTITUTE($Q743,AQ$1,"")))/LEN($Q743)</f>
        <v>0.0277777777777778</v>
      </c>
      <c r="AR743" s="7" t="n">
        <f aca="false">(LEN($Q743)-LEN(SUBSTITUTE($Q743,AR$1,"")))/LEN($Q743)</f>
        <v>0.0555555555555556</v>
      </c>
      <c r="AS743" s="7" t="n">
        <f aca="false">(LEN($Q743)-LEN(SUBSTITUTE($Q743,AS$1,"")))/LEN($Q743)</f>
        <v>0.0138888888888889</v>
      </c>
      <c r="AT743" s="7" t="n">
        <f aca="false">(LEN($Q743)-LEN(SUBSTITUTE($Q743,AT$1,"")))/LEN($Q743)</f>
        <v>0.0555555555555556</v>
      </c>
    </row>
    <row r="744" customFormat="false" ht="12.8" hidden="false" customHeight="false" outlineLevel="0" collapsed="false">
      <c r="A744" s="0" t="s">
        <v>294</v>
      </c>
      <c r="B744" s="0" t="s">
        <v>2056</v>
      </c>
      <c r="C744" s="0" t="str">
        <f aca="false">IF(ISNUMBER(D744),"IN PFAM","NOT IN PFAM")</f>
        <v>IN PFAM</v>
      </c>
      <c r="D744" s="0" t="n">
        <v>11</v>
      </c>
      <c r="E744" s="0" t="n">
        <v>89</v>
      </c>
      <c r="F744" s="3" t="s">
        <v>4609</v>
      </c>
      <c r="G744" s="3" t="s">
        <v>4610</v>
      </c>
      <c r="H744" s="3" t="s">
        <v>4611</v>
      </c>
      <c r="I744" s="3" t="s">
        <v>85</v>
      </c>
      <c r="J744" s="3" t="s">
        <v>48</v>
      </c>
      <c r="K744" s="3" t="s">
        <v>49</v>
      </c>
      <c r="L744" s="3" t="s">
        <v>4612</v>
      </c>
      <c r="M744" s="3" t="s">
        <v>4613</v>
      </c>
      <c r="N744" s="3" t="n">
        <f aca="false">FIND(Q744,M744)</f>
        <v>39</v>
      </c>
      <c r="O744" s="3" t="n">
        <f aca="false">LEN(Q744)+N744-1</f>
        <v>110</v>
      </c>
      <c r="P744" s="3" t="n">
        <f aca="false">LEN(Q744)</f>
        <v>72</v>
      </c>
      <c r="Q744" s="3" t="s">
        <v>4614</v>
      </c>
      <c r="R744" s="5" t="n">
        <f aca="false">SUM(LEN(Q744)-LEN(SUBSTITUTE(Q744,$R$1,"")))/LEN($R$1)</f>
        <v>0</v>
      </c>
      <c r="S744" s="5" t="n">
        <f aca="false">SUM(LEN(Q744)-LEN(SUBSTITUTE(Q744,$S$1,"")))/LEN($S$1)</f>
        <v>0</v>
      </c>
      <c r="T744" s="5" t="n">
        <f aca="false">SUM(LEN(Q744)-LEN(SUBSTITUTE(Q744,$T$1,"")))/LEN($T$1)</f>
        <v>3</v>
      </c>
      <c r="U744" s="5" t="n">
        <f aca="false">SUM(LEN(Q744)-LEN(SUBSTITUTE(Q744,$U$1,"")))/LEN($U$1)</f>
        <v>0</v>
      </c>
      <c r="V744" s="0" t="n">
        <f aca="false">SUM(R744:U744)</f>
        <v>3</v>
      </c>
      <c r="W744" s="6" t="n">
        <f aca="false">SUM(AA744:AH744)</f>
        <v>0.319444444444444</v>
      </c>
      <c r="X744" s="6" t="n">
        <f aca="false">SUM(AI744:AL744)</f>
        <v>0.361111111111111</v>
      </c>
      <c r="Y744" s="6" t="n">
        <f aca="false">SUM(AP744:AT744)</f>
        <v>0.263888888888889</v>
      </c>
      <c r="Z744" s="6" t="n">
        <f aca="false">SUM(AM744:AO744)</f>
        <v>0.0555555555555556</v>
      </c>
      <c r="AA744" s="7" t="n">
        <f aca="false">(LEN($Q744)-LEN(SUBSTITUTE($Q744,AA$1,"")))/LEN($Q744)</f>
        <v>0.0416666666666667</v>
      </c>
      <c r="AB744" s="7" t="n">
        <f aca="false">(LEN($Q744)-LEN(SUBSTITUTE($Q744,AB$1,"")))/LEN($Q744)</f>
        <v>0.0694444444444444</v>
      </c>
      <c r="AC744" s="7" t="n">
        <f aca="false">(LEN($Q744)-LEN(SUBSTITUTE($Q744,AC$1,"")))/LEN($Q744)</f>
        <v>0.0972222222222222</v>
      </c>
      <c r="AD744" s="7" t="n">
        <f aca="false">(LEN($Q744)-LEN(SUBSTITUTE($Q744,AD$1,"")))/LEN($Q744)</f>
        <v>0</v>
      </c>
      <c r="AE744" s="7" t="n">
        <f aca="false">(LEN($Q744)-LEN(SUBSTITUTE($Q744,AE$1,"")))/LEN($Q744)</f>
        <v>0.0277777777777778</v>
      </c>
      <c r="AF744" s="7" t="n">
        <f aca="false">(LEN($Q744)-LEN(SUBSTITUTE($Q744,AF$1,"")))/LEN($Q744)</f>
        <v>0</v>
      </c>
      <c r="AG744" s="7" t="n">
        <f aca="false">(LEN($Q744)-LEN(SUBSTITUTE($Q744,AG$1,"")))/LEN($Q744)</f>
        <v>0</v>
      </c>
      <c r="AH744" s="7" t="n">
        <f aca="false">(LEN($Q744)-LEN(SUBSTITUTE($Q744,AH$1,"")))/LEN($Q744)</f>
        <v>0.0833333333333333</v>
      </c>
      <c r="AI744" s="7" t="n">
        <f aca="false">(LEN($Q744)-LEN(SUBSTITUTE($Q744,AI$1,"")))/LEN($Q744)</f>
        <v>0.152777777777778</v>
      </c>
      <c r="AJ744" s="7" t="n">
        <f aca="false">(LEN($Q744)-LEN(SUBSTITUTE($Q744,AJ$1,"")))/LEN($Q744)</f>
        <v>0.0694444444444444</v>
      </c>
      <c r="AK744" s="7" t="n">
        <f aca="false">(LEN($Q744)-LEN(SUBSTITUTE($Q744,AK$1,"")))/LEN($Q744)</f>
        <v>0.111111111111111</v>
      </c>
      <c r="AL744" s="7" t="n">
        <f aca="false">(LEN($Q744)-LEN(SUBSTITUTE($Q744,AL$1,"")))/LEN($Q744)</f>
        <v>0.0277777777777778</v>
      </c>
      <c r="AM744" s="7" t="n">
        <f aca="false">(LEN($Q744)-LEN(SUBSTITUTE($Q744,AM$1,"")))/LEN($Q744)</f>
        <v>0.0416666666666667</v>
      </c>
      <c r="AN744" s="7" t="n">
        <f aca="false">(LEN($Q744)-LEN(SUBSTITUTE($Q744,AN$1,"")))/LEN($Q744)</f>
        <v>0</v>
      </c>
      <c r="AO744" s="7" t="n">
        <f aca="false">(LEN($Q744)-LEN(SUBSTITUTE($Q744,AO$1,"")))/LEN($Q744)</f>
        <v>0.0138888888888889</v>
      </c>
      <c r="AP744" s="7" t="n">
        <f aca="false">(LEN($Q744)-LEN(SUBSTITUTE($Q744,AP$1,"")))/LEN($Q744)</f>
        <v>0.0833333333333333</v>
      </c>
      <c r="AQ744" s="7" t="n">
        <f aca="false">(LEN($Q744)-LEN(SUBSTITUTE($Q744,AQ$1,"")))/LEN($Q744)</f>
        <v>0.0416666666666667</v>
      </c>
      <c r="AR744" s="7" t="n">
        <f aca="false">(LEN($Q744)-LEN(SUBSTITUTE($Q744,AR$1,"")))/LEN($Q744)</f>
        <v>0.0416666666666667</v>
      </c>
      <c r="AS744" s="7" t="n">
        <f aca="false">(LEN($Q744)-LEN(SUBSTITUTE($Q744,AS$1,"")))/LEN($Q744)</f>
        <v>0.0555555555555556</v>
      </c>
      <c r="AT744" s="7" t="n">
        <f aca="false">(LEN($Q744)-LEN(SUBSTITUTE($Q744,AT$1,"")))/LEN($Q744)</f>
        <v>0.0416666666666667</v>
      </c>
    </row>
    <row r="745" customFormat="false" ht="12.8" hidden="false" customHeight="false" outlineLevel="0" collapsed="false">
      <c r="A745" s="0" t="s">
        <v>4615</v>
      </c>
      <c r="B745" s="0" t="s">
        <v>2056</v>
      </c>
      <c r="C745" s="0" t="str">
        <f aca="false">IF(ISNUMBER(D745),"IN PFAM","NOT IN PFAM")</f>
        <v>IN PFAM</v>
      </c>
      <c r="D745" s="0" t="n">
        <v>73</v>
      </c>
      <c r="E745" s="0" t="n">
        <v>151</v>
      </c>
      <c r="F745" s="3" t="s">
        <v>4616</v>
      </c>
      <c r="G745" s="3" t="s">
        <v>4617</v>
      </c>
      <c r="H745" s="3" t="s">
        <v>4618</v>
      </c>
      <c r="I745" s="3" t="s">
        <v>85</v>
      </c>
      <c r="J745" s="3" t="s">
        <v>48</v>
      </c>
      <c r="K745" s="3" t="s">
        <v>49</v>
      </c>
      <c r="L745" s="3" t="s">
        <v>4619</v>
      </c>
      <c r="M745" s="3" t="s">
        <v>4620</v>
      </c>
      <c r="N745" s="3" t="n">
        <f aca="false">FIND(Q745,M745)</f>
        <v>79</v>
      </c>
      <c r="O745" s="3" t="n">
        <f aca="false">LEN(Q745)+N745-1</f>
        <v>150</v>
      </c>
      <c r="P745" s="3" t="n">
        <f aca="false">LEN(Q745)</f>
        <v>72</v>
      </c>
      <c r="Q745" s="3" t="s">
        <v>4621</v>
      </c>
      <c r="R745" s="5" t="n">
        <f aca="false">SUM(LEN(Q745)-LEN(SUBSTITUTE(Q745,$R$1,"")))/LEN($R$1)</f>
        <v>0</v>
      </c>
      <c r="S745" s="5" t="n">
        <f aca="false">SUM(LEN(Q745)-LEN(SUBSTITUTE(Q745,$S$1,"")))/LEN($S$1)</f>
        <v>0</v>
      </c>
      <c r="T745" s="5" t="n">
        <f aca="false">SUM(LEN(Q745)-LEN(SUBSTITUTE(Q745,$T$1,"")))/LEN($T$1)</f>
        <v>4</v>
      </c>
      <c r="U745" s="5" t="n">
        <f aca="false">SUM(LEN(Q745)-LEN(SUBSTITUTE(Q745,$U$1,"")))/LEN($U$1)</f>
        <v>0</v>
      </c>
      <c r="V745" s="0" t="n">
        <f aca="false">SUM(R745:U745)</f>
        <v>4</v>
      </c>
      <c r="W745" s="6" t="n">
        <f aca="false">SUM(AA745:AH745)</f>
        <v>0.263888888888889</v>
      </c>
      <c r="X745" s="6" t="n">
        <f aca="false">SUM(AI745:AL745)</f>
        <v>0.347222222222222</v>
      </c>
      <c r="Y745" s="6" t="n">
        <f aca="false">SUM(AP745:AT745)</f>
        <v>0.347222222222222</v>
      </c>
      <c r="Z745" s="6" t="n">
        <f aca="false">SUM(AM745:AO745)</f>
        <v>0.0416666666666667</v>
      </c>
      <c r="AA745" s="7" t="n">
        <f aca="false">(LEN($Q745)-LEN(SUBSTITUTE($Q745,AA$1,"")))/LEN($Q745)</f>
        <v>0.0416666666666667</v>
      </c>
      <c r="AB745" s="7" t="n">
        <f aca="false">(LEN($Q745)-LEN(SUBSTITUTE($Q745,AB$1,"")))/LEN($Q745)</f>
        <v>0.0416666666666667</v>
      </c>
      <c r="AC745" s="7" t="n">
        <f aca="false">(LEN($Q745)-LEN(SUBSTITUTE($Q745,AC$1,"")))/LEN($Q745)</f>
        <v>0.0833333333333333</v>
      </c>
      <c r="AD745" s="7" t="n">
        <f aca="false">(LEN($Q745)-LEN(SUBSTITUTE($Q745,AD$1,"")))/LEN($Q745)</f>
        <v>0</v>
      </c>
      <c r="AE745" s="7" t="n">
        <f aca="false">(LEN($Q745)-LEN(SUBSTITUTE($Q745,AE$1,"")))/LEN($Q745)</f>
        <v>0.0138888888888889</v>
      </c>
      <c r="AF745" s="7" t="n">
        <f aca="false">(LEN($Q745)-LEN(SUBSTITUTE($Q745,AF$1,"")))/LEN($Q745)</f>
        <v>0</v>
      </c>
      <c r="AG745" s="7" t="n">
        <f aca="false">(LEN($Q745)-LEN(SUBSTITUTE($Q745,AG$1,"")))/LEN($Q745)</f>
        <v>0.0138888888888889</v>
      </c>
      <c r="AH745" s="7" t="n">
        <f aca="false">(LEN($Q745)-LEN(SUBSTITUTE($Q745,AH$1,"")))/LEN($Q745)</f>
        <v>0.0694444444444444</v>
      </c>
      <c r="AI745" s="7" t="n">
        <f aca="false">(LEN($Q745)-LEN(SUBSTITUTE($Q745,AI$1,"")))/LEN($Q745)</f>
        <v>0.152777777777778</v>
      </c>
      <c r="AJ745" s="7" t="n">
        <f aca="false">(LEN($Q745)-LEN(SUBSTITUTE($Q745,AJ$1,"")))/LEN($Q745)</f>
        <v>0.0416666666666667</v>
      </c>
      <c r="AK745" s="7" t="n">
        <f aca="false">(LEN($Q745)-LEN(SUBSTITUTE($Q745,AK$1,"")))/LEN($Q745)</f>
        <v>0.111111111111111</v>
      </c>
      <c r="AL745" s="7" t="n">
        <f aca="false">(LEN($Q745)-LEN(SUBSTITUTE($Q745,AL$1,"")))/LEN($Q745)</f>
        <v>0.0416666666666667</v>
      </c>
      <c r="AM745" s="7" t="n">
        <f aca="false">(LEN($Q745)-LEN(SUBSTITUTE($Q745,AM$1,"")))/LEN($Q745)</f>
        <v>0.0416666666666667</v>
      </c>
      <c r="AN745" s="7" t="n">
        <f aca="false">(LEN($Q745)-LEN(SUBSTITUTE($Q745,AN$1,"")))/LEN($Q745)</f>
        <v>0</v>
      </c>
      <c r="AO745" s="7" t="n">
        <f aca="false">(LEN($Q745)-LEN(SUBSTITUTE($Q745,AO$1,"")))/LEN($Q745)</f>
        <v>0</v>
      </c>
      <c r="AP745" s="7" t="n">
        <f aca="false">(LEN($Q745)-LEN(SUBSTITUTE($Q745,AP$1,"")))/LEN($Q745)</f>
        <v>0.111111111111111</v>
      </c>
      <c r="AQ745" s="7" t="n">
        <f aca="false">(LEN($Q745)-LEN(SUBSTITUTE($Q745,AQ$1,"")))/LEN($Q745)</f>
        <v>0.0277777777777778</v>
      </c>
      <c r="AR745" s="7" t="n">
        <f aca="false">(LEN($Q745)-LEN(SUBSTITUTE($Q745,AR$1,"")))/LEN($Q745)</f>
        <v>0.0694444444444444</v>
      </c>
      <c r="AS745" s="7" t="n">
        <f aca="false">(LEN($Q745)-LEN(SUBSTITUTE($Q745,AS$1,"")))/LEN($Q745)</f>
        <v>0.0833333333333333</v>
      </c>
      <c r="AT745" s="7" t="n">
        <f aca="false">(LEN($Q745)-LEN(SUBSTITUTE($Q745,AT$1,"")))/LEN($Q745)</f>
        <v>0.0555555555555556</v>
      </c>
    </row>
    <row r="746" customFormat="false" ht="12.8" hidden="false" customHeight="false" outlineLevel="0" collapsed="false">
      <c r="A746" s="0" t="s">
        <v>821</v>
      </c>
      <c r="B746" s="0" t="s">
        <v>2056</v>
      </c>
      <c r="C746" s="0" t="str">
        <f aca="false">IF(ISNUMBER(D746),"IN PFAM","NOT IN PFAM")</f>
        <v>IN PFAM</v>
      </c>
      <c r="D746" s="0" t="n">
        <v>11</v>
      </c>
      <c r="E746" s="0" t="n">
        <v>130</v>
      </c>
      <c r="F746" s="3" t="s">
        <v>4622</v>
      </c>
      <c r="G746" s="3" t="s">
        <v>4623</v>
      </c>
      <c r="H746" s="3" t="s">
        <v>4624</v>
      </c>
      <c r="I746" s="3" t="s">
        <v>85</v>
      </c>
      <c r="J746" s="3" t="s">
        <v>48</v>
      </c>
      <c r="K746" s="3" t="s">
        <v>49</v>
      </c>
      <c r="L746" s="3" t="s">
        <v>4625</v>
      </c>
      <c r="M746" s="3" t="s">
        <v>4626</v>
      </c>
      <c r="N746" s="3" t="n">
        <f aca="false">FIND(Q746,M746)</f>
        <v>17</v>
      </c>
      <c r="O746" s="3" t="n">
        <f aca="false">LEN(Q746)+N746-1</f>
        <v>88</v>
      </c>
      <c r="P746" s="3" t="n">
        <f aca="false">LEN(Q746)</f>
        <v>72</v>
      </c>
      <c r="Q746" s="3" t="s">
        <v>1674</v>
      </c>
      <c r="R746" s="5" t="n">
        <f aca="false">SUM(LEN(Q746)-LEN(SUBSTITUTE(Q746,$R$1,"")))/LEN($R$1)</f>
        <v>0</v>
      </c>
      <c r="S746" s="5" t="n">
        <f aca="false">SUM(LEN(Q746)-LEN(SUBSTITUTE(Q746,$S$1,"")))/LEN($S$1)</f>
        <v>0</v>
      </c>
      <c r="T746" s="5" t="n">
        <f aca="false">SUM(LEN(Q746)-LEN(SUBSTITUTE(Q746,$T$1,"")))/LEN($T$1)</f>
        <v>4</v>
      </c>
      <c r="U746" s="5" t="n">
        <f aca="false">SUM(LEN(Q746)-LEN(SUBSTITUTE(Q746,$U$1,"")))/LEN($U$1)</f>
        <v>0</v>
      </c>
      <c r="V746" s="0" t="n">
        <f aca="false">SUM(R746:U746)</f>
        <v>4</v>
      </c>
      <c r="W746" s="6" t="n">
        <f aca="false">SUM(AA746:AH746)</f>
        <v>0.263888888888889</v>
      </c>
      <c r="X746" s="6" t="n">
        <f aca="false">SUM(AI746:AL746)</f>
        <v>0.416666666666667</v>
      </c>
      <c r="Y746" s="6" t="n">
        <f aca="false">SUM(AP746:AT746)</f>
        <v>0.291666666666667</v>
      </c>
      <c r="Z746" s="6" t="n">
        <f aca="false">SUM(AM746:AO746)</f>
        <v>0.0277777777777778</v>
      </c>
      <c r="AA746" s="7" t="n">
        <f aca="false">(LEN($Q746)-LEN(SUBSTITUTE($Q746,AA$1,"")))/LEN($Q746)</f>
        <v>0.0277777777777778</v>
      </c>
      <c r="AB746" s="7" t="n">
        <f aca="false">(LEN($Q746)-LEN(SUBSTITUTE($Q746,AB$1,"")))/LEN($Q746)</f>
        <v>0.0555555555555556</v>
      </c>
      <c r="AC746" s="7" t="n">
        <f aca="false">(LEN($Q746)-LEN(SUBSTITUTE($Q746,AC$1,"")))/LEN($Q746)</f>
        <v>0.0833333333333333</v>
      </c>
      <c r="AD746" s="7" t="n">
        <f aca="false">(LEN($Q746)-LEN(SUBSTITUTE($Q746,AD$1,"")))/LEN($Q746)</f>
        <v>0</v>
      </c>
      <c r="AE746" s="7" t="n">
        <f aca="false">(LEN($Q746)-LEN(SUBSTITUTE($Q746,AE$1,"")))/LEN($Q746)</f>
        <v>0</v>
      </c>
      <c r="AF746" s="7" t="n">
        <f aca="false">(LEN($Q746)-LEN(SUBSTITUTE($Q746,AF$1,"")))/LEN($Q746)</f>
        <v>0</v>
      </c>
      <c r="AG746" s="7" t="n">
        <f aca="false">(LEN($Q746)-LEN(SUBSTITUTE($Q746,AG$1,"")))/LEN($Q746)</f>
        <v>0</v>
      </c>
      <c r="AH746" s="7" t="n">
        <f aca="false">(LEN($Q746)-LEN(SUBSTITUTE($Q746,AH$1,"")))/LEN($Q746)</f>
        <v>0.0972222222222222</v>
      </c>
      <c r="AI746" s="7" t="n">
        <f aca="false">(LEN($Q746)-LEN(SUBSTITUTE($Q746,AI$1,"")))/LEN($Q746)</f>
        <v>0.208333333333333</v>
      </c>
      <c r="AJ746" s="7" t="n">
        <f aca="false">(LEN($Q746)-LEN(SUBSTITUTE($Q746,AJ$1,"")))/LEN($Q746)</f>
        <v>0.0694444444444444</v>
      </c>
      <c r="AK746" s="7" t="n">
        <f aca="false">(LEN($Q746)-LEN(SUBSTITUTE($Q746,AK$1,"")))/LEN($Q746)</f>
        <v>0.0972222222222222</v>
      </c>
      <c r="AL746" s="7" t="n">
        <f aca="false">(LEN($Q746)-LEN(SUBSTITUTE($Q746,AL$1,"")))/LEN($Q746)</f>
        <v>0.0416666666666667</v>
      </c>
      <c r="AM746" s="7" t="n">
        <f aca="false">(LEN($Q746)-LEN(SUBSTITUTE($Q746,AM$1,"")))/LEN($Q746)</f>
        <v>0.0277777777777778</v>
      </c>
      <c r="AN746" s="7" t="n">
        <f aca="false">(LEN($Q746)-LEN(SUBSTITUTE($Q746,AN$1,"")))/LEN($Q746)</f>
        <v>0</v>
      </c>
      <c r="AO746" s="7" t="n">
        <f aca="false">(LEN($Q746)-LEN(SUBSTITUTE($Q746,AO$1,"")))/LEN($Q746)</f>
        <v>0</v>
      </c>
      <c r="AP746" s="7" t="n">
        <f aca="false">(LEN($Q746)-LEN(SUBSTITUTE($Q746,AP$1,"")))/LEN($Q746)</f>
        <v>0.111111111111111</v>
      </c>
      <c r="AQ746" s="7" t="n">
        <f aca="false">(LEN($Q746)-LEN(SUBSTITUTE($Q746,AQ$1,"")))/LEN($Q746)</f>
        <v>0.0277777777777778</v>
      </c>
      <c r="AR746" s="7" t="n">
        <f aca="false">(LEN($Q746)-LEN(SUBSTITUTE($Q746,AR$1,"")))/LEN($Q746)</f>
        <v>0.0555555555555556</v>
      </c>
      <c r="AS746" s="7" t="n">
        <f aca="false">(LEN($Q746)-LEN(SUBSTITUTE($Q746,AS$1,"")))/LEN($Q746)</f>
        <v>0.0416666666666667</v>
      </c>
      <c r="AT746" s="7" t="n">
        <f aca="false">(LEN($Q746)-LEN(SUBSTITUTE($Q746,AT$1,"")))/LEN($Q746)</f>
        <v>0.0555555555555556</v>
      </c>
    </row>
    <row r="747" customFormat="false" ht="12.8" hidden="false" customHeight="false" outlineLevel="0" collapsed="false">
      <c r="A747" s="0" t="s">
        <v>1302</v>
      </c>
      <c r="B747" s="0" t="s">
        <v>2056</v>
      </c>
      <c r="C747" s="0" t="str">
        <f aca="false">IF(ISNUMBER(D747),"IN PFAM","NOT IN PFAM")</f>
        <v>IN PFAM</v>
      </c>
      <c r="D747" s="0" t="n">
        <v>142</v>
      </c>
      <c r="E747" s="0" t="n">
        <v>217</v>
      </c>
      <c r="F747" s="3" t="s">
        <v>4627</v>
      </c>
      <c r="G747" s="3" t="s">
        <v>4628</v>
      </c>
      <c r="H747" s="3" t="s">
        <v>4629</v>
      </c>
      <c r="I747" s="3" t="s">
        <v>85</v>
      </c>
      <c r="J747" s="3" t="s">
        <v>48</v>
      </c>
      <c r="K747" s="3" t="s">
        <v>49</v>
      </c>
      <c r="L747" s="3" t="s">
        <v>4630</v>
      </c>
      <c r="M747" s="3" t="s">
        <v>4631</v>
      </c>
      <c r="N747" s="3" t="n">
        <f aca="false">FIND(Q747,M747)</f>
        <v>148</v>
      </c>
      <c r="O747" s="3" t="n">
        <f aca="false">LEN(Q747)+N747-1</f>
        <v>219</v>
      </c>
      <c r="P747" s="3" t="n">
        <f aca="false">LEN(Q747)</f>
        <v>72</v>
      </c>
      <c r="Q747" s="3" t="s">
        <v>4632</v>
      </c>
      <c r="R747" s="5" t="n">
        <f aca="false">SUM(LEN(Q747)-LEN(SUBSTITUTE(Q747,$R$1,"")))/LEN($R$1)</f>
        <v>0</v>
      </c>
      <c r="S747" s="5" t="n">
        <f aca="false">SUM(LEN(Q747)-LEN(SUBSTITUTE(Q747,$S$1,"")))/LEN($S$1)</f>
        <v>0</v>
      </c>
      <c r="T747" s="5" t="n">
        <f aca="false">SUM(LEN(Q747)-LEN(SUBSTITUTE(Q747,$T$1,"")))/LEN($T$1)</f>
        <v>4</v>
      </c>
      <c r="U747" s="5" t="n">
        <f aca="false">SUM(LEN(Q747)-LEN(SUBSTITUTE(Q747,$U$1,"")))/LEN($U$1)</f>
        <v>0</v>
      </c>
      <c r="V747" s="0" t="n">
        <f aca="false">SUM(R747:U747)</f>
        <v>4</v>
      </c>
      <c r="W747" s="6" t="n">
        <f aca="false">SUM(AA747:AH747)</f>
        <v>0.277777777777778</v>
      </c>
      <c r="X747" s="6" t="n">
        <f aca="false">SUM(AI747:AL747)</f>
        <v>0.388888888888889</v>
      </c>
      <c r="Y747" s="6" t="n">
        <f aca="false">SUM(AP747:AT747)</f>
        <v>0.305555555555556</v>
      </c>
      <c r="Z747" s="6" t="n">
        <f aca="false">SUM(AM747:AO747)</f>
        <v>0.0277777777777778</v>
      </c>
      <c r="AA747" s="7" t="n">
        <f aca="false">(LEN($Q747)-LEN(SUBSTITUTE($Q747,AA$1,"")))/LEN($Q747)</f>
        <v>0.0416666666666667</v>
      </c>
      <c r="AB747" s="7" t="n">
        <f aca="false">(LEN($Q747)-LEN(SUBSTITUTE($Q747,AB$1,"")))/LEN($Q747)</f>
        <v>0.0555555555555556</v>
      </c>
      <c r="AC747" s="7" t="n">
        <f aca="false">(LEN($Q747)-LEN(SUBSTITUTE($Q747,AC$1,"")))/LEN($Q747)</f>
        <v>0.0833333333333333</v>
      </c>
      <c r="AD747" s="7" t="n">
        <f aca="false">(LEN($Q747)-LEN(SUBSTITUTE($Q747,AD$1,"")))/LEN($Q747)</f>
        <v>0</v>
      </c>
      <c r="AE747" s="7" t="n">
        <f aca="false">(LEN($Q747)-LEN(SUBSTITUTE($Q747,AE$1,"")))/LEN($Q747)</f>
        <v>0.0138888888888889</v>
      </c>
      <c r="AF747" s="7" t="n">
        <f aca="false">(LEN($Q747)-LEN(SUBSTITUTE($Q747,AF$1,"")))/LEN($Q747)</f>
        <v>0</v>
      </c>
      <c r="AG747" s="7" t="n">
        <f aca="false">(LEN($Q747)-LEN(SUBSTITUTE($Q747,AG$1,"")))/LEN($Q747)</f>
        <v>0</v>
      </c>
      <c r="AH747" s="7" t="n">
        <f aca="false">(LEN($Q747)-LEN(SUBSTITUTE($Q747,AH$1,"")))/LEN($Q747)</f>
        <v>0.0833333333333333</v>
      </c>
      <c r="AI747" s="7" t="n">
        <f aca="false">(LEN($Q747)-LEN(SUBSTITUTE($Q747,AI$1,"")))/LEN($Q747)</f>
        <v>0.152777777777778</v>
      </c>
      <c r="AJ747" s="7" t="n">
        <f aca="false">(LEN($Q747)-LEN(SUBSTITUTE($Q747,AJ$1,"")))/LEN($Q747)</f>
        <v>0.111111111111111</v>
      </c>
      <c r="AK747" s="7" t="n">
        <f aca="false">(LEN($Q747)-LEN(SUBSTITUTE($Q747,AK$1,"")))/LEN($Q747)</f>
        <v>0.0972222222222222</v>
      </c>
      <c r="AL747" s="7" t="n">
        <f aca="false">(LEN($Q747)-LEN(SUBSTITUTE($Q747,AL$1,"")))/LEN($Q747)</f>
        <v>0.0277777777777778</v>
      </c>
      <c r="AM747" s="7" t="n">
        <f aca="false">(LEN($Q747)-LEN(SUBSTITUTE($Q747,AM$1,"")))/LEN($Q747)</f>
        <v>0.0277777777777778</v>
      </c>
      <c r="AN747" s="7" t="n">
        <f aca="false">(LEN($Q747)-LEN(SUBSTITUTE($Q747,AN$1,"")))/LEN($Q747)</f>
        <v>0</v>
      </c>
      <c r="AO747" s="7" t="n">
        <f aca="false">(LEN($Q747)-LEN(SUBSTITUTE($Q747,AO$1,"")))/LEN($Q747)</f>
        <v>0</v>
      </c>
      <c r="AP747" s="7" t="n">
        <f aca="false">(LEN($Q747)-LEN(SUBSTITUTE($Q747,AP$1,"")))/LEN($Q747)</f>
        <v>0.111111111111111</v>
      </c>
      <c r="AQ747" s="7" t="n">
        <f aca="false">(LEN($Q747)-LEN(SUBSTITUTE($Q747,AQ$1,"")))/LEN($Q747)</f>
        <v>0.0277777777777778</v>
      </c>
      <c r="AR747" s="7" t="n">
        <f aca="false">(LEN($Q747)-LEN(SUBSTITUTE($Q747,AR$1,"")))/LEN($Q747)</f>
        <v>0.0694444444444444</v>
      </c>
      <c r="AS747" s="7" t="n">
        <f aca="false">(LEN($Q747)-LEN(SUBSTITUTE($Q747,AS$1,"")))/LEN($Q747)</f>
        <v>0.0277777777777778</v>
      </c>
      <c r="AT747" s="7" t="n">
        <f aca="false">(LEN($Q747)-LEN(SUBSTITUTE($Q747,AT$1,"")))/LEN($Q747)</f>
        <v>0.0694444444444444</v>
      </c>
    </row>
    <row r="748" customFormat="false" ht="12.8" hidden="false" customHeight="false" outlineLevel="0" collapsed="false">
      <c r="A748" s="0" t="s">
        <v>250</v>
      </c>
      <c r="B748" s="0" t="s">
        <v>2056</v>
      </c>
      <c r="C748" s="0" t="str">
        <f aca="false">IF(ISNUMBER(D748),"IN PFAM","NOT IN PFAM")</f>
        <v>IN PFAM</v>
      </c>
      <c r="D748" s="0" t="n">
        <v>92</v>
      </c>
      <c r="E748" s="0" t="n">
        <v>186</v>
      </c>
      <c r="F748" s="3" t="s">
        <v>4633</v>
      </c>
      <c r="G748" s="3" t="s">
        <v>4634</v>
      </c>
      <c r="H748" s="3" t="s">
        <v>4635</v>
      </c>
      <c r="I748" s="3" t="s">
        <v>85</v>
      </c>
      <c r="J748" s="3" t="s">
        <v>48</v>
      </c>
      <c r="K748" s="3" t="s">
        <v>49</v>
      </c>
      <c r="L748" s="3" t="s">
        <v>4636</v>
      </c>
      <c r="M748" s="3" t="s">
        <v>4637</v>
      </c>
      <c r="N748" s="3" t="n">
        <f aca="false">FIND(Q748,M748)</f>
        <v>120</v>
      </c>
      <c r="O748" s="3" t="n">
        <f aca="false">LEN(Q748)+N748-1</f>
        <v>191</v>
      </c>
      <c r="P748" s="3" t="n">
        <f aca="false">LEN(Q748)</f>
        <v>72</v>
      </c>
      <c r="Q748" s="3" t="s">
        <v>4638</v>
      </c>
      <c r="R748" s="5" t="n">
        <f aca="false">SUM(LEN(Q748)-LEN(SUBSTITUTE(Q748,$R$1,"")))/LEN($R$1)</f>
        <v>0</v>
      </c>
      <c r="S748" s="5" t="n">
        <f aca="false">SUM(LEN(Q748)-LEN(SUBSTITUTE(Q748,$S$1,"")))/LEN($S$1)</f>
        <v>0</v>
      </c>
      <c r="T748" s="5" t="n">
        <f aca="false">SUM(LEN(Q748)-LEN(SUBSTITUTE(Q748,$T$1,"")))/LEN($T$1)</f>
        <v>3</v>
      </c>
      <c r="U748" s="5" t="n">
        <f aca="false">SUM(LEN(Q748)-LEN(SUBSTITUTE(Q748,$U$1,"")))/LEN($U$1)</f>
        <v>0</v>
      </c>
      <c r="V748" s="0" t="n">
        <f aca="false">SUM(R748:U748)</f>
        <v>3</v>
      </c>
      <c r="W748" s="6" t="n">
        <f aca="false">SUM(AA748:AH748)</f>
        <v>0.333333333333333</v>
      </c>
      <c r="X748" s="6" t="n">
        <f aca="false">SUM(AI748:AL748)</f>
        <v>0.375</v>
      </c>
      <c r="Y748" s="6" t="n">
        <f aca="false">SUM(AP748:AT748)</f>
        <v>0.263888888888889</v>
      </c>
      <c r="Z748" s="6" t="n">
        <f aca="false">SUM(AM748:AO748)</f>
        <v>0.0277777777777778</v>
      </c>
      <c r="AA748" s="7" t="n">
        <f aca="false">(LEN($Q748)-LEN(SUBSTITUTE($Q748,AA$1,"")))/LEN($Q748)</f>
        <v>0.0555555555555556</v>
      </c>
      <c r="AB748" s="7" t="n">
        <f aca="false">(LEN($Q748)-LEN(SUBSTITUTE($Q748,AB$1,"")))/LEN($Q748)</f>
        <v>0.0694444444444444</v>
      </c>
      <c r="AC748" s="7" t="n">
        <f aca="false">(LEN($Q748)-LEN(SUBSTITUTE($Q748,AC$1,"")))/LEN($Q748)</f>
        <v>0.0833333333333333</v>
      </c>
      <c r="AD748" s="7" t="n">
        <f aca="false">(LEN($Q748)-LEN(SUBSTITUTE($Q748,AD$1,"")))/LEN($Q748)</f>
        <v>0</v>
      </c>
      <c r="AE748" s="7" t="n">
        <f aca="false">(LEN($Q748)-LEN(SUBSTITUTE($Q748,AE$1,"")))/LEN($Q748)</f>
        <v>0</v>
      </c>
      <c r="AF748" s="7" t="n">
        <f aca="false">(LEN($Q748)-LEN(SUBSTITUTE($Q748,AF$1,"")))/LEN($Q748)</f>
        <v>0</v>
      </c>
      <c r="AG748" s="7" t="n">
        <f aca="false">(LEN($Q748)-LEN(SUBSTITUTE($Q748,AG$1,"")))/LEN($Q748)</f>
        <v>0.0277777777777778</v>
      </c>
      <c r="AH748" s="7" t="n">
        <f aca="false">(LEN($Q748)-LEN(SUBSTITUTE($Q748,AH$1,"")))/LEN($Q748)</f>
        <v>0.0972222222222222</v>
      </c>
      <c r="AI748" s="7" t="n">
        <f aca="false">(LEN($Q748)-LEN(SUBSTITUTE($Q748,AI$1,"")))/LEN($Q748)</f>
        <v>0.152777777777778</v>
      </c>
      <c r="AJ748" s="7" t="n">
        <f aca="false">(LEN($Q748)-LEN(SUBSTITUTE($Q748,AJ$1,"")))/LEN($Q748)</f>
        <v>0.0694444444444444</v>
      </c>
      <c r="AK748" s="7" t="n">
        <f aca="false">(LEN($Q748)-LEN(SUBSTITUTE($Q748,AK$1,"")))/LEN($Q748)</f>
        <v>0.125</v>
      </c>
      <c r="AL748" s="7" t="n">
        <f aca="false">(LEN($Q748)-LEN(SUBSTITUTE($Q748,AL$1,"")))/LEN($Q748)</f>
        <v>0.0277777777777778</v>
      </c>
      <c r="AM748" s="7" t="n">
        <f aca="false">(LEN($Q748)-LEN(SUBSTITUTE($Q748,AM$1,"")))/LEN($Q748)</f>
        <v>0.0277777777777778</v>
      </c>
      <c r="AN748" s="7" t="n">
        <f aca="false">(LEN($Q748)-LEN(SUBSTITUTE($Q748,AN$1,"")))/LEN($Q748)</f>
        <v>0</v>
      </c>
      <c r="AO748" s="7" t="n">
        <f aca="false">(LEN($Q748)-LEN(SUBSTITUTE($Q748,AO$1,"")))/LEN($Q748)</f>
        <v>0</v>
      </c>
      <c r="AP748" s="7" t="n">
        <f aca="false">(LEN($Q748)-LEN(SUBSTITUTE($Q748,AP$1,"")))/LEN($Q748)</f>
        <v>0.0833333333333333</v>
      </c>
      <c r="AQ748" s="7" t="n">
        <f aca="false">(LEN($Q748)-LEN(SUBSTITUTE($Q748,AQ$1,"")))/LEN($Q748)</f>
        <v>0.0277777777777778</v>
      </c>
      <c r="AR748" s="7" t="n">
        <f aca="false">(LEN($Q748)-LEN(SUBSTITUTE($Q748,AR$1,"")))/LEN($Q748)</f>
        <v>0.0694444444444444</v>
      </c>
      <c r="AS748" s="7" t="n">
        <f aca="false">(LEN($Q748)-LEN(SUBSTITUTE($Q748,AS$1,"")))/LEN($Q748)</f>
        <v>0.0277777777777778</v>
      </c>
      <c r="AT748" s="7" t="n">
        <f aca="false">(LEN($Q748)-LEN(SUBSTITUTE($Q748,AT$1,"")))/LEN($Q748)</f>
        <v>0.0555555555555556</v>
      </c>
    </row>
    <row r="749" customFormat="false" ht="12.8" hidden="false" customHeight="false" outlineLevel="0" collapsed="false">
      <c r="A749" s="0" t="s">
        <v>4639</v>
      </c>
      <c r="B749" s="0" t="s">
        <v>2056</v>
      </c>
      <c r="C749" s="0" t="str">
        <f aca="false">IF(ISNUMBER(D749),"IN PFAM","NOT IN PFAM")</f>
        <v>IN PFAM</v>
      </c>
      <c r="D749" s="0" t="n">
        <v>142</v>
      </c>
      <c r="E749" s="0" t="n">
        <v>280</v>
      </c>
      <c r="F749" s="3" t="s">
        <v>4640</v>
      </c>
      <c r="G749" s="3" t="s">
        <v>4641</v>
      </c>
      <c r="H749" s="3" t="s">
        <v>4642</v>
      </c>
      <c r="I749" s="3" t="s">
        <v>85</v>
      </c>
      <c r="J749" s="3" t="s">
        <v>48</v>
      </c>
      <c r="K749" s="3" t="s">
        <v>49</v>
      </c>
      <c r="L749" s="3" t="s">
        <v>4643</v>
      </c>
      <c r="M749" s="3" t="s">
        <v>4644</v>
      </c>
      <c r="N749" s="3" t="n">
        <f aca="false">FIND(Q749,M749)</f>
        <v>148</v>
      </c>
      <c r="O749" s="3" t="n">
        <f aca="false">LEN(Q749)+N749-1</f>
        <v>219</v>
      </c>
      <c r="P749" s="3" t="n">
        <f aca="false">LEN(Q749)</f>
        <v>72</v>
      </c>
      <c r="Q749" s="3" t="s">
        <v>4645</v>
      </c>
      <c r="R749" s="5" t="n">
        <f aca="false">SUM(LEN(Q749)-LEN(SUBSTITUTE(Q749,$R$1,"")))/LEN($R$1)</f>
        <v>0</v>
      </c>
      <c r="S749" s="5" t="n">
        <f aca="false">SUM(LEN(Q749)-LEN(SUBSTITUTE(Q749,$S$1,"")))/LEN($S$1)</f>
        <v>0</v>
      </c>
      <c r="T749" s="5" t="n">
        <f aca="false">SUM(LEN(Q749)-LEN(SUBSTITUTE(Q749,$T$1,"")))/LEN($T$1)</f>
        <v>4</v>
      </c>
      <c r="U749" s="5" t="n">
        <f aca="false">SUM(LEN(Q749)-LEN(SUBSTITUTE(Q749,$U$1,"")))/LEN($U$1)</f>
        <v>0</v>
      </c>
      <c r="V749" s="0" t="n">
        <f aca="false">SUM(R749:U749)</f>
        <v>4</v>
      </c>
      <c r="W749" s="6" t="n">
        <f aca="false">SUM(AA749:AH749)</f>
        <v>0.263888888888889</v>
      </c>
      <c r="X749" s="6" t="n">
        <f aca="false">SUM(AI749:AL749)</f>
        <v>0.375</v>
      </c>
      <c r="Y749" s="6" t="n">
        <f aca="false">SUM(AP749:AT749)</f>
        <v>0.319444444444444</v>
      </c>
      <c r="Z749" s="6" t="n">
        <f aca="false">SUM(AM749:AO749)</f>
        <v>0.0416666666666667</v>
      </c>
      <c r="AA749" s="7" t="n">
        <f aca="false">(LEN($Q749)-LEN(SUBSTITUTE($Q749,AA$1,"")))/LEN($Q749)</f>
        <v>0.0416666666666667</v>
      </c>
      <c r="AB749" s="7" t="n">
        <f aca="false">(LEN($Q749)-LEN(SUBSTITUTE($Q749,AB$1,"")))/LEN($Q749)</f>
        <v>0.0416666666666667</v>
      </c>
      <c r="AC749" s="7" t="n">
        <f aca="false">(LEN($Q749)-LEN(SUBSTITUTE($Q749,AC$1,"")))/LEN($Q749)</f>
        <v>0.0833333333333333</v>
      </c>
      <c r="AD749" s="7" t="n">
        <f aca="false">(LEN($Q749)-LEN(SUBSTITUTE($Q749,AD$1,"")))/LEN($Q749)</f>
        <v>0</v>
      </c>
      <c r="AE749" s="7" t="n">
        <f aca="false">(LEN($Q749)-LEN(SUBSTITUTE($Q749,AE$1,"")))/LEN($Q749)</f>
        <v>0</v>
      </c>
      <c r="AF749" s="7" t="n">
        <f aca="false">(LEN($Q749)-LEN(SUBSTITUTE($Q749,AF$1,"")))/LEN($Q749)</f>
        <v>0</v>
      </c>
      <c r="AG749" s="7" t="n">
        <f aca="false">(LEN($Q749)-LEN(SUBSTITUTE($Q749,AG$1,"")))/LEN($Q749)</f>
        <v>0</v>
      </c>
      <c r="AH749" s="7" t="n">
        <f aca="false">(LEN($Q749)-LEN(SUBSTITUTE($Q749,AH$1,"")))/LEN($Q749)</f>
        <v>0.0972222222222222</v>
      </c>
      <c r="AI749" s="7" t="n">
        <f aca="false">(LEN($Q749)-LEN(SUBSTITUTE($Q749,AI$1,"")))/LEN($Q749)</f>
        <v>0.166666666666667</v>
      </c>
      <c r="AJ749" s="7" t="n">
        <f aca="false">(LEN($Q749)-LEN(SUBSTITUTE($Q749,AJ$1,"")))/LEN($Q749)</f>
        <v>0.0972222222222222</v>
      </c>
      <c r="AK749" s="7" t="n">
        <f aca="false">(LEN($Q749)-LEN(SUBSTITUTE($Q749,AK$1,"")))/LEN($Q749)</f>
        <v>0.0694444444444444</v>
      </c>
      <c r="AL749" s="7" t="n">
        <f aca="false">(LEN($Q749)-LEN(SUBSTITUTE($Q749,AL$1,"")))/LEN($Q749)</f>
        <v>0.0416666666666667</v>
      </c>
      <c r="AM749" s="7" t="n">
        <f aca="false">(LEN($Q749)-LEN(SUBSTITUTE($Q749,AM$1,"")))/LEN($Q749)</f>
        <v>0.0416666666666667</v>
      </c>
      <c r="AN749" s="7" t="n">
        <f aca="false">(LEN($Q749)-LEN(SUBSTITUTE($Q749,AN$1,"")))/LEN($Q749)</f>
        <v>0</v>
      </c>
      <c r="AO749" s="7" t="n">
        <f aca="false">(LEN($Q749)-LEN(SUBSTITUTE($Q749,AO$1,"")))/LEN($Q749)</f>
        <v>0</v>
      </c>
      <c r="AP749" s="7" t="n">
        <f aca="false">(LEN($Q749)-LEN(SUBSTITUTE($Q749,AP$1,"")))/LEN($Q749)</f>
        <v>0.111111111111111</v>
      </c>
      <c r="AQ749" s="7" t="n">
        <f aca="false">(LEN($Q749)-LEN(SUBSTITUTE($Q749,AQ$1,"")))/LEN($Q749)</f>
        <v>0.0416666666666667</v>
      </c>
      <c r="AR749" s="7" t="n">
        <f aca="false">(LEN($Q749)-LEN(SUBSTITUTE($Q749,AR$1,"")))/LEN($Q749)</f>
        <v>0.0416666666666667</v>
      </c>
      <c r="AS749" s="7" t="n">
        <f aca="false">(LEN($Q749)-LEN(SUBSTITUTE($Q749,AS$1,"")))/LEN($Q749)</f>
        <v>0.0555555555555556</v>
      </c>
      <c r="AT749" s="7" t="n">
        <f aca="false">(LEN($Q749)-LEN(SUBSTITUTE($Q749,AT$1,"")))/LEN($Q749)</f>
        <v>0.0694444444444444</v>
      </c>
    </row>
    <row r="750" customFormat="false" ht="12.8" hidden="false" customHeight="false" outlineLevel="0" collapsed="false">
      <c r="A750" s="0" t="s">
        <v>641</v>
      </c>
      <c r="B750" s="0" t="s">
        <v>2056</v>
      </c>
      <c r="C750" s="0" t="str">
        <f aca="false">IF(ISNUMBER(D750),"IN PFAM","NOT IN PFAM")</f>
        <v>IN PFAM</v>
      </c>
      <c r="D750" s="0" t="n">
        <v>92</v>
      </c>
      <c r="E750" s="0" t="n">
        <v>230</v>
      </c>
      <c r="F750" s="3" t="s">
        <v>4646</v>
      </c>
      <c r="G750" s="3" t="s">
        <v>4647</v>
      </c>
      <c r="H750" s="3" t="s">
        <v>4648</v>
      </c>
      <c r="I750" s="3" t="s">
        <v>85</v>
      </c>
      <c r="J750" s="3" t="s">
        <v>48</v>
      </c>
      <c r="K750" s="3" t="s">
        <v>49</v>
      </c>
      <c r="L750" s="3" t="s">
        <v>4649</v>
      </c>
      <c r="M750" s="3" t="s">
        <v>4650</v>
      </c>
      <c r="N750" s="3" t="n">
        <f aca="false">FIND(Q750,M750)</f>
        <v>120</v>
      </c>
      <c r="O750" s="3" t="n">
        <f aca="false">LEN(Q750)+N750-1</f>
        <v>191</v>
      </c>
      <c r="P750" s="3" t="n">
        <f aca="false">LEN(Q750)</f>
        <v>72</v>
      </c>
      <c r="Q750" s="3" t="s">
        <v>4651</v>
      </c>
      <c r="R750" s="5" t="n">
        <f aca="false">SUM(LEN(Q750)-LEN(SUBSTITUTE(Q750,$R$1,"")))/LEN($R$1)</f>
        <v>0</v>
      </c>
      <c r="S750" s="5" t="n">
        <f aca="false">SUM(LEN(Q750)-LEN(SUBSTITUTE(Q750,$S$1,"")))/LEN($S$1)</f>
        <v>0</v>
      </c>
      <c r="T750" s="5" t="n">
        <f aca="false">SUM(LEN(Q750)-LEN(SUBSTITUTE(Q750,$T$1,"")))/LEN($T$1)</f>
        <v>4</v>
      </c>
      <c r="U750" s="5" t="n">
        <f aca="false">SUM(LEN(Q750)-LEN(SUBSTITUTE(Q750,$U$1,"")))/LEN($U$1)</f>
        <v>0</v>
      </c>
      <c r="V750" s="0" t="n">
        <f aca="false">SUM(R750:U750)</f>
        <v>4</v>
      </c>
      <c r="W750" s="6" t="n">
        <f aca="false">SUM(AA750:AH750)</f>
        <v>0.277777777777778</v>
      </c>
      <c r="X750" s="6" t="n">
        <f aca="false">SUM(AI750:AL750)</f>
        <v>0.416666666666667</v>
      </c>
      <c r="Y750" s="6" t="n">
        <f aca="false">SUM(AP750:AT750)</f>
        <v>0.263888888888889</v>
      </c>
      <c r="Z750" s="6" t="n">
        <f aca="false">SUM(AM750:AO750)</f>
        <v>0.0416666666666667</v>
      </c>
      <c r="AA750" s="7" t="n">
        <f aca="false">(LEN($Q750)-LEN(SUBSTITUTE($Q750,AA$1,"")))/LEN($Q750)</f>
        <v>0.0416666666666667</v>
      </c>
      <c r="AB750" s="7" t="n">
        <f aca="false">(LEN($Q750)-LEN(SUBSTITUTE($Q750,AB$1,"")))/LEN($Q750)</f>
        <v>0.0555555555555556</v>
      </c>
      <c r="AC750" s="7" t="n">
        <f aca="false">(LEN($Q750)-LEN(SUBSTITUTE($Q750,AC$1,"")))/LEN($Q750)</f>
        <v>0.0833333333333333</v>
      </c>
      <c r="AD750" s="7" t="n">
        <f aca="false">(LEN($Q750)-LEN(SUBSTITUTE($Q750,AD$1,"")))/LEN($Q750)</f>
        <v>0</v>
      </c>
      <c r="AE750" s="7" t="n">
        <f aca="false">(LEN($Q750)-LEN(SUBSTITUTE($Q750,AE$1,"")))/LEN($Q750)</f>
        <v>0</v>
      </c>
      <c r="AF750" s="7" t="n">
        <f aca="false">(LEN($Q750)-LEN(SUBSTITUTE($Q750,AF$1,"")))/LEN($Q750)</f>
        <v>0</v>
      </c>
      <c r="AG750" s="7" t="n">
        <f aca="false">(LEN($Q750)-LEN(SUBSTITUTE($Q750,AG$1,"")))/LEN($Q750)</f>
        <v>0</v>
      </c>
      <c r="AH750" s="7" t="n">
        <f aca="false">(LEN($Q750)-LEN(SUBSTITUTE($Q750,AH$1,"")))/LEN($Q750)</f>
        <v>0.0972222222222222</v>
      </c>
      <c r="AI750" s="7" t="n">
        <f aca="false">(LEN($Q750)-LEN(SUBSTITUTE($Q750,AI$1,"")))/LEN($Q750)</f>
        <v>0.152777777777778</v>
      </c>
      <c r="AJ750" s="7" t="n">
        <f aca="false">(LEN($Q750)-LEN(SUBSTITUTE($Q750,AJ$1,"")))/LEN($Q750)</f>
        <v>0.125</v>
      </c>
      <c r="AK750" s="7" t="n">
        <f aca="false">(LEN($Q750)-LEN(SUBSTITUTE($Q750,AK$1,"")))/LEN($Q750)</f>
        <v>0.0972222222222222</v>
      </c>
      <c r="AL750" s="7" t="n">
        <f aca="false">(LEN($Q750)-LEN(SUBSTITUTE($Q750,AL$1,"")))/LEN($Q750)</f>
        <v>0.0416666666666667</v>
      </c>
      <c r="AM750" s="7" t="n">
        <f aca="false">(LEN($Q750)-LEN(SUBSTITUTE($Q750,AM$1,"")))/LEN($Q750)</f>
        <v>0.0416666666666667</v>
      </c>
      <c r="AN750" s="7" t="n">
        <f aca="false">(LEN($Q750)-LEN(SUBSTITUTE($Q750,AN$1,"")))/LEN($Q750)</f>
        <v>0</v>
      </c>
      <c r="AO750" s="7" t="n">
        <f aca="false">(LEN($Q750)-LEN(SUBSTITUTE($Q750,AO$1,"")))/LEN($Q750)</f>
        <v>0</v>
      </c>
      <c r="AP750" s="7" t="n">
        <f aca="false">(LEN($Q750)-LEN(SUBSTITUTE($Q750,AP$1,"")))/LEN($Q750)</f>
        <v>0.111111111111111</v>
      </c>
      <c r="AQ750" s="7" t="n">
        <f aca="false">(LEN($Q750)-LEN(SUBSTITUTE($Q750,AQ$1,"")))/LEN($Q750)</f>
        <v>0.0416666666666667</v>
      </c>
      <c r="AR750" s="7" t="n">
        <f aca="false">(LEN($Q750)-LEN(SUBSTITUTE($Q750,AR$1,"")))/LEN($Q750)</f>
        <v>0.0416666666666667</v>
      </c>
      <c r="AS750" s="7" t="n">
        <f aca="false">(LEN($Q750)-LEN(SUBSTITUTE($Q750,AS$1,"")))/LEN($Q750)</f>
        <v>0.0277777777777778</v>
      </c>
      <c r="AT750" s="7" t="n">
        <f aca="false">(LEN($Q750)-LEN(SUBSTITUTE($Q750,AT$1,"")))/LEN($Q750)</f>
        <v>0.0416666666666667</v>
      </c>
    </row>
    <row r="751" customFormat="false" ht="12.8" hidden="false" customHeight="false" outlineLevel="0" collapsed="false">
      <c r="A751" s="0" t="s">
        <v>4652</v>
      </c>
      <c r="B751" s="0" t="s">
        <v>2056</v>
      </c>
      <c r="C751" s="0" t="str">
        <f aca="false">IF(ISNUMBER(D751),"IN PFAM","NOT IN PFAM")</f>
        <v>IN PFAM</v>
      </c>
      <c r="D751" s="0" t="n">
        <v>178</v>
      </c>
      <c r="E751" s="0" t="n">
        <v>647</v>
      </c>
      <c r="F751" s="3" t="s">
        <v>4653</v>
      </c>
      <c r="G751" s="3" t="s">
        <v>4654</v>
      </c>
      <c r="H751" s="3" t="s">
        <v>4655</v>
      </c>
      <c r="I751" s="3" t="s">
        <v>85</v>
      </c>
      <c r="J751" s="3" t="s">
        <v>48</v>
      </c>
      <c r="K751" s="3" t="s">
        <v>49</v>
      </c>
      <c r="L751" s="3" t="s">
        <v>4656</v>
      </c>
      <c r="M751" s="3" t="s">
        <v>4657</v>
      </c>
      <c r="N751" s="3" t="n">
        <f aca="false">FIND(Q751,M751)</f>
        <v>183</v>
      </c>
      <c r="O751" s="3" t="n">
        <f aca="false">LEN(Q751)+N751-1</f>
        <v>254</v>
      </c>
      <c r="P751" s="3" t="n">
        <f aca="false">LEN(Q751)</f>
        <v>72</v>
      </c>
      <c r="Q751" s="3" t="s">
        <v>4658</v>
      </c>
      <c r="R751" s="5" t="n">
        <f aca="false">SUM(LEN(Q751)-LEN(SUBSTITUTE(Q751,$R$1,"")))/LEN($R$1)</f>
        <v>0</v>
      </c>
      <c r="S751" s="5" t="n">
        <f aca="false">SUM(LEN(Q751)-LEN(SUBSTITUTE(Q751,$S$1,"")))/LEN($S$1)</f>
        <v>0</v>
      </c>
      <c r="T751" s="5" t="n">
        <f aca="false">SUM(LEN(Q751)-LEN(SUBSTITUTE(Q751,$T$1,"")))/LEN($T$1)</f>
        <v>3</v>
      </c>
      <c r="U751" s="5" t="n">
        <f aca="false">SUM(LEN(Q751)-LEN(SUBSTITUTE(Q751,$U$1,"")))/LEN($U$1)</f>
        <v>0</v>
      </c>
      <c r="V751" s="0" t="n">
        <f aca="false">SUM(R751:U751)</f>
        <v>3</v>
      </c>
      <c r="W751" s="6" t="n">
        <f aca="false">SUM(AA751:AH751)</f>
        <v>0.305555555555556</v>
      </c>
      <c r="X751" s="6" t="n">
        <f aca="false">SUM(AI751:AL751)</f>
        <v>0.319444444444444</v>
      </c>
      <c r="Y751" s="6" t="n">
        <f aca="false">SUM(AP751:AT751)</f>
        <v>0.305555555555555</v>
      </c>
      <c r="Z751" s="6" t="n">
        <f aca="false">SUM(AM751:AO751)</f>
        <v>0.0694444444444444</v>
      </c>
      <c r="AA751" s="7" t="n">
        <f aca="false">(LEN($Q751)-LEN(SUBSTITUTE($Q751,AA$1,"")))/LEN($Q751)</f>
        <v>0.0416666666666667</v>
      </c>
      <c r="AB751" s="7" t="n">
        <f aca="false">(LEN($Q751)-LEN(SUBSTITUTE($Q751,AB$1,"")))/LEN($Q751)</f>
        <v>0.0833333333333333</v>
      </c>
      <c r="AC751" s="7" t="n">
        <f aca="false">(LEN($Q751)-LEN(SUBSTITUTE($Q751,AC$1,"")))/LEN($Q751)</f>
        <v>0.0555555555555556</v>
      </c>
      <c r="AD751" s="7" t="n">
        <f aca="false">(LEN($Q751)-LEN(SUBSTITUTE($Q751,AD$1,"")))/LEN($Q751)</f>
        <v>0</v>
      </c>
      <c r="AE751" s="7" t="n">
        <f aca="false">(LEN($Q751)-LEN(SUBSTITUTE($Q751,AE$1,"")))/LEN($Q751)</f>
        <v>0.0138888888888889</v>
      </c>
      <c r="AF751" s="7" t="n">
        <f aca="false">(LEN($Q751)-LEN(SUBSTITUTE($Q751,AF$1,"")))/LEN($Q751)</f>
        <v>0</v>
      </c>
      <c r="AG751" s="7" t="n">
        <f aca="false">(LEN($Q751)-LEN(SUBSTITUTE($Q751,AG$1,"")))/LEN($Q751)</f>
        <v>0.0138888888888889</v>
      </c>
      <c r="AH751" s="7" t="n">
        <f aca="false">(LEN($Q751)-LEN(SUBSTITUTE($Q751,AH$1,"")))/LEN($Q751)</f>
        <v>0.0972222222222222</v>
      </c>
      <c r="AI751" s="7" t="n">
        <f aca="false">(LEN($Q751)-LEN(SUBSTITUTE($Q751,AI$1,"")))/LEN($Q751)</f>
        <v>0.180555555555556</v>
      </c>
      <c r="AJ751" s="7" t="n">
        <f aca="false">(LEN($Q751)-LEN(SUBSTITUTE($Q751,AJ$1,"")))/LEN($Q751)</f>
        <v>0.0416666666666667</v>
      </c>
      <c r="AK751" s="7" t="n">
        <f aca="false">(LEN($Q751)-LEN(SUBSTITUTE($Q751,AK$1,"")))/LEN($Q751)</f>
        <v>0.0694444444444444</v>
      </c>
      <c r="AL751" s="7" t="n">
        <f aca="false">(LEN($Q751)-LEN(SUBSTITUTE($Q751,AL$1,"")))/LEN($Q751)</f>
        <v>0.0277777777777778</v>
      </c>
      <c r="AM751" s="7" t="n">
        <f aca="false">(LEN($Q751)-LEN(SUBSTITUTE($Q751,AM$1,"")))/LEN($Q751)</f>
        <v>0.0555555555555556</v>
      </c>
      <c r="AN751" s="7" t="n">
        <f aca="false">(LEN($Q751)-LEN(SUBSTITUTE($Q751,AN$1,"")))/LEN($Q751)</f>
        <v>0.0138888888888889</v>
      </c>
      <c r="AO751" s="7" t="n">
        <f aca="false">(LEN($Q751)-LEN(SUBSTITUTE($Q751,AO$1,"")))/LEN($Q751)</f>
        <v>0</v>
      </c>
      <c r="AP751" s="7" t="n">
        <f aca="false">(LEN($Q751)-LEN(SUBSTITUTE($Q751,AP$1,"")))/LEN($Q751)</f>
        <v>0.0833333333333333</v>
      </c>
      <c r="AQ751" s="7" t="n">
        <f aca="false">(LEN($Q751)-LEN(SUBSTITUTE($Q751,AQ$1,"")))/LEN($Q751)</f>
        <v>0.0138888888888889</v>
      </c>
      <c r="AR751" s="7" t="n">
        <f aca="false">(LEN($Q751)-LEN(SUBSTITUTE($Q751,AR$1,"")))/LEN($Q751)</f>
        <v>0.0694444444444444</v>
      </c>
      <c r="AS751" s="7" t="n">
        <f aca="false">(LEN($Q751)-LEN(SUBSTITUTE($Q751,AS$1,"")))/LEN($Q751)</f>
        <v>0.0416666666666667</v>
      </c>
      <c r="AT751" s="7" t="n">
        <f aca="false">(LEN($Q751)-LEN(SUBSTITUTE($Q751,AT$1,"")))/LEN($Q751)</f>
        <v>0.0972222222222222</v>
      </c>
    </row>
    <row r="752" customFormat="false" ht="12.8" hidden="false" customHeight="false" outlineLevel="0" collapsed="false">
      <c r="A752" s="0" t="s">
        <v>89</v>
      </c>
      <c r="B752" s="0" t="s">
        <v>2056</v>
      </c>
      <c r="C752" s="0" t="str">
        <f aca="false">IF(ISNUMBER(D752),"IN PFAM","NOT IN PFAM")</f>
        <v>IN PFAM</v>
      </c>
      <c r="D752" s="0" t="n">
        <v>72</v>
      </c>
      <c r="E752" s="0" t="n">
        <v>350</v>
      </c>
      <c r="F752" s="3" t="s">
        <v>4659</v>
      </c>
      <c r="G752" s="3" t="s">
        <v>4660</v>
      </c>
      <c r="H752" s="3" t="s">
        <v>4661</v>
      </c>
      <c r="I752" s="3" t="s">
        <v>85</v>
      </c>
      <c r="J752" s="3" t="s">
        <v>337</v>
      </c>
      <c r="K752" s="3" t="s">
        <v>49</v>
      </c>
      <c r="L752" s="3" t="s">
        <v>4662</v>
      </c>
      <c r="M752" s="3" t="s">
        <v>4663</v>
      </c>
      <c r="N752" s="3" t="n">
        <f aca="false">FIND(Q752,M752)</f>
        <v>77</v>
      </c>
      <c r="O752" s="3" t="n">
        <f aca="false">LEN(Q752)+N752-1</f>
        <v>148</v>
      </c>
      <c r="P752" s="3" t="n">
        <f aca="false">LEN(Q752)</f>
        <v>72</v>
      </c>
      <c r="Q752" s="3" t="s">
        <v>581</v>
      </c>
      <c r="R752" s="5" t="n">
        <f aca="false">SUM(LEN(Q752)-LEN(SUBSTITUTE(Q752,$R$1,"")))/LEN($R$1)</f>
        <v>0</v>
      </c>
      <c r="S752" s="5" t="n">
        <f aca="false">SUM(LEN(Q752)-LEN(SUBSTITUTE(Q752,$S$1,"")))/LEN($S$1)</f>
        <v>0</v>
      </c>
      <c r="T752" s="5" t="n">
        <f aca="false">SUM(LEN(Q752)-LEN(SUBSTITUTE(Q752,$T$1,"")))/LEN($T$1)</f>
        <v>3</v>
      </c>
      <c r="U752" s="5" t="n">
        <f aca="false">SUM(LEN(Q752)-LEN(SUBSTITUTE(Q752,$U$1,"")))/LEN($U$1)</f>
        <v>0</v>
      </c>
      <c r="V752" s="0" t="n">
        <f aca="false">SUM(R752:U752)</f>
        <v>3</v>
      </c>
      <c r="W752" s="6" t="n">
        <f aca="false">SUM(AA752:AH752)</f>
        <v>0.305555555555556</v>
      </c>
      <c r="X752" s="6" t="n">
        <f aca="false">SUM(AI752:AL752)</f>
        <v>0.333333333333333</v>
      </c>
      <c r="Y752" s="6" t="n">
        <f aca="false">SUM(AP752:AT752)</f>
        <v>0.25</v>
      </c>
      <c r="Z752" s="6" t="n">
        <f aca="false">SUM(AM752:AO752)</f>
        <v>0.111111111111111</v>
      </c>
      <c r="AA752" s="7" t="n">
        <f aca="false">(LEN($Q752)-LEN(SUBSTITUTE($Q752,AA$1,"")))/LEN($Q752)</f>
        <v>0.0277777777777778</v>
      </c>
      <c r="AB752" s="7" t="n">
        <f aca="false">(LEN($Q752)-LEN(SUBSTITUTE($Q752,AB$1,"")))/LEN($Q752)</f>
        <v>0.0416666666666667</v>
      </c>
      <c r="AC752" s="7" t="n">
        <f aca="false">(LEN($Q752)-LEN(SUBSTITUTE($Q752,AC$1,"")))/LEN($Q752)</f>
        <v>0.0833333333333333</v>
      </c>
      <c r="AD752" s="7" t="n">
        <f aca="false">(LEN($Q752)-LEN(SUBSTITUTE($Q752,AD$1,"")))/LEN($Q752)</f>
        <v>0</v>
      </c>
      <c r="AE752" s="7" t="n">
        <f aca="false">(LEN($Q752)-LEN(SUBSTITUTE($Q752,AE$1,"")))/LEN($Q752)</f>
        <v>0.0416666666666667</v>
      </c>
      <c r="AF752" s="7" t="n">
        <f aca="false">(LEN($Q752)-LEN(SUBSTITUTE($Q752,AF$1,"")))/LEN($Q752)</f>
        <v>0</v>
      </c>
      <c r="AG752" s="7" t="n">
        <f aca="false">(LEN($Q752)-LEN(SUBSTITUTE($Q752,AG$1,"")))/LEN($Q752)</f>
        <v>0.0138888888888889</v>
      </c>
      <c r="AH752" s="7" t="n">
        <f aca="false">(LEN($Q752)-LEN(SUBSTITUTE($Q752,AH$1,"")))/LEN($Q752)</f>
        <v>0.0972222222222222</v>
      </c>
      <c r="AI752" s="7" t="n">
        <f aca="false">(LEN($Q752)-LEN(SUBSTITUTE($Q752,AI$1,"")))/LEN($Q752)</f>
        <v>0.152777777777778</v>
      </c>
      <c r="AJ752" s="7" t="n">
        <f aca="false">(LEN($Q752)-LEN(SUBSTITUTE($Q752,AJ$1,"")))/LEN($Q752)</f>
        <v>0.0555555555555556</v>
      </c>
      <c r="AK752" s="7" t="n">
        <f aca="false">(LEN($Q752)-LEN(SUBSTITUTE($Q752,AK$1,"")))/LEN($Q752)</f>
        <v>0.0972222222222222</v>
      </c>
      <c r="AL752" s="7" t="n">
        <f aca="false">(LEN($Q752)-LEN(SUBSTITUTE($Q752,AL$1,"")))/LEN($Q752)</f>
        <v>0.0277777777777778</v>
      </c>
      <c r="AM752" s="7" t="n">
        <f aca="false">(LEN($Q752)-LEN(SUBSTITUTE($Q752,AM$1,"")))/LEN($Q752)</f>
        <v>0.111111111111111</v>
      </c>
      <c r="AN752" s="7" t="n">
        <f aca="false">(LEN($Q752)-LEN(SUBSTITUTE($Q752,AN$1,"")))/LEN($Q752)</f>
        <v>0</v>
      </c>
      <c r="AO752" s="7" t="n">
        <f aca="false">(LEN($Q752)-LEN(SUBSTITUTE($Q752,AO$1,"")))/LEN($Q752)</f>
        <v>0</v>
      </c>
      <c r="AP752" s="7" t="n">
        <f aca="false">(LEN($Q752)-LEN(SUBSTITUTE($Q752,AP$1,"")))/LEN($Q752)</f>
        <v>0.0833333333333333</v>
      </c>
      <c r="AQ752" s="7" t="n">
        <f aca="false">(LEN($Q752)-LEN(SUBSTITUTE($Q752,AQ$1,"")))/LEN($Q752)</f>
        <v>0</v>
      </c>
      <c r="AR752" s="7" t="n">
        <f aca="false">(LEN($Q752)-LEN(SUBSTITUTE($Q752,AR$1,"")))/LEN($Q752)</f>
        <v>0.0694444444444444</v>
      </c>
      <c r="AS752" s="7" t="n">
        <f aca="false">(LEN($Q752)-LEN(SUBSTITUTE($Q752,AS$1,"")))/LEN($Q752)</f>
        <v>0.0416666666666667</v>
      </c>
      <c r="AT752" s="7" t="n">
        <f aca="false">(LEN($Q752)-LEN(SUBSTITUTE($Q752,AT$1,"")))/LEN($Q752)</f>
        <v>0.0555555555555556</v>
      </c>
    </row>
    <row r="753" customFormat="false" ht="12.8" hidden="false" customHeight="false" outlineLevel="0" collapsed="false">
      <c r="A753" s="0" t="s">
        <v>141</v>
      </c>
      <c r="B753" s="0" t="s">
        <v>2056</v>
      </c>
      <c r="C753" s="0" t="str">
        <f aca="false">IF(ISNUMBER(D753),"IN PFAM","NOT IN PFAM")</f>
        <v>IN PFAM</v>
      </c>
      <c r="D753" s="0" t="n">
        <v>11</v>
      </c>
      <c r="E753" s="0" t="n">
        <v>272</v>
      </c>
      <c r="F753" s="3" t="s">
        <v>4664</v>
      </c>
      <c r="G753" s="3" t="s">
        <v>4665</v>
      </c>
      <c r="H753" s="3" t="s">
        <v>4666</v>
      </c>
      <c r="I753" s="3" t="s">
        <v>85</v>
      </c>
      <c r="J753" s="3" t="s">
        <v>1796</v>
      </c>
      <c r="K753" s="3" t="s">
        <v>49</v>
      </c>
      <c r="L753" s="3" t="s">
        <v>4667</v>
      </c>
      <c r="M753" s="3" t="s">
        <v>4668</v>
      </c>
      <c r="N753" s="3" t="n">
        <f aca="false">FIND(Q753,M753)</f>
        <v>17</v>
      </c>
      <c r="O753" s="3" t="n">
        <f aca="false">LEN(Q753)+N753-1</f>
        <v>88</v>
      </c>
      <c r="P753" s="3" t="n">
        <f aca="false">LEN(Q753)</f>
        <v>72</v>
      </c>
      <c r="Q753" s="3" t="s">
        <v>1387</v>
      </c>
      <c r="R753" s="5" t="n">
        <f aca="false">SUM(LEN(Q753)-LEN(SUBSTITUTE(Q753,$R$1,"")))/LEN($R$1)</f>
        <v>0</v>
      </c>
      <c r="S753" s="5" t="n">
        <f aca="false">SUM(LEN(Q753)-LEN(SUBSTITUTE(Q753,$S$1,"")))/LEN($S$1)</f>
        <v>0</v>
      </c>
      <c r="T753" s="5" t="n">
        <f aca="false">SUM(LEN(Q753)-LEN(SUBSTITUTE(Q753,$T$1,"")))/LEN($T$1)</f>
        <v>3</v>
      </c>
      <c r="U753" s="5" t="n">
        <f aca="false">SUM(LEN(Q753)-LEN(SUBSTITUTE(Q753,$U$1,"")))/LEN($U$1)</f>
        <v>0</v>
      </c>
      <c r="V753" s="0" t="n">
        <f aca="false">SUM(R753:U753)</f>
        <v>3</v>
      </c>
      <c r="W753" s="6" t="n">
        <f aca="false">SUM(AA753:AH753)</f>
        <v>0.305555555555556</v>
      </c>
      <c r="X753" s="6" t="n">
        <f aca="false">SUM(AI753:AL753)</f>
        <v>0.319444444444444</v>
      </c>
      <c r="Y753" s="6" t="n">
        <f aca="false">SUM(AP753:AT753)</f>
        <v>0.291666666666667</v>
      </c>
      <c r="Z753" s="6" t="n">
        <f aca="false">SUM(AM753:AO753)</f>
        <v>0.0833333333333333</v>
      </c>
      <c r="AA753" s="7" t="n">
        <f aca="false">(LEN($Q753)-LEN(SUBSTITUTE($Q753,AA$1,"")))/LEN($Q753)</f>
        <v>0.0555555555555556</v>
      </c>
      <c r="AB753" s="7" t="n">
        <f aca="false">(LEN($Q753)-LEN(SUBSTITUTE($Q753,AB$1,"")))/LEN($Q753)</f>
        <v>0.0416666666666667</v>
      </c>
      <c r="AC753" s="7" t="n">
        <f aca="false">(LEN($Q753)-LEN(SUBSTITUTE($Q753,AC$1,"")))/LEN($Q753)</f>
        <v>0.0694444444444444</v>
      </c>
      <c r="AD753" s="7" t="n">
        <f aca="false">(LEN($Q753)-LEN(SUBSTITUTE($Q753,AD$1,"")))/LEN($Q753)</f>
        <v>0</v>
      </c>
      <c r="AE753" s="7" t="n">
        <f aca="false">(LEN($Q753)-LEN(SUBSTITUTE($Q753,AE$1,"")))/LEN($Q753)</f>
        <v>0.0277777777777778</v>
      </c>
      <c r="AF753" s="7" t="n">
        <f aca="false">(LEN($Q753)-LEN(SUBSTITUTE($Q753,AF$1,"")))/LEN($Q753)</f>
        <v>0.0138888888888889</v>
      </c>
      <c r="AG753" s="7" t="n">
        <f aca="false">(LEN($Q753)-LEN(SUBSTITUTE($Q753,AG$1,"")))/LEN($Q753)</f>
        <v>0.0138888888888889</v>
      </c>
      <c r="AH753" s="7" t="n">
        <f aca="false">(LEN($Q753)-LEN(SUBSTITUTE($Q753,AH$1,"")))/LEN($Q753)</f>
        <v>0.0833333333333333</v>
      </c>
      <c r="AI753" s="7" t="n">
        <f aca="false">(LEN($Q753)-LEN(SUBSTITUTE($Q753,AI$1,"")))/LEN($Q753)</f>
        <v>0.152777777777778</v>
      </c>
      <c r="AJ753" s="7" t="n">
        <f aca="false">(LEN($Q753)-LEN(SUBSTITUTE($Q753,AJ$1,"")))/LEN($Q753)</f>
        <v>0.0694444444444444</v>
      </c>
      <c r="AK753" s="7" t="n">
        <f aca="false">(LEN($Q753)-LEN(SUBSTITUTE($Q753,AK$1,"")))/LEN($Q753)</f>
        <v>0.0833333333333333</v>
      </c>
      <c r="AL753" s="7" t="n">
        <f aca="false">(LEN($Q753)-LEN(SUBSTITUTE($Q753,AL$1,"")))/LEN($Q753)</f>
        <v>0.0138888888888889</v>
      </c>
      <c r="AM753" s="7" t="n">
        <f aca="false">(LEN($Q753)-LEN(SUBSTITUTE($Q753,AM$1,"")))/LEN($Q753)</f>
        <v>0.0833333333333333</v>
      </c>
      <c r="AN753" s="7" t="n">
        <f aca="false">(LEN($Q753)-LEN(SUBSTITUTE($Q753,AN$1,"")))/LEN($Q753)</f>
        <v>0</v>
      </c>
      <c r="AO753" s="7" t="n">
        <f aca="false">(LEN($Q753)-LEN(SUBSTITUTE($Q753,AO$1,"")))/LEN($Q753)</f>
        <v>0</v>
      </c>
      <c r="AP753" s="7" t="n">
        <f aca="false">(LEN($Q753)-LEN(SUBSTITUTE($Q753,AP$1,"")))/LEN($Q753)</f>
        <v>0.0833333333333333</v>
      </c>
      <c r="AQ753" s="7" t="n">
        <f aca="false">(LEN($Q753)-LEN(SUBSTITUTE($Q753,AQ$1,"")))/LEN($Q753)</f>
        <v>0</v>
      </c>
      <c r="AR753" s="7" t="n">
        <f aca="false">(LEN($Q753)-LEN(SUBSTITUTE($Q753,AR$1,"")))/LEN($Q753)</f>
        <v>0.0555555555555556</v>
      </c>
      <c r="AS753" s="7" t="n">
        <f aca="false">(LEN($Q753)-LEN(SUBSTITUTE($Q753,AS$1,"")))/LEN($Q753)</f>
        <v>0.0833333333333333</v>
      </c>
      <c r="AT753" s="7" t="n">
        <f aca="false">(LEN($Q753)-LEN(SUBSTITUTE($Q753,AT$1,"")))/LEN($Q753)</f>
        <v>0.0694444444444444</v>
      </c>
    </row>
    <row r="754" customFormat="false" ht="12.8" hidden="false" customHeight="false" outlineLevel="0" collapsed="false">
      <c r="A754" s="0" t="s">
        <v>403</v>
      </c>
      <c r="B754" s="0" t="s">
        <v>2056</v>
      </c>
      <c r="C754" s="0" t="str">
        <f aca="false">IF(ISNUMBER(D754),"IN PFAM","NOT IN PFAM")</f>
        <v>IN PFAM</v>
      </c>
      <c r="D754" s="0" t="n">
        <v>11</v>
      </c>
      <c r="E754" s="0" t="n">
        <v>223</v>
      </c>
      <c r="F754" s="3" t="s">
        <v>4669</v>
      </c>
      <c r="G754" s="3" t="s">
        <v>4670</v>
      </c>
      <c r="H754" s="3" t="s">
        <v>4671</v>
      </c>
      <c r="I754" s="3" t="s">
        <v>85</v>
      </c>
      <c r="J754" s="3" t="s">
        <v>1796</v>
      </c>
      <c r="K754" s="3" t="s">
        <v>49</v>
      </c>
      <c r="L754" s="3" t="s">
        <v>4672</v>
      </c>
      <c r="M754" s="3" t="s">
        <v>4673</v>
      </c>
      <c r="N754" s="3" t="n">
        <f aca="false">FIND(Q754,M754)</f>
        <v>17</v>
      </c>
      <c r="O754" s="3" t="n">
        <f aca="false">LEN(Q754)+N754-1</f>
        <v>88</v>
      </c>
      <c r="P754" s="3" t="n">
        <f aca="false">LEN(Q754)</f>
        <v>72</v>
      </c>
      <c r="Q754" s="3" t="s">
        <v>4674</v>
      </c>
      <c r="R754" s="5" t="n">
        <f aca="false">SUM(LEN(Q754)-LEN(SUBSTITUTE(Q754,$R$1,"")))/LEN($R$1)</f>
        <v>0</v>
      </c>
      <c r="S754" s="5" t="n">
        <f aca="false">SUM(LEN(Q754)-LEN(SUBSTITUTE(Q754,$S$1,"")))/LEN($S$1)</f>
        <v>0</v>
      </c>
      <c r="T754" s="5" t="n">
        <f aca="false">SUM(LEN(Q754)-LEN(SUBSTITUTE(Q754,$T$1,"")))/LEN($T$1)</f>
        <v>3</v>
      </c>
      <c r="U754" s="5" t="n">
        <f aca="false">SUM(LEN(Q754)-LEN(SUBSTITUTE(Q754,$U$1,"")))/LEN($U$1)</f>
        <v>0</v>
      </c>
      <c r="V754" s="0" t="n">
        <f aca="false">SUM(R754:U754)</f>
        <v>3</v>
      </c>
      <c r="W754" s="6" t="n">
        <f aca="false">SUM(AA754:AH754)</f>
        <v>0.277777777777778</v>
      </c>
      <c r="X754" s="6" t="n">
        <f aca="false">SUM(AI754:AL754)</f>
        <v>0.347222222222222</v>
      </c>
      <c r="Y754" s="6" t="n">
        <f aca="false">SUM(AP754:AT754)</f>
        <v>0.305555555555555</v>
      </c>
      <c r="Z754" s="6" t="n">
        <f aca="false">SUM(AM754:AO754)</f>
        <v>0.0694444444444444</v>
      </c>
      <c r="AA754" s="7" t="n">
        <f aca="false">(LEN($Q754)-LEN(SUBSTITUTE($Q754,AA$1,"")))/LEN($Q754)</f>
        <v>0.0555555555555556</v>
      </c>
      <c r="AB754" s="7" t="n">
        <f aca="false">(LEN($Q754)-LEN(SUBSTITUTE($Q754,AB$1,"")))/LEN($Q754)</f>
        <v>0.0555555555555556</v>
      </c>
      <c r="AC754" s="7" t="n">
        <f aca="false">(LEN($Q754)-LEN(SUBSTITUTE($Q754,AC$1,"")))/LEN($Q754)</f>
        <v>0.0555555555555556</v>
      </c>
      <c r="AD754" s="7" t="n">
        <f aca="false">(LEN($Q754)-LEN(SUBSTITUTE($Q754,AD$1,"")))/LEN($Q754)</f>
        <v>0</v>
      </c>
      <c r="AE754" s="7" t="n">
        <f aca="false">(LEN($Q754)-LEN(SUBSTITUTE($Q754,AE$1,"")))/LEN($Q754)</f>
        <v>0.0138888888888889</v>
      </c>
      <c r="AF754" s="7" t="n">
        <f aca="false">(LEN($Q754)-LEN(SUBSTITUTE($Q754,AF$1,"")))/LEN($Q754)</f>
        <v>0</v>
      </c>
      <c r="AG754" s="7" t="n">
        <f aca="false">(LEN($Q754)-LEN(SUBSTITUTE($Q754,AG$1,"")))/LEN($Q754)</f>
        <v>0.0138888888888889</v>
      </c>
      <c r="AH754" s="7" t="n">
        <f aca="false">(LEN($Q754)-LEN(SUBSTITUTE($Q754,AH$1,"")))/LEN($Q754)</f>
        <v>0.0833333333333333</v>
      </c>
      <c r="AI754" s="7" t="n">
        <f aca="false">(LEN($Q754)-LEN(SUBSTITUTE($Q754,AI$1,"")))/LEN($Q754)</f>
        <v>0.166666666666667</v>
      </c>
      <c r="AJ754" s="7" t="n">
        <f aca="false">(LEN($Q754)-LEN(SUBSTITUTE($Q754,AJ$1,"")))/LEN($Q754)</f>
        <v>0.125</v>
      </c>
      <c r="AK754" s="7" t="n">
        <f aca="false">(LEN($Q754)-LEN(SUBSTITUTE($Q754,AK$1,"")))/LEN($Q754)</f>
        <v>0.0416666666666667</v>
      </c>
      <c r="AL754" s="7" t="n">
        <f aca="false">(LEN($Q754)-LEN(SUBSTITUTE($Q754,AL$1,"")))/LEN($Q754)</f>
        <v>0.0138888888888889</v>
      </c>
      <c r="AM754" s="7" t="n">
        <f aca="false">(LEN($Q754)-LEN(SUBSTITUTE($Q754,AM$1,"")))/LEN($Q754)</f>
        <v>0.0555555555555556</v>
      </c>
      <c r="AN754" s="7" t="n">
        <f aca="false">(LEN($Q754)-LEN(SUBSTITUTE($Q754,AN$1,"")))/LEN($Q754)</f>
        <v>0.0138888888888889</v>
      </c>
      <c r="AO754" s="7" t="n">
        <f aca="false">(LEN($Q754)-LEN(SUBSTITUTE($Q754,AO$1,"")))/LEN($Q754)</f>
        <v>0</v>
      </c>
      <c r="AP754" s="7" t="n">
        <f aca="false">(LEN($Q754)-LEN(SUBSTITUTE($Q754,AP$1,"")))/LEN($Q754)</f>
        <v>0.0833333333333333</v>
      </c>
      <c r="AQ754" s="7" t="n">
        <f aca="false">(LEN($Q754)-LEN(SUBSTITUTE($Q754,AQ$1,"")))/LEN($Q754)</f>
        <v>0</v>
      </c>
      <c r="AR754" s="7" t="n">
        <f aca="false">(LEN($Q754)-LEN(SUBSTITUTE($Q754,AR$1,"")))/LEN($Q754)</f>
        <v>0.0555555555555556</v>
      </c>
      <c r="AS754" s="7" t="n">
        <f aca="false">(LEN($Q754)-LEN(SUBSTITUTE($Q754,AS$1,"")))/LEN($Q754)</f>
        <v>0.0555555555555556</v>
      </c>
      <c r="AT754" s="7" t="n">
        <f aca="false">(LEN($Q754)-LEN(SUBSTITUTE($Q754,AT$1,"")))/LEN($Q754)</f>
        <v>0.111111111111111</v>
      </c>
    </row>
    <row r="755" customFormat="false" ht="12.8" hidden="false" customHeight="false" outlineLevel="0" collapsed="false">
      <c r="A755" s="0" t="s">
        <v>199</v>
      </c>
      <c r="B755" s="0" t="s">
        <v>2056</v>
      </c>
      <c r="C755" s="0" t="str">
        <f aca="false">IF(ISNUMBER(D755),"IN PFAM","NOT IN PFAM")</f>
        <v>IN PFAM</v>
      </c>
      <c r="D755" s="0" t="n">
        <v>1</v>
      </c>
      <c r="E755" s="0" t="n">
        <v>73</v>
      </c>
      <c r="F755" s="3" t="s">
        <v>4675</v>
      </c>
      <c r="G755" s="3" t="s">
        <v>4676</v>
      </c>
      <c r="H755" s="3" t="s">
        <v>4677</v>
      </c>
      <c r="I755" s="3" t="s">
        <v>85</v>
      </c>
      <c r="J755" s="3" t="s">
        <v>1796</v>
      </c>
      <c r="K755" s="3" t="s">
        <v>49</v>
      </c>
      <c r="L755" s="3" t="s">
        <v>4678</v>
      </c>
      <c r="M755" s="3" t="s">
        <v>4679</v>
      </c>
      <c r="N755" s="3" t="n">
        <f aca="false">FIND(Q755,M755)</f>
        <v>4</v>
      </c>
      <c r="O755" s="3" t="n">
        <f aca="false">LEN(Q755)+N755-1</f>
        <v>75</v>
      </c>
      <c r="P755" s="3" t="n">
        <f aca="false">LEN(Q755)</f>
        <v>72</v>
      </c>
      <c r="Q755" s="3" t="s">
        <v>795</v>
      </c>
      <c r="R755" s="5" t="n">
        <f aca="false">SUM(LEN(Q755)-LEN(SUBSTITUTE(Q755,$R$1,"")))/LEN($R$1)</f>
        <v>0</v>
      </c>
      <c r="S755" s="5" t="n">
        <f aca="false">SUM(LEN(Q755)-LEN(SUBSTITUTE(Q755,$S$1,"")))/LEN($S$1)</f>
        <v>0</v>
      </c>
      <c r="T755" s="5" t="n">
        <f aca="false">SUM(LEN(Q755)-LEN(SUBSTITUTE(Q755,$T$1,"")))/LEN($T$1)</f>
        <v>4</v>
      </c>
      <c r="U755" s="5" t="n">
        <f aca="false">SUM(LEN(Q755)-LEN(SUBSTITUTE(Q755,$U$1,"")))/LEN($U$1)</f>
        <v>0</v>
      </c>
      <c r="V755" s="0" t="n">
        <f aca="false">SUM(R755:U755)</f>
        <v>4</v>
      </c>
      <c r="W755" s="6" t="n">
        <f aca="false">SUM(AA755:AH755)</f>
        <v>0.263888888888889</v>
      </c>
      <c r="X755" s="6" t="n">
        <f aca="false">SUM(AI755:AL755)</f>
        <v>0.375</v>
      </c>
      <c r="Y755" s="6" t="n">
        <f aca="false">SUM(AP755:AT755)</f>
        <v>0.333333333333333</v>
      </c>
      <c r="Z755" s="6" t="n">
        <f aca="false">SUM(AM755:AO755)</f>
        <v>0.0277777777777778</v>
      </c>
      <c r="AA755" s="7" t="n">
        <f aca="false">(LEN($Q755)-LEN(SUBSTITUTE($Q755,AA$1,"")))/LEN($Q755)</f>
        <v>0.0416666666666667</v>
      </c>
      <c r="AB755" s="7" t="n">
        <f aca="false">(LEN($Q755)-LEN(SUBSTITUTE($Q755,AB$1,"")))/LEN($Q755)</f>
        <v>0.0416666666666667</v>
      </c>
      <c r="AC755" s="7" t="n">
        <f aca="false">(LEN($Q755)-LEN(SUBSTITUTE($Q755,AC$1,"")))/LEN($Q755)</f>
        <v>0.0833333333333333</v>
      </c>
      <c r="AD755" s="7" t="n">
        <f aca="false">(LEN($Q755)-LEN(SUBSTITUTE($Q755,AD$1,"")))/LEN($Q755)</f>
        <v>0</v>
      </c>
      <c r="AE755" s="7" t="n">
        <f aca="false">(LEN($Q755)-LEN(SUBSTITUTE($Q755,AE$1,"")))/LEN($Q755)</f>
        <v>0.0277777777777778</v>
      </c>
      <c r="AF755" s="7" t="n">
        <f aca="false">(LEN($Q755)-LEN(SUBSTITUTE($Q755,AF$1,"")))/LEN($Q755)</f>
        <v>0</v>
      </c>
      <c r="AG755" s="7" t="n">
        <f aca="false">(LEN($Q755)-LEN(SUBSTITUTE($Q755,AG$1,"")))/LEN($Q755)</f>
        <v>0</v>
      </c>
      <c r="AH755" s="7" t="n">
        <f aca="false">(LEN($Q755)-LEN(SUBSTITUTE($Q755,AH$1,"")))/LEN($Q755)</f>
        <v>0.0694444444444444</v>
      </c>
      <c r="AI755" s="7" t="n">
        <f aca="false">(LEN($Q755)-LEN(SUBSTITUTE($Q755,AI$1,"")))/LEN($Q755)</f>
        <v>0.166666666666667</v>
      </c>
      <c r="AJ755" s="7" t="n">
        <f aca="false">(LEN($Q755)-LEN(SUBSTITUTE($Q755,AJ$1,"")))/LEN($Q755)</f>
        <v>0.0694444444444444</v>
      </c>
      <c r="AK755" s="7" t="n">
        <f aca="false">(LEN($Q755)-LEN(SUBSTITUTE($Q755,AK$1,"")))/LEN($Q755)</f>
        <v>0.111111111111111</v>
      </c>
      <c r="AL755" s="7" t="n">
        <f aca="false">(LEN($Q755)-LEN(SUBSTITUTE($Q755,AL$1,"")))/LEN($Q755)</f>
        <v>0.0277777777777778</v>
      </c>
      <c r="AM755" s="7" t="n">
        <f aca="false">(LEN($Q755)-LEN(SUBSTITUTE($Q755,AM$1,"")))/LEN($Q755)</f>
        <v>0.0277777777777778</v>
      </c>
      <c r="AN755" s="7" t="n">
        <f aca="false">(LEN($Q755)-LEN(SUBSTITUTE($Q755,AN$1,"")))/LEN($Q755)</f>
        <v>0</v>
      </c>
      <c r="AO755" s="7" t="n">
        <f aca="false">(LEN($Q755)-LEN(SUBSTITUTE($Q755,AO$1,"")))/LEN($Q755)</f>
        <v>0</v>
      </c>
      <c r="AP755" s="7" t="n">
        <f aca="false">(LEN($Q755)-LEN(SUBSTITUTE($Q755,AP$1,"")))/LEN($Q755)</f>
        <v>0.111111111111111</v>
      </c>
      <c r="AQ755" s="7" t="n">
        <f aca="false">(LEN($Q755)-LEN(SUBSTITUTE($Q755,AQ$1,"")))/LEN($Q755)</f>
        <v>0.0277777777777778</v>
      </c>
      <c r="AR755" s="7" t="n">
        <f aca="false">(LEN($Q755)-LEN(SUBSTITUTE($Q755,AR$1,"")))/LEN($Q755)</f>
        <v>0.0694444444444444</v>
      </c>
      <c r="AS755" s="7" t="n">
        <f aca="false">(LEN($Q755)-LEN(SUBSTITUTE($Q755,AS$1,"")))/LEN($Q755)</f>
        <v>0.0694444444444444</v>
      </c>
      <c r="AT755" s="7" t="n">
        <f aca="false">(LEN($Q755)-LEN(SUBSTITUTE($Q755,AT$1,"")))/LEN($Q755)</f>
        <v>0.0555555555555556</v>
      </c>
    </row>
    <row r="756" customFormat="false" ht="12.8" hidden="false" customHeight="false" outlineLevel="0" collapsed="false">
      <c r="A756" s="0" t="s">
        <v>320</v>
      </c>
      <c r="B756" s="0" t="s">
        <v>2056</v>
      </c>
      <c r="C756" s="0" t="str">
        <f aca="false">IF(ISNUMBER(D756),"IN PFAM","NOT IN PFAM")</f>
        <v>IN PFAM</v>
      </c>
      <c r="D756" s="0" t="n">
        <v>11</v>
      </c>
      <c r="E756" s="0" t="n">
        <v>89</v>
      </c>
      <c r="F756" s="3" t="s">
        <v>4680</v>
      </c>
      <c r="G756" s="3" t="s">
        <v>4681</v>
      </c>
      <c r="H756" s="3" t="s">
        <v>4682</v>
      </c>
      <c r="I756" s="3" t="s">
        <v>85</v>
      </c>
      <c r="J756" s="3" t="s">
        <v>48</v>
      </c>
      <c r="K756" s="3" t="s">
        <v>49</v>
      </c>
      <c r="L756" s="3" t="s">
        <v>4683</v>
      </c>
      <c r="M756" s="3" t="s">
        <v>4684</v>
      </c>
      <c r="N756" s="3" t="n">
        <f aca="false">FIND(Q756,M756)</f>
        <v>39</v>
      </c>
      <c r="O756" s="3" t="n">
        <f aca="false">LEN(Q756)+N756-1</f>
        <v>110</v>
      </c>
      <c r="P756" s="3" t="n">
        <f aca="false">LEN(Q756)</f>
        <v>72</v>
      </c>
      <c r="Q756" s="3" t="s">
        <v>4685</v>
      </c>
      <c r="R756" s="5" t="n">
        <f aca="false">SUM(LEN(Q756)-LEN(SUBSTITUTE(Q756,$R$1,"")))/LEN($R$1)</f>
        <v>0</v>
      </c>
      <c r="S756" s="5" t="n">
        <f aca="false">SUM(LEN(Q756)-LEN(SUBSTITUTE(Q756,$S$1,"")))/LEN($S$1)</f>
        <v>0</v>
      </c>
      <c r="T756" s="5" t="n">
        <f aca="false">SUM(LEN(Q756)-LEN(SUBSTITUTE(Q756,$T$1,"")))/LEN($T$1)</f>
        <v>3</v>
      </c>
      <c r="U756" s="5" t="n">
        <f aca="false">SUM(LEN(Q756)-LEN(SUBSTITUTE(Q756,$U$1,"")))/LEN($U$1)</f>
        <v>0</v>
      </c>
      <c r="V756" s="0" t="n">
        <f aca="false">SUM(R756:U756)</f>
        <v>3</v>
      </c>
      <c r="W756" s="6" t="n">
        <f aca="false">SUM(AA756:AH756)</f>
        <v>0.263888888888889</v>
      </c>
      <c r="X756" s="6" t="n">
        <f aca="false">SUM(AI756:AL756)</f>
        <v>0.472222222222222</v>
      </c>
      <c r="Y756" s="6" t="n">
        <f aca="false">SUM(AP756:AT756)</f>
        <v>0.222222222222222</v>
      </c>
      <c r="Z756" s="6" t="n">
        <f aca="false">SUM(AM756:AO756)</f>
        <v>0.0416666666666667</v>
      </c>
      <c r="AA756" s="7" t="n">
        <f aca="false">(LEN($Q756)-LEN(SUBSTITUTE($Q756,AA$1,"")))/LEN($Q756)</f>
        <v>0</v>
      </c>
      <c r="AB756" s="7" t="n">
        <f aca="false">(LEN($Q756)-LEN(SUBSTITUTE($Q756,AB$1,"")))/LEN($Q756)</f>
        <v>0.0694444444444444</v>
      </c>
      <c r="AC756" s="7" t="n">
        <f aca="false">(LEN($Q756)-LEN(SUBSTITUTE($Q756,AC$1,"")))/LEN($Q756)</f>
        <v>0.0833333333333333</v>
      </c>
      <c r="AD756" s="7" t="n">
        <f aca="false">(LEN($Q756)-LEN(SUBSTITUTE($Q756,AD$1,"")))/LEN($Q756)</f>
        <v>0</v>
      </c>
      <c r="AE756" s="7" t="n">
        <f aca="false">(LEN($Q756)-LEN(SUBSTITUTE($Q756,AE$1,"")))/LEN($Q756)</f>
        <v>0.0277777777777778</v>
      </c>
      <c r="AF756" s="7" t="n">
        <f aca="false">(LEN($Q756)-LEN(SUBSTITUTE($Q756,AF$1,"")))/LEN($Q756)</f>
        <v>0</v>
      </c>
      <c r="AG756" s="7" t="n">
        <f aca="false">(LEN($Q756)-LEN(SUBSTITUTE($Q756,AG$1,"")))/LEN($Q756)</f>
        <v>0</v>
      </c>
      <c r="AH756" s="7" t="n">
        <f aca="false">(LEN($Q756)-LEN(SUBSTITUTE($Q756,AH$1,"")))/LEN($Q756)</f>
        <v>0.0833333333333333</v>
      </c>
      <c r="AI756" s="7" t="n">
        <f aca="false">(LEN($Q756)-LEN(SUBSTITUTE($Q756,AI$1,"")))/LEN($Q756)</f>
        <v>0.277777777777778</v>
      </c>
      <c r="AJ756" s="7" t="n">
        <f aca="false">(LEN($Q756)-LEN(SUBSTITUTE($Q756,AJ$1,"")))/LEN($Q756)</f>
        <v>0.0555555555555556</v>
      </c>
      <c r="AK756" s="7" t="n">
        <f aca="false">(LEN($Q756)-LEN(SUBSTITUTE($Q756,AK$1,"")))/LEN($Q756)</f>
        <v>0.111111111111111</v>
      </c>
      <c r="AL756" s="7" t="n">
        <f aca="false">(LEN($Q756)-LEN(SUBSTITUTE($Q756,AL$1,"")))/LEN($Q756)</f>
        <v>0.0277777777777778</v>
      </c>
      <c r="AM756" s="7" t="n">
        <f aca="false">(LEN($Q756)-LEN(SUBSTITUTE($Q756,AM$1,"")))/LEN($Q756)</f>
        <v>0</v>
      </c>
      <c r="AN756" s="7" t="n">
        <f aca="false">(LEN($Q756)-LEN(SUBSTITUTE($Q756,AN$1,"")))/LEN($Q756)</f>
        <v>0</v>
      </c>
      <c r="AO756" s="7" t="n">
        <f aca="false">(LEN($Q756)-LEN(SUBSTITUTE($Q756,AO$1,"")))/LEN($Q756)</f>
        <v>0.0416666666666667</v>
      </c>
      <c r="AP756" s="7" t="n">
        <f aca="false">(LEN($Q756)-LEN(SUBSTITUTE($Q756,AP$1,"")))/LEN($Q756)</f>
        <v>0.0833333333333333</v>
      </c>
      <c r="AQ756" s="7" t="n">
        <f aca="false">(LEN($Q756)-LEN(SUBSTITUTE($Q756,AQ$1,"")))/LEN($Q756)</f>
        <v>0</v>
      </c>
      <c r="AR756" s="7" t="n">
        <f aca="false">(LEN($Q756)-LEN(SUBSTITUTE($Q756,AR$1,"")))/LEN($Q756)</f>
        <v>0.0694444444444444</v>
      </c>
      <c r="AS756" s="7" t="n">
        <f aca="false">(LEN($Q756)-LEN(SUBSTITUTE($Q756,AS$1,"")))/LEN($Q756)</f>
        <v>0.0416666666666667</v>
      </c>
      <c r="AT756" s="7" t="n">
        <f aca="false">(LEN($Q756)-LEN(SUBSTITUTE($Q756,AT$1,"")))/LEN($Q756)</f>
        <v>0.0277777777777778</v>
      </c>
    </row>
    <row r="757" customFormat="false" ht="12.8" hidden="false" customHeight="false" outlineLevel="0" collapsed="false">
      <c r="A757" s="0" t="s">
        <v>96</v>
      </c>
      <c r="B757" s="0" t="s">
        <v>2056</v>
      </c>
      <c r="C757" s="0" t="str">
        <f aca="false">IF(ISNUMBER(D757),"IN PFAM","NOT IN PFAM")</f>
        <v>IN PFAM</v>
      </c>
      <c r="D757" s="0" t="n">
        <v>20</v>
      </c>
      <c r="E757" s="0" t="n">
        <v>311</v>
      </c>
      <c r="F757" s="3" t="s">
        <v>4686</v>
      </c>
      <c r="G757" s="3" t="s">
        <v>4687</v>
      </c>
      <c r="H757" s="3" t="s">
        <v>4688</v>
      </c>
      <c r="I757" s="3" t="s">
        <v>85</v>
      </c>
      <c r="J757" s="3" t="s">
        <v>48</v>
      </c>
      <c r="K757" s="3" t="s">
        <v>49</v>
      </c>
      <c r="L757" s="3" t="s">
        <v>4689</v>
      </c>
      <c r="M757" s="3" t="s">
        <v>4690</v>
      </c>
      <c r="N757" s="3" t="n">
        <f aca="false">FIND(Q757,M757)</f>
        <v>25</v>
      </c>
      <c r="O757" s="3" t="n">
        <f aca="false">LEN(Q757)+N757-1</f>
        <v>96</v>
      </c>
      <c r="P757" s="3" t="n">
        <f aca="false">LEN(Q757)</f>
        <v>72</v>
      </c>
      <c r="Q757" s="3" t="s">
        <v>1415</v>
      </c>
      <c r="R757" s="5" t="n">
        <f aca="false">SUM(LEN(Q757)-LEN(SUBSTITUTE(Q757,$R$1,"")))/LEN($R$1)</f>
        <v>0</v>
      </c>
      <c r="S757" s="5" t="n">
        <f aca="false">SUM(LEN(Q757)-LEN(SUBSTITUTE(Q757,$S$1,"")))/LEN($S$1)</f>
        <v>0</v>
      </c>
      <c r="T757" s="5" t="n">
        <f aca="false">SUM(LEN(Q757)-LEN(SUBSTITUTE(Q757,$T$1,"")))/LEN($T$1)</f>
        <v>3</v>
      </c>
      <c r="U757" s="5" t="n">
        <f aca="false">SUM(LEN(Q757)-LEN(SUBSTITUTE(Q757,$U$1,"")))/LEN($U$1)</f>
        <v>0</v>
      </c>
      <c r="V757" s="0" t="n">
        <f aca="false">SUM(R757:U757)</f>
        <v>3</v>
      </c>
      <c r="W757" s="6" t="n">
        <f aca="false">SUM(AA757:AH757)</f>
        <v>0.319444444444444</v>
      </c>
      <c r="X757" s="6" t="n">
        <f aca="false">SUM(AI757:AL757)</f>
        <v>0.319444444444444</v>
      </c>
      <c r="Y757" s="6" t="n">
        <f aca="false">SUM(AP757:AT757)</f>
        <v>0.305555555555556</v>
      </c>
      <c r="Z757" s="6" t="n">
        <f aca="false">SUM(AM757:AO757)</f>
        <v>0.0555555555555556</v>
      </c>
      <c r="AA757" s="7" t="n">
        <f aca="false">(LEN($Q757)-LEN(SUBSTITUTE($Q757,AA$1,"")))/LEN($Q757)</f>
        <v>0.0555555555555556</v>
      </c>
      <c r="AB757" s="7" t="n">
        <f aca="false">(LEN($Q757)-LEN(SUBSTITUTE($Q757,AB$1,"")))/LEN($Q757)</f>
        <v>0.0833333333333333</v>
      </c>
      <c r="AC757" s="7" t="n">
        <f aca="false">(LEN($Q757)-LEN(SUBSTITUTE($Q757,AC$1,"")))/LEN($Q757)</f>
        <v>0.0694444444444444</v>
      </c>
      <c r="AD757" s="7" t="n">
        <f aca="false">(LEN($Q757)-LEN(SUBSTITUTE($Q757,AD$1,"")))/LEN($Q757)</f>
        <v>0</v>
      </c>
      <c r="AE757" s="7" t="n">
        <f aca="false">(LEN($Q757)-LEN(SUBSTITUTE($Q757,AE$1,"")))/LEN($Q757)</f>
        <v>0.0138888888888889</v>
      </c>
      <c r="AF757" s="7" t="n">
        <f aca="false">(LEN($Q757)-LEN(SUBSTITUTE($Q757,AF$1,"")))/LEN($Q757)</f>
        <v>0.0138888888888889</v>
      </c>
      <c r="AG757" s="7" t="n">
        <f aca="false">(LEN($Q757)-LEN(SUBSTITUTE($Q757,AG$1,"")))/LEN($Q757)</f>
        <v>0</v>
      </c>
      <c r="AH757" s="7" t="n">
        <f aca="false">(LEN($Q757)-LEN(SUBSTITUTE($Q757,AH$1,"")))/LEN($Q757)</f>
        <v>0.0833333333333333</v>
      </c>
      <c r="AI757" s="7" t="n">
        <f aca="false">(LEN($Q757)-LEN(SUBSTITUTE($Q757,AI$1,"")))/LEN($Q757)</f>
        <v>0.166666666666667</v>
      </c>
      <c r="AJ757" s="7" t="n">
        <f aca="false">(LEN($Q757)-LEN(SUBSTITUTE($Q757,AJ$1,"")))/LEN($Q757)</f>
        <v>0.0277777777777778</v>
      </c>
      <c r="AK757" s="7" t="n">
        <f aca="false">(LEN($Q757)-LEN(SUBSTITUTE($Q757,AK$1,"")))/LEN($Q757)</f>
        <v>0.0972222222222222</v>
      </c>
      <c r="AL757" s="7" t="n">
        <f aca="false">(LEN($Q757)-LEN(SUBSTITUTE($Q757,AL$1,"")))/LEN($Q757)</f>
        <v>0.0277777777777778</v>
      </c>
      <c r="AM757" s="7" t="n">
        <f aca="false">(LEN($Q757)-LEN(SUBSTITUTE($Q757,AM$1,"")))/LEN($Q757)</f>
        <v>0.0555555555555556</v>
      </c>
      <c r="AN757" s="7" t="n">
        <f aca="false">(LEN($Q757)-LEN(SUBSTITUTE($Q757,AN$1,"")))/LEN($Q757)</f>
        <v>0</v>
      </c>
      <c r="AO757" s="7" t="n">
        <f aca="false">(LEN($Q757)-LEN(SUBSTITUTE($Q757,AO$1,"")))/LEN($Q757)</f>
        <v>0</v>
      </c>
      <c r="AP757" s="7" t="n">
        <f aca="false">(LEN($Q757)-LEN(SUBSTITUTE($Q757,AP$1,"")))/LEN($Q757)</f>
        <v>0.0833333333333333</v>
      </c>
      <c r="AQ757" s="7" t="n">
        <f aca="false">(LEN($Q757)-LEN(SUBSTITUTE($Q757,AQ$1,"")))/LEN($Q757)</f>
        <v>0.0138888888888889</v>
      </c>
      <c r="AR757" s="7" t="n">
        <f aca="false">(LEN($Q757)-LEN(SUBSTITUTE($Q757,AR$1,"")))/LEN($Q757)</f>
        <v>0.0555555555555556</v>
      </c>
      <c r="AS757" s="7" t="n">
        <f aca="false">(LEN($Q757)-LEN(SUBSTITUTE($Q757,AS$1,"")))/LEN($Q757)</f>
        <v>0.0833333333333333</v>
      </c>
      <c r="AT757" s="7" t="n">
        <f aca="false">(LEN($Q757)-LEN(SUBSTITUTE($Q757,AT$1,"")))/LEN($Q757)</f>
        <v>0.0694444444444444</v>
      </c>
    </row>
    <row r="758" customFormat="false" ht="12.8" hidden="false" customHeight="false" outlineLevel="0" collapsed="false">
      <c r="A758" s="0" t="s">
        <v>238</v>
      </c>
      <c r="B758" s="0" t="s">
        <v>2056</v>
      </c>
      <c r="C758" s="0" t="str">
        <f aca="false">IF(ISNUMBER(D758),"IN PFAM","NOT IN PFAM")</f>
        <v>IN PFAM</v>
      </c>
      <c r="D758" s="0" t="n">
        <v>11</v>
      </c>
      <c r="E758" s="0" t="n">
        <v>89</v>
      </c>
      <c r="F758" s="3" t="s">
        <v>4691</v>
      </c>
      <c r="G758" s="3" t="s">
        <v>4692</v>
      </c>
      <c r="H758" s="3" t="s">
        <v>4693</v>
      </c>
      <c r="I758" s="3" t="s">
        <v>85</v>
      </c>
      <c r="J758" s="3" t="s">
        <v>48</v>
      </c>
      <c r="K758" s="3" t="s">
        <v>49</v>
      </c>
      <c r="L758" s="3" t="s">
        <v>4694</v>
      </c>
      <c r="M758" s="3" t="s">
        <v>4695</v>
      </c>
      <c r="N758" s="3" t="n">
        <f aca="false">FIND(Q758,M758)</f>
        <v>39</v>
      </c>
      <c r="O758" s="3" t="n">
        <f aca="false">LEN(Q758)+N758-1</f>
        <v>110</v>
      </c>
      <c r="P758" s="3" t="n">
        <f aca="false">LEN(Q758)</f>
        <v>72</v>
      </c>
      <c r="Q758" s="3" t="s">
        <v>4696</v>
      </c>
      <c r="R758" s="5" t="n">
        <f aca="false">SUM(LEN(Q758)-LEN(SUBSTITUTE(Q758,$R$1,"")))/LEN($R$1)</f>
        <v>0</v>
      </c>
      <c r="S758" s="5" t="n">
        <f aca="false">SUM(LEN(Q758)-LEN(SUBSTITUTE(Q758,$S$1,"")))/LEN($S$1)</f>
        <v>0</v>
      </c>
      <c r="T758" s="5" t="n">
        <f aca="false">SUM(LEN(Q758)-LEN(SUBSTITUTE(Q758,$T$1,"")))/LEN($T$1)</f>
        <v>3</v>
      </c>
      <c r="U758" s="5" t="n">
        <f aca="false">SUM(LEN(Q758)-LEN(SUBSTITUTE(Q758,$U$1,"")))/LEN($U$1)</f>
        <v>0</v>
      </c>
      <c r="V758" s="0" t="n">
        <f aca="false">SUM(R758:U758)</f>
        <v>3</v>
      </c>
      <c r="W758" s="6" t="n">
        <f aca="false">SUM(AA758:AH758)</f>
        <v>0.291666666666667</v>
      </c>
      <c r="X758" s="6" t="n">
        <f aca="false">SUM(AI758:AL758)</f>
        <v>0.416666666666667</v>
      </c>
      <c r="Y758" s="6" t="n">
        <f aca="false">SUM(AP758:AT758)</f>
        <v>0.208333333333333</v>
      </c>
      <c r="Z758" s="6" t="n">
        <f aca="false">SUM(AM758:AO758)</f>
        <v>0.0833333333333333</v>
      </c>
      <c r="AA758" s="7" t="n">
        <f aca="false">(LEN($Q758)-LEN(SUBSTITUTE($Q758,AA$1,"")))/LEN($Q758)</f>
        <v>0.0277777777777778</v>
      </c>
      <c r="AB758" s="7" t="n">
        <f aca="false">(LEN($Q758)-LEN(SUBSTITUTE($Q758,AB$1,"")))/LEN($Q758)</f>
        <v>0.0694444444444444</v>
      </c>
      <c r="AC758" s="7" t="n">
        <f aca="false">(LEN($Q758)-LEN(SUBSTITUTE($Q758,AC$1,"")))/LEN($Q758)</f>
        <v>0.0833333333333333</v>
      </c>
      <c r="AD758" s="7" t="n">
        <f aca="false">(LEN($Q758)-LEN(SUBSTITUTE($Q758,AD$1,"")))/LEN($Q758)</f>
        <v>0</v>
      </c>
      <c r="AE758" s="7" t="n">
        <f aca="false">(LEN($Q758)-LEN(SUBSTITUTE($Q758,AE$1,"")))/LEN($Q758)</f>
        <v>0.0277777777777778</v>
      </c>
      <c r="AF758" s="7" t="n">
        <f aca="false">(LEN($Q758)-LEN(SUBSTITUTE($Q758,AF$1,"")))/LEN($Q758)</f>
        <v>0</v>
      </c>
      <c r="AG758" s="7" t="n">
        <f aca="false">(LEN($Q758)-LEN(SUBSTITUTE($Q758,AG$1,"")))/LEN($Q758)</f>
        <v>0</v>
      </c>
      <c r="AH758" s="7" t="n">
        <f aca="false">(LEN($Q758)-LEN(SUBSTITUTE($Q758,AH$1,"")))/LEN($Q758)</f>
        <v>0.0833333333333333</v>
      </c>
      <c r="AI758" s="7" t="n">
        <f aca="false">(LEN($Q758)-LEN(SUBSTITUTE($Q758,AI$1,"")))/LEN($Q758)</f>
        <v>0.236111111111111</v>
      </c>
      <c r="AJ758" s="7" t="n">
        <f aca="false">(LEN($Q758)-LEN(SUBSTITUTE($Q758,AJ$1,"")))/LEN($Q758)</f>
        <v>0.0555555555555556</v>
      </c>
      <c r="AK758" s="7" t="n">
        <f aca="false">(LEN($Q758)-LEN(SUBSTITUTE($Q758,AK$1,"")))/LEN($Q758)</f>
        <v>0.0972222222222222</v>
      </c>
      <c r="AL758" s="7" t="n">
        <f aca="false">(LEN($Q758)-LEN(SUBSTITUTE($Q758,AL$1,"")))/LEN($Q758)</f>
        <v>0.0277777777777778</v>
      </c>
      <c r="AM758" s="7" t="n">
        <f aca="false">(LEN($Q758)-LEN(SUBSTITUTE($Q758,AM$1,"")))/LEN($Q758)</f>
        <v>0.0416666666666667</v>
      </c>
      <c r="AN758" s="7" t="n">
        <f aca="false">(LEN($Q758)-LEN(SUBSTITUTE($Q758,AN$1,"")))/LEN($Q758)</f>
        <v>0</v>
      </c>
      <c r="AO758" s="7" t="n">
        <f aca="false">(LEN($Q758)-LEN(SUBSTITUTE($Q758,AO$1,"")))/LEN($Q758)</f>
        <v>0.0416666666666667</v>
      </c>
      <c r="AP758" s="7" t="n">
        <f aca="false">(LEN($Q758)-LEN(SUBSTITUTE($Q758,AP$1,"")))/LEN($Q758)</f>
        <v>0.0833333333333333</v>
      </c>
      <c r="AQ758" s="7" t="n">
        <f aca="false">(LEN($Q758)-LEN(SUBSTITUTE($Q758,AQ$1,"")))/LEN($Q758)</f>
        <v>0.0277777777777778</v>
      </c>
      <c r="AR758" s="7" t="n">
        <f aca="false">(LEN($Q758)-LEN(SUBSTITUTE($Q758,AR$1,"")))/LEN($Q758)</f>
        <v>0.0416666666666667</v>
      </c>
      <c r="AS758" s="7" t="n">
        <f aca="false">(LEN($Q758)-LEN(SUBSTITUTE($Q758,AS$1,"")))/LEN($Q758)</f>
        <v>0.0277777777777778</v>
      </c>
      <c r="AT758" s="7" t="n">
        <f aca="false">(LEN($Q758)-LEN(SUBSTITUTE($Q758,AT$1,"")))/LEN($Q758)</f>
        <v>0.0277777777777778</v>
      </c>
    </row>
    <row r="759" customFormat="false" ht="12.8" hidden="false" customHeight="false" outlineLevel="0" collapsed="false">
      <c r="A759" s="0" t="s">
        <v>754</v>
      </c>
      <c r="B759" s="0" t="s">
        <v>2056</v>
      </c>
      <c r="C759" s="0" t="str">
        <f aca="false">IF(ISNUMBER(D759),"IN PFAM","NOT IN PFAM")</f>
        <v>IN PFAM</v>
      </c>
      <c r="D759" s="0" t="n">
        <v>11</v>
      </c>
      <c r="E759" s="0" t="n">
        <v>99</v>
      </c>
      <c r="F759" s="3" t="s">
        <v>4697</v>
      </c>
      <c r="G759" s="3" t="s">
        <v>4698</v>
      </c>
      <c r="H759" s="3" t="s">
        <v>4699</v>
      </c>
      <c r="I759" s="3" t="s">
        <v>85</v>
      </c>
      <c r="J759" s="3" t="s">
        <v>48</v>
      </c>
      <c r="K759" s="3" t="s">
        <v>49</v>
      </c>
      <c r="L759" s="3" t="s">
        <v>4700</v>
      </c>
      <c r="M759" s="3" t="s">
        <v>4701</v>
      </c>
      <c r="N759" s="3" t="n">
        <f aca="false">FIND(Q759,M759)</f>
        <v>17</v>
      </c>
      <c r="O759" s="3" t="n">
        <f aca="false">LEN(Q759)+N759-1</f>
        <v>88</v>
      </c>
      <c r="P759" s="3" t="n">
        <f aca="false">LEN(Q759)</f>
        <v>72</v>
      </c>
      <c r="Q759" s="3" t="s">
        <v>4702</v>
      </c>
      <c r="R759" s="5" t="n">
        <f aca="false">SUM(LEN(Q759)-LEN(SUBSTITUTE(Q759,$R$1,"")))/LEN($R$1)</f>
        <v>0</v>
      </c>
      <c r="S759" s="5" t="n">
        <f aca="false">SUM(LEN(Q759)-LEN(SUBSTITUTE(Q759,$S$1,"")))/LEN($S$1)</f>
        <v>0</v>
      </c>
      <c r="T759" s="5" t="n">
        <f aca="false">SUM(LEN(Q759)-LEN(SUBSTITUTE(Q759,$T$1,"")))/LEN($T$1)</f>
        <v>3</v>
      </c>
      <c r="U759" s="5" t="n">
        <f aca="false">SUM(LEN(Q759)-LEN(SUBSTITUTE(Q759,$U$1,"")))/LEN($U$1)</f>
        <v>0</v>
      </c>
      <c r="V759" s="0" t="n">
        <f aca="false">SUM(R759:U759)</f>
        <v>3</v>
      </c>
      <c r="W759" s="6" t="n">
        <f aca="false">SUM(AA759:AH759)</f>
        <v>0.319444444444444</v>
      </c>
      <c r="X759" s="6" t="n">
        <f aca="false">SUM(AI759:AL759)</f>
        <v>0.347222222222222</v>
      </c>
      <c r="Y759" s="6" t="n">
        <f aca="false">SUM(AP759:AT759)</f>
        <v>0.305555555555555</v>
      </c>
      <c r="Z759" s="6" t="n">
        <f aca="false">SUM(AM759:AO759)</f>
        <v>0.0277777777777778</v>
      </c>
      <c r="AA759" s="7" t="n">
        <f aca="false">(LEN($Q759)-LEN(SUBSTITUTE($Q759,AA$1,"")))/LEN($Q759)</f>
        <v>0.0555555555555556</v>
      </c>
      <c r="AB759" s="7" t="n">
        <f aca="false">(LEN($Q759)-LEN(SUBSTITUTE($Q759,AB$1,"")))/LEN($Q759)</f>
        <v>0.0694444444444444</v>
      </c>
      <c r="AC759" s="7" t="n">
        <f aca="false">(LEN($Q759)-LEN(SUBSTITUTE($Q759,AC$1,"")))/LEN($Q759)</f>
        <v>0.0972222222222222</v>
      </c>
      <c r="AD759" s="7" t="n">
        <f aca="false">(LEN($Q759)-LEN(SUBSTITUTE($Q759,AD$1,"")))/LEN($Q759)</f>
        <v>0</v>
      </c>
      <c r="AE759" s="7" t="n">
        <f aca="false">(LEN($Q759)-LEN(SUBSTITUTE($Q759,AE$1,"")))/LEN($Q759)</f>
        <v>0</v>
      </c>
      <c r="AF759" s="7" t="n">
        <f aca="false">(LEN($Q759)-LEN(SUBSTITUTE($Q759,AF$1,"")))/LEN($Q759)</f>
        <v>0</v>
      </c>
      <c r="AG759" s="7" t="n">
        <f aca="false">(LEN($Q759)-LEN(SUBSTITUTE($Q759,AG$1,"")))/LEN($Q759)</f>
        <v>0.0138888888888889</v>
      </c>
      <c r="AH759" s="7" t="n">
        <f aca="false">(LEN($Q759)-LEN(SUBSTITUTE($Q759,AH$1,"")))/LEN($Q759)</f>
        <v>0.0833333333333333</v>
      </c>
      <c r="AI759" s="7" t="n">
        <f aca="false">(LEN($Q759)-LEN(SUBSTITUTE($Q759,AI$1,"")))/LEN($Q759)</f>
        <v>0.125</v>
      </c>
      <c r="AJ759" s="7" t="n">
        <f aca="false">(LEN($Q759)-LEN(SUBSTITUTE($Q759,AJ$1,"")))/LEN($Q759)</f>
        <v>0.125</v>
      </c>
      <c r="AK759" s="7" t="n">
        <f aca="false">(LEN($Q759)-LEN(SUBSTITUTE($Q759,AK$1,"")))/LEN($Q759)</f>
        <v>0.0694444444444444</v>
      </c>
      <c r="AL759" s="7" t="n">
        <f aca="false">(LEN($Q759)-LEN(SUBSTITUTE($Q759,AL$1,"")))/LEN($Q759)</f>
        <v>0.0277777777777778</v>
      </c>
      <c r="AM759" s="7" t="n">
        <f aca="false">(LEN($Q759)-LEN(SUBSTITUTE($Q759,AM$1,"")))/LEN($Q759)</f>
        <v>0.0277777777777778</v>
      </c>
      <c r="AN759" s="7" t="n">
        <f aca="false">(LEN($Q759)-LEN(SUBSTITUTE($Q759,AN$1,"")))/LEN($Q759)</f>
        <v>0</v>
      </c>
      <c r="AO759" s="7" t="n">
        <f aca="false">(LEN($Q759)-LEN(SUBSTITUTE($Q759,AO$1,"")))/LEN($Q759)</f>
        <v>0</v>
      </c>
      <c r="AP759" s="7" t="n">
        <f aca="false">(LEN($Q759)-LEN(SUBSTITUTE($Q759,AP$1,"")))/LEN($Q759)</f>
        <v>0.0833333333333333</v>
      </c>
      <c r="AQ759" s="7" t="n">
        <f aca="false">(LEN($Q759)-LEN(SUBSTITUTE($Q759,AQ$1,"")))/LEN($Q759)</f>
        <v>0.0138888888888889</v>
      </c>
      <c r="AR759" s="7" t="n">
        <f aca="false">(LEN($Q759)-LEN(SUBSTITUTE($Q759,AR$1,"")))/LEN($Q759)</f>
        <v>0.0833333333333333</v>
      </c>
      <c r="AS759" s="7" t="n">
        <f aca="false">(LEN($Q759)-LEN(SUBSTITUTE($Q759,AS$1,"")))/LEN($Q759)</f>
        <v>0.0416666666666667</v>
      </c>
      <c r="AT759" s="7" t="n">
        <f aca="false">(LEN($Q759)-LEN(SUBSTITUTE($Q759,AT$1,"")))/LEN($Q759)</f>
        <v>0.0833333333333333</v>
      </c>
    </row>
    <row r="760" customFormat="false" ht="12.8" hidden="false" customHeight="false" outlineLevel="0" collapsed="false">
      <c r="A760" s="0" t="s">
        <v>4703</v>
      </c>
      <c r="B760" s="0" t="s">
        <v>2056</v>
      </c>
      <c r="C760" s="0" t="str">
        <f aca="false">IF(ISNUMBER(D760),"IN PFAM","NOT IN PFAM")</f>
        <v>IN PFAM</v>
      </c>
      <c r="D760" s="0" t="n">
        <v>11</v>
      </c>
      <c r="E760" s="0" t="n">
        <v>111</v>
      </c>
      <c r="F760" s="3" t="s">
        <v>4704</v>
      </c>
      <c r="G760" s="3" t="s">
        <v>4705</v>
      </c>
      <c r="H760" s="3" t="s">
        <v>4706</v>
      </c>
      <c r="I760" s="3" t="s">
        <v>85</v>
      </c>
      <c r="J760" s="3" t="s">
        <v>337</v>
      </c>
      <c r="K760" s="3" t="s">
        <v>49</v>
      </c>
      <c r="L760" s="3" t="s">
        <v>4707</v>
      </c>
      <c r="M760" s="3" t="s">
        <v>4708</v>
      </c>
      <c r="N760" s="3" t="n">
        <f aca="false">FIND(Q760,M760)</f>
        <v>17</v>
      </c>
      <c r="O760" s="3" t="n">
        <f aca="false">LEN(Q760)+N760-1</f>
        <v>88</v>
      </c>
      <c r="P760" s="3" t="n">
        <f aca="false">LEN(Q760)</f>
        <v>72</v>
      </c>
      <c r="Q760" s="3" t="s">
        <v>4709</v>
      </c>
      <c r="R760" s="5" t="n">
        <f aca="false">SUM(LEN(Q760)-LEN(SUBSTITUTE(Q760,$R$1,"")))/LEN($R$1)</f>
        <v>0</v>
      </c>
      <c r="S760" s="5" t="n">
        <f aca="false">SUM(LEN(Q760)-LEN(SUBSTITUTE(Q760,$S$1,"")))/LEN($S$1)</f>
        <v>0</v>
      </c>
      <c r="T760" s="5" t="n">
        <f aca="false">SUM(LEN(Q760)-LEN(SUBSTITUTE(Q760,$T$1,"")))/LEN($T$1)</f>
        <v>4</v>
      </c>
      <c r="U760" s="5" t="n">
        <f aca="false">SUM(LEN(Q760)-LEN(SUBSTITUTE(Q760,$U$1,"")))/LEN($U$1)</f>
        <v>0</v>
      </c>
      <c r="V760" s="0" t="n">
        <f aca="false">SUM(R760:U760)</f>
        <v>4</v>
      </c>
      <c r="W760" s="6" t="n">
        <f aca="false">SUM(AA760:AH760)</f>
        <v>0.277777777777778</v>
      </c>
      <c r="X760" s="6" t="n">
        <f aca="false">SUM(AI760:AL760)</f>
        <v>0.388888888888889</v>
      </c>
      <c r="Y760" s="6" t="n">
        <f aca="false">SUM(AP760:AT760)</f>
        <v>0.305555555555556</v>
      </c>
      <c r="Z760" s="6" t="n">
        <f aca="false">SUM(AM760:AO760)</f>
        <v>0.0277777777777778</v>
      </c>
      <c r="AA760" s="7" t="n">
        <f aca="false">(LEN($Q760)-LEN(SUBSTITUTE($Q760,AA$1,"")))/LEN($Q760)</f>
        <v>0.0416666666666667</v>
      </c>
      <c r="AB760" s="7" t="n">
        <f aca="false">(LEN($Q760)-LEN(SUBSTITUTE($Q760,AB$1,"")))/LEN($Q760)</f>
        <v>0.0555555555555556</v>
      </c>
      <c r="AC760" s="7" t="n">
        <f aca="false">(LEN($Q760)-LEN(SUBSTITUTE($Q760,AC$1,"")))/LEN($Q760)</f>
        <v>0.0833333333333333</v>
      </c>
      <c r="AD760" s="7" t="n">
        <f aca="false">(LEN($Q760)-LEN(SUBSTITUTE($Q760,AD$1,"")))/LEN($Q760)</f>
        <v>0</v>
      </c>
      <c r="AE760" s="7" t="n">
        <f aca="false">(LEN($Q760)-LEN(SUBSTITUTE($Q760,AE$1,"")))/LEN($Q760)</f>
        <v>0</v>
      </c>
      <c r="AF760" s="7" t="n">
        <f aca="false">(LEN($Q760)-LEN(SUBSTITUTE($Q760,AF$1,"")))/LEN($Q760)</f>
        <v>0</v>
      </c>
      <c r="AG760" s="7" t="n">
        <f aca="false">(LEN($Q760)-LEN(SUBSTITUTE($Q760,AG$1,"")))/LEN($Q760)</f>
        <v>0</v>
      </c>
      <c r="AH760" s="7" t="n">
        <f aca="false">(LEN($Q760)-LEN(SUBSTITUTE($Q760,AH$1,"")))/LEN($Q760)</f>
        <v>0.0972222222222222</v>
      </c>
      <c r="AI760" s="7" t="n">
        <f aca="false">(LEN($Q760)-LEN(SUBSTITUTE($Q760,AI$1,"")))/LEN($Q760)</f>
        <v>0.138888888888889</v>
      </c>
      <c r="AJ760" s="7" t="n">
        <f aca="false">(LEN($Q760)-LEN(SUBSTITUTE($Q760,AJ$1,"")))/LEN($Q760)</f>
        <v>0.138888888888889</v>
      </c>
      <c r="AK760" s="7" t="n">
        <f aca="false">(LEN($Q760)-LEN(SUBSTITUTE($Q760,AK$1,"")))/LEN($Q760)</f>
        <v>0.0833333333333333</v>
      </c>
      <c r="AL760" s="7" t="n">
        <f aca="false">(LEN($Q760)-LEN(SUBSTITUTE($Q760,AL$1,"")))/LEN($Q760)</f>
        <v>0.0277777777777778</v>
      </c>
      <c r="AM760" s="7" t="n">
        <f aca="false">(LEN($Q760)-LEN(SUBSTITUTE($Q760,AM$1,"")))/LEN($Q760)</f>
        <v>0.0277777777777778</v>
      </c>
      <c r="AN760" s="7" t="n">
        <f aca="false">(LEN($Q760)-LEN(SUBSTITUTE($Q760,AN$1,"")))/LEN($Q760)</f>
        <v>0</v>
      </c>
      <c r="AO760" s="7" t="n">
        <f aca="false">(LEN($Q760)-LEN(SUBSTITUTE($Q760,AO$1,"")))/LEN($Q760)</f>
        <v>0</v>
      </c>
      <c r="AP760" s="7" t="n">
        <f aca="false">(LEN($Q760)-LEN(SUBSTITUTE($Q760,AP$1,"")))/LEN($Q760)</f>
        <v>0.111111111111111</v>
      </c>
      <c r="AQ760" s="7" t="n">
        <f aca="false">(LEN($Q760)-LEN(SUBSTITUTE($Q760,AQ$1,"")))/LEN($Q760)</f>
        <v>0.0138888888888889</v>
      </c>
      <c r="AR760" s="7" t="n">
        <f aca="false">(LEN($Q760)-LEN(SUBSTITUTE($Q760,AR$1,"")))/LEN($Q760)</f>
        <v>0.0694444444444444</v>
      </c>
      <c r="AS760" s="7" t="n">
        <f aca="false">(LEN($Q760)-LEN(SUBSTITUTE($Q760,AS$1,"")))/LEN($Q760)</f>
        <v>0.0416666666666667</v>
      </c>
      <c r="AT760" s="7" t="n">
        <f aca="false">(LEN($Q760)-LEN(SUBSTITUTE($Q760,AT$1,"")))/LEN($Q760)</f>
        <v>0.0694444444444444</v>
      </c>
    </row>
    <row r="761" customFormat="false" ht="12.8" hidden="false" customHeight="false" outlineLevel="0" collapsed="false">
      <c r="A761" s="0" t="s">
        <v>4710</v>
      </c>
      <c r="B761" s="0" t="s">
        <v>2056</v>
      </c>
      <c r="C761" s="0" t="str">
        <f aca="false">IF(ISNUMBER(D761),"IN PFAM","NOT IN PFAM")</f>
        <v>IN PFAM</v>
      </c>
      <c r="D761" s="0" t="n">
        <v>135</v>
      </c>
      <c r="E761" s="0" t="n">
        <v>361</v>
      </c>
      <c r="F761" s="3" t="s">
        <v>4711</v>
      </c>
      <c r="G761" s="3" t="s">
        <v>4712</v>
      </c>
      <c r="H761" s="3" t="s">
        <v>4713</v>
      </c>
      <c r="I761" s="3" t="s">
        <v>85</v>
      </c>
      <c r="J761" s="3" t="s">
        <v>48</v>
      </c>
      <c r="K761" s="3" t="s">
        <v>49</v>
      </c>
      <c r="L761" s="3" t="s">
        <v>4714</v>
      </c>
      <c r="M761" s="3" t="s">
        <v>4715</v>
      </c>
      <c r="N761" s="3" t="n">
        <f aca="false">FIND(Q761,M761)</f>
        <v>141</v>
      </c>
      <c r="O761" s="3" t="n">
        <f aca="false">LEN(Q761)+N761-1</f>
        <v>208</v>
      </c>
      <c r="P761" s="3" t="n">
        <f aca="false">LEN(Q761)</f>
        <v>68</v>
      </c>
      <c r="Q761" s="3" t="s">
        <v>4716</v>
      </c>
      <c r="R761" s="5" t="n">
        <f aca="false">SUM(LEN(Q761)-LEN(SUBSTITUTE(Q761,$R$1,"")))/LEN($R$1)</f>
        <v>0</v>
      </c>
      <c r="S761" s="5" t="n">
        <f aca="false">SUM(LEN(Q761)-LEN(SUBSTITUTE(Q761,$S$1,"")))/LEN($S$1)</f>
        <v>0</v>
      </c>
      <c r="T761" s="5" t="n">
        <f aca="false">SUM(LEN(Q761)-LEN(SUBSTITUTE(Q761,$T$1,"")))/LEN($T$1)</f>
        <v>3</v>
      </c>
      <c r="U761" s="5" t="n">
        <f aca="false">SUM(LEN(Q761)-LEN(SUBSTITUTE(Q761,$U$1,"")))/LEN($U$1)</f>
        <v>0</v>
      </c>
      <c r="V761" s="0" t="n">
        <f aca="false">SUM(R761:U761)</f>
        <v>3</v>
      </c>
      <c r="W761" s="6" t="n">
        <f aca="false">SUM(AA761:AH761)</f>
        <v>0.279411764705882</v>
      </c>
      <c r="X761" s="6" t="n">
        <f aca="false">SUM(AI761:AL761)</f>
        <v>0.323529411764706</v>
      </c>
      <c r="Y761" s="6" t="n">
        <f aca="false">SUM(AP761:AT761)</f>
        <v>0.323529411764706</v>
      </c>
      <c r="Z761" s="6" t="n">
        <f aca="false">SUM(AM761:AO761)</f>
        <v>0.0735294117647059</v>
      </c>
      <c r="AA761" s="7" t="n">
        <f aca="false">(LEN($Q761)-LEN(SUBSTITUTE($Q761,AA$1,"")))/LEN($Q761)</f>
        <v>0.0588235294117647</v>
      </c>
      <c r="AB761" s="7" t="n">
        <f aca="false">(LEN($Q761)-LEN(SUBSTITUTE($Q761,AB$1,"")))/LEN($Q761)</f>
        <v>0.0588235294117647</v>
      </c>
      <c r="AC761" s="7" t="n">
        <f aca="false">(LEN($Q761)-LEN(SUBSTITUTE($Q761,AC$1,"")))/LEN($Q761)</f>
        <v>0.0588235294117647</v>
      </c>
      <c r="AD761" s="7" t="n">
        <f aca="false">(LEN($Q761)-LEN(SUBSTITUTE($Q761,AD$1,"")))/LEN($Q761)</f>
        <v>0</v>
      </c>
      <c r="AE761" s="7" t="n">
        <f aca="false">(LEN($Q761)-LEN(SUBSTITUTE($Q761,AE$1,"")))/LEN($Q761)</f>
        <v>0.0294117647058823</v>
      </c>
      <c r="AF761" s="7" t="n">
        <f aca="false">(LEN($Q761)-LEN(SUBSTITUTE($Q761,AF$1,"")))/LEN($Q761)</f>
        <v>0</v>
      </c>
      <c r="AG761" s="7" t="n">
        <f aca="false">(LEN($Q761)-LEN(SUBSTITUTE($Q761,AG$1,"")))/LEN($Q761)</f>
        <v>0</v>
      </c>
      <c r="AH761" s="7" t="n">
        <f aca="false">(LEN($Q761)-LEN(SUBSTITUTE($Q761,AH$1,"")))/LEN($Q761)</f>
        <v>0.0735294117647059</v>
      </c>
      <c r="AI761" s="7" t="n">
        <f aca="false">(LEN($Q761)-LEN(SUBSTITUTE($Q761,AI$1,"")))/LEN($Q761)</f>
        <v>0.161764705882353</v>
      </c>
      <c r="AJ761" s="7" t="n">
        <f aca="false">(LEN($Q761)-LEN(SUBSTITUTE($Q761,AJ$1,"")))/LEN($Q761)</f>
        <v>0.0588235294117647</v>
      </c>
      <c r="AK761" s="7" t="n">
        <f aca="false">(LEN($Q761)-LEN(SUBSTITUTE($Q761,AK$1,"")))/LEN($Q761)</f>
        <v>0.0882352941176471</v>
      </c>
      <c r="AL761" s="7" t="n">
        <f aca="false">(LEN($Q761)-LEN(SUBSTITUTE($Q761,AL$1,"")))/LEN($Q761)</f>
        <v>0.0147058823529412</v>
      </c>
      <c r="AM761" s="7" t="n">
        <f aca="false">(LEN($Q761)-LEN(SUBSTITUTE($Q761,AM$1,"")))/LEN($Q761)</f>
        <v>0.0588235294117647</v>
      </c>
      <c r="AN761" s="7" t="n">
        <f aca="false">(LEN($Q761)-LEN(SUBSTITUTE($Q761,AN$1,"")))/LEN($Q761)</f>
        <v>0</v>
      </c>
      <c r="AO761" s="7" t="n">
        <f aca="false">(LEN($Q761)-LEN(SUBSTITUTE($Q761,AO$1,"")))/LEN($Q761)</f>
        <v>0.0147058823529412</v>
      </c>
      <c r="AP761" s="7" t="n">
        <f aca="false">(LEN($Q761)-LEN(SUBSTITUTE($Q761,AP$1,"")))/LEN($Q761)</f>
        <v>0.0882352941176471</v>
      </c>
      <c r="AQ761" s="7" t="n">
        <f aca="false">(LEN($Q761)-LEN(SUBSTITUTE($Q761,AQ$1,"")))/LEN($Q761)</f>
        <v>0.0147058823529412</v>
      </c>
      <c r="AR761" s="7" t="n">
        <f aca="false">(LEN($Q761)-LEN(SUBSTITUTE($Q761,AR$1,"")))/LEN($Q761)</f>
        <v>0.0588235294117647</v>
      </c>
      <c r="AS761" s="7" t="n">
        <f aca="false">(LEN($Q761)-LEN(SUBSTITUTE($Q761,AS$1,"")))/LEN($Q761)</f>
        <v>0.0735294117647059</v>
      </c>
      <c r="AT761" s="7" t="n">
        <f aca="false">(LEN($Q761)-LEN(SUBSTITUTE($Q761,AT$1,"")))/LEN($Q761)</f>
        <v>0.0882352941176471</v>
      </c>
    </row>
    <row r="762" customFormat="false" ht="12.8" hidden="false" customHeight="false" outlineLevel="0" collapsed="false">
      <c r="A762" s="0" t="s">
        <v>4717</v>
      </c>
      <c r="B762" s="0" t="s">
        <v>2056</v>
      </c>
      <c r="C762" s="0" t="str">
        <f aca="false">IF(ISNUMBER(D762),"IN PFAM","NOT IN PFAM")</f>
        <v>IN PFAM</v>
      </c>
      <c r="D762" s="0" t="n">
        <v>142</v>
      </c>
      <c r="E762" s="0" t="n">
        <v>217</v>
      </c>
      <c r="F762" s="3" t="s">
        <v>4718</v>
      </c>
      <c r="G762" s="3" t="s">
        <v>4719</v>
      </c>
      <c r="H762" s="3" t="s">
        <v>4720</v>
      </c>
      <c r="I762" s="3" t="s">
        <v>85</v>
      </c>
      <c r="J762" s="3" t="s">
        <v>48</v>
      </c>
      <c r="K762" s="3" t="s">
        <v>49</v>
      </c>
      <c r="L762" s="3" t="s">
        <v>4721</v>
      </c>
      <c r="M762" s="3" t="s">
        <v>4722</v>
      </c>
      <c r="N762" s="3" t="n">
        <f aca="false">FIND(Q762,M762)</f>
        <v>148</v>
      </c>
      <c r="O762" s="3" t="n">
        <f aca="false">LEN(Q762)+N762-1</f>
        <v>219</v>
      </c>
      <c r="P762" s="3" t="n">
        <f aca="false">LEN(Q762)</f>
        <v>72</v>
      </c>
      <c r="Q762" s="3" t="s">
        <v>4723</v>
      </c>
      <c r="R762" s="5" t="n">
        <f aca="false">SUM(LEN(Q762)-LEN(SUBSTITUTE(Q762,$R$1,"")))/LEN($R$1)</f>
        <v>0</v>
      </c>
      <c r="S762" s="5" t="n">
        <f aca="false">SUM(LEN(Q762)-LEN(SUBSTITUTE(Q762,$S$1,"")))/LEN($S$1)</f>
        <v>0</v>
      </c>
      <c r="T762" s="5" t="n">
        <f aca="false">SUM(LEN(Q762)-LEN(SUBSTITUTE(Q762,$T$1,"")))/LEN($T$1)</f>
        <v>3</v>
      </c>
      <c r="U762" s="5" t="n">
        <f aca="false">SUM(LEN(Q762)-LEN(SUBSTITUTE(Q762,$U$1,"")))/LEN($U$1)</f>
        <v>0</v>
      </c>
      <c r="V762" s="0" t="n">
        <f aca="false">SUM(R762:U762)</f>
        <v>3</v>
      </c>
      <c r="W762" s="6" t="n">
        <f aca="false">SUM(AA762:AH762)</f>
        <v>0.319444444444444</v>
      </c>
      <c r="X762" s="6" t="n">
        <f aca="false">SUM(AI762:AL762)</f>
        <v>0.375</v>
      </c>
      <c r="Y762" s="6" t="n">
        <f aca="false">SUM(AP762:AT762)</f>
        <v>0.291666666666667</v>
      </c>
      <c r="Z762" s="6" t="n">
        <f aca="false">SUM(AM762:AO762)</f>
        <v>0.0138888888888889</v>
      </c>
      <c r="AA762" s="7" t="n">
        <f aca="false">(LEN($Q762)-LEN(SUBSTITUTE($Q762,AA$1,"")))/LEN($Q762)</f>
        <v>0.0416666666666667</v>
      </c>
      <c r="AB762" s="7" t="n">
        <f aca="false">(LEN($Q762)-LEN(SUBSTITUTE($Q762,AB$1,"")))/LEN($Q762)</f>
        <v>0.0833333333333333</v>
      </c>
      <c r="AC762" s="7" t="n">
        <f aca="false">(LEN($Q762)-LEN(SUBSTITUTE($Q762,AC$1,"")))/LEN($Q762)</f>
        <v>0.0833333333333333</v>
      </c>
      <c r="AD762" s="7" t="n">
        <f aca="false">(LEN($Q762)-LEN(SUBSTITUTE($Q762,AD$1,"")))/LEN($Q762)</f>
        <v>0</v>
      </c>
      <c r="AE762" s="7" t="n">
        <f aca="false">(LEN($Q762)-LEN(SUBSTITUTE($Q762,AE$1,"")))/LEN($Q762)</f>
        <v>0</v>
      </c>
      <c r="AF762" s="7" t="n">
        <f aca="false">(LEN($Q762)-LEN(SUBSTITUTE($Q762,AF$1,"")))/LEN($Q762)</f>
        <v>0</v>
      </c>
      <c r="AG762" s="7" t="n">
        <f aca="false">(LEN($Q762)-LEN(SUBSTITUTE($Q762,AG$1,"")))/LEN($Q762)</f>
        <v>0.0277777777777778</v>
      </c>
      <c r="AH762" s="7" t="n">
        <f aca="false">(LEN($Q762)-LEN(SUBSTITUTE($Q762,AH$1,"")))/LEN($Q762)</f>
        <v>0.0833333333333333</v>
      </c>
      <c r="AI762" s="7" t="n">
        <f aca="false">(LEN($Q762)-LEN(SUBSTITUTE($Q762,AI$1,"")))/LEN($Q762)</f>
        <v>0.166666666666667</v>
      </c>
      <c r="AJ762" s="7" t="n">
        <f aca="false">(LEN($Q762)-LEN(SUBSTITUTE($Q762,AJ$1,"")))/LEN($Q762)</f>
        <v>0.0555555555555556</v>
      </c>
      <c r="AK762" s="7" t="n">
        <f aca="false">(LEN($Q762)-LEN(SUBSTITUTE($Q762,AK$1,"")))/LEN($Q762)</f>
        <v>0.125</v>
      </c>
      <c r="AL762" s="7" t="n">
        <f aca="false">(LEN($Q762)-LEN(SUBSTITUTE($Q762,AL$1,"")))/LEN($Q762)</f>
        <v>0.0277777777777778</v>
      </c>
      <c r="AM762" s="7" t="n">
        <f aca="false">(LEN($Q762)-LEN(SUBSTITUTE($Q762,AM$1,"")))/LEN($Q762)</f>
        <v>0.0138888888888889</v>
      </c>
      <c r="AN762" s="7" t="n">
        <f aca="false">(LEN($Q762)-LEN(SUBSTITUTE($Q762,AN$1,"")))/LEN($Q762)</f>
        <v>0</v>
      </c>
      <c r="AO762" s="7" t="n">
        <f aca="false">(LEN($Q762)-LEN(SUBSTITUTE($Q762,AO$1,"")))/LEN($Q762)</f>
        <v>0</v>
      </c>
      <c r="AP762" s="7" t="n">
        <f aca="false">(LEN($Q762)-LEN(SUBSTITUTE($Q762,AP$1,"")))/LEN($Q762)</f>
        <v>0.0833333333333333</v>
      </c>
      <c r="AQ762" s="7" t="n">
        <f aca="false">(LEN($Q762)-LEN(SUBSTITUTE($Q762,AQ$1,"")))/LEN($Q762)</f>
        <v>0.0138888888888889</v>
      </c>
      <c r="AR762" s="7" t="n">
        <f aca="false">(LEN($Q762)-LEN(SUBSTITUTE($Q762,AR$1,"")))/LEN($Q762)</f>
        <v>0.0694444444444444</v>
      </c>
      <c r="AS762" s="7" t="n">
        <f aca="false">(LEN($Q762)-LEN(SUBSTITUTE($Q762,AS$1,"")))/LEN($Q762)</f>
        <v>0.0416666666666667</v>
      </c>
      <c r="AT762" s="7" t="n">
        <f aca="false">(LEN($Q762)-LEN(SUBSTITUTE($Q762,AT$1,"")))/LEN($Q762)</f>
        <v>0.0833333333333333</v>
      </c>
    </row>
    <row r="763" customFormat="false" ht="12.8" hidden="false" customHeight="false" outlineLevel="0" collapsed="false">
      <c r="A763" s="0" t="s">
        <v>671</v>
      </c>
      <c r="B763" s="0" t="s">
        <v>2056</v>
      </c>
      <c r="C763" s="0" t="str">
        <f aca="false">IF(ISNUMBER(D763),"IN PFAM","NOT IN PFAM")</f>
        <v>IN PFAM</v>
      </c>
      <c r="D763" s="0" t="n">
        <v>135</v>
      </c>
      <c r="E763" s="0" t="n">
        <v>429</v>
      </c>
      <c r="F763" s="3" t="s">
        <v>4724</v>
      </c>
      <c r="G763" s="3" t="s">
        <v>4725</v>
      </c>
      <c r="H763" s="3" t="s">
        <v>4726</v>
      </c>
      <c r="I763" s="3" t="s">
        <v>85</v>
      </c>
      <c r="J763" s="3" t="s">
        <v>48</v>
      </c>
      <c r="K763" s="3" t="s">
        <v>49</v>
      </c>
      <c r="L763" s="3" t="s">
        <v>4727</v>
      </c>
      <c r="M763" s="3" t="s">
        <v>4728</v>
      </c>
      <c r="N763" s="3" t="n">
        <f aca="false">FIND(Q763,M763)</f>
        <v>140</v>
      </c>
      <c r="O763" s="3" t="n">
        <f aca="false">LEN(Q763)+N763-1</f>
        <v>211</v>
      </c>
      <c r="P763" s="3" t="n">
        <f aca="false">LEN(Q763)</f>
        <v>72</v>
      </c>
      <c r="Q763" s="3" t="s">
        <v>4729</v>
      </c>
      <c r="R763" s="5" t="n">
        <f aca="false">SUM(LEN(Q763)-LEN(SUBSTITUTE(Q763,$R$1,"")))/LEN($R$1)</f>
        <v>0</v>
      </c>
      <c r="S763" s="5" t="n">
        <f aca="false">SUM(LEN(Q763)-LEN(SUBSTITUTE(Q763,$S$1,"")))/LEN($S$1)</f>
        <v>0</v>
      </c>
      <c r="T763" s="5" t="n">
        <f aca="false">SUM(LEN(Q763)-LEN(SUBSTITUTE(Q763,$T$1,"")))/LEN($T$1)</f>
        <v>3</v>
      </c>
      <c r="U763" s="5" t="n">
        <f aca="false">SUM(LEN(Q763)-LEN(SUBSTITUTE(Q763,$U$1,"")))/LEN($U$1)</f>
        <v>0</v>
      </c>
      <c r="V763" s="0" t="n">
        <f aca="false">SUM(R763:U763)</f>
        <v>3</v>
      </c>
      <c r="W763" s="6" t="n">
        <f aca="false">SUM(AA763:AH763)</f>
        <v>0.333333333333333</v>
      </c>
      <c r="X763" s="6" t="n">
        <f aca="false">SUM(AI763:AL763)</f>
        <v>0.347222222222222</v>
      </c>
      <c r="Y763" s="6" t="n">
        <f aca="false">SUM(AP763:AT763)</f>
        <v>0.25</v>
      </c>
      <c r="Z763" s="6" t="n">
        <f aca="false">SUM(AM763:AO763)</f>
        <v>0.0694444444444444</v>
      </c>
      <c r="AA763" s="7" t="n">
        <f aca="false">(LEN($Q763)-LEN(SUBSTITUTE($Q763,AA$1,"")))/LEN($Q763)</f>
        <v>0.0555555555555556</v>
      </c>
      <c r="AB763" s="7" t="n">
        <f aca="false">(LEN($Q763)-LEN(SUBSTITUTE($Q763,AB$1,"")))/LEN($Q763)</f>
        <v>0.0833333333333333</v>
      </c>
      <c r="AC763" s="7" t="n">
        <f aca="false">(LEN($Q763)-LEN(SUBSTITUTE($Q763,AC$1,"")))/LEN($Q763)</f>
        <v>0.0694444444444444</v>
      </c>
      <c r="AD763" s="7" t="n">
        <f aca="false">(LEN($Q763)-LEN(SUBSTITUTE($Q763,AD$1,"")))/LEN($Q763)</f>
        <v>0</v>
      </c>
      <c r="AE763" s="7" t="n">
        <f aca="false">(LEN($Q763)-LEN(SUBSTITUTE($Q763,AE$1,"")))/LEN($Q763)</f>
        <v>0.0277777777777778</v>
      </c>
      <c r="AF763" s="7" t="n">
        <f aca="false">(LEN($Q763)-LEN(SUBSTITUTE($Q763,AF$1,"")))/LEN($Q763)</f>
        <v>0</v>
      </c>
      <c r="AG763" s="7" t="n">
        <f aca="false">(LEN($Q763)-LEN(SUBSTITUTE($Q763,AG$1,"")))/LEN($Q763)</f>
        <v>0.0138888888888889</v>
      </c>
      <c r="AH763" s="7" t="n">
        <f aca="false">(LEN($Q763)-LEN(SUBSTITUTE($Q763,AH$1,"")))/LEN($Q763)</f>
        <v>0.0833333333333333</v>
      </c>
      <c r="AI763" s="7" t="n">
        <f aca="false">(LEN($Q763)-LEN(SUBSTITUTE($Q763,AI$1,"")))/LEN($Q763)</f>
        <v>0.180555555555556</v>
      </c>
      <c r="AJ763" s="7" t="n">
        <f aca="false">(LEN($Q763)-LEN(SUBSTITUTE($Q763,AJ$1,"")))/LEN($Q763)</f>
        <v>0.0416666666666667</v>
      </c>
      <c r="AK763" s="7" t="n">
        <f aca="false">(LEN($Q763)-LEN(SUBSTITUTE($Q763,AK$1,"")))/LEN($Q763)</f>
        <v>0.0972222222222222</v>
      </c>
      <c r="AL763" s="7" t="n">
        <f aca="false">(LEN($Q763)-LEN(SUBSTITUTE($Q763,AL$1,"")))/LEN($Q763)</f>
        <v>0.0277777777777778</v>
      </c>
      <c r="AM763" s="7" t="n">
        <f aca="false">(LEN($Q763)-LEN(SUBSTITUTE($Q763,AM$1,"")))/LEN($Q763)</f>
        <v>0.0694444444444444</v>
      </c>
      <c r="AN763" s="7" t="n">
        <f aca="false">(LEN($Q763)-LEN(SUBSTITUTE($Q763,AN$1,"")))/LEN($Q763)</f>
        <v>0</v>
      </c>
      <c r="AO763" s="7" t="n">
        <f aca="false">(LEN($Q763)-LEN(SUBSTITUTE($Q763,AO$1,"")))/LEN($Q763)</f>
        <v>0</v>
      </c>
      <c r="AP763" s="7" t="n">
        <f aca="false">(LEN($Q763)-LEN(SUBSTITUTE($Q763,AP$1,"")))/LEN($Q763)</f>
        <v>0.0833333333333333</v>
      </c>
      <c r="AQ763" s="7" t="n">
        <f aca="false">(LEN($Q763)-LEN(SUBSTITUTE($Q763,AQ$1,"")))/LEN($Q763)</f>
        <v>0.0277777777777778</v>
      </c>
      <c r="AR763" s="7" t="n">
        <f aca="false">(LEN($Q763)-LEN(SUBSTITUTE($Q763,AR$1,"")))/LEN($Q763)</f>
        <v>0.0277777777777778</v>
      </c>
      <c r="AS763" s="7" t="n">
        <f aca="false">(LEN($Q763)-LEN(SUBSTITUTE($Q763,AS$1,"")))/LEN($Q763)</f>
        <v>0.0416666666666667</v>
      </c>
      <c r="AT763" s="7" t="n">
        <f aca="false">(LEN($Q763)-LEN(SUBSTITUTE($Q763,AT$1,"")))/LEN($Q763)</f>
        <v>0.0694444444444444</v>
      </c>
    </row>
    <row r="764" customFormat="false" ht="12.8" hidden="false" customHeight="false" outlineLevel="0" collapsed="false">
      <c r="A764" s="0" t="s">
        <v>4730</v>
      </c>
      <c r="B764" s="0" t="s">
        <v>2056</v>
      </c>
      <c r="C764" s="0" t="str">
        <f aca="false">IF(ISNUMBER(D764),"IN PFAM","NOT IN PFAM")</f>
        <v>IN PFAM</v>
      </c>
      <c r="D764" s="0" t="n">
        <v>186</v>
      </c>
      <c r="E764" s="0" t="n">
        <v>260</v>
      </c>
      <c r="F764" s="3" t="s">
        <v>4731</v>
      </c>
      <c r="G764" s="3" t="s">
        <v>4732</v>
      </c>
      <c r="H764" s="3" t="s">
        <v>4733</v>
      </c>
      <c r="I764" s="3" t="s">
        <v>85</v>
      </c>
      <c r="J764" s="3" t="s">
        <v>48</v>
      </c>
      <c r="K764" s="3" t="s">
        <v>49</v>
      </c>
      <c r="L764" s="3" t="s">
        <v>4734</v>
      </c>
      <c r="M764" s="3" t="s">
        <v>4735</v>
      </c>
      <c r="N764" s="3" t="n">
        <f aca="false">FIND(Q764,M764)</f>
        <v>192</v>
      </c>
      <c r="O764" s="3" t="n">
        <f aca="false">LEN(Q764)+N764-1</f>
        <v>263</v>
      </c>
      <c r="P764" s="3" t="n">
        <f aca="false">LEN(Q764)</f>
        <v>72</v>
      </c>
      <c r="Q764" s="3" t="s">
        <v>4736</v>
      </c>
      <c r="R764" s="5" t="n">
        <f aca="false">SUM(LEN(Q764)-LEN(SUBSTITUTE(Q764,$R$1,"")))/LEN($R$1)</f>
        <v>0</v>
      </c>
      <c r="S764" s="5" t="n">
        <f aca="false">SUM(LEN(Q764)-LEN(SUBSTITUTE(Q764,$S$1,"")))/LEN($S$1)</f>
        <v>0</v>
      </c>
      <c r="T764" s="5" t="n">
        <f aca="false">SUM(LEN(Q764)-LEN(SUBSTITUTE(Q764,$T$1,"")))/LEN($T$1)</f>
        <v>3</v>
      </c>
      <c r="U764" s="5" t="n">
        <f aca="false">SUM(LEN(Q764)-LEN(SUBSTITUTE(Q764,$U$1,"")))/LEN($U$1)</f>
        <v>0</v>
      </c>
      <c r="V764" s="0" t="n">
        <f aca="false">SUM(R764:U764)</f>
        <v>3</v>
      </c>
      <c r="W764" s="6" t="n">
        <f aca="false">SUM(AA764:AH764)</f>
        <v>0.277777777777778</v>
      </c>
      <c r="X764" s="6" t="n">
        <f aca="false">SUM(AI764:AL764)</f>
        <v>0.416666666666667</v>
      </c>
      <c r="Y764" s="6" t="n">
        <f aca="false">SUM(AP764:AT764)</f>
        <v>0.291666666666667</v>
      </c>
      <c r="Z764" s="6" t="n">
        <f aca="false">SUM(AM764:AO764)</f>
        <v>0.0138888888888889</v>
      </c>
      <c r="AA764" s="7" t="n">
        <f aca="false">(LEN($Q764)-LEN(SUBSTITUTE($Q764,AA$1,"")))/LEN($Q764)</f>
        <v>0.0277777777777778</v>
      </c>
      <c r="AB764" s="7" t="n">
        <f aca="false">(LEN($Q764)-LEN(SUBSTITUTE($Q764,AB$1,"")))/LEN($Q764)</f>
        <v>0.0416666666666667</v>
      </c>
      <c r="AC764" s="7" t="n">
        <f aca="false">(LEN($Q764)-LEN(SUBSTITUTE($Q764,AC$1,"")))/LEN($Q764)</f>
        <v>0.0833333333333333</v>
      </c>
      <c r="AD764" s="7" t="n">
        <f aca="false">(LEN($Q764)-LEN(SUBSTITUTE($Q764,AD$1,"")))/LEN($Q764)</f>
        <v>0</v>
      </c>
      <c r="AE764" s="7" t="n">
        <f aca="false">(LEN($Q764)-LEN(SUBSTITUTE($Q764,AE$1,"")))/LEN($Q764)</f>
        <v>0</v>
      </c>
      <c r="AF764" s="7" t="n">
        <f aca="false">(LEN($Q764)-LEN(SUBSTITUTE($Q764,AF$1,"")))/LEN($Q764)</f>
        <v>0</v>
      </c>
      <c r="AG764" s="7" t="n">
        <f aca="false">(LEN($Q764)-LEN(SUBSTITUTE($Q764,AG$1,"")))/LEN($Q764)</f>
        <v>0.0277777777777778</v>
      </c>
      <c r="AH764" s="7" t="n">
        <f aca="false">(LEN($Q764)-LEN(SUBSTITUTE($Q764,AH$1,"")))/LEN($Q764)</f>
        <v>0.0972222222222222</v>
      </c>
      <c r="AI764" s="7" t="n">
        <f aca="false">(LEN($Q764)-LEN(SUBSTITUTE($Q764,AI$1,"")))/LEN($Q764)</f>
        <v>0.194444444444444</v>
      </c>
      <c r="AJ764" s="7" t="n">
        <f aca="false">(LEN($Q764)-LEN(SUBSTITUTE($Q764,AJ$1,"")))/LEN($Q764)</f>
        <v>0.0694444444444444</v>
      </c>
      <c r="AK764" s="7" t="n">
        <f aca="false">(LEN($Q764)-LEN(SUBSTITUTE($Q764,AK$1,"")))/LEN($Q764)</f>
        <v>0.111111111111111</v>
      </c>
      <c r="AL764" s="7" t="n">
        <f aca="false">(LEN($Q764)-LEN(SUBSTITUTE($Q764,AL$1,"")))/LEN($Q764)</f>
        <v>0.0416666666666667</v>
      </c>
      <c r="AM764" s="7" t="n">
        <f aca="false">(LEN($Q764)-LEN(SUBSTITUTE($Q764,AM$1,"")))/LEN($Q764)</f>
        <v>0.0138888888888889</v>
      </c>
      <c r="AN764" s="7" t="n">
        <f aca="false">(LEN($Q764)-LEN(SUBSTITUTE($Q764,AN$1,"")))/LEN($Q764)</f>
        <v>0</v>
      </c>
      <c r="AO764" s="7" t="n">
        <f aca="false">(LEN($Q764)-LEN(SUBSTITUTE($Q764,AO$1,"")))/LEN($Q764)</f>
        <v>0</v>
      </c>
      <c r="AP764" s="7" t="n">
        <f aca="false">(LEN($Q764)-LEN(SUBSTITUTE($Q764,AP$1,"")))/LEN($Q764)</f>
        <v>0.0833333333333333</v>
      </c>
      <c r="AQ764" s="7" t="n">
        <f aca="false">(LEN($Q764)-LEN(SUBSTITUTE($Q764,AQ$1,"")))/LEN($Q764)</f>
        <v>0.0138888888888889</v>
      </c>
      <c r="AR764" s="7" t="n">
        <f aca="false">(LEN($Q764)-LEN(SUBSTITUTE($Q764,AR$1,"")))/LEN($Q764)</f>
        <v>0.0694444444444444</v>
      </c>
      <c r="AS764" s="7" t="n">
        <f aca="false">(LEN($Q764)-LEN(SUBSTITUTE($Q764,AS$1,"")))/LEN($Q764)</f>
        <v>0.0555555555555556</v>
      </c>
      <c r="AT764" s="7" t="n">
        <f aca="false">(LEN($Q764)-LEN(SUBSTITUTE($Q764,AT$1,"")))/LEN($Q764)</f>
        <v>0.0694444444444444</v>
      </c>
    </row>
    <row r="765" customFormat="false" ht="12.8" hidden="false" customHeight="false" outlineLevel="0" collapsed="false">
      <c r="A765" s="0" t="s">
        <v>167</v>
      </c>
      <c r="B765" s="0" t="s">
        <v>2056</v>
      </c>
      <c r="C765" s="0" t="str">
        <f aca="false">IF(ISNUMBER(D765),"IN PFAM","NOT IN PFAM")</f>
        <v>IN PFAM</v>
      </c>
      <c r="D765" s="0" t="n">
        <v>11</v>
      </c>
      <c r="E765" s="0" t="n">
        <v>281</v>
      </c>
      <c r="F765" s="3" t="s">
        <v>4737</v>
      </c>
      <c r="G765" s="3" t="s">
        <v>4738</v>
      </c>
      <c r="H765" s="3" t="s">
        <v>4739</v>
      </c>
      <c r="I765" s="3" t="s">
        <v>85</v>
      </c>
      <c r="J765" s="3" t="s">
        <v>48</v>
      </c>
      <c r="K765" s="3" t="s">
        <v>49</v>
      </c>
      <c r="L765" s="3" t="s">
        <v>4740</v>
      </c>
      <c r="M765" s="3" t="s">
        <v>4741</v>
      </c>
      <c r="N765" s="3" t="n">
        <f aca="false">FIND(Q765,M765)</f>
        <v>16</v>
      </c>
      <c r="O765" s="3" t="n">
        <f aca="false">LEN(Q765)+N765-1</f>
        <v>87</v>
      </c>
      <c r="P765" s="3" t="n">
        <f aca="false">LEN(Q765)</f>
        <v>72</v>
      </c>
      <c r="Q765" s="3" t="s">
        <v>4742</v>
      </c>
      <c r="R765" s="5" t="n">
        <f aca="false">SUM(LEN(Q765)-LEN(SUBSTITUTE(Q765,$R$1,"")))/LEN($R$1)</f>
        <v>0</v>
      </c>
      <c r="S765" s="5" t="n">
        <f aca="false">SUM(LEN(Q765)-LEN(SUBSTITUTE(Q765,$S$1,"")))/LEN($S$1)</f>
        <v>0</v>
      </c>
      <c r="T765" s="5" t="n">
        <f aca="false">SUM(LEN(Q765)-LEN(SUBSTITUTE(Q765,$T$1,"")))/LEN($T$1)</f>
        <v>3</v>
      </c>
      <c r="U765" s="5" t="n">
        <f aca="false">SUM(LEN(Q765)-LEN(SUBSTITUTE(Q765,$U$1,"")))/LEN($U$1)</f>
        <v>0</v>
      </c>
      <c r="V765" s="0" t="n">
        <f aca="false">SUM(R765:U765)</f>
        <v>3</v>
      </c>
      <c r="W765" s="6" t="n">
        <f aca="false">SUM(AA765:AH765)</f>
        <v>0.305555555555556</v>
      </c>
      <c r="X765" s="6" t="n">
        <f aca="false">SUM(AI765:AL765)</f>
        <v>0.361111111111111</v>
      </c>
      <c r="Y765" s="6" t="n">
        <f aca="false">SUM(AP765:AT765)</f>
        <v>0.222222222222222</v>
      </c>
      <c r="Z765" s="6" t="n">
        <f aca="false">SUM(AM765:AO765)</f>
        <v>0.111111111111111</v>
      </c>
      <c r="AA765" s="7" t="n">
        <f aca="false">(LEN($Q765)-LEN(SUBSTITUTE($Q765,AA$1,"")))/LEN($Q765)</f>
        <v>0.0416666666666667</v>
      </c>
      <c r="AB765" s="7" t="n">
        <f aca="false">(LEN($Q765)-LEN(SUBSTITUTE($Q765,AB$1,"")))/LEN($Q765)</f>
        <v>0.0277777777777778</v>
      </c>
      <c r="AC765" s="7" t="n">
        <f aca="false">(LEN($Q765)-LEN(SUBSTITUTE($Q765,AC$1,"")))/LEN($Q765)</f>
        <v>0.0833333333333333</v>
      </c>
      <c r="AD765" s="7" t="n">
        <f aca="false">(LEN($Q765)-LEN(SUBSTITUTE($Q765,AD$1,"")))/LEN($Q765)</f>
        <v>0</v>
      </c>
      <c r="AE765" s="7" t="n">
        <f aca="false">(LEN($Q765)-LEN(SUBSTITUTE($Q765,AE$1,"")))/LEN($Q765)</f>
        <v>0.0416666666666667</v>
      </c>
      <c r="AF765" s="7" t="n">
        <f aca="false">(LEN($Q765)-LEN(SUBSTITUTE($Q765,AF$1,"")))/LEN($Q765)</f>
        <v>0</v>
      </c>
      <c r="AG765" s="7" t="n">
        <f aca="false">(LEN($Q765)-LEN(SUBSTITUTE($Q765,AG$1,"")))/LEN($Q765)</f>
        <v>0.0138888888888889</v>
      </c>
      <c r="AH765" s="7" t="n">
        <f aca="false">(LEN($Q765)-LEN(SUBSTITUTE($Q765,AH$1,"")))/LEN($Q765)</f>
        <v>0.0972222222222222</v>
      </c>
      <c r="AI765" s="7" t="n">
        <f aca="false">(LEN($Q765)-LEN(SUBSTITUTE($Q765,AI$1,"")))/LEN($Q765)</f>
        <v>0.180555555555556</v>
      </c>
      <c r="AJ765" s="7" t="n">
        <f aca="false">(LEN($Q765)-LEN(SUBSTITUTE($Q765,AJ$1,"")))/LEN($Q765)</f>
        <v>0.0694444444444444</v>
      </c>
      <c r="AK765" s="7" t="n">
        <f aca="false">(LEN($Q765)-LEN(SUBSTITUTE($Q765,AK$1,"")))/LEN($Q765)</f>
        <v>0.0833333333333333</v>
      </c>
      <c r="AL765" s="7" t="n">
        <f aca="false">(LEN($Q765)-LEN(SUBSTITUTE($Q765,AL$1,"")))/LEN($Q765)</f>
        <v>0.0277777777777778</v>
      </c>
      <c r="AM765" s="7" t="n">
        <f aca="false">(LEN($Q765)-LEN(SUBSTITUTE($Q765,AM$1,"")))/LEN($Q765)</f>
        <v>0.111111111111111</v>
      </c>
      <c r="AN765" s="7" t="n">
        <f aca="false">(LEN($Q765)-LEN(SUBSTITUTE($Q765,AN$1,"")))/LEN($Q765)</f>
        <v>0</v>
      </c>
      <c r="AO765" s="7" t="n">
        <f aca="false">(LEN($Q765)-LEN(SUBSTITUTE($Q765,AO$1,"")))/LEN($Q765)</f>
        <v>0</v>
      </c>
      <c r="AP765" s="7" t="n">
        <f aca="false">(LEN($Q765)-LEN(SUBSTITUTE($Q765,AP$1,"")))/LEN($Q765)</f>
        <v>0.0833333333333333</v>
      </c>
      <c r="AQ765" s="7" t="n">
        <f aca="false">(LEN($Q765)-LEN(SUBSTITUTE($Q765,AQ$1,"")))/LEN($Q765)</f>
        <v>0.0138888888888889</v>
      </c>
      <c r="AR765" s="7" t="n">
        <f aca="false">(LEN($Q765)-LEN(SUBSTITUTE($Q765,AR$1,"")))/LEN($Q765)</f>
        <v>0.0277777777777778</v>
      </c>
      <c r="AS765" s="7" t="n">
        <f aca="false">(LEN($Q765)-LEN(SUBSTITUTE($Q765,AS$1,"")))/LEN($Q765)</f>
        <v>0.0277777777777778</v>
      </c>
      <c r="AT765" s="7" t="n">
        <f aca="false">(LEN($Q765)-LEN(SUBSTITUTE($Q765,AT$1,"")))/LEN($Q765)</f>
        <v>0.0694444444444444</v>
      </c>
    </row>
    <row r="766" customFormat="false" ht="12.8" hidden="false" customHeight="false" outlineLevel="0" collapsed="false">
      <c r="A766" s="0" t="s">
        <v>174</v>
      </c>
      <c r="B766" s="0" t="s">
        <v>2056</v>
      </c>
      <c r="C766" s="0" t="str">
        <f aca="false">IF(ISNUMBER(D766),"IN PFAM","NOT IN PFAM")</f>
        <v>IN PFAM</v>
      </c>
      <c r="D766" s="0" t="n">
        <v>15</v>
      </c>
      <c r="E766" s="0" t="n">
        <v>217</v>
      </c>
      <c r="F766" s="3" t="s">
        <v>4743</v>
      </c>
      <c r="G766" s="3" t="s">
        <v>4744</v>
      </c>
      <c r="H766" s="3" t="s">
        <v>4745</v>
      </c>
      <c r="I766" s="3" t="s">
        <v>85</v>
      </c>
      <c r="J766" s="3" t="s">
        <v>48</v>
      </c>
      <c r="K766" s="3" t="s">
        <v>49</v>
      </c>
      <c r="L766" s="3" t="s">
        <v>4746</v>
      </c>
      <c r="M766" s="3" t="s">
        <v>4747</v>
      </c>
      <c r="N766" s="3" t="n">
        <f aca="false">FIND(Q766,M766)</f>
        <v>20</v>
      </c>
      <c r="O766" s="3" t="n">
        <f aca="false">LEN(Q766)+N766-1</f>
        <v>91</v>
      </c>
      <c r="P766" s="3" t="n">
        <f aca="false">LEN(Q766)</f>
        <v>72</v>
      </c>
      <c r="Q766" s="3" t="s">
        <v>198</v>
      </c>
      <c r="R766" s="5" t="n">
        <f aca="false">SUM(LEN(Q766)-LEN(SUBSTITUTE(Q766,$R$1,"")))/LEN($R$1)</f>
        <v>0</v>
      </c>
      <c r="S766" s="5" t="n">
        <f aca="false">SUM(LEN(Q766)-LEN(SUBSTITUTE(Q766,$S$1,"")))/LEN($S$1)</f>
        <v>0</v>
      </c>
      <c r="T766" s="5" t="n">
        <f aca="false">SUM(LEN(Q766)-LEN(SUBSTITUTE(Q766,$T$1,"")))/LEN($T$1)</f>
        <v>3</v>
      </c>
      <c r="U766" s="5" t="n">
        <f aca="false">SUM(LEN(Q766)-LEN(SUBSTITUTE(Q766,$U$1,"")))/LEN($U$1)</f>
        <v>0</v>
      </c>
      <c r="V766" s="0" t="n">
        <f aca="false">SUM(R766:U766)</f>
        <v>3</v>
      </c>
      <c r="W766" s="6" t="n">
        <f aca="false">SUM(AA766:AH766)</f>
        <v>0.305555555555556</v>
      </c>
      <c r="X766" s="6" t="n">
        <f aca="false">SUM(AI766:AL766)</f>
        <v>0.333333333333333</v>
      </c>
      <c r="Y766" s="6" t="n">
        <f aca="false">SUM(AP766:AT766)</f>
        <v>0.263888888888889</v>
      </c>
      <c r="Z766" s="6" t="n">
        <f aca="false">SUM(AM766:AO766)</f>
        <v>0.0972222222222222</v>
      </c>
      <c r="AA766" s="7" t="n">
        <f aca="false">(LEN($Q766)-LEN(SUBSTITUTE($Q766,AA$1,"")))/LEN($Q766)</f>
        <v>0.0555555555555556</v>
      </c>
      <c r="AB766" s="7" t="n">
        <f aca="false">(LEN($Q766)-LEN(SUBSTITUTE($Q766,AB$1,"")))/LEN($Q766)</f>
        <v>0.0555555555555556</v>
      </c>
      <c r="AC766" s="7" t="n">
        <f aca="false">(LEN($Q766)-LEN(SUBSTITUTE($Q766,AC$1,"")))/LEN($Q766)</f>
        <v>0.0555555555555556</v>
      </c>
      <c r="AD766" s="7" t="n">
        <f aca="false">(LEN($Q766)-LEN(SUBSTITUTE($Q766,AD$1,"")))/LEN($Q766)</f>
        <v>0</v>
      </c>
      <c r="AE766" s="7" t="n">
        <f aca="false">(LEN($Q766)-LEN(SUBSTITUTE($Q766,AE$1,"")))/LEN($Q766)</f>
        <v>0.0277777777777778</v>
      </c>
      <c r="AF766" s="7" t="n">
        <f aca="false">(LEN($Q766)-LEN(SUBSTITUTE($Q766,AF$1,"")))/LEN($Q766)</f>
        <v>0</v>
      </c>
      <c r="AG766" s="7" t="n">
        <f aca="false">(LEN($Q766)-LEN(SUBSTITUTE($Q766,AG$1,"")))/LEN($Q766)</f>
        <v>0.0138888888888889</v>
      </c>
      <c r="AH766" s="7" t="n">
        <f aca="false">(LEN($Q766)-LEN(SUBSTITUTE($Q766,AH$1,"")))/LEN($Q766)</f>
        <v>0.0972222222222222</v>
      </c>
      <c r="AI766" s="7" t="n">
        <f aca="false">(LEN($Q766)-LEN(SUBSTITUTE($Q766,AI$1,"")))/LEN($Q766)</f>
        <v>0.166666666666667</v>
      </c>
      <c r="AJ766" s="7" t="n">
        <f aca="false">(LEN($Q766)-LEN(SUBSTITUTE($Q766,AJ$1,"")))/LEN($Q766)</f>
        <v>0.0416666666666667</v>
      </c>
      <c r="AK766" s="7" t="n">
        <f aca="false">(LEN($Q766)-LEN(SUBSTITUTE($Q766,AK$1,"")))/LEN($Q766)</f>
        <v>0.0972222222222222</v>
      </c>
      <c r="AL766" s="7" t="n">
        <f aca="false">(LEN($Q766)-LEN(SUBSTITUTE($Q766,AL$1,"")))/LEN($Q766)</f>
        <v>0.0277777777777778</v>
      </c>
      <c r="AM766" s="7" t="n">
        <f aca="false">(LEN($Q766)-LEN(SUBSTITUTE($Q766,AM$1,"")))/LEN($Q766)</f>
        <v>0.0833333333333333</v>
      </c>
      <c r="AN766" s="7" t="n">
        <f aca="false">(LEN($Q766)-LEN(SUBSTITUTE($Q766,AN$1,"")))/LEN($Q766)</f>
        <v>0.0138888888888889</v>
      </c>
      <c r="AO766" s="7" t="n">
        <f aca="false">(LEN($Q766)-LEN(SUBSTITUTE($Q766,AO$1,"")))/LEN($Q766)</f>
        <v>0</v>
      </c>
      <c r="AP766" s="7" t="n">
        <f aca="false">(LEN($Q766)-LEN(SUBSTITUTE($Q766,AP$1,"")))/LEN($Q766)</f>
        <v>0.0833333333333333</v>
      </c>
      <c r="AQ766" s="7" t="n">
        <f aca="false">(LEN($Q766)-LEN(SUBSTITUTE($Q766,AQ$1,"")))/LEN($Q766)</f>
        <v>0.0277777777777778</v>
      </c>
      <c r="AR766" s="7" t="n">
        <f aca="false">(LEN($Q766)-LEN(SUBSTITUTE($Q766,AR$1,"")))/LEN($Q766)</f>
        <v>0.0277777777777778</v>
      </c>
      <c r="AS766" s="7" t="n">
        <f aca="false">(LEN($Q766)-LEN(SUBSTITUTE($Q766,AS$1,"")))/LEN($Q766)</f>
        <v>0.0416666666666667</v>
      </c>
      <c r="AT766" s="7" t="n">
        <f aca="false">(LEN($Q766)-LEN(SUBSTITUTE($Q766,AT$1,"")))/LEN($Q766)</f>
        <v>0.0833333333333333</v>
      </c>
    </row>
    <row r="767" customFormat="false" ht="12.8" hidden="false" customHeight="false" outlineLevel="0" collapsed="false">
      <c r="A767" s="0" t="s">
        <v>127</v>
      </c>
      <c r="B767" s="0" t="s">
        <v>2056</v>
      </c>
      <c r="C767" s="0" t="str">
        <f aca="false">IF(ISNUMBER(D767),"IN PFAM","NOT IN PFAM")</f>
        <v>IN PFAM</v>
      </c>
      <c r="D767" s="0" t="n">
        <v>29</v>
      </c>
      <c r="E767" s="0" t="n">
        <v>217</v>
      </c>
      <c r="F767" s="3" t="s">
        <v>4748</v>
      </c>
      <c r="G767" s="3" t="s">
        <v>4749</v>
      </c>
      <c r="H767" s="3" t="s">
        <v>4750</v>
      </c>
      <c r="I767" s="3" t="s">
        <v>85</v>
      </c>
      <c r="J767" s="3" t="s">
        <v>48</v>
      </c>
      <c r="K767" s="3" t="s">
        <v>49</v>
      </c>
      <c r="L767" s="3" t="s">
        <v>4751</v>
      </c>
      <c r="M767" s="3" t="s">
        <v>4752</v>
      </c>
      <c r="N767" s="3" t="n">
        <f aca="false">FIND(Q767,M767)</f>
        <v>34</v>
      </c>
      <c r="O767" s="3" t="n">
        <f aca="false">LEN(Q767)+N767-1</f>
        <v>105</v>
      </c>
      <c r="P767" s="3" t="n">
        <f aca="false">LEN(Q767)</f>
        <v>72</v>
      </c>
      <c r="Q767" s="3" t="s">
        <v>133</v>
      </c>
      <c r="R767" s="5" t="n">
        <f aca="false">SUM(LEN(Q767)-LEN(SUBSTITUTE(Q767,$R$1,"")))/LEN($R$1)</f>
        <v>0</v>
      </c>
      <c r="S767" s="5" t="n">
        <f aca="false">SUM(LEN(Q767)-LEN(SUBSTITUTE(Q767,$S$1,"")))/LEN($S$1)</f>
        <v>0</v>
      </c>
      <c r="T767" s="5" t="n">
        <f aca="false">SUM(LEN(Q767)-LEN(SUBSTITUTE(Q767,$T$1,"")))/LEN($T$1)</f>
        <v>3</v>
      </c>
      <c r="U767" s="5" t="n">
        <f aca="false">SUM(LEN(Q767)-LEN(SUBSTITUTE(Q767,$U$1,"")))/LEN($U$1)</f>
        <v>0</v>
      </c>
      <c r="V767" s="0" t="n">
        <f aca="false">SUM(R767:U767)</f>
        <v>3</v>
      </c>
      <c r="W767" s="6" t="n">
        <f aca="false">SUM(AA767:AH767)</f>
        <v>0.277777777777778</v>
      </c>
      <c r="X767" s="6" t="n">
        <f aca="false">SUM(AI767:AL767)</f>
        <v>0.333333333333333</v>
      </c>
      <c r="Y767" s="6" t="n">
        <f aca="false">SUM(AP767:AT767)</f>
        <v>0.305555555555555</v>
      </c>
      <c r="Z767" s="6" t="n">
        <f aca="false">SUM(AM767:AO767)</f>
        <v>0.0833333333333333</v>
      </c>
      <c r="AA767" s="7" t="n">
        <f aca="false">(LEN($Q767)-LEN(SUBSTITUTE($Q767,AA$1,"")))/LEN($Q767)</f>
        <v>0.0694444444444444</v>
      </c>
      <c r="AB767" s="7" t="n">
        <f aca="false">(LEN($Q767)-LEN(SUBSTITUTE($Q767,AB$1,"")))/LEN($Q767)</f>
        <v>0.0138888888888889</v>
      </c>
      <c r="AC767" s="7" t="n">
        <f aca="false">(LEN($Q767)-LEN(SUBSTITUTE($Q767,AC$1,"")))/LEN($Q767)</f>
        <v>0.0694444444444444</v>
      </c>
      <c r="AD767" s="7" t="n">
        <f aca="false">(LEN($Q767)-LEN(SUBSTITUTE($Q767,AD$1,"")))/LEN($Q767)</f>
        <v>0</v>
      </c>
      <c r="AE767" s="7" t="n">
        <f aca="false">(LEN($Q767)-LEN(SUBSTITUTE($Q767,AE$1,"")))/LEN($Q767)</f>
        <v>0.0277777777777778</v>
      </c>
      <c r="AF767" s="7" t="n">
        <f aca="false">(LEN($Q767)-LEN(SUBSTITUTE($Q767,AF$1,"")))/LEN($Q767)</f>
        <v>0.0138888888888889</v>
      </c>
      <c r="AG767" s="7" t="n">
        <f aca="false">(LEN($Q767)-LEN(SUBSTITUTE($Q767,AG$1,"")))/LEN($Q767)</f>
        <v>0</v>
      </c>
      <c r="AH767" s="7" t="n">
        <f aca="false">(LEN($Q767)-LEN(SUBSTITUTE($Q767,AH$1,"")))/LEN($Q767)</f>
        <v>0.0833333333333333</v>
      </c>
      <c r="AI767" s="7" t="n">
        <f aca="false">(LEN($Q767)-LEN(SUBSTITUTE($Q767,AI$1,"")))/LEN($Q767)</f>
        <v>0.152777777777778</v>
      </c>
      <c r="AJ767" s="7" t="n">
        <f aca="false">(LEN($Q767)-LEN(SUBSTITUTE($Q767,AJ$1,"")))/LEN($Q767)</f>
        <v>0.0555555555555556</v>
      </c>
      <c r="AK767" s="7" t="n">
        <f aca="false">(LEN($Q767)-LEN(SUBSTITUTE($Q767,AK$1,"")))/LEN($Q767)</f>
        <v>0.0972222222222222</v>
      </c>
      <c r="AL767" s="7" t="n">
        <f aca="false">(LEN($Q767)-LEN(SUBSTITUTE($Q767,AL$1,"")))/LEN($Q767)</f>
        <v>0.0277777777777778</v>
      </c>
      <c r="AM767" s="7" t="n">
        <f aca="false">(LEN($Q767)-LEN(SUBSTITUTE($Q767,AM$1,"")))/LEN($Q767)</f>
        <v>0.0833333333333333</v>
      </c>
      <c r="AN767" s="7" t="n">
        <f aca="false">(LEN($Q767)-LEN(SUBSTITUTE($Q767,AN$1,"")))/LEN($Q767)</f>
        <v>0</v>
      </c>
      <c r="AO767" s="7" t="n">
        <f aca="false">(LEN($Q767)-LEN(SUBSTITUTE($Q767,AO$1,"")))/LEN($Q767)</f>
        <v>0</v>
      </c>
      <c r="AP767" s="7" t="n">
        <f aca="false">(LEN($Q767)-LEN(SUBSTITUTE($Q767,AP$1,"")))/LEN($Q767)</f>
        <v>0.0833333333333333</v>
      </c>
      <c r="AQ767" s="7" t="n">
        <f aca="false">(LEN($Q767)-LEN(SUBSTITUTE($Q767,AQ$1,"")))/LEN($Q767)</f>
        <v>0.0416666666666667</v>
      </c>
      <c r="AR767" s="7" t="n">
        <f aca="false">(LEN($Q767)-LEN(SUBSTITUTE($Q767,AR$1,"")))/LEN($Q767)</f>
        <v>0.0277777777777778</v>
      </c>
      <c r="AS767" s="7" t="n">
        <f aca="false">(LEN($Q767)-LEN(SUBSTITUTE($Q767,AS$1,"")))/LEN($Q767)</f>
        <v>0.0694444444444444</v>
      </c>
      <c r="AT767" s="7" t="n">
        <f aca="false">(LEN($Q767)-LEN(SUBSTITUTE($Q767,AT$1,"")))/LEN($Q767)</f>
        <v>0.0833333333333333</v>
      </c>
    </row>
    <row r="768" customFormat="false" ht="12.8" hidden="false" customHeight="false" outlineLevel="0" collapsed="false">
      <c r="A768" s="0" t="s">
        <v>301</v>
      </c>
      <c r="B768" s="0" t="s">
        <v>2056</v>
      </c>
      <c r="C768" s="0" t="str">
        <f aca="false">IF(ISNUMBER(D768),"IN PFAM","NOT IN PFAM")</f>
        <v>IN PFAM</v>
      </c>
      <c r="D768" s="0" t="n">
        <v>11</v>
      </c>
      <c r="E768" s="0" t="n">
        <v>86</v>
      </c>
      <c r="F768" s="3" t="s">
        <v>4753</v>
      </c>
      <c r="G768" s="3" t="s">
        <v>4754</v>
      </c>
      <c r="H768" s="3" t="s">
        <v>4755</v>
      </c>
      <c r="I768" s="3" t="s">
        <v>85</v>
      </c>
      <c r="J768" s="3" t="s">
        <v>1796</v>
      </c>
      <c r="K768" s="3" t="s">
        <v>49</v>
      </c>
      <c r="L768" s="3" t="s">
        <v>4756</v>
      </c>
      <c r="M768" s="3" t="s">
        <v>4757</v>
      </c>
      <c r="N768" s="3" t="n">
        <f aca="false">FIND(Q768,M768)</f>
        <v>17</v>
      </c>
      <c r="O768" s="3" t="n">
        <f aca="false">LEN(Q768)+N768-1</f>
        <v>88</v>
      </c>
      <c r="P768" s="3" t="n">
        <f aca="false">LEN(Q768)</f>
        <v>72</v>
      </c>
      <c r="Q768" s="3" t="s">
        <v>1485</v>
      </c>
      <c r="R768" s="5" t="n">
        <f aca="false">SUM(LEN(Q768)-LEN(SUBSTITUTE(Q768,$R$1,"")))/LEN($R$1)</f>
        <v>0</v>
      </c>
      <c r="S768" s="5" t="n">
        <f aca="false">SUM(LEN(Q768)-LEN(SUBSTITUTE(Q768,$S$1,"")))/LEN($S$1)</f>
        <v>0</v>
      </c>
      <c r="T768" s="5" t="n">
        <f aca="false">SUM(LEN(Q768)-LEN(SUBSTITUTE(Q768,$T$1,"")))/LEN($T$1)</f>
        <v>4</v>
      </c>
      <c r="U768" s="5" t="n">
        <f aca="false">SUM(LEN(Q768)-LEN(SUBSTITUTE(Q768,$U$1,"")))/LEN($U$1)</f>
        <v>0</v>
      </c>
      <c r="V768" s="0" t="n">
        <f aca="false">SUM(R768:U768)</f>
        <v>4</v>
      </c>
      <c r="W768" s="6" t="n">
        <f aca="false">SUM(AA768:AH768)</f>
        <v>0.277777777777778</v>
      </c>
      <c r="X768" s="6" t="n">
        <f aca="false">SUM(AI768:AL768)</f>
        <v>0.402777777777778</v>
      </c>
      <c r="Y768" s="6" t="n">
        <f aca="false">SUM(AP768:AT768)</f>
        <v>0.291666666666667</v>
      </c>
      <c r="Z768" s="6" t="n">
        <f aca="false">SUM(AM768:AO768)</f>
        <v>0.0277777777777778</v>
      </c>
      <c r="AA768" s="7" t="n">
        <f aca="false">(LEN($Q768)-LEN(SUBSTITUTE($Q768,AA$1,"")))/LEN($Q768)</f>
        <v>0.0416666666666667</v>
      </c>
      <c r="AB768" s="7" t="n">
        <f aca="false">(LEN($Q768)-LEN(SUBSTITUTE($Q768,AB$1,"")))/LEN($Q768)</f>
        <v>0.0555555555555556</v>
      </c>
      <c r="AC768" s="7" t="n">
        <f aca="false">(LEN($Q768)-LEN(SUBSTITUTE($Q768,AC$1,"")))/LEN($Q768)</f>
        <v>0.0833333333333333</v>
      </c>
      <c r="AD768" s="7" t="n">
        <f aca="false">(LEN($Q768)-LEN(SUBSTITUTE($Q768,AD$1,"")))/LEN($Q768)</f>
        <v>0</v>
      </c>
      <c r="AE768" s="7" t="n">
        <f aca="false">(LEN($Q768)-LEN(SUBSTITUTE($Q768,AE$1,"")))/LEN($Q768)</f>
        <v>0.0138888888888889</v>
      </c>
      <c r="AF768" s="7" t="n">
        <f aca="false">(LEN($Q768)-LEN(SUBSTITUTE($Q768,AF$1,"")))/LEN($Q768)</f>
        <v>0</v>
      </c>
      <c r="AG768" s="7" t="n">
        <f aca="false">(LEN($Q768)-LEN(SUBSTITUTE($Q768,AG$1,"")))/LEN($Q768)</f>
        <v>0</v>
      </c>
      <c r="AH768" s="7" t="n">
        <f aca="false">(LEN($Q768)-LEN(SUBSTITUTE($Q768,AH$1,"")))/LEN($Q768)</f>
        <v>0.0833333333333333</v>
      </c>
      <c r="AI768" s="7" t="n">
        <f aca="false">(LEN($Q768)-LEN(SUBSTITUTE($Q768,AI$1,"")))/LEN($Q768)</f>
        <v>0.166666666666667</v>
      </c>
      <c r="AJ768" s="7" t="n">
        <f aca="false">(LEN($Q768)-LEN(SUBSTITUTE($Q768,AJ$1,"")))/LEN($Q768)</f>
        <v>0.125</v>
      </c>
      <c r="AK768" s="7" t="n">
        <f aca="false">(LEN($Q768)-LEN(SUBSTITUTE($Q768,AK$1,"")))/LEN($Q768)</f>
        <v>0.0833333333333333</v>
      </c>
      <c r="AL768" s="7" t="n">
        <f aca="false">(LEN($Q768)-LEN(SUBSTITUTE($Q768,AL$1,"")))/LEN($Q768)</f>
        <v>0.0277777777777778</v>
      </c>
      <c r="AM768" s="7" t="n">
        <f aca="false">(LEN($Q768)-LEN(SUBSTITUTE($Q768,AM$1,"")))/LEN($Q768)</f>
        <v>0.0277777777777778</v>
      </c>
      <c r="AN768" s="7" t="n">
        <f aca="false">(LEN($Q768)-LEN(SUBSTITUTE($Q768,AN$1,"")))/LEN($Q768)</f>
        <v>0</v>
      </c>
      <c r="AO768" s="7" t="n">
        <f aca="false">(LEN($Q768)-LEN(SUBSTITUTE($Q768,AO$1,"")))/LEN($Q768)</f>
        <v>0</v>
      </c>
      <c r="AP768" s="7" t="n">
        <f aca="false">(LEN($Q768)-LEN(SUBSTITUTE($Q768,AP$1,"")))/LEN($Q768)</f>
        <v>0.111111111111111</v>
      </c>
      <c r="AQ768" s="7" t="n">
        <f aca="false">(LEN($Q768)-LEN(SUBSTITUTE($Q768,AQ$1,"")))/LEN($Q768)</f>
        <v>0.0138888888888889</v>
      </c>
      <c r="AR768" s="7" t="n">
        <f aca="false">(LEN($Q768)-LEN(SUBSTITUTE($Q768,AR$1,"")))/LEN($Q768)</f>
        <v>0.0694444444444444</v>
      </c>
      <c r="AS768" s="7" t="n">
        <f aca="false">(LEN($Q768)-LEN(SUBSTITUTE($Q768,AS$1,"")))/LEN($Q768)</f>
        <v>0.0277777777777778</v>
      </c>
      <c r="AT768" s="7" t="n">
        <f aca="false">(LEN($Q768)-LEN(SUBSTITUTE($Q768,AT$1,"")))/LEN($Q768)</f>
        <v>0.0694444444444444</v>
      </c>
    </row>
    <row r="769" customFormat="false" ht="12.8" hidden="false" customHeight="false" outlineLevel="0" collapsed="false">
      <c r="A769" s="0" t="s">
        <v>269</v>
      </c>
      <c r="B769" s="0" t="s">
        <v>2056</v>
      </c>
      <c r="C769" s="0" t="str">
        <f aca="false">IF(ISNUMBER(D769),"IN PFAM","NOT IN PFAM")</f>
        <v>IN PFAM</v>
      </c>
      <c r="D769" s="0" t="n">
        <v>11</v>
      </c>
      <c r="E769" s="0" t="n">
        <v>111</v>
      </c>
      <c r="F769" s="3" t="s">
        <v>4758</v>
      </c>
      <c r="G769" s="3" t="s">
        <v>4759</v>
      </c>
      <c r="H769" s="3" t="s">
        <v>4760</v>
      </c>
      <c r="I769" s="3" t="s">
        <v>85</v>
      </c>
      <c r="J769" s="3" t="s">
        <v>48</v>
      </c>
      <c r="K769" s="3" t="s">
        <v>49</v>
      </c>
      <c r="L769" s="3" t="s">
        <v>4761</v>
      </c>
      <c r="M769" s="3" t="s">
        <v>4762</v>
      </c>
      <c r="N769" s="3" t="n">
        <f aca="false">FIND(Q769,M769)</f>
        <v>17</v>
      </c>
      <c r="O769" s="3" t="n">
        <f aca="false">LEN(Q769)+N769-1</f>
        <v>88</v>
      </c>
      <c r="P769" s="3" t="n">
        <f aca="false">LEN(Q769)</f>
        <v>72</v>
      </c>
      <c r="Q769" s="3" t="s">
        <v>4763</v>
      </c>
      <c r="R769" s="5" t="n">
        <f aca="false">SUM(LEN(Q769)-LEN(SUBSTITUTE(Q769,$R$1,"")))/LEN($R$1)</f>
        <v>0</v>
      </c>
      <c r="S769" s="5" t="n">
        <f aca="false">SUM(LEN(Q769)-LEN(SUBSTITUTE(Q769,$S$1,"")))/LEN($S$1)</f>
        <v>0</v>
      </c>
      <c r="T769" s="5" t="n">
        <f aca="false">SUM(LEN(Q769)-LEN(SUBSTITUTE(Q769,$T$1,"")))/LEN($T$1)</f>
        <v>4</v>
      </c>
      <c r="U769" s="5" t="n">
        <f aca="false">SUM(LEN(Q769)-LEN(SUBSTITUTE(Q769,$U$1,"")))/LEN($U$1)</f>
        <v>0</v>
      </c>
      <c r="V769" s="0" t="n">
        <f aca="false">SUM(R769:U769)</f>
        <v>4</v>
      </c>
      <c r="W769" s="6" t="n">
        <f aca="false">SUM(AA769:AH769)</f>
        <v>0.305555555555556</v>
      </c>
      <c r="X769" s="6" t="n">
        <f aca="false">SUM(AI769:AL769)</f>
        <v>0.430555555555556</v>
      </c>
      <c r="Y769" s="6" t="n">
        <f aca="false">SUM(AP769:AT769)</f>
        <v>0.222222222222222</v>
      </c>
      <c r="Z769" s="6" t="n">
        <f aca="false">SUM(AM769:AO769)</f>
        <v>0.0416666666666667</v>
      </c>
      <c r="AA769" s="7" t="n">
        <f aca="false">(LEN($Q769)-LEN(SUBSTITUTE($Q769,AA$1,"")))/LEN($Q769)</f>
        <v>0.0416666666666667</v>
      </c>
      <c r="AB769" s="7" t="n">
        <f aca="false">(LEN($Q769)-LEN(SUBSTITUTE($Q769,AB$1,"")))/LEN($Q769)</f>
        <v>0.0833333333333333</v>
      </c>
      <c r="AC769" s="7" t="n">
        <f aca="false">(LEN($Q769)-LEN(SUBSTITUTE($Q769,AC$1,"")))/LEN($Q769)</f>
        <v>0.0833333333333333</v>
      </c>
      <c r="AD769" s="7" t="n">
        <f aca="false">(LEN($Q769)-LEN(SUBSTITUTE($Q769,AD$1,"")))/LEN($Q769)</f>
        <v>0</v>
      </c>
      <c r="AE769" s="7" t="n">
        <f aca="false">(LEN($Q769)-LEN(SUBSTITUTE($Q769,AE$1,"")))/LEN($Q769)</f>
        <v>0</v>
      </c>
      <c r="AF769" s="7" t="n">
        <f aca="false">(LEN($Q769)-LEN(SUBSTITUTE($Q769,AF$1,"")))/LEN($Q769)</f>
        <v>0</v>
      </c>
      <c r="AG769" s="7" t="n">
        <f aca="false">(LEN($Q769)-LEN(SUBSTITUTE($Q769,AG$1,"")))/LEN($Q769)</f>
        <v>0</v>
      </c>
      <c r="AH769" s="7" t="n">
        <f aca="false">(LEN($Q769)-LEN(SUBSTITUTE($Q769,AH$1,"")))/LEN($Q769)</f>
        <v>0.0972222222222222</v>
      </c>
      <c r="AI769" s="7" t="n">
        <f aca="false">(LEN($Q769)-LEN(SUBSTITUTE($Q769,AI$1,"")))/LEN($Q769)</f>
        <v>0.180555555555556</v>
      </c>
      <c r="AJ769" s="7" t="n">
        <f aca="false">(LEN($Q769)-LEN(SUBSTITUTE($Q769,AJ$1,"")))/LEN($Q769)</f>
        <v>0.0972222222222222</v>
      </c>
      <c r="AK769" s="7" t="n">
        <f aca="false">(LEN($Q769)-LEN(SUBSTITUTE($Q769,AK$1,"")))/LEN($Q769)</f>
        <v>0.111111111111111</v>
      </c>
      <c r="AL769" s="7" t="n">
        <f aca="false">(LEN($Q769)-LEN(SUBSTITUTE($Q769,AL$1,"")))/LEN($Q769)</f>
        <v>0.0416666666666667</v>
      </c>
      <c r="AM769" s="7" t="n">
        <f aca="false">(LEN($Q769)-LEN(SUBSTITUTE($Q769,AM$1,"")))/LEN($Q769)</f>
        <v>0.0416666666666667</v>
      </c>
      <c r="AN769" s="7" t="n">
        <f aca="false">(LEN($Q769)-LEN(SUBSTITUTE($Q769,AN$1,"")))/LEN($Q769)</f>
        <v>0</v>
      </c>
      <c r="AO769" s="7" t="n">
        <f aca="false">(LEN($Q769)-LEN(SUBSTITUTE($Q769,AO$1,"")))/LEN($Q769)</f>
        <v>0</v>
      </c>
      <c r="AP769" s="7" t="n">
        <f aca="false">(LEN($Q769)-LEN(SUBSTITUTE($Q769,AP$1,"")))/LEN($Q769)</f>
        <v>0.111111111111111</v>
      </c>
      <c r="AQ769" s="7" t="n">
        <f aca="false">(LEN($Q769)-LEN(SUBSTITUTE($Q769,AQ$1,"")))/LEN($Q769)</f>
        <v>0.0138888888888889</v>
      </c>
      <c r="AR769" s="7" t="n">
        <f aca="false">(LEN($Q769)-LEN(SUBSTITUTE($Q769,AR$1,"")))/LEN($Q769)</f>
        <v>0.0416666666666667</v>
      </c>
      <c r="AS769" s="7" t="n">
        <f aca="false">(LEN($Q769)-LEN(SUBSTITUTE($Q769,AS$1,"")))/LEN($Q769)</f>
        <v>0.0138888888888889</v>
      </c>
      <c r="AT769" s="7" t="n">
        <f aca="false">(LEN($Q769)-LEN(SUBSTITUTE($Q769,AT$1,"")))/LEN($Q769)</f>
        <v>0.0416666666666667</v>
      </c>
    </row>
    <row r="770" customFormat="false" ht="12.8" hidden="false" customHeight="false" outlineLevel="0" collapsed="false">
      <c r="A770" s="0" t="s">
        <v>4764</v>
      </c>
      <c r="B770" s="0" t="s">
        <v>2056</v>
      </c>
      <c r="C770" s="0" t="str">
        <f aca="false">IF(ISNUMBER(D770),"IN PFAM","NOT IN PFAM")</f>
        <v>IN PFAM</v>
      </c>
      <c r="D770" s="0" t="n">
        <v>11</v>
      </c>
      <c r="E770" s="0" t="n">
        <v>150</v>
      </c>
      <c r="F770" s="3" t="s">
        <v>4765</v>
      </c>
      <c r="G770" s="3" t="s">
        <v>4766</v>
      </c>
      <c r="H770" s="3" t="s">
        <v>4767</v>
      </c>
      <c r="I770" s="3" t="s">
        <v>85</v>
      </c>
      <c r="J770" s="3" t="s">
        <v>48</v>
      </c>
      <c r="K770" s="3" t="s">
        <v>49</v>
      </c>
      <c r="L770" s="3" t="s">
        <v>4768</v>
      </c>
      <c r="M770" s="3" t="s">
        <v>4769</v>
      </c>
      <c r="N770" s="3" t="n">
        <f aca="false">FIND(Q770,M770)</f>
        <v>17</v>
      </c>
      <c r="O770" s="3" t="n">
        <f aca="false">LEN(Q770)+N770-1</f>
        <v>88</v>
      </c>
      <c r="P770" s="3" t="n">
        <f aca="false">LEN(Q770)</f>
        <v>72</v>
      </c>
      <c r="Q770" s="3" t="s">
        <v>4770</v>
      </c>
      <c r="R770" s="5" t="n">
        <f aca="false">SUM(LEN(Q770)-LEN(SUBSTITUTE(Q770,$R$1,"")))/LEN($R$1)</f>
        <v>0</v>
      </c>
      <c r="S770" s="5" t="n">
        <f aca="false">SUM(LEN(Q770)-LEN(SUBSTITUTE(Q770,$S$1,"")))/LEN($S$1)</f>
        <v>0</v>
      </c>
      <c r="T770" s="5" t="n">
        <f aca="false">SUM(LEN(Q770)-LEN(SUBSTITUTE(Q770,$T$1,"")))/LEN($T$1)</f>
        <v>3</v>
      </c>
      <c r="U770" s="5" t="n">
        <f aca="false">SUM(LEN(Q770)-LEN(SUBSTITUTE(Q770,$U$1,"")))/LEN($U$1)</f>
        <v>0</v>
      </c>
      <c r="V770" s="0" t="n">
        <f aca="false">SUM(R770:U770)</f>
        <v>3</v>
      </c>
      <c r="W770" s="6" t="n">
        <f aca="false">SUM(AA770:AH770)</f>
        <v>0.305555555555556</v>
      </c>
      <c r="X770" s="6" t="n">
        <f aca="false">SUM(AI770:AL770)</f>
        <v>0.375</v>
      </c>
      <c r="Y770" s="6" t="n">
        <f aca="false">SUM(AP770:AT770)</f>
        <v>0.291666666666667</v>
      </c>
      <c r="Z770" s="6" t="n">
        <f aca="false">SUM(AM770:AO770)</f>
        <v>0.0277777777777778</v>
      </c>
      <c r="AA770" s="7" t="n">
        <f aca="false">(LEN($Q770)-LEN(SUBSTITUTE($Q770,AA$1,"")))/LEN($Q770)</f>
        <v>0.0555555555555556</v>
      </c>
      <c r="AB770" s="7" t="n">
        <f aca="false">(LEN($Q770)-LEN(SUBSTITUTE($Q770,AB$1,"")))/LEN($Q770)</f>
        <v>0.0555555555555556</v>
      </c>
      <c r="AC770" s="7" t="n">
        <f aca="false">(LEN($Q770)-LEN(SUBSTITUTE($Q770,AC$1,"")))/LEN($Q770)</f>
        <v>0.0972222222222222</v>
      </c>
      <c r="AD770" s="7" t="n">
        <f aca="false">(LEN($Q770)-LEN(SUBSTITUTE($Q770,AD$1,"")))/LEN($Q770)</f>
        <v>0</v>
      </c>
      <c r="AE770" s="7" t="n">
        <f aca="false">(LEN($Q770)-LEN(SUBSTITUTE($Q770,AE$1,"")))/LEN($Q770)</f>
        <v>0</v>
      </c>
      <c r="AF770" s="7" t="n">
        <f aca="false">(LEN($Q770)-LEN(SUBSTITUTE($Q770,AF$1,"")))/LEN($Q770)</f>
        <v>0</v>
      </c>
      <c r="AG770" s="7" t="n">
        <f aca="false">(LEN($Q770)-LEN(SUBSTITUTE($Q770,AG$1,"")))/LEN($Q770)</f>
        <v>0.0138888888888889</v>
      </c>
      <c r="AH770" s="7" t="n">
        <f aca="false">(LEN($Q770)-LEN(SUBSTITUTE($Q770,AH$1,"")))/LEN($Q770)</f>
        <v>0.0833333333333333</v>
      </c>
      <c r="AI770" s="7" t="n">
        <f aca="false">(LEN($Q770)-LEN(SUBSTITUTE($Q770,AI$1,"")))/LEN($Q770)</f>
        <v>0.152777777777778</v>
      </c>
      <c r="AJ770" s="7" t="n">
        <f aca="false">(LEN($Q770)-LEN(SUBSTITUTE($Q770,AJ$1,"")))/LEN($Q770)</f>
        <v>0.0833333333333333</v>
      </c>
      <c r="AK770" s="7" t="n">
        <f aca="false">(LEN($Q770)-LEN(SUBSTITUTE($Q770,AK$1,"")))/LEN($Q770)</f>
        <v>0.111111111111111</v>
      </c>
      <c r="AL770" s="7" t="n">
        <f aca="false">(LEN($Q770)-LEN(SUBSTITUTE($Q770,AL$1,"")))/LEN($Q770)</f>
        <v>0.0277777777777778</v>
      </c>
      <c r="AM770" s="7" t="n">
        <f aca="false">(LEN($Q770)-LEN(SUBSTITUTE($Q770,AM$1,"")))/LEN($Q770)</f>
        <v>0.0277777777777778</v>
      </c>
      <c r="AN770" s="7" t="n">
        <f aca="false">(LEN($Q770)-LEN(SUBSTITUTE($Q770,AN$1,"")))/LEN($Q770)</f>
        <v>0</v>
      </c>
      <c r="AO770" s="7" t="n">
        <f aca="false">(LEN($Q770)-LEN(SUBSTITUTE($Q770,AO$1,"")))/LEN($Q770)</f>
        <v>0</v>
      </c>
      <c r="AP770" s="7" t="n">
        <f aca="false">(LEN($Q770)-LEN(SUBSTITUTE($Q770,AP$1,"")))/LEN($Q770)</f>
        <v>0.0833333333333333</v>
      </c>
      <c r="AQ770" s="7" t="n">
        <f aca="false">(LEN($Q770)-LEN(SUBSTITUTE($Q770,AQ$1,"")))/LEN($Q770)</f>
        <v>0</v>
      </c>
      <c r="AR770" s="7" t="n">
        <f aca="false">(LEN($Q770)-LEN(SUBSTITUTE($Q770,AR$1,"")))/LEN($Q770)</f>
        <v>0.0833333333333333</v>
      </c>
      <c r="AS770" s="7" t="n">
        <f aca="false">(LEN($Q770)-LEN(SUBSTITUTE($Q770,AS$1,"")))/LEN($Q770)</f>
        <v>0.0694444444444444</v>
      </c>
      <c r="AT770" s="7" t="n">
        <f aca="false">(LEN($Q770)-LEN(SUBSTITUTE($Q770,AT$1,"")))/LEN($Q770)</f>
        <v>0.0555555555555556</v>
      </c>
    </row>
    <row r="771" customFormat="false" ht="12.8" hidden="false" customHeight="false" outlineLevel="0" collapsed="false">
      <c r="A771" s="0" t="s">
        <v>678</v>
      </c>
      <c r="B771" s="0" t="s">
        <v>2056</v>
      </c>
      <c r="C771" s="0" t="str">
        <f aca="false">IF(ISNUMBER(D771),"IN PFAM","NOT IN PFAM")</f>
        <v>IN PFAM</v>
      </c>
      <c r="D771" s="0" t="n">
        <v>142</v>
      </c>
      <c r="E771" s="0" t="n">
        <v>217</v>
      </c>
      <c r="F771" s="3" t="s">
        <v>4771</v>
      </c>
      <c r="G771" s="3" t="s">
        <v>4772</v>
      </c>
      <c r="H771" s="3" t="s">
        <v>4773</v>
      </c>
      <c r="I771" s="3" t="s">
        <v>85</v>
      </c>
      <c r="J771" s="3" t="s">
        <v>48</v>
      </c>
      <c r="K771" s="3" t="s">
        <v>49</v>
      </c>
      <c r="L771" s="3" t="s">
        <v>4774</v>
      </c>
      <c r="M771" s="3" t="s">
        <v>4775</v>
      </c>
      <c r="N771" s="3" t="n">
        <f aca="false">FIND(Q771,M771)</f>
        <v>148</v>
      </c>
      <c r="O771" s="3" t="n">
        <f aca="false">LEN(Q771)+N771-1</f>
        <v>219</v>
      </c>
      <c r="P771" s="3" t="n">
        <f aca="false">LEN(Q771)</f>
        <v>72</v>
      </c>
      <c r="Q771" s="3" t="s">
        <v>4776</v>
      </c>
      <c r="R771" s="5" t="n">
        <f aca="false">SUM(LEN(Q771)-LEN(SUBSTITUTE(Q771,$R$1,"")))/LEN($R$1)</f>
        <v>0</v>
      </c>
      <c r="S771" s="5" t="n">
        <f aca="false">SUM(LEN(Q771)-LEN(SUBSTITUTE(Q771,$S$1,"")))/LEN($S$1)</f>
        <v>0</v>
      </c>
      <c r="T771" s="5" t="n">
        <f aca="false">SUM(LEN(Q771)-LEN(SUBSTITUTE(Q771,$T$1,"")))/LEN($T$1)</f>
        <v>3</v>
      </c>
      <c r="U771" s="5" t="n">
        <f aca="false">SUM(LEN(Q771)-LEN(SUBSTITUTE(Q771,$U$1,"")))/LEN($U$1)</f>
        <v>0</v>
      </c>
      <c r="V771" s="0" t="n">
        <f aca="false">SUM(R771:U771)</f>
        <v>3</v>
      </c>
      <c r="W771" s="6" t="n">
        <f aca="false">SUM(AA771:AH771)</f>
        <v>0.361111111111111</v>
      </c>
      <c r="X771" s="6" t="n">
        <f aca="false">SUM(AI771:AL771)</f>
        <v>0.375</v>
      </c>
      <c r="Y771" s="6" t="n">
        <f aca="false">SUM(AP771:AT771)</f>
        <v>0.236111111111111</v>
      </c>
      <c r="Z771" s="6" t="n">
        <f aca="false">SUM(AM771:AO771)</f>
        <v>0.0277777777777778</v>
      </c>
      <c r="AA771" s="7" t="n">
        <f aca="false">(LEN($Q771)-LEN(SUBSTITUTE($Q771,AA$1,"")))/LEN($Q771)</f>
        <v>0.0416666666666667</v>
      </c>
      <c r="AB771" s="7" t="n">
        <f aca="false">(LEN($Q771)-LEN(SUBSTITUTE($Q771,AB$1,"")))/LEN($Q771)</f>
        <v>0.111111111111111</v>
      </c>
      <c r="AC771" s="7" t="n">
        <f aca="false">(LEN($Q771)-LEN(SUBSTITUTE($Q771,AC$1,"")))/LEN($Q771)</f>
        <v>0.0833333333333333</v>
      </c>
      <c r="AD771" s="7" t="n">
        <f aca="false">(LEN($Q771)-LEN(SUBSTITUTE($Q771,AD$1,"")))/LEN($Q771)</f>
        <v>0</v>
      </c>
      <c r="AE771" s="7" t="n">
        <f aca="false">(LEN($Q771)-LEN(SUBSTITUTE($Q771,AE$1,"")))/LEN($Q771)</f>
        <v>0</v>
      </c>
      <c r="AF771" s="7" t="n">
        <f aca="false">(LEN($Q771)-LEN(SUBSTITUTE($Q771,AF$1,"")))/LEN($Q771)</f>
        <v>0</v>
      </c>
      <c r="AG771" s="7" t="n">
        <f aca="false">(LEN($Q771)-LEN(SUBSTITUTE($Q771,AG$1,"")))/LEN($Q771)</f>
        <v>0.0277777777777778</v>
      </c>
      <c r="AH771" s="7" t="n">
        <f aca="false">(LEN($Q771)-LEN(SUBSTITUTE($Q771,AH$1,"")))/LEN($Q771)</f>
        <v>0.0972222222222222</v>
      </c>
      <c r="AI771" s="7" t="n">
        <f aca="false">(LEN($Q771)-LEN(SUBSTITUTE($Q771,AI$1,"")))/LEN($Q771)</f>
        <v>0.152777777777778</v>
      </c>
      <c r="AJ771" s="7" t="n">
        <f aca="false">(LEN($Q771)-LEN(SUBSTITUTE($Q771,AJ$1,"")))/LEN($Q771)</f>
        <v>0.0555555555555556</v>
      </c>
      <c r="AK771" s="7" t="n">
        <f aca="false">(LEN($Q771)-LEN(SUBSTITUTE($Q771,AK$1,"")))/LEN($Q771)</f>
        <v>0.125</v>
      </c>
      <c r="AL771" s="7" t="n">
        <f aca="false">(LEN($Q771)-LEN(SUBSTITUTE($Q771,AL$1,"")))/LEN($Q771)</f>
        <v>0.0416666666666667</v>
      </c>
      <c r="AM771" s="7" t="n">
        <f aca="false">(LEN($Q771)-LEN(SUBSTITUTE($Q771,AM$1,"")))/LEN($Q771)</f>
        <v>0.0277777777777778</v>
      </c>
      <c r="AN771" s="7" t="n">
        <f aca="false">(LEN($Q771)-LEN(SUBSTITUTE($Q771,AN$1,"")))/LEN($Q771)</f>
        <v>0</v>
      </c>
      <c r="AO771" s="7" t="n">
        <f aca="false">(LEN($Q771)-LEN(SUBSTITUTE($Q771,AO$1,"")))/LEN($Q771)</f>
        <v>0</v>
      </c>
      <c r="AP771" s="7" t="n">
        <f aca="false">(LEN($Q771)-LEN(SUBSTITUTE($Q771,AP$1,"")))/LEN($Q771)</f>
        <v>0.0833333333333333</v>
      </c>
      <c r="AQ771" s="7" t="n">
        <f aca="false">(LEN($Q771)-LEN(SUBSTITUTE($Q771,AQ$1,"")))/LEN($Q771)</f>
        <v>0</v>
      </c>
      <c r="AR771" s="7" t="n">
        <f aca="false">(LEN($Q771)-LEN(SUBSTITUTE($Q771,AR$1,"")))/LEN($Q771)</f>
        <v>0.0555555555555556</v>
      </c>
      <c r="AS771" s="7" t="n">
        <f aca="false">(LEN($Q771)-LEN(SUBSTITUTE($Q771,AS$1,"")))/LEN($Q771)</f>
        <v>0.0277777777777778</v>
      </c>
      <c r="AT771" s="7" t="n">
        <f aca="false">(LEN($Q771)-LEN(SUBSTITUTE($Q771,AT$1,"")))/LEN($Q771)</f>
        <v>0.0694444444444444</v>
      </c>
    </row>
    <row r="772" customFormat="false" ht="12.8" hidden="false" customHeight="false" outlineLevel="0" collapsed="false">
      <c r="A772" s="0" t="s">
        <v>4777</v>
      </c>
      <c r="B772" s="0" t="s">
        <v>2056</v>
      </c>
      <c r="C772" s="0" t="str">
        <f aca="false">IF(ISNUMBER(D772),"IN PFAM","NOT IN PFAM")</f>
        <v>IN PFAM</v>
      </c>
      <c r="D772" s="0" t="n">
        <v>111</v>
      </c>
      <c r="E772" s="0" t="n">
        <v>198</v>
      </c>
      <c r="F772" s="3" t="s">
        <v>4778</v>
      </c>
      <c r="G772" s="3" t="s">
        <v>4779</v>
      </c>
      <c r="H772" s="3" t="s">
        <v>4780</v>
      </c>
      <c r="I772" s="3" t="s">
        <v>85</v>
      </c>
      <c r="J772" s="3" t="s">
        <v>48</v>
      </c>
      <c r="K772" s="3" t="s">
        <v>49</v>
      </c>
      <c r="L772" s="3" t="s">
        <v>4781</v>
      </c>
      <c r="M772" s="3" t="s">
        <v>4782</v>
      </c>
      <c r="N772" s="3" t="n">
        <f aca="false">FIND(Q772,M772)</f>
        <v>139</v>
      </c>
      <c r="O772" s="3" t="n">
        <f aca="false">LEN(Q772)+N772-1</f>
        <v>198</v>
      </c>
      <c r="P772" s="3" t="n">
        <f aca="false">LEN(Q772)</f>
        <v>60</v>
      </c>
      <c r="Q772" s="3" t="s">
        <v>4783</v>
      </c>
      <c r="R772" s="5" t="n">
        <f aca="false">SUM(LEN(Q772)-LEN(SUBSTITUTE(Q772,$R$1,"")))/LEN($R$1)</f>
        <v>0</v>
      </c>
      <c r="S772" s="5" t="n">
        <f aca="false">SUM(LEN(Q772)-LEN(SUBSTITUTE(Q772,$S$1,"")))/LEN($S$1)</f>
        <v>0</v>
      </c>
      <c r="T772" s="5" t="n">
        <f aca="false">SUM(LEN(Q772)-LEN(SUBSTITUTE(Q772,$T$1,"")))/LEN($T$1)</f>
        <v>3</v>
      </c>
      <c r="U772" s="5" t="n">
        <f aca="false">SUM(LEN(Q772)-LEN(SUBSTITUTE(Q772,$U$1,"")))/LEN($U$1)</f>
        <v>0</v>
      </c>
      <c r="V772" s="0" t="n">
        <f aca="false">SUM(R772:U772)</f>
        <v>3</v>
      </c>
      <c r="W772" s="6" t="n">
        <f aca="false">SUM(AA772:AH772)</f>
        <v>0.25</v>
      </c>
      <c r="X772" s="6" t="n">
        <f aca="false">SUM(AI772:AL772)</f>
        <v>0.466666666666667</v>
      </c>
      <c r="Y772" s="6" t="n">
        <f aca="false">SUM(AP772:AT772)</f>
        <v>0.283333333333333</v>
      </c>
      <c r="Z772" s="6" t="n">
        <f aca="false">SUM(AM772:AO772)</f>
        <v>0</v>
      </c>
      <c r="AA772" s="7" t="n">
        <f aca="false">(LEN($Q772)-LEN(SUBSTITUTE($Q772,AA$1,"")))/LEN($Q772)</f>
        <v>0</v>
      </c>
      <c r="AB772" s="7" t="n">
        <f aca="false">(LEN($Q772)-LEN(SUBSTITUTE($Q772,AB$1,"")))/LEN($Q772)</f>
        <v>0.05</v>
      </c>
      <c r="AC772" s="7" t="n">
        <f aca="false">(LEN($Q772)-LEN(SUBSTITUTE($Q772,AC$1,"")))/LEN($Q772)</f>
        <v>0.1</v>
      </c>
      <c r="AD772" s="7" t="n">
        <f aca="false">(LEN($Q772)-LEN(SUBSTITUTE($Q772,AD$1,"")))/LEN($Q772)</f>
        <v>0</v>
      </c>
      <c r="AE772" s="7" t="n">
        <f aca="false">(LEN($Q772)-LEN(SUBSTITUTE($Q772,AE$1,"")))/LEN($Q772)</f>
        <v>0</v>
      </c>
      <c r="AF772" s="7" t="n">
        <f aca="false">(LEN($Q772)-LEN(SUBSTITUTE($Q772,AF$1,"")))/LEN($Q772)</f>
        <v>0</v>
      </c>
      <c r="AG772" s="7" t="n">
        <f aca="false">(LEN($Q772)-LEN(SUBSTITUTE($Q772,AG$1,"")))/LEN($Q772)</f>
        <v>0</v>
      </c>
      <c r="AH772" s="7" t="n">
        <f aca="false">(LEN($Q772)-LEN(SUBSTITUTE($Q772,AH$1,"")))/LEN($Q772)</f>
        <v>0.1</v>
      </c>
      <c r="AI772" s="7" t="n">
        <f aca="false">(LEN($Q772)-LEN(SUBSTITUTE($Q772,AI$1,"")))/LEN($Q772)</f>
        <v>0.233333333333333</v>
      </c>
      <c r="AJ772" s="7" t="n">
        <f aca="false">(LEN($Q772)-LEN(SUBSTITUTE($Q772,AJ$1,"")))/LEN($Q772)</f>
        <v>0.0666666666666667</v>
      </c>
      <c r="AK772" s="7" t="n">
        <f aca="false">(LEN($Q772)-LEN(SUBSTITUTE($Q772,AK$1,"")))/LEN($Q772)</f>
        <v>0.116666666666667</v>
      </c>
      <c r="AL772" s="7" t="n">
        <f aca="false">(LEN($Q772)-LEN(SUBSTITUTE($Q772,AL$1,"")))/LEN($Q772)</f>
        <v>0.05</v>
      </c>
      <c r="AM772" s="7" t="n">
        <f aca="false">(LEN($Q772)-LEN(SUBSTITUTE($Q772,AM$1,"")))/LEN($Q772)</f>
        <v>0</v>
      </c>
      <c r="AN772" s="7" t="n">
        <f aca="false">(LEN($Q772)-LEN(SUBSTITUTE($Q772,AN$1,"")))/LEN($Q772)</f>
        <v>0</v>
      </c>
      <c r="AO772" s="7" t="n">
        <f aca="false">(LEN($Q772)-LEN(SUBSTITUTE($Q772,AO$1,"")))/LEN($Q772)</f>
        <v>0</v>
      </c>
      <c r="AP772" s="7" t="n">
        <f aca="false">(LEN($Q772)-LEN(SUBSTITUTE($Q772,AP$1,"")))/LEN($Q772)</f>
        <v>0.1</v>
      </c>
      <c r="AQ772" s="7" t="n">
        <f aca="false">(LEN($Q772)-LEN(SUBSTITUTE($Q772,AQ$1,"")))/LEN($Q772)</f>
        <v>0</v>
      </c>
      <c r="AR772" s="7" t="n">
        <f aca="false">(LEN($Q772)-LEN(SUBSTITUTE($Q772,AR$1,"")))/LEN($Q772)</f>
        <v>0.0666666666666667</v>
      </c>
      <c r="AS772" s="7" t="n">
        <f aca="false">(LEN($Q772)-LEN(SUBSTITUTE($Q772,AS$1,"")))/LEN($Q772)</f>
        <v>0.0333333333333333</v>
      </c>
      <c r="AT772" s="7" t="n">
        <f aca="false">(LEN($Q772)-LEN(SUBSTITUTE($Q772,AT$1,"")))/LEN($Q772)</f>
        <v>0.0833333333333333</v>
      </c>
    </row>
    <row r="773" customFormat="false" ht="12.8" hidden="false" customHeight="false" outlineLevel="0" collapsed="false">
      <c r="A773" s="0" t="s">
        <v>218</v>
      </c>
      <c r="B773" s="0" t="s">
        <v>2056</v>
      </c>
      <c r="C773" s="0" t="str">
        <f aca="false">IF(ISNUMBER(D773),"IN PFAM","NOT IN PFAM")</f>
        <v>IN PFAM</v>
      </c>
      <c r="D773" s="0" t="n">
        <v>1</v>
      </c>
      <c r="E773" s="0" t="n">
        <v>185</v>
      </c>
      <c r="F773" s="3" t="s">
        <v>4784</v>
      </c>
      <c r="G773" s="3" t="s">
        <v>4785</v>
      </c>
      <c r="H773" s="3" t="s">
        <v>4786</v>
      </c>
      <c r="I773" s="3" t="s">
        <v>85</v>
      </c>
      <c r="J773" s="3" t="s">
        <v>1796</v>
      </c>
      <c r="K773" s="3" t="s">
        <v>49</v>
      </c>
      <c r="L773" s="3" t="s">
        <v>4787</v>
      </c>
      <c r="M773" s="3" t="s">
        <v>4788</v>
      </c>
      <c r="N773" s="3" t="n">
        <f aca="false">FIND(Q773,M773)</f>
        <v>9</v>
      </c>
      <c r="O773" s="3" t="n">
        <f aca="false">LEN(Q773)+N773-1</f>
        <v>80</v>
      </c>
      <c r="P773" s="3" t="n">
        <f aca="false">LEN(Q773)</f>
        <v>72</v>
      </c>
      <c r="Q773" s="3" t="s">
        <v>4789</v>
      </c>
      <c r="R773" s="5" t="n">
        <f aca="false">SUM(LEN(Q773)-LEN(SUBSTITUTE(Q773,$R$1,"")))/LEN($R$1)</f>
        <v>0</v>
      </c>
      <c r="S773" s="5" t="n">
        <f aca="false">SUM(LEN(Q773)-LEN(SUBSTITUTE(Q773,$S$1,"")))/LEN($S$1)</f>
        <v>0</v>
      </c>
      <c r="T773" s="5" t="n">
        <f aca="false">SUM(LEN(Q773)-LEN(SUBSTITUTE(Q773,$T$1,"")))/LEN($T$1)</f>
        <v>3</v>
      </c>
      <c r="U773" s="5" t="n">
        <f aca="false">SUM(LEN(Q773)-LEN(SUBSTITUTE(Q773,$U$1,"")))/LEN($U$1)</f>
        <v>0</v>
      </c>
      <c r="V773" s="0" t="n">
        <f aca="false">SUM(R773:U773)</f>
        <v>3</v>
      </c>
      <c r="W773" s="6" t="n">
        <f aca="false">SUM(AA773:AH773)</f>
        <v>0.319444444444444</v>
      </c>
      <c r="X773" s="6" t="n">
        <f aca="false">SUM(AI773:AL773)</f>
        <v>0.305555555555556</v>
      </c>
      <c r="Y773" s="6" t="n">
        <f aca="false">SUM(AP773:AT773)</f>
        <v>0.305555555555555</v>
      </c>
      <c r="Z773" s="6" t="n">
        <f aca="false">SUM(AM773:AO773)</f>
        <v>0.0694444444444444</v>
      </c>
      <c r="AA773" s="7" t="n">
        <f aca="false">(LEN($Q773)-LEN(SUBSTITUTE($Q773,AA$1,"")))/LEN($Q773)</f>
        <v>0.0555555555555556</v>
      </c>
      <c r="AB773" s="7" t="n">
        <f aca="false">(LEN($Q773)-LEN(SUBSTITUTE($Q773,AB$1,"")))/LEN($Q773)</f>
        <v>0.0694444444444444</v>
      </c>
      <c r="AC773" s="7" t="n">
        <f aca="false">(LEN($Q773)-LEN(SUBSTITUTE($Q773,AC$1,"")))/LEN($Q773)</f>
        <v>0.0694444444444444</v>
      </c>
      <c r="AD773" s="7" t="n">
        <f aca="false">(LEN($Q773)-LEN(SUBSTITUTE($Q773,AD$1,"")))/LEN($Q773)</f>
        <v>0</v>
      </c>
      <c r="AE773" s="7" t="n">
        <f aca="false">(LEN($Q773)-LEN(SUBSTITUTE($Q773,AE$1,"")))/LEN($Q773)</f>
        <v>0.0277777777777778</v>
      </c>
      <c r="AF773" s="7" t="n">
        <f aca="false">(LEN($Q773)-LEN(SUBSTITUTE($Q773,AF$1,"")))/LEN($Q773)</f>
        <v>0</v>
      </c>
      <c r="AG773" s="7" t="n">
        <f aca="false">(LEN($Q773)-LEN(SUBSTITUTE($Q773,AG$1,"")))/LEN($Q773)</f>
        <v>0.0138888888888889</v>
      </c>
      <c r="AH773" s="7" t="n">
        <f aca="false">(LEN($Q773)-LEN(SUBSTITUTE($Q773,AH$1,"")))/LEN($Q773)</f>
        <v>0.0833333333333333</v>
      </c>
      <c r="AI773" s="7" t="n">
        <f aca="false">(LEN($Q773)-LEN(SUBSTITUTE($Q773,AI$1,"")))/LEN($Q773)</f>
        <v>0.152777777777778</v>
      </c>
      <c r="AJ773" s="7" t="n">
        <f aca="false">(LEN($Q773)-LEN(SUBSTITUTE($Q773,AJ$1,"")))/LEN($Q773)</f>
        <v>0.0694444444444444</v>
      </c>
      <c r="AK773" s="7" t="n">
        <f aca="false">(LEN($Q773)-LEN(SUBSTITUTE($Q773,AK$1,"")))/LEN($Q773)</f>
        <v>0.0694444444444444</v>
      </c>
      <c r="AL773" s="7" t="n">
        <f aca="false">(LEN($Q773)-LEN(SUBSTITUTE($Q773,AL$1,"")))/LEN($Q773)</f>
        <v>0.0138888888888889</v>
      </c>
      <c r="AM773" s="7" t="n">
        <f aca="false">(LEN($Q773)-LEN(SUBSTITUTE($Q773,AM$1,"")))/LEN($Q773)</f>
        <v>0.0555555555555556</v>
      </c>
      <c r="AN773" s="7" t="n">
        <f aca="false">(LEN($Q773)-LEN(SUBSTITUTE($Q773,AN$1,"")))/LEN($Q773)</f>
        <v>0.0138888888888889</v>
      </c>
      <c r="AO773" s="7" t="n">
        <f aca="false">(LEN($Q773)-LEN(SUBSTITUTE($Q773,AO$1,"")))/LEN($Q773)</f>
        <v>0</v>
      </c>
      <c r="AP773" s="7" t="n">
        <f aca="false">(LEN($Q773)-LEN(SUBSTITUTE($Q773,AP$1,"")))/LEN($Q773)</f>
        <v>0.0833333333333333</v>
      </c>
      <c r="AQ773" s="7" t="n">
        <f aca="false">(LEN($Q773)-LEN(SUBSTITUTE($Q773,AQ$1,"")))/LEN($Q773)</f>
        <v>0.0138888888888889</v>
      </c>
      <c r="AR773" s="7" t="n">
        <f aca="false">(LEN($Q773)-LEN(SUBSTITUTE($Q773,AR$1,"")))/LEN($Q773)</f>
        <v>0.0555555555555556</v>
      </c>
      <c r="AS773" s="7" t="n">
        <f aca="false">(LEN($Q773)-LEN(SUBSTITUTE($Q773,AS$1,"")))/LEN($Q773)</f>
        <v>0.0555555555555556</v>
      </c>
      <c r="AT773" s="7" t="n">
        <f aca="false">(LEN($Q773)-LEN(SUBSTITUTE($Q773,AT$1,"")))/LEN($Q773)</f>
        <v>0.0972222222222222</v>
      </c>
    </row>
    <row r="774" customFormat="false" ht="12.8" hidden="false" customHeight="false" outlineLevel="0" collapsed="false">
      <c r="A774" s="0" t="s">
        <v>4790</v>
      </c>
      <c r="B774" s="0" t="s">
        <v>2056</v>
      </c>
      <c r="C774" s="0" t="str">
        <f aca="false">IF(ISNUMBER(D774),"IN PFAM","NOT IN PFAM")</f>
        <v>IN PFAM</v>
      </c>
      <c r="D774" s="0" t="n">
        <v>164</v>
      </c>
      <c r="E774" s="0" t="n">
        <v>265</v>
      </c>
      <c r="F774" s="3" t="s">
        <v>4791</v>
      </c>
      <c r="G774" s="3" t="s">
        <v>4792</v>
      </c>
      <c r="H774" s="3" t="s">
        <v>4793</v>
      </c>
      <c r="I774" s="3" t="s">
        <v>2271</v>
      </c>
      <c r="J774" s="3" t="s">
        <v>48</v>
      </c>
      <c r="K774" s="3" t="s">
        <v>49</v>
      </c>
      <c r="L774" s="3" t="s">
        <v>4794</v>
      </c>
      <c r="M774" s="3" t="s">
        <v>4795</v>
      </c>
      <c r="N774" s="3" t="n">
        <f aca="false">FIND(Q774,M774)</f>
        <v>169</v>
      </c>
      <c r="O774" s="3" t="n">
        <f aca="false">LEN(Q774)+N774-1</f>
        <v>240</v>
      </c>
      <c r="P774" s="3" t="n">
        <f aca="false">LEN(Q774)</f>
        <v>72</v>
      </c>
      <c r="Q774" s="3" t="s">
        <v>4796</v>
      </c>
      <c r="R774" s="5" t="n">
        <f aca="false">SUM(LEN(Q774)-LEN(SUBSTITUTE(Q774,$R$1,"")))/LEN($R$1)</f>
        <v>1</v>
      </c>
      <c r="S774" s="5" t="n">
        <f aca="false">SUM(LEN(Q774)-LEN(SUBSTITUTE(Q774,$S$1,"")))/LEN($S$1)</f>
        <v>0</v>
      </c>
      <c r="T774" s="5" t="n">
        <f aca="false">SUM(LEN(Q774)-LEN(SUBSTITUTE(Q774,$T$1,"")))/LEN($T$1)</f>
        <v>2</v>
      </c>
      <c r="U774" s="5" t="n">
        <f aca="false">SUM(LEN(Q774)-LEN(SUBSTITUTE(Q774,$U$1,"")))/LEN($U$1)</f>
        <v>1</v>
      </c>
      <c r="V774" s="0" t="n">
        <f aca="false">SUM(R774:U774)</f>
        <v>4</v>
      </c>
      <c r="W774" s="6" t="n">
        <f aca="false">SUM(AA774:AH774)</f>
        <v>0.388888888888889</v>
      </c>
      <c r="X774" s="6" t="n">
        <f aca="false">SUM(AI774:AL774)</f>
        <v>0.263888888888889</v>
      </c>
      <c r="Y774" s="6" t="n">
        <f aca="false">SUM(AP774:AT774)</f>
        <v>0.222222222222222</v>
      </c>
      <c r="Z774" s="6" t="n">
        <f aca="false">SUM(AM774:AO774)</f>
        <v>0.125</v>
      </c>
      <c r="AA774" s="7" t="n">
        <f aca="false">(LEN($Q774)-LEN(SUBSTITUTE($Q774,AA$1,"")))/LEN($Q774)</f>
        <v>0.0694444444444444</v>
      </c>
      <c r="AB774" s="7" t="n">
        <f aca="false">(LEN($Q774)-LEN(SUBSTITUTE($Q774,AB$1,"")))/LEN($Q774)</f>
        <v>0.236111111111111</v>
      </c>
      <c r="AC774" s="7" t="n">
        <f aca="false">(LEN($Q774)-LEN(SUBSTITUTE($Q774,AC$1,"")))/LEN($Q774)</f>
        <v>0.0833333333333333</v>
      </c>
      <c r="AD774" s="7" t="n">
        <f aca="false">(LEN($Q774)-LEN(SUBSTITUTE($Q774,AD$1,"")))/LEN($Q774)</f>
        <v>0</v>
      </c>
      <c r="AE774" s="7" t="n">
        <f aca="false">(LEN($Q774)-LEN(SUBSTITUTE($Q774,AE$1,"")))/LEN($Q774)</f>
        <v>0</v>
      </c>
      <c r="AF774" s="7" t="n">
        <f aca="false">(LEN($Q774)-LEN(SUBSTITUTE($Q774,AF$1,"")))/LEN($Q774)</f>
        <v>0</v>
      </c>
      <c r="AG774" s="7" t="n">
        <f aca="false">(LEN($Q774)-LEN(SUBSTITUTE($Q774,AG$1,"")))/LEN($Q774)</f>
        <v>0</v>
      </c>
      <c r="AH774" s="7" t="n">
        <f aca="false">(LEN($Q774)-LEN(SUBSTITUTE($Q774,AH$1,"")))/LEN($Q774)</f>
        <v>0</v>
      </c>
      <c r="AI774" s="7" t="n">
        <f aca="false">(LEN($Q774)-LEN(SUBSTITUTE($Q774,AI$1,"")))/LEN($Q774)</f>
        <v>0.111111111111111</v>
      </c>
      <c r="AJ774" s="7" t="n">
        <f aca="false">(LEN($Q774)-LEN(SUBSTITUTE($Q774,AJ$1,"")))/LEN($Q774)</f>
        <v>0.0972222222222222</v>
      </c>
      <c r="AK774" s="7" t="n">
        <f aca="false">(LEN($Q774)-LEN(SUBSTITUTE($Q774,AK$1,"")))/LEN($Q774)</f>
        <v>0</v>
      </c>
      <c r="AL774" s="7" t="n">
        <f aca="false">(LEN($Q774)-LEN(SUBSTITUTE($Q774,AL$1,"")))/LEN($Q774)</f>
        <v>0.0555555555555556</v>
      </c>
      <c r="AM774" s="7" t="n">
        <f aca="false">(LEN($Q774)-LEN(SUBSTITUTE($Q774,AM$1,"")))/LEN($Q774)</f>
        <v>0.125</v>
      </c>
      <c r="AN774" s="7" t="n">
        <f aca="false">(LEN($Q774)-LEN(SUBSTITUTE($Q774,AN$1,"")))/LEN($Q774)</f>
        <v>0</v>
      </c>
      <c r="AO774" s="7" t="n">
        <f aca="false">(LEN($Q774)-LEN(SUBSTITUTE($Q774,AO$1,"")))/LEN($Q774)</f>
        <v>0</v>
      </c>
      <c r="AP774" s="7" t="n">
        <f aca="false">(LEN($Q774)-LEN(SUBSTITUTE($Q774,AP$1,"")))/LEN($Q774)</f>
        <v>0.111111111111111</v>
      </c>
      <c r="AQ774" s="7" t="n">
        <f aca="false">(LEN($Q774)-LEN(SUBSTITUTE($Q774,AQ$1,"")))/LEN($Q774)</f>
        <v>0</v>
      </c>
      <c r="AR774" s="7" t="n">
        <f aca="false">(LEN($Q774)-LEN(SUBSTITUTE($Q774,AR$1,"")))/LEN($Q774)</f>
        <v>0.0416666666666667</v>
      </c>
      <c r="AS774" s="7" t="n">
        <f aca="false">(LEN($Q774)-LEN(SUBSTITUTE($Q774,AS$1,"")))/LEN($Q774)</f>
        <v>0.0694444444444444</v>
      </c>
      <c r="AT774" s="7" t="n">
        <f aca="false">(LEN($Q774)-LEN(SUBSTITUTE($Q774,AT$1,"")))/LEN($Q774)</f>
        <v>0</v>
      </c>
    </row>
    <row r="775" customFormat="false" ht="12.8" hidden="false" customHeight="false" outlineLevel="0" collapsed="false">
      <c r="A775" s="0" t="s">
        <v>1994</v>
      </c>
      <c r="B775" s="0" t="s">
        <v>2056</v>
      </c>
      <c r="C775" s="0" t="str">
        <f aca="false">IF(ISNUMBER(D775),"IN PFAM","NOT IN PFAM")</f>
        <v>NOT IN PFAM</v>
      </c>
      <c r="D775" s="0" t="s">
        <v>1976</v>
      </c>
      <c r="E775" s="0" t="s">
        <v>1976</v>
      </c>
      <c r="F775" s="3" t="s">
        <v>4797</v>
      </c>
      <c r="G775" s="3" t="s">
        <v>4798</v>
      </c>
      <c r="H775" s="3" t="s">
        <v>4799</v>
      </c>
      <c r="I775" s="3" t="s">
        <v>1989</v>
      </c>
      <c r="J775" s="3" t="s">
        <v>1990</v>
      </c>
      <c r="K775" s="3" t="s">
        <v>67</v>
      </c>
      <c r="L775" s="3" t="s">
        <v>1991</v>
      </c>
      <c r="M775" s="3" t="s">
        <v>4800</v>
      </c>
      <c r="N775" s="3" t="n">
        <f aca="false">FIND(Q775,M775)</f>
        <v>474</v>
      </c>
      <c r="O775" s="3" t="n">
        <f aca="false">LEN(Q775)+N775-1</f>
        <v>544</v>
      </c>
      <c r="P775" s="3" t="n">
        <f aca="false">LEN(Q775)</f>
        <v>71</v>
      </c>
      <c r="Q775" s="3" t="s">
        <v>4801</v>
      </c>
      <c r="R775" s="5" t="n">
        <f aca="false">SUM(LEN(Q775)-LEN(SUBSTITUTE(Q775,$R$1,"")))/LEN($R$1)</f>
        <v>0</v>
      </c>
      <c r="S775" s="5" t="n">
        <f aca="false">SUM(LEN(Q775)-LEN(SUBSTITUTE(Q775,$S$1,"")))/LEN($S$1)</f>
        <v>0</v>
      </c>
      <c r="T775" s="5" t="n">
        <f aca="false">SUM(LEN(Q775)-LEN(SUBSTITUTE(Q775,$T$1,"")))/LEN($T$1)</f>
        <v>4</v>
      </c>
      <c r="U775" s="5" t="n">
        <f aca="false">SUM(LEN(Q775)-LEN(SUBSTITUTE(Q775,$U$1,"")))/LEN($U$1)</f>
        <v>0</v>
      </c>
      <c r="V775" s="0" t="n">
        <f aca="false">SUM(R775:U775)</f>
        <v>4</v>
      </c>
      <c r="W775" s="6" t="n">
        <f aca="false">SUM(AA775:AH775)</f>
        <v>0.23943661971831</v>
      </c>
      <c r="X775" s="6" t="n">
        <f aca="false">SUM(AI775:AL775)</f>
        <v>0.450704225352113</v>
      </c>
      <c r="Y775" s="6" t="n">
        <f aca="false">SUM(AP775:AT775)</f>
        <v>0.295774647887324</v>
      </c>
      <c r="Z775" s="6" t="n">
        <f aca="false">SUM(AM775:AO775)</f>
        <v>0.0140845070422535</v>
      </c>
      <c r="AA775" s="7" t="n">
        <f aca="false">(LEN($Q775)-LEN(SUBSTITUTE($Q775,AA$1,"")))/LEN($Q775)</f>
        <v>0</v>
      </c>
      <c r="AB775" s="7" t="n">
        <f aca="false">(LEN($Q775)-LEN(SUBSTITUTE($Q775,AB$1,"")))/LEN($Q775)</f>
        <v>0</v>
      </c>
      <c r="AC775" s="7" t="n">
        <f aca="false">(LEN($Q775)-LEN(SUBSTITUTE($Q775,AC$1,"")))/LEN($Q775)</f>
        <v>0</v>
      </c>
      <c r="AD775" s="7" t="n">
        <f aca="false">(LEN($Q775)-LEN(SUBSTITUTE($Q775,AD$1,"")))/LEN($Q775)</f>
        <v>0</v>
      </c>
      <c r="AE775" s="7" t="n">
        <f aca="false">(LEN($Q775)-LEN(SUBSTITUTE($Q775,AE$1,"")))/LEN($Q775)</f>
        <v>0.0140845070422535</v>
      </c>
      <c r="AF775" s="7" t="n">
        <f aca="false">(LEN($Q775)-LEN(SUBSTITUTE($Q775,AF$1,"")))/LEN($Q775)</f>
        <v>0</v>
      </c>
      <c r="AG775" s="7" t="n">
        <f aca="false">(LEN($Q775)-LEN(SUBSTITUTE($Q775,AG$1,"")))/LEN($Q775)</f>
        <v>0.0704225352112676</v>
      </c>
      <c r="AH775" s="7" t="n">
        <f aca="false">(LEN($Q775)-LEN(SUBSTITUTE($Q775,AH$1,"")))/LEN($Q775)</f>
        <v>0.154929577464789</v>
      </c>
      <c r="AI775" s="7" t="n">
        <f aca="false">(LEN($Q775)-LEN(SUBSTITUTE($Q775,AI$1,"")))/LEN($Q775)</f>
        <v>0.0704225352112676</v>
      </c>
      <c r="AJ775" s="7" t="n">
        <f aca="false">(LEN($Q775)-LEN(SUBSTITUTE($Q775,AJ$1,"")))/LEN($Q775)</f>
        <v>0</v>
      </c>
      <c r="AK775" s="7" t="n">
        <f aca="false">(LEN($Q775)-LEN(SUBSTITUTE($Q775,AK$1,"")))/LEN($Q775)</f>
        <v>0.380281690140845</v>
      </c>
      <c r="AL775" s="7" t="n">
        <f aca="false">(LEN($Q775)-LEN(SUBSTITUTE($Q775,AL$1,"")))/LEN($Q775)</f>
        <v>0</v>
      </c>
      <c r="AM775" s="7" t="n">
        <f aca="false">(LEN($Q775)-LEN(SUBSTITUTE($Q775,AM$1,"")))/LEN($Q775)</f>
        <v>0</v>
      </c>
      <c r="AN775" s="7" t="n">
        <f aca="false">(LEN($Q775)-LEN(SUBSTITUTE($Q775,AN$1,"")))/LEN($Q775)</f>
        <v>0.0140845070422535</v>
      </c>
      <c r="AO775" s="7" t="n">
        <f aca="false">(LEN($Q775)-LEN(SUBSTITUTE($Q775,AO$1,"")))/LEN($Q775)</f>
        <v>0</v>
      </c>
      <c r="AP775" s="7" t="n">
        <f aca="false">(LEN($Q775)-LEN(SUBSTITUTE($Q775,AP$1,"")))/LEN($Q775)</f>
        <v>0.154929577464789</v>
      </c>
      <c r="AQ775" s="7" t="n">
        <f aca="false">(LEN($Q775)-LEN(SUBSTITUTE($Q775,AQ$1,"")))/LEN($Q775)</f>
        <v>0</v>
      </c>
      <c r="AR775" s="7" t="n">
        <f aca="false">(LEN($Q775)-LEN(SUBSTITUTE($Q775,AR$1,"")))/LEN($Q775)</f>
        <v>0.0140845070422535</v>
      </c>
      <c r="AS775" s="7" t="n">
        <f aca="false">(LEN($Q775)-LEN(SUBSTITUTE($Q775,AS$1,"")))/LEN($Q775)</f>
        <v>0.126760563380282</v>
      </c>
      <c r="AT775" s="7" t="n">
        <f aca="false">(LEN($Q775)-LEN(SUBSTITUTE($Q775,AT$1,"")))/LEN($Q775)</f>
        <v>0</v>
      </c>
    </row>
    <row r="776" customFormat="false" ht="12.8" hidden="false" customHeight="false" outlineLevel="0" collapsed="false">
      <c r="A776" s="0" t="s">
        <v>2701</v>
      </c>
      <c r="B776" s="0" t="s">
        <v>2056</v>
      </c>
      <c r="C776" s="0" t="str">
        <f aca="false">IF(ISNUMBER(D776),"IN PFAM","NOT IN PFAM")</f>
        <v>NOT IN PFAM</v>
      </c>
      <c r="D776" s="0" t="s">
        <v>1976</v>
      </c>
      <c r="E776" s="0" t="s">
        <v>1976</v>
      </c>
      <c r="F776" s="3" t="s">
        <v>4802</v>
      </c>
      <c r="G776" s="3" t="s">
        <v>4803</v>
      </c>
      <c r="H776" s="3" t="s">
        <v>4804</v>
      </c>
      <c r="I776" s="3" t="s">
        <v>2015</v>
      </c>
      <c r="J776" s="3" t="s">
        <v>2309</v>
      </c>
      <c r="K776" s="3" t="s">
        <v>49</v>
      </c>
      <c r="L776" s="3" t="s">
        <v>4805</v>
      </c>
      <c r="M776" s="3" t="s">
        <v>4806</v>
      </c>
      <c r="N776" s="3" t="n">
        <f aca="false">FIND(Q776,M776)</f>
        <v>470</v>
      </c>
      <c r="O776" s="3" t="n">
        <f aca="false">LEN(Q776)+N776-1</f>
        <v>539</v>
      </c>
      <c r="P776" s="3" t="n">
        <f aca="false">LEN(Q776)</f>
        <v>70</v>
      </c>
      <c r="Q776" s="3" t="s">
        <v>4807</v>
      </c>
      <c r="R776" s="5" t="n">
        <f aca="false">SUM(LEN(Q776)-LEN(SUBSTITUTE(Q776,$R$1,"")))/LEN($R$1)</f>
        <v>0</v>
      </c>
      <c r="S776" s="5" t="n">
        <f aca="false">SUM(LEN(Q776)-LEN(SUBSTITUTE(Q776,$S$1,"")))/LEN($S$1)</f>
        <v>0</v>
      </c>
      <c r="T776" s="5" t="n">
        <f aca="false">SUM(LEN(Q776)-LEN(SUBSTITUTE(Q776,$T$1,"")))/LEN($T$1)</f>
        <v>3</v>
      </c>
      <c r="U776" s="5" t="n">
        <f aca="false">SUM(LEN(Q776)-LEN(SUBSTITUTE(Q776,$U$1,"")))/LEN($U$1)</f>
        <v>0</v>
      </c>
      <c r="V776" s="0" t="n">
        <f aca="false">SUM(R776:U776)</f>
        <v>3</v>
      </c>
      <c r="W776" s="6" t="n">
        <f aca="false">SUM(AA776:AH776)</f>
        <v>0.214285714285714</v>
      </c>
      <c r="X776" s="6" t="n">
        <f aca="false">SUM(AI776:AL776)</f>
        <v>0.528571428571429</v>
      </c>
      <c r="Y776" s="6" t="n">
        <f aca="false">SUM(AP776:AT776)</f>
        <v>0.257142857142857</v>
      </c>
      <c r="Z776" s="6" t="n">
        <f aca="false">SUM(AM776:AO776)</f>
        <v>0</v>
      </c>
      <c r="AA776" s="7" t="n">
        <f aca="false">(LEN($Q776)-LEN(SUBSTITUTE($Q776,AA$1,"")))/LEN($Q776)</f>
        <v>0</v>
      </c>
      <c r="AB776" s="7" t="n">
        <f aca="false">(LEN($Q776)-LEN(SUBSTITUTE($Q776,AB$1,"")))/LEN($Q776)</f>
        <v>0</v>
      </c>
      <c r="AC776" s="7" t="n">
        <f aca="false">(LEN($Q776)-LEN(SUBSTITUTE($Q776,AC$1,"")))/LEN($Q776)</f>
        <v>0</v>
      </c>
      <c r="AD776" s="7" t="n">
        <f aca="false">(LEN($Q776)-LEN(SUBSTITUTE($Q776,AD$1,"")))/LEN($Q776)</f>
        <v>0</v>
      </c>
      <c r="AE776" s="7" t="n">
        <f aca="false">(LEN($Q776)-LEN(SUBSTITUTE($Q776,AE$1,"")))/LEN($Q776)</f>
        <v>0.0142857142857143</v>
      </c>
      <c r="AF776" s="7" t="n">
        <f aca="false">(LEN($Q776)-LEN(SUBSTITUTE($Q776,AF$1,"")))/LEN($Q776)</f>
        <v>0</v>
      </c>
      <c r="AG776" s="7" t="n">
        <f aca="false">(LEN($Q776)-LEN(SUBSTITUTE($Q776,AG$1,"")))/LEN($Q776)</f>
        <v>0.0714285714285714</v>
      </c>
      <c r="AH776" s="7" t="n">
        <f aca="false">(LEN($Q776)-LEN(SUBSTITUTE($Q776,AH$1,"")))/LEN($Q776)</f>
        <v>0.128571428571429</v>
      </c>
      <c r="AI776" s="7" t="n">
        <f aca="false">(LEN($Q776)-LEN(SUBSTITUTE($Q776,AI$1,"")))/LEN($Q776)</f>
        <v>0.0428571428571429</v>
      </c>
      <c r="AJ776" s="7" t="n">
        <f aca="false">(LEN($Q776)-LEN(SUBSTITUTE($Q776,AJ$1,"")))/LEN($Q776)</f>
        <v>0</v>
      </c>
      <c r="AK776" s="7" t="n">
        <f aca="false">(LEN($Q776)-LEN(SUBSTITUTE($Q776,AK$1,"")))/LEN($Q776)</f>
        <v>0.485714285714286</v>
      </c>
      <c r="AL776" s="7" t="n">
        <f aca="false">(LEN($Q776)-LEN(SUBSTITUTE($Q776,AL$1,"")))/LEN($Q776)</f>
        <v>0</v>
      </c>
      <c r="AM776" s="7" t="n">
        <f aca="false">(LEN($Q776)-LEN(SUBSTITUTE($Q776,AM$1,"")))/LEN($Q776)</f>
        <v>0</v>
      </c>
      <c r="AN776" s="7" t="n">
        <f aca="false">(LEN($Q776)-LEN(SUBSTITUTE($Q776,AN$1,"")))/LEN($Q776)</f>
        <v>0</v>
      </c>
      <c r="AO776" s="7" t="n">
        <f aca="false">(LEN($Q776)-LEN(SUBSTITUTE($Q776,AO$1,"")))/LEN($Q776)</f>
        <v>0</v>
      </c>
      <c r="AP776" s="7" t="n">
        <f aca="false">(LEN($Q776)-LEN(SUBSTITUTE($Q776,AP$1,"")))/LEN($Q776)</f>
        <v>0.128571428571429</v>
      </c>
      <c r="AQ776" s="7" t="n">
        <f aca="false">(LEN($Q776)-LEN(SUBSTITUTE($Q776,AQ$1,"")))/LEN($Q776)</f>
        <v>0.0142857142857143</v>
      </c>
      <c r="AR776" s="7" t="n">
        <f aca="false">(LEN($Q776)-LEN(SUBSTITUTE($Q776,AR$1,"")))/LEN($Q776)</f>
        <v>0.0142857142857143</v>
      </c>
      <c r="AS776" s="7" t="n">
        <f aca="false">(LEN($Q776)-LEN(SUBSTITUTE($Q776,AS$1,"")))/LEN($Q776)</f>
        <v>0.1</v>
      </c>
      <c r="AT776" s="7" t="n">
        <f aca="false">(LEN($Q776)-LEN(SUBSTITUTE($Q776,AT$1,"")))/LEN($Q776)</f>
        <v>0</v>
      </c>
    </row>
    <row r="777" customFormat="false" ht="12.8" hidden="false" customHeight="false" outlineLevel="0" collapsed="false">
      <c r="A777" s="0" t="s">
        <v>4808</v>
      </c>
      <c r="B777" s="0" t="s">
        <v>2056</v>
      </c>
      <c r="C777" s="0" t="str">
        <f aca="false">IF(ISNUMBER(D777),"IN PFAM","NOT IN PFAM")</f>
        <v>NOT IN PFAM</v>
      </c>
      <c r="D777" s="0" t="s">
        <v>1976</v>
      </c>
      <c r="E777" s="0" t="s">
        <v>1976</v>
      </c>
      <c r="F777" s="3" t="s">
        <v>4809</v>
      </c>
      <c r="G777" s="3" t="s">
        <v>4810</v>
      </c>
      <c r="H777" s="3" t="s">
        <v>4811</v>
      </c>
      <c r="I777" s="3" t="s">
        <v>4812</v>
      </c>
      <c r="J777" s="3" t="s">
        <v>48</v>
      </c>
      <c r="K777" s="3" t="s">
        <v>49</v>
      </c>
      <c r="L777" s="3" t="s">
        <v>4813</v>
      </c>
      <c r="M777" s="3" t="s">
        <v>4814</v>
      </c>
      <c r="N777" s="3" t="n">
        <f aca="false">FIND(Q777,M777)</f>
        <v>65</v>
      </c>
      <c r="O777" s="3" t="n">
        <f aca="false">LEN(Q777)+N777-1</f>
        <v>144</v>
      </c>
      <c r="P777" s="3" t="n">
        <f aca="false">LEN(Q777)</f>
        <v>80</v>
      </c>
      <c r="Q777" s="3" t="s">
        <v>4815</v>
      </c>
      <c r="R777" s="5" t="n">
        <f aca="false">SUM(LEN(Q777)-LEN(SUBSTITUTE(Q777,$R$1,"")))/LEN($R$1)</f>
        <v>0</v>
      </c>
      <c r="S777" s="5" t="n">
        <f aca="false">SUM(LEN(Q777)-LEN(SUBSTITUTE(Q777,$S$1,"")))/LEN($S$1)</f>
        <v>3</v>
      </c>
      <c r="T777" s="5" t="n">
        <f aca="false">SUM(LEN(Q777)-LEN(SUBSTITUTE(Q777,$T$1,"")))/LEN($T$1)</f>
        <v>0</v>
      </c>
      <c r="U777" s="5" t="n">
        <f aca="false">SUM(LEN(Q777)-LEN(SUBSTITUTE(Q777,$U$1,"")))/LEN($U$1)</f>
        <v>0</v>
      </c>
      <c r="V777" s="0" t="n">
        <f aca="false">SUM(R777:U777)</f>
        <v>3</v>
      </c>
      <c r="W777" s="6" t="n">
        <f aca="false">SUM(AA777:AH777)</f>
        <v>0.275</v>
      </c>
      <c r="X777" s="6" t="n">
        <f aca="false">SUM(AI777:AL777)</f>
        <v>0.1375</v>
      </c>
      <c r="Y777" s="6" t="n">
        <f aca="false">SUM(AP777:AT777)</f>
        <v>0.4625</v>
      </c>
      <c r="Z777" s="6" t="n">
        <f aca="false">SUM(AM777:AO777)</f>
        <v>0.125</v>
      </c>
      <c r="AA777" s="7" t="n">
        <f aca="false">(LEN($Q777)-LEN(SUBSTITUTE($Q777,AA$1,"")))/LEN($Q777)</f>
        <v>0.0625</v>
      </c>
      <c r="AB777" s="7" t="n">
        <f aca="false">(LEN($Q777)-LEN(SUBSTITUTE($Q777,AB$1,"")))/LEN($Q777)</f>
        <v>0.1</v>
      </c>
      <c r="AC777" s="7" t="n">
        <f aca="false">(LEN($Q777)-LEN(SUBSTITUTE($Q777,AC$1,"")))/LEN($Q777)</f>
        <v>0.0375</v>
      </c>
      <c r="AD777" s="7" t="n">
        <f aca="false">(LEN($Q777)-LEN(SUBSTITUTE($Q777,AD$1,"")))/LEN($Q777)</f>
        <v>0.025</v>
      </c>
      <c r="AE777" s="7" t="n">
        <f aca="false">(LEN($Q777)-LEN(SUBSTITUTE($Q777,AE$1,"")))/LEN($Q777)</f>
        <v>0.025</v>
      </c>
      <c r="AF777" s="7" t="n">
        <f aca="false">(LEN($Q777)-LEN(SUBSTITUTE($Q777,AF$1,"")))/LEN($Q777)</f>
        <v>0</v>
      </c>
      <c r="AG777" s="7" t="n">
        <f aca="false">(LEN($Q777)-LEN(SUBSTITUTE($Q777,AG$1,"")))/LEN($Q777)</f>
        <v>0</v>
      </c>
      <c r="AH777" s="7" t="n">
        <f aca="false">(LEN($Q777)-LEN(SUBSTITUTE($Q777,AH$1,"")))/LEN($Q777)</f>
        <v>0.025</v>
      </c>
      <c r="AI777" s="7" t="n">
        <f aca="false">(LEN($Q777)-LEN(SUBSTITUTE($Q777,AI$1,"")))/LEN($Q777)</f>
        <v>0</v>
      </c>
      <c r="AJ777" s="7" t="n">
        <f aca="false">(LEN($Q777)-LEN(SUBSTITUTE($Q777,AJ$1,"")))/LEN($Q777)</f>
        <v>0.0625</v>
      </c>
      <c r="AK777" s="7" t="n">
        <f aca="false">(LEN($Q777)-LEN(SUBSTITUTE($Q777,AK$1,"")))/LEN($Q777)</f>
        <v>0.025</v>
      </c>
      <c r="AL777" s="7" t="n">
        <f aca="false">(LEN($Q777)-LEN(SUBSTITUTE($Q777,AL$1,"")))/LEN($Q777)</f>
        <v>0.05</v>
      </c>
      <c r="AM777" s="7" t="n">
        <f aca="false">(LEN($Q777)-LEN(SUBSTITUTE($Q777,AM$1,"")))/LEN($Q777)</f>
        <v>0.025</v>
      </c>
      <c r="AN777" s="7" t="n">
        <f aca="false">(LEN($Q777)-LEN(SUBSTITUTE($Q777,AN$1,"")))/LEN($Q777)</f>
        <v>0</v>
      </c>
      <c r="AO777" s="7" t="n">
        <f aca="false">(LEN($Q777)-LEN(SUBSTITUTE($Q777,AO$1,"")))/LEN($Q777)</f>
        <v>0.1</v>
      </c>
      <c r="AP777" s="7" t="n">
        <f aca="false">(LEN($Q777)-LEN(SUBSTITUTE($Q777,AP$1,"")))/LEN($Q777)</f>
        <v>0.0875</v>
      </c>
      <c r="AQ777" s="7" t="n">
        <f aca="false">(LEN($Q777)-LEN(SUBSTITUTE($Q777,AQ$1,"")))/LEN($Q777)</f>
        <v>0</v>
      </c>
      <c r="AR777" s="7" t="n">
        <f aca="false">(LEN($Q777)-LEN(SUBSTITUTE($Q777,AR$1,"")))/LEN($Q777)</f>
        <v>0.1125</v>
      </c>
      <c r="AS777" s="7" t="n">
        <f aca="false">(LEN($Q777)-LEN(SUBSTITUTE($Q777,AS$1,"")))/LEN($Q777)</f>
        <v>0.1125</v>
      </c>
      <c r="AT777" s="7" t="n">
        <f aca="false">(LEN($Q777)-LEN(SUBSTITUTE($Q777,AT$1,"")))/LEN($Q777)</f>
        <v>0.15</v>
      </c>
    </row>
    <row r="778" customFormat="false" ht="12.8" hidden="false" customHeight="false" outlineLevel="0" collapsed="false">
      <c r="A778" s="0" t="s">
        <v>4816</v>
      </c>
      <c r="B778" s="0" t="s">
        <v>2056</v>
      </c>
      <c r="C778" s="0" t="str">
        <f aca="false">IF(ISNUMBER(D778),"IN PFAM","NOT IN PFAM")</f>
        <v>NOT IN PFAM</v>
      </c>
      <c r="D778" s="0" t="s">
        <v>1976</v>
      </c>
      <c r="E778" s="0" t="s">
        <v>1976</v>
      </c>
      <c r="F778" s="3" t="s">
        <v>4817</v>
      </c>
      <c r="G778" s="3" t="s">
        <v>4818</v>
      </c>
      <c r="H778" s="3" t="s">
        <v>4819</v>
      </c>
      <c r="I778" s="3" t="s">
        <v>4820</v>
      </c>
      <c r="J778" s="3" t="s">
        <v>4821</v>
      </c>
      <c r="K778" s="3" t="s">
        <v>49</v>
      </c>
      <c r="L778" s="3" t="s">
        <v>4822</v>
      </c>
      <c r="M778" s="3" t="s">
        <v>4823</v>
      </c>
      <c r="N778" s="3" t="n">
        <f aca="false">FIND(Q778,M778)</f>
        <v>943</v>
      </c>
      <c r="O778" s="3" t="n">
        <f aca="false">LEN(Q778)+N778-1</f>
        <v>1016</v>
      </c>
      <c r="P778" s="3" t="n">
        <f aca="false">LEN(Q778)</f>
        <v>74</v>
      </c>
      <c r="Q778" s="3" t="s">
        <v>4824</v>
      </c>
      <c r="R778" s="5" t="n">
        <f aca="false">SUM(LEN(Q778)-LEN(SUBSTITUTE(Q778,$R$1,"")))/LEN($R$1)</f>
        <v>2</v>
      </c>
      <c r="S778" s="5" t="n">
        <f aca="false">SUM(LEN(Q778)-LEN(SUBSTITUTE(Q778,$S$1,"")))/LEN($S$1)</f>
        <v>0</v>
      </c>
      <c r="T778" s="5" t="n">
        <f aca="false">SUM(LEN(Q778)-LEN(SUBSTITUTE(Q778,$T$1,"")))/LEN($T$1)</f>
        <v>1</v>
      </c>
      <c r="U778" s="5" t="n">
        <f aca="false">SUM(LEN(Q778)-LEN(SUBSTITUTE(Q778,$U$1,"")))/LEN($U$1)</f>
        <v>0</v>
      </c>
      <c r="V778" s="0" t="n">
        <f aca="false">SUM(R778:U778)</f>
        <v>3</v>
      </c>
      <c r="W778" s="6" t="n">
        <f aca="false">SUM(AA778:AH778)</f>
        <v>0.391891891891892</v>
      </c>
      <c r="X778" s="6" t="n">
        <f aca="false">SUM(AI778:AL778)</f>
        <v>0.202702702702703</v>
      </c>
      <c r="Y778" s="6" t="n">
        <f aca="false">SUM(AP778:AT778)</f>
        <v>0.243243243243243</v>
      </c>
      <c r="Z778" s="6" t="n">
        <f aca="false">SUM(AM778:AO778)</f>
        <v>0.162162162162162</v>
      </c>
      <c r="AA778" s="7" t="n">
        <f aca="false">(LEN($Q778)-LEN(SUBSTITUTE($Q778,AA$1,"")))/LEN($Q778)</f>
        <v>0.108108108108108</v>
      </c>
      <c r="AB778" s="7" t="n">
        <f aca="false">(LEN($Q778)-LEN(SUBSTITUTE($Q778,AB$1,"")))/LEN($Q778)</f>
        <v>0.0810810810810811</v>
      </c>
      <c r="AC778" s="7" t="n">
        <f aca="false">(LEN($Q778)-LEN(SUBSTITUTE($Q778,AC$1,"")))/LEN($Q778)</f>
        <v>0.189189189189189</v>
      </c>
      <c r="AD778" s="7" t="n">
        <f aca="false">(LEN($Q778)-LEN(SUBSTITUTE($Q778,AD$1,"")))/LEN($Q778)</f>
        <v>0</v>
      </c>
      <c r="AE778" s="7" t="n">
        <f aca="false">(LEN($Q778)-LEN(SUBSTITUTE($Q778,AE$1,"")))/LEN($Q778)</f>
        <v>0</v>
      </c>
      <c r="AF778" s="7" t="n">
        <f aca="false">(LEN($Q778)-LEN(SUBSTITUTE($Q778,AF$1,"")))/LEN($Q778)</f>
        <v>0</v>
      </c>
      <c r="AG778" s="7" t="n">
        <f aca="false">(LEN($Q778)-LEN(SUBSTITUTE($Q778,AG$1,"")))/LEN($Q778)</f>
        <v>0</v>
      </c>
      <c r="AH778" s="7" t="n">
        <f aca="false">(LEN($Q778)-LEN(SUBSTITUTE($Q778,AH$1,"")))/LEN($Q778)</f>
        <v>0.0135135135135135</v>
      </c>
      <c r="AI778" s="7" t="n">
        <f aca="false">(LEN($Q778)-LEN(SUBSTITUTE($Q778,AI$1,"")))/LEN($Q778)</f>
        <v>0.0675675675675676</v>
      </c>
      <c r="AJ778" s="7" t="n">
        <f aca="false">(LEN($Q778)-LEN(SUBSTITUTE($Q778,AJ$1,"")))/LEN($Q778)</f>
        <v>0.108108108108108</v>
      </c>
      <c r="AK778" s="7" t="n">
        <f aca="false">(LEN($Q778)-LEN(SUBSTITUTE($Q778,AK$1,"")))/LEN($Q778)</f>
        <v>0.027027027027027</v>
      </c>
      <c r="AL778" s="7" t="n">
        <f aca="false">(LEN($Q778)-LEN(SUBSTITUTE($Q778,AL$1,"")))/LEN($Q778)</f>
        <v>0</v>
      </c>
      <c r="AM778" s="7" t="n">
        <f aca="false">(LEN($Q778)-LEN(SUBSTITUTE($Q778,AM$1,"")))/LEN($Q778)</f>
        <v>0</v>
      </c>
      <c r="AN778" s="7" t="n">
        <f aca="false">(LEN($Q778)-LEN(SUBSTITUTE($Q778,AN$1,"")))/LEN($Q778)</f>
        <v>0</v>
      </c>
      <c r="AO778" s="7" t="n">
        <f aca="false">(LEN($Q778)-LEN(SUBSTITUTE($Q778,AO$1,"")))/LEN($Q778)</f>
        <v>0.162162162162162</v>
      </c>
      <c r="AP778" s="7" t="n">
        <f aca="false">(LEN($Q778)-LEN(SUBSTITUTE($Q778,AP$1,"")))/LEN($Q778)</f>
        <v>0.0810810810810811</v>
      </c>
      <c r="AQ778" s="7" t="n">
        <f aca="false">(LEN($Q778)-LEN(SUBSTITUTE($Q778,AQ$1,"")))/LEN($Q778)</f>
        <v>0</v>
      </c>
      <c r="AR778" s="7" t="n">
        <f aca="false">(LEN($Q778)-LEN(SUBSTITUTE($Q778,AR$1,"")))/LEN($Q778)</f>
        <v>0</v>
      </c>
      <c r="AS778" s="7" t="n">
        <f aca="false">(LEN($Q778)-LEN(SUBSTITUTE($Q778,AS$1,"")))/LEN($Q778)</f>
        <v>0.027027027027027</v>
      </c>
      <c r="AT778" s="7" t="n">
        <f aca="false">(LEN($Q778)-LEN(SUBSTITUTE($Q778,AT$1,"")))/LEN($Q778)</f>
        <v>0.135135135135135</v>
      </c>
    </row>
    <row r="779" customFormat="false" ht="12.8" hidden="false" customHeight="false" outlineLevel="0" collapsed="false">
      <c r="A779" s="0" t="s">
        <v>4825</v>
      </c>
      <c r="B779" s="0" t="s">
        <v>2056</v>
      </c>
      <c r="C779" s="0" t="str">
        <f aca="false">IF(ISNUMBER(D779),"IN PFAM","NOT IN PFAM")</f>
        <v>NOT IN PFAM</v>
      </c>
      <c r="D779" s="0" t="s">
        <v>1976</v>
      </c>
      <c r="E779" s="0" t="s">
        <v>1976</v>
      </c>
      <c r="F779" s="3" t="s">
        <v>4826</v>
      </c>
      <c r="G779" s="3" t="s">
        <v>4827</v>
      </c>
      <c r="H779" s="3" t="s">
        <v>4828</v>
      </c>
      <c r="I779" s="3" t="s">
        <v>4829</v>
      </c>
      <c r="J779" s="3" t="s">
        <v>4830</v>
      </c>
      <c r="K779" s="3" t="s">
        <v>49</v>
      </c>
      <c r="L779" s="3" t="s">
        <v>4831</v>
      </c>
      <c r="M779" s="3" t="s">
        <v>4832</v>
      </c>
      <c r="N779" s="3" t="n">
        <f aca="false">FIND(Q779,M779)</f>
        <v>422</v>
      </c>
      <c r="O779" s="3" t="n">
        <f aca="false">LEN(Q779)+N779-1</f>
        <v>483</v>
      </c>
      <c r="P779" s="3" t="n">
        <f aca="false">LEN(Q779)</f>
        <v>62</v>
      </c>
      <c r="Q779" s="3" t="s">
        <v>4833</v>
      </c>
      <c r="R779" s="5" t="n">
        <f aca="false">SUM(LEN(Q779)-LEN(SUBSTITUTE(Q779,$R$1,"")))/LEN($R$1)</f>
        <v>0</v>
      </c>
      <c r="S779" s="5" t="n">
        <f aca="false">SUM(LEN(Q779)-LEN(SUBSTITUTE(Q779,$S$1,"")))/LEN($S$1)</f>
        <v>0</v>
      </c>
      <c r="T779" s="5" t="n">
        <f aca="false">SUM(LEN(Q779)-LEN(SUBSTITUTE(Q779,$T$1,"")))/LEN($T$1)</f>
        <v>3</v>
      </c>
      <c r="U779" s="5" t="n">
        <f aca="false">SUM(LEN(Q779)-LEN(SUBSTITUTE(Q779,$U$1,"")))/LEN($U$1)</f>
        <v>0</v>
      </c>
      <c r="V779" s="0" t="n">
        <f aca="false">SUM(R779:U779)</f>
        <v>3</v>
      </c>
      <c r="W779" s="6" t="n">
        <f aca="false">SUM(AA779:AH779)</f>
        <v>0.112903225806452</v>
      </c>
      <c r="X779" s="6" t="n">
        <f aca="false">SUM(AI779:AL779)</f>
        <v>0.467741935483871</v>
      </c>
      <c r="Y779" s="6" t="n">
        <f aca="false">SUM(AP779:AT779)</f>
        <v>0.241935483870968</v>
      </c>
      <c r="Z779" s="6" t="n">
        <f aca="false">SUM(AM779:AO779)</f>
        <v>0.17741935483871</v>
      </c>
      <c r="AA779" s="7" t="n">
        <f aca="false">(LEN($Q779)-LEN(SUBSTITUTE($Q779,AA$1,"")))/LEN($Q779)</f>
        <v>0</v>
      </c>
      <c r="AB779" s="7" t="n">
        <f aca="false">(LEN($Q779)-LEN(SUBSTITUTE($Q779,AB$1,"")))/LEN($Q779)</f>
        <v>0.0645161290322581</v>
      </c>
      <c r="AC779" s="7" t="n">
        <f aca="false">(LEN($Q779)-LEN(SUBSTITUTE($Q779,AC$1,"")))/LEN($Q779)</f>
        <v>0.0483870967741936</v>
      </c>
      <c r="AD779" s="7" t="n">
        <f aca="false">(LEN($Q779)-LEN(SUBSTITUTE($Q779,AD$1,"")))/LEN($Q779)</f>
        <v>0</v>
      </c>
      <c r="AE779" s="7" t="n">
        <f aca="false">(LEN($Q779)-LEN(SUBSTITUTE($Q779,AE$1,"")))/LEN($Q779)</f>
        <v>0</v>
      </c>
      <c r="AF779" s="7" t="n">
        <f aca="false">(LEN($Q779)-LEN(SUBSTITUTE($Q779,AF$1,"")))/LEN($Q779)</f>
        <v>0</v>
      </c>
      <c r="AG779" s="7" t="n">
        <f aca="false">(LEN($Q779)-LEN(SUBSTITUTE($Q779,AG$1,"")))/LEN($Q779)</f>
        <v>0</v>
      </c>
      <c r="AH779" s="7" t="n">
        <f aca="false">(LEN($Q779)-LEN(SUBSTITUTE($Q779,AH$1,"")))/LEN($Q779)</f>
        <v>0</v>
      </c>
      <c r="AI779" s="7" t="n">
        <f aca="false">(LEN($Q779)-LEN(SUBSTITUTE($Q779,AI$1,"")))/LEN($Q779)</f>
        <v>0.306451612903226</v>
      </c>
      <c r="AJ779" s="7" t="n">
        <f aca="false">(LEN($Q779)-LEN(SUBSTITUTE($Q779,AJ$1,"")))/LEN($Q779)</f>
        <v>0.0806451612903226</v>
      </c>
      <c r="AK779" s="7" t="n">
        <f aca="false">(LEN($Q779)-LEN(SUBSTITUTE($Q779,AK$1,"")))/LEN($Q779)</f>
        <v>0.0483870967741936</v>
      </c>
      <c r="AL779" s="7" t="n">
        <f aca="false">(LEN($Q779)-LEN(SUBSTITUTE($Q779,AL$1,"")))/LEN($Q779)</f>
        <v>0.032258064516129</v>
      </c>
      <c r="AM779" s="7" t="n">
        <f aca="false">(LEN($Q779)-LEN(SUBSTITUTE($Q779,AM$1,"")))/LEN($Q779)</f>
        <v>0</v>
      </c>
      <c r="AN779" s="7" t="n">
        <f aca="false">(LEN($Q779)-LEN(SUBSTITUTE($Q779,AN$1,"")))/LEN($Q779)</f>
        <v>0</v>
      </c>
      <c r="AO779" s="7" t="n">
        <f aca="false">(LEN($Q779)-LEN(SUBSTITUTE($Q779,AO$1,"")))/LEN($Q779)</f>
        <v>0.17741935483871</v>
      </c>
      <c r="AP779" s="7" t="n">
        <f aca="false">(LEN($Q779)-LEN(SUBSTITUTE($Q779,AP$1,"")))/LEN($Q779)</f>
        <v>0.0967741935483871</v>
      </c>
      <c r="AQ779" s="7" t="n">
        <f aca="false">(LEN($Q779)-LEN(SUBSTITUTE($Q779,AQ$1,"")))/LEN($Q779)</f>
        <v>0</v>
      </c>
      <c r="AR779" s="7" t="n">
        <f aca="false">(LEN($Q779)-LEN(SUBSTITUTE($Q779,AR$1,"")))/LEN($Q779)</f>
        <v>0.0967741935483871</v>
      </c>
      <c r="AS779" s="7" t="n">
        <f aca="false">(LEN($Q779)-LEN(SUBSTITUTE($Q779,AS$1,"")))/LEN($Q779)</f>
        <v>0.0483870967741936</v>
      </c>
      <c r="AT779" s="7" t="n">
        <f aca="false">(LEN($Q779)-LEN(SUBSTITUTE($Q779,AT$1,"")))/LEN($Q779)</f>
        <v>0</v>
      </c>
    </row>
    <row r="780" customFormat="false" ht="12.8" hidden="false" customHeight="false" outlineLevel="0" collapsed="false">
      <c r="A780" s="0" t="s">
        <v>4834</v>
      </c>
      <c r="B780" s="0" t="s">
        <v>2056</v>
      </c>
      <c r="C780" s="0" t="str">
        <f aca="false">IF(ISNUMBER(D780),"IN PFAM","NOT IN PFAM")</f>
        <v>NOT IN PFAM</v>
      </c>
      <c r="D780" s="0" t="s">
        <v>1976</v>
      </c>
      <c r="E780" s="0" t="s">
        <v>1976</v>
      </c>
      <c r="F780" s="3" t="s">
        <v>4835</v>
      </c>
      <c r="G780" s="3" t="s">
        <v>4836</v>
      </c>
      <c r="H780" s="3" t="s">
        <v>4837</v>
      </c>
      <c r="I780" s="3" t="s">
        <v>4838</v>
      </c>
      <c r="J780" s="3" t="s">
        <v>2051</v>
      </c>
      <c r="K780" s="3" t="s">
        <v>49</v>
      </c>
      <c r="L780" s="3" t="s">
        <v>4839</v>
      </c>
      <c r="M780" s="3" t="s">
        <v>4840</v>
      </c>
      <c r="N780" s="3" t="n">
        <f aca="false">FIND(Q780,M780)</f>
        <v>430</v>
      </c>
      <c r="O780" s="3" t="n">
        <f aca="false">LEN(Q780)+N780-1</f>
        <v>493</v>
      </c>
      <c r="P780" s="3" t="n">
        <f aca="false">LEN(Q780)</f>
        <v>64</v>
      </c>
      <c r="Q780" s="3" t="s">
        <v>4841</v>
      </c>
      <c r="R780" s="5" t="n">
        <f aca="false">SUM(LEN(Q780)-LEN(SUBSTITUTE(Q780,$R$1,"")))/LEN($R$1)</f>
        <v>2</v>
      </c>
      <c r="S780" s="5" t="n">
        <f aca="false">SUM(LEN(Q780)-LEN(SUBSTITUTE(Q780,$S$1,"")))/LEN($S$1)</f>
        <v>0</v>
      </c>
      <c r="T780" s="5" t="n">
        <f aca="false">SUM(LEN(Q780)-LEN(SUBSTITUTE(Q780,$T$1,"")))/LEN($T$1)</f>
        <v>2</v>
      </c>
      <c r="U780" s="5" t="n">
        <f aca="false">SUM(LEN(Q780)-LEN(SUBSTITUTE(Q780,$U$1,"")))/LEN($U$1)</f>
        <v>0</v>
      </c>
      <c r="V780" s="0" t="n">
        <f aca="false">SUM(R780:U780)</f>
        <v>4</v>
      </c>
      <c r="W780" s="6" t="n">
        <f aca="false">SUM(AA780:AH780)</f>
        <v>0.1875</v>
      </c>
      <c r="X780" s="6" t="n">
        <f aca="false">SUM(AI780:AL780)</f>
        <v>0.375</v>
      </c>
      <c r="Y780" s="6" t="n">
        <f aca="false">SUM(AP780:AT780)</f>
        <v>0.21875</v>
      </c>
      <c r="Z780" s="6" t="n">
        <f aca="false">SUM(AM780:AO780)</f>
        <v>0.21875</v>
      </c>
      <c r="AA780" s="7" t="n">
        <f aca="false">(LEN($Q780)-LEN(SUBSTITUTE($Q780,AA$1,"")))/LEN($Q780)</f>
        <v>0.046875</v>
      </c>
      <c r="AB780" s="7" t="n">
        <f aca="false">(LEN($Q780)-LEN(SUBSTITUTE($Q780,AB$1,"")))/LEN($Q780)</f>
        <v>0.109375</v>
      </c>
      <c r="AC780" s="7" t="n">
        <f aca="false">(LEN($Q780)-LEN(SUBSTITUTE($Q780,AC$1,"")))/LEN($Q780)</f>
        <v>0.015625</v>
      </c>
      <c r="AD780" s="7" t="n">
        <f aca="false">(LEN($Q780)-LEN(SUBSTITUTE($Q780,AD$1,"")))/LEN($Q780)</f>
        <v>0.015625</v>
      </c>
      <c r="AE780" s="7" t="n">
        <f aca="false">(LEN($Q780)-LEN(SUBSTITUTE($Q780,AE$1,"")))/LEN($Q780)</f>
        <v>0</v>
      </c>
      <c r="AF780" s="7" t="n">
        <f aca="false">(LEN($Q780)-LEN(SUBSTITUTE($Q780,AF$1,"")))/LEN($Q780)</f>
        <v>0</v>
      </c>
      <c r="AG780" s="7" t="n">
        <f aca="false">(LEN($Q780)-LEN(SUBSTITUTE($Q780,AG$1,"")))/LEN($Q780)</f>
        <v>0</v>
      </c>
      <c r="AH780" s="7" t="n">
        <f aca="false">(LEN($Q780)-LEN(SUBSTITUTE($Q780,AH$1,"")))/LEN($Q780)</f>
        <v>0</v>
      </c>
      <c r="AI780" s="7" t="n">
        <f aca="false">(LEN($Q780)-LEN(SUBSTITUTE($Q780,AI$1,"")))/LEN($Q780)</f>
        <v>0.125</v>
      </c>
      <c r="AJ780" s="7" t="n">
        <f aca="false">(LEN($Q780)-LEN(SUBSTITUTE($Q780,AJ$1,"")))/LEN($Q780)</f>
        <v>0.1875</v>
      </c>
      <c r="AK780" s="7" t="n">
        <f aca="false">(LEN($Q780)-LEN(SUBSTITUTE($Q780,AK$1,"")))/LEN($Q780)</f>
        <v>0.03125</v>
      </c>
      <c r="AL780" s="7" t="n">
        <f aca="false">(LEN($Q780)-LEN(SUBSTITUTE($Q780,AL$1,"")))/LEN($Q780)</f>
        <v>0.03125</v>
      </c>
      <c r="AM780" s="7" t="n">
        <f aca="false">(LEN($Q780)-LEN(SUBSTITUTE($Q780,AM$1,"")))/LEN($Q780)</f>
        <v>0.1875</v>
      </c>
      <c r="AN780" s="7" t="n">
        <f aca="false">(LEN($Q780)-LEN(SUBSTITUTE($Q780,AN$1,"")))/LEN($Q780)</f>
        <v>0</v>
      </c>
      <c r="AO780" s="7" t="n">
        <f aca="false">(LEN($Q780)-LEN(SUBSTITUTE($Q780,AO$1,"")))/LEN($Q780)</f>
        <v>0.03125</v>
      </c>
      <c r="AP780" s="7" t="n">
        <f aca="false">(LEN($Q780)-LEN(SUBSTITUTE($Q780,AP$1,"")))/LEN($Q780)</f>
        <v>0.125</v>
      </c>
      <c r="AQ780" s="7" t="n">
        <f aca="false">(LEN($Q780)-LEN(SUBSTITUTE($Q780,AQ$1,"")))/LEN($Q780)</f>
        <v>0</v>
      </c>
      <c r="AR780" s="7" t="n">
        <f aca="false">(LEN($Q780)-LEN(SUBSTITUTE($Q780,AR$1,"")))/LEN($Q780)</f>
        <v>0.015625</v>
      </c>
      <c r="AS780" s="7" t="n">
        <f aca="false">(LEN($Q780)-LEN(SUBSTITUTE($Q780,AS$1,"")))/LEN($Q780)</f>
        <v>0.046875</v>
      </c>
      <c r="AT780" s="7" t="n">
        <f aca="false">(LEN($Q780)-LEN(SUBSTITUTE($Q780,AT$1,"")))/LEN($Q780)</f>
        <v>0.03125</v>
      </c>
    </row>
    <row r="781" customFormat="false" ht="12.8" hidden="false" customHeight="false" outlineLevel="0" collapsed="false">
      <c r="A781" s="0" t="s">
        <v>4842</v>
      </c>
      <c r="B781" s="0" t="s">
        <v>2056</v>
      </c>
      <c r="C781" s="0" t="str">
        <f aca="false">IF(ISNUMBER(D781),"IN PFAM","NOT IN PFAM")</f>
        <v>NOT IN PFAM</v>
      </c>
      <c r="D781" s="0" t="s">
        <v>1976</v>
      </c>
      <c r="E781" s="0" t="s">
        <v>1976</v>
      </c>
      <c r="F781" s="3" t="s">
        <v>4843</v>
      </c>
      <c r="G781" s="3" t="s">
        <v>4844</v>
      </c>
      <c r="H781" s="3" t="s">
        <v>4845</v>
      </c>
      <c r="I781" s="3" t="s">
        <v>4846</v>
      </c>
      <c r="J781" s="3" t="s">
        <v>48</v>
      </c>
      <c r="K781" s="3" t="s">
        <v>49</v>
      </c>
      <c r="L781" s="3" t="s">
        <v>4847</v>
      </c>
      <c r="M781" s="3" t="s">
        <v>4848</v>
      </c>
      <c r="N781" s="3" t="n">
        <f aca="false">FIND(Q781,M781)</f>
        <v>331</v>
      </c>
      <c r="O781" s="3" t="n">
        <f aca="false">LEN(Q781)+N781-1</f>
        <v>442</v>
      </c>
      <c r="P781" s="3" t="n">
        <f aca="false">LEN(Q781)</f>
        <v>112</v>
      </c>
      <c r="Q781" s="3" t="s">
        <v>4849</v>
      </c>
      <c r="R781" s="5" t="n">
        <f aca="false">SUM(LEN(Q781)-LEN(SUBSTITUTE(Q781,$R$1,"")))/LEN($R$1)</f>
        <v>0</v>
      </c>
      <c r="S781" s="5" t="n">
        <f aca="false">SUM(LEN(Q781)-LEN(SUBSTITUTE(Q781,$S$1,"")))/LEN($S$1)</f>
        <v>7</v>
      </c>
      <c r="T781" s="5" t="n">
        <f aca="false">SUM(LEN(Q781)-LEN(SUBSTITUTE(Q781,$T$1,"")))/LEN($T$1)</f>
        <v>0</v>
      </c>
      <c r="U781" s="5" t="n">
        <f aca="false">SUM(LEN(Q781)-LEN(SUBSTITUTE(Q781,$U$1,"")))/LEN($U$1)</f>
        <v>0</v>
      </c>
      <c r="V781" s="0" t="n">
        <f aca="false">SUM(R781:U781)</f>
        <v>7</v>
      </c>
      <c r="W781" s="6" t="n">
        <f aca="false">SUM(AA781:AH781)</f>
        <v>0.223214285714286</v>
      </c>
      <c r="X781" s="6" t="n">
        <f aca="false">SUM(AI781:AL781)</f>
        <v>0.169642857142857</v>
      </c>
      <c r="Y781" s="6" t="n">
        <f aca="false">SUM(AP781:AT781)</f>
        <v>0.544642857142857</v>
      </c>
      <c r="Z781" s="6" t="n">
        <f aca="false">SUM(AM781:AO781)</f>
        <v>0.0625</v>
      </c>
      <c r="AA781" s="7" t="n">
        <f aca="false">(LEN($Q781)-LEN(SUBSTITUTE($Q781,AA$1,"")))/LEN($Q781)</f>
        <v>0</v>
      </c>
      <c r="AB781" s="7" t="n">
        <f aca="false">(LEN($Q781)-LEN(SUBSTITUTE($Q781,AB$1,"")))/LEN($Q781)</f>
        <v>0.0803571428571429</v>
      </c>
      <c r="AC781" s="7" t="n">
        <f aca="false">(LEN($Q781)-LEN(SUBSTITUTE($Q781,AC$1,"")))/LEN($Q781)</f>
        <v>0</v>
      </c>
      <c r="AD781" s="7" t="n">
        <f aca="false">(LEN($Q781)-LEN(SUBSTITUTE($Q781,AD$1,"")))/LEN($Q781)</f>
        <v>0.00892857142857143</v>
      </c>
      <c r="AE781" s="7" t="n">
        <f aca="false">(LEN($Q781)-LEN(SUBSTITUTE($Q781,AE$1,"")))/LEN($Q781)</f>
        <v>0.00892857142857143</v>
      </c>
      <c r="AF781" s="7" t="n">
        <f aca="false">(LEN($Q781)-LEN(SUBSTITUTE($Q781,AF$1,"")))/LEN($Q781)</f>
        <v>0.00892857142857143</v>
      </c>
      <c r="AG781" s="7" t="n">
        <f aca="false">(LEN($Q781)-LEN(SUBSTITUTE($Q781,AG$1,"")))/LEN($Q781)</f>
        <v>0.0803571428571429</v>
      </c>
      <c r="AH781" s="7" t="n">
        <f aca="false">(LEN($Q781)-LEN(SUBSTITUTE($Q781,AH$1,"")))/LEN($Q781)</f>
        <v>0.0357142857142857</v>
      </c>
      <c r="AI781" s="7" t="n">
        <f aca="false">(LEN($Q781)-LEN(SUBSTITUTE($Q781,AI$1,"")))/LEN($Q781)</f>
        <v>0.0625</v>
      </c>
      <c r="AJ781" s="7" t="n">
        <f aca="false">(LEN($Q781)-LEN(SUBSTITUTE($Q781,AJ$1,"")))/LEN($Q781)</f>
        <v>0.0357142857142857</v>
      </c>
      <c r="AK781" s="7" t="n">
        <f aca="false">(LEN($Q781)-LEN(SUBSTITUTE($Q781,AK$1,"")))/LEN($Q781)</f>
        <v>0.00892857142857143</v>
      </c>
      <c r="AL781" s="7" t="n">
        <f aca="false">(LEN($Q781)-LEN(SUBSTITUTE($Q781,AL$1,"")))/LEN($Q781)</f>
        <v>0.0625</v>
      </c>
      <c r="AM781" s="7" t="n">
        <f aca="false">(LEN($Q781)-LEN(SUBSTITUTE($Q781,AM$1,"")))/LEN($Q781)</f>
        <v>0.00892857142857143</v>
      </c>
      <c r="AN781" s="7" t="n">
        <f aca="false">(LEN($Q781)-LEN(SUBSTITUTE($Q781,AN$1,"")))/LEN($Q781)</f>
        <v>0</v>
      </c>
      <c r="AO781" s="7" t="n">
        <f aca="false">(LEN($Q781)-LEN(SUBSTITUTE($Q781,AO$1,"")))/LEN($Q781)</f>
        <v>0.0535714285714286</v>
      </c>
      <c r="AP781" s="7" t="n">
        <f aca="false">(LEN($Q781)-LEN(SUBSTITUTE($Q781,AP$1,"")))/LEN($Q781)</f>
        <v>0.160714285714286</v>
      </c>
      <c r="AQ781" s="7" t="n">
        <f aca="false">(LEN($Q781)-LEN(SUBSTITUTE($Q781,AQ$1,"")))/LEN($Q781)</f>
        <v>0.178571428571429</v>
      </c>
      <c r="AR781" s="7" t="n">
        <f aca="false">(LEN($Q781)-LEN(SUBSTITUTE($Q781,AR$1,"")))/LEN($Q781)</f>
        <v>0.00892857142857143</v>
      </c>
      <c r="AS781" s="7" t="n">
        <f aca="false">(LEN($Q781)-LEN(SUBSTITUTE($Q781,AS$1,"")))/LEN($Q781)</f>
        <v>0.125</v>
      </c>
      <c r="AT781" s="7" t="n">
        <f aca="false">(LEN($Q781)-LEN(SUBSTITUTE($Q781,AT$1,"")))/LEN($Q781)</f>
        <v>0.0714285714285714</v>
      </c>
    </row>
    <row r="782" customFormat="false" ht="12.8" hidden="false" customHeight="false" outlineLevel="0" collapsed="false">
      <c r="A782" s="0" t="s">
        <v>4850</v>
      </c>
      <c r="B782" s="0" t="s">
        <v>2056</v>
      </c>
      <c r="C782" s="0" t="str">
        <f aca="false">IF(ISNUMBER(D782),"IN PFAM","NOT IN PFAM")</f>
        <v>NOT IN PFAM</v>
      </c>
      <c r="D782" s="0" t="s">
        <v>1976</v>
      </c>
      <c r="E782" s="0" t="s">
        <v>1976</v>
      </c>
      <c r="F782" s="3" t="s">
        <v>4851</v>
      </c>
      <c r="G782" s="3" t="s">
        <v>4852</v>
      </c>
      <c r="H782" s="3" t="s">
        <v>4853</v>
      </c>
      <c r="I782" s="3" t="s">
        <v>4854</v>
      </c>
      <c r="J782" s="3" t="s">
        <v>48</v>
      </c>
      <c r="K782" s="3" t="s">
        <v>49</v>
      </c>
      <c r="L782" s="3" t="s">
        <v>4855</v>
      </c>
      <c r="M782" s="3" t="s">
        <v>4856</v>
      </c>
      <c r="N782" s="3" t="n">
        <f aca="false">FIND(Q782,M782)</f>
        <v>20</v>
      </c>
      <c r="O782" s="3" t="n">
        <f aca="false">LEN(Q782)+N782-1</f>
        <v>77</v>
      </c>
      <c r="P782" s="3" t="n">
        <f aca="false">LEN(Q782)</f>
        <v>58</v>
      </c>
      <c r="Q782" s="3" t="s">
        <v>4857</v>
      </c>
      <c r="R782" s="5" t="n">
        <f aca="false">SUM(LEN(Q782)-LEN(SUBSTITUTE(Q782,$R$1,"")))/LEN($R$1)</f>
        <v>1</v>
      </c>
      <c r="S782" s="5" t="n">
        <f aca="false">SUM(LEN(Q782)-LEN(SUBSTITUTE(Q782,$S$1,"")))/LEN($S$1)</f>
        <v>1</v>
      </c>
      <c r="T782" s="5" t="n">
        <f aca="false">SUM(LEN(Q782)-LEN(SUBSTITUTE(Q782,$T$1,"")))/LEN($T$1)</f>
        <v>1</v>
      </c>
      <c r="U782" s="5" t="n">
        <f aca="false">SUM(LEN(Q782)-LEN(SUBSTITUTE(Q782,$U$1,"")))/LEN($U$1)</f>
        <v>0</v>
      </c>
      <c r="V782" s="0" t="n">
        <f aca="false">SUM(R782:U782)</f>
        <v>3</v>
      </c>
      <c r="W782" s="6" t="n">
        <f aca="false">SUM(AA782:AH782)</f>
        <v>0.327586206896552</v>
      </c>
      <c r="X782" s="6" t="n">
        <f aca="false">SUM(AI782:AL782)</f>
        <v>0.206896551724138</v>
      </c>
      <c r="Y782" s="6" t="n">
        <f aca="false">SUM(AP782:AT782)</f>
        <v>0.293103448275862</v>
      </c>
      <c r="Z782" s="6" t="n">
        <f aca="false">SUM(AM782:AO782)</f>
        <v>0.172413793103448</v>
      </c>
      <c r="AA782" s="7" t="n">
        <f aca="false">(LEN($Q782)-LEN(SUBSTITUTE($Q782,AA$1,"")))/LEN($Q782)</f>
        <v>0.120689655172414</v>
      </c>
      <c r="AB782" s="7" t="n">
        <f aca="false">(LEN($Q782)-LEN(SUBSTITUTE($Q782,AB$1,"")))/LEN($Q782)</f>
        <v>0.0344827586206897</v>
      </c>
      <c r="AC782" s="7" t="n">
        <f aca="false">(LEN($Q782)-LEN(SUBSTITUTE($Q782,AC$1,"")))/LEN($Q782)</f>
        <v>0</v>
      </c>
      <c r="AD782" s="7" t="n">
        <f aca="false">(LEN($Q782)-LEN(SUBSTITUTE($Q782,AD$1,"")))/LEN($Q782)</f>
        <v>0</v>
      </c>
      <c r="AE782" s="7" t="n">
        <f aca="false">(LEN($Q782)-LEN(SUBSTITUTE($Q782,AE$1,"")))/LEN($Q782)</f>
        <v>0.0344827586206897</v>
      </c>
      <c r="AF782" s="7" t="n">
        <f aca="false">(LEN($Q782)-LEN(SUBSTITUTE($Q782,AF$1,"")))/LEN($Q782)</f>
        <v>0.0172413793103448</v>
      </c>
      <c r="AG782" s="7" t="n">
        <f aca="false">(LEN($Q782)-LEN(SUBSTITUTE($Q782,AG$1,"")))/LEN($Q782)</f>
        <v>0.0689655172413793</v>
      </c>
      <c r="AH782" s="7" t="n">
        <f aca="false">(LEN($Q782)-LEN(SUBSTITUTE($Q782,AH$1,"")))/LEN($Q782)</f>
        <v>0.0517241379310345</v>
      </c>
      <c r="AI782" s="7" t="n">
        <f aca="false">(LEN($Q782)-LEN(SUBSTITUTE($Q782,AI$1,"")))/LEN($Q782)</f>
        <v>0.103448275862069</v>
      </c>
      <c r="AJ782" s="7" t="n">
        <f aca="false">(LEN($Q782)-LEN(SUBSTITUTE($Q782,AJ$1,"")))/LEN($Q782)</f>
        <v>0.103448275862069</v>
      </c>
      <c r="AK782" s="7" t="n">
        <f aca="false">(LEN($Q782)-LEN(SUBSTITUTE($Q782,AK$1,"")))/LEN($Q782)</f>
        <v>0</v>
      </c>
      <c r="AL782" s="7" t="n">
        <f aca="false">(LEN($Q782)-LEN(SUBSTITUTE($Q782,AL$1,"")))/LEN($Q782)</f>
        <v>0</v>
      </c>
      <c r="AM782" s="7" t="n">
        <f aca="false">(LEN($Q782)-LEN(SUBSTITUTE($Q782,AM$1,"")))/LEN($Q782)</f>
        <v>0.0862068965517241</v>
      </c>
      <c r="AN782" s="7" t="n">
        <f aca="false">(LEN($Q782)-LEN(SUBSTITUTE($Q782,AN$1,"")))/LEN($Q782)</f>
        <v>0</v>
      </c>
      <c r="AO782" s="7" t="n">
        <f aca="false">(LEN($Q782)-LEN(SUBSTITUTE($Q782,AO$1,"")))/LEN($Q782)</f>
        <v>0.0862068965517241</v>
      </c>
      <c r="AP782" s="7" t="n">
        <f aca="false">(LEN($Q782)-LEN(SUBSTITUTE($Q782,AP$1,"")))/LEN($Q782)</f>
        <v>0.137931034482759</v>
      </c>
      <c r="AQ782" s="7" t="n">
        <f aca="false">(LEN($Q782)-LEN(SUBSTITUTE($Q782,AQ$1,"")))/LEN($Q782)</f>
        <v>0.0517241379310345</v>
      </c>
      <c r="AR782" s="7" t="n">
        <f aca="false">(LEN($Q782)-LEN(SUBSTITUTE($Q782,AR$1,"")))/LEN($Q782)</f>
        <v>0.0172413793103448</v>
      </c>
      <c r="AS782" s="7" t="n">
        <f aca="false">(LEN($Q782)-LEN(SUBSTITUTE($Q782,AS$1,"")))/LEN($Q782)</f>
        <v>0.0689655172413793</v>
      </c>
      <c r="AT782" s="7" t="n">
        <f aca="false">(LEN($Q782)-LEN(SUBSTITUTE($Q782,AT$1,"")))/LEN($Q782)</f>
        <v>0.0172413793103448</v>
      </c>
    </row>
    <row r="783" customFormat="false" ht="12.8" hidden="false" customHeight="false" outlineLevel="0" collapsed="false">
      <c r="A783" s="0" t="s">
        <v>4858</v>
      </c>
      <c r="B783" s="0" t="s">
        <v>2056</v>
      </c>
      <c r="C783" s="0" t="str">
        <f aca="false">IF(ISNUMBER(D783),"IN PFAM","NOT IN PFAM")</f>
        <v>NOT IN PFAM</v>
      </c>
      <c r="D783" s="0" t="s">
        <v>1976</v>
      </c>
      <c r="E783" s="0" t="s">
        <v>1976</v>
      </c>
      <c r="F783" s="3" t="s">
        <v>4859</v>
      </c>
      <c r="G783" s="3" t="s">
        <v>4860</v>
      </c>
      <c r="H783" s="3" t="s">
        <v>4861</v>
      </c>
      <c r="I783" s="3" t="s">
        <v>4862</v>
      </c>
      <c r="J783" s="3" t="s">
        <v>48</v>
      </c>
      <c r="K783" s="3" t="s">
        <v>49</v>
      </c>
      <c r="L783" s="3" t="s">
        <v>4863</v>
      </c>
      <c r="M783" s="3" t="s">
        <v>4864</v>
      </c>
      <c r="N783" s="3" t="n">
        <f aca="false">FIND(Q783,M783)</f>
        <v>37</v>
      </c>
      <c r="O783" s="3" t="n">
        <f aca="false">LEN(Q783)+N783-1</f>
        <v>110</v>
      </c>
      <c r="P783" s="3" t="n">
        <f aca="false">LEN(Q783)</f>
        <v>74</v>
      </c>
      <c r="Q783" s="3" t="s">
        <v>4865</v>
      </c>
      <c r="R783" s="5" t="n">
        <f aca="false">SUM(LEN(Q783)-LEN(SUBSTITUTE(Q783,$R$1,"")))/LEN($R$1)</f>
        <v>2</v>
      </c>
      <c r="S783" s="5" t="n">
        <f aca="false">SUM(LEN(Q783)-LEN(SUBSTITUTE(Q783,$S$1,"")))/LEN($S$1)</f>
        <v>1</v>
      </c>
      <c r="T783" s="5" t="n">
        <f aca="false">SUM(LEN(Q783)-LEN(SUBSTITUTE(Q783,$T$1,"")))/LEN($T$1)</f>
        <v>0</v>
      </c>
      <c r="U783" s="5" t="n">
        <f aca="false">SUM(LEN(Q783)-LEN(SUBSTITUTE(Q783,$U$1,"")))/LEN($U$1)</f>
        <v>2</v>
      </c>
      <c r="V783" s="0" t="n">
        <f aca="false">SUM(R783:U783)</f>
        <v>5</v>
      </c>
      <c r="W783" s="6" t="n">
        <f aca="false">SUM(AA783:AH783)</f>
        <v>0.256756756756757</v>
      </c>
      <c r="X783" s="6" t="n">
        <f aca="false">SUM(AI783:AL783)</f>
        <v>0.135135135135135</v>
      </c>
      <c r="Y783" s="6" t="n">
        <f aca="false">SUM(AP783:AT783)</f>
        <v>0.216216216216216</v>
      </c>
      <c r="Z783" s="6" t="n">
        <f aca="false">SUM(AM783:AO783)</f>
        <v>0.391891891891892</v>
      </c>
      <c r="AA783" s="7" t="n">
        <f aca="false">(LEN($Q783)-LEN(SUBSTITUTE($Q783,AA$1,"")))/LEN($Q783)</f>
        <v>0</v>
      </c>
      <c r="AB783" s="7" t="n">
        <f aca="false">(LEN($Q783)-LEN(SUBSTITUTE($Q783,AB$1,"")))/LEN($Q783)</f>
        <v>0.0405405405405405</v>
      </c>
      <c r="AC783" s="7" t="n">
        <f aca="false">(LEN($Q783)-LEN(SUBSTITUTE($Q783,AC$1,"")))/LEN($Q783)</f>
        <v>0.0945945945945946</v>
      </c>
      <c r="AD783" s="7" t="n">
        <f aca="false">(LEN($Q783)-LEN(SUBSTITUTE($Q783,AD$1,"")))/LEN($Q783)</f>
        <v>0</v>
      </c>
      <c r="AE783" s="7" t="n">
        <f aca="false">(LEN($Q783)-LEN(SUBSTITUTE($Q783,AE$1,"")))/LEN($Q783)</f>
        <v>0.108108108108108</v>
      </c>
      <c r="AF783" s="7" t="n">
        <f aca="false">(LEN($Q783)-LEN(SUBSTITUTE($Q783,AF$1,"")))/LEN($Q783)</f>
        <v>0</v>
      </c>
      <c r="AG783" s="7" t="n">
        <f aca="false">(LEN($Q783)-LEN(SUBSTITUTE($Q783,AG$1,"")))/LEN($Q783)</f>
        <v>0.0135135135135135</v>
      </c>
      <c r="AH783" s="7" t="n">
        <f aca="false">(LEN($Q783)-LEN(SUBSTITUTE($Q783,AH$1,"")))/LEN($Q783)</f>
        <v>0</v>
      </c>
      <c r="AI783" s="7" t="n">
        <f aca="false">(LEN($Q783)-LEN(SUBSTITUTE($Q783,AI$1,"")))/LEN($Q783)</f>
        <v>0</v>
      </c>
      <c r="AJ783" s="7" t="n">
        <f aca="false">(LEN($Q783)-LEN(SUBSTITUTE($Q783,AJ$1,"")))/LEN($Q783)</f>
        <v>0.135135135135135</v>
      </c>
      <c r="AK783" s="7" t="n">
        <f aca="false">(LEN($Q783)-LEN(SUBSTITUTE($Q783,AK$1,"")))/LEN($Q783)</f>
        <v>0</v>
      </c>
      <c r="AL783" s="7" t="n">
        <f aca="false">(LEN($Q783)-LEN(SUBSTITUTE($Q783,AL$1,"")))/LEN($Q783)</f>
        <v>0</v>
      </c>
      <c r="AM783" s="7" t="n">
        <f aca="false">(LEN($Q783)-LEN(SUBSTITUTE($Q783,AM$1,"")))/LEN($Q783)</f>
        <v>0.0810810810810811</v>
      </c>
      <c r="AN783" s="7" t="n">
        <f aca="false">(LEN($Q783)-LEN(SUBSTITUTE($Q783,AN$1,"")))/LEN($Q783)</f>
        <v>0.148648648648649</v>
      </c>
      <c r="AO783" s="7" t="n">
        <f aca="false">(LEN($Q783)-LEN(SUBSTITUTE($Q783,AO$1,"")))/LEN($Q783)</f>
        <v>0.162162162162162</v>
      </c>
      <c r="AP783" s="7" t="n">
        <f aca="false">(LEN($Q783)-LEN(SUBSTITUTE($Q783,AP$1,"")))/LEN($Q783)</f>
        <v>0.162162162162162</v>
      </c>
      <c r="AQ783" s="7" t="n">
        <f aca="false">(LEN($Q783)-LEN(SUBSTITUTE($Q783,AQ$1,"")))/LEN($Q783)</f>
        <v>0.0135135135135135</v>
      </c>
      <c r="AR783" s="7" t="n">
        <f aca="false">(LEN($Q783)-LEN(SUBSTITUTE($Q783,AR$1,"")))/LEN($Q783)</f>
        <v>0</v>
      </c>
      <c r="AS783" s="7" t="n">
        <f aca="false">(LEN($Q783)-LEN(SUBSTITUTE($Q783,AS$1,"")))/LEN($Q783)</f>
        <v>0.027027027027027</v>
      </c>
      <c r="AT783" s="7" t="n">
        <f aca="false">(LEN($Q783)-LEN(SUBSTITUTE($Q783,AT$1,"")))/LEN($Q783)</f>
        <v>0.0135135135135135</v>
      </c>
    </row>
    <row r="784" customFormat="false" ht="12.8" hidden="false" customHeight="false" outlineLevel="0" collapsed="false">
      <c r="A784" s="0" t="s">
        <v>4866</v>
      </c>
      <c r="B784" s="0" t="s">
        <v>2056</v>
      </c>
      <c r="C784" s="0" t="str">
        <f aca="false">IF(ISNUMBER(D784),"IN PFAM","NOT IN PFAM")</f>
        <v>NOT IN PFAM</v>
      </c>
      <c r="D784" s="0" t="s">
        <v>1976</v>
      </c>
      <c r="E784" s="0" t="s">
        <v>1976</v>
      </c>
      <c r="F784" s="3" t="s">
        <v>4867</v>
      </c>
      <c r="G784" s="3" t="s">
        <v>4868</v>
      </c>
      <c r="H784" s="3" t="s">
        <v>4869</v>
      </c>
      <c r="I784" s="3" t="s">
        <v>4854</v>
      </c>
      <c r="J784" s="3" t="s">
        <v>48</v>
      </c>
      <c r="K784" s="3" t="s">
        <v>49</v>
      </c>
      <c r="L784" s="3" t="s">
        <v>4870</v>
      </c>
      <c r="M784" s="3" t="s">
        <v>4871</v>
      </c>
      <c r="N784" s="3" t="n">
        <f aca="false">FIND(Q784,M784)</f>
        <v>19</v>
      </c>
      <c r="O784" s="3" t="n">
        <f aca="false">LEN(Q784)+N784-1</f>
        <v>75</v>
      </c>
      <c r="P784" s="3" t="n">
        <f aca="false">LEN(Q784)</f>
        <v>57</v>
      </c>
      <c r="Q784" s="3" t="s">
        <v>4872</v>
      </c>
      <c r="R784" s="5" t="n">
        <f aca="false">SUM(LEN(Q784)-LEN(SUBSTITUTE(Q784,$R$1,"")))/LEN($R$1)</f>
        <v>1</v>
      </c>
      <c r="S784" s="5" t="n">
        <f aca="false">SUM(LEN(Q784)-LEN(SUBSTITUTE(Q784,$S$1,"")))/LEN($S$1)</f>
        <v>1</v>
      </c>
      <c r="T784" s="5" t="n">
        <f aca="false">SUM(LEN(Q784)-LEN(SUBSTITUTE(Q784,$T$1,"")))/LEN($T$1)</f>
        <v>1</v>
      </c>
      <c r="U784" s="5" t="n">
        <f aca="false">SUM(LEN(Q784)-LEN(SUBSTITUTE(Q784,$U$1,"")))/LEN($U$1)</f>
        <v>0</v>
      </c>
      <c r="V784" s="0" t="n">
        <f aca="false">SUM(R784:U784)</f>
        <v>3</v>
      </c>
      <c r="W784" s="6" t="n">
        <f aca="false">SUM(AA784:AH784)</f>
        <v>0.368421052631579</v>
      </c>
      <c r="X784" s="6" t="n">
        <f aca="false">SUM(AI784:AL784)</f>
        <v>0.228070175438596</v>
      </c>
      <c r="Y784" s="6" t="n">
        <f aca="false">SUM(AP784:AT784)</f>
        <v>0.263157894736842</v>
      </c>
      <c r="Z784" s="6" t="n">
        <f aca="false">SUM(AM784:AO784)</f>
        <v>0.140350877192982</v>
      </c>
      <c r="AA784" s="7" t="n">
        <f aca="false">(LEN($Q784)-LEN(SUBSTITUTE($Q784,AA$1,"")))/LEN($Q784)</f>
        <v>0.0701754385964912</v>
      </c>
      <c r="AB784" s="7" t="n">
        <f aca="false">(LEN($Q784)-LEN(SUBSTITUTE($Q784,AB$1,"")))/LEN($Q784)</f>
        <v>0.12280701754386</v>
      </c>
      <c r="AC784" s="7" t="n">
        <f aca="false">(LEN($Q784)-LEN(SUBSTITUTE($Q784,AC$1,"")))/LEN($Q784)</f>
        <v>0.0350877192982456</v>
      </c>
      <c r="AD784" s="7" t="n">
        <f aca="false">(LEN($Q784)-LEN(SUBSTITUTE($Q784,AD$1,"")))/LEN($Q784)</f>
        <v>0</v>
      </c>
      <c r="AE784" s="7" t="n">
        <f aca="false">(LEN($Q784)-LEN(SUBSTITUTE($Q784,AE$1,"")))/LEN($Q784)</f>
        <v>0.0350877192982456</v>
      </c>
      <c r="AF784" s="7" t="n">
        <f aca="false">(LEN($Q784)-LEN(SUBSTITUTE($Q784,AF$1,"")))/LEN($Q784)</f>
        <v>0.0175438596491228</v>
      </c>
      <c r="AG784" s="7" t="n">
        <f aca="false">(LEN($Q784)-LEN(SUBSTITUTE($Q784,AG$1,"")))/LEN($Q784)</f>
        <v>0.0526315789473684</v>
      </c>
      <c r="AH784" s="7" t="n">
        <f aca="false">(LEN($Q784)-LEN(SUBSTITUTE($Q784,AH$1,"")))/LEN($Q784)</f>
        <v>0.0350877192982456</v>
      </c>
      <c r="AI784" s="7" t="n">
        <f aca="false">(LEN($Q784)-LEN(SUBSTITUTE($Q784,AI$1,"")))/LEN($Q784)</f>
        <v>0.12280701754386</v>
      </c>
      <c r="AJ784" s="7" t="n">
        <f aca="false">(LEN($Q784)-LEN(SUBSTITUTE($Q784,AJ$1,"")))/LEN($Q784)</f>
        <v>0.0701754385964912</v>
      </c>
      <c r="AK784" s="7" t="n">
        <f aca="false">(LEN($Q784)-LEN(SUBSTITUTE($Q784,AK$1,"")))/LEN($Q784)</f>
        <v>0.0175438596491228</v>
      </c>
      <c r="AL784" s="7" t="n">
        <f aca="false">(LEN($Q784)-LEN(SUBSTITUTE($Q784,AL$1,"")))/LEN($Q784)</f>
        <v>0.0175438596491228</v>
      </c>
      <c r="AM784" s="7" t="n">
        <f aca="false">(LEN($Q784)-LEN(SUBSTITUTE($Q784,AM$1,"")))/LEN($Q784)</f>
        <v>0.0701754385964912</v>
      </c>
      <c r="AN784" s="7" t="n">
        <f aca="false">(LEN($Q784)-LEN(SUBSTITUTE($Q784,AN$1,"")))/LEN($Q784)</f>
        <v>0</v>
      </c>
      <c r="AO784" s="7" t="n">
        <f aca="false">(LEN($Q784)-LEN(SUBSTITUTE($Q784,AO$1,"")))/LEN($Q784)</f>
        <v>0.0701754385964912</v>
      </c>
      <c r="AP784" s="7" t="n">
        <f aca="false">(LEN($Q784)-LEN(SUBSTITUTE($Q784,AP$1,"")))/LEN($Q784)</f>
        <v>0.140350877192982</v>
      </c>
      <c r="AQ784" s="7" t="n">
        <f aca="false">(LEN($Q784)-LEN(SUBSTITUTE($Q784,AQ$1,"")))/LEN($Q784)</f>
        <v>0.0526315789473684</v>
      </c>
      <c r="AR784" s="7" t="n">
        <f aca="false">(LEN($Q784)-LEN(SUBSTITUTE($Q784,AR$1,"")))/LEN($Q784)</f>
        <v>0.0175438596491228</v>
      </c>
      <c r="AS784" s="7" t="n">
        <f aca="false">(LEN($Q784)-LEN(SUBSTITUTE($Q784,AS$1,"")))/LEN($Q784)</f>
        <v>0.0526315789473684</v>
      </c>
      <c r="AT784" s="7" t="n">
        <f aca="false">(LEN($Q784)-LEN(SUBSTITUTE($Q784,AT$1,"")))/LEN($Q784)</f>
        <v>0</v>
      </c>
    </row>
    <row r="785" customFormat="false" ht="12.8" hidden="false" customHeight="false" outlineLevel="0" collapsed="false">
      <c r="A785" s="0" t="s">
        <v>4873</v>
      </c>
      <c r="B785" s="0" t="s">
        <v>2056</v>
      </c>
      <c r="C785" s="0" t="str">
        <f aca="false">IF(ISNUMBER(D785),"IN PFAM","NOT IN PFAM")</f>
        <v>NOT IN PFAM</v>
      </c>
      <c r="D785" s="0" t="s">
        <v>1976</v>
      </c>
      <c r="E785" s="0" t="s">
        <v>1976</v>
      </c>
      <c r="F785" s="3" t="s">
        <v>4874</v>
      </c>
      <c r="G785" s="3" t="s">
        <v>4875</v>
      </c>
      <c r="H785" s="3" t="s">
        <v>4876</v>
      </c>
      <c r="I785" s="3" t="s">
        <v>4877</v>
      </c>
      <c r="J785" s="3" t="s">
        <v>4878</v>
      </c>
      <c r="K785" s="3" t="s">
        <v>49</v>
      </c>
      <c r="L785" s="3" t="s">
        <v>4879</v>
      </c>
      <c r="M785" s="3" t="s">
        <v>4880</v>
      </c>
      <c r="N785" s="3" t="n">
        <f aca="false">FIND(Q785,M785)</f>
        <v>375</v>
      </c>
      <c r="O785" s="3" t="n">
        <f aca="false">LEN(Q785)+N785-1</f>
        <v>434</v>
      </c>
      <c r="P785" s="3" t="n">
        <f aca="false">LEN(Q785)</f>
        <v>60</v>
      </c>
      <c r="Q785" s="3" t="s">
        <v>4881</v>
      </c>
      <c r="R785" s="5" t="n">
        <f aca="false">SUM(LEN(Q785)-LEN(SUBSTITUTE(Q785,$R$1,"")))/LEN($R$1)</f>
        <v>1</v>
      </c>
      <c r="S785" s="5" t="n">
        <f aca="false">SUM(LEN(Q785)-LEN(SUBSTITUTE(Q785,$S$1,"")))/LEN($S$1)</f>
        <v>2</v>
      </c>
      <c r="T785" s="5" t="n">
        <f aca="false">SUM(LEN(Q785)-LEN(SUBSTITUTE(Q785,$T$1,"")))/LEN($T$1)</f>
        <v>0</v>
      </c>
      <c r="U785" s="5" t="n">
        <f aca="false">SUM(LEN(Q785)-LEN(SUBSTITUTE(Q785,$U$1,"")))/LEN($U$1)</f>
        <v>0</v>
      </c>
      <c r="V785" s="0" t="n">
        <f aca="false">SUM(R785:U785)</f>
        <v>3</v>
      </c>
      <c r="W785" s="6" t="n">
        <f aca="false">SUM(AA785:AH785)</f>
        <v>0.266666666666667</v>
      </c>
      <c r="X785" s="6" t="n">
        <f aca="false">SUM(AI785:AL785)</f>
        <v>0.35</v>
      </c>
      <c r="Y785" s="6" t="n">
        <f aca="false">SUM(AP785:AT785)</f>
        <v>0.183333333333333</v>
      </c>
      <c r="Z785" s="6" t="n">
        <f aca="false">SUM(AM785:AO785)</f>
        <v>0.2</v>
      </c>
      <c r="AA785" s="7" t="n">
        <f aca="false">(LEN($Q785)-LEN(SUBSTITUTE($Q785,AA$1,"")))/LEN($Q785)</f>
        <v>0.0166666666666667</v>
      </c>
      <c r="AB785" s="7" t="n">
        <f aca="false">(LEN($Q785)-LEN(SUBSTITUTE($Q785,AB$1,"")))/LEN($Q785)</f>
        <v>0.1</v>
      </c>
      <c r="AC785" s="7" t="n">
        <f aca="false">(LEN($Q785)-LEN(SUBSTITUTE($Q785,AC$1,"")))/LEN($Q785)</f>
        <v>0.1</v>
      </c>
      <c r="AD785" s="7" t="n">
        <f aca="false">(LEN($Q785)-LEN(SUBSTITUTE($Q785,AD$1,"")))/LEN($Q785)</f>
        <v>0</v>
      </c>
      <c r="AE785" s="7" t="n">
        <f aca="false">(LEN($Q785)-LEN(SUBSTITUTE($Q785,AE$1,"")))/LEN($Q785)</f>
        <v>0</v>
      </c>
      <c r="AF785" s="7" t="n">
        <f aca="false">(LEN($Q785)-LEN(SUBSTITUTE($Q785,AF$1,"")))/LEN($Q785)</f>
        <v>0</v>
      </c>
      <c r="AG785" s="7" t="n">
        <f aca="false">(LEN($Q785)-LEN(SUBSTITUTE($Q785,AG$1,"")))/LEN($Q785)</f>
        <v>0.05</v>
      </c>
      <c r="AH785" s="7" t="n">
        <f aca="false">(LEN($Q785)-LEN(SUBSTITUTE($Q785,AH$1,"")))/LEN($Q785)</f>
        <v>0</v>
      </c>
      <c r="AI785" s="7" t="n">
        <f aca="false">(LEN($Q785)-LEN(SUBSTITUTE($Q785,AI$1,"")))/LEN($Q785)</f>
        <v>0.0166666666666667</v>
      </c>
      <c r="AJ785" s="7" t="n">
        <f aca="false">(LEN($Q785)-LEN(SUBSTITUTE($Q785,AJ$1,"")))/LEN($Q785)</f>
        <v>0.216666666666667</v>
      </c>
      <c r="AK785" s="7" t="n">
        <f aca="false">(LEN($Q785)-LEN(SUBSTITUTE($Q785,AK$1,"")))/LEN($Q785)</f>
        <v>0.0833333333333333</v>
      </c>
      <c r="AL785" s="7" t="n">
        <f aca="false">(LEN($Q785)-LEN(SUBSTITUTE($Q785,AL$1,"")))/LEN($Q785)</f>
        <v>0.0333333333333333</v>
      </c>
      <c r="AM785" s="7" t="n">
        <f aca="false">(LEN($Q785)-LEN(SUBSTITUTE($Q785,AM$1,"")))/LEN($Q785)</f>
        <v>0.15</v>
      </c>
      <c r="AN785" s="7" t="n">
        <f aca="false">(LEN($Q785)-LEN(SUBSTITUTE($Q785,AN$1,"")))/LEN($Q785)</f>
        <v>0</v>
      </c>
      <c r="AO785" s="7" t="n">
        <f aca="false">(LEN($Q785)-LEN(SUBSTITUTE($Q785,AO$1,"")))/LEN($Q785)</f>
        <v>0.05</v>
      </c>
      <c r="AP785" s="7" t="n">
        <f aca="false">(LEN($Q785)-LEN(SUBSTITUTE($Q785,AP$1,"")))/LEN($Q785)</f>
        <v>0.116666666666667</v>
      </c>
      <c r="AQ785" s="7" t="n">
        <f aca="false">(LEN($Q785)-LEN(SUBSTITUTE($Q785,AQ$1,"")))/LEN($Q785)</f>
        <v>0.0333333333333333</v>
      </c>
      <c r="AR785" s="7" t="n">
        <f aca="false">(LEN($Q785)-LEN(SUBSTITUTE($Q785,AR$1,"")))/LEN($Q785)</f>
        <v>0</v>
      </c>
      <c r="AS785" s="7" t="n">
        <f aca="false">(LEN($Q785)-LEN(SUBSTITUTE($Q785,AS$1,"")))/LEN($Q785)</f>
        <v>0.0333333333333333</v>
      </c>
      <c r="AT785" s="7" t="n">
        <f aca="false">(LEN($Q785)-LEN(SUBSTITUTE($Q785,AT$1,"")))/LEN($Q785)</f>
        <v>0</v>
      </c>
    </row>
    <row r="786" customFormat="false" ht="12.8" hidden="false" customHeight="false" outlineLevel="0" collapsed="false">
      <c r="A786" s="0" t="s">
        <v>4882</v>
      </c>
      <c r="B786" s="0" t="s">
        <v>2056</v>
      </c>
      <c r="C786" s="0" t="str">
        <f aca="false">IF(ISNUMBER(D786),"IN PFAM","NOT IN PFAM")</f>
        <v>NOT IN PFAM</v>
      </c>
      <c r="D786" s="0" t="s">
        <v>1976</v>
      </c>
      <c r="E786" s="0" t="s">
        <v>1976</v>
      </c>
      <c r="F786" s="3" t="s">
        <v>4883</v>
      </c>
      <c r="G786" s="3" t="s">
        <v>4884</v>
      </c>
      <c r="H786" s="3" t="s">
        <v>4885</v>
      </c>
      <c r="I786" s="3" t="s">
        <v>4886</v>
      </c>
      <c r="J786" s="3" t="s">
        <v>48</v>
      </c>
      <c r="K786" s="3" t="s">
        <v>49</v>
      </c>
      <c r="L786" s="3" t="s">
        <v>4887</v>
      </c>
      <c r="M786" s="3" t="s">
        <v>4888</v>
      </c>
      <c r="N786" s="3" t="n">
        <f aca="false">FIND(Q786,M786)</f>
        <v>48</v>
      </c>
      <c r="O786" s="3" t="n">
        <f aca="false">LEN(Q786)+N786-1</f>
        <v>111</v>
      </c>
      <c r="P786" s="3" t="n">
        <f aca="false">LEN(Q786)</f>
        <v>64</v>
      </c>
      <c r="Q786" s="3" t="s">
        <v>4889</v>
      </c>
      <c r="R786" s="5" t="n">
        <f aca="false">SUM(LEN(Q786)-LEN(SUBSTITUTE(Q786,$R$1,"")))/LEN($R$1)</f>
        <v>4</v>
      </c>
      <c r="S786" s="5" t="n">
        <f aca="false">SUM(LEN(Q786)-LEN(SUBSTITUTE(Q786,$S$1,"")))/LEN($S$1)</f>
        <v>0</v>
      </c>
      <c r="T786" s="5" t="n">
        <f aca="false">SUM(LEN(Q786)-LEN(SUBSTITUTE(Q786,$T$1,"")))/LEN($T$1)</f>
        <v>0</v>
      </c>
      <c r="U786" s="5" t="n">
        <f aca="false">SUM(LEN(Q786)-LEN(SUBSTITUTE(Q786,$U$1,"")))/LEN($U$1)</f>
        <v>0</v>
      </c>
      <c r="V786" s="0" t="n">
        <f aca="false">SUM(R786:U786)</f>
        <v>4</v>
      </c>
      <c r="W786" s="6" t="n">
        <f aca="false">SUM(AA786:AH786)</f>
        <v>0.21875</v>
      </c>
      <c r="X786" s="6" t="n">
        <f aca="false">SUM(AI786:AL786)</f>
        <v>0.34375</v>
      </c>
      <c r="Y786" s="6" t="n">
        <f aca="false">SUM(AP786:AT786)</f>
        <v>0.390625</v>
      </c>
      <c r="Z786" s="6" t="n">
        <f aca="false">SUM(AM786:AO786)</f>
        <v>0.046875</v>
      </c>
      <c r="AA786" s="7" t="n">
        <f aca="false">(LEN($Q786)-LEN(SUBSTITUTE($Q786,AA$1,"")))/LEN($Q786)</f>
        <v>0.140625</v>
      </c>
      <c r="AB786" s="7" t="n">
        <f aca="false">(LEN($Q786)-LEN(SUBSTITUTE($Q786,AB$1,"")))/LEN($Q786)</f>
        <v>0.015625</v>
      </c>
      <c r="AC786" s="7" t="n">
        <f aca="false">(LEN($Q786)-LEN(SUBSTITUTE($Q786,AC$1,"")))/LEN($Q786)</f>
        <v>0.015625</v>
      </c>
      <c r="AD786" s="7" t="n">
        <f aca="false">(LEN($Q786)-LEN(SUBSTITUTE($Q786,AD$1,"")))/LEN($Q786)</f>
        <v>0</v>
      </c>
      <c r="AE786" s="7" t="n">
        <f aca="false">(LEN($Q786)-LEN(SUBSTITUTE($Q786,AE$1,"")))/LEN($Q786)</f>
        <v>0.03125</v>
      </c>
      <c r="AF786" s="7" t="n">
        <f aca="false">(LEN($Q786)-LEN(SUBSTITUTE($Q786,AF$1,"")))/LEN($Q786)</f>
        <v>0</v>
      </c>
      <c r="AG786" s="7" t="n">
        <f aca="false">(LEN($Q786)-LEN(SUBSTITUTE($Q786,AG$1,"")))/LEN($Q786)</f>
        <v>0.015625</v>
      </c>
      <c r="AH786" s="7" t="n">
        <f aca="false">(LEN($Q786)-LEN(SUBSTITUTE($Q786,AH$1,"")))/LEN($Q786)</f>
        <v>0</v>
      </c>
      <c r="AI786" s="7" t="n">
        <f aca="false">(LEN($Q786)-LEN(SUBSTITUTE($Q786,AI$1,"")))/LEN($Q786)</f>
        <v>0.09375</v>
      </c>
      <c r="AJ786" s="7" t="n">
        <f aca="false">(LEN($Q786)-LEN(SUBSTITUTE($Q786,AJ$1,"")))/LEN($Q786)</f>
        <v>0.140625</v>
      </c>
      <c r="AK786" s="7" t="n">
        <f aca="false">(LEN($Q786)-LEN(SUBSTITUTE($Q786,AK$1,"")))/LEN($Q786)</f>
        <v>0.03125</v>
      </c>
      <c r="AL786" s="7" t="n">
        <f aca="false">(LEN($Q786)-LEN(SUBSTITUTE($Q786,AL$1,"")))/LEN($Q786)</f>
        <v>0.078125</v>
      </c>
      <c r="AM786" s="7" t="n">
        <f aca="false">(LEN($Q786)-LEN(SUBSTITUTE($Q786,AM$1,"")))/LEN($Q786)</f>
        <v>0.015625</v>
      </c>
      <c r="AN786" s="7" t="n">
        <f aca="false">(LEN($Q786)-LEN(SUBSTITUTE($Q786,AN$1,"")))/LEN($Q786)</f>
        <v>0</v>
      </c>
      <c r="AO786" s="7" t="n">
        <f aca="false">(LEN($Q786)-LEN(SUBSTITUTE($Q786,AO$1,"")))/LEN($Q786)</f>
        <v>0.03125</v>
      </c>
      <c r="AP786" s="7" t="n">
        <f aca="false">(LEN($Q786)-LEN(SUBSTITUTE($Q786,AP$1,"")))/LEN($Q786)</f>
        <v>0.125</v>
      </c>
      <c r="AQ786" s="7" t="n">
        <f aca="false">(LEN($Q786)-LEN(SUBSTITUTE($Q786,AQ$1,"")))/LEN($Q786)</f>
        <v>0.0625</v>
      </c>
      <c r="AR786" s="7" t="n">
        <f aca="false">(LEN($Q786)-LEN(SUBSTITUTE($Q786,AR$1,"")))/LEN($Q786)</f>
        <v>0.0625</v>
      </c>
      <c r="AS786" s="7" t="n">
        <f aca="false">(LEN($Q786)-LEN(SUBSTITUTE($Q786,AS$1,"")))/LEN($Q786)</f>
        <v>0.109375</v>
      </c>
      <c r="AT786" s="7" t="n">
        <f aca="false">(LEN($Q786)-LEN(SUBSTITUTE($Q786,AT$1,"")))/LEN($Q786)</f>
        <v>0.03125</v>
      </c>
    </row>
    <row r="787" customFormat="false" ht="12.8" hidden="false" customHeight="false" outlineLevel="0" collapsed="false">
      <c r="A787" s="0" t="s">
        <v>2765</v>
      </c>
      <c r="B787" s="0" t="s">
        <v>2056</v>
      </c>
      <c r="C787" s="0" t="str">
        <f aca="false">IF(ISNUMBER(D787),"IN PFAM","NOT IN PFAM")</f>
        <v>NOT IN PFAM</v>
      </c>
      <c r="D787" s="0" t="s">
        <v>1976</v>
      </c>
      <c r="E787" s="0" t="s">
        <v>1976</v>
      </c>
      <c r="F787" s="3" t="s">
        <v>4890</v>
      </c>
      <c r="G787" s="3" t="s">
        <v>4891</v>
      </c>
      <c r="H787" s="3" t="s">
        <v>4892</v>
      </c>
      <c r="I787" s="3" t="s">
        <v>2550</v>
      </c>
      <c r="J787" s="3" t="s">
        <v>2167</v>
      </c>
      <c r="K787" s="3" t="s">
        <v>67</v>
      </c>
      <c r="L787" s="3" t="s">
        <v>2168</v>
      </c>
      <c r="M787" s="3" t="s">
        <v>4893</v>
      </c>
      <c r="N787" s="3" t="n">
        <f aca="false">FIND(Q787,M787)</f>
        <v>272</v>
      </c>
      <c r="O787" s="3" t="n">
        <f aca="false">LEN(Q787)+N787-1</f>
        <v>341</v>
      </c>
      <c r="P787" s="3" t="n">
        <f aca="false">LEN(Q787)</f>
        <v>70</v>
      </c>
      <c r="Q787" s="3" t="s">
        <v>4894</v>
      </c>
      <c r="R787" s="5" t="n">
        <f aca="false">SUM(LEN(Q787)-LEN(SUBSTITUTE(Q787,$R$1,"")))/LEN($R$1)</f>
        <v>0</v>
      </c>
      <c r="S787" s="5" t="n">
        <f aca="false">SUM(LEN(Q787)-LEN(SUBSTITUTE(Q787,$S$1,"")))/LEN($S$1)</f>
        <v>0</v>
      </c>
      <c r="T787" s="5" t="n">
        <f aca="false">SUM(LEN(Q787)-LEN(SUBSTITUTE(Q787,$T$1,"")))/LEN($T$1)</f>
        <v>4</v>
      </c>
      <c r="U787" s="5" t="n">
        <f aca="false">SUM(LEN(Q787)-LEN(SUBSTITUTE(Q787,$U$1,"")))/LEN($U$1)</f>
        <v>0</v>
      </c>
      <c r="V787" s="0" t="n">
        <f aca="false">SUM(R787:U787)</f>
        <v>4</v>
      </c>
      <c r="W787" s="6" t="n">
        <f aca="false">SUM(AA787:AH787)</f>
        <v>0.328571428571429</v>
      </c>
      <c r="X787" s="6" t="n">
        <f aca="false">SUM(AI787:AL787)</f>
        <v>0.342857142857143</v>
      </c>
      <c r="Y787" s="6" t="n">
        <f aca="false">SUM(AP787:AT787)</f>
        <v>0.171428571428571</v>
      </c>
      <c r="Z787" s="6" t="n">
        <f aca="false">SUM(AM787:AO787)</f>
        <v>0.157142857142857</v>
      </c>
      <c r="AA787" s="7" t="n">
        <f aca="false">(LEN($Q787)-LEN(SUBSTITUTE($Q787,AA$1,"")))/LEN($Q787)</f>
        <v>0.0285714285714286</v>
      </c>
      <c r="AB787" s="7" t="n">
        <f aca="false">(LEN($Q787)-LEN(SUBSTITUTE($Q787,AB$1,"")))/LEN($Q787)</f>
        <v>0.242857142857143</v>
      </c>
      <c r="AC787" s="7" t="n">
        <f aca="false">(LEN($Q787)-LEN(SUBSTITUTE($Q787,AC$1,"")))/LEN($Q787)</f>
        <v>0.0428571428571429</v>
      </c>
      <c r="AD787" s="7" t="n">
        <f aca="false">(LEN($Q787)-LEN(SUBSTITUTE($Q787,AD$1,"")))/LEN($Q787)</f>
        <v>0</v>
      </c>
      <c r="AE787" s="7" t="n">
        <f aca="false">(LEN($Q787)-LEN(SUBSTITUTE($Q787,AE$1,"")))/LEN($Q787)</f>
        <v>0.0142857142857143</v>
      </c>
      <c r="AF787" s="7" t="n">
        <f aca="false">(LEN($Q787)-LEN(SUBSTITUTE($Q787,AF$1,"")))/LEN($Q787)</f>
        <v>0</v>
      </c>
      <c r="AG787" s="7" t="n">
        <f aca="false">(LEN($Q787)-LEN(SUBSTITUTE($Q787,AG$1,"")))/LEN($Q787)</f>
        <v>0</v>
      </c>
      <c r="AH787" s="7" t="n">
        <f aca="false">(LEN($Q787)-LEN(SUBSTITUTE($Q787,AH$1,"")))/LEN($Q787)</f>
        <v>0</v>
      </c>
      <c r="AI787" s="7" t="n">
        <f aca="false">(LEN($Q787)-LEN(SUBSTITUTE($Q787,AI$1,"")))/LEN($Q787)</f>
        <v>0.157142857142857</v>
      </c>
      <c r="AJ787" s="7" t="n">
        <f aca="false">(LEN($Q787)-LEN(SUBSTITUTE($Q787,AJ$1,"")))/LEN($Q787)</f>
        <v>0.1</v>
      </c>
      <c r="AK787" s="7" t="n">
        <f aca="false">(LEN($Q787)-LEN(SUBSTITUTE($Q787,AK$1,"")))/LEN($Q787)</f>
        <v>0.0571428571428571</v>
      </c>
      <c r="AL787" s="7" t="n">
        <f aca="false">(LEN($Q787)-LEN(SUBSTITUTE($Q787,AL$1,"")))/LEN($Q787)</f>
        <v>0.0285714285714286</v>
      </c>
      <c r="AM787" s="7" t="n">
        <f aca="false">(LEN($Q787)-LEN(SUBSTITUTE($Q787,AM$1,"")))/LEN($Q787)</f>
        <v>0.128571428571429</v>
      </c>
      <c r="AN787" s="7" t="n">
        <f aca="false">(LEN($Q787)-LEN(SUBSTITUTE($Q787,AN$1,"")))/LEN($Q787)</f>
        <v>0</v>
      </c>
      <c r="AO787" s="7" t="n">
        <f aca="false">(LEN($Q787)-LEN(SUBSTITUTE($Q787,AO$1,"")))/LEN($Q787)</f>
        <v>0.0285714285714286</v>
      </c>
      <c r="AP787" s="7" t="n">
        <f aca="false">(LEN($Q787)-LEN(SUBSTITUTE($Q787,AP$1,"")))/LEN($Q787)</f>
        <v>0.114285714285714</v>
      </c>
      <c r="AQ787" s="7" t="n">
        <f aca="false">(LEN($Q787)-LEN(SUBSTITUTE($Q787,AQ$1,"")))/LEN($Q787)</f>
        <v>0.0142857142857143</v>
      </c>
      <c r="AR787" s="7" t="n">
        <f aca="false">(LEN($Q787)-LEN(SUBSTITUTE($Q787,AR$1,"")))/LEN($Q787)</f>
        <v>0</v>
      </c>
      <c r="AS787" s="7" t="n">
        <f aca="false">(LEN($Q787)-LEN(SUBSTITUTE($Q787,AS$1,"")))/LEN($Q787)</f>
        <v>0.0285714285714286</v>
      </c>
      <c r="AT787" s="7" t="n">
        <f aca="false">(LEN($Q787)-LEN(SUBSTITUTE($Q787,AT$1,"")))/LEN($Q787)</f>
        <v>0.0142857142857143</v>
      </c>
    </row>
    <row r="788" customFormat="false" ht="12.8" hidden="false" customHeight="false" outlineLevel="0" collapsed="false">
      <c r="A788" s="0" t="s">
        <v>2101</v>
      </c>
      <c r="B788" s="0" t="s">
        <v>2056</v>
      </c>
      <c r="C788" s="0" t="str">
        <f aca="false">IF(ISNUMBER(D788),"IN PFAM","NOT IN PFAM")</f>
        <v>NOT IN PFAM</v>
      </c>
      <c r="D788" s="0" t="s">
        <v>1976</v>
      </c>
      <c r="E788" s="0" t="s">
        <v>1976</v>
      </c>
      <c r="F788" s="3" t="s">
        <v>4895</v>
      </c>
      <c r="G788" s="3" t="s">
        <v>4896</v>
      </c>
      <c r="H788" s="3" t="s">
        <v>4897</v>
      </c>
      <c r="I788" s="3" t="s">
        <v>2050</v>
      </c>
      <c r="J788" s="3" t="s">
        <v>2076</v>
      </c>
      <c r="K788" s="3" t="s">
        <v>49</v>
      </c>
      <c r="L788" s="3" t="s">
        <v>4898</v>
      </c>
      <c r="M788" s="3" t="s">
        <v>4899</v>
      </c>
      <c r="N788" s="3" t="n">
        <f aca="false">FIND(Q788,M788)</f>
        <v>764</v>
      </c>
      <c r="O788" s="3" t="n">
        <f aca="false">LEN(Q788)+N788-1</f>
        <v>834</v>
      </c>
      <c r="P788" s="3" t="n">
        <f aca="false">LEN(Q788)</f>
        <v>71</v>
      </c>
      <c r="Q788" s="3" t="s">
        <v>2107</v>
      </c>
      <c r="R788" s="5" t="n">
        <f aca="false">SUM(LEN(Q788)-LEN(SUBSTITUTE(Q788,$R$1,"")))/LEN($R$1)</f>
        <v>0</v>
      </c>
      <c r="S788" s="5" t="n">
        <f aca="false">SUM(LEN(Q788)-LEN(SUBSTITUTE(Q788,$S$1,"")))/LEN($S$1)</f>
        <v>0</v>
      </c>
      <c r="T788" s="5" t="n">
        <f aca="false">SUM(LEN(Q788)-LEN(SUBSTITUTE(Q788,$T$1,"")))/LEN($T$1)</f>
        <v>4</v>
      </c>
      <c r="U788" s="5" t="n">
        <f aca="false">SUM(LEN(Q788)-LEN(SUBSTITUTE(Q788,$U$1,"")))/LEN($U$1)</f>
        <v>0</v>
      </c>
      <c r="V788" s="0" t="n">
        <f aca="false">SUM(R788:U788)</f>
        <v>4</v>
      </c>
      <c r="W788" s="6" t="n">
        <f aca="false">SUM(AA788:AH788)</f>
        <v>0.140845070422535</v>
      </c>
      <c r="X788" s="6" t="n">
        <f aca="false">SUM(AI788:AL788)</f>
        <v>0.549295774647887</v>
      </c>
      <c r="Y788" s="6" t="n">
        <f aca="false">SUM(AP788:AT788)</f>
        <v>0.197183098591549</v>
      </c>
      <c r="Z788" s="6" t="n">
        <f aca="false">SUM(AM788:AO788)</f>
        <v>0.112676056338028</v>
      </c>
      <c r="AA788" s="7" t="n">
        <f aca="false">(LEN($Q788)-LEN(SUBSTITUTE($Q788,AA$1,"")))/LEN($Q788)</f>
        <v>0.0140845070422535</v>
      </c>
      <c r="AB788" s="7" t="n">
        <f aca="false">(LEN($Q788)-LEN(SUBSTITUTE($Q788,AB$1,"")))/LEN($Q788)</f>
        <v>0.0422535211267606</v>
      </c>
      <c r="AC788" s="7" t="n">
        <f aca="false">(LEN($Q788)-LEN(SUBSTITUTE($Q788,AC$1,"")))/LEN($Q788)</f>
        <v>0.028169014084507</v>
      </c>
      <c r="AD788" s="7" t="n">
        <f aca="false">(LEN($Q788)-LEN(SUBSTITUTE($Q788,AD$1,"")))/LEN($Q788)</f>
        <v>0</v>
      </c>
      <c r="AE788" s="7" t="n">
        <f aca="false">(LEN($Q788)-LEN(SUBSTITUTE($Q788,AE$1,"")))/LEN($Q788)</f>
        <v>0.0140845070422535</v>
      </c>
      <c r="AF788" s="7" t="n">
        <f aca="false">(LEN($Q788)-LEN(SUBSTITUTE($Q788,AF$1,"")))/LEN($Q788)</f>
        <v>0.0140845070422535</v>
      </c>
      <c r="AG788" s="7" t="n">
        <f aca="false">(LEN($Q788)-LEN(SUBSTITUTE($Q788,AG$1,"")))/LEN($Q788)</f>
        <v>0</v>
      </c>
      <c r="AH788" s="7" t="n">
        <f aca="false">(LEN($Q788)-LEN(SUBSTITUTE($Q788,AH$1,"")))/LEN($Q788)</f>
        <v>0.028169014084507</v>
      </c>
      <c r="AI788" s="7" t="n">
        <f aca="false">(LEN($Q788)-LEN(SUBSTITUTE($Q788,AI$1,"")))/LEN($Q788)</f>
        <v>0.338028169014084</v>
      </c>
      <c r="AJ788" s="7" t="n">
        <f aca="false">(LEN($Q788)-LEN(SUBSTITUTE($Q788,AJ$1,"")))/LEN($Q788)</f>
        <v>0.154929577464789</v>
      </c>
      <c r="AK788" s="7" t="n">
        <f aca="false">(LEN($Q788)-LEN(SUBSTITUTE($Q788,AK$1,"")))/LEN($Q788)</f>
        <v>0.0422535211267606</v>
      </c>
      <c r="AL788" s="7" t="n">
        <f aca="false">(LEN($Q788)-LEN(SUBSTITUTE($Q788,AL$1,"")))/LEN($Q788)</f>
        <v>0.0140845070422535</v>
      </c>
      <c r="AM788" s="7" t="n">
        <f aca="false">(LEN($Q788)-LEN(SUBSTITUTE($Q788,AM$1,"")))/LEN($Q788)</f>
        <v>0.0845070422535211</v>
      </c>
      <c r="AN788" s="7" t="n">
        <f aca="false">(LEN($Q788)-LEN(SUBSTITUTE($Q788,AN$1,"")))/LEN($Q788)</f>
        <v>0</v>
      </c>
      <c r="AO788" s="7" t="n">
        <f aca="false">(LEN($Q788)-LEN(SUBSTITUTE($Q788,AO$1,"")))/LEN($Q788)</f>
        <v>0.028169014084507</v>
      </c>
      <c r="AP788" s="7" t="n">
        <f aca="false">(LEN($Q788)-LEN(SUBSTITUTE($Q788,AP$1,"")))/LEN($Q788)</f>
        <v>0.112676056338028</v>
      </c>
      <c r="AQ788" s="7" t="n">
        <f aca="false">(LEN($Q788)-LEN(SUBSTITUTE($Q788,AQ$1,"")))/LEN($Q788)</f>
        <v>0</v>
      </c>
      <c r="AR788" s="7" t="n">
        <f aca="false">(LEN($Q788)-LEN(SUBSTITUTE($Q788,AR$1,"")))/LEN($Q788)</f>
        <v>0</v>
      </c>
      <c r="AS788" s="7" t="n">
        <f aca="false">(LEN($Q788)-LEN(SUBSTITUTE($Q788,AS$1,"")))/LEN($Q788)</f>
        <v>0.0704225352112676</v>
      </c>
      <c r="AT788" s="7" t="n">
        <f aca="false">(LEN($Q788)-LEN(SUBSTITUTE($Q788,AT$1,"")))/LEN($Q788)</f>
        <v>0.0140845070422535</v>
      </c>
    </row>
    <row r="789" customFormat="false" ht="12.8" hidden="false" customHeight="false" outlineLevel="0" collapsed="false">
      <c r="A789" s="0" t="s">
        <v>4900</v>
      </c>
      <c r="B789" s="0" t="s">
        <v>2056</v>
      </c>
      <c r="C789" s="0" t="str">
        <f aca="false">IF(ISNUMBER(D789),"IN PFAM","NOT IN PFAM")</f>
        <v>NOT IN PFAM</v>
      </c>
      <c r="D789" s="0" t="s">
        <v>1976</v>
      </c>
      <c r="E789" s="0" t="s">
        <v>1976</v>
      </c>
      <c r="F789" s="3" t="s">
        <v>4901</v>
      </c>
      <c r="G789" s="3" t="s">
        <v>4902</v>
      </c>
      <c r="H789" s="3" t="s">
        <v>4903</v>
      </c>
      <c r="I789" s="3" t="s">
        <v>4904</v>
      </c>
      <c r="J789" s="3" t="s">
        <v>48</v>
      </c>
      <c r="K789" s="3" t="s">
        <v>49</v>
      </c>
      <c r="L789" s="3" t="s">
        <v>4905</v>
      </c>
      <c r="M789" s="3" t="s">
        <v>4906</v>
      </c>
      <c r="N789" s="3" t="n">
        <f aca="false">FIND(Q789,M789)</f>
        <v>157</v>
      </c>
      <c r="O789" s="3" t="n">
        <f aca="false">LEN(Q789)+N789-1</f>
        <v>212</v>
      </c>
      <c r="P789" s="3" t="n">
        <f aca="false">LEN(Q789)</f>
        <v>56</v>
      </c>
      <c r="Q789" s="3" t="s">
        <v>4907</v>
      </c>
      <c r="R789" s="5" t="n">
        <f aca="false">SUM(LEN(Q789)-LEN(SUBSTITUTE(Q789,$R$1,"")))/LEN($R$1)</f>
        <v>0</v>
      </c>
      <c r="S789" s="5" t="n">
        <f aca="false">SUM(LEN(Q789)-LEN(SUBSTITUTE(Q789,$S$1,"")))/LEN($S$1)</f>
        <v>0</v>
      </c>
      <c r="T789" s="5" t="n">
        <f aca="false">SUM(LEN(Q789)-LEN(SUBSTITUTE(Q789,$T$1,"")))/LEN($T$1)</f>
        <v>0</v>
      </c>
      <c r="U789" s="5" t="n">
        <f aca="false">SUM(LEN(Q789)-LEN(SUBSTITUTE(Q789,$U$1,"")))/LEN($U$1)</f>
        <v>3</v>
      </c>
      <c r="V789" s="0" t="n">
        <f aca="false">SUM(R789:U789)</f>
        <v>3</v>
      </c>
      <c r="W789" s="6" t="n">
        <f aca="false">SUM(AA789:AH789)</f>
        <v>0.0892857142857143</v>
      </c>
      <c r="X789" s="6" t="n">
        <f aca="false">SUM(AI789:AL789)</f>
        <v>0</v>
      </c>
      <c r="Y789" s="6" t="n">
        <f aca="false">SUM(AP789:AT789)</f>
        <v>0.482142857142857</v>
      </c>
      <c r="Z789" s="6" t="n">
        <f aca="false">SUM(AM789:AO789)</f>
        <v>0.428571428571429</v>
      </c>
      <c r="AA789" s="7" t="n">
        <f aca="false">(LEN($Q789)-LEN(SUBSTITUTE($Q789,AA$1,"")))/LEN($Q789)</f>
        <v>0</v>
      </c>
      <c r="AB789" s="7" t="n">
        <f aca="false">(LEN($Q789)-LEN(SUBSTITUTE($Q789,AB$1,"")))/LEN($Q789)</f>
        <v>0</v>
      </c>
      <c r="AC789" s="7" t="n">
        <f aca="false">(LEN($Q789)-LEN(SUBSTITUTE($Q789,AC$1,"")))/LEN($Q789)</f>
        <v>0</v>
      </c>
      <c r="AD789" s="7" t="n">
        <f aca="false">(LEN($Q789)-LEN(SUBSTITUTE($Q789,AD$1,"")))/LEN($Q789)</f>
        <v>0</v>
      </c>
      <c r="AE789" s="7" t="n">
        <f aca="false">(LEN($Q789)-LEN(SUBSTITUTE($Q789,AE$1,"")))/LEN($Q789)</f>
        <v>0.0178571428571429</v>
      </c>
      <c r="AF789" s="7" t="n">
        <f aca="false">(LEN($Q789)-LEN(SUBSTITUTE($Q789,AF$1,"")))/LEN($Q789)</f>
        <v>0</v>
      </c>
      <c r="AG789" s="7" t="n">
        <f aca="false">(LEN($Q789)-LEN(SUBSTITUTE($Q789,AG$1,"")))/LEN($Q789)</f>
        <v>0.0714285714285714</v>
      </c>
      <c r="AH789" s="7" t="n">
        <f aca="false">(LEN($Q789)-LEN(SUBSTITUTE($Q789,AH$1,"")))/LEN($Q789)</f>
        <v>0</v>
      </c>
      <c r="AI789" s="7" t="n">
        <f aca="false">(LEN($Q789)-LEN(SUBSTITUTE($Q789,AI$1,"")))/LEN($Q789)</f>
        <v>0</v>
      </c>
      <c r="AJ789" s="7" t="n">
        <f aca="false">(LEN($Q789)-LEN(SUBSTITUTE($Q789,AJ$1,"")))/LEN($Q789)</f>
        <v>0</v>
      </c>
      <c r="AK789" s="7" t="n">
        <f aca="false">(LEN($Q789)-LEN(SUBSTITUTE($Q789,AK$1,"")))/LEN($Q789)</f>
        <v>0</v>
      </c>
      <c r="AL789" s="7" t="n">
        <f aca="false">(LEN($Q789)-LEN(SUBSTITUTE($Q789,AL$1,"")))/LEN($Q789)</f>
        <v>0</v>
      </c>
      <c r="AM789" s="7" t="n">
        <f aca="false">(LEN($Q789)-LEN(SUBSTITUTE($Q789,AM$1,"")))/LEN($Q789)</f>
        <v>0.303571428571429</v>
      </c>
      <c r="AN789" s="7" t="n">
        <f aca="false">(LEN($Q789)-LEN(SUBSTITUTE($Q789,AN$1,"")))/LEN($Q789)</f>
        <v>0</v>
      </c>
      <c r="AO789" s="7" t="n">
        <f aca="false">(LEN($Q789)-LEN(SUBSTITUTE($Q789,AO$1,"")))/LEN($Q789)</f>
        <v>0.125</v>
      </c>
      <c r="AP789" s="7" t="n">
        <f aca="false">(LEN($Q789)-LEN(SUBSTITUTE($Q789,AP$1,"")))/LEN($Q789)</f>
        <v>0.125</v>
      </c>
      <c r="AQ789" s="7" t="n">
        <f aca="false">(LEN($Q789)-LEN(SUBSTITUTE($Q789,AQ$1,"")))/LEN($Q789)</f>
        <v>0.0892857142857143</v>
      </c>
      <c r="AR789" s="7" t="n">
        <f aca="false">(LEN($Q789)-LEN(SUBSTITUTE($Q789,AR$1,"")))/LEN($Q789)</f>
        <v>0.0714285714285714</v>
      </c>
      <c r="AS789" s="7" t="n">
        <f aca="false">(LEN($Q789)-LEN(SUBSTITUTE($Q789,AS$1,"")))/LEN($Q789)</f>
        <v>0.142857142857143</v>
      </c>
      <c r="AT789" s="7" t="n">
        <f aca="false">(LEN($Q789)-LEN(SUBSTITUTE($Q789,AT$1,"")))/LEN($Q789)</f>
        <v>0.0535714285714286</v>
      </c>
    </row>
    <row r="790" customFormat="false" ht="12.8" hidden="false" customHeight="false" outlineLevel="0" collapsed="false">
      <c r="A790" s="0" t="s">
        <v>4908</v>
      </c>
      <c r="B790" s="0" t="s">
        <v>2056</v>
      </c>
      <c r="C790" s="0" t="str">
        <f aca="false">IF(ISNUMBER(D790),"IN PFAM","NOT IN PFAM")</f>
        <v>NOT IN PFAM</v>
      </c>
      <c r="D790" s="0" t="s">
        <v>1976</v>
      </c>
      <c r="E790" s="0" t="s">
        <v>1976</v>
      </c>
      <c r="F790" s="3" t="s">
        <v>4909</v>
      </c>
      <c r="G790" s="3" t="s">
        <v>4910</v>
      </c>
      <c r="H790" s="3" t="s">
        <v>4911</v>
      </c>
      <c r="I790" s="3" t="s">
        <v>2112</v>
      </c>
      <c r="J790" s="3" t="s">
        <v>48</v>
      </c>
      <c r="K790" s="3" t="s">
        <v>49</v>
      </c>
      <c r="L790" s="3" t="s">
        <v>4912</v>
      </c>
      <c r="M790" s="3" t="s">
        <v>4913</v>
      </c>
      <c r="N790" s="3" t="n">
        <f aca="false">FIND(Q790,M790)</f>
        <v>17</v>
      </c>
      <c r="O790" s="3" t="n">
        <f aca="false">LEN(Q790)+N790-1</f>
        <v>79</v>
      </c>
      <c r="P790" s="3" t="n">
        <f aca="false">LEN(Q790)</f>
        <v>63</v>
      </c>
      <c r="Q790" s="3" t="s">
        <v>4914</v>
      </c>
      <c r="R790" s="5" t="n">
        <f aca="false">SUM(LEN(Q790)-LEN(SUBSTITUTE(Q790,$R$1,"")))/LEN($R$1)</f>
        <v>1</v>
      </c>
      <c r="S790" s="5" t="n">
        <f aca="false">SUM(LEN(Q790)-LEN(SUBSTITUTE(Q790,$S$1,"")))/LEN($S$1)</f>
        <v>1</v>
      </c>
      <c r="T790" s="5" t="n">
        <f aca="false">SUM(LEN(Q790)-LEN(SUBSTITUTE(Q790,$T$1,"")))/LEN($T$1)</f>
        <v>1</v>
      </c>
      <c r="U790" s="5" t="n">
        <f aca="false">SUM(LEN(Q790)-LEN(SUBSTITUTE(Q790,$U$1,"")))/LEN($U$1)</f>
        <v>0</v>
      </c>
      <c r="V790" s="0" t="n">
        <f aca="false">SUM(R790:U790)</f>
        <v>3</v>
      </c>
      <c r="W790" s="6" t="n">
        <f aca="false">SUM(AA790:AH790)</f>
        <v>0.285714285714286</v>
      </c>
      <c r="X790" s="6" t="n">
        <f aca="false">SUM(AI790:AL790)</f>
        <v>0.301587301587302</v>
      </c>
      <c r="Y790" s="6" t="n">
        <f aca="false">SUM(AP790:AT790)</f>
        <v>0.285714285714286</v>
      </c>
      <c r="Z790" s="6" t="n">
        <f aca="false">SUM(AM790:AO790)</f>
        <v>0.126984126984127</v>
      </c>
      <c r="AA790" s="7" t="n">
        <f aca="false">(LEN($Q790)-LEN(SUBSTITUTE($Q790,AA$1,"")))/LEN($Q790)</f>
        <v>0.0317460317460317</v>
      </c>
      <c r="AB790" s="7" t="n">
        <f aca="false">(LEN($Q790)-LEN(SUBSTITUTE($Q790,AB$1,"")))/LEN($Q790)</f>
        <v>0.111111111111111</v>
      </c>
      <c r="AC790" s="7" t="n">
        <f aca="false">(LEN($Q790)-LEN(SUBSTITUTE($Q790,AC$1,"")))/LEN($Q790)</f>
        <v>0.0317460317460317</v>
      </c>
      <c r="AD790" s="7" t="n">
        <f aca="false">(LEN($Q790)-LEN(SUBSTITUTE($Q790,AD$1,"")))/LEN($Q790)</f>
        <v>0</v>
      </c>
      <c r="AE790" s="7" t="n">
        <f aca="false">(LEN($Q790)-LEN(SUBSTITUTE($Q790,AE$1,"")))/LEN($Q790)</f>
        <v>0.0476190476190476</v>
      </c>
      <c r="AF790" s="7" t="n">
        <f aca="false">(LEN($Q790)-LEN(SUBSTITUTE($Q790,AF$1,"")))/LEN($Q790)</f>
        <v>0</v>
      </c>
      <c r="AG790" s="7" t="n">
        <f aca="false">(LEN($Q790)-LEN(SUBSTITUTE($Q790,AG$1,"")))/LEN($Q790)</f>
        <v>0</v>
      </c>
      <c r="AH790" s="7" t="n">
        <f aca="false">(LEN($Q790)-LEN(SUBSTITUTE($Q790,AH$1,"")))/LEN($Q790)</f>
        <v>0.0634920634920635</v>
      </c>
      <c r="AI790" s="7" t="n">
        <f aca="false">(LEN($Q790)-LEN(SUBSTITUTE($Q790,AI$1,"")))/LEN($Q790)</f>
        <v>0.174603174603175</v>
      </c>
      <c r="AJ790" s="7" t="n">
        <f aca="false">(LEN($Q790)-LEN(SUBSTITUTE($Q790,AJ$1,"")))/LEN($Q790)</f>
        <v>0.0634920634920635</v>
      </c>
      <c r="AK790" s="7" t="n">
        <f aca="false">(LEN($Q790)-LEN(SUBSTITUTE($Q790,AK$1,"")))/LEN($Q790)</f>
        <v>0</v>
      </c>
      <c r="AL790" s="7" t="n">
        <f aca="false">(LEN($Q790)-LEN(SUBSTITUTE($Q790,AL$1,"")))/LEN($Q790)</f>
        <v>0.0634920634920635</v>
      </c>
      <c r="AM790" s="7" t="n">
        <f aca="false">(LEN($Q790)-LEN(SUBSTITUTE($Q790,AM$1,"")))/LEN($Q790)</f>
        <v>0.0952380952380952</v>
      </c>
      <c r="AN790" s="7" t="n">
        <f aca="false">(LEN($Q790)-LEN(SUBSTITUTE($Q790,AN$1,"")))/LEN($Q790)</f>
        <v>0</v>
      </c>
      <c r="AO790" s="7" t="n">
        <f aca="false">(LEN($Q790)-LEN(SUBSTITUTE($Q790,AO$1,"")))/LEN($Q790)</f>
        <v>0.0317460317460317</v>
      </c>
      <c r="AP790" s="7" t="n">
        <f aca="false">(LEN($Q790)-LEN(SUBSTITUTE($Q790,AP$1,"")))/LEN($Q790)</f>
        <v>0.0952380952380952</v>
      </c>
      <c r="AQ790" s="7" t="n">
        <f aca="false">(LEN($Q790)-LEN(SUBSTITUTE($Q790,AQ$1,"")))/LEN($Q790)</f>
        <v>0.0793650793650794</v>
      </c>
      <c r="AR790" s="7" t="n">
        <f aca="false">(LEN($Q790)-LEN(SUBSTITUTE($Q790,AR$1,"")))/LEN($Q790)</f>
        <v>0.0317460317460317</v>
      </c>
      <c r="AS790" s="7" t="n">
        <f aca="false">(LEN($Q790)-LEN(SUBSTITUTE($Q790,AS$1,"")))/LEN($Q790)</f>
        <v>0.0476190476190476</v>
      </c>
      <c r="AT790" s="7" t="n">
        <f aca="false">(LEN($Q790)-LEN(SUBSTITUTE($Q790,AT$1,"")))/LEN($Q790)</f>
        <v>0.0317460317460317</v>
      </c>
    </row>
    <row r="791" customFormat="false" ht="12.8" hidden="false" customHeight="false" outlineLevel="0" collapsed="false">
      <c r="A791" s="0" t="s">
        <v>4915</v>
      </c>
      <c r="B791" s="0" t="s">
        <v>2056</v>
      </c>
      <c r="C791" s="0" t="str">
        <f aca="false">IF(ISNUMBER(D791),"IN PFAM","NOT IN PFAM")</f>
        <v>NOT IN PFAM</v>
      </c>
      <c r="D791" s="0" t="s">
        <v>1976</v>
      </c>
      <c r="E791" s="0" t="s">
        <v>1976</v>
      </c>
      <c r="F791" s="3" t="s">
        <v>4916</v>
      </c>
      <c r="G791" s="3" t="s">
        <v>4917</v>
      </c>
      <c r="H791" s="3" t="s">
        <v>4918</v>
      </c>
      <c r="I791" s="3" t="s">
        <v>2112</v>
      </c>
      <c r="J791" s="3" t="s">
        <v>2167</v>
      </c>
      <c r="K791" s="3" t="s">
        <v>67</v>
      </c>
      <c r="L791" s="3" t="s">
        <v>2168</v>
      </c>
      <c r="M791" s="3" t="s">
        <v>4919</v>
      </c>
      <c r="N791" s="3" t="n">
        <f aca="false">FIND(Q791,M791)</f>
        <v>131</v>
      </c>
      <c r="O791" s="3" t="n">
        <f aca="false">LEN(Q791)+N791-1</f>
        <v>204</v>
      </c>
      <c r="P791" s="3" t="n">
        <f aca="false">LEN(Q791)</f>
        <v>74</v>
      </c>
      <c r="Q791" s="3" t="s">
        <v>4920</v>
      </c>
      <c r="R791" s="5" t="n">
        <f aca="false">SUM(LEN(Q791)-LEN(SUBSTITUTE(Q791,$R$1,"")))/LEN($R$1)</f>
        <v>2</v>
      </c>
      <c r="S791" s="5" t="n">
        <f aca="false">SUM(LEN(Q791)-LEN(SUBSTITUTE(Q791,$S$1,"")))/LEN($S$1)</f>
        <v>0</v>
      </c>
      <c r="T791" s="5" t="n">
        <f aca="false">SUM(LEN(Q791)-LEN(SUBSTITUTE(Q791,$T$1,"")))/LEN($T$1)</f>
        <v>3</v>
      </c>
      <c r="U791" s="5" t="n">
        <f aca="false">SUM(LEN(Q791)-LEN(SUBSTITUTE(Q791,$U$1,"")))/LEN($U$1)</f>
        <v>0</v>
      </c>
      <c r="V791" s="0" t="n">
        <f aca="false">SUM(R791:U791)</f>
        <v>5</v>
      </c>
      <c r="W791" s="6" t="n">
        <f aca="false">SUM(AA791:AH791)</f>
        <v>0.256756756756757</v>
      </c>
      <c r="X791" s="6" t="n">
        <f aca="false">SUM(AI791:AL791)</f>
        <v>0.418918918918919</v>
      </c>
      <c r="Y791" s="6" t="n">
        <f aca="false">SUM(AP791:AT791)</f>
        <v>0.175675675675676</v>
      </c>
      <c r="Z791" s="6" t="n">
        <f aca="false">SUM(AM791:AO791)</f>
        <v>0.148648648648649</v>
      </c>
      <c r="AA791" s="7" t="n">
        <f aca="false">(LEN($Q791)-LEN(SUBSTITUTE($Q791,AA$1,"")))/LEN($Q791)</f>
        <v>0.0810810810810811</v>
      </c>
      <c r="AB791" s="7" t="n">
        <f aca="false">(LEN($Q791)-LEN(SUBSTITUTE($Q791,AB$1,"")))/LEN($Q791)</f>
        <v>0.0945945945945946</v>
      </c>
      <c r="AC791" s="7" t="n">
        <f aca="false">(LEN($Q791)-LEN(SUBSTITUTE($Q791,AC$1,"")))/LEN($Q791)</f>
        <v>0.0135135135135135</v>
      </c>
      <c r="AD791" s="7" t="n">
        <f aca="false">(LEN($Q791)-LEN(SUBSTITUTE($Q791,AD$1,"")))/LEN($Q791)</f>
        <v>0.0135135135135135</v>
      </c>
      <c r="AE791" s="7" t="n">
        <f aca="false">(LEN($Q791)-LEN(SUBSTITUTE($Q791,AE$1,"")))/LEN($Q791)</f>
        <v>0.0405405405405405</v>
      </c>
      <c r="AF791" s="7" t="n">
        <f aca="false">(LEN($Q791)-LEN(SUBSTITUTE($Q791,AF$1,"")))/LEN($Q791)</f>
        <v>0</v>
      </c>
      <c r="AG791" s="7" t="n">
        <f aca="false">(LEN($Q791)-LEN(SUBSTITUTE($Q791,AG$1,"")))/LEN($Q791)</f>
        <v>0</v>
      </c>
      <c r="AH791" s="7" t="n">
        <f aca="false">(LEN($Q791)-LEN(SUBSTITUTE($Q791,AH$1,"")))/LEN($Q791)</f>
        <v>0.0135135135135135</v>
      </c>
      <c r="AI791" s="7" t="n">
        <f aca="false">(LEN($Q791)-LEN(SUBSTITUTE($Q791,AI$1,"")))/LEN($Q791)</f>
        <v>0.135135135135135</v>
      </c>
      <c r="AJ791" s="7" t="n">
        <f aca="false">(LEN($Q791)-LEN(SUBSTITUTE($Q791,AJ$1,"")))/LEN($Q791)</f>
        <v>0.216216216216216</v>
      </c>
      <c r="AK791" s="7" t="n">
        <f aca="false">(LEN($Q791)-LEN(SUBSTITUTE($Q791,AK$1,"")))/LEN($Q791)</f>
        <v>0.0675675675675676</v>
      </c>
      <c r="AL791" s="7" t="n">
        <f aca="false">(LEN($Q791)-LEN(SUBSTITUTE($Q791,AL$1,"")))/LEN($Q791)</f>
        <v>0</v>
      </c>
      <c r="AM791" s="7" t="n">
        <f aca="false">(LEN($Q791)-LEN(SUBSTITUTE($Q791,AM$1,"")))/LEN($Q791)</f>
        <v>0.0945945945945946</v>
      </c>
      <c r="AN791" s="7" t="n">
        <f aca="false">(LEN($Q791)-LEN(SUBSTITUTE($Q791,AN$1,"")))/LEN($Q791)</f>
        <v>0</v>
      </c>
      <c r="AO791" s="7" t="n">
        <f aca="false">(LEN($Q791)-LEN(SUBSTITUTE($Q791,AO$1,"")))/LEN($Q791)</f>
        <v>0.0540540540540541</v>
      </c>
      <c r="AP791" s="7" t="n">
        <f aca="false">(LEN($Q791)-LEN(SUBSTITUTE($Q791,AP$1,"")))/LEN($Q791)</f>
        <v>0.135135135135135</v>
      </c>
      <c r="AQ791" s="7" t="n">
        <f aca="false">(LEN($Q791)-LEN(SUBSTITUTE($Q791,AQ$1,"")))/LEN($Q791)</f>
        <v>0</v>
      </c>
      <c r="AR791" s="7" t="n">
        <f aca="false">(LEN($Q791)-LEN(SUBSTITUTE($Q791,AR$1,"")))/LEN($Q791)</f>
        <v>0</v>
      </c>
      <c r="AS791" s="7" t="n">
        <f aca="false">(LEN($Q791)-LEN(SUBSTITUTE($Q791,AS$1,"")))/LEN($Q791)</f>
        <v>0.0405405405405405</v>
      </c>
      <c r="AT791" s="7" t="n">
        <f aca="false">(LEN($Q791)-LEN(SUBSTITUTE($Q791,AT$1,"")))/LEN($Q791)</f>
        <v>0</v>
      </c>
    </row>
    <row r="792" customFormat="false" ht="12.8" hidden="false" customHeight="false" outlineLevel="0" collapsed="false">
      <c r="A792" s="0" t="s">
        <v>4921</v>
      </c>
      <c r="B792" s="0" t="s">
        <v>2056</v>
      </c>
      <c r="C792" s="0" t="str">
        <f aca="false">IF(ISNUMBER(D792),"IN PFAM","NOT IN PFAM")</f>
        <v>NOT IN PFAM</v>
      </c>
      <c r="D792" s="0" t="s">
        <v>1976</v>
      </c>
      <c r="E792" s="0" t="s">
        <v>1976</v>
      </c>
      <c r="F792" s="3" t="s">
        <v>4922</v>
      </c>
      <c r="G792" s="3" t="s">
        <v>4923</v>
      </c>
      <c r="H792" s="3" t="s">
        <v>4924</v>
      </c>
      <c r="I792" s="3" t="s">
        <v>2112</v>
      </c>
      <c r="J792" s="3" t="s">
        <v>48</v>
      </c>
      <c r="K792" s="3" t="s">
        <v>49</v>
      </c>
      <c r="L792" s="3" t="s">
        <v>4925</v>
      </c>
      <c r="M792" s="3" t="s">
        <v>4926</v>
      </c>
      <c r="N792" s="3" t="n">
        <f aca="false">FIND(Q792,M792)</f>
        <v>64</v>
      </c>
      <c r="O792" s="3" t="n">
        <f aca="false">LEN(Q792)+N792-1</f>
        <v>136</v>
      </c>
      <c r="P792" s="3" t="n">
        <f aca="false">LEN(Q792)</f>
        <v>73</v>
      </c>
      <c r="Q792" s="3" t="s">
        <v>4927</v>
      </c>
      <c r="R792" s="5" t="n">
        <f aca="false">SUM(LEN(Q792)-LEN(SUBSTITUTE(Q792,$R$1,"")))/LEN($R$1)</f>
        <v>1</v>
      </c>
      <c r="S792" s="5" t="n">
        <f aca="false">SUM(LEN(Q792)-LEN(SUBSTITUTE(Q792,$S$1,"")))/LEN($S$1)</f>
        <v>2</v>
      </c>
      <c r="T792" s="5" t="n">
        <f aca="false">SUM(LEN(Q792)-LEN(SUBSTITUTE(Q792,$T$1,"")))/LEN($T$1)</f>
        <v>0</v>
      </c>
      <c r="U792" s="5" t="n">
        <f aca="false">SUM(LEN(Q792)-LEN(SUBSTITUTE(Q792,$U$1,"")))/LEN($U$1)</f>
        <v>0</v>
      </c>
      <c r="V792" s="0" t="n">
        <f aca="false">SUM(R792:U792)</f>
        <v>3</v>
      </c>
      <c r="W792" s="6" t="n">
        <f aca="false">SUM(AA792:AH792)</f>
        <v>0.342465753424657</v>
      </c>
      <c r="X792" s="6" t="n">
        <f aca="false">SUM(AI792:AL792)</f>
        <v>0.287671232876712</v>
      </c>
      <c r="Y792" s="6" t="n">
        <f aca="false">SUM(AP792:AT792)</f>
        <v>0.287671232876712</v>
      </c>
      <c r="Z792" s="6" t="n">
        <f aca="false">SUM(AM792:AO792)</f>
        <v>0.0821917808219178</v>
      </c>
      <c r="AA792" s="7" t="n">
        <f aca="false">(LEN($Q792)-LEN(SUBSTITUTE($Q792,AA$1,"")))/LEN($Q792)</f>
        <v>0.10958904109589</v>
      </c>
      <c r="AB792" s="7" t="n">
        <f aca="false">(LEN($Q792)-LEN(SUBSTITUTE($Q792,AB$1,"")))/LEN($Q792)</f>
        <v>0.123287671232877</v>
      </c>
      <c r="AC792" s="7" t="n">
        <f aca="false">(LEN($Q792)-LEN(SUBSTITUTE($Q792,AC$1,"")))/LEN($Q792)</f>
        <v>0.0273972602739726</v>
      </c>
      <c r="AD792" s="7" t="n">
        <f aca="false">(LEN($Q792)-LEN(SUBSTITUTE($Q792,AD$1,"")))/LEN($Q792)</f>
        <v>0</v>
      </c>
      <c r="AE792" s="7" t="n">
        <f aca="false">(LEN($Q792)-LEN(SUBSTITUTE($Q792,AE$1,"")))/LEN($Q792)</f>
        <v>0.0136986301369863</v>
      </c>
      <c r="AF792" s="7" t="n">
        <f aca="false">(LEN($Q792)-LEN(SUBSTITUTE($Q792,AF$1,"")))/LEN($Q792)</f>
        <v>0.0547945205479452</v>
      </c>
      <c r="AG792" s="7" t="n">
        <f aca="false">(LEN($Q792)-LEN(SUBSTITUTE($Q792,AG$1,"")))/LEN($Q792)</f>
        <v>0</v>
      </c>
      <c r="AH792" s="7" t="n">
        <f aca="false">(LEN($Q792)-LEN(SUBSTITUTE($Q792,AH$1,"")))/LEN($Q792)</f>
        <v>0.0136986301369863</v>
      </c>
      <c r="AI792" s="7" t="n">
        <f aca="false">(LEN($Q792)-LEN(SUBSTITUTE($Q792,AI$1,"")))/LEN($Q792)</f>
        <v>0.0547945205479452</v>
      </c>
      <c r="AJ792" s="7" t="n">
        <f aca="false">(LEN($Q792)-LEN(SUBSTITUTE($Q792,AJ$1,"")))/LEN($Q792)</f>
        <v>0.178082191780822</v>
      </c>
      <c r="AK792" s="7" t="n">
        <f aca="false">(LEN($Q792)-LEN(SUBSTITUTE($Q792,AK$1,"")))/LEN($Q792)</f>
        <v>0.0273972602739726</v>
      </c>
      <c r="AL792" s="7" t="n">
        <f aca="false">(LEN($Q792)-LEN(SUBSTITUTE($Q792,AL$1,"")))/LEN($Q792)</f>
        <v>0.0273972602739726</v>
      </c>
      <c r="AM792" s="7" t="n">
        <f aca="false">(LEN($Q792)-LEN(SUBSTITUTE($Q792,AM$1,"")))/LEN($Q792)</f>
        <v>0.0821917808219178</v>
      </c>
      <c r="AN792" s="7" t="n">
        <f aca="false">(LEN($Q792)-LEN(SUBSTITUTE($Q792,AN$1,"")))/LEN($Q792)</f>
        <v>0</v>
      </c>
      <c r="AO792" s="7" t="n">
        <f aca="false">(LEN($Q792)-LEN(SUBSTITUTE($Q792,AO$1,"")))/LEN($Q792)</f>
        <v>0</v>
      </c>
      <c r="AP792" s="7" t="n">
        <f aca="false">(LEN($Q792)-LEN(SUBSTITUTE($Q792,AP$1,"")))/LEN($Q792)</f>
        <v>0.0958904109589041</v>
      </c>
      <c r="AQ792" s="7" t="n">
        <f aca="false">(LEN($Q792)-LEN(SUBSTITUTE($Q792,AQ$1,"")))/LEN($Q792)</f>
        <v>0.0136986301369863</v>
      </c>
      <c r="AR792" s="7" t="n">
        <f aca="false">(LEN($Q792)-LEN(SUBSTITUTE($Q792,AR$1,"")))/LEN($Q792)</f>
        <v>0</v>
      </c>
      <c r="AS792" s="7" t="n">
        <f aca="false">(LEN($Q792)-LEN(SUBSTITUTE($Q792,AS$1,"")))/LEN($Q792)</f>
        <v>0.123287671232877</v>
      </c>
      <c r="AT792" s="7" t="n">
        <f aca="false">(LEN($Q792)-LEN(SUBSTITUTE($Q792,AT$1,"")))/LEN($Q792)</f>
        <v>0.0547945205479452</v>
      </c>
    </row>
    <row r="793" customFormat="false" ht="12.8" hidden="false" customHeight="false" outlineLevel="0" collapsed="false">
      <c r="A793" s="0" t="s">
        <v>4928</v>
      </c>
      <c r="B793" s="0" t="s">
        <v>2056</v>
      </c>
      <c r="C793" s="0" t="str">
        <f aca="false">IF(ISNUMBER(D793),"IN PFAM","NOT IN PFAM")</f>
        <v>NOT IN PFAM</v>
      </c>
      <c r="D793" s="0" t="s">
        <v>1976</v>
      </c>
      <c r="E793" s="0" t="s">
        <v>1976</v>
      </c>
      <c r="F793" s="3" t="s">
        <v>4929</v>
      </c>
      <c r="G793" s="3" t="s">
        <v>4930</v>
      </c>
      <c r="H793" s="3" t="s">
        <v>4931</v>
      </c>
      <c r="I793" s="3" t="s">
        <v>2112</v>
      </c>
      <c r="J793" s="3" t="s">
        <v>4932</v>
      </c>
      <c r="K793" s="3" t="s">
        <v>67</v>
      </c>
      <c r="L793" s="3" t="s">
        <v>4933</v>
      </c>
      <c r="M793" s="3" t="s">
        <v>4934</v>
      </c>
      <c r="N793" s="3" t="n">
        <f aca="false">FIND(Q793,M793)</f>
        <v>174</v>
      </c>
      <c r="O793" s="3" t="n">
        <f aca="false">LEN(Q793)+N793-1</f>
        <v>239</v>
      </c>
      <c r="P793" s="3" t="n">
        <f aca="false">LEN(Q793)</f>
        <v>66</v>
      </c>
      <c r="Q793" s="3" t="s">
        <v>4935</v>
      </c>
      <c r="R793" s="5" t="n">
        <f aca="false">SUM(LEN(Q793)-LEN(SUBSTITUTE(Q793,$R$1,"")))/LEN($R$1)</f>
        <v>0</v>
      </c>
      <c r="S793" s="5" t="n">
        <f aca="false">SUM(LEN(Q793)-LEN(SUBSTITUTE(Q793,$S$1,"")))/LEN($S$1)</f>
        <v>0</v>
      </c>
      <c r="T793" s="5" t="n">
        <f aca="false">SUM(LEN(Q793)-LEN(SUBSTITUTE(Q793,$T$1,"")))/LEN($T$1)</f>
        <v>3</v>
      </c>
      <c r="U793" s="5" t="n">
        <f aca="false">SUM(LEN(Q793)-LEN(SUBSTITUTE(Q793,$U$1,"")))/LEN($U$1)</f>
        <v>0</v>
      </c>
      <c r="V793" s="0" t="n">
        <f aca="false">SUM(R793:U793)</f>
        <v>3</v>
      </c>
      <c r="W793" s="6" t="n">
        <f aca="false">SUM(AA793:AH793)</f>
        <v>0.348484848484848</v>
      </c>
      <c r="X793" s="6" t="n">
        <f aca="false">SUM(AI793:AL793)</f>
        <v>0.212121212121212</v>
      </c>
      <c r="Y793" s="6" t="n">
        <f aca="false">SUM(AP793:AT793)</f>
        <v>0.303030303030303</v>
      </c>
      <c r="Z793" s="6" t="n">
        <f aca="false">SUM(AM793:AO793)</f>
        <v>0.136363636363636</v>
      </c>
      <c r="AA793" s="7" t="n">
        <f aca="false">(LEN($Q793)-LEN(SUBSTITUTE($Q793,AA$1,"")))/LEN($Q793)</f>
        <v>0.0909090909090909</v>
      </c>
      <c r="AB793" s="7" t="n">
        <f aca="false">(LEN($Q793)-LEN(SUBSTITUTE($Q793,AB$1,"")))/LEN($Q793)</f>
        <v>0.121212121212121</v>
      </c>
      <c r="AC793" s="7" t="n">
        <f aca="false">(LEN($Q793)-LEN(SUBSTITUTE($Q793,AC$1,"")))/LEN($Q793)</f>
        <v>0.0606060606060606</v>
      </c>
      <c r="AD793" s="7" t="n">
        <f aca="false">(LEN($Q793)-LEN(SUBSTITUTE($Q793,AD$1,"")))/LEN($Q793)</f>
        <v>0.0151515151515152</v>
      </c>
      <c r="AE793" s="7" t="n">
        <f aca="false">(LEN($Q793)-LEN(SUBSTITUTE($Q793,AE$1,"")))/LEN($Q793)</f>
        <v>0.0303030303030303</v>
      </c>
      <c r="AF793" s="7" t="n">
        <f aca="false">(LEN($Q793)-LEN(SUBSTITUTE($Q793,AF$1,"")))/LEN($Q793)</f>
        <v>0</v>
      </c>
      <c r="AG793" s="7" t="n">
        <f aca="false">(LEN($Q793)-LEN(SUBSTITUTE($Q793,AG$1,"")))/LEN($Q793)</f>
        <v>0</v>
      </c>
      <c r="AH793" s="7" t="n">
        <f aca="false">(LEN($Q793)-LEN(SUBSTITUTE($Q793,AH$1,"")))/LEN($Q793)</f>
        <v>0.0303030303030303</v>
      </c>
      <c r="AI793" s="7" t="n">
        <f aca="false">(LEN($Q793)-LEN(SUBSTITUTE($Q793,AI$1,"")))/LEN($Q793)</f>
        <v>0.0909090909090909</v>
      </c>
      <c r="AJ793" s="7" t="n">
        <f aca="false">(LEN($Q793)-LEN(SUBSTITUTE($Q793,AJ$1,"")))/LEN($Q793)</f>
        <v>0.0454545454545455</v>
      </c>
      <c r="AK793" s="7" t="n">
        <f aca="false">(LEN($Q793)-LEN(SUBSTITUTE($Q793,AK$1,"")))/LEN($Q793)</f>
        <v>0.0454545454545455</v>
      </c>
      <c r="AL793" s="7" t="n">
        <f aca="false">(LEN($Q793)-LEN(SUBSTITUTE($Q793,AL$1,"")))/LEN($Q793)</f>
        <v>0.0303030303030303</v>
      </c>
      <c r="AM793" s="7" t="n">
        <f aca="false">(LEN($Q793)-LEN(SUBSTITUTE($Q793,AM$1,"")))/LEN($Q793)</f>
        <v>0.106060606060606</v>
      </c>
      <c r="AN793" s="7" t="n">
        <f aca="false">(LEN($Q793)-LEN(SUBSTITUTE($Q793,AN$1,"")))/LEN($Q793)</f>
        <v>0</v>
      </c>
      <c r="AO793" s="7" t="n">
        <f aca="false">(LEN($Q793)-LEN(SUBSTITUTE($Q793,AO$1,"")))/LEN($Q793)</f>
        <v>0.0303030303030303</v>
      </c>
      <c r="AP793" s="7" t="n">
        <f aca="false">(LEN($Q793)-LEN(SUBSTITUTE($Q793,AP$1,"")))/LEN($Q793)</f>
        <v>0.121212121212121</v>
      </c>
      <c r="AQ793" s="7" t="n">
        <f aca="false">(LEN($Q793)-LEN(SUBSTITUTE($Q793,AQ$1,"")))/LEN($Q793)</f>
        <v>0.0303030303030303</v>
      </c>
      <c r="AR793" s="7" t="n">
        <f aca="false">(LEN($Q793)-LEN(SUBSTITUTE($Q793,AR$1,"")))/LEN($Q793)</f>
        <v>0.0303030303030303</v>
      </c>
      <c r="AS793" s="7" t="n">
        <f aca="false">(LEN($Q793)-LEN(SUBSTITUTE($Q793,AS$1,"")))/LEN($Q793)</f>
        <v>0.0606060606060606</v>
      </c>
      <c r="AT793" s="7" t="n">
        <f aca="false">(LEN($Q793)-LEN(SUBSTITUTE($Q793,AT$1,"")))/LEN($Q793)</f>
        <v>0.0606060606060606</v>
      </c>
    </row>
    <row r="794" customFormat="false" ht="12.8" hidden="false" customHeight="false" outlineLevel="0" collapsed="false">
      <c r="A794" s="0" t="s">
        <v>4936</v>
      </c>
      <c r="B794" s="0" t="s">
        <v>2056</v>
      </c>
      <c r="C794" s="0" t="str">
        <f aca="false">IF(ISNUMBER(D794),"IN PFAM","NOT IN PFAM")</f>
        <v>NOT IN PFAM</v>
      </c>
      <c r="D794" s="0" t="s">
        <v>1976</v>
      </c>
      <c r="E794" s="0" t="s">
        <v>1976</v>
      </c>
      <c r="F794" s="3" t="s">
        <v>4937</v>
      </c>
      <c r="G794" s="3" t="s">
        <v>4938</v>
      </c>
      <c r="H794" s="3" t="s">
        <v>4939</v>
      </c>
      <c r="I794" s="3" t="s">
        <v>2112</v>
      </c>
      <c r="J794" s="3" t="s">
        <v>48</v>
      </c>
      <c r="K794" s="3" t="s">
        <v>49</v>
      </c>
      <c r="L794" s="3" t="s">
        <v>4940</v>
      </c>
      <c r="M794" s="3" t="s">
        <v>4941</v>
      </c>
      <c r="N794" s="3" t="n">
        <f aca="false">FIND(Q794,M794)</f>
        <v>522</v>
      </c>
      <c r="O794" s="3" t="n">
        <f aca="false">LEN(Q794)+N794-1</f>
        <v>577</v>
      </c>
      <c r="P794" s="3" t="n">
        <f aca="false">LEN(Q794)</f>
        <v>56</v>
      </c>
      <c r="Q794" s="3" t="s">
        <v>4942</v>
      </c>
      <c r="R794" s="5" t="n">
        <f aca="false">SUM(LEN(Q794)-LEN(SUBSTITUTE(Q794,$R$1,"")))/LEN($R$1)</f>
        <v>0</v>
      </c>
      <c r="S794" s="5" t="n">
        <f aca="false">SUM(LEN(Q794)-LEN(SUBSTITUTE(Q794,$S$1,"")))/LEN($S$1)</f>
        <v>1</v>
      </c>
      <c r="T794" s="5" t="n">
        <f aca="false">SUM(LEN(Q794)-LEN(SUBSTITUTE(Q794,$T$1,"")))/LEN($T$1)</f>
        <v>2</v>
      </c>
      <c r="U794" s="5" t="n">
        <f aca="false">SUM(LEN(Q794)-LEN(SUBSTITUTE(Q794,$U$1,"")))/LEN($U$1)</f>
        <v>0</v>
      </c>
      <c r="V794" s="0" t="n">
        <f aca="false">SUM(R794:U794)</f>
        <v>3</v>
      </c>
      <c r="W794" s="6" t="n">
        <f aca="false">SUM(AA794:AH794)</f>
        <v>0.178571428571429</v>
      </c>
      <c r="X794" s="6" t="n">
        <f aca="false">SUM(AI794:AL794)</f>
        <v>0.25</v>
      </c>
      <c r="Y794" s="6" t="n">
        <f aca="false">SUM(AP794:AT794)</f>
        <v>0.214285714285714</v>
      </c>
      <c r="Z794" s="6" t="n">
        <f aca="false">SUM(AM794:AO794)</f>
        <v>0.357142857142857</v>
      </c>
      <c r="AA794" s="7" t="n">
        <f aca="false">(LEN($Q794)-LEN(SUBSTITUTE($Q794,AA$1,"")))/LEN($Q794)</f>
        <v>0.0178571428571429</v>
      </c>
      <c r="AB794" s="7" t="n">
        <f aca="false">(LEN($Q794)-LEN(SUBSTITUTE($Q794,AB$1,"")))/LEN($Q794)</f>
        <v>0.0892857142857143</v>
      </c>
      <c r="AC794" s="7" t="n">
        <f aca="false">(LEN($Q794)-LEN(SUBSTITUTE($Q794,AC$1,"")))/LEN($Q794)</f>
        <v>0.0535714285714286</v>
      </c>
      <c r="AD794" s="7" t="n">
        <f aca="false">(LEN($Q794)-LEN(SUBSTITUTE($Q794,AD$1,"")))/LEN($Q794)</f>
        <v>0</v>
      </c>
      <c r="AE794" s="7" t="n">
        <f aca="false">(LEN($Q794)-LEN(SUBSTITUTE($Q794,AE$1,"")))/LEN($Q794)</f>
        <v>0</v>
      </c>
      <c r="AF794" s="7" t="n">
        <f aca="false">(LEN($Q794)-LEN(SUBSTITUTE($Q794,AF$1,"")))/LEN($Q794)</f>
        <v>0</v>
      </c>
      <c r="AG794" s="7" t="n">
        <f aca="false">(LEN($Q794)-LEN(SUBSTITUTE($Q794,AG$1,"")))/LEN($Q794)</f>
        <v>0</v>
      </c>
      <c r="AH794" s="7" t="n">
        <f aca="false">(LEN($Q794)-LEN(SUBSTITUTE($Q794,AH$1,"")))/LEN($Q794)</f>
        <v>0.0178571428571429</v>
      </c>
      <c r="AI794" s="7" t="n">
        <f aca="false">(LEN($Q794)-LEN(SUBSTITUTE($Q794,AI$1,"")))/LEN($Q794)</f>
        <v>0.142857142857143</v>
      </c>
      <c r="AJ794" s="7" t="n">
        <f aca="false">(LEN($Q794)-LEN(SUBSTITUTE($Q794,AJ$1,"")))/LEN($Q794)</f>
        <v>0.107142857142857</v>
      </c>
      <c r="AK794" s="7" t="n">
        <f aca="false">(LEN($Q794)-LEN(SUBSTITUTE($Q794,AK$1,"")))/LEN($Q794)</f>
        <v>0</v>
      </c>
      <c r="AL794" s="7" t="n">
        <f aca="false">(LEN($Q794)-LEN(SUBSTITUTE($Q794,AL$1,"")))/LEN($Q794)</f>
        <v>0</v>
      </c>
      <c r="AM794" s="7" t="n">
        <f aca="false">(LEN($Q794)-LEN(SUBSTITUTE($Q794,AM$1,"")))/LEN($Q794)</f>
        <v>0.232142857142857</v>
      </c>
      <c r="AN794" s="7" t="n">
        <f aca="false">(LEN($Q794)-LEN(SUBSTITUTE($Q794,AN$1,"")))/LEN($Q794)</f>
        <v>0</v>
      </c>
      <c r="AO794" s="7" t="n">
        <f aca="false">(LEN($Q794)-LEN(SUBSTITUTE($Q794,AO$1,"")))/LEN($Q794)</f>
        <v>0.125</v>
      </c>
      <c r="AP794" s="7" t="n">
        <f aca="false">(LEN($Q794)-LEN(SUBSTITUTE($Q794,AP$1,"")))/LEN($Q794)</f>
        <v>0.107142857142857</v>
      </c>
      <c r="AQ794" s="7" t="n">
        <f aca="false">(LEN($Q794)-LEN(SUBSTITUTE($Q794,AQ$1,"")))/LEN($Q794)</f>
        <v>0.0535714285714286</v>
      </c>
      <c r="AR794" s="7" t="n">
        <f aca="false">(LEN($Q794)-LEN(SUBSTITUTE($Q794,AR$1,"")))/LEN($Q794)</f>
        <v>0.0178571428571429</v>
      </c>
      <c r="AS794" s="7" t="n">
        <f aca="false">(LEN($Q794)-LEN(SUBSTITUTE($Q794,AS$1,"")))/LEN($Q794)</f>
        <v>0.0178571428571429</v>
      </c>
      <c r="AT794" s="7" t="n">
        <f aca="false">(LEN($Q794)-LEN(SUBSTITUTE($Q794,AT$1,"")))/LEN($Q794)</f>
        <v>0.0178571428571429</v>
      </c>
    </row>
    <row r="795" customFormat="false" ht="12.8" hidden="false" customHeight="false" outlineLevel="0" collapsed="false">
      <c r="A795" s="0" t="s">
        <v>4943</v>
      </c>
      <c r="B795" s="0" t="s">
        <v>2056</v>
      </c>
      <c r="C795" s="0" t="str">
        <f aca="false">IF(ISNUMBER(D795),"IN PFAM","NOT IN PFAM")</f>
        <v>NOT IN PFAM</v>
      </c>
      <c r="D795" s="0" t="s">
        <v>1976</v>
      </c>
      <c r="E795" s="0" t="s">
        <v>1976</v>
      </c>
      <c r="F795" s="3" t="s">
        <v>4944</v>
      </c>
      <c r="G795" s="3" t="s">
        <v>4945</v>
      </c>
      <c r="H795" s="3" t="s">
        <v>4946</v>
      </c>
      <c r="I795" s="3" t="s">
        <v>47</v>
      </c>
      <c r="J795" s="3" t="s">
        <v>48</v>
      </c>
      <c r="K795" s="3" t="s">
        <v>49</v>
      </c>
      <c r="L795" s="3" t="s">
        <v>4947</v>
      </c>
      <c r="M795" s="3" t="s">
        <v>4948</v>
      </c>
      <c r="N795" s="3" t="n">
        <f aca="false">FIND(Q795,M795)</f>
        <v>190</v>
      </c>
      <c r="O795" s="3" t="n">
        <f aca="false">LEN(Q795)+N795-1</f>
        <v>245</v>
      </c>
      <c r="P795" s="3" t="n">
        <f aca="false">LEN(Q795)</f>
        <v>56</v>
      </c>
      <c r="Q795" s="3" t="s">
        <v>4949</v>
      </c>
      <c r="R795" s="5" t="n">
        <f aca="false">SUM(LEN(Q795)-LEN(SUBSTITUTE(Q795,$R$1,"")))/LEN($R$1)</f>
        <v>0</v>
      </c>
      <c r="S795" s="5" t="n">
        <f aca="false">SUM(LEN(Q795)-LEN(SUBSTITUTE(Q795,$S$1,"")))/LEN($S$1)</f>
        <v>1</v>
      </c>
      <c r="T795" s="5" t="n">
        <f aca="false">SUM(LEN(Q795)-LEN(SUBSTITUTE(Q795,$T$1,"")))/LEN($T$1)</f>
        <v>2</v>
      </c>
      <c r="U795" s="5" t="n">
        <f aca="false">SUM(LEN(Q795)-LEN(SUBSTITUTE(Q795,$U$1,"")))/LEN($U$1)</f>
        <v>0</v>
      </c>
      <c r="V795" s="0" t="n">
        <f aca="false">SUM(R795:U795)</f>
        <v>3</v>
      </c>
      <c r="W795" s="6" t="n">
        <f aca="false">SUM(AA795:AH795)</f>
        <v>0.160714285714286</v>
      </c>
      <c r="X795" s="6" t="n">
        <f aca="false">SUM(AI795:AL795)</f>
        <v>0.446428571428571</v>
      </c>
      <c r="Y795" s="6" t="n">
        <f aca="false">SUM(AP795:AT795)</f>
        <v>0.214285714285714</v>
      </c>
      <c r="Z795" s="6" t="n">
        <f aca="false">SUM(AM795:AO795)</f>
        <v>0.178571428571429</v>
      </c>
      <c r="AA795" s="7" t="n">
        <f aca="false">(LEN($Q795)-LEN(SUBSTITUTE($Q795,AA$1,"")))/LEN($Q795)</f>
        <v>0</v>
      </c>
      <c r="AB795" s="7" t="n">
        <f aca="false">(LEN($Q795)-LEN(SUBSTITUTE($Q795,AB$1,"")))/LEN($Q795)</f>
        <v>0.0178571428571429</v>
      </c>
      <c r="AC795" s="7" t="n">
        <f aca="false">(LEN($Q795)-LEN(SUBSTITUTE($Q795,AC$1,"")))/LEN($Q795)</f>
        <v>0.0535714285714286</v>
      </c>
      <c r="AD795" s="7" t="n">
        <f aca="false">(LEN($Q795)-LEN(SUBSTITUTE($Q795,AD$1,"")))/LEN($Q795)</f>
        <v>0</v>
      </c>
      <c r="AE795" s="7" t="n">
        <f aca="false">(LEN($Q795)-LEN(SUBSTITUTE($Q795,AE$1,"")))/LEN($Q795)</f>
        <v>0.0357142857142857</v>
      </c>
      <c r="AF795" s="7" t="n">
        <f aca="false">(LEN($Q795)-LEN(SUBSTITUTE($Q795,AF$1,"")))/LEN($Q795)</f>
        <v>0</v>
      </c>
      <c r="AG795" s="7" t="n">
        <f aca="false">(LEN($Q795)-LEN(SUBSTITUTE($Q795,AG$1,"")))/LEN($Q795)</f>
        <v>0.0178571428571429</v>
      </c>
      <c r="AH795" s="7" t="n">
        <f aca="false">(LEN($Q795)-LEN(SUBSTITUTE($Q795,AH$1,"")))/LEN($Q795)</f>
        <v>0.0357142857142857</v>
      </c>
      <c r="AI795" s="7" t="n">
        <f aca="false">(LEN($Q795)-LEN(SUBSTITUTE($Q795,AI$1,"")))/LEN($Q795)</f>
        <v>0.267857142857143</v>
      </c>
      <c r="AJ795" s="7" t="n">
        <f aca="false">(LEN($Q795)-LEN(SUBSTITUTE($Q795,AJ$1,"")))/LEN($Q795)</f>
        <v>0.107142857142857</v>
      </c>
      <c r="AK795" s="7" t="n">
        <f aca="false">(LEN($Q795)-LEN(SUBSTITUTE($Q795,AK$1,"")))/LEN($Q795)</f>
        <v>0.0535714285714286</v>
      </c>
      <c r="AL795" s="7" t="n">
        <f aca="false">(LEN($Q795)-LEN(SUBSTITUTE($Q795,AL$1,"")))/LEN($Q795)</f>
        <v>0.0178571428571429</v>
      </c>
      <c r="AM795" s="7" t="n">
        <f aca="false">(LEN($Q795)-LEN(SUBSTITUTE($Q795,AM$1,"")))/LEN($Q795)</f>
        <v>0.160714285714286</v>
      </c>
      <c r="AN795" s="7" t="n">
        <f aca="false">(LEN($Q795)-LEN(SUBSTITUTE($Q795,AN$1,"")))/LEN($Q795)</f>
        <v>0</v>
      </c>
      <c r="AO795" s="7" t="n">
        <f aca="false">(LEN($Q795)-LEN(SUBSTITUTE($Q795,AO$1,"")))/LEN($Q795)</f>
        <v>0.0178571428571429</v>
      </c>
      <c r="AP795" s="7" t="n">
        <f aca="false">(LEN($Q795)-LEN(SUBSTITUTE($Q795,AP$1,"")))/LEN($Q795)</f>
        <v>0.107142857142857</v>
      </c>
      <c r="AQ795" s="7" t="n">
        <f aca="false">(LEN($Q795)-LEN(SUBSTITUTE($Q795,AQ$1,"")))/LEN($Q795)</f>
        <v>0.0178571428571429</v>
      </c>
      <c r="AR795" s="7" t="n">
        <f aca="false">(LEN($Q795)-LEN(SUBSTITUTE($Q795,AR$1,"")))/LEN($Q795)</f>
        <v>0</v>
      </c>
      <c r="AS795" s="7" t="n">
        <f aca="false">(LEN($Q795)-LEN(SUBSTITUTE($Q795,AS$1,"")))/LEN($Q795)</f>
        <v>0.0535714285714286</v>
      </c>
      <c r="AT795" s="7" t="n">
        <f aca="false">(LEN($Q795)-LEN(SUBSTITUTE($Q795,AT$1,"")))/LEN($Q795)</f>
        <v>0.0357142857142857</v>
      </c>
    </row>
    <row r="796" customFormat="false" ht="12.8" hidden="false" customHeight="false" outlineLevel="0" collapsed="false">
      <c r="A796" s="0" t="s">
        <v>4950</v>
      </c>
      <c r="B796" s="0" t="s">
        <v>2056</v>
      </c>
      <c r="C796" s="0" t="str">
        <f aca="false">IF(ISNUMBER(D796),"IN PFAM","NOT IN PFAM")</f>
        <v>NOT IN PFAM</v>
      </c>
      <c r="D796" s="0" t="s">
        <v>1976</v>
      </c>
      <c r="E796" s="0" t="s">
        <v>1976</v>
      </c>
      <c r="F796" s="3" t="s">
        <v>4951</v>
      </c>
      <c r="G796" s="3" t="s">
        <v>4952</v>
      </c>
      <c r="H796" s="3" t="s">
        <v>4953</v>
      </c>
      <c r="I796" s="3" t="s">
        <v>4954</v>
      </c>
      <c r="J796" s="3" t="s">
        <v>4955</v>
      </c>
      <c r="K796" s="3" t="s">
        <v>49</v>
      </c>
      <c r="L796" s="3" t="s">
        <v>4956</v>
      </c>
      <c r="M796" s="3" t="s">
        <v>4957</v>
      </c>
      <c r="N796" s="3" t="n">
        <f aca="false">FIND(Q796,M796)</f>
        <v>66</v>
      </c>
      <c r="O796" s="3" t="n">
        <f aca="false">LEN(Q796)+N796-1</f>
        <v>137</v>
      </c>
      <c r="P796" s="3" t="n">
        <f aca="false">LEN(Q796)</f>
        <v>72</v>
      </c>
      <c r="Q796" s="3" t="s">
        <v>4958</v>
      </c>
      <c r="R796" s="5" t="n">
        <f aca="false">SUM(LEN(Q796)-LEN(SUBSTITUTE(Q796,$R$1,"")))/LEN($R$1)</f>
        <v>2</v>
      </c>
      <c r="S796" s="5" t="n">
        <f aca="false">SUM(LEN(Q796)-LEN(SUBSTITUTE(Q796,$S$1,"")))/LEN($S$1)</f>
        <v>0</v>
      </c>
      <c r="T796" s="5" t="n">
        <f aca="false">SUM(LEN(Q796)-LEN(SUBSTITUTE(Q796,$T$1,"")))/LEN($T$1)</f>
        <v>2</v>
      </c>
      <c r="U796" s="5" t="n">
        <f aca="false">SUM(LEN(Q796)-LEN(SUBSTITUTE(Q796,$U$1,"")))/LEN($U$1)</f>
        <v>0</v>
      </c>
      <c r="V796" s="0" t="n">
        <f aca="false">SUM(R796:U796)</f>
        <v>4</v>
      </c>
      <c r="W796" s="6" t="n">
        <f aca="false">SUM(AA796:AH796)</f>
        <v>0.0694444444444444</v>
      </c>
      <c r="X796" s="6" t="n">
        <f aca="false">SUM(AI796:AL796)</f>
        <v>0.583333333333333</v>
      </c>
      <c r="Y796" s="6" t="n">
        <f aca="false">SUM(AP796:AT796)</f>
        <v>0.25</v>
      </c>
      <c r="Z796" s="6" t="n">
        <f aca="false">SUM(AM796:AO796)</f>
        <v>0.0972222222222222</v>
      </c>
      <c r="AA796" s="7" t="n">
        <f aca="false">(LEN($Q796)-LEN(SUBSTITUTE($Q796,AA$1,"")))/LEN($Q796)</f>
        <v>0.0138888888888889</v>
      </c>
      <c r="AB796" s="7" t="n">
        <f aca="false">(LEN($Q796)-LEN(SUBSTITUTE($Q796,AB$1,"")))/LEN($Q796)</f>
        <v>0.0416666666666667</v>
      </c>
      <c r="AC796" s="7" t="n">
        <f aca="false">(LEN($Q796)-LEN(SUBSTITUTE($Q796,AC$1,"")))/LEN($Q796)</f>
        <v>0</v>
      </c>
      <c r="AD796" s="7" t="n">
        <f aca="false">(LEN($Q796)-LEN(SUBSTITUTE($Q796,AD$1,"")))/LEN($Q796)</f>
        <v>0</v>
      </c>
      <c r="AE796" s="7" t="n">
        <f aca="false">(LEN($Q796)-LEN(SUBSTITUTE($Q796,AE$1,"")))/LEN($Q796)</f>
        <v>0</v>
      </c>
      <c r="AF796" s="7" t="n">
        <f aca="false">(LEN($Q796)-LEN(SUBSTITUTE($Q796,AF$1,"")))/LEN($Q796)</f>
        <v>0</v>
      </c>
      <c r="AG796" s="7" t="n">
        <f aca="false">(LEN($Q796)-LEN(SUBSTITUTE($Q796,AG$1,"")))/LEN($Q796)</f>
        <v>0</v>
      </c>
      <c r="AH796" s="7" t="n">
        <f aca="false">(LEN($Q796)-LEN(SUBSTITUTE($Q796,AH$1,"")))/LEN($Q796)</f>
        <v>0.0138888888888889</v>
      </c>
      <c r="AI796" s="7" t="n">
        <f aca="false">(LEN($Q796)-LEN(SUBSTITUTE($Q796,AI$1,"")))/LEN($Q796)</f>
        <v>0.0833333333333333</v>
      </c>
      <c r="AJ796" s="7" t="n">
        <f aca="false">(LEN($Q796)-LEN(SUBSTITUTE($Q796,AJ$1,"")))/LEN($Q796)</f>
        <v>0.486111111111111</v>
      </c>
      <c r="AK796" s="7" t="n">
        <f aca="false">(LEN($Q796)-LEN(SUBSTITUTE($Q796,AK$1,"")))/LEN($Q796)</f>
        <v>0</v>
      </c>
      <c r="AL796" s="7" t="n">
        <f aca="false">(LEN($Q796)-LEN(SUBSTITUTE($Q796,AL$1,"")))/LEN($Q796)</f>
        <v>0.0138888888888889</v>
      </c>
      <c r="AM796" s="7" t="n">
        <f aca="false">(LEN($Q796)-LEN(SUBSTITUTE($Q796,AM$1,"")))/LEN($Q796)</f>
        <v>0.0833333333333333</v>
      </c>
      <c r="AN796" s="7" t="n">
        <f aca="false">(LEN($Q796)-LEN(SUBSTITUTE($Q796,AN$1,"")))/LEN($Q796)</f>
        <v>0</v>
      </c>
      <c r="AO796" s="7" t="n">
        <f aca="false">(LEN($Q796)-LEN(SUBSTITUTE($Q796,AO$1,"")))/LEN($Q796)</f>
        <v>0.0138888888888889</v>
      </c>
      <c r="AP796" s="7" t="n">
        <f aca="false">(LEN($Q796)-LEN(SUBSTITUTE($Q796,AP$1,"")))/LEN($Q796)</f>
        <v>0.111111111111111</v>
      </c>
      <c r="AQ796" s="7" t="n">
        <f aca="false">(LEN($Q796)-LEN(SUBSTITUTE($Q796,AQ$1,"")))/LEN($Q796)</f>
        <v>0</v>
      </c>
      <c r="AR796" s="7" t="n">
        <f aca="false">(LEN($Q796)-LEN(SUBSTITUTE($Q796,AR$1,"")))/LEN($Q796)</f>
        <v>0</v>
      </c>
      <c r="AS796" s="7" t="n">
        <f aca="false">(LEN($Q796)-LEN(SUBSTITUTE($Q796,AS$1,"")))/LEN($Q796)</f>
        <v>0.0416666666666667</v>
      </c>
      <c r="AT796" s="7" t="n">
        <f aca="false">(LEN($Q796)-LEN(SUBSTITUTE($Q796,AT$1,"")))/LEN($Q796)</f>
        <v>0.0972222222222222</v>
      </c>
    </row>
    <row r="797" customFormat="false" ht="12.8" hidden="false" customHeight="false" outlineLevel="0" collapsed="false">
      <c r="A797" s="0" t="s">
        <v>2368</v>
      </c>
      <c r="B797" s="0" t="s">
        <v>2056</v>
      </c>
      <c r="C797" s="0" t="str">
        <f aca="false">IF(ISNUMBER(D797),"IN PFAM","NOT IN PFAM")</f>
        <v>NOT IN PFAM</v>
      </c>
      <c r="D797" s="0" t="s">
        <v>1976</v>
      </c>
      <c r="E797" s="0" t="s">
        <v>1976</v>
      </c>
      <c r="F797" s="3" t="s">
        <v>4959</v>
      </c>
      <c r="G797" s="3" t="s">
        <v>4960</v>
      </c>
      <c r="H797" s="3" t="s">
        <v>4961</v>
      </c>
      <c r="I797" s="3" t="s">
        <v>2050</v>
      </c>
      <c r="J797" s="3" t="s">
        <v>66</v>
      </c>
      <c r="K797" s="3" t="s">
        <v>67</v>
      </c>
      <c r="L797" s="3" t="s">
        <v>68</v>
      </c>
      <c r="M797" s="3" t="s">
        <v>4962</v>
      </c>
      <c r="N797" s="3" t="n">
        <f aca="false">FIND(Q797,M797)</f>
        <v>211</v>
      </c>
      <c r="O797" s="3" t="n">
        <f aca="false">LEN(Q797)+N797-1</f>
        <v>279</v>
      </c>
      <c r="P797" s="3" t="n">
        <f aca="false">LEN(Q797)</f>
        <v>69</v>
      </c>
      <c r="Q797" s="3" t="s">
        <v>4963</v>
      </c>
      <c r="R797" s="5" t="n">
        <f aca="false">SUM(LEN(Q797)-LEN(SUBSTITUTE(Q797,$R$1,"")))/LEN($R$1)</f>
        <v>1</v>
      </c>
      <c r="S797" s="5" t="n">
        <f aca="false">SUM(LEN(Q797)-LEN(SUBSTITUTE(Q797,$S$1,"")))/LEN($S$1)</f>
        <v>0</v>
      </c>
      <c r="T797" s="5" t="n">
        <f aca="false">SUM(LEN(Q797)-LEN(SUBSTITUTE(Q797,$T$1,"")))/LEN($T$1)</f>
        <v>3</v>
      </c>
      <c r="U797" s="5" t="n">
        <f aca="false">SUM(LEN(Q797)-LEN(SUBSTITUTE(Q797,$U$1,"")))/LEN($U$1)</f>
        <v>0</v>
      </c>
      <c r="V797" s="0" t="n">
        <f aca="false">SUM(R797:U797)</f>
        <v>4</v>
      </c>
      <c r="W797" s="6" t="n">
        <f aca="false">SUM(AA797:AH797)</f>
        <v>0.217391304347826</v>
      </c>
      <c r="X797" s="6" t="n">
        <f aca="false">SUM(AI797:AL797)</f>
        <v>0.405797101449275</v>
      </c>
      <c r="Y797" s="6" t="n">
        <f aca="false">SUM(AP797:AT797)</f>
        <v>0.217391304347826</v>
      </c>
      <c r="Z797" s="6" t="n">
        <f aca="false">SUM(AM797:AO797)</f>
        <v>0.159420289855072</v>
      </c>
      <c r="AA797" s="7" t="n">
        <f aca="false">(LEN($Q797)-LEN(SUBSTITUTE($Q797,AA$1,"")))/LEN($Q797)</f>
        <v>0.0144927536231884</v>
      </c>
      <c r="AB797" s="7" t="n">
        <f aca="false">(LEN($Q797)-LEN(SUBSTITUTE($Q797,AB$1,"")))/LEN($Q797)</f>
        <v>0.0579710144927536</v>
      </c>
      <c r="AC797" s="7" t="n">
        <f aca="false">(LEN($Q797)-LEN(SUBSTITUTE($Q797,AC$1,"")))/LEN($Q797)</f>
        <v>0</v>
      </c>
      <c r="AD797" s="7" t="n">
        <f aca="false">(LEN($Q797)-LEN(SUBSTITUTE($Q797,AD$1,"")))/LEN($Q797)</f>
        <v>0</v>
      </c>
      <c r="AE797" s="7" t="n">
        <f aca="false">(LEN($Q797)-LEN(SUBSTITUTE($Q797,AE$1,"")))/LEN($Q797)</f>
        <v>0.0434782608695652</v>
      </c>
      <c r="AF797" s="7" t="n">
        <f aca="false">(LEN($Q797)-LEN(SUBSTITUTE($Q797,AF$1,"")))/LEN($Q797)</f>
        <v>0.0579710144927536</v>
      </c>
      <c r="AG797" s="7" t="n">
        <f aca="false">(LEN($Q797)-LEN(SUBSTITUTE($Q797,AG$1,"")))/LEN($Q797)</f>
        <v>0</v>
      </c>
      <c r="AH797" s="7" t="n">
        <f aca="false">(LEN($Q797)-LEN(SUBSTITUTE($Q797,AH$1,"")))/LEN($Q797)</f>
        <v>0.0434782608695652</v>
      </c>
      <c r="AI797" s="7" t="n">
        <f aca="false">(LEN($Q797)-LEN(SUBSTITUTE($Q797,AI$1,"")))/LEN($Q797)</f>
        <v>0.173913043478261</v>
      </c>
      <c r="AJ797" s="7" t="n">
        <f aca="false">(LEN($Q797)-LEN(SUBSTITUTE($Q797,AJ$1,"")))/LEN($Q797)</f>
        <v>0.202898550724638</v>
      </c>
      <c r="AK797" s="7" t="n">
        <f aca="false">(LEN($Q797)-LEN(SUBSTITUTE($Q797,AK$1,"")))/LEN($Q797)</f>
        <v>0.0144927536231884</v>
      </c>
      <c r="AL797" s="7" t="n">
        <f aca="false">(LEN($Q797)-LEN(SUBSTITUTE($Q797,AL$1,"")))/LEN($Q797)</f>
        <v>0.0144927536231884</v>
      </c>
      <c r="AM797" s="7" t="n">
        <f aca="false">(LEN($Q797)-LEN(SUBSTITUTE($Q797,AM$1,"")))/LEN($Q797)</f>
        <v>0.0434782608695652</v>
      </c>
      <c r="AN797" s="7" t="n">
        <f aca="false">(LEN($Q797)-LEN(SUBSTITUTE($Q797,AN$1,"")))/LEN($Q797)</f>
        <v>0</v>
      </c>
      <c r="AO797" s="7" t="n">
        <f aca="false">(LEN($Q797)-LEN(SUBSTITUTE($Q797,AO$1,"")))/LEN($Q797)</f>
        <v>0.115942028985507</v>
      </c>
      <c r="AP797" s="7" t="n">
        <f aca="false">(LEN($Q797)-LEN(SUBSTITUTE($Q797,AP$1,"")))/LEN($Q797)</f>
        <v>0.115942028985507</v>
      </c>
      <c r="AQ797" s="7" t="n">
        <f aca="false">(LEN($Q797)-LEN(SUBSTITUTE($Q797,AQ$1,"")))/LEN($Q797)</f>
        <v>0</v>
      </c>
      <c r="AR797" s="7" t="n">
        <f aca="false">(LEN($Q797)-LEN(SUBSTITUTE($Q797,AR$1,"")))/LEN($Q797)</f>
        <v>0.0289855072463768</v>
      </c>
      <c r="AS797" s="7" t="n">
        <f aca="false">(LEN($Q797)-LEN(SUBSTITUTE($Q797,AS$1,"")))/LEN($Q797)</f>
        <v>0.0434782608695652</v>
      </c>
      <c r="AT797" s="7" t="n">
        <f aca="false">(LEN($Q797)-LEN(SUBSTITUTE($Q797,AT$1,"")))/LEN($Q797)</f>
        <v>0.0289855072463768</v>
      </c>
    </row>
    <row r="798" customFormat="false" ht="12.8" hidden="false" customHeight="false" outlineLevel="0" collapsed="false">
      <c r="A798" s="0" t="s">
        <v>2132</v>
      </c>
      <c r="B798" s="0" t="s">
        <v>2056</v>
      </c>
      <c r="C798" s="0" t="str">
        <f aca="false">IF(ISNUMBER(D798),"IN PFAM","NOT IN PFAM")</f>
        <v>NOT IN PFAM</v>
      </c>
      <c r="D798" s="0" t="s">
        <v>1976</v>
      </c>
      <c r="E798" s="0" t="s">
        <v>1976</v>
      </c>
      <c r="F798" s="3" t="s">
        <v>4964</v>
      </c>
      <c r="G798" s="3" t="s">
        <v>4965</v>
      </c>
      <c r="H798" s="3" t="s">
        <v>4966</v>
      </c>
      <c r="I798" s="3" t="s">
        <v>2050</v>
      </c>
      <c r="J798" s="3" t="s">
        <v>2051</v>
      </c>
      <c r="K798" s="3" t="s">
        <v>49</v>
      </c>
      <c r="L798" s="3" t="s">
        <v>4967</v>
      </c>
      <c r="M798" s="3" t="s">
        <v>4968</v>
      </c>
      <c r="N798" s="3" t="n">
        <f aca="false">FIND(Q798,M798)</f>
        <v>653</v>
      </c>
      <c r="O798" s="3" t="n">
        <f aca="false">LEN(Q798)+N798-1</f>
        <v>718</v>
      </c>
      <c r="P798" s="3" t="n">
        <f aca="false">LEN(Q798)</f>
        <v>66</v>
      </c>
      <c r="Q798" s="3" t="s">
        <v>2138</v>
      </c>
      <c r="R798" s="5" t="n">
        <f aca="false">SUM(LEN(Q798)-LEN(SUBSTITUTE(Q798,$R$1,"")))/LEN($R$1)</f>
        <v>1</v>
      </c>
      <c r="S798" s="5" t="n">
        <f aca="false">SUM(LEN(Q798)-LEN(SUBSTITUTE(Q798,$S$1,"")))/LEN($S$1)</f>
        <v>0</v>
      </c>
      <c r="T798" s="5" t="n">
        <f aca="false">SUM(LEN(Q798)-LEN(SUBSTITUTE(Q798,$T$1,"")))/LEN($T$1)</f>
        <v>1</v>
      </c>
      <c r="U798" s="5" t="n">
        <f aca="false">SUM(LEN(Q798)-LEN(SUBSTITUTE(Q798,$U$1,"")))/LEN($U$1)</f>
        <v>1</v>
      </c>
      <c r="V798" s="0" t="n">
        <f aca="false">SUM(R798:U798)</f>
        <v>3</v>
      </c>
      <c r="W798" s="6" t="n">
        <f aca="false">SUM(AA798:AH798)</f>
        <v>0.363636363636364</v>
      </c>
      <c r="X798" s="6" t="n">
        <f aca="false">SUM(AI798:AL798)</f>
        <v>0.348484848484848</v>
      </c>
      <c r="Y798" s="6" t="n">
        <f aca="false">SUM(AP798:AT798)</f>
        <v>0.136363636363636</v>
      </c>
      <c r="Z798" s="6" t="n">
        <f aca="false">SUM(AM798:AO798)</f>
        <v>0.151515151515152</v>
      </c>
      <c r="AA798" s="7" t="n">
        <f aca="false">(LEN($Q798)-LEN(SUBSTITUTE($Q798,AA$1,"")))/LEN($Q798)</f>
        <v>0.0909090909090909</v>
      </c>
      <c r="AB798" s="7" t="n">
        <f aca="false">(LEN($Q798)-LEN(SUBSTITUTE($Q798,AB$1,"")))/LEN($Q798)</f>
        <v>0.136363636363636</v>
      </c>
      <c r="AC798" s="7" t="n">
        <f aca="false">(LEN($Q798)-LEN(SUBSTITUTE($Q798,AC$1,"")))/LEN($Q798)</f>
        <v>0.0151515151515152</v>
      </c>
      <c r="AD798" s="7" t="n">
        <f aca="false">(LEN($Q798)-LEN(SUBSTITUTE($Q798,AD$1,"")))/LEN($Q798)</f>
        <v>0</v>
      </c>
      <c r="AE798" s="7" t="n">
        <f aca="false">(LEN($Q798)-LEN(SUBSTITUTE($Q798,AE$1,"")))/LEN($Q798)</f>
        <v>0.0303030303030303</v>
      </c>
      <c r="AF798" s="7" t="n">
        <f aca="false">(LEN($Q798)-LEN(SUBSTITUTE($Q798,AF$1,"")))/LEN($Q798)</f>
        <v>0.0303030303030303</v>
      </c>
      <c r="AG798" s="7" t="n">
        <f aca="false">(LEN($Q798)-LEN(SUBSTITUTE($Q798,AG$1,"")))/LEN($Q798)</f>
        <v>0.0606060606060606</v>
      </c>
      <c r="AH798" s="7" t="n">
        <f aca="false">(LEN($Q798)-LEN(SUBSTITUTE($Q798,AH$1,"")))/LEN($Q798)</f>
        <v>0</v>
      </c>
      <c r="AI798" s="7" t="n">
        <f aca="false">(LEN($Q798)-LEN(SUBSTITUTE($Q798,AI$1,"")))/LEN($Q798)</f>
        <v>0.121212121212121</v>
      </c>
      <c r="AJ798" s="7" t="n">
        <f aca="false">(LEN($Q798)-LEN(SUBSTITUTE($Q798,AJ$1,"")))/LEN($Q798)</f>
        <v>0.136363636363636</v>
      </c>
      <c r="AK798" s="7" t="n">
        <f aca="false">(LEN($Q798)-LEN(SUBSTITUTE($Q798,AK$1,"")))/LEN($Q798)</f>
        <v>0.0454545454545455</v>
      </c>
      <c r="AL798" s="7" t="n">
        <f aca="false">(LEN($Q798)-LEN(SUBSTITUTE($Q798,AL$1,"")))/LEN($Q798)</f>
        <v>0.0454545454545455</v>
      </c>
      <c r="AM798" s="7" t="n">
        <f aca="false">(LEN($Q798)-LEN(SUBSTITUTE($Q798,AM$1,"")))/LEN($Q798)</f>
        <v>0.151515151515152</v>
      </c>
      <c r="AN798" s="7" t="n">
        <f aca="false">(LEN($Q798)-LEN(SUBSTITUTE($Q798,AN$1,"")))/LEN($Q798)</f>
        <v>0</v>
      </c>
      <c r="AO798" s="7" t="n">
        <f aca="false">(LEN($Q798)-LEN(SUBSTITUTE($Q798,AO$1,"")))/LEN($Q798)</f>
        <v>0</v>
      </c>
      <c r="AP798" s="7" t="n">
        <f aca="false">(LEN($Q798)-LEN(SUBSTITUTE($Q798,AP$1,"")))/LEN($Q798)</f>
        <v>0.0909090909090909</v>
      </c>
      <c r="AQ798" s="7" t="n">
        <f aca="false">(LEN($Q798)-LEN(SUBSTITUTE($Q798,AQ$1,"")))/LEN($Q798)</f>
        <v>0.0151515151515152</v>
      </c>
      <c r="AR798" s="7" t="n">
        <f aca="false">(LEN($Q798)-LEN(SUBSTITUTE($Q798,AR$1,"")))/LEN($Q798)</f>
        <v>0.0151515151515152</v>
      </c>
      <c r="AS798" s="7" t="n">
        <f aca="false">(LEN($Q798)-LEN(SUBSTITUTE($Q798,AS$1,"")))/LEN($Q798)</f>
        <v>0.0151515151515152</v>
      </c>
      <c r="AT798" s="7" t="n">
        <f aca="false">(LEN($Q798)-LEN(SUBSTITUTE($Q798,AT$1,"")))/LEN($Q798)</f>
        <v>0</v>
      </c>
    </row>
    <row r="799" customFormat="false" ht="12.8" hidden="false" customHeight="false" outlineLevel="0" collapsed="false">
      <c r="A799" s="0" t="s">
        <v>4969</v>
      </c>
      <c r="B799" s="0" t="s">
        <v>2056</v>
      </c>
      <c r="C799" s="0" t="str">
        <f aca="false">IF(ISNUMBER(D799),"IN PFAM","NOT IN PFAM")</f>
        <v>NOT IN PFAM</v>
      </c>
      <c r="D799" s="0" t="s">
        <v>1976</v>
      </c>
      <c r="E799" s="0" t="s">
        <v>1976</v>
      </c>
      <c r="F799" s="3" t="s">
        <v>4970</v>
      </c>
      <c r="G799" s="3" t="s">
        <v>4971</v>
      </c>
      <c r="H799" s="3" t="s">
        <v>4972</v>
      </c>
      <c r="I799" s="3" t="s">
        <v>4973</v>
      </c>
      <c r="J799" s="3" t="s">
        <v>48</v>
      </c>
      <c r="K799" s="3" t="s">
        <v>49</v>
      </c>
      <c r="L799" s="3" t="s">
        <v>4974</v>
      </c>
      <c r="M799" s="3" t="s">
        <v>4975</v>
      </c>
      <c r="N799" s="3" t="n">
        <f aca="false">FIND(Q799,M799)</f>
        <v>59</v>
      </c>
      <c r="O799" s="3" t="n">
        <f aca="false">LEN(Q799)+N799-1</f>
        <v>110</v>
      </c>
      <c r="P799" s="3" t="n">
        <f aca="false">LEN(Q799)</f>
        <v>52</v>
      </c>
      <c r="Q799" s="3" t="s">
        <v>4976</v>
      </c>
      <c r="R799" s="5" t="n">
        <f aca="false">SUM(LEN(Q799)-LEN(SUBSTITUTE(Q799,$R$1,"")))/LEN($R$1)</f>
        <v>3</v>
      </c>
      <c r="S799" s="5" t="n">
        <f aca="false">SUM(LEN(Q799)-LEN(SUBSTITUTE(Q799,$S$1,"")))/LEN($S$1)</f>
        <v>0</v>
      </c>
      <c r="T799" s="5" t="n">
        <f aca="false">SUM(LEN(Q799)-LEN(SUBSTITUTE(Q799,$T$1,"")))/LEN($T$1)</f>
        <v>0</v>
      </c>
      <c r="U799" s="5" t="n">
        <f aca="false">SUM(LEN(Q799)-LEN(SUBSTITUTE(Q799,$U$1,"")))/LEN($U$1)</f>
        <v>0</v>
      </c>
      <c r="V799" s="0" t="n">
        <f aca="false">SUM(R799:U799)</f>
        <v>3</v>
      </c>
      <c r="W799" s="6" t="n">
        <f aca="false">SUM(AA799:AH799)</f>
        <v>0.384615384615385</v>
      </c>
      <c r="X799" s="6" t="n">
        <f aca="false">SUM(AI799:AL799)</f>
        <v>0.134615384615385</v>
      </c>
      <c r="Y799" s="6" t="n">
        <f aca="false">SUM(AP799:AT799)</f>
        <v>0.326923076923077</v>
      </c>
      <c r="Z799" s="6" t="n">
        <f aca="false">SUM(AM799:AO799)</f>
        <v>0.153846153846154</v>
      </c>
      <c r="AA799" s="7" t="n">
        <f aca="false">(LEN($Q799)-LEN(SUBSTITUTE($Q799,AA$1,"")))/LEN($Q799)</f>
        <v>0.0384615384615385</v>
      </c>
      <c r="AB799" s="7" t="n">
        <f aca="false">(LEN($Q799)-LEN(SUBSTITUTE($Q799,AB$1,"")))/LEN($Q799)</f>
        <v>0.230769230769231</v>
      </c>
      <c r="AC799" s="7" t="n">
        <f aca="false">(LEN($Q799)-LEN(SUBSTITUTE($Q799,AC$1,"")))/LEN($Q799)</f>
        <v>0.0961538461538462</v>
      </c>
      <c r="AD799" s="7" t="n">
        <f aca="false">(LEN($Q799)-LEN(SUBSTITUTE($Q799,AD$1,"")))/LEN($Q799)</f>
        <v>0</v>
      </c>
      <c r="AE799" s="7" t="n">
        <f aca="false">(LEN($Q799)-LEN(SUBSTITUTE($Q799,AE$1,"")))/LEN($Q799)</f>
        <v>0.0192307692307692</v>
      </c>
      <c r="AF799" s="7" t="n">
        <f aca="false">(LEN($Q799)-LEN(SUBSTITUTE($Q799,AF$1,"")))/LEN($Q799)</f>
        <v>0</v>
      </c>
      <c r="AG799" s="7" t="n">
        <f aca="false">(LEN($Q799)-LEN(SUBSTITUTE($Q799,AG$1,"")))/LEN($Q799)</f>
        <v>0</v>
      </c>
      <c r="AH799" s="7" t="n">
        <f aca="false">(LEN($Q799)-LEN(SUBSTITUTE($Q799,AH$1,"")))/LEN($Q799)</f>
        <v>0</v>
      </c>
      <c r="AI799" s="7" t="n">
        <f aca="false">(LEN($Q799)-LEN(SUBSTITUTE($Q799,AI$1,"")))/LEN($Q799)</f>
        <v>0.0384615384615385</v>
      </c>
      <c r="AJ799" s="7" t="n">
        <f aca="false">(LEN($Q799)-LEN(SUBSTITUTE($Q799,AJ$1,"")))/LEN($Q799)</f>
        <v>0.0769230769230769</v>
      </c>
      <c r="AK799" s="7" t="n">
        <f aca="false">(LEN($Q799)-LEN(SUBSTITUTE($Q799,AK$1,"")))/LEN($Q799)</f>
        <v>0</v>
      </c>
      <c r="AL799" s="7" t="n">
        <f aca="false">(LEN($Q799)-LEN(SUBSTITUTE($Q799,AL$1,"")))/LEN($Q799)</f>
        <v>0.0192307692307692</v>
      </c>
      <c r="AM799" s="7" t="n">
        <f aca="false">(LEN($Q799)-LEN(SUBSTITUTE($Q799,AM$1,"")))/LEN($Q799)</f>
        <v>0.153846153846154</v>
      </c>
      <c r="AN799" s="7" t="n">
        <f aca="false">(LEN($Q799)-LEN(SUBSTITUTE($Q799,AN$1,"")))/LEN($Q799)</f>
        <v>0</v>
      </c>
      <c r="AO799" s="7" t="n">
        <f aca="false">(LEN($Q799)-LEN(SUBSTITUTE($Q799,AO$1,"")))/LEN($Q799)</f>
        <v>0</v>
      </c>
      <c r="AP799" s="7" t="n">
        <f aca="false">(LEN($Q799)-LEN(SUBSTITUTE($Q799,AP$1,"")))/LEN($Q799)</f>
        <v>0.115384615384615</v>
      </c>
      <c r="AQ799" s="7" t="n">
        <f aca="false">(LEN($Q799)-LEN(SUBSTITUTE($Q799,AQ$1,"")))/LEN($Q799)</f>
        <v>0.0192307692307692</v>
      </c>
      <c r="AR799" s="7" t="n">
        <f aca="false">(LEN($Q799)-LEN(SUBSTITUTE($Q799,AR$1,"")))/LEN($Q799)</f>
        <v>0.0192307692307692</v>
      </c>
      <c r="AS799" s="7" t="n">
        <f aca="false">(LEN($Q799)-LEN(SUBSTITUTE($Q799,AS$1,"")))/LEN($Q799)</f>
        <v>0.0769230769230769</v>
      </c>
      <c r="AT799" s="7" t="n">
        <f aca="false">(LEN($Q799)-LEN(SUBSTITUTE($Q799,AT$1,"")))/LEN($Q799)</f>
        <v>0.0961538461538462</v>
      </c>
    </row>
    <row r="800" customFormat="false" ht="12.8" hidden="false" customHeight="false" outlineLevel="0" collapsed="false">
      <c r="A800" s="0" t="s">
        <v>2178</v>
      </c>
      <c r="B800" s="0" t="s">
        <v>2056</v>
      </c>
      <c r="C800" s="0" t="str">
        <f aca="false">IF(ISNUMBER(D800),"IN PFAM","NOT IN PFAM")</f>
        <v>NOT IN PFAM</v>
      </c>
      <c r="D800" s="0" t="s">
        <v>1976</v>
      </c>
      <c r="E800" s="0" t="s">
        <v>1976</v>
      </c>
      <c r="F800" s="3" t="s">
        <v>4977</v>
      </c>
      <c r="G800" s="3" t="s">
        <v>4978</v>
      </c>
      <c r="H800" s="3" t="s">
        <v>4979</v>
      </c>
      <c r="I800" s="3" t="s">
        <v>2182</v>
      </c>
      <c r="J800" s="3" t="s">
        <v>48</v>
      </c>
      <c r="K800" s="3" t="s">
        <v>49</v>
      </c>
      <c r="L800" s="3" t="s">
        <v>4980</v>
      </c>
      <c r="M800" s="3" t="s">
        <v>4981</v>
      </c>
      <c r="N800" s="3" t="n">
        <f aca="false">FIND(Q800,M800)</f>
        <v>527</v>
      </c>
      <c r="O800" s="3" t="n">
        <f aca="false">LEN(Q800)+N800-1</f>
        <v>599</v>
      </c>
      <c r="P800" s="3" t="n">
        <f aca="false">LEN(Q800)</f>
        <v>73</v>
      </c>
      <c r="Q800" s="3" t="s">
        <v>4982</v>
      </c>
      <c r="R800" s="5" t="n">
        <f aca="false">SUM(LEN(Q800)-LEN(SUBSTITUTE(Q800,$R$1,"")))/LEN($R$1)</f>
        <v>0</v>
      </c>
      <c r="S800" s="5" t="n">
        <f aca="false">SUM(LEN(Q800)-LEN(SUBSTITUTE(Q800,$S$1,"")))/LEN($S$1)</f>
        <v>0</v>
      </c>
      <c r="T800" s="5" t="n">
        <f aca="false">SUM(LEN(Q800)-LEN(SUBSTITUTE(Q800,$T$1,"")))/LEN($T$1)</f>
        <v>0</v>
      </c>
      <c r="U800" s="5" t="n">
        <f aca="false">SUM(LEN(Q800)-LEN(SUBSTITUTE(Q800,$U$1,"")))/LEN($U$1)</f>
        <v>3</v>
      </c>
      <c r="V800" s="0" t="n">
        <f aca="false">SUM(R800:U800)</f>
        <v>3</v>
      </c>
      <c r="W800" s="6" t="n">
        <f aca="false">SUM(AA800:AH800)</f>
        <v>0.356164383561644</v>
      </c>
      <c r="X800" s="6" t="n">
        <f aca="false">SUM(AI800:AL800)</f>
        <v>0.328767123287671</v>
      </c>
      <c r="Y800" s="6" t="n">
        <f aca="false">SUM(AP800:AT800)</f>
        <v>0.164383561643836</v>
      </c>
      <c r="Z800" s="6" t="n">
        <f aca="false">SUM(AM800:AO800)</f>
        <v>0.150684931506849</v>
      </c>
      <c r="AA800" s="7" t="n">
        <f aca="false">(LEN($Q800)-LEN(SUBSTITUTE($Q800,AA$1,"")))/LEN($Q800)</f>
        <v>0.0410958904109589</v>
      </c>
      <c r="AB800" s="7" t="n">
        <f aca="false">(LEN($Q800)-LEN(SUBSTITUTE($Q800,AB$1,"")))/LEN($Q800)</f>
        <v>0.191780821917808</v>
      </c>
      <c r="AC800" s="7" t="n">
        <f aca="false">(LEN($Q800)-LEN(SUBSTITUTE($Q800,AC$1,"")))/LEN($Q800)</f>
        <v>0.0136986301369863</v>
      </c>
      <c r="AD800" s="7" t="n">
        <f aca="false">(LEN($Q800)-LEN(SUBSTITUTE($Q800,AD$1,"")))/LEN($Q800)</f>
        <v>0</v>
      </c>
      <c r="AE800" s="7" t="n">
        <f aca="false">(LEN($Q800)-LEN(SUBSTITUTE($Q800,AE$1,"")))/LEN($Q800)</f>
        <v>0.0684931506849315</v>
      </c>
      <c r="AF800" s="7" t="n">
        <f aca="false">(LEN($Q800)-LEN(SUBSTITUTE($Q800,AF$1,"")))/LEN($Q800)</f>
        <v>0</v>
      </c>
      <c r="AG800" s="7" t="n">
        <f aca="false">(LEN($Q800)-LEN(SUBSTITUTE($Q800,AG$1,"")))/LEN($Q800)</f>
        <v>0</v>
      </c>
      <c r="AH800" s="7" t="n">
        <f aca="false">(LEN($Q800)-LEN(SUBSTITUTE($Q800,AH$1,"")))/LEN($Q800)</f>
        <v>0.0410958904109589</v>
      </c>
      <c r="AI800" s="7" t="n">
        <f aca="false">(LEN($Q800)-LEN(SUBSTITUTE($Q800,AI$1,"")))/LEN($Q800)</f>
        <v>0.0547945205479452</v>
      </c>
      <c r="AJ800" s="7" t="n">
        <f aca="false">(LEN($Q800)-LEN(SUBSTITUTE($Q800,AJ$1,"")))/LEN($Q800)</f>
        <v>0.0684931506849315</v>
      </c>
      <c r="AK800" s="7" t="n">
        <f aca="false">(LEN($Q800)-LEN(SUBSTITUTE($Q800,AK$1,"")))/LEN($Q800)</f>
        <v>0</v>
      </c>
      <c r="AL800" s="7" t="n">
        <f aca="false">(LEN($Q800)-LEN(SUBSTITUTE($Q800,AL$1,"")))/LEN($Q800)</f>
        <v>0.205479452054794</v>
      </c>
      <c r="AM800" s="7" t="n">
        <f aca="false">(LEN($Q800)-LEN(SUBSTITUTE($Q800,AM$1,"")))/LEN($Q800)</f>
        <v>0.150684931506849</v>
      </c>
      <c r="AN800" s="7" t="n">
        <f aca="false">(LEN($Q800)-LEN(SUBSTITUTE($Q800,AN$1,"")))/LEN($Q800)</f>
        <v>0</v>
      </c>
      <c r="AO800" s="7" t="n">
        <f aca="false">(LEN($Q800)-LEN(SUBSTITUTE($Q800,AO$1,"")))/LEN($Q800)</f>
        <v>0</v>
      </c>
      <c r="AP800" s="7" t="n">
        <f aca="false">(LEN($Q800)-LEN(SUBSTITUTE($Q800,AP$1,"")))/LEN($Q800)</f>
        <v>0.0958904109589041</v>
      </c>
      <c r="AQ800" s="7" t="n">
        <f aca="false">(LEN($Q800)-LEN(SUBSTITUTE($Q800,AQ$1,"")))/LEN($Q800)</f>
        <v>0</v>
      </c>
      <c r="AR800" s="7" t="n">
        <f aca="false">(LEN($Q800)-LEN(SUBSTITUTE($Q800,AR$1,"")))/LEN($Q800)</f>
        <v>0</v>
      </c>
      <c r="AS800" s="7" t="n">
        <f aca="false">(LEN($Q800)-LEN(SUBSTITUTE($Q800,AS$1,"")))/LEN($Q800)</f>
        <v>0.0684931506849315</v>
      </c>
      <c r="AT800" s="7" t="n">
        <f aca="false">(LEN($Q800)-LEN(SUBSTITUTE($Q800,AT$1,"")))/LEN($Q800)</f>
        <v>0</v>
      </c>
    </row>
    <row r="801" customFormat="false" ht="12.8" hidden="false" customHeight="false" outlineLevel="0" collapsed="false">
      <c r="A801" s="0" t="s">
        <v>2186</v>
      </c>
      <c r="B801" s="0" t="s">
        <v>2056</v>
      </c>
      <c r="C801" s="0" t="str">
        <f aca="false">IF(ISNUMBER(D801),"IN PFAM","NOT IN PFAM")</f>
        <v>NOT IN PFAM</v>
      </c>
      <c r="D801" s="0" t="s">
        <v>1976</v>
      </c>
      <c r="E801" s="0" t="s">
        <v>1976</v>
      </c>
      <c r="F801" s="3" t="s">
        <v>4983</v>
      </c>
      <c r="G801" s="3" t="s">
        <v>4984</v>
      </c>
      <c r="H801" s="3" t="s">
        <v>4985</v>
      </c>
      <c r="I801" s="3" t="s">
        <v>2182</v>
      </c>
      <c r="J801" s="3" t="s">
        <v>48</v>
      </c>
      <c r="K801" s="3" t="s">
        <v>49</v>
      </c>
      <c r="L801" s="3" t="s">
        <v>4986</v>
      </c>
      <c r="M801" s="3" t="s">
        <v>4987</v>
      </c>
      <c r="N801" s="3" t="n">
        <f aca="false">FIND(Q801,M801)</f>
        <v>657</v>
      </c>
      <c r="O801" s="3" t="n">
        <f aca="false">LEN(Q801)+N801-1</f>
        <v>728</v>
      </c>
      <c r="P801" s="3" t="n">
        <f aca="false">LEN(Q801)</f>
        <v>72</v>
      </c>
      <c r="Q801" s="3" t="s">
        <v>4988</v>
      </c>
      <c r="R801" s="5" t="n">
        <f aca="false">SUM(LEN(Q801)-LEN(SUBSTITUTE(Q801,$R$1,"")))/LEN($R$1)</f>
        <v>0</v>
      </c>
      <c r="S801" s="5" t="n">
        <f aca="false">SUM(LEN(Q801)-LEN(SUBSTITUTE(Q801,$S$1,"")))/LEN($S$1)</f>
        <v>0</v>
      </c>
      <c r="T801" s="5" t="n">
        <f aca="false">SUM(LEN(Q801)-LEN(SUBSTITUTE(Q801,$T$1,"")))/LEN($T$1)</f>
        <v>0</v>
      </c>
      <c r="U801" s="5" t="n">
        <f aca="false">SUM(LEN(Q801)-LEN(SUBSTITUTE(Q801,$U$1,"")))/LEN($U$1)</f>
        <v>3</v>
      </c>
      <c r="V801" s="0" t="n">
        <f aca="false">SUM(R801:U801)</f>
        <v>3</v>
      </c>
      <c r="W801" s="6" t="n">
        <f aca="false">SUM(AA801:AH801)</f>
        <v>0.402777777777778</v>
      </c>
      <c r="X801" s="6" t="n">
        <f aca="false">SUM(AI801:AL801)</f>
        <v>0.333333333333333</v>
      </c>
      <c r="Y801" s="6" t="n">
        <f aca="false">SUM(AP801:AT801)</f>
        <v>0.194444444444444</v>
      </c>
      <c r="Z801" s="6" t="n">
        <f aca="false">SUM(AM801:AO801)</f>
        <v>0.0694444444444444</v>
      </c>
      <c r="AA801" s="7" t="n">
        <f aca="false">(LEN($Q801)-LEN(SUBSTITUTE($Q801,AA$1,"")))/LEN($Q801)</f>
        <v>0.0833333333333333</v>
      </c>
      <c r="AB801" s="7" t="n">
        <f aca="false">(LEN($Q801)-LEN(SUBSTITUTE($Q801,AB$1,"")))/LEN($Q801)</f>
        <v>0.222222222222222</v>
      </c>
      <c r="AC801" s="7" t="n">
        <f aca="false">(LEN($Q801)-LEN(SUBSTITUTE($Q801,AC$1,"")))/LEN($Q801)</f>
        <v>0</v>
      </c>
      <c r="AD801" s="7" t="n">
        <f aca="false">(LEN($Q801)-LEN(SUBSTITUTE($Q801,AD$1,"")))/LEN($Q801)</f>
        <v>0</v>
      </c>
      <c r="AE801" s="7" t="n">
        <f aca="false">(LEN($Q801)-LEN(SUBSTITUTE($Q801,AE$1,"")))/LEN($Q801)</f>
        <v>0.0694444444444444</v>
      </c>
      <c r="AF801" s="7" t="n">
        <f aca="false">(LEN($Q801)-LEN(SUBSTITUTE($Q801,AF$1,"")))/LEN($Q801)</f>
        <v>0</v>
      </c>
      <c r="AG801" s="7" t="n">
        <f aca="false">(LEN($Q801)-LEN(SUBSTITUTE($Q801,AG$1,"")))/LEN($Q801)</f>
        <v>0.0138888888888889</v>
      </c>
      <c r="AH801" s="7" t="n">
        <f aca="false">(LEN($Q801)-LEN(SUBSTITUTE($Q801,AH$1,"")))/LEN($Q801)</f>
        <v>0.0138888888888889</v>
      </c>
      <c r="AI801" s="7" t="n">
        <f aca="false">(LEN($Q801)-LEN(SUBSTITUTE($Q801,AI$1,"")))/LEN($Q801)</f>
        <v>0.0277777777777778</v>
      </c>
      <c r="AJ801" s="7" t="n">
        <f aca="false">(LEN($Q801)-LEN(SUBSTITUTE($Q801,AJ$1,"")))/LEN($Q801)</f>
        <v>0.111111111111111</v>
      </c>
      <c r="AK801" s="7" t="n">
        <f aca="false">(LEN($Q801)-LEN(SUBSTITUTE($Q801,AK$1,"")))/LEN($Q801)</f>
        <v>0</v>
      </c>
      <c r="AL801" s="7" t="n">
        <f aca="false">(LEN($Q801)-LEN(SUBSTITUTE($Q801,AL$1,"")))/LEN($Q801)</f>
        <v>0.194444444444444</v>
      </c>
      <c r="AM801" s="7" t="n">
        <f aca="false">(LEN($Q801)-LEN(SUBSTITUTE($Q801,AM$1,"")))/LEN($Q801)</f>
        <v>0.0694444444444444</v>
      </c>
      <c r="AN801" s="7" t="n">
        <f aca="false">(LEN($Q801)-LEN(SUBSTITUTE($Q801,AN$1,"")))/LEN($Q801)</f>
        <v>0</v>
      </c>
      <c r="AO801" s="7" t="n">
        <f aca="false">(LEN($Q801)-LEN(SUBSTITUTE($Q801,AO$1,"")))/LEN($Q801)</f>
        <v>0</v>
      </c>
      <c r="AP801" s="7" t="n">
        <f aca="false">(LEN($Q801)-LEN(SUBSTITUTE($Q801,AP$1,"")))/LEN($Q801)</f>
        <v>0.0972222222222222</v>
      </c>
      <c r="AQ801" s="7" t="n">
        <f aca="false">(LEN($Q801)-LEN(SUBSTITUTE($Q801,AQ$1,"")))/LEN($Q801)</f>
        <v>0</v>
      </c>
      <c r="AR801" s="7" t="n">
        <f aca="false">(LEN($Q801)-LEN(SUBSTITUTE($Q801,AR$1,"")))/LEN($Q801)</f>
        <v>0</v>
      </c>
      <c r="AS801" s="7" t="n">
        <f aca="false">(LEN($Q801)-LEN(SUBSTITUTE($Q801,AS$1,"")))/LEN($Q801)</f>
        <v>0.0972222222222222</v>
      </c>
      <c r="AT801" s="7" t="n">
        <f aca="false">(LEN($Q801)-LEN(SUBSTITUTE($Q801,AT$1,"")))/LEN($Q801)</f>
        <v>0</v>
      </c>
    </row>
    <row r="802" customFormat="false" ht="12.8" hidden="false" customHeight="false" outlineLevel="0" collapsed="false">
      <c r="A802" s="0" t="s">
        <v>4989</v>
      </c>
      <c r="B802" s="0" t="s">
        <v>2056</v>
      </c>
      <c r="C802" s="0" t="str">
        <f aca="false">IF(ISNUMBER(D802),"IN PFAM","NOT IN PFAM")</f>
        <v>NOT IN PFAM</v>
      </c>
      <c r="D802" s="0" t="s">
        <v>1976</v>
      </c>
      <c r="E802" s="0" t="s">
        <v>1976</v>
      </c>
      <c r="F802" s="3" t="s">
        <v>4990</v>
      </c>
      <c r="G802" s="3" t="s">
        <v>4991</v>
      </c>
      <c r="H802" s="3" t="s">
        <v>4992</v>
      </c>
      <c r="I802" s="3" t="s">
        <v>2182</v>
      </c>
      <c r="J802" s="3" t="s">
        <v>48</v>
      </c>
      <c r="K802" s="3" t="s">
        <v>49</v>
      </c>
      <c r="L802" s="3" t="s">
        <v>4993</v>
      </c>
      <c r="M802" s="3" t="s">
        <v>4994</v>
      </c>
      <c r="N802" s="3" t="n">
        <f aca="false">FIND(Q802,M802)</f>
        <v>609</v>
      </c>
      <c r="O802" s="3" t="n">
        <f aca="false">LEN(Q802)+N802-1</f>
        <v>686</v>
      </c>
      <c r="P802" s="3" t="n">
        <f aca="false">LEN(Q802)</f>
        <v>78</v>
      </c>
      <c r="Q802" s="3" t="s">
        <v>4995</v>
      </c>
      <c r="R802" s="5" t="n">
        <f aca="false">SUM(LEN(Q802)-LEN(SUBSTITUTE(Q802,$R$1,"")))/LEN($R$1)</f>
        <v>0</v>
      </c>
      <c r="S802" s="5" t="n">
        <f aca="false">SUM(LEN(Q802)-LEN(SUBSTITUTE(Q802,$S$1,"")))/LEN($S$1)</f>
        <v>0</v>
      </c>
      <c r="T802" s="5" t="n">
        <f aca="false">SUM(LEN(Q802)-LEN(SUBSTITUTE(Q802,$T$1,"")))/LEN($T$1)</f>
        <v>0</v>
      </c>
      <c r="U802" s="5" t="n">
        <f aca="false">SUM(LEN(Q802)-LEN(SUBSTITUTE(Q802,$U$1,"")))/LEN($U$1)</f>
        <v>4</v>
      </c>
      <c r="V802" s="0" t="n">
        <f aca="false">SUM(R802:U802)</f>
        <v>4</v>
      </c>
      <c r="W802" s="6" t="n">
        <f aca="false">SUM(AA802:AH802)</f>
        <v>0.371794871794872</v>
      </c>
      <c r="X802" s="6" t="n">
        <f aca="false">SUM(AI802:AL802)</f>
        <v>0.294871794871795</v>
      </c>
      <c r="Y802" s="6" t="n">
        <f aca="false">SUM(AP802:AT802)</f>
        <v>0.205128205128205</v>
      </c>
      <c r="Z802" s="6" t="n">
        <f aca="false">SUM(AM802:AO802)</f>
        <v>0.128205128205128</v>
      </c>
      <c r="AA802" s="7" t="n">
        <f aca="false">(LEN($Q802)-LEN(SUBSTITUTE($Q802,AA$1,"")))/LEN($Q802)</f>
        <v>0.0512820512820513</v>
      </c>
      <c r="AB802" s="7" t="n">
        <f aca="false">(LEN($Q802)-LEN(SUBSTITUTE($Q802,AB$1,"")))/LEN($Q802)</f>
        <v>0.217948717948718</v>
      </c>
      <c r="AC802" s="7" t="n">
        <f aca="false">(LEN($Q802)-LEN(SUBSTITUTE($Q802,AC$1,"")))/LEN($Q802)</f>
        <v>0</v>
      </c>
      <c r="AD802" s="7" t="n">
        <f aca="false">(LEN($Q802)-LEN(SUBSTITUTE($Q802,AD$1,"")))/LEN($Q802)</f>
        <v>0</v>
      </c>
      <c r="AE802" s="7" t="n">
        <f aca="false">(LEN($Q802)-LEN(SUBSTITUTE($Q802,AE$1,"")))/LEN($Q802)</f>
        <v>0.0641025641025641</v>
      </c>
      <c r="AF802" s="7" t="n">
        <f aca="false">(LEN($Q802)-LEN(SUBSTITUTE($Q802,AF$1,"")))/LEN($Q802)</f>
        <v>0</v>
      </c>
      <c r="AG802" s="7" t="n">
        <f aca="false">(LEN($Q802)-LEN(SUBSTITUTE($Q802,AG$1,"")))/LEN($Q802)</f>
        <v>0.0128205128205128</v>
      </c>
      <c r="AH802" s="7" t="n">
        <f aca="false">(LEN($Q802)-LEN(SUBSTITUTE($Q802,AH$1,"")))/LEN($Q802)</f>
        <v>0.0256410256410256</v>
      </c>
      <c r="AI802" s="7" t="n">
        <f aca="false">(LEN($Q802)-LEN(SUBSTITUTE($Q802,AI$1,"")))/LEN($Q802)</f>
        <v>0.0128205128205128</v>
      </c>
      <c r="AJ802" s="7" t="n">
        <f aca="false">(LEN($Q802)-LEN(SUBSTITUTE($Q802,AJ$1,"")))/LEN($Q802)</f>
        <v>0.0769230769230769</v>
      </c>
      <c r="AK802" s="7" t="n">
        <f aca="false">(LEN($Q802)-LEN(SUBSTITUTE($Q802,AK$1,"")))/LEN($Q802)</f>
        <v>0.0128205128205128</v>
      </c>
      <c r="AL802" s="7" t="n">
        <f aca="false">(LEN($Q802)-LEN(SUBSTITUTE($Q802,AL$1,"")))/LEN($Q802)</f>
        <v>0.192307692307692</v>
      </c>
      <c r="AM802" s="7" t="n">
        <f aca="false">(LEN($Q802)-LEN(SUBSTITUTE($Q802,AM$1,"")))/LEN($Q802)</f>
        <v>0.128205128205128</v>
      </c>
      <c r="AN802" s="7" t="n">
        <f aca="false">(LEN($Q802)-LEN(SUBSTITUTE($Q802,AN$1,"")))/LEN($Q802)</f>
        <v>0</v>
      </c>
      <c r="AO802" s="7" t="n">
        <f aca="false">(LEN($Q802)-LEN(SUBSTITUTE($Q802,AO$1,"")))/LEN($Q802)</f>
        <v>0</v>
      </c>
      <c r="AP802" s="7" t="n">
        <f aca="false">(LEN($Q802)-LEN(SUBSTITUTE($Q802,AP$1,"")))/LEN($Q802)</f>
        <v>0.115384615384615</v>
      </c>
      <c r="AQ802" s="7" t="n">
        <f aca="false">(LEN($Q802)-LEN(SUBSTITUTE($Q802,AQ$1,"")))/LEN($Q802)</f>
        <v>0</v>
      </c>
      <c r="AR802" s="7" t="n">
        <f aca="false">(LEN($Q802)-LEN(SUBSTITUTE($Q802,AR$1,"")))/LEN($Q802)</f>
        <v>0</v>
      </c>
      <c r="AS802" s="7" t="n">
        <f aca="false">(LEN($Q802)-LEN(SUBSTITUTE($Q802,AS$1,"")))/LEN($Q802)</f>
        <v>0.0897435897435897</v>
      </c>
      <c r="AT802" s="7" t="n">
        <f aca="false">(LEN($Q802)-LEN(SUBSTITUTE($Q802,AT$1,"")))/LEN($Q802)</f>
        <v>0</v>
      </c>
    </row>
    <row r="803" customFormat="false" ht="12.8" hidden="false" customHeight="false" outlineLevel="0" collapsed="false">
      <c r="A803" s="0" t="s">
        <v>2193</v>
      </c>
      <c r="B803" s="0" t="s">
        <v>2056</v>
      </c>
      <c r="C803" s="0" t="str">
        <f aca="false">IF(ISNUMBER(D803),"IN PFAM","NOT IN PFAM")</f>
        <v>NOT IN PFAM</v>
      </c>
      <c r="D803" s="0" t="s">
        <v>1976</v>
      </c>
      <c r="E803" s="0" t="s">
        <v>1976</v>
      </c>
      <c r="F803" s="3" t="s">
        <v>4996</v>
      </c>
      <c r="G803" s="3" t="s">
        <v>4997</v>
      </c>
      <c r="H803" s="3" t="s">
        <v>4998</v>
      </c>
      <c r="I803" s="3" t="s">
        <v>2182</v>
      </c>
      <c r="J803" s="3" t="s">
        <v>48</v>
      </c>
      <c r="K803" s="3" t="s">
        <v>49</v>
      </c>
      <c r="L803" s="3" t="s">
        <v>4999</v>
      </c>
      <c r="M803" s="3" t="s">
        <v>5000</v>
      </c>
      <c r="N803" s="3" t="n">
        <f aca="false">FIND(Q803,M803)</f>
        <v>484</v>
      </c>
      <c r="O803" s="3" t="n">
        <f aca="false">LEN(Q803)+N803-1</f>
        <v>559</v>
      </c>
      <c r="P803" s="3" t="n">
        <f aca="false">LEN(Q803)</f>
        <v>76</v>
      </c>
      <c r="Q803" s="3" t="s">
        <v>2199</v>
      </c>
      <c r="R803" s="5" t="n">
        <f aca="false">SUM(LEN(Q803)-LEN(SUBSTITUTE(Q803,$R$1,"")))/LEN($R$1)</f>
        <v>0</v>
      </c>
      <c r="S803" s="5" t="n">
        <f aca="false">SUM(LEN(Q803)-LEN(SUBSTITUTE(Q803,$S$1,"")))/LEN($S$1)</f>
        <v>0</v>
      </c>
      <c r="T803" s="5" t="n">
        <f aca="false">SUM(LEN(Q803)-LEN(SUBSTITUTE(Q803,$T$1,"")))/LEN($T$1)</f>
        <v>0</v>
      </c>
      <c r="U803" s="5" t="n">
        <f aca="false">SUM(LEN(Q803)-LEN(SUBSTITUTE(Q803,$U$1,"")))/LEN($U$1)</f>
        <v>3</v>
      </c>
      <c r="V803" s="0" t="n">
        <f aca="false">SUM(R803:U803)</f>
        <v>3</v>
      </c>
      <c r="W803" s="6" t="n">
        <f aca="false">SUM(AA803:AH803)</f>
        <v>0.368421052631579</v>
      </c>
      <c r="X803" s="6" t="n">
        <f aca="false">SUM(AI803:AL803)</f>
        <v>0.368421052631579</v>
      </c>
      <c r="Y803" s="6" t="n">
        <f aca="false">SUM(AP803:AT803)</f>
        <v>0.171052631578947</v>
      </c>
      <c r="Z803" s="6" t="n">
        <f aca="false">SUM(AM803:AO803)</f>
        <v>0.0921052631578947</v>
      </c>
      <c r="AA803" s="7" t="n">
        <f aca="false">(LEN($Q803)-LEN(SUBSTITUTE($Q803,AA$1,"")))/LEN($Q803)</f>
        <v>0.0921052631578947</v>
      </c>
      <c r="AB803" s="7" t="n">
        <f aca="false">(LEN($Q803)-LEN(SUBSTITUTE($Q803,AB$1,"")))/LEN($Q803)</f>
        <v>0.171052631578947</v>
      </c>
      <c r="AC803" s="7" t="n">
        <f aca="false">(LEN($Q803)-LEN(SUBSTITUTE($Q803,AC$1,"")))/LEN($Q803)</f>
        <v>0.0394736842105263</v>
      </c>
      <c r="AD803" s="7" t="n">
        <f aca="false">(LEN($Q803)-LEN(SUBSTITUTE($Q803,AD$1,"")))/LEN($Q803)</f>
        <v>0</v>
      </c>
      <c r="AE803" s="7" t="n">
        <f aca="false">(LEN($Q803)-LEN(SUBSTITUTE($Q803,AE$1,"")))/LEN($Q803)</f>
        <v>0.0657894736842105</v>
      </c>
      <c r="AF803" s="7" t="n">
        <f aca="false">(LEN($Q803)-LEN(SUBSTITUTE($Q803,AF$1,"")))/LEN($Q803)</f>
        <v>0</v>
      </c>
      <c r="AG803" s="7" t="n">
        <f aca="false">(LEN($Q803)-LEN(SUBSTITUTE($Q803,AG$1,"")))/LEN($Q803)</f>
        <v>0</v>
      </c>
      <c r="AH803" s="7" t="n">
        <f aca="false">(LEN($Q803)-LEN(SUBSTITUTE($Q803,AH$1,"")))/LEN($Q803)</f>
        <v>0</v>
      </c>
      <c r="AI803" s="7" t="n">
        <f aca="false">(LEN($Q803)-LEN(SUBSTITUTE($Q803,AI$1,"")))/LEN($Q803)</f>
        <v>0.0394736842105263</v>
      </c>
      <c r="AJ803" s="7" t="n">
        <f aca="false">(LEN($Q803)-LEN(SUBSTITUTE($Q803,AJ$1,"")))/LEN($Q803)</f>
        <v>0.118421052631579</v>
      </c>
      <c r="AK803" s="7" t="n">
        <f aca="false">(LEN($Q803)-LEN(SUBSTITUTE($Q803,AK$1,"")))/LEN($Q803)</f>
        <v>0.0131578947368421</v>
      </c>
      <c r="AL803" s="7" t="n">
        <f aca="false">(LEN($Q803)-LEN(SUBSTITUTE($Q803,AL$1,"")))/LEN($Q803)</f>
        <v>0.197368421052632</v>
      </c>
      <c r="AM803" s="7" t="n">
        <f aca="false">(LEN($Q803)-LEN(SUBSTITUTE($Q803,AM$1,"")))/LEN($Q803)</f>
        <v>0.0921052631578947</v>
      </c>
      <c r="AN803" s="7" t="n">
        <f aca="false">(LEN($Q803)-LEN(SUBSTITUTE($Q803,AN$1,"")))/LEN($Q803)</f>
        <v>0</v>
      </c>
      <c r="AO803" s="7" t="n">
        <f aca="false">(LEN($Q803)-LEN(SUBSTITUTE($Q803,AO$1,"")))/LEN($Q803)</f>
        <v>0</v>
      </c>
      <c r="AP803" s="7" t="n">
        <f aca="false">(LEN($Q803)-LEN(SUBSTITUTE($Q803,AP$1,"")))/LEN($Q803)</f>
        <v>0.0921052631578947</v>
      </c>
      <c r="AQ803" s="7" t="n">
        <f aca="false">(LEN($Q803)-LEN(SUBSTITUTE($Q803,AQ$1,"")))/LEN($Q803)</f>
        <v>0</v>
      </c>
      <c r="AR803" s="7" t="n">
        <f aca="false">(LEN($Q803)-LEN(SUBSTITUTE($Q803,AR$1,"")))/LEN($Q803)</f>
        <v>0</v>
      </c>
      <c r="AS803" s="7" t="n">
        <f aca="false">(LEN($Q803)-LEN(SUBSTITUTE($Q803,AS$1,"")))/LEN($Q803)</f>
        <v>0.0789473684210526</v>
      </c>
      <c r="AT803" s="7" t="n">
        <f aca="false">(LEN($Q803)-LEN(SUBSTITUTE($Q803,AT$1,"")))/LEN($Q803)</f>
        <v>0</v>
      </c>
    </row>
    <row r="804" customFormat="false" ht="12.8" hidden="false" customHeight="false" outlineLevel="0" collapsed="false">
      <c r="A804" s="0" t="s">
        <v>3976</v>
      </c>
      <c r="B804" s="0" t="s">
        <v>2056</v>
      </c>
      <c r="C804" s="0" t="str">
        <f aca="false">IF(ISNUMBER(D804),"IN PFAM","NOT IN PFAM")</f>
        <v>NOT IN PFAM</v>
      </c>
      <c r="D804" s="0" t="s">
        <v>1976</v>
      </c>
      <c r="E804" s="0" t="s">
        <v>1976</v>
      </c>
      <c r="F804" s="3" t="s">
        <v>5001</v>
      </c>
      <c r="G804" s="3" t="s">
        <v>5002</v>
      </c>
      <c r="H804" s="3" t="s">
        <v>5003</v>
      </c>
      <c r="I804" s="3" t="s">
        <v>2317</v>
      </c>
      <c r="J804" s="3" t="s">
        <v>48</v>
      </c>
      <c r="K804" s="3" t="s">
        <v>49</v>
      </c>
      <c r="L804" s="3" t="s">
        <v>5004</v>
      </c>
      <c r="M804" s="3" t="s">
        <v>5005</v>
      </c>
      <c r="N804" s="3" t="n">
        <f aca="false">FIND(Q804,M804)</f>
        <v>25</v>
      </c>
      <c r="O804" s="3" t="n">
        <f aca="false">LEN(Q804)+N804-1</f>
        <v>83</v>
      </c>
      <c r="P804" s="3" t="n">
        <f aca="false">LEN(Q804)</f>
        <v>59</v>
      </c>
      <c r="Q804" s="3" t="s">
        <v>5006</v>
      </c>
      <c r="R804" s="5" t="n">
        <f aca="false">SUM(LEN(Q804)-LEN(SUBSTITUTE(Q804,$R$1,"")))/LEN($R$1)</f>
        <v>2</v>
      </c>
      <c r="S804" s="5" t="n">
        <f aca="false">SUM(LEN(Q804)-LEN(SUBSTITUTE(Q804,$S$1,"")))/LEN($S$1)</f>
        <v>0</v>
      </c>
      <c r="T804" s="5" t="n">
        <f aca="false">SUM(LEN(Q804)-LEN(SUBSTITUTE(Q804,$T$1,"")))/LEN($T$1)</f>
        <v>1</v>
      </c>
      <c r="U804" s="5" t="n">
        <f aca="false">SUM(LEN(Q804)-LEN(SUBSTITUTE(Q804,$U$1,"")))/LEN($U$1)</f>
        <v>0</v>
      </c>
      <c r="V804" s="0" t="n">
        <f aca="false">SUM(R804:U804)</f>
        <v>3</v>
      </c>
      <c r="W804" s="6" t="n">
        <f aca="false">SUM(AA804:AH804)</f>
        <v>0.254237288135593</v>
      </c>
      <c r="X804" s="6" t="n">
        <f aca="false">SUM(AI804:AL804)</f>
        <v>0.254237288135593</v>
      </c>
      <c r="Y804" s="6" t="n">
        <f aca="false">SUM(AP804:AT804)</f>
        <v>0.288135593220339</v>
      </c>
      <c r="Z804" s="6" t="n">
        <f aca="false">SUM(AM804:AO804)</f>
        <v>0.203389830508475</v>
      </c>
      <c r="AA804" s="7" t="n">
        <f aca="false">(LEN($Q804)-LEN(SUBSTITUTE($Q804,AA$1,"")))/LEN($Q804)</f>
        <v>0.0508474576271187</v>
      </c>
      <c r="AB804" s="7" t="n">
        <f aca="false">(LEN($Q804)-LEN(SUBSTITUTE($Q804,AB$1,"")))/LEN($Q804)</f>
        <v>0.0169491525423729</v>
      </c>
      <c r="AC804" s="7" t="n">
        <f aca="false">(LEN($Q804)-LEN(SUBSTITUTE($Q804,AC$1,"")))/LEN($Q804)</f>
        <v>0.0169491525423729</v>
      </c>
      <c r="AD804" s="7" t="n">
        <f aca="false">(LEN($Q804)-LEN(SUBSTITUTE($Q804,AD$1,"")))/LEN($Q804)</f>
        <v>0</v>
      </c>
      <c r="AE804" s="7" t="n">
        <f aca="false">(LEN($Q804)-LEN(SUBSTITUTE($Q804,AE$1,"")))/LEN($Q804)</f>
        <v>0.0338983050847458</v>
      </c>
      <c r="AF804" s="7" t="n">
        <f aca="false">(LEN($Q804)-LEN(SUBSTITUTE($Q804,AF$1,"")))/LEN($Q804)</f>
        <v>0</v>
      </c>
      <c r="AG804" s="7" t="n">
        <f aca="false">(LEN($Q804)-LEN(SUBSTITUTE($Q804,AG$1,"")))/LEN($Q804)</f>
        <v>0.0847457627118644</v>
      </c>
      <c r="AH804" s="7" t="n">
        <f aca="false">(LEN($Q804)-LEN(SUBSTITUTE($Q804,AH$1,"")))/LEN($Q804)</f>
        <v>0.0508474576271187</v>
      </c>
      <c r="AI804" s="7" t="n">
        <f aca="false">(LEN($Q804)-LEN(SUBSTITUTE($Q804,AI$1,"")))/LEN($Q804)</f>
        <v>0.11864406779661</v>
      </c>
      <c r="AJ804" s="7" t="n">
        <f aca="false">(LEN($Q804)-LEN(SUBSTITUTE($Q804,AJ$1,"")))/LEN($Q804)</f>
        <v>0.11864406779661</v>
      </c>
      <c r="AK804" s="7" t="n">
        <f aca="false">(LEN($Q804)-LEN(SUBSTITUTE($Q804,AK$1,"")))/LEN($Q804)</f>
        <v>0.0169491525423729</v>
      </c>
      <c r="AL804" s="7" t="n">
        <f aca="false">(LEN($Q804)-LEN(SUBSTITUTE($Q804,AL$1,"")))/LEN($Q804)</f>
        <v>0</v>
      </c>
      <c r="AM804" s="7" t="n">
        <f aca="false">(LEN($Q804)-LEN(SUBSTITUTE($Q804,AM$1,"")))/LEN($Q804)</f>
        <v>0.135593220338983</v>
      </c>
      <c r="AN804" s="7" t="n">
        <f aca="false">(LEN($Q804)-LEN(SUBSTITUTE($Q804,AN$1,"")))/LEN($Q804)</f>
        <v>0</v>
      </c>
      <c r="AO804" s="7" t="n">
        <f aca="false">(LEN($Q804)-LEN(SUBSTITUTE($Q804,AO$1,"")))/LEN($Q804)</f>
        <v>0.0677966101694915</v>
      </c>
      <c r="AP804" s="7" t="n">
        <f aca="false">(LEN($Q804)-LEN(SUBSTITUTE($Q804,AP$1,"")))/LEN($Q804)</f>
        <v>0.135593220338983</v>
      </c>
      <c r="AQ804" s="7" t="n">
        <f aca="false">(LEN($Q804)-LEN(SUBSTITUTE($Q804,AQ$1,"")))/LEN($Q804)</f>
        <v>0.0338983050847458</v>
      </c>
      <c r="AR804" s="7" t="n">
        <f aca="false">(LEN($Q804)-LEN(SUBSTITUTE($Q804,AR$1,"")))/LEN($Q804)</f>
        <v>0</v>
      </c>
      <c r="AS804" s="7" t="n">
        <f aca="false">(LEN($Q804)-LEN(SUBSTITUTE($Q804,AS$1,"")))/LEN($Q804)</f>
        <v>0.0508474576271187</v>
      </c>
      <c r="AT804" s="7" t="n">
        <f aca="false">(LEN($Q804)-LEN(SUBSTITUTE($Q804,AT$1,"")))/LEN($Q804)</f>
        <v>0.0677966101694915</v>
      </c>
    </row>
    <row r="805" customFormat="false" ht="12.8" hidden="false" customHeight="false" outlineLevel="0" collapsed="false">
      <c r="A805" s="0" t="s">
        <v>3984</v>
      </c>
      <c r="B805" s="0" t="s">
        <v>2056</v>
      </c>
      <c r="C805" s="0" t="str">
        <f aca="false">IF(ISNUMBER(D805),"IN PFAM","NOT IN PFAM")</f>
        <v>NOT IN PFAM</v>
      </c>
      <c r="D805" s="0" t="s">
        <v>1976</v>
      </c>
      <c r="E805" s="0" t="s">
        <v>1976</v>
      </c>
      <c r="F805" s="3" t="s">
        <v>5007</v>
      </c>
      <c r="G805" s="3" t="s">
        <v>5008</v>
      </c>
      <c r="H805" s="3" t="s">
        <v>5009</v>
      </c>
      <c r="I805" s="3" t="s">
        <v>2317</v>
      </c>
      <c r="J805" s="3" t="s">
        <v>5010</v>
      </c>
      <c r="K805" s="3" t="s">
        <v>49</v>
      </c>
      <c r="L805" s="3" t="s">
        <v>5011</v>
      </c>
      <c r="M805" s="3" t="s">
        <v>5012</v>
      </c>
      <c r="N805" s="3" t="n">
        <f aca="false">FIND(Q805,M805)</f>
        <v>896</v>
      </c>
      <c r="O805" s="3" t="n">
        <f aca="false">LEN(Q805)+N805-1</f>
        <v>953</v>
      </c>
      <c r="P805" s="3" t="n">
        <f aca="false">LEN(Q805)</f>
        <v>58</v>
      </c>
      <c r="Q805" s="3" t="s">
        <v>3991</v>
      </c>
      <c r="R805" s="5" t="n">
        <f aca="false">SUM(LEN(Q805)-LEN(SUBSTITUTE(Q805,$R$1,"")))/LEN($R$1)</f>
        <v>4</v>
      </c>
      <c r="S805" s="5" t="n">
        <f aca="false">SUM(LEN(Q805)-LEN(SUBSTITUTE(Q805,$S$1,"")))/LEN($S$1)</f>
        <v>0</v>
      </c>
      <c r="T805" s="5" t="n">
        <f aca="false">SUM(LEN(Q805)-LEN(SUBSTITUTE(Q805,$T$1,"")))/LEN($T$1)</f>
        <v>0</v>
      </c>
      <c r="U805" s="5" t="n">
        <f aca="false">SUM(LEN(Q805)-LEN(SUBSTITUTE(Q805,$U$1,"")))/LEN($U$1)</f>
        <v>0</v>
      </c>
      <c r="V805" s="0" t="n">
        <f aca="false">SUM(R805:U805)</f>
        <v>4</v>
      </c>
      <c r="W805" s="6" t="n">
        <f aca="false">SUM(AA805:AH805)</f>
        <v>0.327586206896552</v>
      </c>
      <c r="X805" s="6" t="n">
        <f aca="false">SUM(AI805:AL805)</f>
        <v>0.206896551724138</v>
      </c>
      <c r="Y805" s="6" t="n">
        <f aca="false">SUM(AP805:AT805)</f>
        <v>0.327586206896552</v>
      </c>
      <c r="Z805" s="6" t="n">
        <f aca="false">SUM(AM805:AO805)</f>
        <v>0.137931034482759</v>
      </c>
      <c r="AA805" s="7" t="n">
        <f aca="false">(LEN($Q805)-LEN(SUBSTITUTE($Q805,AA$1,"")))/LEN($Q805)</f>
        <v>0.0689655172413793</v>
      </c>
      <c r="AB805" s="7" t="n">
        <f aca="false">(LEN($Q805)-LEN(SUBSTITUTE($Q805,AB$1,"")))/LEN($Q805)</f>
        <v>0.120689655172414</v>
      </c>
      <c r="AC805" s="7" t="n">
        <f aca="false">(LEN($Q805)-LEN(SUBSTITUTE($Q805,AC$1,"")))/LEN($Q805)</f>
        <v>0.0689655172413793</v>
      </c>
      <c r="AD805" s="7" t="n">
        <f aca="false">(LEN($Q805)-LEN(SUBSTITUTE($Q805,AD$1,"")))/LEN($Q805)</f>
        <v>0.0689655172413793</v>
      </c>
      <c r="AE805" s="7" t="n">
        <f aca="false">(LEN($Q805)-LEN(SUBSTITUTE($Q805,AE$1,"")))/LEN($Q805)</f>
        <v>0</v>
      </c>
      <c r="AF805" s="7" t="n">
        <f aca="false">(LEN($Q805)-LEN(SUBSTITUTE($Q805,AF$1,"")))/LEN($Q805)</f>
        <v>0</v>
      </c>
      <c r="AG805" s="7" t="n">
        <f aca="false">(LEN($Q805)-LEN(SUBSTITUTE($Q805,AG$1,"")))/LEN($Q805)</f>
        <v>0</v>
      </c>
      <c r="AH805" s="7" t="n">
        <f aca="false">(LEN($Q805)-LEN(SUBSTITUTE($Q805,AH$1,"")))/LEN($Q805)</f>
        <v>0</v>
      </c>
      <c r="AI805" s="7" t="n">
        <f aca="false">(LEN($Q805)-LEN(SUBSTITUTE($Q805,AI$1,"")))/LEN($Q805)</f>
        <v>0.0689655172413793</v>
      </c>
      <c r="AJ805" s="7" t="n">
        <f aca="false">(LEN($Q805)-LEN(SUBSTITUTE($Q805,AJ$1,"")))/LEN($Q805)</f>
        <v>0.137931034482759</v>
      </c>
      <c r="AK805" s="7" t="n">
        <f aca="false">(LEN($Q805)-LEN(SUBSTITUTE($Q805,AK$1,"")))/LEN($Q805)</f>
        <v>0</v>
      </c>
      <c r="AL805" s="7" t="n">
        <f aca="false">(LEN($Q805)-LEN(SUBSTITUTE($Q805,AL$1,"")))/LEN($Q805)</f>
        <v>0</v>
      </c>
      <c r="AM805" s="7" t="n">
        <f aca="false">(LEN($Q805)-LEN(SUBSTITUTE($Q805,AM$1,"")))/LEN($Q805)</f>
        <v>0</v>
      </c>
      <c r="AN805" s="7" t="n">
        <f aca="false">(LEN($Q805)-LEN(SUBSTITUTE($Q805,AN$1,"")))/LEN($Q805)</f>
        <v>0.0689655172413793</v>
      </c>
      <c r="AO805" s="7" t="n">
        <f aca="false">(LEN($Q805)-LEN(SUBSTITUTE($Q805,AO$1,"")))/LEN($Q805)</f>
        <v>0.0689655172413793</v>
      </c>
      <c r="AP805" s="7" t="n">
        <f aca="false">(LEN($Q805)-LEN(SUBSTITUTE($Q805,AP$1,"")))/LEN($Q805)</f>
        <v>0.137931034482759</v>
      </c>
      <c r="AQ805" s="7" t="n">
        <f aca="false">(LEN($Q805)-LEN(SUBSTITUTE($Q805,AQ$1,"")))/LEN($Q805)</f>
        <v>0.0517241379310345</v>
      </c>
      <c r="AR805" s="7" t="n">
        <f aca="false">(LEN($Q805)-LEN(SUBSTITUTE($Q805,AR$1,"")))/LEN($Q805)</f>
        <v>0</v>
      </c>
      <c r="AS805" s="7" t="n">
        <f aca="false">(LEN($Q805)-LEN(SUBSTITUTE($Q805,AS$1,"")))/LEN($Q805)</f>
        <v>0.0689655172413793</v>
      </c>
      <c r="AT805" s="7" t="n">
        <f aca="false">(LEN($Q805)-LEN(SUBSTITUTE($Q805,AT$1,"")))/LEN($Q805)</f>
        <v>0.0689655172413793</v>
      </c>
    </row>
    <row r="806" customFormat="false" ht="12.8" hidden="false" customHeight="false" outlineLevel="0" collapsed="false">
      <c r="A806" s="0" t="s">
        <v>5013</v>
      </c>
      <c r="B806" s="0" t="s">
        <v>2056</v>
      </c>
      <c r="C806" s="0" t="str">
        <f aca="false">IF(ISNUMBER(D806),"IN PFAM","NOT IN PFAM")</f>
        <v>NOT IN PFAM</v>
      </c>
      <c r="D806" s="0" t="s">
        <v>1976</v>
      </c>
      <c r="E806" s="0" t="s">
        <v>1976</v>
      </c>
      <c r="F806" s="3" t="s">
        <v>5014</v>
      </c>
      <c r="G806" s="3" t="s">
        <v>5015</v>
      </c>
      <c r="H806" s="3" t="s">
        <v>5016</v>
      </c>
      <c r="I806" s="3" t="s">
        <v>5017</v>
      </c>
      <c r="J806" s="3" t="s">
        <v>5018</v>
      </c>
      <c r="K806" s="3" t="s">
        <v>49</v>
      </c>
      <c r="L806" s="3" t="s">
        <v>5019</v>
      </c>
      <c r="M806" s="3" t="s">
        <v>5020</v>
      </c>
      <c r="N806" s="3" t="n">
        <f aca="false">FIND(Q806,M806)</f>
        <v>180</v>
      </c>
      <c r="O806" s="3" t="n">
        <f aca="false">LEN(Q806)+N806-1</f>
        <v>259</v>
      </c>
      <c r="P806" s="3" t="n">
        <f aca="false">LEN(Q806)</f>
        <v>80</v>
      </c>
      <c r="Q806" s="3" t="s">
        <v>5021</v>
      </c>
      <c r="R806" s="5" t="n">
        <f aca="false">SUM(LEN(Q806)-LEN(SUBSTITUTE(Q806,$R$1,"")))/LEN($R$1)</f>
        <v>3</v>
      </c>
      <c r="S806" s="5" t="n">
        <f aca="false">SUM(LEN(Q806)-LEN(SUBSTITUTE(Q806,$S$1,"")))/LEN($S$1)</f>
        <v>0</v>
      </c>
      <c r="T806" s="5" t="n">
        <f aca="false">SUM(LEN(Q806)-LEN(SUBSTITUTE(Q806,$T$1,"")))/LEN($T$1)</f>
        <v>0</v>
      </c>
      <c r="U806" s="5" t="n">
        <f aca="false">SUM(LEN(Q806)-LEN(SUBSTITUTE(Q806,$U$1,"")))/LEN($U$1)</f>
        <v>0</v>
      </c>
      <c r="V806" s="0" t="n">
        <f aca="false">SUM(R806:U806)</f>
        <v>3</v>
      </c>
      <c r="W806" s="6" t="n">
        <f aca="false">SUM(AA806:AH806)</f>
        <v>0.3</v>
      </c>
      <c r="X806" s="6" t="n">
        <f aca="false">SUM(AI806:AL806)</f>
        <v>0.25</v>
      </c>
      <c r="Y806" s="6" t="n">
        <f aca="false">SUM(AP806:AT806)</f>
        <v>0.3125</v>
      </c>
      <c r="Z806" s="6" t="n">
        <f aca="false">SUM(AM806:AO806)</f>
        <v>0.1375</v>
      </c>
      <c r="AA806" s="7" t="n">
        <f aca="false">(LEN($Q806)-LEN(SUBSTITUTE($Q806,AA$1,"")))/LEN($Q806)</f>
        <v>0.0625</v>
      </c>
      <c r="AB806" s="7" t="n">
        <f aca="false">(LEN($Q806)-LEN(SUBSTITUTE($Q806,AB$1,"")))/LEN($Q806)</f>
        <v>0.075</v>
      </c>
      <c r="AC806" s="7" t="n">
        <f aca="false">(LEN($Q806)-LEN(SUBSTITUTE($Q806,AC$1,"")))/LEN($Q806)</f>
        <v>0.075</v>
      </c>
      <c r="AD806" s="7" t="n">
        <f aca="false">(LEN($Q806)-LEN(SUBSTITUTE($Q806,AD$1,"")))/LEN($Q806)</f>
        <v>0</v>
      </c>
      <c r="AE806" s="7" t="n">
        <f aca="false">(LEN($Q806)-LEN(SUBSTITUTE($Q806,AE$1,"")))/LEN($Q806)</f>
        <v>0</v>
      </c>
      <c r="AF806" s="7" t="n">
        <f aca="false">(LEN($Q806)-LEN(SUBSTITUTE($Q806,AF$1,"")))/LEN($Q806)</f>
        <v>0</v>
      </c>
      <c r="AG806" s="7" t="n">
        <f aca="false">(LEN($Q806)-LEN(SUBSTITUTE($Q806,AG$1,"")))/LEN($Q806)</f>
        <v>0.075</v>
      </c>
      <c r="AH806" s="7" t="n">
        <f aca="false">(LEN($Q806)-LEN(SUBSTITUTE($Q806,AH$1,"")))/LEN($Q806)</f>
        <v>0.0125</v>
      </c>
      <c r="AI806" s="7" t="n">
        <f aca="false">(LEN($Q806)-LEN(SUBSTITUTE($Q806,AI$1,"")))/LEN($Q806)</f>
        <v>0.1375</v>
      </c>
      <c r="AJ806" s="7" t="n">
        <f aca="false">(LEN($Q806)-LEN(SUBSTITUTE($Q806,AJ$1,"")))/LEN($Q806)</f>
        <v>0.0375</v>
      </c>
      <c r="AK806" s="7" t="n">
        <f aca="false">(LEN($Q806)-LEN(SUBSTITUTE($Q806,AK$1,"")))/LEN($Q806)</f>
        <v>0.0375</v>
      </c>
      <c r="AL806" s="7" t="n">
        <f aca="false">(LEN($Q806)-LEN(SUBSTITUTE($Q806,AL$1,"")))/LEN($Q806)</f>
        <v>0.0375</v>
      </c>
      <c r="AM806" s="7" t="n">
        <f aca="false">(LEN($Q806)-LEN(SUBSTITUTE($Q806,AM$1,"")))/LEN($Q806)</f>
        <v>0.1</v>
      </c>
      <c r="AN806" s="7" t="n">
        <f aca="false">(LEN($Q806)-LEN(SUBSTITUTE($Q806,AN$1,"")))/LEN($Q806)</f>
        <v>0</v>
      </c>
      <c r="AO806" s="7" t="n">
        <f aca="false">(LEN($Q806)-LEN(SUBSTITUTE($Q806,AO$1,"")))/LEN($Q806)</f>
        <v>0.0375</v>
      </c>
      <c r="AP806" s="7" t="n">
        <f aca="false">(LEN($Q806)-LEN(SUBSTITUTE($Q806,AP$1,"")))/LEN($Q806)</f>
        <v>0.075</v>
      </c>
      <c r="AQ806" s="7" t="n">
        <f aca="false">(LEN($Q806)-LEN(SUBSTITUTE($Q806,AQ$1,"")))/LEN($Q806)</f>
        <v>0.1</v>
      </c>
      <c r="AR806" s="7" t="n">
        <f aca="false">(LEN($Q806)-LEN(SUBSTITUTE($Q806,AR$1,"")))/LEN($Q806)</f>
        <v>0.0375</v>
      </c>
      <c r="AS806" s="7" t="n">
        <f aca="false">(LEN($Q806)-LEN(SUBSTITUTE($Q806,AS$1,"")))/LEN($Q806)</f>
        <v>0.025</v>
      </c>
      <c r="AT806" s="7" t="n">
        <f aca="false">(LEN($Q806)-LEN(SUBSTITUTE($Q806,AT$1,"")))/LEN($Q806)</f>
        <v>0.075</v>
      </c>
    </row>
    <row r="807" customFormat="false" ht="12.8" hidden="false" customHeight="false" outlineLevel="0" collapsed="false">
      <c r="A807" s="0" t="s">
        <v>5022</v>
      </c>
      <c r="B807" s="0" t="s">
        <v>2056</v>
      </c>
      <c r="C807" s="0" t="str">
        <f aca="false">IF(ISNUMBER(D807),"IN PFAM","NOT IN PFAM")</f>
        <v>NOT IN PFAM</v>
      </c>
      <c r="D807" s="0" t="s">
        <v>1976</v>
      </c>
      <c r="E807" s="0" t="s">
        <v>1976</v>
      </c>
      <c r="F807" s="3" t="s">
        <v>5023</v>
      </c>
      <c r="G807" s="3" t="s">
        <v>5024</v>
      </c>
      <c r="H807" s="3" t="s">
        <v>5025</v>
      </c>
      <c r="I807" s="3" t="s">
        <v>5017</v>
      </c>
      <c r="J807" s="3" t="s">
        <v>5026</v>
      </c>
      <c r="K807" s="3" t="s">
        <v>49</v>
      </c>
      <c r="L807" s="3" t="s">
        <v>5027</v>
      </c>
      <c r="M807" s="3" t="s">
        <v>5028</v>
      </c>
      <c r="N807" s="3" t="n">
        <f aca="false">FIND(Q807,M807)</f>
        <v>67</v>
      </c>
      <c r="O807" s="3" t="n">
        <f aca="false">LEN(Q807)+N807-1</f>
        <v>142</v>
      </c>
      <c r="P807" s="3" t="n">
        <f aca="false">LEN(Q807)</f>
        <v>76</v>
      </c>
      <c r="Q807" s="3" t="s">
        <v>5029</v>
      </c>
      <c r="R807" s="5" t="n">
        <f aca="false">SUM(LEN(Q807)-LEN(SUBSTITUTE(Q807,$R$1,"")))/LEN($R$1)</f>
        <v>0</v>
      </c>
      <c r="S807" s="5" t="n">
        <f aca="false">SUM(LEN(Q807)-LEN(SUBSTITUTE(Q807,$S$1,"")))/LEN($S$1)</f>
        <v>0</v>
      </c>
      <c r="T807" s="5" t="n">
        <f aca="false">SUM(LEN(Q807)-LEN(SUBSTITUTE(Q807,$T$1,"")))/LEN($T$1)</f>
        <v>4</v>
      </c>
      <c r="U807" s="5" t="n">
        <f aca="false">SUM(LEN(Q807)-LEN(SUBSTITUTE(Q807,$U$1,"")))/LEN($U$1)</f>
        <v>0</v>
      </c>
      <c r="V807" s="0" t="n">
        <f aca="false">SUM(R807:U807)</f>
        <v>4</v>
      </c>
      <c r="W807" s="6" t="n">
        <f aca="false">SUM(AA807:AH807)</f>
        <v>0.302631578947368</v>
      </c>
      <c r="X807" s="6" t="n">
        <f aca="false">SUM(AI807:AL807)</f>
        <v>0.276315789473684</v>
      </c>
      <c r="Y807" s="6" t="n">
        <f aca="false">SUM(AP807:AT807)</f>
        <v>0.210526315789474</v>
      </c>
      <c r="Z807" s="6" t="n">
        <f aca="false">SUM(AM807:AO807)</f>
        <v>0.210526315789474</v>
      </c>
      <c r="AA807" s="7" t="n">
        <f aca="false">(LEN($Q807)-LEN(SUBSTITUTE($Q807,AA$1,"")))/LEN($Q807)</f>
        <v>0.0921052631578947</v>
      </c>
      <c r="AB807" s="7" t="n">
        <f aca="false">(LEN($Q807)-LEN(SUBSTITUTE($Q807,AB$1,"")))/LEN($Q807)</f>
        <v>0.105263157894737</v>
      </c>
      <c r="AC807" s="7" t="n">
        <f aca="false">(LEN($Q807)-LEN(SUBSTITUTE($Q807,AC$1,"")))/LEN($Q807)</f>
        <v>0.0263157894736842</v>
      </c>
      <c r="AD807" s="7" t="n">
        <f aca="false">(LEN($Q807)-LEN(SUBSTITUTE($Q807,AD$1,"")))/LEN($Q807)</f>
        <v>0</v>
      </c>
      <c r="AE807" s="7" t="n">
        <f aca="false">(LEN($Q807)-LEN(SUBSTITUTE($Q807,AE$1,"")))/LEN($Q807)</f>
        <v>0</v>
      </c>
      <c r="AF807" s="7" t="n">
        <f aca="false">(LEN($Q807)-LEN(SUBSTITUTE($Q807,AF$1,"")))/LEN($Q807)</f>
        <v>0.0657894736842105</v>
      </c>
      <c r="AG807" s="7" t="n">
        <f aca="false">(LEN($Q807)-LEN(SUBSTITUTE($Q807,AG$1,"")))/LEN($Q807)</f>
        <v>0.0131578947368421</v>
      </c>
      <c r="AH807" s="7" t="n">
        <f aca="false">(LEN($Q807)-LEN(SUBSTITUTE($Q807,AH$1,"")))/LEN($Q807)</f>
        <v>0</v>
      </c>
      <c r="AI807" s="7" t="n">
        <f aca="false">(LEN($Q807)-LEN(SUBSTITUTE($Q807,AI$1,"")))/LEN($Q807)</f>
        <v>0.171052631578947</v>
      </c>
      <c r="AJ807" s="7" t="n">
        <f aca="false">(LEN($Q807)-LEN(SUBSTITUTE($Q807,AJ$1,"")))/LEN($Q807)</f>
        <v>0.0263157894736842</v>
      </c>
      <c r="AK807" s="7" t="n">
        <f aca="false">(LEN($Q807)-LEN(SUBSTITUTE($Q807,AK$1,"")))/LEN($Q807)</f>
        <v>0.0263157894736842</v>
      </c>
      <c r="AL807" s="7" t="n">
        <f aca="false">(LEN($Q807)-LEN(SUBSTITUTE($Q807,AL$1,"")))/LEN($Q807)</f>
        <v>0.0526315789473684</v>
      </c>
      <c r="AM807" s="7" t="n">
        <f aca="false">(LEN($Q807)-LEN(SUBSTITUTE($Q807,AM$1,"")))/LEN($Q807)</f>
        <v>0.0263157894736842</v>
      </c>
      <c r="AN807" s="7" t="n">
        <f aca="false">(LEN($Q807)-LEN(SUBSTITUTE($Q807,AN$1,"")))/LEN($Q807)</f>
        <v>0.0789473684210526</v>
      </c>
      <c r="AO807" s="7" t="n">
        <f aca="false">(LEN($Q807)-LEN(SUBSTITUTE($Q807,AO$1,"")))/LEN($Q807)</f>
        <v>0.105263157894737</v>
      </c>
      <c r="AP807" s="7" t="n">
        <f aca="false">(LEN($Q807)-LEN(SUBSTITUTE($Q807,AP$1,"")))/LEN($Q807)</f>
        <v>0.131578947368421</v>
      </c>
      <c r="AQ807" s="7" t="n">
        <f aca="false">(LEN($Q807)-LEN(SUBSTITUTE($Q807,AQ$1,"")))/LEN($Q807)</f>
        <v>0.0657894736842105</v>
      </c>
      <c r="AR807" s="7" t="n">
        <f aca="false">(LEN($Q807)-LEN(SUBSTITUTE($Q807,AR$1,"")))/LEN($Q807)</f>
        <v>0</v>
      </c>
      <c r="AS807" s="7" t="n">
        <f aca="false">(LEN($Q807)-LEN(SUBSTITUTE($Q807,AS$1,"")))/LEN($Q807)</f>
        <v>0.0131578947368421</v>
      </c>
      <c r="AT807" s="7" t="n">
        <f aca="false">(LEN($Q807)-LEN(SUBSTITUTE($Q807,AT$1,"")))/LEN($Q807)</f>
        <v>0</v>
      </c>
    </row>
    <row r="808" customFormat="false" ht="12.8" hidden="false" customHeight="false" outlineLevel="0" collapsed="false">
      <c r="A808" s="0" t="s">
        <v>2200</v>
      </c>
      <c r="B808" s="0" t="s">
        <v>2056</v>
      </c>
      <c r="C808" s="0" t="str">
        <f aca="false">IF(ISNUMBER(D808),"IN PFAM","NOT IN PFAM")</f>
        <v>NOT IN PFAM</v>
      </c>
      <c r="D808" s="0" t="s">
        <v>1976</v>
      </c>
      <c r="E808" s="0" t="s">
        <v>1976</v>
      </c>
      <c r="F808" s="3" t="s">
        <v>5030</v>
      </c>
      <c r="G808" s="3" t="s">
        <v>5031</v>
      </c>
      <c r="H808" s="3" t="s">
        <v>5032</v>
      </c>
      <c r="I808" s="3" t="s">
        <v>2236</v>
      </c>
      <c r="J808" s="3" t="s">
        <v>2204</v>
      </c>
      <c r="K808" s="3" t="s">
        <v>67</v>
      </c>
      <c r="L808" s="3" t="s">
        <v>2205</v>
      </c>
      <c r="M808" s="3" t="s">
        <v>5033</v>
      </c>
      <c r="N808" s="3" t="n">
        <f aca="false">FIND(Q808,M808)</f>
        <v>658</v>
      </c>
      <c r="O808" s="3" t="n">
        <f aca="false">LEN(Q808)+N808-1</f>
        <v>733</v>
      </c>
      <c r="P808" s="3" t="n">
        <f aca="false">LEN(Q808)</f>
        <v>76</v>
      </c>
      <c r="Q808" s="3" t="s">
        <v>5034</v>
      </c>
      <c r="R808" s="5" t="n">
        <f aca="false">SUM(LEN(Q808)-LEN(SUBSTITUTE(Q808,$R$1,"")))/LEN($R$1)</f>
        <v>0</v>
      </c>
      <c r="S808" s="5" t="n">
        <f aca="false">SUM(LEN(Q808)-LEN(SUBSTITUTE(Q808,$S$1,"")))/LEN($S$1)</f>
        <v>5</v>
      </c>
      <c r="T808" s="5" t="n">
        <f aca="false">SUM(LEN(Q808)-LEN(SUBSTITUTE(Q808,$T$1,"")))/LEN($T$1)</f>
        <v>0</v>
      </c>
      <c r="U808" s="5" t="n">
        <f aca="false">SUM(LEN(Q808)-LEN(SUBSTITUTE(Q808,$U$1,"")))/LEN($U$1)</f>
        <v>0</v>
      </c>
      <c r="V808" s="0" t="n">
        <f aca="false">SUM(R808:U808)</f>
        <v>5</v>
      </c>
      <c r="W808" s="6" t="n">
        <f aca="false">SUM(AA808:AH808)</f>
        <v>0.184210526315789</v>
      </c>
      <c r="X808" s="6" t="n">
        <f aca="false">SUM(AI808:AL808)</f>
        <v>0.31578947368421</v>
      </c>
      <c r="Y808" s="6" t="n">
        <f aca="false">SUM(AP808:AT808)</f>
        <v>0.460526315789474</v>
      </c>
      <c r="Z808" s="6" t="n">
        <f aca="false">SUM(AM808:AO808)</f>
        <v>0.0394736842105263</v>
      </c>
      <c r="AA808" s="7" t="n">
        <f aca="false">(LEN($Q808)-LEN(SUBSTITUTE($Q808,AA$1,"")))/LEN($Q808)</f>
        <v>0.0263157894736842</v>
      </c>
      <c r="AB808" s="7" t="n">
        <f aca="false">(LEN($Q808)-LEN(SUBSTITUTE($Q808,AB$1,"")))/LEN($Q808)</f>
        <v>0.0131578947368421</v>
      </c>
      <c r="AC808" s="7" t="n">
        <f aca="false">(LEN($Q808)-LEN(SUBSTITUTE($Q808,AC$1,"")))/LEN($Q808)</f>
        <v>0.0263157894736842</v>
      </c>
      <c r="AD808" s="7" t="n">
        <f aca="false">(LEN($Q808)-LEN(SUBSTITUTE($Q808,AD$1,"")))/LEN($Q808)</f>
        <v>0</v>
      </c>
      <c r="AE808" s="7" t="n">
        <f aca="false">(LEN($Q808)-LEN(SUBSTITUTE($Q808,AE$1,"")))/LEN($Q808)</f>
        <v>0</v>
      </c>
      <c r="AF808" s="7" t="n">
        <f aca="false">(LEN($Q808)-LEN(SUBSTITUTE($Q808,AF$1,"")))/LEN($Q808)</f>
        <v>0</v>
      </c>
      <c r="AG808" s="7" t="n">
        <f aca="false">(LEN($Q808)-LEN(SUBSTITUTE($Q808,AG$1,"")))/LEN($Q808)</f>
        <v>0</v>
      </c>
      <c r="AH808" s="7" t="n">
        <f aca="false">(LEN($Q808)-LEN(SUBSTITUTE($Q808,AH$1,"")))/LEN($Q808)</f>
        <v>0.118421052631579</v>
      </c>
      <c r="AI808" s="7" t="n">
        <f aca="false">(LEN($Q808)-LEN(SUBSTITUTE($Q808,AI$1,"")))/LEN($Q808)</f>
        <v>0.0263157894736842</v>
      </c>
      <c r="AJ808" s="7" t="n">
        <f aca="false">(LEN($Q808)-LEN(SUBSTITUTE($Q808,AJ$1,"")))/LEN($Q808)</f>
        <v>0.0263157894736842</v>
      </c>
      <c r="AK808" s="7" t="n">
        <f aca="false">(LEN($Q808)-LEN(SUBSTITUTE($Q808,AK$1,"")))/LEN($Q808)</f>
        <v>0.171052631578947</v>
      </c>
      <c r="AL808" s="7" t="n">
        <f aca="false">(LEN($Q808)-LEN(SUBSTITUTE($Q808,AL$1,"")))/LEN($Q808)</f>
        <v>0.0921052631578947</v>
      </c>
      <c r="AM808" s="7" t="n">
        <f aca="false">(LEN($Q808)-LEN(SUBSTITUTE($Q808,AM$1,"")))/LEN($Q808)</f>
        <v>0.0131578947368421</v>
      </c>
      <c r="AN808" s="7" t="n">
        <f aca="false">(LEN($Q808)-LEN(SUBSTITUTE($Q808,AN$1,"")))/LEN($Q808)</f>
        <v>0</v>
      </c>
      <c r="AO808" s="7" t="n">
        <f aca="false">(LEN($Q808)-LEN(SUBSTITUTE($Q808,AO$1,"")))/LEN($Q808)</f>
        <v>0.0263157894736842</v>
      </c>
      <c r="AP808" s="7" t="n">
        <f aca="false">(LEN($Q808)-LEN(SUBSTITUTE($Q808,AP$1,"")))/LEN($Q808)</f>
        <v>0.131578947368421</v>
      </c>
      <c r="AQ808" s="7" t="n">
        <f aca="false">(LEN($Q808)-LEN(SUBSTITUTE($Q808,AQ$1,"")))/LEN($Q808)</f>
        <v>0</v>
      </c>
      <c r="AR808" s="7" t="n">
        <f aca="false">(LEN($Q808)-LEN(SUBSTITUTE($Q808,AR$1,"")))/LEN($Q808)</f>
        <v>0.118421052631579</v>
      </c>
      <c r="AS808" s="7" t="n">
        <f aca="false">(LEN($Q808)-LEN(SUBSTITUTE($Q808,AS$1,"")))/LEN($Q808)</f>
        <v>0.197368421052632</v>
      </c>
      <c r="AT808" s="7" t="n">
        <f aca="false">(LEN($Q808)-LEN(SUBSTITUTE($Q808,AT$1,"")))/LEN($Q808)</f>
        <v>0.0131578947368421</v>
      </c>
    </row>
    <row r="809" customFormat="false" ht="12.8" hidden="false" customHeight="false" outlineLevel="0" collapsed="false">
      <c r="A809" s="0" t="s">
        <v>2163</v>
      </c>
      <c r="B809" s="0" t="s">
        <v>2056</v>
      </c>
      <c r="C809" s="0" t="str">
        <f aca="false">IF(ISNUMBER(D809),"IN PFAM","NOT IN PFAM")</f>
        <v>NOT IN PFAM</v>
      </c>
      <c r="D809" s="0" t="s">
        <v>1976</v>
      </c>
      <c r="E809" s="0" t="s">
        <v>1976</v>
      </c>
      <c r="F809" s="3" t="s">
        <v>5035</v>
      </c>
      <c r="G809" s="3" t="s">
        <v>5036</v>
      </c>
      <c r="H809" s="3" t="s">
        <v>5037</v>
      </c>
      <c r="I809" s="3" t="s">
        <v>2484</v>
      </c>
      <c r="J809" s="3" t="s">
        <v>2167</v>
      </c>
      <c r="K809" s="3" t="s">
        <v>67</v>
      </c>
      <c r="L809" s="3" t="s">
        <v>2168</v>
      </c>
      <c r="M809" s="3" t="s">
        <v>2169</v>
      </c>
      <c r="N809" s="3" t="n">
        <f aca="false">FIND(Q809,M809)</f>
        <v>442</v>
      </c>
      <c r="O809" s="3" t="n">
        <f aca="false">LEN(Q809)+N809-1</f>
        <v>505</v>
      </c>
      <c r="P809" s="3" t="n">
        <f aca="false">LEN(Q809)</f>
        <v>64</v>
      </c>
      <c r="Q809" s="3" t="s">
        <v>2170</v>
      </c>
      <c r="R809" s="5" t="n">
        <f aca="false">SUM(LEN(Q809)-LEN(SUBSTITUTE(Q809,$R$1,"")))/LEN($R$1)</f>
        <v>1</v>
      </c>
      <c r="S809" s="5" t="n">
        <f aca="false">SUM(LEN(Q809)-LEN(SUBSTITUTE(Q809,$S$1,"")))/LEN($S$1)</f>
        <v>0</v>
      </c>
      <c r="T809" s="5" t="n">
        <f aca="false">SUM(LEN(Q809)-LEN(SUBSTITUTE(Q809,$T$1,"")))/LEN($T$1)</f>
        <v>1</v>
      </c>
      <c r="U809" s="5" t="n">
        <f aca="false">SUM(LEN(Q809)-LEN(SUBSTITUTE(Q809,$U$1,"")))/LEN($U$1)</f>
        <v>2</v>
      </c>
      <c r="V809" s="0" t="n">
        <f aca="false">SUM(R809:U809)</f>
        <v>4</v>
      </c>
      <c r="W809" s="6" t="n">
        <f aca="false">SUM(AA809:AH809)</f>
        <v>0.40625</v>
      </c>
      <c r="X809" s="6" t="n">
        <f aca="false">SUM(AI809:AL809)</f>
        <v>0.171875</v>
      </c>
      <c r="Y809" s="6" t="n">
        <f aca="false">SUM(AP809:AT809)</f>
        <v>0.21875</v>
      </c>
      <c r="Z809" s="6" t="n">
        <f aca="false">SUM(AM809:AO809)</f>
        <v>0.203125</v>
      </c>
      <c r="AA809" s="7" t="n">
        <f aca="false">(LEN($Q809)-LEN(SUBSTITUTE($Q809,AA$1,"")))/LEN($Q809)</f>
        <v>0.0625</v>
      </c>
      <c r="AB809" s="7" t="n">
        <f aca="false">(LEN($Q809)-LEN(SUBSTITUTE($Q809,AB$1,"")))/LEN($Q809)</f>
        <v>0.171875</v>
      </c>
      <c r="AC809" s="7" t="n">
        <f aca="false">(LEN($Q809)-LEN(SUBSTITUTE($Q809,AC$1,"")))/LEN($Q809)</f>
        <v>0.03125</v>
      </c>
      <c r="AD809" s="7" t="n">
        <f aca="false">(LEN($Q809)-LEN(SUBSTITUTE($Q809,AD$1,"")))/LEN($Q809)</f>
        <v>0.03125</v>
      </c>
      <c r="AE809" s="7" t="n">
        <f aca="false">(LEN($Q809)-LEN(SUBSTITUTE($Q809,AE$1,"")))/LEN($Q809)</f>
        <v>0</v>
      </c>
      <c r="AF809" s="7" t="n">
        <f aca="false">(LEN($Q809)-LEN(SUBSTITUTE($Q809,AF$1,"")))/LEN($Q809)</f>
        <v>0</v>
      </c>
      <c r="AG809" s="7" t="n">
        <f aca="false">(LEN($Q809)-LEN(SUBSTITUTE($Q809,AG$1,"")))/LEN($Q809)</f>
        <v>0.03125</v>
      </c>
      <c r="AH809" s="7" t="n">
        <f aca="false">(LEN($Q809)-LEN(SUBSTITUTE($Q809,AH$1,"")))/LEN($Q809)</f>
        <v>0.078125</v>
      </c>
      <c r="AI809" s="7" t="n">
        <f aca="false">(LEN($Q809)-LEN(SUBSTITUTE($Q809,AI$1,"")))/LEN($Q809)</f>
        <v>0.046875</v>
      </c>
      <c r="AJ809" s="7" t="n">
        <f aca="false">(LEN($Q809)-LEN(SUBSTITUTE($Q809,AJ$1,"")))/LEN($Q809)</f>
        <v>0.046875</v>
      </c>
      <c r="AK809" s="7" t="n">
        <f aca="false">(LEN($Q809)-LEN(SUBSTITUTE($Q809,AK$1,"")))/LEN($Q809)</f>
        <v>0.0625</v>
      </c>
      <c r="AL809" s="7" t="n">
        <f aca="false">(LEN($Q809)-LEN(SUBSTITUTE($Q809,AL$1,"")))/LEN($Q809)</f>
        <v>0.015625</v>
      </c>
      <c r="AM809" s="7" t="n">
        <f aca="false">(LEN($Q809)-LEN(SUBSTITUTE($Q809,AM$1,"")))/LEN($Q809)</f>
        <v>0.171875</v>
      </c>
      <c r="AN809" s="7" t="n">
        <f aca="false">(LEN($Q809)-LEN(SUBSTITUTE($Q809,AN$1,"")))/LEN($Q809)</f>
        <v>0.015625</v>
      </c>
      <c r="AO809" s="7" t="n">
        <f aca="false">(LEN($Q809)-LEN(SUBSTITUTE($Q809,AO$1,"")))/LEN($Q809)</f>
        <v>0.015625</v>
      </c>
      <c r="AP809" s="7" t="n">
        <f aca="false">(LEN($Q809)-LEN(SUBSTITUTE($Q809,AP$1,"")))/LEN($Q809)</f>
        <v>0.125</v>
      </c>
      <c r="AQ809" s="7" t="n">
        <f aca="false">(LEN($Q809)-LEN(SUBSTITUTE($Q809,AQ$1,"")))/LEN($Q809)</f>
        <v>0.03125</v>
      </c>
      <c r="AR809" s="7" t="n">
        <f aca="false">(LEN($Q809)-LEN(SUBSTITUTE($Q809,AR$1,"")))/LEN($Q809)</f>
        <v>0</v>
      </c>
      <c r="AS809" s="7" t="n">
        <f aca="false">(LEN($Q809)-LEN(SUBSTITUTE($Q809,AS$1,"")))/LEN($Q809)</f>
        <v>0.046875</v>
      </c>
      <c r="AT809" s="7" t="n">
        <f aca="false">(LEN($Q809)-LEN(SUBSTITUTE($Q809,AT$1,"")))/LEN($Q809)</f>
        <v>0.015625</v>
      </c>
    </row>
    <row r="810" customFormat="false" ht="12.8" hidden="false" customHeight="false" outlineLevel="0" collapsed="false">
      <c r="A810" s="0" t="s">
        <v>5038</v>
      </c>
      <c r="B810" s="0" t="s">
        <v>2056</v>
      </c>
      <c r="C810" s="0" t="str">
        <f aca="false">IF(ISNUMBER(D810),"IN PFAM","NOT IN PFAM")</f>
        <v>NOT IN PFAM</v>
      </c>
      <c r="D810" s="0" t="s">
        <v>1976</v>
      </c>
      <c r="E810" s="0" t="s">
        <v>1976</v>
      </c>
      <c r="F810" s="3" t="s">
        <v>5039</v>
      </c>
      <c r="G810" s="3" t="s">
        <v>5040</v>
      </c>
      <c r="H810" s="3" t="s">
        <v>5041</v>
      </c>
      <c r="I810" s="3" t="s">
        <v>5042</v>
      </c>
      <c r="J810" s="3" t="s">
        <v>5043</v>
      </c>
      <c r="K810" s="3" t="s">
        <v>49</v>
      </c>
      <c r="L810" s="3" t="s">
        <v>5044</v>
      </c>
      <c r="M810" s="3" t="s">
        <v>5045</v>
      </c>
      <c r="N810" s="3" t="n">
        <f aca="false">FIND(Q810,M810)</f>
        <v>360</v>
      </c>
      <c r="O810" s="3" t="n">
        <f aca="false">LEN(Q810)+N810-1</f>
        <v>413</v>
      </c>
      <c r="P810" s="3" t="n">
        <f aca="false">LEN(Q810)</f>
        <v>54</v>
      </c>
      <c r="Q810" s="3" t="s">
        <v>5046</v>
      </c>
      <c r="R810" s="5" t="n">
        <f aca="false">SUM(LEN(Q810)-LEN(SUBSTITUTE(Q810,$R$1,"")))/LEN($R$1)</f>
        <v>0</v>
      </c>
      <c r="S810" s="5" t="n">
        <f aca="false">SUM(LEN(Q810)-LEN(SUBSTITUTE(Q810,$S$1,"")))/LEN($S$1)</f>
        <v>0</v>
      </c>
      <c r="T810" s="5" t="n">
        <f aca="false">SUM(LEN(Q810)-LEN(SUBSTITUTE(Q810,$T$1,"")))/LEN($T$1)</f>
        <v>3</v>
      </c>
      <c r="U810" s="5" t="n">
        <f aca="false">SUM(LEN(Q810)-LEN(SUBSTITUTE(Q810,$U$1,"")))/LEN($U$1)</f>
        <v>0</v>
      </c>
      <c r="V810" s="0" t="n">
        <f aca="false">SUM(R810:U810)</f>
        <v>3</v>
      </c>
      <c r="W810" s="6" t="n">
        <f aca="false">SUM(AA810:AH810)</f>
        <v>0.351851851851852</v>
      </c>
      <c r="X810" s="6" t="n">
        <f aca="false">SUM(AI810:AL810)</f>
        <v>0.203703703703704</v>
      </c>
      <c r="Y810" s="6" t="n">
        <f aca="false">SUM(AP810:AT810)</f>
        <v>0.222222222222222</v>
      </c>
      <c r="Z810" s="6" t="n">
        <f aca="false">SUM(AM810:AO810)</f>
        <v>0.222222222222222</v>
      </c>
      <c r="AA810" s="7" t="n">
        <f aca="false">(LEN($Q810)-LEN(SUBSTITUTE($Q810,AA$1,"")))/LEN($Q810)</f>
        <v>0.0185185185185185</v>
      </c>
      <c r="AB810" s="7" t="n">
        <f aca="false">(LEN($Q810)-LEN(SUBSTITUTE($Q810,AB$1,"")))/LEN($Q810)</f>
        <v>0.148148148148148</v>
      </c>
      <c r="AC810" s="7" t="n">
        <f aca="false">(LEN($Q810)-LEN(SUBSTITUTE($Q810,AC$1,"")))/LEN($Q810)</f>
        <v>0.0555555555555556</v>
      </c>
      <c r="AD810" s="7" t="n">
        <f aca="false">(LEN($Q810)-LEN(SUBSTITUTE($Q810,AD$1,"")))/LEN($Q810)</f>
        <v>0</v>
      </c>
      <c r="AE810" s="7" t="n">
        <f aca="false">(LEN($Q810)-LEN(SUBSTITUTE($Q810,AE$1,"")))/LEN($Q810)</f>
        <v>0.0740740740740741</v>
      </c>
      <c r="AF810" s="7" t="n">
        <f aca="false">(LEN($Q810)-LEN(SUBSTITUTE($Q810,AF$1,"")))/LEN($Q810)</f>
        <v>0.0185185185185185</v>
      </c>
      <c r="AG810" s="7" t="n">
        <f aca="false">(LEN($Q810)-LEN(SUBSTITUTE($Q810,AG$1,"")))/LEN($Q810)</f>
        <v>0.0185185185185185</v>
      </c>
      <c r="AH810" s="7" t="n">
        <f aca="false">(LEN($Q810)-LEN(SUBSTITUTE($Q810,AH$1,"")))/LEN($Q810)</f>
        <v>0.0185185185185185</v>
      </c>
      <c r="AI810" s="7" t="n">
        <f aca="false">(LEN($Q810)-LEN(SUBSTITUTE($Q810,AI$1,"")))/LEN($Q810)</f>
        <v>0.111111111111111</v>
      </c>
      <c r="AJ810" s="7" t="n">
        <f aca="false">(LEN($Q810)-LEN(SUBSTITUTE($Q810,AJ$1,"")))/LEN($Q810)</f>
        <v>0.0185185185185185</v>
      </c>
      <c r="AK810" s="7" t="n">
        <f aca="false">(LEN($Q810)-LEN(SUBSTITUTE($Q810,AK$1,"")))/LEN($Q810)</f>
        <v>0</v>
      </c>
      <c r="AL810" s="7" t="n">
        <f aca="false">(LEN($Q810)-LEN(SUBSTITUTE($Q810,AL$1,"")))/LEN($Q810)</f>
        <v>0.0740740740740741</v>
      </c>
      <c r="AM810" s="7" t="n">
        <f aca="false">(LEN($Q810)-LEN(SUBSTITUTE($Q810,AM$1,"")))/LEN($Q810)</f>
        <v>0.166666666666667</v>
      </c>
      <c r="AN810" s="7" t="n">
        <f aca="false">(LEN($Q810)-LEN(SUBSTITUTE($Q810,AN$1,"")))/LEN($Q810)</f>
        <v>0</v>
      </c>
      <c r="AO810" s="7" t="n">
        <f aca="false">(LEN($Q810)-LEN(SUBSTITUTE($Q810,AO$1,"")))/LEN($Q810)</f>
        <v>0.0555555555555556</v>
      </c>
      <c r="AP810" s="7" t="n">
        <f aca="false">(LEN($Q810)-LEN(SUBSTITUTE($Q810,AP$1,"")))/LEN($Q810)</f>
        <v>0.111111111111111</v>
      </c>
      <c r="AQ810" s="7" t="n">
        <f aca="false">(LEN($Q810)-LEN(SUBSTITUTE($Q810,AQ$1,"")))/LEN($Q810)</f>
        <v>0</v>
      </c>
      <c r="AR810" s="7" t="n">
        <f aca="false">(LEN($Q810)-LEN(SUBSTITUTE($Q810,AR$1,"")))/LEN($Q810)</f>
        <v>0</v>
      </c>
      <c r="AS810" s="7" t="n">
        <f aca="false">(LEN($Q810)-LEN(SUBSTITUTE($Q810,AS$1,"")))/LEN($Q810)</f>
        <v>0.0925925925925926</v>
      </c>
      <c r="AT810" s="7" t="n">
        <f aca="false">(LEN($Q810)-LEN(SUBSTITUTE($Q810,AT$1,"")))/LEN($Q810)</f>
        <v>0.0185185185185185</v>
      </c>
    </row>
    <row r="811" customFormat="false" ht="12.8" hidden="false" customHeight="false" outlineLevel="0" collapsed="false">
      <c r="A811" s="0" t="s">
        <v>2499</v>
      </c>
      <c r="B811" s="0" t="s">
        <v>2056</v>
      </c>
      <c r="C811" s="0" t="str">
        <f aca="false">IF(ISNUMBER(D811),"IN PFAM","NOT IN PFAM")</f>
        <v>NOT IN PFAM</v>
      </c>
      <c r="D811" s="0" t="s">
        <v>1976</v>
      </c>
      <c r="E811" s="0" t="s">
        <v>1976</v>
      </c>
      <c r="F811" s="3" t="s">
        <v>5047</v>
      </c>
      <c r="G811" s="3" t="s">
        <v>5048</v>
      </c>
      <c r="H811" s="3" t="s">
        <v>5049</v>
      </c>
      <c r="I811" s="3" t="s">
        <v>2503</v>
      </c>
      <c r="J811" s="3" t="s">
        <v>48</v>
      </c>
      <c r="K811" s="3" t="s">
        <v>49</v>
      </c>
      <c r="L811" s="3" t="s">
        <v>5050</v>
      </c>
      <c r="M811" s="3" t="s">
        <v>5051</v>
      </c>
      <c r="N811" s="3" t="n">
        <f aca="false">FIND(Q811,M811)</f>
        <v>71</v>
      </c>
      <c r="O811" s="3" t="n">
        <f aca="false">LEN(Q811)+N811-1</f>
        <v>146</v>
      </c>
      <c r="P811" s="3" t="n">
        <f aca="false">LEN(Q811)</f>
        <v>76</v>
      </c>
      <c r="Q811" s="3" t="s">
        <v>5052</v>
      </c>
      <c r="R811" s="5" t="n">
        <f aca="false">SUM(LEN(Q811)-LEN(SUBSTITUTE(Q811,$R$1,"")))/LEN($R$1)</f>
        <v>1</v>
      </c>
      <c r="S811" s="5" t="n">
        <f aca="false">SUM(LEN(Q811)-LEN(SUBSTITUTE(Q811,$S$1,"")))/LEN($S$1)</f>
        <v>0</v>
      </c>
      <c r="T811" s="5" t="n">
        <f aca="false">SUM(LEN(Q811)-LEN(SUBSTITUTE(Q811,$T$1,"")))/LEN($T$1)</f>
        <v>6</v>
      </c>
      <c r="U811" s="5" t="n">
        <f aca="false">SUM(LEN(Q811)-LEN(SUBSTITUTE(Q811,$U$1,"")))/LEN($U$1)</f>
        <v>0</v>
      </c>
      <c r="V811" s="0" t="n">
        <f aca="false">SUM(R811:U811)</f>
        <v>7</v>
      </c>
      <c r="W811" s="6" t="n">
        <f aca="false">SUM(AA811:AH811)</f>
        <v>0.157894736842105</v>
      </c>
      <c r="X811" s="6" t="n">
        <f aca="false">SUM(AI811:AL811)</f>
        <v>0.355263157894737</v>
      </c>
      <c r="Y811" s="6" t="n">
        <f aca="false">SUM(AP811:AT811)</f>
        <v>0.302631578947368</v>
      </c>
      <c r="Z811" s="6" t="n">
        <f aca="false">SUM(AM811:AO811)</f>
        <v>0.184210526315789</v>
      </c>
      <c r="AA811" s="7" t="n">
        <f aca="false">(LEN($Q811)-LEN(SUBSTITUTE($Q811,AA$1,"")))/LEN($Q811)</f>
        <v>0.0657894736842105</v>
      </c>
      <c r="AB811" s="7" t="n">
        <f aca="false">(LEN($Q811)-LEN(SUBSTITUTE($Q811,AB$1,"")))/LEN($Q811)</f>
        <v>0.0657894736842105</v>
      </c>
      <c r="AC811" s="7" t="n">
        <f aca="false">(LEN($Q811)-LEN(SUBSTITUTE($Q811,AC$1,"")))/LEN($Q811)</f>
        <v>0</v>
      </c>
      <c r="AD811" s="7" t="n">
        <f aca="false">(LEN($Q811)-LEN(SUBSTITUTE($Q811,AD$1,"")))/LEN($Q811)</f>
        <v>0.0263157894736842</v>
      </c>
      <c r="AE811" s="7" t="n">
        <f aca="false">(LEN($Q811)-LEN(SUBSTITUTE($Q811,AE$1,"")))/LEN($Q811)</f>
        <v>0</v>
      </c>
      <c r="AF811" s="7" t="n">
        <f aca="false">(LEN($Q811)-LEN(SUBSTITUTE($Q811,AF$1,"")))/LEN($Q811)</f>
        <v>0</v>
      </c>
      <c r="AG811" s="7" t="n">
        <f aca="false">(LEN($Q811)-LEN(SUBSTITUTE($Q811,AG$1,"")))/LEN($Q811)</f>
        <v>0</v>
      </c>
      <c r="AH811" s="7" t="n">
        <f aca="false">(LEN($Q811)-LEN(SUBSTITUTE($Q811,AH$1,"")))/LEN($Q811)</f>
        <v>0</v>
      </c>
      <c r="AI811" s="7" t="n">
        <f aca="false">(LEN($Q811)-LEN(SUBSTITUTE($Q811,AI$1,"")))/LEN($Q811)</f>
        <v>0.289473684210526</v>
      </c>
      <c r="AJ811" s="7" t="n">
        <f aca="false">(LEN($Q811)-LEN(SUBSTITUTE($Q811,AJ$1,"")))/LEN($Q811)</f>
        <v>0.0131578947368421</v>
      </c>
      <c r="AK811" s="7" t="n">
        <f aca="false">(LEN($Q811)-LEN(SUBSTITUTE($Q811,AK$1,"")))/LEN($Q811)</f>
        <v>0.0526315789473684</v>
      </c>
      <c r="AL811" s="7" t="n">
        <f aca="false">(LEN($Q811)-LEN(SUBSTITUTE($Q811,AL$1,"")))/LEN($Q811)</f>
        <v>0</v>
      </c>
      <c r="AM811" s="7" t="n">
        <f aca="false">(LEN($Q811)-LEN(SUBSTITUTE($Q811,AM$1,"")))/LEN($Q811)</f>
        <v>0.184210526315789</v>
      </c>
      <c r="AN811" s="7" t="n">
        <f aca="false">(LEN($Q811)-LEN(SUBSTITUTE($Q811,AN$1,"")))/LEN($Q811)</f>
        <v>0</v>
      </c>
      <c r="AO811" s="7" t="n">
        <f aca="false">(LEN($Q811)-LEN(SUBSTITUTE($Q811,AO$1,"")))/LEN($Q811)</f>
        <v>0</v>
      </c>
      <c r="AP811" s="7" t="n">
        <f aca="false">(LEN($Q811)-LEN(SUBSTITUTE($Q811,AP$1,"")))/LEN($Q811)</f>
        <v>0.184210526315789</v>
      </c>
      <c r="AQ811" s="7" t="n">
        <f aca="false">(LEN($Q811)-LEN(SUBSTITUTE($Q811,AQ$1,"")))/LEN($Q811)</f>
        <v>0</v>
      </c>
      <c r="AR811" s="7" t="n">
        <f aca="false">(LEN($Q811)-LEN(SUBSTITUTE($Q811,AR$1,"")))/LEN($Q811)</f>
        <v>0</v>
      </c>
      <c r="AS811" s="7" t="n">
        <f aca="false">(LEN($Q811)-LEN(SUBSTITUTE($Q811,AS$1,"")))/LEN($Q811)</f>
        <v>0.105263157894737</v>
      </c>
      <c r="AT811" s="7" t="n">
        <f aca="false">(LEN($Q811)-LEN(SUBSTITUTE($Q811,AT$1,"")))/LEN($Q811)</f>
        <v>0.0131578947368421</v>
      </c>
    </row>
    <row r="812" customFormat="false" ht="12.8" hidden="false" customHeight="false" outlineLevel="0" collapsed="false">
      <c r="A812" s="0" t="s">
        <v>5053</v>
      </c>
      <c r="B812" s="0" t="s">
        <v>2056</v>
      </c>
      <c r="C812" s="0" t="str">
        <f aca="false">IF(ISNUMBER(D812),"IN PFAM","NOT IN PFAM")</f>
        <v>NOT IN PFAM</v>
      </c>
      <c r="D812" s="0" t="s">
        <v>1976</v>
      </c>
      <c r="E812" s="0" t="s">
        <v>1976</v>
      </c>
      <c r="F812" s="3" t="s">
        <v>5054</v>
      </c>
      <c r="G812" s="3" t="s">
        <v>5055</v>
      </c>
      <c r="H812" s="3" t="s">
        <v>5056</v>
      </c>
      <c r="I812" s="3" t="s">
        <v>5057</v>
      </c>
      <c r="J812" s="3" t="s">
        <v>5058</v>
      </c>
      <c r="K812" s="3" t="s">
        <v>49</v>
      </c>
      <c r="L812" s="3" t="s">
        <v>5059</v>
      </c>
      <c r="M812" s="3" t="s">
        <v>5060</v>
      </c>
      <c r="N812" s="3" t="n">
        <f aca="false">FIND(Q812,M812)</f>
        <v>175</v>
      </c>
      <c r="O812" s="3" t="n">
        <f aca="false">LEN(Q812)+N812-1</f>
        <v>256</v>
      </c>
      <c r="P812" s="3" t="n">
        <f aca="false">LEN(Q812)</f>
        <v>82</v>
      </c>
      <c r="Q812" s="3" t="s">
        <v>5061</v>
      </c>
      <c r="R812" s="5" t="n">
        <f aca="false">SUM(LEN(Q812)-LEN(SUBSTITUTE(Q812,$R$1,"")))/LEN($R$1)</f>
        <v>0</v>
      </c>
      <c r="S812" s="5" t="n">
        <f aca="false">SUM(LEN(Q812)-LEN(SUBSTITUTE(Q812,$S$1,"")))/LEN($S$1)</f>
        <v>5</v>
      </c>
      <c r="T812" s="5" t="n">
        <f aca="false">SUM(LEN(Q812)-LEN(SUBSTITUTE(Q812,$T$1,"")))/LEN($T$1)</f>
        <v>0</v>
      </c>
      <c r="U812" s="5" t="n">
        <f aca="false">SUM(LEN(Q812)-LEN(SUBSTITUTE(Q812,$U$1,"")))/LEN($U$1)</f>
        <v>0</v>
      </c>
      <c r="V812" s="0" t="n">
        <f aca="false">SUM(R812:U812)</f>
        <v>5</v>
      </c>
      <c r="W812" s="6" t="n">
        <f aca="false">SUM(AA812:AH812)</f>
        <v>0.24390243902439</v>
      </c>
      <c r="X812" s="6" t="n">
        <f aca="false">SUM(AI812:AL812)</f>
        <v>0.219512195121951</v>
      </c>
      <c r="Y812" s="6" t="n">
        <f aca="false">SUM(AP812:AT812)</f>
        <v>0.402439024390244</v>
      </c>
      <c r="Z812" s="6" t="n">
        <f aca="false">SUM(AM812:AO812)</f>
        <v>0.134146341463415</v>
      </c>
      <c r="AA812" s="7" t="n">
        <f aca="false">(LEN($Q812)-LEN(SUBSTITUTE($Q812,AA$1,"")))/LEN($Q812)</f>
        <v>0</v>
      </c>
      <c r="AB812" s="7" t="n">
        <f aca="false">(LEN($Q812)-LEN(SUBSTITUTE($Q812,AB$1,"")))/LEN($Q812)</f>
        <v>0.024390243902439</v>
      </c>
      <c r="AC812" s="7" t="n">
        <f aca="false">(LEN($Q812)-LEN(SUBSTITUTE($Q812,AC$1,"")))/LEN($Q812)</f>
        <v>0.0121951219512195</v>
      </c>
      <c r="AD812" s="7" t="n">
        <f aca="false">(LEN($Q812)-LEN(SUBSTITUTE($Q812,AD$1,"")))/LEN($Q812)</f>
        <v>0.195121951219512</v>
      </c>
      <c r="AE812" s="7" t="n">
        <f aca="false">(LEN($Q812)-LEN(SUBSTITUTE($Q812,AE$1,"")))/LEN($Q812)</f>
        <v>0</v>
      </c>
      <c r="AF812" s="7" t="n">
        <f aca="false">(LEN($Q812)-LEN(SUBSTITUTE($Q812,AF$1,"")))/LEN($Q812)</f>
        <v>0</v>
      </c>
      <c r="AG812" s="7" t="n">
        <f aca="false">(LEN($Q812)-LEN(SUBSTITUTE($Q812,AG$1,"")))/LEN($Q812)</f>
        <v>0</v>
      </c>
      <c r="AH812" s="7" t="n">
        <f aca="false">(LEN($Q812)-LEN(SUBSTITUTE($Q812,AH$1,"")))/LEN($Q812)</f>
        <v>0.0121951219512195</v>
      </c>
      <c r="AI812" s="7" t="n">
        <f aca="false">(LEN($Q812)-LEN(SUBSTITUTE($Q812,AI$1,"")))/LEN($Q812)</f>
        <v>0.024390243902439</v>
      </c>
      <c r="AJ812" s="7" t="n">
        <f aca="false">(LEN($Q812)-LEN(SUBSTITUTE($Q812,AJ$1,"")))/LEN($Q812)</f>
        <v>0.158536585365854</v>
      </c>
      <c r="AK812" s="7" t="n">
        <f aca="false">(LEN($Q812)-LEN(SUBSTITUTE($Q812,AK$1,"")))/LEN($Q812)</f>
        <v>0.0121951219512195</v>
      </c>
      <c r="AL812" s="7" t="n">
        <f aca="false">(LEN($Q812)-LEN(SUBSTITUTE($Q812,AL$1,"")))/LEN($Q812)</f>
        <v>0.024390243902439</v>
      </c>
      <c r="AM812" s="7" t="n">
        <f aca="false">(LEN($Q812)-LEN(SUBSTITUTE($Q812,AM$1,"")))/LEN($Q812)</f>
        <v>0.0853658536585366</v>
      </c>
      <c r="AN812" s="7" t="n">
        <f aca="false">(LEN($Q812)-LEN(SUBSTITUTE($Q812,AN$1,"")))/LEN($Q812)</f>
        <v>0.0365853658536585</v>
      </c>
      <c r="AO812" s="7" t="n">
        <f aca="false">(LEN($Q812)-LEN(SUBSTITUTE($Q812,AO$1,"")))/LEN($Q812)</f>
        <v>0.0121951219512195</v>
      </c>
      <c r="AP812" s="7" t="n">
        <f aca="false">(LEN($Q812)-LEN(SUBSTITUTE($Q812,AP$1,"")))/LEN($Q812)</f>
        <v>0.158536585365854</v>
      </c>
      <c r="AQ812" s="7" t="n">
        <f aca="false">(LEN($Q812)-LEN(SUBSTITUTE($Q812,AQ$1,"")))/LEN($Q812)</f>
        <v>0</v>
      </c>
      <c r="AR812" s="7" t="n">
        <f aca="false">(LEN($Q812)-LEN(SUBSTITUTE($Q812,AR$1,"")))/LEN($Q812)</f>
        <v>0.0609756097560976</v>
      </c>
      <c r="AS812" s="7" t="n">
        <f aca="false">(LEN($Q812)-LEN(SUBSTITUTE($Q812,AS$1,"")))/LEN($Q812)</f>
        <v>0.146341463414634</v>
      </c>
      <c r="AT812" s="7" t="n">
        <f aca="false">(LEN($Q812)-LEN(SUBSTITUTE($Q812,AT$1,"")))/LEN($Q812)</f>
        <v>0.0365853658536585</v>
      </c>
    </row>
    <row r="813" customFormat="false" ht="12.8" hidden="false" customHeight="false" outlineLevel="0" collapsed="false">
      <c r="A813" s="0" t="s">
        <v>5062</v>
      </c>
      <c r="B813" s="0" t="s">
        <v>2056</v>
      </c>
      <c r="C813" s="0" t="str">
        <f aca="false">IF(ISNUMBER(D813),"IN PFAM","NOT IN PFAM")</f>
        <v>NOT IN PFAM</v>
      </c>
      <c r="D813" s="0" t="s">
        <v>1976</v>
      </c>
      <c r="E813" s="0" t="s">
        <v>1976</v>
      </c>
      <c r="F813" s="3" t="s">
        <v>5063</v>
      </c>
      <c r="G813" s="3" t="s">
        <v>5064</v>
      </c>
      <c r="H813" s="3" t="s">
        <v>5065</v>
      </c>
      <c r="I813" s="3" t="s">
        <v>4838</v>
      </c>
      <c r="J813" s="3" t="s">
        <v>2167</v>
      </c>
      <c r="K813" s="3" t="s">
        <v>67</v>
      </c>
      <c r="L813" s="3" t="s">
        <v>2168</v>
      </c>
      <c r="M813" s="3" t="s">
        <v>5066</v>
      </c>
      <c r="N813" s="3" t="n">
        <f aca="false">FIND(Q813,M813)</f>
        <v>640</v>
      </c>
      <c r="O813" s="3" t="n">
        <f aca="false">LEN(Q813)+N813-1</f>
        <v>693</v>
      </c>
      <c r="P813" s="3" t="n">
        <f aca="false">LEN(Q813)</f>
        <v>54</v>
      </c>
      <c r="Q813" s="3" t="s">
        <v>5067</v>
      </c>
      <c r="R813" s="5" t="n">
        <f aca="false">SUM(LEN(Q813)-LEN(SUBSTITUTE(Q813,$R$1,"")))/LEN($R$1)</f>
        <v>2</v>
      </c>
      <c r="S813" s="5" t="n">
        <f aca="false">SUM(LEN(Q813)-LEN(SUBSTITUTE(Q813,$S$1,"")))/LEN($S$1)</f>
        <v>0</v>
      </c>
      <c r="T813" s="5" t="n">
        <f aca="false">SUM(LEN(Q813)-LEN(SUBSTITUTE(Q813,$T$1,"")))/LEN($T$1)</f>
        <v>1</v>
      </c>
      <c r="U813" s="5" t="n">
        <f aca="false">SUM(LEN(Q813)-LEN(SUBSTITUTE(Q813,$U$1,"")))/LEN($U$1)</f>
        <v>0</v>
      </c>
      <c r="V813" s="0" t="n">
        <f aca="false">SUM(R813:U813)</f>
        <v>3</v>
      </c>
      <c r="W813" s="6" t="n">
        <f aca="false">SUM(AA813:AH813)</f>
        <v>0.407407407407407</v>
      </c>
      <c r="X813" s="6" t="n">
        <f aca="false">SUM(AI813:AL813)</f>
        <v>0.296296296296296</v>
      </c>
      <c r="Y813" s="6" t="n">
        <f aca="false">SUM(AP813:AT813)</f>
        <v>0.12962962962963</v>
      </c>
      <c r="Z813" s="6" t="n">
        <f aca="false">SUM(AM813:AO813)</f>
        <v>0.166666666666667</v>
      </c>
      <c r="AA813" s="7" t="n">
        <f aca="false">(LEN($Q813)-LEN(SUBSTITUTE($Q813,AA$1,"")))/LEN($Q813)</f>
        <v>0.0740740740740741</v>
      </c>
      <c r="AB813" s="7" t="n">
        <f aca="false">(LEN($Q813)-LEN(SUBSTITUTE($Q813,AB$1,"")))/LEN($Q813)</f>
        <v>0.240740740740741</v>
      </c>
      <c r="AC813" s="7" t="n">
        <f aca="false">(LEN($Q813)-LEN(SUBSTITUTE($Q813,AC$1,"")))/LEN($Q813)</f>
        <v>0.0185185185185185</v>
      </c>
      <c r="AD813" s="7" t="n">
        <f aca="false">(LEN($Q813)-LEN(SUBSTITUTE($Q813,AD$1,"")))/LEN($Q813)</f>
        <v>0</v>
      </c>
      <c r="AE813" s="7" t="n">
        <f aca="false">(LEN($Q813)-LEN(SUBSTITUTE($Q813,AE$1,"")))/LEN($Q813)</f>
        <v>0.0185185185185185</v>
      </c>
      <c r="AF813" s="7" t="n">
        <f aca="false">(LEN($Q813)-LEN(SUBSTITUTE($Q813,AF$1,"")))/LEN($Q813)</f>
        <v>0</v>
      </c>
      <c r="AG813" s="7" t="n">
        <f aca="false">(LEN($Q813)-LEN(SUBSTITUTE($Q813,AG$1,"")))/LEN($Q813)</f>
        <v>0</v>
      </c>
      <c r="AH813" s="7" t="n">
        <f aca="false">(LEN($Q813)-LEN(SUBSTITUTE($Q813,AH$1,"")))/LEN($Q813)</f>
        <v>0.0555555555555556</v>
      </c>
      <c r="AI813" s="7" t="n">
        <f aca="false">(LEN($Q813)-LEN(SUBSTITUTE($Q813,AI$1,"")))/LEN($Q813)</f>
        <v>0.037037037037037</v>
      </c>
      <c r="AJ813" s="7" t="n">
        <f aca="false">(LEN($Q813)-LEN(SUBSTITUTE($Q813,AJ$1,"")))/LEN($Q813)</f>
        <v>0.185185185185185</v>
      </c>
      <c r="AK813" s="7" t="n">
        <f aca="false">(LEN($Q813)-LEN(SUBSTITUTE($Q813,AK$1,"")))/LEN($Q813)</f>
        <v>0.0740740740740741</v>
      </c>
      <c r="AL813" s="7" t="n">
        <f aca="false">(LEN($Q813)-LEN(SUBSTITUTE($Q813,AL$1,"")))/LEN($Q813)</f>
        <v>0</v>
      </c>
      <c r="AM813" s="7" t="n">
        <f aca="false">(LEN($Q813)-LEN(SUBSTITUTE($Q813,AM$1,"")))/LEN($Q813)</f>
        <v>0.166666666666667</v>
      </c>
      <c r="AN813" s="7" t="n">
        <f aca="false">(LEN($Q813)-LEN(SUBSTITUTE($Q813,AN$1,"")))/LEN($Q813)</f>
        <v>0</v>
      </c>
      <c r="AO813" s="7" t="n">
        <f aca="false">(LEN($Q813)-LEN(SUBSTITUTE($Q813,AO$1,"")))/LEN($Q813)</f>
        <v>0</v>
      </c>
      <c r="AP813" s="7" t="n">
        <f aca="false">(LEN($Q813)-LEN(SUBSTITUTE($Q813,AP$1,"")))/LEN($Q813)</f>
        <v>0.111111111111111</v>
      </c>
      <c r="AQ813" s="7" t="n">
        <f aca="false">(LEN($Q813)-LEN(SUBSTITUTE($Q813,AQ$1,"")))/LEN($Q813)</f>
        <v>0</v>
      </c>
      <c r="AR813" s="7" t="n">
        <f aca="false">(LEN($Q813)-LEN(SUBSTITUTE($Q813,AR$1,"")))/LEN($Q813)</f>
        <v>0</v>
      </c>
      <c r="AS813" s="7" t="n">
        <f aca="false">(LEN($Q813)-LEN(SUBSTITUTE($Q813,AS$1,"")))/LEN($Q813)</f>
        <v>0.0185185185185185</v>
      </c>
      <c r="AT813" s="7" t="n">
        <f aca="false">(LEN($Q813)-LEN(SUBSTITUTE($Q813,AT$1,"")))/LEN($Q813)</f>
        <v>0</v>
      </c>
    </row>
    <row r="814" customFormat="false" ht="12.8" hidden="false" customHeight="false" outlineLevel="0" collapsed="false">
      <c r="A814" s="0" t="s">
        <v>5068</v>
      </c>
      <c r="B814" s="0" t="s">
        <v>2056</v>
      </c>
      <c r="C814" s="0" t="str">
        <f aca="false">IF(ISNUMBER(D814),"IN PFAM","NOT IN PFAM")</f>
        <v>NOT IN PFAM</v>
      </c>
      <c r="D814" s="0" t="s">
        <v>1976</v>
      </c>
      <c r="E814" s="0" t="s">
        <v>1976</v>
      </c>
      <c r="F814" s="3" t="s">
        <v>5069</v>
      </c>
      <c r="G814" s="3" t="s">
        <v>5070</v>
      </c>
      <c r="H814" s="3" t="s">
        <v>5071</v>
      </c>
      <c r="I814" s="3" t="s">
        <v>2050</v>
      </c>
      <c r="J814" s="3" t="s">
        <v>5072</v>
      </c>
      <c r="K814" s="3" t="s">
        <v>49</v>
      </c>
      <c r="L814" s="3" t="s">
        <v>5073</v>
      </c>
      <c r="M814" s="3" t="s">
        <v>5074</v>
      </c>
      <c r="N814" s="3" t="n">
        <f aca="false">FIND(Q814,M814)</f>
        <v>240</v>
      </c>
      <c r="O814" s="3" t="n">
        <f aca="false">LEN(Q814)+N814-1</f>
        <v>318</v>
      </c>
      <c r="P814" s="3" t="n">
        <f aca="false">LEN(Q814)</f>
        <v>79</v>
      </c>
      <c r="Q814" s="3" t="s">
        <v>5075</v>
      </c>
      <c r="R814" s="5" t="n">
        <f aca="false">SUM(LEN(Q814)-LEN(SUBSTITUTE(Q814,$R$1,"")))/LEN($R$1)</f>
        <v>3</v>
      </c>
      <c r="S814" s="5" t="n">
        <f aca="false">SUM(LEN(Q814)-LEN(SUBSTITUTE(Q814,$S$1,"")))/LEN($S$1)</f>
        <v>0</v>
      </c>
      <c r="T814" s="5" t="n">
        <f aca="false">SUM(LEN(Q814)-LEN(SUBSTITUTE(Q814,$T$1,"")))/LEN($T$1)</f>
        <v>2</v>
      </c>
      <c r="U814" s="5" t="n">
        <f aca="false">SUM(LEN(Q814)-LEN(SUBSTITUTE(Q814,$U$1,"")))/LEN($U$1)</f>
        <v>0</v>
      </c>
      <c r="V814" s="0" t="n">
        <f aca="false">SUM(R814:U814)</f>
        <v>5</v>
      </c>
      <c r="W814" s="6" t="n">
        <f aca="false">SUM(AA814:AH814)</f>
        <v>0.177215189873418</v>
      </c>
      <c r="X814" s="6" t="n">
        <f aca="false">SUM(AI814:AL814)</f>
        <v>0.354430379746835</v>
      </c>
      <c r="Y814" s="6" t="n">
        <f aca="false">SUM(AP814:AT814)</f>
        <v>0.253164556962025</v>
      </c>
      <c r="Z814" s="6" t="n">
        <f aca="false">SUM(AM814:AO814)</f>
        <v>0.215189873417721</v>
      </c>
      <c r="AA814" s="7" t="n">
        <f aca="false">(LEN($Q814)-LEN(SUBSTITUTE($Q814,AA$1,"")))/LEN($Q814)</f>
        <v>0.0126582278481013</v>
      </c>
      <c r="AB814" s="7" t="n">
        <f aca="false">(LEN($Q814)-LEN(SUBSTITUTE($Q814,AB$1,"")))/LEN($Q814)</f>
        <v>0.0886075949367089</v>
      </c>
      <c r="AC814" s="7" t="n">
        <f aca="false">(LEN($Q814)-LEN(SUBSTITUTE($Q814,AC$1,"")))/LEN($Q814)</f>
        <v>0.0126582278481013</v>
      </c>
      <c r="AD814" s="7" t="n">
        <f aca="false">(LEN($Q814)-LEN(SUBSTITUTE($Q814,AD$1,"")))/LEN($Q814)</f>
        <v>0.0126582278481013</v>
      </c>
      <c r="AE814" s="7" t="n">
        <f aca="false">(LEN($Q814)-LEN(SUBSTITUTE($Q814,AE$1,"")))/LEN($Q814)</f>
        <v>0.0126582278481013</v>
      </c>
      <c r="AF814" s="7" t="n">
        <f aca="false">(LEN($Q814)-LEN(SUBSTITUTE($Q814,AF$1,"")))/LEN($Q814)</f>
        <v>0.0126582278481013</v>
      </c>
      <c r="AG814" s="7" t="n">
        <f aca="false">(LEN($Q814)-LEN(SUBSTITUTE($Q814,AG$1,"")))/LEN($Q814)</f>
        <v>0.0126582278481013</v>
      </c>
      <c r="AH814" s="7" t="n">
        <f aca="false">(LEN($Q814)-LEN(SUBSTITUTE($Q814,AH$1,"")))/LEN($Q814)</f>
        <v>0.0126582278481013</v>
      </c>
      <c r="AI814" s="7" t="n">
        <f aca="false">(LEN($Q814)-LEN(SUBSTITUTE($Q814,AI$1,"")))/LEN($Q814)</f>
        <v>0.113924050632911</v>
      </c>
      <c r="AJ814" s="7" t="n">
        <f aca="false">(LEN($Q814)-LEN(SUBSTITUTE($Q814,AJ$1,"")))/LEN($Q814)</f>
        <v>0.126582278481013</v>
      </c>
      <c r="AK814" s="7" t="n">
        <f aca="false">(LEN($Q814)-LEN(SUBSTITUTE($Q814,AK$1,"")))/LEN($Q814)</f>
        <v>0.0506329113924051</v>
      </c>
      <c r="AL814" s="7" t="n">
        <f aca="false">(LEN($Q814)-LEN(SUBSTITUTE($Q814,AL$1,"")))/LEN($Q814)</f>
        <v>0.0632911392405063</v>
      </c>
      <c r="AM814" s="7" t="n">
        <f aca="false">(LEN($Q814)-LEN(SUBSTITUTE($Q814,AM$1,"")))/LEN($Q814)</f>
        <v>0.189873417721519</v>
      </c>
      <c r="AN814" s="7" t="n">
        <f aca="false">(LEN($Q814)-LEN(SUBSTITUTE($Q814,AN$1,"")))/LEN($Q814)</f>
        <v>0</v>
      </c>
      <c r="AO814" s="7" t="n">
        <f aca="false">(LEN($Q814)-LEN(SUBSTITUTE($Q814,AO$1,"")))/LEN($Q814)</f>
        <v>0.0253164556962025</v>
      </c>
      <c r="AP814" s="7" t="n">
        <f aca="false">(LEN($Q814)-LEN(SUBSTITUTE($Q814,AP$1,"")))/LEN($Q814)</f>
        <v>0.139240506329114</v>
      </c>
      <c r="AQ814" s="7" t="n">
        <f aca="false">(LEN($Q814)-LEN(SUBSTITUTE($Q814,AQ$1,"")))/LEN($Q814)</f>
        <v>0.0506329113924051</v>
      </c>
      <c r="AR814" s="7" t="n">
        <f aca="false">(LEN($Q814)-LEN(SUBSTITUTE($Q814,AR$1,"")))/LEN($Q814)</f>
        <v>0</v>
      </c>
      <c r="AS814" s="7" t="n">
        <f aca="false">(LEN($Q814)-LEN(SUBSTITUTE($Q814,AS$1,"")))/LEN($Q814)</f>
        <v>0.0632911392405063</v>
      </c>
      <c r="AT814" s="7" t="n">
        <f aca="false">(LEN($Q814)-LEN(SUBSTITUTE($Q814,AT$1,"")))/LEN($Q814)</f>
        <v>0</v>
      </c>
    </row>
    <row r="815" customFormat="false" ht="12.8" hidden="false" customHeight="false" outlineLevel="0" collapsed="false">
      <c r="A815" s="0" t="s">
        <v>5076</v>
      </c>
      <c r="B815" s="0" t="s">
        <v>2056</v>
      </c>
      <c r="C815" s="0" t="str">
        <f aca="false">IF(ISNUMBER(D815),"IN PFAM","NOT IN PFAM")</f>
        <v>NOT IN PFAM</v>
      </c>
      <c r="D815" s="0" t="s">
        <v>1976</v>
      </c>
      <c r="E815" s="0" t="s">
        <v>1976</v>
      </c>
      <c r="F815" s="3" t="s">
        <v>5077</v>
      </c>
      <c r="G815" s="3" t="s">
        <v>5078</v>
      </c>
      <c r="H815" s="3" t="s">
        <v>5079</v>
      </c>
      <c r="I815" s="3" t="s">
        <v>5080</v>
      </c>
      <c r="J815" s="3" t="s">
        <v>48</v>
      </c>
      <c r="K815" s="3" t="s">
        <v>49</v>
      </c>
      <c r="L815" s="3" t="s">
        <v>5081</v>
      </c>
      <c r="M815" s="3" t="s">
        <v>5082</v>
      </c>
      <c r="N815" s="3" t="n">
        <f aca="false">FIND(Q815,M815)</f>
        <v>404</v>
      </c>
      <c r="O815" s="3" t="n">
        <f aca="false">LEN(Q815)+N815-1</f>
        <v>463</v>
      </c>
      <c r="P815" s="3" t="n">
        <f aca="false">LEN(Q815)</f>
        <v>60</v>
      </c>
      <c r="Q815" s="3" t="s">
        <v>5083</v>
      </c>
      <c r="R815" s="5" t="n">
        <f aca="false">SUM(LEN(Q815)-LEN(SUBSTITUTE(Q815,$R$1,"")))/LEN($R$1)</f>
        <v>4</v>
      </c>
      <c r="S815" s="5" t="n">
        <f aca="false">SUM(LEN(Q815)-LEN(SUBSTITUTE(Q815,$S$1,"")))/LEN($S$1)</f>
        <v>0</v>
      </c>
      <c r="T815" s="5" t="n">
        <f aca="false">SUM(LEN(Q815)-LEN(SUBSTITUTE(Q815,$T$1,"")))/LEN($T$1)</f>
        <v>0</v>
      </c>
      <c r="U815" s="5" t="n">
        <f aca="false">SUM(LEN(Q815)-LEN(SUBSTITUTE(Q815,$U$1,"")))/LEN($U$1)</f>
        <v>1</v>
      </c>
      <c r="V815" s="0" t="n">
        <f aca="false">SUM(R815:U815)</f>
        <v>5</v>
      </c>
      <c r="W815" s="6" t="n">
        <f aca="false">SUM(AA815:AH815)</f>
        <v>0.15</v>
      </c>
      <c r="X815" s="6" t="n">
        <f aca="false">SUM(AI815:AL815)</f>
        <v>0.35</v>
      </c>
      <c r="Y815" s="6" t="n">
        <f aca="false">SUM(AP815:AT815)</f>
        <v>0.25</v>
      </c>
      <c r="Z815" s="6" t="n">
        <f aca="false">SUM(AM815:AO815)</f>
        <v>0.25</v>
      </c>
      <c r="AA815" s="7" t="n">
        <f aca="false">(LEN($Q815)-LEN(SUBSTITUTE($Q815,AA$1,"")))/LEN($Q815)</f>
        <v>0.0166666666666667</v>
      </c>
      <c r="AB815" s="7" t="n">
        <f aca="false">(LEN($Q815)-LEN(SUBSTITUTE($Q815,AB$1,"")))/LEN($Q815)</f>
        <v>0.0833333333333333</v>
      </c>
      <c r="AC815" s="7" t="n">
        <f aca="false">(LEN($Q815)-LEN(SUBSTITUTE($Q815,AC$1,"")))/LEN($Q815)</f>
        <v>0</v>
      </c>
      <c r="AD815" s="7" t="n">
        <f aca="false">(LEN($Q815)-LEN(SUBSTITUTE($Q815,AD$1,"")))/LEN($Q815)</f>
        <v>0</v>
      </c>
      <c r="AE815" s="7" t="n">
        <f aca="false">(LEN($Q815)-LEN(SUBSTITUTE($Q815,AE$1,"")))/LEN($Q815)</f>
        <v>0.05</v>
      </c>
      <c r="AF815" s="7" t="n">
        <f aca="false">(LEN($Q815)-LEN(SUBSTITUTE($Q815,AF$1,"")))/LEN($Q815)</f>
        <v>0</v>
      </c>
      <c r="AG815" s="7" t="n">
        <f aca="false">(LEN($Q815)-LEN(SUBSTITUTE($Q815,AG$1,"")))/LEN($Q815)</f>
        <v>0</v>
      </c>
      <c r="AH815" s="7" t="n">
        <f aca="false">(LEN($Q815)-LEN(SUBSTITUTE($Q815,AH$1,"")))/LEN($Q815)</f>
        <v>0</v>
      </c>
      <c r="AI815" s="7" t="n">
        <f aca="false">(LEN($Q815)-LEN(SUBSTITUTE($Q815,AI$1,"")))/LEN($Q815)</f>
        <v>0.0166666666666667</v>
      </c>
      <c r="AJ815" s="7" t="n">
        <f aca="false">(LEN($Q815)-LEN(SUBSTITUTE($Q815,AJ$1,"")))/LEN($Q815)</f>
        <v>0.116666666666667</v>
      </c>
      <c r="AK815" s="7" t="n">
        <f aca="false">(LEN($Q815)-LEN(SUBSTITUTE($Q815,AK$1,"")))/LEN($Q815)</f>
        <v>0.0833333333333333</v>
      </c>
      <c r="AL815" s="7" t="n">
        <f aca="false">(LEN($Q815)-LEN(SUBSTITUTE($Q815,AL$1,"")))/LEN($Q815)</f>
        <v>0.133333333333333</v>
      </c>
      <c r="AM815" s="7" t="n">
        <f aca="false">(LEN($Q815)-LEN(SUBSTITUTE($Q815,AM$1,"")))/LEN($Q815)</f>
        <v>0.0166666666666667</v>
      </c>
      <c r="AN815" s="7" t="n">
        <f aca="false">(LEN($Q815)-LEN(SUBSTITUTE($Q815,AN$1,"")))/LEN($Q815)</f>
        <v>0</v>
      </c>
      <c r="AO815" s="7" t="n">
        <f aca="false">(LEN($Q815)-LEN(SUBSTITUTE($Q815,AO$1,"")))/LEN($Q815)</f>
        <v>0.233333333333333</v>
      </c>
      <c r="AP815" s="7" t="n">
        <f aca="false">(LEN($Q815)-LEN(SUBSTITUTE($Q815,AP$1,"")))/LEN($Q815)</f>
        <v>0.2</v>
      </c>
      <c r="AQ815" s="7" t="n">
        <f aca="false">(LEN($Q815)-LEN(SUBSTITUTE($Q815,AQ$1,"")))/LEN($Q815)</f>
        <v>0</v>
      </c>
      <c r="AR815" s="7" t="n">
        <f aca="false">(LEN($Q815)-LEN(SUBSTITUTE($Q815,AR$1,"")))/LEN($Q815)</f>
        <v>0</v>
      </c>
      <c r="AS815" s="7" t="n">
        <f aca="false">(LEN($Q815)-LEN(SUBSTITUTE($Q815,AS$1,"")))/LEN($Q815)</f>
        <v>0</v>
      </c>
      <c r="AT815" s="7" t="n">
        <f aca="false">(LEN($Q815)-LEN(SUBSTITUTE($Q815,AT$1,"")))/LEN($Q815)</f>
        <v>0.05</v>
      </c>
    </row>
    <row r="816" customFormat="false" ht="12.8" hidden="false" customHeight="false" outlineLevel="0" collapsed="false">
      <c r="A816" s="0" t="s">
        <v>5084</v>
      </c>
      <c r="B816" s="0" t="s">
        <v>2056</v>
      </c>
      <c r="C816" s="0" t="str">
        <f aca="false">IF(ISNUMBER(D816),"IN PFAM","NOT IN PFAM")</f>
        <v>NOT IN PFAM</v>
      </c>
      <c r="D816" s="0" t="s">
        <v>1976</v>
      </c>
      <c r="E816" s="0" t="s">
        <v>1976</v>
      </c>
      <c r="F816" s="3" t="s">
        <v>5085</v>
      </c>
      <c r="G816" s="3" t="s">
        <v>5086</v>
      </c>
      <c r="H816" s="3" t="s">
        <v>5087</v>
      </c>
      <c r="I816" s="3" t="s">
        <v>5088</v>
      </c>
      <c r="J816" s="3" t="s">
        <v>48</v>
      </c>
      <c r="K816" s="3" t="s">
        <v>49</v>
      </c>
      <c r="L816" s="3" t="s">
        <v>5089</v>
      </c>
      <c r="M816" s="3" t="s">
        <v>5090</v>
      </c>
      <c r="N816" s="3" t="n">
        <f aca="false">FIND(Q816,M816)</f>
        <v>30</v>
      </c>
      <c r="O816" s="3" t="n">
        <f aca="false">LEN(Q816)+N816-1</f>
        <v>103</v>
      </c>
      <c r="P816" s="3" t="n">
        <f aca="false">LEN(Q816)</f>
        <v>74</v>
      </c>
      <c r="Q816" s="3" t="s">
        <v>5091</v>
      </c>
      <c r="R816" s="5" t="n">
        <f aca="false">SUM(LEN(Q816)-LEN(SUBSTITUTE(Q816,$R$1,"")))/LEN($R$1)</f>
        <v>0</v>
      </c>
      <c r="S816" s="5" t="n">
        <f aca="false">SUM(LEN(Q816)-LEN(SUBSTITUTE(Q816,$S$1,"")))/LEN($S$1)</f>
        <v>3</v>
      </c>
      <c r="T816" s="5" t="n">
        <f aca="false">SUM(LEN(Q816)-LEN(SUBSTITUTE(Q816,$T$1,"")))/LEN($T$1)</f>
        <v>0</v>
      </c>
      <c r="U816" s="5" t="n">
        <f aca="false">SUM(LEN(Q816)-LEN(SUBSTITUTE(Q816,$U$1,"")))/LEN($U$1)</f>
        <v>0</v>
      </c>
      <c r="V816" s="0" t="n">
        <f aca="false">SUM(R816:U816)</f>
        <v>3</v>
      </c>
      <c r="W816" s="6" t="n">
        <f aca="false">SUM(AA816:AH816)</f>
        <v>0.22972972972973</v>
      </c>
      <c r="X816" s="6" t="n">
        <f aca="false">SUM(AI816:AL816)</f>
        <v>0.27027027027027</v>
      </c>
      <c r="Y816" s="6" t="n">
        <f aca="false">SUM(AP816:AT816)</f>
        <v>0.472972972972973</v>
      </c>
      <c r="Z816" s="6" t="n">
        <f aca="false">SUM(AM816:AO816)</f>
        <v>0.027027027027027</v>
      </c>
      <c r="AA816" s="7" t="n">
        <f aca="false">(LEN($Q816)-LEN(SUBSTITUTE($Q816,AA$1,"")))/LEN($Q816)</f>
        <v>0.0405405405405405</v>
      </c>
      <c r="AB816" s="7" t="n">
        <f aca="false">(LEN($Q816)-LEN(SUBSTITUTE($Q816,AB$1,"")))/LEN($Q816)</f>
        <v>0.0405405405405405</v>
      </c>
      <c r="AC816" s="7" t="n">
        <f aca="false">(LEN($Q816)-LEN(SUBSTITUTE($Q816,AC$1,"")))/LEN($Q816)</f>
        <v>0.0135135135135135</v>
      </c>
      <c r="AD816" s="7" t="n">
        <f aca="false">(LEN($Q816)-LEN(SUBSTITUTE($Q816,AD$1,"")))/LEN($Q816)</f>
        <v>0.027027027027027</v>
      </c>
      <c r="AE816" s="7" t="n">
        <f aca="false">(LEN($Q816)-LEN(SUBSTITUTE($Q816,AE$1,"")))/LEN($Q816)</f>
        <v>0.0135135135135135</v>
      </c>
      <c r="AF816" s="7" t="n">
        <f aca="false">(LEN($Q816)-LEN(SUBSTITUTE($Q816,AF$1,"")))/LEN($Q816)</f>
        <v>0</v>
      </c>
      <c r="AG816" s="7" t="n">
        <f aca="false">(LEN($Q816)-LEN(SUBSTITUTE($Q816,AG$1,"")))/LEN($Q816)</f>
        <v>0</v>
      </c>
      <c r="AH816" s="7" t="n">
        <f aca="false">(LEN($Q816)-LEN(SUBSTITUTE($Q816,AH$1,"")))/LEN($Q816)</f>
        <v>0.0945945945945946</v>
      </c>
      <c r="AI816" s="7" t="n">
        <f aca="false">(LEN($Q816)-LEN(SUBSTITUTE($Q816,AI$1,"")))/LEN($Q816)</f>
        <v>0.0675675675675676</v>
      </c>
      <c r="AJ816" s="7" t="n">
        <f aca="false">(LEN($Q816)-LEN(SUBSTITUTE($Q816,AJ$1,"")))/LEN($Q816)</f>
        <v>0.027027027027027</v>
      </c>
      <c r="AK816" s="7" t="n">
        <f aca="false">(LEN($Q816)-LEN(SUBSTITUTE($Q816,AK$1,"")))/LEN($Q816)</f>
        <v>0.108108108108108</v>
      </c>
      <c r="AL816" s="7" t="n">
        <f aca="false">(LEN($Q816)-LEN(SUBSTITUTE($Q816,AL$1,"")))/LEN($Q816)</f>
        <v>0.0675675675675676</v>
      </c>
      <c r="AM816" s="7" t="n">
        <f aca="false">(LEN($Q816)-LEN(SUBSTITUTE($Q816,AM$1,"")))/LEN($Q816)</f>
        <v>0.027027027027027</v>
      </c>
      <c r="AN816" s="7" t="n">
        <f aca="false">(LEN($Q816)-LEN(SUBSTITUTE($Q816,AN$1,"")))/LEN($Q816)</f>
        <v>0</v>
      </c>
      <c r="AO816" s="7" t="n">
        <f aca="false">(LEN($Q816)-LEN(SUBSTITUTE($Q816,AO$1,"")))/LEN($Q816)</f>
        <v>0</v>
      </c>
      <c r="AP816" s="7" t="n">
        <f aca="false">(LEN($Q816)-LEN(SUBSTITUTE($Q816,AP$1,"")))/LEN($Q816)</f>
        <v>0.0945945945945946</v>
      </c>
      <c r="AQ816" s="7" t="n">
        <f aca="false">(LEN($Q816)-LEN(SUBSTITUTE($Q816,AQ$1,"")))/LEN($Q816)</f>
        <v>0</v>
      </c>
      <c r="AR816" s="7" t="n">
        <f aca="false">(LEN($Q816)-LEN(SUBSTITUTE($Q816,AR$1,"")))/LEN($Q816)</f>
        <v>0.0540540540540541</v>
      </c>
      <c r="AS816" s="7" t="n">
        <f aca="false">(LEN($Q816)-LEN(SUBSTITUTE($Q816,AS$1,"")))/LEN($Q816)</f>
        <v>0.108108108108108</v>
      </c>
      <c r="AT816" s="7" t="n">
        <f aca="false">(LEN($Q816)-LEN(SUBSTITUTE($Q816,AT$1,"")))/LEN($Q816)</f>
        <v>0.216216216216216</v>
      </c>
    </row>
    <row r="817" customFormat="false" ht="12.8" hidden="false" customHeight="false" outlineLevel="0" collapsed="false">
      <c r="A817" s="0" t="s">
        <v>5092</v>
      </c>
      <c r="B817" s="0" t="s">
        <v>2056</v>
      </c>
      <c r="C817" s="0" t="str">
        <f aca="false">IF(ISNUMBER(D817),"IN PFAM","NOT IN PFAM")</f>
        <v>NOT IN PFAM</v>
      </c>
      <c r="D817" s="0" t="s">
        <v>1976</v>
      </c>
      <c r="E817" s="0" t="s">
        <v>1976</v>
      </c>
      <c r="F817" s="3" t="s">
        <v>5093</v>
      </c>
      <c r="G817" s="3" t="s">
        <v>5094</v>
      </c>
      <c r="H817" s="3" t="s">
        <v>5095</v>
      </c>
      <c r="I817" s="3" t="s">
        <v>5096</v>
      </c>
      <c r="J817" s="3" t="s">
        <v>5097</v>
      </c>
      <c r="K817" s="3" t="s">
        <v>49</v>
      </c>
      <c r="L817" s="3" t="s">
        <v>5098</v>
      </c>
      <c r="M817" s="3" t="s">
        <v>5099</v>
      </c>
      <c r="N817" s="3" t="n">
        <f aca="false">FIND(Q817,M817)</f>
        <v>498</v>
      </c>
      <c r="O817" s="3" t="n">
        <f aca="false">LEN(Q817)+N817-1</f>
        <v>552</v>
      </c>
      <c r="P817" s="3" t="n">
        <f aca="false">LEN(Q817)</f>
        <v>55</v>
      </c>
      <c r="Q817" s="3" t="s">
        <v>5100</v>
      </c>
      <c r="R817" s="5" t="n">
        <f aca="false">SUM(LEN(Q817)-LEN(SUBSTITUTE(Q817,$R$1,"")))/LEN($R$1)</f>
        <v>2</v>
      </c>
      <c r="S817" s="5" t="n">
        <f aca="false">SUM(LEN(Q817)-LEN(SUBSTITUTE(Q817,$S$1,"")))/LEN($S$1)</f>
        <v>0</v>
      </c>
      <c r="T817" s="5" t="n">
        <f aca="false">SUM(LEN(Q817)-LEN(SUBSTITUTE(Q817,$T$1,"")))/LEN($T$1)</f>
        <v>0</v>
      </c>
      <c r="U817" s="5" t="n">
        <f aca="false">SUM(LEN(Q817)-LEN(SUBSTITUTE(Q817,$U$1,"")))/LEN($U$1)</f>
        <v>1</v>
      </c>
      <c r="V817" s="0" t="n">
        <f aca="false">SUM(R817:U817)</f>
        <v>3</v>
      </c>
      <c r="W817" s="6" t="n">
        <f aca="false">SUM(AA817:AH817)</f>
        <v>0.454545454545455</v>
      </c>
      <c r="X817" s="6" t="n">
        <f aca="false">SUM(AI817:AL817)</f>
        <v>0.163636363636364</v>
      </c>
      <c r="Y817" s="6" t="n">
        <f aca="false">SUM(AP817:AT817)</f>
        <v>0.272727272727273</v>
      </c>
      <c r="Z817" s="6" t="n">
        <f aca="false">SUM(AM817:AO817)</f>
        <v>0.109090909090909</v>
      </c>
      <c r="AA817" s="7" t="n">
        <f aca="false">(LEN($Q817)-LEN(SUBSTITUTE($Q817,AA$1,"")))/LEN($Q817)</f>
        <v>0.0909090909090909</v>
      </c>
      <c r="AB817" s="7" t="n">
        <f aca="false">(LEN($Q817)-LEN(SUBSTITUTE($Q817,AB$1,"")))/LEN($Q817)</f>
        <v>0.109090909090909</v>
      </c>
      <c r="AC817" s="7" t="n">
        <f aca="false">(LEN($Q817)-LEN(SUBSTITUTE($Q817,AC$1,"")))/LEN($Q817)</f>
        <v>0.0727272727272727</v>
      </c>
      <c r="AD817" s="7" t="n">
        <f aca="false">(LEN($Q817)-LEN(SUBSTITUTE($Q817,AD$1,"")))/LEN($Q817)</f>
        <v>0.0363636363636364</v>
      </c>
      <c r="AE817" s="7" t="n">
        <f aca="false">(LEN($Q817)-LEN(SUBSTITUTE($Q817,AE$1,"")))/LEN($Q817)</f>
        <v>0</v>
      </c>
      <c r="AF817" s="7" t="n">
        <f aca="false">(LEN($Q817)-LEN(SUBSTITUTE($Q817,AF$1,"")))/LEN($Q817)</f>
        <v>0</v>
      </c>
      <c r="AG817" s="7" t="n">
        <f aca="false">(LEN($Q817)-LEN(SUBSTITUTE($Q817,AG$1,"")))/LEN($Q817)</f>
        <v>0.0181818181818182</v>
      </c>
      <c r="AH817" s="7" t="n">
        <f aca="false">(LEN($Q817)-LEN(SUBSTITUTE($Q817,AH$1,"")))/LEN($Q817)</f>
        <v>0.127272727272727</v>
      </c>
      <c r="AI817" s="7" t="n">
        <f aca="false">(LEN($Q817)-LEN(SUBSTITUTE($Q817,AI$1,"")))/LEN($Q817)</f>
        <v>0.0181818181818182</v>
      </c>
      <c r="AJ817" s="7" t="n">
        <f aca="false">(LEN($Q817)-LEN(SUBSTITUTE($Q817,AJ$1,"")))/LEN($Q817)</f>
        <v>0.109090909090909</v>
      </c>
      <c r="AK817" s="7" t="n">
        <f aca="false">(LEN($Q817)-LEN(SUBSTITUTE($Q817,AK$1,"")))/LEN($Q817)</f>
        <v>0.0181818181818182</v>
      </c>
      <c r="AL817" s="7" t="n">
        <f aca="false">(LEN($Q817)-LEN(SUBSTITUTE($Q817,AL$1,"")))/LEN($Q817)</f>
        <v>0.0181818181818182</v>
      </c>
      <c r="AM817" s="7" t="n">
        <f aca="false">(LEN($Q817)-LEN(SUBSTITUTE($Q817,AM$1,"")))/LEN($Q817)</f>
        <v>0.0727272727272727</v>
      </c>
      <c r="AN817" s="7" t="n">
        <f aca="false">(LEN($Q817)-LEN(SUBSTITUTE($Q817,AN$1,"")))/LEN($Q817)</f>
        <v>0</v>
      </c>
      <c r="AO817" s="7" t="n">
        <f aca="false">(LEN($Q817)-LEN(SUBSTITUTE($Q817,AO$1,"")))/LEN($Q817)</f>
        <v>0.0363636363636364</v>
      </c>
      <c r="AP817" s="7" t="n">
        <f aca="false">(LEN($Q817)-LEN(SUBSTITUTE($Q817,AP$1,"")))/LEN($Q817)</f>
        <v>0.109090909090909</v>
      </c>
      <c r="AQ817" s="7" t="n">
        <f aca="false">(LEN($Q817)-LEN(SUBSTITUTE($Q817,AQ$1,"")))/LEN($Q817)</f>
        <v>0.0545454545454545</v>
      </c>
      <c r="AR817" s="7" t="n">
        <f aca="false">(LEN($Q817)-LEN(SUBSTITUTE($Q817,AR$1,"")))/LEN($Q817)</f>
        <v>0.0363636363636364</v>
      </c>
      <c r="AS817" s="7" t="n">
        <f aca="false">(LEN($Q817)-LEN(SUBSTITUTE($Q817,AS$1,"")))/LEN($Q817)</f>
        <v>0.0363636363636364</v>
      </c>
      <c r="AT817" s="7" t="n">
        <f aca="false">(LEN($Q817)-LEN(SUBSTITUTE($Q817,AT$1,"")))/LEN($Q817)</f>
        <v>0.0363636363636364</v>
      </c>
    </row>
    <row r="818" customFormat="false" ht="12.8" hidden="false" customHeight="false" outlineLevel="0" collapsed="false">
      <c r="A818" s="0" t="s">
        <v>5101</v>
      </c>
      <c r="B818" s="0" t="s">
        <v>2056</v>
      </c>
      <c r="C818" s="0" t="str">
        <f aca="false">IF(ISNUMBER(D818),"IN PFAM","NOT IN PFAM")</f>
        <v>NOT IN PFAM</v>
      </c>
      <c r="D818" s="0" t="s">
        <v>1976</v>
      </c>
      <c r="E818" s="0" t="s">
        <v>1976</v>
      </c>
      <c r="F818" s="3" t="s">
        <v>5102</v>
      </c>
      <c r="G818" s="3" t="s">
        <v>5103</v>
      </c>
      <c r="H818" s="3" t="s">
        <v>5104</v>
      </c>
      <c r="I818" s="3" t="s">
        <v>5105</v>
      </c>
      <c r="J818" s="3" t="s">
        <v>48</v>
      </c>
      <c r="K818" s="3" t="s">
        <v>49</v>
      </c>
      <c r="L818" s="3" t="s">
        <v>5106</v>
      </c>
      <c r="M818" s="3" t="s">
        <v>5107</v>
      </c>
      <c r="N818" s="3" t="n">
        <f aca="false">FIND(Q818,M818)</f>
        <v>24</v>
      </c>
      <c r="O818" s="3" t="n">
        <f aca="false">LEN(Q818)+N818-1</f>
        <v>89</v>
      </c>
      <c r="P818" s="3" t="n">
        <f aca="false">LEN(Q818)</f>
        <v>66</v>
      </c>
      <c r="Q818" s="3" t="s">
        <v>5108</v>
      </c>
      <c r="R818" s="5" t="n">
        <f aca="false">SUM(LEN(Q818)-LEN(SUBSTITUTE(Q818,$R$1,"")))/LEN($R$1)</f>
        <v>1</v>
      </c>
      <c r="S818" s="5" t="n">
        <f aca="false">SUM(LEN(Q818)-LEN(SUBSTITUTE(Q818,$S$1,"")))/LEN($S$1)</f>
        <v>0</v>
      </c>
      <c r="T818" s="5" t="n">
        <f aca="false">SUM(LEN(Q818)-LEN(SUBSTITUTE(Q818,$T$1,"")))/LEN($T$1)</f>
        <v>3</v>
      </c>
      <c r="U818" s="5" t="n">
        <f aca="false">SUM(LEN(Q818)-LEN(SUBSTITUTE(Q818,$U$1,"")))/LEN($U$1)</f>
        <v>0</v>
      </c>
      <c r="V818" s="0" t="n">
        <f aca="false">SUM(R818:U818)</f>
        <v>4</v>
      </c>
      <c r="W818" s="6" t="n">
        <f aca="false">SUM(AA818:AH818)</f>
        <v>0.333333333333333</v>
      </c>
      <c r="X818" s="6" t="n">
        <f aca="false">SUM(AI818:AL818)</f>
        <v>0.257575757575758</v>
      </c>
      <c r="Y818" s="6" t="n">
        <f aca="false">SUM(AP818:AT818)</f>
        <v>0.227272727272727</v>
      </c>
      <c r="Z818" s="6" t="n">
        <f aca="false">SUM(AM818:AO818)</f>
        <v>0.181818181818182</v>
      </c>
      <c r="AA818" s="7" t="n">
        <f aca="false">(LEN($Q818)-LEN(SUBSTITUTE($Q818,AA$1,"")))/LEN($Q818)</f>
        <v>0.0454545454545455</v>
      </c>
      <c r="AB818" s="7" t="n">
        <f aca="false">(LEN($Q818)-LEN(SUBSTITUTE($Q818,AB$1,"")))/LEN($Q818)</f>
        <v>0.106060606060606</v>
      </c>
      <c r="AC818" s="7" t="n">
        <f aca="false">(LEN($Q818)-LEN(SUBSTITUTE($Q818,AC$1,"")))/LEN($Q818)</f>
        <v>0.0303030303030303</v>
      </c>
      <c r="AD818" s="7" t="n">
        <f aca="false">(LEN($Q818)-LEN(SUBSTITUTE($Q818,AD$1,"")))/LEN($Q818)</f>
        <v>0</v>
      </c>
      <c r="AE818" s="7" t="n">
        <f aca="false">(LEN($Q818)-LEN(SUBSTITUTE($Q818,AE$1,"")))/LEN($Q818)</f>
        <v>0.0303030303030303</v>
      </c>
      <c r="AF818" s="7" t="n">
        <f aca="false">(LEN($Q818)-LEN(SUBSTITUTE($Q818,AF$1,"")))/LEN($Q818)</f>
        <v>0.0454545454545455</v>
      </c>
      <c r="AG818" s="7" t="n">
        <f aca="false">(LEN($Q818)-LEN(SUBSTITUTE($Q818,AG$1,"")))/LEN($Q818)</f>
        <v>0.0303030303030303</v>
      </c>
      <c r="AH818" s="7" t="n">
        <f aca="false">(LEN($Q818)-LEN(SUBSTITUTE($Q818,AH$1,"")))/LEN($Q818)</f>
        <v>0.0454545454545455</v>
      </c>
      <c r="AI818" s="7" t="n">
        <f aca="false">(LEN($Q818)-LEN(SUBSTITUTE($Q818,AI$1,"")))/LEN($Q818)</f>
        <v>0.136363636363636</v>
      </c>
      <c r="AJ818" s="7" t="n">
        <f aca="false">(LEN($Q818)-LEN(SUBSTITUTE($Q818,AJ$1,"")))/LEN($Q818)</f>
        <v>0.121212121212121</v>
      </c>
      <c r="AK818" s="7" t="n">
        <f aca="false">(LEN($Q818)-LEN(SUBSTITUTE($Q818,AK$1,"")))/LEN($Q818)</f>
        <v>0</v>
      </c>
      <c r="AL818" s="7" t="n">
        <f aca="false">(LEN($Q818)-LEN(SUBSTITUTE($Q818,AL$1,"")))/LEN($Q818)</f>
        <v>0</v>
      </c>
      <c r="AM818" s="7" t="n">
        <f aca="false">(LEN($Q818)-LEN(SUBSTITUTE($Q818,AM$1,"")))/LEN($Q818)</f>
        <v>0.0454545454545455</v>
      </c>
      <c r="AN818" s="7" t="n">
        <f aca="false">(LEN($Q818)-LEN(SUBSTITUTE($Q818,AN$1,"")))/LEN($Q818)</f>
        <v>0</v>
      </c>
      <c r="AO818" s="7" t="n">
        <f aca="false">(LEN($Q818)-LEN(SUBSTITUTE($Q818,AO$1,"")))/LEN($Q818)</f>
        <v>0.136363636363636</v>
      </c>
      <c r="AP818" s="7" t="n">
        <f aca="false">(LEN($Q818)-LEN(SUBSTITUTE($Q818,AP$1,"")))/LEN($Q818)</f>
        <v>0.121212121212121</v>
      </c>
      <c r="AQ818" s="7" t="n">
        <f aca="false">(LEN($Q818)-LEN(SUBSTITUTE($Q818,AQ$1,"")))/LEN($Q818)</f>
        <v>0</v>
      </c>
      <c r="AR818" s="7" t="n">
        <f aca="false">(LEN($Q818)-LEN(SUBSTITUTE($Q818,AR$1,"")))/LEN($Q818)</f>
        <v>0.0303030303030303</v>
      </c>
      <c r="AS818" s="7" t="n">
        <f aca="false">(LEN($Q818)-LEN(SUBSTITUTE($Q818,AS$1,"")))/LEN($Q818)</f>
        <v>0.0757575757575758</v>
      </c>
      <c r="AT818" s="7" t="n">
        <f aca="false">(LEN($Q818)-LEN(SUBSTITUTE($Q818,AT$1,"")))/LEN($Q818)</f>
        <v>0</v>
      </c>
    </row>
    <row r="819" customFormat="false" ht="12.8" hidden="false" customHeight="false" outlineLevel="0" collapsed="false">
      <c r="A819" s="0" t="s">
        <v>2259</v>
      </c>
      <c r="B819" s="0" t="s">
        <v>2056</v>
      </c>
      <c r="C819" s="0" t="str">
        <f aca="false">IF(ISNUMBER(D819),"IN PFAM","NOT IN PFAM")</f>
        <v>NOT IN PFAM</v>
      </c>
      <c r="D819" s="0" t="s">
        <v>1976</v>
      </c>
      <c r="E819" s="0" t="s">
        <v>1976</v>
      </c>
      <c r="F819" s="3" t="s">
        <v>5109</v>
      </c>
      <c r="G819" s="3" t="s">
        <v>5110</v>
      </c>
      <c r="H819" s="3" t="s">
        <v>5111</v>
      </c>
      <c r="I819" s="3" t="s">
        <v>2263</v>
      </c>
      <c r="J819" s="3" t="s">
        <v>2167</v>
      </c>
      <c r="K819" s="3" t="s">
        <v>67</v>
      </c>
      <c r="L819" s="3" t="s">
        <v>2168</v>
      </c>
      <c r="M819" s="3" t="s">
        <v>5112</v>
      </c>
      <c r="N819" s="3" t="n">
        <f aca="false">FIND(Q819,M819)</f>
        <v>212</v>
      </c>
      <c r="O819" s="3" t="n">
        <f aca="false">LEN(Q819)+N819-1</f>
        <v>287</v>
      </c>
      <c r="P819" s="3" t="n">
        <f aca="false">LEN(Q819)</f>
        <v>76</v>
      </c>
      <c r="Q819" s="3" t="s">
        <v>2266</v>
      </c>
      <c r="R819" s="5" t="n">
        <f aca="false">SUM(LEN(Q819)-LEN(SUBSTITUTE(Q819,$R$1,"")))/LEN($R$1)</f>
        <v>3</v>
      </c>
      <c r="S819" s="5" t="n">
        <f aca="false">SUM(LEN(Q819)-LEN(SUBSTITUTE(Q819,$S$1,"")))/LEN($S$1)</f>
        <v>1</v>
      </c>
      <c r="T819" s="5" t="n">
        <f aca="false">SUM(LEN(Q819)-LEN(SUBSTITUTE(Q819,$T$1,"")))/LEN($T$1)</f>
        <v>2</v>
      </c>
      <c r="U819" s="5" t="n">
        <f aca="false">SUM(LEN(Q819)-LEN(SUBSTITUTE(Q819,$U$1,"")))/LEN($U$1)</f>
        <v>0</v>
      </c>
      <c r="V819" s="0" t="n">
        <f aca="false">SUM(R819:U819)</f>
        <v>6</v>
      </c>
      <c r="W819" s="6" t="n">
        <f aca="false">SUM(AA819:AH819)</f>
        <v>0.171052631578947</v>
      </c>
      <c r="X819" s="6" t="n">
        <f aca="false">SUM(AI819:AL819)</f>
        <v>0.342105263157895</v>
      </c>
      <c r="Y819" s="6" t="n">
        <f aca="false">SUM(AP819:AT819)</f>
        <v>0.223684210526316</v>
      </c>
      <c r="Z819" s="6" t="n">
        <f aca="false">SUM(AM819:AO819)</f>
        <v>0.263157894736842</v>
      </c>
      <c r="AA819" s="7" t="n">
        <f aca="false">(LEN($Q819)-LEN(SUBSTITUTE($Q819,AA$1,"")))/LEN($Q819)</f>
        <v>0.0394736842105263</v>
      </c>
      <c r="AB819" s="7" t="n">
        <f aca="false">(LEN($Q819)-LEN(SUBSTITUTE($Q819,AB$1,"")))/LEN($Q819)</f>
        <v>0.105263157894737</v>
      </c>
      <c r="AC819" s="7" t="n">
        <f aca="false">(LEN($Q819)-LEN(SUBSTITUTE($Q819,AC$1,"")))/LEN($Q819)</f>
        <v>0.0131578947368421</v>
      </c>
      <c r="AD819" s="7" t="n">
        <f aca="false">(LEN($Q819)-LEN(SUBSTITUTE($Q819,AD$1,"")))/LEN($Q819)</f>
        <v>0</v>
      </c>
      <c r="AE819" s="7" t="n">
        <f aca="false">(LEN($Q819)-LEN(SUBSTITUTE($Q819,AE$1,"")))/LEN($Q819)</f>
        <v>0.0131578947368421</v>
      </c>
      <c r="AF819" s="7" t="n">
        <f aca="false">(LEN($Q819)-LEN(SUBSTITUTE($Q819,AF$1,"")))/LEN($Q819)</f>
        <v>0</v>
      </c>
      <c r="AG819" s="7" t="n">
        <f aca="false">(LEN($Q819)-LEN(SUBSTITUTE($Q819,AG$1,"")))/LEN($Q819)</f>
        <v>0</v>
      </c>
      <c r="AH819" s="7" t="n">
        <f aca="false">(LEN($Q819)-LEN(SUBSTITUTE($Q819,AH$1,"")))/LEN($Q819)</f>
        <v>0</v>
      </c>
      <c r="AI819" s="7" t="n">
        <f aca="false">(LEN($Q819)-LEN(SUBSTITUTE($Q819,AI$1,"")))/LEN($Q819)</f>
        <v>0.131578947368421</v>
      </c>
      <c r="AJ819" s="7" t="n">
        <f aca="false">(LEN($Q819)-LEN(SUBSTITUTE($Q819,AJ$1,"")))/LEN($Q819)</f>
        <v>0.171052631578947</v>
      </c>
      <c r="AK819" s="7" t="n">
        <f aca="false">(LEN($Q819)-LEN(SUBSTITUTE($Q819,AK$1,"")))/LEN($Q819)</f>
        <v>0.0263157894736842</v>
      </c>
      <c r="AL819" s="7" t="n">
        <f aca="false">(LEN($Q819)-LEN(SUBSTITUTE($Q819,AL$1,"")))/LEN($Q819)</f>
        <v>0.0131578947368421</v>
      </c>
      <c r="AM819" s="7" t="n">
        <f aca="false">(LEN($Q819)-LEN(SUBSTITUTE($Q819,AM$1,"")))/LEN($Q819)</f>
        <v>0.25</v>
      </c>
      <c r="AN819" s="7" t="n">
        <f aca="false">(LEN($Q819)-LEN(SUBSTITUTE($Q819,AN$1,"")))/LEN($Q819)</f>
        <v>0</v>
      </c>
      <c r="AO819" s="7" t="n">
        <f aca="false">(LEN($Q819)-LEN(SUBSTITUTE($Q819,AO$1,"")))/LEN($Q819)</f>
        <v>0.0131578947368421</v>
      </c>
      <c r="AP819" s="7" t="n">
        <f aca="false">(LEN($Q819)-LEN(SUBSTITUTE($Q819,AP$1,"")))/LEN($Q819)</f>
        <v>0.157894736842105</v>
      </c>
      <c r="AQ819" s="7" t="n">
        <f aca="false">(LEN($Q819)-LEN(SUBSTITUTE($Q819,AQ$1,"")))/LEN($Q819)</f>
        <v>0</v>
      </c>
      <c r="AR819" s="7" t="n">
        <f aca="false">(LEN($Q819)-LEN(SUBSTITUTE($Q819,AR$1,"")))/LEN($Q819)</f>
        <v>0.0131578947368421</v>
      </c>
      <c r="AS819" s="7" t="n">
        <f aca="false">(LEN($Q819)-LEN(SUBSTITUTE($Q819,AS$1,"")))/LEN($Q819)</f>
        <v>0.0131578947368421</v>
      </c>
      <c r="AT819" s="7" t="n">
        <f aca="false">(LEN($Q819)-LEN(SUBSTITUTE($Q819,AT$1,"")))/LEN($Q819)</f>
        <v>0.0394736842105263</v>
      </c>
    </row>
    <row r="820" customFormat="false" ht="12.8" hidden="false" customHeight="false" outlineLevel="0" collapsed="false">
      <c r="A820" s="0" t="s">
        <v>2267</v>
      </c>
      <c r="B820" s="0" t="s">
        <v>2056</v>
      </c>
      <c r="C820" s="0" t="str">
        <f aca="false">IF(ISNUMBER(D820),"IN PFAM","NOT IN PFAM")</f>
        <v>NOT IN PFAM</v>
      </c>
      <c r="D820" s="0" t="s">
        <v>1976</v>
      </c>
      <c r="E820" s="0" t="s">
        <v>1976</v>
      </c>
      <c r="F820" s="3" t="s">
        <v>5113</v>
      </c>
      <c r="G820" s="3" t="s">
        <v>5114</v>
      </c>
      <c r="H820" s="3" t="s">
        <v>5115</v>
      </c>
      <c r="I820" s="3" t="s">
        <v>2271</v>
      </c>
      <c r="J820" s="3" t="s">
        <v>66</v>
      </c>
      <c r="K820" s="3" t="s">
        <v>67</v>
      </c>
      <c r="L820" s="3" t="s">
        <v>68</v>
      </c>
      <c r="M820" s="3" t="s">
        <v>2272</v>
      </c>
      <c r="N820" s="3" t="n">
        <f aca="false">FIND(Q820,M820)</f>
        <v>249</v>
      </c>
      <c r="O820" s="3" t="n">
        <f aca="false">LEN(Q820)+N820-1</f>
        <v>314</v>
      </c>
      <c r="P820" s="3" t="n">
        <f aca="false">LEN(Q820)</f>
        <v>66</v>
      </c>
      <c r="Q820" s="3" t="s">
        <v>2273</v>
      </c>
      <c r="R820" s="5" t="n">
        <f aca="false">SUM(LEN(Q820)-LEN(SUBSTITUTE(Q820,$R$1,"")))/LEN($R$1)</f>
        <v>2</v>
      </c>
      <c r="S820" s="5" t="n">
        <f aca="false">SUM(LEN(Q820)-LEN(SUBSTITUTE(Q820,$S$1,"")))/LEN($S$1)</f>
        <v>0</v>
      </c>
      <c r="T820" s="5" t="n">
        <f aca="false">SUM(LEN(Q820)-LEN(SUBSTITUTE(Q820,$T$1,"")))/LEN($T$1)</f>
        <v>0</v>
      </c>
      <c r="U820" s="5" t="n">
        <f aca="false">SUM(LEN(Q820)-LEN(SUBSTITUTE(Q820,$U$1,"")))/LEN($U$1)</f>
        <v>1</v>
      </c>
      <c r="V820" s="0" t="n">
        <f aca="false">SUM(R820:U820)</f>
        <v>3</v>
      </c>
      <c r="W820" s="6" t="n">
        <f aca="false">SUM(AA820:AH820)</f>
        <v>0.272727272727273</v>
      </c>
      <c r="X820" s="6" t="n">
        <f aca="false">SUM(AI820:AL820)</f>
        <v>0.393939393939394</v>
      </c>
      <c r="Y820" s="6" t="n">
        <f aca="false">SUM(AP820:AT820)</f>
        <v>0.181818181818182</v>
      </c>
      <c r="Z820" s="6" t="n">
        <f aca="false">SUM(AM820:AO820)</f>
        <v>0.151515151515152</v>
      </c>
      <c r="AA820" s="7" t="n">
        <f aca="false">(LEN($Q820)-LEN(SUBSTITUTE($Q820,AA$1,"")))/LEN($Q820)</f>
        <v>0</v>
      </c>
      <c r="AB820" s="7" t="n">
        <f aca="false">(LEN($Q820)-LEN(SUBSTITUTE($Q820,AB$1,"")))/LEN($Q820)</f>
        <v>0.121212121212121</v>
      </c>
      <c r="AC820" s="7" t="n">
        <f aca="false">(LEN($Q820)-LEN(SUBSTITUTE($Q820,AC$1,"")))/LEN($Q820)</f>
        <v>0.0151515151515152</v>
      </c>
      <c r="AD820" s="7" t="n">
        <f aca="false">(LEN($Q820)-LEN(SUBSTITUTE($Q820,AD$1,"")))/LEN($Q820)</f>
        <v>0</v>
      </c>
      <c r="AE820" s="7" t="n">
        <f aca="false">(LEN($Q820)-LEN(SUBSTITUTE($Q820,AE$1,"")))/LEN($Q820)</f>
        <v>0.0303030303030303</v>
      </c>
      <c r="AF820" s="7" t="n">
        <f aca="false">(LEN($Q820)-LEN(SUBSTITUTE($Q820,AF$1,"")))/LEN($Q820)</f>
        <v>0.0454545454545455</v>
      </c>
      <c r="AG820" s="7" t="n">
        <f aca="false">(LEN($Q820)-LEN(SUBSTITUTE($Q820,AG$1,"")))/LEN($Q820)</f>
        <v>0.0151515151515152</v>
      </c>
      <c r="AH820" s="7" t="n">
        <f aca="false">(LEN($Q820)-LEN(SUBSTITUTE($Q820,AH$1,"")))/LEN($Q820)</f>
        <v>0.0454545454545455</v>
      </c>
      <c r="AI820" s="7" t="n">
        <f aca="false">(LEN($Q820)-LEN(SUBSTITUTE($Q820,AI$1,"")))/LEN($Q820)</f>
        <v>0.0909090909090909</v>
      </c>
      <c r="AJ820" s="7" t="n">
        <f aca="false">(LEN($Q820)-LEN(SUBSTITUTE($Q820,AJ$1,"")))/LEN($Q820)</f>
        <v>0.272727272727273</v>
      </c>
      <c r="AK820" s="7" t="n">
        <f aca="false">(LEN($Q820)-LEN(SUBSTITUTE($Q820,AK$1,"")))/LEN($Q820)</f>
        <v>0.0303030303030303</v>
      </c>
      <c r="AL820" s="7" t="n">
        <f aca="false">(LEN($Q820)-LEN(SUBSTITUTE($Q820,AL$1,"")))/LEN($Q820)</f>
        <v>0</v>
      </c>
      <c r="AM820" s="7" t="n">
        <f aca="false">(LEN($Q820)-LEN(SUBSTITUTE($Q820,AM$1,"")))/LEN($Q820)</f>
        <v>0.0757575757575758</v>
      </c>
      <c r="AN820" s="7" t="n">
        <f aca="false">(LEN($Q820)-LEN(SUBSTITUTE($Q820,AN$1,"")))/LEN($Q820)</f>
        <v>0</v>
      </c>
      <c r="AO820" s="7" t="n">
        <f aca="false">(LEN($Q820)-LEN(SUBSTITUTE($Q820,AO$1,"")))/LEN($Q820)</f>
        <v>0.0757575757575758</v>
      </c>
      <c r="AP820" s="7" t="n">
        <f aca="false">(LEN($Q820)-LEN(SUBSTITUTE($Q820,AP$1,"")))/LEN($Q820)</f>
        <v>0.106060606060606</v>
      </c>
      <c r="AQ820" s="7" t="n">
        <f aca="false">(LEN($Q820)-LEN(SUBSTITUTE($Q820,AQ$1,"")))/LEN($Q820)</f>
        <v>0</v>
      </c>
      <c r="AR820" s="7" t="n">
        <f aca="false">(LEN($Q820)-LEN(SUBSTITUTE($Q820,AR$1,"")))/LEN($Q820)</f>
        <v>0.0606060606060606</v>
      </c>
      <c r="AS820" s="7" t="n">
        <f aca="false">(LEN($Q820)-LEN(SUBSTITUTE($Q820,AS$1,"")))/LEN($Q820)</f>
        <v>0</v>
      </c>
      <c r="AT820" s="7" t="n">
        <f aca="false">(LEN($Q820)-LEN(SUBSTITUTE($Q820,AT$1,"")))/LEN($Q820)</f>
        <v>0.0151515151515152</v>
      </c>
    </row>
    <row r="821" customFormat="false" ht="12.8" hidden="false" customHeight="false" outlineLevel="0" collapsed="false">
      <c r="A821" s="0" t="s">
        <v>2274</v>
      </c>
      <c r="B821" s="0" t="s">
        <v>2056</v>
      </c>
      <c r="C821" s="0" t="str">
        <f aca="false">IF(ISNUMBER(D821),"IN PFAM","NOT IN PFAM")</f>
        <v>NOT IN PFAM</v>
      </c>
      <c r="D821" s="0" t="s">
        <v>1976</v>
      </c>
      <c r="E821" s="0" t="s">
        <v>1976</v>
      </c>
      <c r="F821" s="3" t="s">
        <v>5116</v>
      </c>
      <c r="G821" s="3" t="s">
        <v>5117</v>
      </c>
      <c r="H821" s="3" t="s">
        <v>5118</v>
      </c>
      <c r="I821" s="3" t="s">
        <v>2278</v>
      </c>
      <c r="J821" s="3" t="s">
        <v>48</v>
      </c>
      <c r="K821" s="3" t="s">
        <v>49</v>
      </c>
      <c r="L821" s="3" t="s">
        <v>5119</v>
      </c>
      <c r="M821" s="3" t="s">
        <v>5120</v>
      </c>
      <c r="N821" s="3" t="n">
        <f aca="false">FIND(Q821,M821)</f>
        <v>149</v>
      </c>
      <c r="O821" s="3" t="n">
        <f aca="false">LEN(Q821)+N821-1</f>
        <v>213</v>
      </c>
      <c r="P821" s="3" t="n">
        <f aca="false">LEN(Q821)</f>
        <v>65</v>
      </c>
      <c r="Q821" s="3" t="s">
        <v>5121</v>
      </c>
      <c r="R821" s="5" t="n">
        <f aca="false">SUM(LEN(Q821)-LEN(SUBSTITUTE(Q821,$R$1,"")))/LEN($R$1)</f>
        <v>1</v>
      </c>
      <c r="S821" s="5" t="n">
        <f aca="false">SUM(LEN(Q821)-LEN(SUBSTITUTE(Q821,$S$1,"")))/LEN($S$1)</f>
        <v>2</v>
      </c>
      <c r="T821" s="5" t="n">
        <f aca="false">SUM(LEN(Q821)-LEN(SUBSTITUTE(Q821,$T$1,"")))/LEN($T$1)</f>
        <v>0</v>
      </c>
      <c r="U821" s="5" t="n">
        <f aca="false">SUM(LEN(Q821)-LEN(SUBSTITUTE(Q821,$U$1,"")))/LEN($U$1)</f>
        <v>0</v>
      </c>
      <c r="V821" s="0" t="n">
        <f aca="false">SUM(R821:U821)</f>
        <v>3</v>
      </c>
      <c r="W821" s="6" t="n">
        <f aca="false">SUM(AA821:AH821)</f>
        <v>0.307692307692308</v>
      </c>
      <c r="X821" s="6" t="n">
        <f aca="false">SUM(AI821:AL821)</f>
        <v>0.184615384615385</v>
      </c>
      <c r="Y821" s="6" t="n">
        <f aca="false">SUM(AP821:AT821)</f>
        <v>0.338461538461538</v>
      </c>
      <c r="Z821" s="6" t="n">
        <f aca="false">SUM(AM821:AO821)</f>
        <v>0.169230769230769</v>
      </c>
      <c r="AA821" s="7" t="n">
        <f aca="false">(LEN($Q821)-LEN(SUBSTITUTE($Q821,AA$1,"")))/LEN($Q821)</f>
        <v>0.0307692307692308</v>
      </c>
      <c r="AB821" s="7" t="n">
        <f aca="false">(LEN($Q821)-LEN(SUBSTITUTE($Q821,AB$1,"")))/LEN($Q821)</f>
        <v>0.230769230769231</v>
      </c>
      <c r="AC821" s="7" t="n">
        <f aca="false">(LEN($Q821)-LEN(SUBSTITUTE($Q821,AC$1,"")))/LEN($Q821)</f>
        <v>0.0461538461538462</v>
      </c>
      <c r="AD821" s="7" t="n">
        <f aca="false">(LEN($Q821)-LEN(SUBSTITUTE($Q821,AD$1,"")))/LEN($Q821)</f>
        <v>0</v>
      </c>
      <c r="AE821" s="7" t="n">
        <f aca="false">(LEN($Q821)-LEN(SUBSTITUTE($Q821,AE$1,"")))/LEN($Q821)</f>
        <v>0</v>
      </c>
      <c r="AF821" s="7" t="n">
        <f aca="false">(LEN($Q821)-LEN(SUBSTITUTE($Q821,AF$1,"")))/LEN($Q821)</f>
        <v>0</v>
      </c>
      <c r="AG821" s="7" t="n">
        <f aca="false">(LEN($Q821)-LEN(SUBSTITUTE($Q821,AG$1,"")))/LEN($Q821)</f>
        <v>0</v>
      </c>
      <c r="AH821" s="7" t="n">
        <f aca="false">(LEN($Q821)-LEN(SUBSTITUTE($Q821,AH$1,"")))/LEN($Q821)</f>
        <v>0</v>
      </c>
      <c r="AI821" s="7" t="n">
        <f aca="false">(LEN($Q821)-LEN(SUBSTITUTE($Q821,AI$1,"")))/LEN($Q821)</f>
        <v>0.0923076923076923</v>
      </c>
      <c r="AJ821" s="7" t="n">
        <f aca="false">(LEN($Q821)-LEN(SUBSTITUTE($Q821,AJ$1,"")))/LEN($Q821)</f>
        <v>0.0615384615384615</v>
      </c>
      <c r="AK821" s="7" t="n">
        <f aca="false">(LEN($Q821)-LEN(SUBSTITUTE($Q821,AK$1,"")))/LEN($Q821)</f>
        <v>0.0153846153846154</v>
      </c>
      <c r="AL821" s="7" t="n">
        <f aca="false">(LEN($Q821)-LEN(SUBSTITUTE($Q821,AL$1,"")))/LEN($Q821)</f>
        <v>0.0153846153846154</v>
      </c>
      <c r="AM821" s="7" t="n">
        <f aca="false">(LEN($Q821)-LEN(SUBSTITUTE($Q821,AM$1,"")))/LEN($Q821)</f>
        <v>0.123076923076923</v>
      </c>
      <c r="AN821" s="7" t="n">
        <f aca="false">(LEN($Q821)-LEN(SUBSTITUTE($Q821,AN$1,"")))/LEN($Q821)</f>
        <v>0</v>
      </c>
      <c r="AO821" s="7" t="n">
        <f aca="false">(LEN($Q821)-LEN(SUBSTITUTE($Q821,AO$1,"")))/LEN($Q821)</f>
        <v>0.0461538461538462</v>
      </c>
      <c r="AP821" s="7" t="n">
        <f aca="false">(LEN($Q821)-LEN(SUBSTITUTE($Q821,AP$1,"")))/LEN($Q821)</f>
        <v>0.0923076923076923</v>
      </c>
      <c r="AQ821" s="7" t="n">
        <f aca="false">(LEN($Q821)-LEN(SUBSTITUTE($Q821,AQ$1,"")))/LEN($Q821)</f>
        <v>0</v>
      </c>
      <c r="AR821" s="7" t="n">
        <f aca="false">(LEN($Q821)-LEN(SUBSTITUTE($Q821,AR$1,"")))/LEN($Q821)</f>
        <v>0.0153846153846154</v>
      </c>
      <c r="AS821" s="7" t="n">
        <f aca="false">(LEN($Q821)-LEN(SUBSTITUTE($Q821,AS$1,"")))/LEN($Q821)</f>
        <v>0.184615384615385</v>
      </c>
      <c r="AT821" s="7" t="n">
        <f aca="false">(LEN($Q821)-LEN(SUBSTITUTE($Q821,AT$1,"")))/LEN($Q821)</f>
        <v>0.0461538461538462</v>
      </c>
    </row>
    <row r="822" customFormat="false" ht="12.8" hidden="false" customHeight="false" outlineLevel="0" collapsed="false">
      <c r="A822" s="0" t="s">
        <v>5122</v>
      </c>
      <c r="B822" s="0" t="s">
        <v>2056</v>
      </c>
      <c r="C822" s="0" t="str">
        <f aca="false">IF(ISNUMBER(D822),"IN PFAM","NOT IN PFAM")</f>
        <v>NOT IN PFAM</v>
      </c>
      <c r="D822" s="0" t="s">
        <v>1976</v>
      </c>
      <c r="E822" s="0" t="s">
        <v>1976</v>
      </c>
      <c r="F822" s="3" t="s">
        <v>5123</v>
      </c>
      <c r="G822" s="3" t="s">
        <v>5124</v>
      </c>
      <c r="H822" s="3" t="s">
        <v>5125</v>
      </c>
      <c r="I822" s="3" t="s">
        <v>2503</v>
      </c>
      <c r="J822" s="3" t="s">
        <v>48</v>
      </c>
      <c r="K822" s="3" t="s">
        <v>49</v>
      </c>
      <c r="L822" s="3" t="s">
        <v>5126</v>
      </c>
      <c r="M822" s="3" t="s">
        <v>5127</v>
      </c>
      <c r="N822" s="3" t="n">
        <f aca="false">FIND(Q822,M822)</f>
        <v>131</v>
      </c>
      <c r="O822" s="3" t="n">
        <f aca="false">LEN(Q822)+N822-1</f>
        <v>197</v>
      </c>
      <c r="P822" s="3" t="n">
        <f aca="false">LEN(Q822)</f>
        <v>67</v>
      </c>
      <c r="Q822" s="3" t="s">
        <v>5128</v>
      </c>
      <c r="R822" s="5" t="n">
        <f aca="false">SUM(LEN(Q822)-LEN(SUBSTITUTE(Q822,$R$1,"")))/LEN($R$1)</f>
        <v>0</v>
      </c>
      <c r="S822" s="5" t="n">
        <f aca="false">SUM(LEN(Q822)-LEN(SUBSTITUTE(Q822,$S$1,"")))/LEN($S$1)</f>
        <v>5</v>
      </c>
      <c r="T822" s="5" t="n">
        <f aca="false">SUM(LEN(Q822)-LEN(SUBSTITUTE(Q822,$T$1,"")))/LEN($T$1)</f>
        <v>0</v>
      </c>
      <c r="U822" s="5" t="n">
        <f aca="false">SUM(LEN(Q822)-LEN(SUBSTITUTE(Q822,$U$1,"")))/LEN($U$1)</f>
        <v>1</v>
      </c>
      <c r="V822" s="0" t="n">
        <f aca="false">SUM(R822:U822)</f>
        <v>6</v>
      </c>
      <c r="W822" s="6" t="n">
        <f aca="false">SUM(AA822:AH822)</f>
        <v>0.0597014925373134</v>
      </c>
      <c r="X822" s="6" t="n">
        <f aca="false">SUM(AI822:AL822)</f>
        <v>0.149253731343284</v>
      </c>
      <c r="Y822" s="6" t="n">
        <f aca="false">SUM(AP822:AT822)</f>
        <v>0.671641791044776</v>
      </c>
      <c r="Z822" s="6" t="n">
        <f aca="false">SUM(AM822:AO822)</f>
        <v>0.119402985074627</v>
      </c>
      <c r="AA822" s="7" t="n">
        <f aca="false">(LEN($Q822)-LEN(SUBSTITUTE($Q822,AA$1,"")))/LEN($Q822)</f>
        <v>0</v>
      </c>
      <c r="AB822" s="7" t="n">
        <f aca="false">(LEN($Q822)-LEN(SUBSTITUTE($Q822,AB$1,"")))/LEN($Q822)</f>
        <v>0</v>
      </c>
      <c r="AC822" s="7" t="n">
        <f aca="false">(LEN($Q822)-LEN(SUBSTITUTE($Q822,AC$1,"")))/LEN($Q822)</f>
        <v>0.0597014925373134</v>
      </c>
      <c r="AD822" s="7" t="n">
        <f aca="false">(LEN($Q822)-LEN(SUBSTITUTE($Q822,AD$1,"")))/LEN($Q822)</f>
        <v>0</v>
      </c>
      <c r="AE822" s="7" t="n">
        <f aca="false">(LEN($Q822)-LEN(SUBSTITUTE($Q822,AE$1,"")))/LEN($Q822)</f>
        <v>0</v>
      </c>
      <c r="AF822" s="7" t="n">
        <f aca="false">(LEN($Q822)-LEN(SUBSTITUTE($Q822,AF$1,"")))/LEN($Q822)</f>
        <v>0</v>
      </c>
      <c r="AG822" s="7" t="n">
        <f aca="false">(LEN($Q822)-LEN(SUBSTITUTE($Q822,AG$1,"")))/LEN($Q822)</f>
        <v>0</v>
      </c>
      <c r="AH822" s="7" t="n">
        <f aca="false">(LEN($Q822)-LEN(SUBSTITUTE($Q822,AH$1,"")))/LEN($Q822)</f>
        <v>0</v>
      </c>
      <c r="AI822" s="7" t="n">
        <f aca="false">(LEN($Q822)-LEN(SUBSTITUTE($Q822,AI$1,"")))/LEN($Q822)</f>
        <v>0</v>
      </c>
      <c r="AJ822" s="7" t="n">
        <f aca="false">(LEN($Q822)-LEN(SUBSTITUTE($Q822,AJ$1,"")))/LEN($Q822)</f>
        <v>0.119402985074627</v>
      </c>
      <c r="AK822" s="7" t="n">
        <f aca="false">(LEN($Q822)-LEN(SUBSTITUTE($Q822,AK$1,"")))/LEN($Q822)</f>
        <v>0.0298507462686567</v>
      </c>
      <c r="AL822" s="7" t="n">
        <f aca="false">(LEN($Q822)-LEN(SUBSTITUTE($Q822,AL$1,"")))/LEN($Q822)</f>
        <v>0</v>
      </c>
      <c r="AM822" s="7" t="n">
        <f aca="false">(LEN($Q822)-LEN(SUBSTITUTE($Q822,AM$1,"")))/LEN($Q822)</f>
        <v>0.119402985074627</v>
      </c>
      <c r="AN822" s="7" t="n">
        <f aca="false">(LEN($Q822)-LEN(SUBSTITUTE($Q822,AN$1,"")))/LEN($Q822)</f>
        <v>0</v>
      </c>
      <c r="AO822" s="7" t="n">
        <f aca="false">(LEN($Q822)-LEN(SUBSTITUTE($Q822,AO$1,"")))/LEN($Q822)</f>
        <v>0</v>
      </c>
      <c r="AP822" s="7" t="n">
        <f aca="false">(LEN($Q822)-LEN(SUBSTITUTE($Q822,AP$1,"")))/LEN($Q822)</f>
        <v>0.208955223880597</v>
      </c>
      <c r="AQ822" s="7" t="n">
        <f aca="false">(LEN($Q822)-LEN(SUBSTITUTE($Q822,AQ$1,"")))/LEN($Q822)</f>
        <v>0</v>
      </c>
      <c r="AR822" s="7" t="n">
        <f aca="false">(LEN($Q822)-LEN(SUBSTITUTE($Q822,AR$1,"")))/LEN($Q822)</f>
        <v>0</v>
      </c>
      <c r="AS822" s="7" t="n">
        <f aca="false">(LEN($Q822)-LEN(SUBSTITUTE($Q822,AS$1,"")))/LEN($Q822)</f>
        <v>0.238805970149254</v>
      </c>
      <c r="AT822" s="7" t="n">
        <f aca="false">(LEN($Q822)-LEN(SUBSTITUTE($Q822,AT$1,"")))/LEN($Q822)</f>
        <v>0.223880597014925</v>
      </c>
    </row>
    <row r="823" customFormat="false" ht="12.8" hidden="false" customHeight="false" outlineLevel="0" collapsed="false">
      <c r="A823" s="0" t="s">
        <v>5129</v>
      </c>
      <c r="B823" s="0" t="s">
        <v>2056</v>
      </c>
      <c r="C823" s="0" t="str">
        <f aca="false">IF(ISNUMBER(D823),"IN PFAM","NOT IN PFAM")</f>
        <v>NOT IN PFAM</v>
      </c>
      <c r="D823" s="0" t="s">
        <v>1976</v>
      </c>
      <c r="E823" s="0" t="s">
        <v>1976</v>
      </c>
      <c r="F823" s="3" t="s">
        <v>5130</v>
      </c>
      <c r="G823" s="3" t="s">
        <v>5131</v>
      </c>
      <c r="H823" s="3" t="s">
        <v>5132</v>
      </c>
      <c r="I823" s="3" t="s">
        <v>2050</v>
      </c>
      <c r="J823" s="3" t="s">
        <v>2076</v>
      </c>
      <c r="K823" s="3" t="s">
        <v>49</v>
      </c>
      <c r="L823" s="3" t="s">
        <v>5133</v>
      </c>
      <c r="M823" s="3" t="s">
        <v>5134</v>
      </c>
      <c r="N823" s="3" t="n">
        <f aca="false">FIND(Q823,M823)</f>
        <v>644</v>
      </c>
      <c r="O823" s="3" t="n">
        <f aca="false">LEN(Q823)+N823-1</f>
        <v>714</v>
      </c>
      <c r="P823" s="3" t="n">
        <f aca="false">LEN(Q823)</f>
        <v>71</v>
      </c>
      <c r="Q823" s="3" t="s">
        <v>5135</v>
      </c>
      <c r="R823" s="5" t="n">
        <f aca="false">SUM(LEN(Q823)-LEN(SUBSTITUTE(Q823,$R$1,"")))/LEN($R$1)</f>
        <v>0</v>
      </c>
      <c r="S823" s="5" t="n">
        <f aca="false">SUM(LEN(Q823)-LEN(SUBSTITUTE(Q823,$S$1,"")))/LEN($S$1)</f>
        <v>0</v>
      </c>
      <c r="T823" s="5" t="n">
        <f aca="false">SUM(LEN(Q823)-LEN(SUBSTITUTE(Q823,$T$1,"")))/LEN($T$1)</f>
        <v>4</v>
      </c>
      <c r="U823" s="5" t="n">
        <f aca="false">SUM(LEN(Q823)-LEN(SUBSTITUTE(Q823,$U$1,"")))/LEN($U$1)</f>
        <v>0</v>
      </c>
      <c r="V823" s="0" t="n">
        <f aca="false">SUM(R823:U823)</f>
        <v>4</v>
      </c>
      <c r="W823" s="6" t="n">
        <f aca="false">SUM(AA823:AH823)</f>
        <v>0.225352112676056</v>
      </c>
      <c r="X823" s="6" t="n">
        <f aca="false">SUM(AI823:AL823)</f>
        <v>0.422535211267606</v>
      </c>
      <c r="Y823" s="6" t="n">
        <f aca="false">SUM(AP823:AT823)</f>
        <v>0.211267605633803</v>
      </c>
      <c r="Z823" s="6" t="n">
        <f aca="false">SUM(AM823:AO823)</f>
        <v>0.140845070422535</v>
      </c>
      <c r="AA823" s="7" t="n">
        <f aca="false">(LEN($Q823)-LEN(SUBSTITUTE($Q823,AA$1,"")))/LEN($Q823)</f>
        <v>0.0422535211267606</v>
      </c>
      <c r="AB823" s="7" t="n">
        <f aca="false">(LEN($Q823)-LEN(SUBSTITUTE($Q823,AB$1,"")))/LEN($Q823)</f>
        <v>0.0985915492957746</v>
      </c>
      <c r="AC823" s="7" t="n">
        <f aca="false">(LEN($Q823)-LEN(SUBSTITUTE($Q823,AC$1,"")))/LEN($Q823)</f>
        <v>0.0140845070422535</v>
      </c>
      <c r="AD823" s="7" t="n">
        <f aca="false">(LEN($Q823)-LEN(SUBSTITUTE($Q823,AD$1,"")))/LEN($Q823)</f>
        <v>0</v>
      </c>
      <c r="AE823" s="7" t="n">
        <f aca="false">(LEN($Q823)-LEN(SUBSTITUTE($Q823,AE$1,"")))/LEN($Q823)</f>
        <v>0.0140845070422535</v>
      </c>
      <c r="AF823" s="7" t="n">
        <f aca="false">(LEN($Q823)-LEN(SUBSTITUTE($Q823,AF$1,"")))/LEN($Q823)</f>
        <v>0.0140845070422535</v>
      </c>
      <c r="AG823" s="7" t="n">
        <f aca="false">(LEN($Q823)-LEN(SUBSTITUTE($Q823,AG$1,"")))/LEN($Q823)</f>
        <v>0</v>
      </c>
      <c r="AH823" s="7" t="n">
        <f aca="false">(LEN($Q823)-LEN(SUBSTITUTE($Q823,AH$1,"")))/LEN($Q823)</f>
        <v>0.0422535211267606</v>
      </c>
      <c r="AI823" s="7" t="n">
        <f aca="false">(LEN($Q823)-LEN(SUBSTITUTE($Q823,AI$1,"")))/LEN($Q823)</f>
        <v>0.253521126760563</v>
      </c>
      <c r="AJ823" s="7" t="n">
        <f aca="false">(LEN($Q823)-LEN(SUBSTITUTE($Q823,AJ$1,"")))/LEN($Q823)</f>
        <v>0.140845070422535</v>
      </c>
      <c r="AK823" s="7" t="n">
        <f aca="false">(LEN($Q823)-LEN(SUBSTITUTE($Q823,AK$1,"")))/LEN($Q823)</f>
        <v>0.028169014084507</v>
      </c>
      <c r="AL823" s="7" t="n">
        <f aca="false">(LEN($Q823)-LEN(SUBSTITUTE($Q823,AL$1,"")))/LEN($Q823)</f>
        <v>0</v>
      </c>
      <c r="AM823" s="7" t="n">
        <f aca="false">(LEN($Q823)-LEN(SUBSTITUTE($Q823,AM$1,"")))/LEN($Q823)</f>
        <v>0.112676056338028</v>
      </c>
      <c r="AN823" s="7" t="n">
        <f aca="false">(LEN($Q823)-LEN(SUBSTITUTE($Q823,AN$1,"")))/LEN($Q823)</f>
        <v>0</v>
      </c>
      <c r="AO823" s="7" t="n">
        <f aca="false">(LEN($Q823)-LEN(SUBSTITUTE($Q823,AO$1,"")))/LEN($Q823)</f>
        <v>0.028169014084507</v>
      </c>
      <c r="AP823" s="7" t="n">
        <f aca="false">(LEN($Q823)-LEN(SUBSTITUTE($Q823,AP$1,"")))/LEN($Q823)</f>
        <v>0.112676056338028</v>
      </c>
      <c r="AQ823" s="7" t="n">
        <f aca="false">(LEN($Q823)-LEN(SUBSTITUTE($Q823,AQ$1,"")))/LEN($Q823)</f>
        <v>0.0140845070422535</v>
      </c>
      <c r="AR823" s="7" t="n">
        <f aca="false">(LEN($Q823)-LEN(SUBSTITUTE($Q823,AR$1,"")))/LEN($Q823)</f>
        <v>0.0140845070422535</v>
      </c>
      <c r="AS823" s="7" t="n">
        <f aca="false">(LEN($Q823)-LEN(SUBSTITUTE($Q823,AS$1,"")))/LEN($Q823)</f>
        <v>0.0704225352112676</v>
      </c>
      <c r="AT823" s="7" t="n">
        <f aca="false">(LEN($Q823)-LEN(SUBSTITUTE($Q823,AT$1,"")))/LEN($Q823)</f>
        <v>0</v>
      </c>
    </row>
    <row r="824" customFormat="false" ht="12.8" hidden="false" customHeight="false" outlineLevel="0" collapsed="false">
      <c r="A824" s="0" t="s">
        <v>5136</v>
      </c>
      <c r="B824" s="0" t="s">
        <v>2056</v>
      </c>
      <c r="C824" s="0" t="str">
        <f aca="false">IF(ISNUMBER(D824),"IN PFAM","NOT IN PFAM")</f>
        <v>NOT IN PFAM</v>
      </c>
      <c r="D824" s="0" t="s">
        <v>1976</v>
      </c>
      <c r="E824" s="0" t="s">
        <v>1976</v>
      </c>
      <c r="F824" s="3" t="s">
        <v>5137</v>
      </c>
      <c r="G824" s="3" t="s">
        <v>5138</v>
      </c>
      <c r="H824" s="3" t="s">
        <v>5139</v>
      </c>
      <c r="I824" s="3" t="s">
        <v>5140</v>
      </c>
      <c r="J824" s="3" t="s">
        <v>48</v>
      </c>
      <c r="K824" s="3" t="s">
        <v>49</v>
      </c>
      <c r="L824" s="3" t="s">
        <v>5141</v>
      </c>
      <c r="M824" s="3" t="s">
        <v>5142</v>
      </c>
      <c r="N824" s="3" t="n">
        <f aca="false">FIND(Q824,M824)</f>
        <v>573</v>
      </c>
      <c r="O824" s="3" t="n">
        <f aca="false">LEN(Q824)+N824-1</f>
        <v>631</v>
      </c>
      <c r="P824" s="3" t="n">
        <f aca="false">LEN(Q824)</f>
        <v>59</v>
      </c>
      <c r="Q824" s="3" t="s">
        <v>5143</v>
      </c>
      <c r="R824" s="5" t="n">
        <f aca="false">SUM(LEN(Q824)-LEN(SUBSTITUTE(Q824,$R$1,"")))/LEN($R$1)</f>
        <v>1</v>
      </c>
      <c r="S824" s="5" t="n">
        <f aca="false">SUM(LEN(Q824)-LEN(SUBSTITUTE(Q824,$S$1,"")))/LEN($S$1)</f>
        <v>1</v>
      </c>
      <c r="T824" s="5" t="n">
        <f aca="false">SUM(LEN(Q824)-LEN(SUBSTITUTE(Q824,$T$1,"")))/LEN($T$1)</f>
        <v>2</v>
      </c>
      <c r="U824" s="5" t="n">
        <f aca="false">SUM(LEN(Q824)-LEN(SUBSTITUTE(Q824,$U$1,"")))/LEN($U$1)</f>
        <v>0</v>
      </c>
      <c r="V824" s="0" t="n">
        <f aca="false">SUM(R824:U824)</f>
        <v>4</v>
      </c>
      <c r="W824" s="6" t="n">
        <f aca="false">SUM(AA824:AH824)</f>
        <v>0.203389830508475</v>
      </c>
      <c r="X824" s="6" t="n">
        <f aca="false">SUM(AI824:AL824)</f>
        <v>0.288135593220339</v>
      </c>
      <c r="Y824" s="6" t="n">
        <f aca="false">SUM(AP824:AT824)</f>
        <v>0.254237288135593</v>
      </c>
      <c r="Z824" s="6" t="n">
        <f aca="false">SUM(AM824:AO824)</f>
        <v>0.254237288135593</v>
      </c>
      <c r="AA824" s="7" t="n">
        <f aca="false">(LEN($Q824)-LEN(SUBSTITUTE($Q824,AA$1,"")))/LEN($Q824)</f>
        <v>0.0338983050847458</v>
      </c>
      <c r="AB824" s="7" t="n">
        <f aca="false">(LEN($Q824)-LEN(SUBSTITUTE($Q824,AB$1,"")))/LEN($Q824)</f>
        <v>0.0338983050847458</v>
      </c>
      <c r="AC824" s="7" t="n">
        <f aca="false">(LEN($Q824)-LEN(SUBSTITUTE($Q824,AC$1,"")))/LEN($Q824)</f>
        <v>0.0508474576271187</v>
      </c>
      <c r="AD824" s="7" t="n">
        <f aca="false">(LEN($Q824)-LEN(SUBSTITUTE($Q824,AD$1,"")))/LEN($Q824)</f>
        <v>0.0169491525423729</v>
      </c>
      <c r="AE824" s="7" t="n">
        <f aca="false">(LEN($Q824)-LEN(SUBSTITUTE($Q824,AE$1,"")))/LEN($Q824)</f>
        <v>0.0169491525423729</v>
      </c>
      <c r="AF824" s="7" t="n">
        <f aca="false">(LEN($Q824)-LEN(SUBSTITUTE($Q824,AF$1,"")))/LEN($Q824)</f>
        <v>0</v>
      </c>
      <c r="AG824" s="7" t="n">
        <f aca="false">(LEN($Q824)-LEN(SUBSTITUTE($Q824,AG$1,"")))/LEN($Q824)</f>
        <v>0.0508474576271187</v>
      </c>
      <c r="AH824" s="7" t="n">
        <f aca="false">(LEN($Q824)-LEN(SUBSTITUTE($Q824,AH$1,"")))/LEN($Q824)</f>
        <v>0</v>
      </c>
      <c r="AI824" s="7" t="n">
        <f aca="false">(LEN($Q824)-LEN(SUBSTITUTE($Q824,AI$1,"")))/LEN($Q824)</f>
        <v>0.186440677966102</v>
      </c>
      <c r="AJ824" s="7" t="n">
        <f aca="false">(LEN($Q824)-LEN(SUBSTITUTE($Q824,AJ$1,"")))/LEN($Q824)</f>
        <v>0.0847457627118644</v>
      </c>
      <c r="AK824" s="7" t="n">
        <f aca="false">(LEN($Q824)-LEN(SUBSTITUTE($Q824,AK$1,"")))/LEN($Q824)</f>
        <v>0.0169491525423729</v>
      </c>
      <c r="AL824" s="7" t="n">
        <f aca="false">(LEN($Q824)-LEN(SUBSTITUTE($Q824,AL$1,"")))/LEN($Q824)</f>
        <v>0</v>
      </c>
      <c r="AM824" s="7" t="n">
        <f aca="false">(LEN($Q824)-LEN(SUBSTITUTE($Q824,AM$1,"")))/LEN($Q824)</f>
        <v>0.203389830508475</v>
      </c>
      <c r="AN824" s="7" t="n">
        <f aca="false">(LEN($Q824)-LEN(SUBSTITUTE($Q824,AN$1,"")))/LEN($Q824)</f>
        <v>0.0169491525423729</v>
      </c>
      <c r="AO824" s="7" t="n">
        <f aca="false">(LEN($Q824)-LEN(SUBSTITUTE($Q824,AO$1,"")))/LEN($Q824)</f>
        <v>0.0338983050847458</v>
      </c>
      <c r="AP824" s="7" t="n">
        <f aca="false">(LEN($Q824)-LEN(SUBSTITUTE($Q824,AP$1,"")))/LEN($Q824)</f>
        <v>0.135593220338983</v>
      </c>
      <c r="AQ824" s="7" t="n">
        <f aca="false">(LEN($Q824)-LEN(SUBSTITUTE($Q824,AQ$1,"")))/LEN($Q824)</f>
        <v>0</v>
      </c>
      <c r="AR824" s="7" t="n">
        <f aca="false">(LEN($Q824)-LEN(SUBSTITUTE($Q824,AR$1,"")))/LEN($Q824)</f>
        <v>0.0169491525423729</v>
      </c>
      <c r="AS824" s="7" t="n">
        <f aca="false">(LEN($Q824)-LEN(SUBSTITUTE($Q824,AS$1,"")))/LEN($Q824)</f>
        <v>0.0677966101694915</v>
      </c>
      <c r="AT824" s="7" t="n">
        <f aca="false">(LEN($Q824)-LEN(SUBSTITUTE($Q824,AT$1,"")))/LEN($Q824)</f>
        <v>0.0338983050847458</v>
      </c>
    </row>
    <row r="825" customFormat="false" ht="12.8" hidden="false" customHeight="false" outlineLevel="0" collapsed="false">
      <c r="A825" s="0" t="s">
        <v>5144</v>
      </c>
      <c r="B825" s="0" t="s">
        <v>2056</v>
      </c>
      <c r="C825" s="0" t="str">
        <f aca="false">IF(ISNUMBER(D825),"IN PFAM","NOT IN PFAM")</f>
        <v>NOT IN PFAM</v>
      </c>
      <c r="D825" s="0" t="s">
        <v>1976</v>
      </c>
      <c r="E825" s="0" t="s">
        <v>1976</v>
      </c>
      <c r="F825" s="3" t="s">
        <v>5145</v>
      </c>
      <c r="G825" s="3" t="s">
        <v>5146</v>
      </c>
      <c r="H825" s="3" t="s">
        <v>5147</v>
      </c>
      <c r="I825" s="3" t="s">
        <v>5148</v>
      </c>
      <c r="J825" s="3" t="s">
        <v>5149</v>
      </c>
      <c r="K825" s="3" t="s">
        <v>2495</v>
      </c>
      <c r="L825" s="3" t="s">
        <v>5150</v>
      </c>
      <c r="M825" s="3" t="s">
        <v>5151</v>
      </c>
      <c r="N825" s="3" t="n">
        <f aca="false">FIND(Q825,M825)</f>
        <v>221</v>
      </c>
      <c r="O825" s="3" t="n">
        <f aca="false">LEN(Q825)+N825-1</f>
        <v>279</v>
      </c>
      <c r="P825" s="3" t="n">
        <f aca="false">LEN(Q825)</f>
        <v>59</v>
      </c>
      <c r="Q825" s="3" t="s">
        <v>5152</v>
      </c>
      <c r="R825" s="5" t="n">
        <f aca="false">SUM(LEN(Q825)-LEN(SUBSTITUTE(Q825,$R$1,"")))/LEN($R$1)</f>
        <v>0</v>
      </c>
      <c r="S825" s="5" t="n">
        <f aca="false">SUM(LEN(Q825)-LEN(SUBSTITUTE(Q825,$S$1,"")))/LEN($S$1)</f>
        <v>1</v>
      </c>
      <c r="T825" s="5" t="n">
        <f aca="false">SUM(LEN(Q825)-LEN(SUBSTITUTE(Q825,$T$1,"")))/LEN($T$1)</f>
        <v>0</v>
      </c>
      <c r="U825" s="5" t="n">
        <f aca="false">SUM(LEN(Q825)-LEN(SUBSTITUTE(Q825,$U$1,"")))/LEN($U$1)</f>
        <v>2</v>
      </c>
      <c r="V825" s="0" t="n">
        <f aca="false">SUM(R825:U825)</f>
        <v>3</v>
      </c>
      <c r="W825" s="6" t="n">
        <f aca="false">SUM(AA825:AH825)</f>
        <v>0.440677966101695</v>
      </c>
      <c r="X825" s="6" t="n">
        <f aca="false">SUM(AI825:AL825)</f>
        <v>0.135593220338983</v>
      </c>
      <c r="Y825" s="6" t="n">
        <f aca="false">SUM(AP825:AT825)</f>
        <v>0.23728813559322</v>
      </c>
      <c r="Z825" s="6" t="n">
        <f aca="false">SUM(AM825:AO825)</f>
        <v>0.186440677966102</v>
      </c>
      <c r="AA825" s="7" t="n">
        <f aca="false">(LEN($Q825)-LEN(SUBSTITUTE($Q825,AA$1,"")))/LEN($Q825)</f>
        <v>0.0508474576271187</v>
      </c>
      <c r="AB825" s="7" t="n">
        <f aca="false">(LEN($Q825)-LEN(SUBSTITUTE($Q825,AB$1,"")))/LEN($Q825)</f>
        <v>0.203389830508475</v>
      </c>
      <c r="AC825" s="7" t="n">
        <f aca="false">(LEN($Q825)-LEN(SUBSTITUTE($Q825,AC$1,"")))/LEN($Q825)</f>
        <v>0.101694915254237</v>
      </c>
      <c r="AD825" s="7" t="n">
        <f aca="false">(LEN($Q825)-LEN(SUBSTITUTE($Q825,AD$1,"")))/LEN($Q825)</f>
        <v>0</v>
      </c>
      <c r="AE825" s="7" t="n">
        <f aca="false">(LEN($Q825)-LEN(SUBSTITUTE($Q825,AE$1,"")))/LEN($Q825)</f>
        <v>0.0338983050847458</v>
      </c>
      <c r="AF825" s="7" t="n">
        <f aca="false">(LEN($Q825)-LEN(SUBSTITUTE($Q825,AF$1,"")))/LEN($Q825)</f>
        <v>0.0169491525423729</v>
      </c>
      <c r="AG825" s="7" t="n">
        <f aca="false">(LEN($Q825)-LEN(SUBSTITUTE($Q825,AG$1,"")))/LEN($Q825)</f>
        <v>0.0169491525423729</v>
      </c>
      <c r="AH825" s="7" t="n">
        <f aca="false">(LEN($Q825)-LEN(SUBSTITUTE($Q825,AH$1,"")))/LEN($Q825)</f>
        <v>0.0169491525423729</v>
      </c>
      <c r="AI825" s="7" t="n">
        <f aca="false">(LEN($Q825)-LEN(SUBSTITUTE($Q825,AI$1,"")))/LEN($Q825)</f>
        <v>0.101694915254237</v>
      </c>
      <c r="AJ825" s="7" t="n">
        <f aca="false">(LEN($Q825)-LEN(SUBSTITUTE($Q825,AJ$1,"")))/LEN($Q825)</f>
        <v>0.0338983050847458</v>
      </c>
      <c r="AK825" s="7" t="n">
        <f aca="false">(LEN($Q825)-LEN(SUBSTITUTE($Q825,AK$1,"")))/LEN($Q825)</f>
        <v>0</v>
      </c>
      <c r="AL825" s="7" t="n">
        <f aca="false">(LEN($Q825)-LEN(SUBSTITUTE($Q825,AL$1,"")))/LEN($Q825)</f>
        <v>0</v>
      </c>
      <c r="AM825" s="7" t="n">
        <f aca="false">(LEN($Q825)-LEN(SUBSTITUTE($Q825,AM$1,"")))/LEN($Q825)</f>
        <v>0.11864406779661</v>
      </c>
      <c r="AN825" s="7" t="n">
        <f aca="false">(LEN($Q825)-LEN(SUBSTITUTE($Q825,AN$1,"")))/LEN($Q825)</f>
        <v>0.0169491525423729</v>
      </c>
      <c r="AO825" s="7" t="n">
        <f aca="false">(LEN($Q825)-LEN(SUBSTITUTE($Q825,AO$1,"")))/LEN($Q825)</f>
        <v>0.0508474576271187</v>
      </c>
      <c r="AP825" s="7" t="n">
        <f aca="false">(LEN($Q825)-LEN(SUBSTITUTE($Q825,AP$1,"")))/LEN($Q825)</f>
        <v>0.101694915254237</v>
      </c>
      <c r="AQ825" s="7" t="n">
        <f aca="false">(LEN($Q825)-LEN(SUBSTITUTE($Q825,AQ$1,"")))/LEN($Q825)</f>
        <v>0.0508474576271187</v>
      </c>
      <c r="AR825" s="7" t="n">
        <f aca="false">(LEN($Q825)-LEN(SUBSTITUTE($Q825,AR$1,"")))/LEN($Q825)</f>
        <v>0.0169491525423729</v>
      </c>
      <c r="AS825" s="7" t="n">
        <f aca="false">(LEN($Q825)-LEN(SUBSTITUTE($Q825,AS$1,"")))/LEN($Q825)</f>
        <v>0.0508474576271187</v>
      </c>
      <c r="AT825" s="7" t="n">
        <f aca="false">(LEN($Q825)-LEN(SUBSTITUTE($Q825,AT$1,"")))/LEN($Q825)</f>
        <v>0.0169491525423729</v>
      </c>
    </row>
    <row r="826" customFormat="false" ht="12.8" hidden="false" customHeight="false" outlineLevel="0" collapsed="false">
      <c r="A826" s="0" t="s">
        <v>2708</v>
      </c>
      <c r="B826" s="0" t="s">
        <v>2056</v>
      </c>
      <c r="C826" s="0" t="str">
        <f aca="false">IF(ISNUMBER(D826),"IN PFAM","NOT IN PFAM")</f>
        <v>NOT IN PFAM</v>
      </c>
      <c r="D826" s="0" t="s">
        <v>1976</v>
      </c>
      <c r="E826" s="0" t="s">
        <v>1976</v>
      </c>
      <c r="F826" s="3" t="s">
        <v>5153</v>
      </c>
      <c r="G826" s="3" t="s">
        <v>5154</v>
      </c>
      <c r="H826" s="3" t="s">
        <v>5155</v>
      </c>
      <c r="I826" s="3" t="s">
        <v>2050</v>
      </c>
      <c r="J826" s="3" t="s">
        <v>2051</v>
      </c>
      <c r="K826" s="3" t="s">
        <v>49</v>
      </c>
      <c r="L826" s="3" t="s">
        <v>5156</v>
      </c>
      <c r="M826" s="3" t="s">
        <v>3923</v>
      </c>
      <c r="N826" s="3" t="n">
        <f aca="false">FIND(Q826,M826)</f>
        <v>551</v>
      </c>
      <c r="O826" s="3" t="n">
        <f aca="false">LEN(Q826)+N826-1</f>
        <v>604</v>
      </c>
      <c r="P826" s="3" t="n">
        <f aca="false">LEN(Q826)</f>
        <v>54</v>
      </c>
      <c r="Q826" s="3" t="s">
        <v>2716</v>
      </c>
      <c r="R826" s="5" t="n">
        <f aca="false">SUM(LEN(Q826)-LEN(SUBSTITUTE(Q826,$R$1,"")))/LEN($R$1)</f>
        <v>1</v>
      </c>
      <c r="S826" s="5" t="n">
        <f aca="false">SUM(LEN(Q826)-LEN(SUBSTITUTE(Q826,$S$1,"")))/LEN($S$1)</f>
        <v>0</v>
      </c>
      <c r="T826" s="5" t="n">
        <f aca="false">SUM(LEN(Q826)-LEN(SUBSTITUTE(Q826,$T$1,"")))/LEN($T$1)</f>
        <v>2</v>
      </c>
      <c r="U826" s="5" t="n">
        <f aca="false">SUM(LEN(Q826)-LEN(SUBSTITUTE(Q826,$U$1,"")))/LEN($U$1)</f>
        <v>0</v>
      </c>
      <c r="V826" s="0" t="n">
        <f aca="false">SUM(R826:U826)</f>
        <v>3</v>
      </c>
      <c r="W826" s="6" t="n">
        <f aca="false">SUM(AA826:AH826)</f>
        <v>0.351851851851852</v>
      </c>
      <c r="X826" s="6" t="n">
        <f aca="false">SUM(AI826:AL826)</f>
        <v>0.37037037037037</v>
      </c>
      <c r="Y826" s="6" t="n">
        <f aca="false">SUM(AP826:AT826)</f>
        <v>0.12962962962963</v>
      </c>
      <c r="Z826" s="6" t="n">
        <f aca="false">SUM(AM826:AO826)</f>
        <v>0.148148148148148</v>
      </c>
      <c r="AA826" s="7" t="n">
        <f aca="false">(LEN($Q826)-LEN(SUBSTITUTE($Q826,AA$1,"")))/LEN($Q826)</f>
        <v>0.0740740740740741</v>
      </c>
      <c r="AB826" s="7" t="n">
        <f aca="false">(LEN($Q826)-LEN(SUBSTITUTE($Q826,AB$1,"")))/LEN($Q826)</f>
        <v>0.203703703703704</v>
      </c>
      <c r="AC826" s="7" t="n">
        <f aca="false">(LEN($Q826)-LEN(SUBSTITUTE($Q826,AC$1,"")))/LEN($Q826)</f>
        <v>0.0555555555555556</v>
      </c>
      <c r="AD826" s="7" t="n">
        <f aca="false">(LEN($Q826)-LEN(SUBSTITUTE($Q826,AD$1,"")))/LEN($Q826)</f>
        <v>0</v>
      </c>
      <c r="AE826" s="7" t="n">
        <f aca="false">(LEN($Q826)-LEN(SUBSTITUTE($Q826,AE$1,"")))/LEN($Q826)</f>
        <v>0</v>
      </c>
      <c r="AF826" s="7" t="n">
        <f aca="false">(LEN($Q826)-LEN(SUBSTITUTE($Q826,AF$1,"")))/LEN($Q826)</f>
        <v>0</v>
      </c>
      <c r="AG826" s="7" t="n">
        <f aca="false">(LEN($Q826)-LEN(SUBSTITUTE($Q826,AG$1,"")))/LEN($Q826)</f>
        <v>0</v>
      </c>
      <c r="AH826" s="7" t="n">
        <f aca="false">(LEN($Q826)-LEN(SUBSTITUTE($Q826,AH$1,"")))/LEN($Q826)</f>
        <v>0.0185185185185185</v>
      </c>
      <c r="AI826" s="7" t="n">
        <f aca="false">(LEN($Q826)-LEN(SUBSTITUTE($Q826,AI$1,"")))/LEN($Q826)</f>
        <v>0.148148148148148</v>
      </c>
      <c r="AJ826" s="7" t="n">
        <f aca="false">(LEN($Q826)-LEN(SUBSTITUTE($Q826,AJ$1,"")))/LEN($Q826)</f>
        <v>0.148148148148148</v>
      </c>
      <c r="AK826" s="7" t="n">
        <f aca="false">(LEN($Q826)-LEN(SUBSTITUTE($Q826,AK$1,"")))/LEN($Q826)</f>
        <v>0.0740740740740741</v>
      </c>
      <c r="AL826" s="7" t="n">
        <f aca="false">(LEN($Q826)-LEN(SUBSTITUTE($Q826,AL$1,"")))/LEN($Q826)</f>
        <v>0</v>
      </c>
      <c r="AM826" s="7" t="n">
        <f aca="false">(LEN($Q826)-LEN(SUBSTITUTE($Q826,AM$1,"")))/LEN($Q826)</f>
        <v>0.148148148148148</v>
      </c>
      <c r="AN826" s="7" t="n">
        <f aca="false">(LEN($Q826)-LEN(SUBSTITUTE($Q826,AN$1,"")))/LEN($Q826)</f>
        <v>0</v>
      </c>
      <c r="AO826" s="7" t="n">
        <f aca="false">(LEN($Q826)-LEN(SUBSTITUTE($Q826,AO$1,"")))/LEN($Q826)</f>
        <v>0</v>
      </c>
      <c r="AP826" s="7" t="n">
        <f aca="false">(LEN($Q826)-LEN(SUBSTITUTE($Q826,AP$1,"")))/LEN($Q826)</f>
        <v>0.111111111111111</v>
      </c>
      <c r="AQ826" s="7" t="n">
        <f aca="false">(LEN($Q826)-LEN(SUBSTITUTE($Q826,AQ$1,"")))/LEN($Q826)</f>
        <v>0.0185185185185185</v>
      </c>
      <c r="AR826" s="7" t="n">
        <f aca="false">(LEN($Q826)-LEN(SUBSTITUTE($Q826,AR$1,"")))/LEN($Q826)</f>
        <v>0</v>
      </c>
      <c r="AS826" s="7" t="n">
        <f aca="false">(LEN($Q826)-LEN(SUBSTITUTE($Q826,AS$1,"")))/LEN($Q826)</f>
        <v>0</v>
      </c>
      <c r="AT826" s="7" t="n">
        <f aca="false">(LEN($Q826)-LEN(SUBSTITUTE($Q826,AT$1,"")))/LEN($Q826)</f>
        <v>0</v>
      </c>
    </row>
    <row r="827" customFormat="false" ht="12.8" hidden="false" customHeight="false" outlineLevel="0" collapsed="false">
      <c r="A827" s="0" t="s">
        <v>5157</v>
      </c>
      <c r="B827" s="0" t="s">
        <v>2056</v>
      </c>
      <c r="C827" s="0" t="str">
        <f aca="false">IF(ISNUMBER(D827),"IN PFAM","NOT IN PFAM")</f>
        <v>NOT IN PFAM</v>
      </c>
      <c r="D827" s="0" t="s">
        <v>1976</v>
      </c>
      <c r="E827" s="0" t="s">
        <v>1976</v>
      </c>
      <c r="F827" s="3" t="s">
        <v>5158</v>
      </c>
      <c r="G827" s="3" t="s">
        <v>5159</v>
      </c>
      <c r="H827" s="3" t="s">
        <v>5160</v>
      </c>
      <c r="I827" s="3" t="s">
        <v>2278</v>
      </c>
      <c r="J827" s="3" t="s">
        <v>66</v>
      </c>
      <c r="K827" s="3" t="s">
        <v>67</v>
      </c>
      <c r="L827" s="3" t="s">
        <v>68</v>
      </c>
      <c r="M827" s="3" t="s">
        <v>5161</v>
      </c>
      <c r="N827" s="3" t="n">
        <f aca="false">FIND(Q827,M827)</f>
        <v>226</v>
      </c>
      <c r="O827" s="3" t="n">
        <f aca="false">LEN(Q827)+N827-1</f>
        <v>291</v>
      </c>
      <c r="P827" s="3" t="n">
        <f aca="false">LEN(Q827)</f>
        <v>66</v>
      </c>
      <c r="Q827" s="3" t="s">
        <v>5162</v>
      </c>
      <c r="R827" s="5" t="n">
        <f aca="false">SUM(LEN(Q827)-LEN(SUBSTITUTE(Q827,$R$1,"")))/LEN($R$1)</f>
        <v>0</v>
      </c>
      <c r="S827" s="5" t="n">
        <f aca="false">SUM(LEN(Q827)-LEN(SUBSTITUTE(Q827,$S$1,"")))/LEN($S$1)</f>
        <v>0</v>
      </c>
      <c r="T827" s="5" t="n">
        <f aca="false">SUM(LEN(Q827)-LEN(SUBSTITUTE(Q827,$T$1,"")))/LEN($T$1)</f>
        <v>3</v>
      </c>
      <c r="U827" s="5" t="n">
        <f aca="false">SUM(LEN(Q827)-LEN(SUBSTITUTE(Q827,$U$1,"")))/LEN($U$1)</f>
        <v>0</v>
      </c>
      <c r="V827" s="0" t="n">
        <f aca="false">SUM(R827:U827)</f>
        <v>3</v>
      </c>
      <c r="W827" s="6" t="n">
        <f aca="false">SUM(AA827:AH827)</f>
        <v>0.318181818181818</v>
      </c>
      <c r="X827" s="6" t="n">
        <f aca="false">SUM(AI827:AL827)</f>
        <v>0.272727272727273</v>
      </c>
      <c r="Y827" s="6" t="n">
        <f aca="false">SUM(AP827:AT827)</f>
        <v>0.212121212121212</v>
      </c>
      <c r="Z827" s="6" t="n">
        <f aca="false">SUM(AM827:AO827)</f>
        <v>0.196969696969697</v>
      </c>
      <c r="AA827" s="7" t="n">
        <f aca="false">(LEN($Q827)-LEN(SUBSTITUTE($Q827,AA$1,"")))/LEN($Q827)</f>
        <v>0.0151515151515152</v>
      </c>
      <c r="AB827" s="7" t="n">
        <f aca="false">(LEN($Q827)-LEN(SUBSTITUTE($Q827,AB$1,"")))/LEN($Q827)</f>
        <v>0.121212121212121</v>
      </c>
      <c r="AC827" s="7" t="n">
        <f aca="false">(LEN($Q827)-LEN(SUBSTITUTE($Q827,AC$1,"")))/LEN($Q827)</f>
        <v>0.0303030303030303</v>
      </c>
      <c r="AD827" s="7" t="n">
        <f aca="false">(LEN($Q827)-LEN(SUBSTITUTE($Q827,AD$1,"")))/LEN($Q827)</f>
        <v>0</v>
      </c>
      <c r="AE827" s="7" t="n">
        <f aca="false">(LEN($Q827)-LEN(SUBSTITUTE($Q827,AE$1,"")))/LEN($Q827)</f>
        <v>0.0606060606060606</v>
      </c>
      <c r="AF827" s="7" t="n">
        <f aca="false">(LEN($Q827)-LEN(SUBSTITUTE($Q827,AF$1,"")))/LEN($Q827)</f>
        <v>0.0303030303030303</v>
      </c>
      <c r="AG827" s="7" t="n">
        <f aca="false">(LEN($Q827)-LEN(SUBSTITUTE($Q827,AG$1,"")))/LEN($Q827)</f>
        <v>0</v>
      </c>
      <c r="AH827" s="7" t="n">
        <f aca="false">(LEN($Q827)-LEN(SUBSTITUTE($Q827,AH$1,"")))/LEN($Q827)</f>
        <v>0.0606060606060606</v>
      </c>
      <c r="AI827" s="7" t="n">
        <f aca="false">(LEN($Q827)-LEN(SUBSTITUTE($Q827,AI$1,"")))/LEN($Q827)</f>
        <v>0.136363636363636</v>
      </c>
      <c r="AJ827" s="7" t="n">
        <f aca="false">(LEN($Q827)-LEN(SUBSTITUTE($Q827,AJ$1,"")))/LEN($Q827)</f>
        <v>0.106060606060606</v>
      </c>
      <c r="AK827" s="7" t="n">
        <f aca="false">(LEN($Q827)-LEN(SUBSTITUTE($Q827,AK$1,"")))/LEN($Q827)</f>
        <v>0.0303030303030303</v>
      </c>
      <c r="AL827" s="7" t="n">
        <f aca="false">(LEN($Q827)-LEN(SUBSTITUTE($Q827,AL$1,"")))/LEN($Q827)</f>
        <v>0</v>
      </c>
      <c r="AM827" s="7" t="n">
        <f aca="false">(LEN($Q827)-LEN(SUBSTITUTE($Q827,AM$1,"")))/LEN($Q827)</f>
        <v>0.0606060606060606</v>
      </c>
      <c r="AN827" s="7" t="n">
        <f aca="false">(LEN($Q827)-LEN(SUBSTITUTE($Q827,AN$1,"")))/LEN($Q827)</f>
        <v>0</v>
      </c>
      <c r="AO827" s="7" t="n">
        <f aca="false">(LEN($Q827)-LEN(SUBSTITUTE($Q827,AO$1,"")))/LEN($Q827)</f>
        <v>0.136363636363636</v>
      </c>
      <c r="AP827" s="7" t="n">
        <f aca="false">(LEN($Q827)-LEN(SUBSTITUTE($Q827,AP$1,"")))/LEN($Q827)</f>
        <v>0.0909090909090909</v>
      </c>
      <c r="AQ827" s="7" t="n">
        <f aca="false">(LEN($Q827)-LEN(SUBSTITUTE($Q827,AQ$1,"")))/LEN($Q827)</f>
        <v>0.0454545454545455</v>
      </c>
      <c r="AR827" s="7" t="n">
        <f aca="false">(LEN($Q827)-LEN(SUBSTITUTE($Q827,AR$1,"")))/LEN($Q827)</f>
        <v>0.0151515151515152</v>
      </c>
      <c r="AS827" s="7" t="n">
        <f aca="false">(LEN($Q827)-LEN(SUBSTITUTE($Q827,AS$1,"")))/LEN($Q827)</f>
        <v>0.0606060606060606</v>
      </c>
      <c r="AT827" s="7" t="n">
        <f aca="false">(LEN($Q827)-LEN(SUBSTITUTE($Q827,AT$1,"")))/LEN($Q827)</f>
        <v>0</v>
      </c>
    </row>
    <row r="828" customFormat="false" ht="12.8" hidden="false" customHeight="false" outlineLevel="0" collapsed="false">
      <c r="A828" s="0" t="s">
        <v>5163</v>
      </c>
      <c r="B828" s="0" t="s">
        <v>2056</v>
      </c>
      <c r="C828" s="0" t="str">
        <f aca="false">IF(ISNUMBER(D828),"IN PFAM","NOT IN PFAM")</f>
        <v>NOT IN PFAM</v>
      </c>
      <c r="D828" s="0" t="s">
        <v>1976</v>
      </c>
      <c r="E828" s="0" t="s">
        <v>1976</v>
      </c>
      <c r="F828" s="3" t="s">
        <v>5164</v>
      </c>
      <c r="G828" s="3" t="s">
        <v>5165</v>
      </c>
      <c r="H828" s="3" t="s">
        <v>5166</v>
      </c>
      <c r="I828" s="3" t="s">
        <v>2503</v>
      </c>
      <c r="J828" s="3" t="s">
        <v>3892</v>
      </c>
      <c r="K828" s="3" t="s">
        <v>49</v>
      </c>
      <c r="L828" s="3" t="s">
        <v>5167</v>
      </c>
      <c r="M828" s="3" t="s">
        <v>5168</v>
      </c>
      <c r="N828" s="3" t="n">
        <f aca="false">FIND(Q828,M828)</f>
        <v>131</v>
      </c>
      <c r="O828" s="3" t="n">
        <f aca="false">LEN(Q828)+N828-1</f>
        <v>210</v>
      </c>
      <c r="P828" s="3" t="n">
        <f aca="false">LEN(Q828)</f>
        <v>80</v>
      </c>
      <c r="Q828" s="3" t="s">
        <v>5169</v>
      </c>
      <c r="R828" s="5" t="n">
        <f aca="false">SUM(LEN(Q828)-LEN(SUBSTITUTE(Q828,$R$1,"")))/LEN($R$1)</f>
        <v>1</v>
      </c>
      <c r="S828" s="5" t="n">
        <f aca="false">SUM(LEN(Q828)-LEN(SUBSTITUTE(Q828,$S$1,"")))/LEN($S$1)</f>
        <v>6</v>
      </c>
      <c r="T828" s="5" t="n">
        <f aca="false">SUM(LEN(Q828)-LEN(SUBSTITUTE(Q828,$T$1,"")))/LEN($T$1)</f>
        <v>0</v>
      </c>
      <c r="U828" s="5" t="n">
        <f aca="false">SUM(LEN(Q828)-LEN(SUBSTITUTE(Q828,$U$1,"")))/LEN($U$1)</f>
        <v>0</v>
      </c>
      <c r="V828" s="0" t="n">
        <f aca="false">SUM(R828:U828)</f>
        <v>7</v>
      </c>
      <c r="W828" s="6" t="n">
        <f aca="false">SUM(AA828:AH828)</f>
        <v>0.1125</v>
      </c>
      <c r="X828" s="6" t="n">
        <f aca="false">SUM(AI828:AL828)</f>
        <v>0.1625</v>
      </c>
      <c r="Y828" s="6" t="n">
        <f aca="false">SUM(AP828:AT828)</f>
        <v>0.6625</v>
      </c>
      <c r="Z828" s="6" t="n">
        <f aca="false">SUM(AM828:AO828)</f>
        <v>0.0625</v>
      </c>
      <c r="AA828" s="7" t="n">
        <f aca="false">(LEN($Q828)-LEN(SUBSTITUTE($Q828,AA$1,"")))/LEN($Q828)</f>
        <v>0.0125</v>
      </c>
      <c r="AB828" s="7" t="n">
        <f aca="false">(LEN($Q828)-LEN(SUBSTITUTE($Q828,AB$1,"")))/LEN($Q828)</f>
        <v>0.05</v>
      </c>
      <c r="AC828" s="7" t="n">
        <f aca="false">(LEN($Q828)-LEN(SUBSTITUTE($Q828,AC$1,"")))/LEN($Q828)</f>
        <v>0.0125</v>
      </c>
      <c r="AD828" s="7" t="n">
        <f aca="false">(LEN($Q828)-LEN(SUBSTITUTE($Q828,AD$1,"")))/LEN($Q828)</f>
        <v>0.0125</v>
      </c>
      <c r="AE828" s="7" t="n">
        <f aca="false">(LEN($Q828)-LEN(SUBSTITUTE($Q828,AE$1,"")))/LEN($Q828)</f>
        <v>0</v>
      </c>
      <c r="AF828" s="7" t="n">
        <f aca="false">(LEN($Q828)-LEN(SUBSTITUTE($Q828,AF$1,"")))/LEN($Q828)</f>
        <v>0.0125</v>
      </c>
      <c r="AG828" s="7" t="n">
        <f aca="false">(LEN($Q828)-LEN(SUBSTITUTE($Q828,AG$1,"")))/LEN($Q828)</f>
        <v>0</v>
      </c>
      <c r="AH828" s="7" t="n">
        <f aca="false">(LEN($Q828)-LEN(SUBSTITUTE($Q828,AH$1,"")))/LEN($Q828)</f>
        <v>0.0125</v>
      </c>
      <c r="AI828" s="7" t="n">
        <f aca="false">(LEN($Q828)-LEN(SUBSTITUTE($Q828,AI$1,"")))/LEN($Q828)</f>
        <v>0.0625</v>
      </c>
      <c r="AJ828" s="7" t="n">
        <f aca="false">(LEN($Q828)-LEN(SUBSTITUTE($Q828,AJ$1,"")))/LEN($Q828)</f>
        <v>0.075</v>
      </c>
      <c r="AK828" s="7" t="n">
        <f aca="false">(LEN($Q828)-LEN(SUBSTITUTE($Q828,AK$1,"")))/LEN($Q828)</f>
        <v>0.025</v>
      </c>
      <c r="AL828" s="7" t="n">
        <f aca="false">(LEN($Q828)-LEN(SUBSTITUTE($Q828,AL$1,"")))/LEN($Q828)</f>
        <v>0</v>
      </c>
      <c r="AM828" s="7" t="n">
        <f aca="false">(LEN($Q828)-LEN(SUBSTITUTE($Q828,AM$1,"")))/LEN($Q828)</f>
        <v>0.0375</v>
      </c>
      <c r="AN828" s="7" t="n">
        <f aca="false">(LEN($Q828)-LEN(SUBSTITUTE($Q828,AN$1,"")))/LEN($Q828)</f>
        <v>0</v>
      </c>
      <c r="AO828" s="7" t="n">
        <f aca="false">(LEN($Q828)-LEN(SUBSTITUTE($Q828,AO$1,"")))/LEN($Q828)</f>
        <v>0.025</v>
      </c>
      <c r="AP828" s="7" t="n">
        <f aca="false">(LEN($Q828)-LEN(SUBSTITUTE($Q828,AP$1,"")))/LEN($Q828)</f>
        <v>0.2125</v>
      </c>
      <c r="AQ828" s="7" t="n">
        <f aca="false">(LEN($Q828)-LEN(SUBSTITUTE($Q828,AQ$1,"")))/LEN($Q828)</f>
        <v>0.0125</v>
      </c>
      <c r="AR828" s="7" t="n">
        <f aca="false">(LEN($Q828)-LEN(SUBSTITUTE($Q828,AR$1,"")))/LEN($Q828)</f>
        <v>0</v>
      </c>
      <c r="AS828" s="7" t="n">
        <f aca="false">(LEN($Q828)-LEN(SUBSTITUTE($Q828,AS$1,"")))/LEN($Q828)</f>
        <v>0.2</v>
      </c>
      <c r="AT828" s="7" t="n">
        <f aca="false">(LEN($Q828)-LEN(SUBSTITUTE($Q828,AT$1,"")))/LEN($Q828)</f>
        <v>0.2375</v>
      </c>
    </row>
    <row r="829" customFormat="false" ht="12.8" hidden="false" customHeight="false" outlineLevel="0" collapsed="false">
      <c r="A829" s="0" t="s">
        <v>5170</v>
      </c>
      <c r="B829" s="0" t="s">
        <v>2056</v>
      </c>
      <c r="C829" s="0" t="str">
        <f aca="false">IF(ISNUMBER(D829),"IN PFAM","NOT IN PFAM")</f>
        <v>NOT IN PFAM</v>
      </c>
      <c r="D829" s="0" t="s">
        <v>1976</v>
      </c>
      <c r="E829" s="0" t="s">
        <v>1976</v>
      </c>
      <c r="F829" s="3" t="s">
        <v>5171</v>
      </c>
      <c r="G829" s="3" t="s">
        <v>5172</v>
      </c>
      <c r="H829" s="3" t="s">
        <v>5173</v>
      </c>
      <c r="I829" s="3" t="s">
        <v>5174</v>
      </c>
      <c r="J829" s="3" t="s">
        <v>48</v>
      </c>
      <c r="K829" s="3" t="s">
        <v>49</v>
      </c>
      <c r="L829" s="3" t="s">
        <v>5175</v>
      </c>
      <c r="M829" s="3" t="s">
        <v>5176</v>
      </c>
      <c r="N829" s="3" t="n">
        <f aca="false">FIND(Q829,M829)</f>
        <v>64</v>
      </c>
      <c r="O829" s="3" t="n">
        <f aca="false">LEN(Q829)+N829-1</f>
        <v>140</v>
      </c>
      <c r="P829" s="3" t="n">
        <f aca="false">LEN(Q829)</f>
        <v>77</v>
      </c>
      <c r="Q829" s="3" t="s">
        <v>5177</v>
      </c>
      <c r="R829" s="5" t="n">
        <f aca="false">SUM(LEN(Q829)-LEN(SUBSTITUTE(Q829,$R$1,"")))/LEN($R$1)</f>
        <v>0</v>
      </c>
      <c r="S829" s="5" t="n">
        <f aca="false">SUM(LEN(Q829)-LEN(SUBSTITUTE(Q829,$S$1,"")))/LEN($S$1)</f>
        <v>0</v>
      </c>
      <c r="T829" s="5" t="n">
        <f aca="false">SUM(LEN(Q829)-LEN(SUBSTITUTE(Q829,$T$1,"")))/LEN($T$1)</f>
        <v>0</v>
      </c>
      <c r="U829" s="5" t="n">
        <f aca="false">SUM(LEN(Q829)-LEN(SUBSTITUTE(Q829,$U$1,"")))/LEN($U$1)</f>
        <v>4</v>
      </c>
      <c r="V829" s="0" t="n">
        <f aca="false">SUM(R829:U829)</f>
        <v>4</v>
      </c>
      <c r="W829" s="6" t="n">
        <f aca="false">SUM(AA829:AH829)</f>
        <v>0.207792207792208</v>
      </c>
      <c r="X829" s="6" t="n">
        <f aca="false">SUM(AI829:AL829)</f>
        <v>0.337662337662338</v>
      </c>
      <c r="Y829" s="6" t="n">
        <f aca="false">SUM(AP829:AT829)</f>
        <v>0.168831168831169</v>
      </c>
      <c r="Z829" s="6" t="n">
        <f aca="false">SUM(AM829:AO829)</f>
        <v>0.285714285714286</v>
      </c>
      <c r="AA829" s="7" t="n">
        <f aca="false">(LEN($Q829)-LEN(SUBSTITUTE($Q829,AA$1,"")))/LEN($Q829)</f>
        <v>0.0649350649350649</v>
      </c>
      <c r="AB829" s="7" t="n">
        <f aca="false">(LEN($Q829)-LEN(SUBSTITUTE($Q829,AB$1,"")))/LEN($Q829)</f>
        <v>0.0779220779220779</v>
      </c>
      <c r="AC829" s="7" t="n">
        <f aca="false">(LEN($Q829)-LEN(SUBSTITUTE($Q829,AC$1,"")))/LEN($Q829)</f>
        <v>0</v>
      </c>
      <c r="AD829" s="7" t="n">
        <f aca="false">(LEN($Q829)-LEN(SUBSTITUTE($Q829,AD$1,"")))/LEN($Q829)</f>
        <v>0</v>
      </c>
      <c r="AE829" s="7" t="n">
        <f aca="false">(LEN($Q829)-LEN(SUBSTITUTE($Q829,AE$1,"")))/LEN($Q829)</f>
        <v>0</v>
      </c>
      <c r="AF829" s="7" t="n">
        <f aca="false">(LEN($Q829)-LEN(SUBSTITUTE($Q829,AF$1,"")))/LEN($Q829)</f>
        <v>0.012987012987013</v>
      </c>
      <c r="AG829" s="7" t="n">
        <f aca="false">(LEN($Q829)-LEN(SUBSTITUTE($Q829,AG$1,"")))/LEN($Q829)</f>
        <v>0.038961038961039</v>
      </c>
      <c r="AH829" s="7" t="n">
        <f aca="false">(LEN($Q829)-LEN(SUBSTITUTE($Q829,AH$1,"")))/LEN($Q829)</f>
        <v>0.012987012987013</v>
      </c>
      <c r="AI829" s="7" t="n">
        <f aca="false">(LEN($Q829)-LEN(SUBSTITUTE($Q829,AI$1,"")))/LEN($Q829)</f>
        <v>0.025974025974026</v>
      </c>
      <c r="AJ829" s="7" t="n">
        <f aca="false">(LEN($Q829)-LEN(SUBSTITUTE($Q829,AJ$1,"")))/LEN($Q829)</f>
        <v>0.0909090909090909</v>
      </c>
      <c r="AK829" s="7" t="n">
        <f aca="false">(LEN($Q829)-LEN(SUBSTITUTE($Q829,AK$1,"")))/LEN($Q829)</f>
        <v>0.116883116883117</v>
      </c>
      <c r="AL829" s="7" t="n">
        <f aca="false">(LEN($Q829)-LEN(SUBSTITUTE($Q829,AL$1,"")))/LEN($Q829)</f>
        <v>0.103896103896104</v>
      </c>
      <c r="AM829" s="7" t="n">
        <f aca="false">(LEN($Q829)-LEN(SUBSTITUTE($Q829,AM$1,"")))/LEN($Q829)</f>
        <v>0.181818181818182</v>
      </c>
      <c r="AN829" s="7" t="n">
        <f aca="false">(LEN($Q829)-LEN(SUBSTITUTE($Q829,AN$1,"")))/LEN($Q829)</f>
        <v>0</v>
      </c>
      <c r="AO829" s="7" t="n">
        <f aca="false">(LEN($Q829)-LEN(SUBSTITUTE($Q829,AO$1,"")))/LEN($Q829)</f>
        <v>0.103896103896104</v>
      </c>
      <c r="AP829" s="7" t="n">
        <f aca="false">(LEN($Q829)-LEN(SUBSTITUTE($Q829,AP$1,"")))/LEN($Q829)</f>
        <v>0.103896103896104</v>
      </c>
      <c r="AQ829" s="7" t="n">
        <f aca="false">(LEN($Q829)-LEN(SUBSTITUTE($Q829,AQ$1,"")))/LEN($Q829)</f>
        <v>0.051948051948052</v>
      </c>
      <c r="AR829" s="7" t="n">
        <f aca="false">(LEN($Q829)-LEN(SUBSTITUTE($Q829,AR$1,"")))/LEN($Q829)</f>
        <v>0</v>
      </c>
      <c r="AS829" s="7" t="n">
        <f aca="false">(LEN($Q829)-LEN(SUBSTITUTE($Q829,AS$1,"")))/LEN($Q829)</f>
        <v>0.012987012987013</v>
      </c>
      <c r="AT829" s="7" t="n">
        <f aca="false">(LEN($Q829)-LEN(SUBSTITUTE($Q829,AT$1,"")))/LEN($Q829)</f>
        <v>0</v>
      </c>
    </row>
    <row r="830" customFormat="false" ht="12.8" hidden="false" customHeight="false" outlineLevel="0" collapsed="false">
      <c r="A830" s="0" t="s">
        <v>5178</v>
      </c>
      <c r="B830" s="0" t="s">
        <v>2056</v>
      </c>
      <c r="C830" s="0" t="str">
        <f aca="false">IF(ISNUMBER(D830),"IN PFAM","NOT IN PFAM")</f>
        <v>NOT IN PFAM</v>
      </c>
      <c r="D830" s="0" t="s">
        <v>1976</v>
      </c>
      <c r="E830" s="0" t="s">
        <v>1976</v>
      </c>
      <c r="F830" s="3" t="s">
        <v>5179</v>
      </c>
      <c r="G830" s="3" t="s">
        <v>5180</v>
      </c>
      <c r="H830" s="3" t="s">
        <v>5181</v>
      </c>
      <c r="I830" s="3" t="s">
        <v>2484</v>
      </c>
      <c r="J830" s="3" t="s">
        <v>48</v>
      </c>
      <c r="K830" s="3" t="s">
        <v>49</v>
      </c>
      <c r="L830" s="3" t="s">
        <v>5182</v>
      </c>
      <c r="M830" s="3" t="s">
        <v>5183</v>
      </c>
      <c r="N830" s="3" t="n">
        <f aca="false">FIND(Q830,M830)</f>
        <v>86</v>
      </c>
      <c r="O830" s="3" t="n">
        <f aca="false">LEN(Q830)+N830-1</f>
        <v>164</v>
      </c>
      <c r="P830" s="3" t="n">
        <f aca="false">LEN(Q830)</f>
        <v>79</v>
      </c>
      <c r="Q830" s="3" t="s">
        <v>5184</v>
      </c>
      <c r="R830" s="5" t="n">
        <f aca="false">SUM(LEN(Q830)-LEN(SUBSTITUTE(Q830,$R$1,"")))/LEN($R$1)</f>
        <v>0</v>
      </c>
      <c r="S830" s="5" t="n">
        <f aca="false">SUM(LEN(Q830)-LEN(SUBSTITUTE(Q830,$S$1,"")))/LEN($S$1)</f>
        <v>0</v>
      </c>
      <c r="T830" s="5" t="n">
        <f aca="false">SUM(LEN(Q830)-LEN(SUBSTITUTE(Q830,$T$1,"")))/LEN($T$1)</f>
        <v>0</v>
      </c>
      <c r="U830" s="5" t="n">
        <f aca="false">SUM(LEN(Q830)-LEN(SUBSTITUTE(Q830,$U$1,"")))/LEN($U$1)</f>
        <v>6</v>
      </c>
      <c r="V830" s="0" t="n">
        <f aca="false">SUM(R830:U830)</f>
        <v>6</v>
      </c>
      <c r="W830" s="6" t="n">
        <f aca="false">SUM(AA830:AH830)</f>
        <v>0.139240506329114</v>
      </c>
      <c r="X830" s="6" t="n">
        <f aca="false">SUM(AI830:AL830)</f>
        <v>0.354430379746835</v>
      </c>
      <c r="Y830" s="6" t="n">
        <f aca="false">SUM(AP830:AT830)</f>
        <v>0.227848101265823</v>
      </c>
      <c r="Z830" s="6" t="n">
        <f aca="false">SUM(AM830:AO830)</f>
        <v>0.278481012658228</v>
      </c>
      <c r="AA830" s="7" t="n">
        <f aca="false">(LEN($Q830)-LEN(SUBSTITUTE($Q830,AA$1,"")))/LEN($Q830)</f>
        <v>0.0379746835443038</v>
      </c>
      <c r="AB830" s="7" t="n">
        <f aca="false">(LEN($Q830)-LEN(SUBSTITUTE($Q830,AB$1,"")))/LEN($Q830)</f>
        <v>0.0632911392405063</v>
      </c>
      <c r="AC830" s="7" t="n">
        <f aca="false">(LEN($Q830)-LEN(SUBSTITUTE($Q830,AC$1,"")))/LEN($Q830)</f>
        <v>0</v>
      </c>
      <c r="AD830" s="7" t="n">
        <f aca="false">(LEN($Q830)-LEN(SUBSTITUTE($Q830,AD$1,"")))/LEN($Q830)</f>
        <v>0</v>
      </c>
      <c r="AE830" s="7" t="n">
        <f aca="false">(LEN($Q830)-LEN(SUBSTITUTE($Q830,AE$1,"")))/LEN($Q830)</f>
        <v>0</v>
      </c>
      <c r="AF830" s="7" t="n">
        <f aca="false">(LEN($Q830)-LEN(SUBSTITUTE($Q830,AF$1,"")))/LEN($Q830)</f>
        <v>0</v>
      </c>
      <c r="AG830" s="7" t="n">
        <f aca="false">(LEN($Q830)-LEN(SUBSTITUTE($Q830,AG$1,"")))/LEN($Q830)</f>
        <v>0.0253164556962025</v>
      </c>
      <c r="AH830" s="7" t="n">
        <f aca="false">(LEN($Q830)-LEN(SUBSTITUTE($Q830,AH$1,"")))/LEN($Q830)</f>
        <v>0.0126582278481013</v>
      </c>
      <c r="AI830" s="7" t="n">
        <f aca="false">(LEN($Q830)-LEN(SUBSTITUTE($Q830,AI$1,"")))/LEN($Q830)</f>
        <v>0.0506329113924051</v>
      </c>
      <c r="AJ830" s="7" t="n">
        <f aca="false">(LEN($Q830)-LEN(SUBSTITUTE($Q830,AJ$1,"")))/LEN($Q830)</f>
        <v>0.0506329113924051</v>
      </c>
      <c r="AK830" s="7" t="n">
        <f aca="false">(LEN($Q830)-LEN(SUBSTITUTE($Q830,AK$1,"")))/LEN($Q830)</f>
        <v>0.151898734177215</v>
      </c>
      <c r="AL830" s="7" t="n">
        <f aca="false">(LEN($Q830)-LEN(SUBSTITUTE($Q830,AL$1,"")))/LEN($Q830)</f>
        <v>0.10126582278481</v>
      </c>
      <c r="AM830" s="7" t="n">
        <f aca="false">(LEN($Q830)-LEN(SUBSTITUTE($Q830,AM$1,"")))/LEN($Q830)</f>
        <v>0.164556962025316</v>
      </c>
      <c r="AN830" s="7" t="n">
        <f aca="false">(LEN($Q830)-LEN(SUBSTITUTE($Q830,AN$1,"")))/LEN($Q830)</f>
        <v>0</v>
      </c>
      <c r="AO830" s="7" t="n">
        <f aca="false">(LEN($Q830)-LEN(SUBSTITUTE($Q830,AO$1,"")))/LEN($Q830)</f>
        <v>0.113924050632911</v>
      </c>
      <c r="AP830" s="7" t="n">
        <f aca="false">(LEN($Q830)-LEN(SUBSTITUTE($Q830,AP$1,"")))/LEN($Q830)</f>
        <v>0.151898734177215</v>
      </c>
      <c r="AQ830" s="7" t="n">
        <f aca="false">(LEN($Q830)-LEN(SUBSTITUTE($Q830,AQ$1,"")))/LEN($Q830)</f>
        <v>0.0379746835443038</v>
      </c>
      <c r="AR830" s="7" t="n">
        <f aca="false">(LEN($Q830)-LEN(SUBSTITUTE($Q830,AR$1,"")))/LEN($Q830)</f>
        <v>0</v>
      </c>
      <c r="AS830" s="7" t="n">
        <f aca="false">(LEN($Q830)-LEN(SUBSTITUTE($Q830,AS$1,"")))/LEN($Q830)</f>
        <v>0.0253164556962025</v>
      </c>
      <c r="AT830" s="7" t="n">
        <f aca="false">(LEN($Q830)-LEN(SUBSTITUTE($Q830,AT$1,"")))/LEN($Q830)</f>
        <v>0.0126582278481013</v>
      </c>
    </row>
    <row r="831" customFormat="false" ht="12.8" hidden="false" customHeight="false" outlineLevel="0" collapsed="false">
      <c r="A831" s="0" t="s">
        <v>5185</v>
      </c>
      <c r="B831" s="0" t="s">
        <v>2056</v>
      </c>
      <c r="C831" s="0" t="str">
        <f aca="false">IF(ISNUMBER(D831),"IN PFAM","NOT IN PFAM")</f>
        <v>NOT IN PFAM</v>
      </c>
      <c r="D831" s="0" t="s">
        <v>1976</v>
      </c>
      <c r="E831" s="0" t="s">
        <v>1976</v>
      </c>
      <c r="F831" s="3" t="s">
        <v>5186</v>
      </c>
      <c r="G831" s="3" t="s">
        <v>5187</v>
      </c>
      <c r="H831" s="3" t="s">
        <v>5188</v>
      </c>
      <c r="I831" s="3" t="s">
        <v>5105</v>
      </c>
      <c r="J831" s="3" t="s">
        <v>48</v>
      </c>
      <c r="K831" s="3" t="s">
        <v>49</v>
      </c>
      <c r="L831" s="3" t="s">
        <v>5189</v>
      </c>
      <c r="M831" s="3" t="s">
        <v>5190</v>
      </c>
      <c r="N831" s="3" t="n">
        <f aca="false">FIND(Q831,M831)</f>
        <v>52</v>
      </c>
      <c r="O831" s="3" t="n">
        <f aca="false">LEN(Q831)+N831-1</f>
        <v>123</v>
      </c>
      <c r="P831" s="3" t="n">
        <f aca="false">LEN(Q831)</f>
        <v>72</v>
      </c>
      <c r="Q831" s="3" t="s">
        <v>5191</v>
      </c>
      <c r="R831" s="5" t="n">
        <f aca="false">SUM(LEN(Q831)-LEN(SUBSTITUTE(Q831,$R$1,"")))/LEN($R$1)</f>
        <v>0</v>
      </c>
      <c r="S831" s="5" t="n">
        <f aca="false">SUM(LEN(Q831)-LEN(SUBSTITUTE(Q831,$S$1,"")))/LEN($S$1)</f>
        <v>0</v>
      </c>
      <c r="T831" s="5" t="n">
        <f aca="false">SUM(LEN(Q831)-LEN(SUBSTITUTE(Q831,$T$1,"")))/LEN($T$1)</f>
        <v>0</v>
      </c>
      <c r="U831" s="5" t="n">
        <f aca="false">SUM(LEN(Q831)-LEN(SUBSTITUTE(Q831,$U$1,"")))/LEN($U$1)</f>
        <v>4</v>
      </c>
      <c r="V831" s="0" t="n">
        <f aca="false">SUM(R831:U831)</f>
        <v>4</v>
      </c>
      <c r="W831" s="6" t="n">
        <f aca="false">SUM(AA831:AH831)</f>
        <v>0.402777777777778</v>
      </c>
      <c r="X831" s="6" t="n">
        <f aca="false">SUM(AI831:AL831)</f>
        <v>0.263888888888889</v>
      </c>
      <c r="Y831" s="6" t="n">
        <f aca="false">SUM(AP831:AT831)</f>
        <v>0.180555555555556</v>
      </c>
      <c r="Z831" s="6" t="n">
        <f aca="false">SUM(AM831:AO831)</f>
        <v>0.152777777777778</v>
      </c>
      <c r="AA831" s="7" t="n">
        <f aca="false">(LEN($Q831)-LEN(SUBSTITUTE($Q831,AA$1,"")))/LEN($Q831)</f>
        <v>0.0416666666666667</v>
      </c>
      <c r="AB831" s="7" t="n">
        <f aca="false">(LEN($Q831)-LEN(SUBSTITUTE($Q831,AB$1,"")))/LEN($Q831)</f>
        <v>0.305555555555556</v>
      </c>
      <c r="AC831" s="7" t="n">
        <f aca="false">(LEN($Q831)-LEN(SUBSTITUTE($Q831,AC$1,"")))/LEN($Q831)</f>
        <v>0.0277777777777778</v>
      </c>
      <c r="AD831" s="7" t="n">
        <f aca="false">(LEN($Q831)-LEN(SUBSTITUTE($Q831,AD$1,"")))/LEN($Q831)</f>
        <v>0</v>
      </c>
      <c r="AE831" s="7" t="n">
        <f aca="false">(LEN($Q831)-LEN(SUBSTITUTE($Q831,AE$1,"")))/LEN($Q831)</f>
        <v>0</v>
      </c>
      <c r="AF831" s="7" t="n">
        <f aca="false">(LEN($Q831)-LEN(SUBSTITUTE($Q831,AF$1,"")))/LEN($Q831)</f>
        <v>0</v>
      </c>
      <c r="AG831" s="7" t="n">
        <f aca="false">(LEN($Q831)-LEN(SUBSTITUTE($Q831,AG$1,"")))/LEN($Q831)</f>
        <v>0</v>
      </c>
      <c r="AH831" s="7" t="n">
        <f aca="false">(LEN($Q831)-LEN(SUBSTITUTE($Q831,AH$1,"")))/LEN($Q831)</f>
        <v>0.0277777777777778</v>
      </c>
      <c r="AI831" s="7" t="n">
        <f aca="false">(LEN($Q831)-LEN(SUBSTITUTE($Q831,AI$1,"")))/LEN($Q831)</f>
        <v>0.0833333333333333</v>
      </c>
      <c r="AJ831" s="7" t="n">
        <f aca="false">(LEN($Q831)-LEN(SUBSTITUTE($Q831,AJ$1,"")))/LEN($Q831)</f>
        <v>0.180555555555556</v>
      </c>
      <c r="AK831" s="7" t="n">
        <f aca="false">(LEN($Q831)-LEN(SUBSTITUTE($Q831,AK$1,"")))/LEN($Q831)</f>
        <v>0</v>
      </c>
      <c r="AL831" s="7" t="n">
        <f aca="false">(LEN($Q831)-LEN(SUBSTITUTE($Q831,AL$1,"")))/LEN($Q831)</f>
        <v>0</v>
      </c>
      <c r="AM831" s="7" t="n">
        <f aca="false">(LEN($Q831)-LEN(SUBSTITUTE($Q831,AM$1,"")))/LEN($Q831)</f>
        <v>0.0694444444444444</v>
      </c>
      <c r="AN831" s="7" t="n">
        <f aca="false">(LEN($Q831)-LEN(SUBSTITUTE($Q831,AN$1,"")))/LEN($Q831)</f>
        <v>0</v>
      </c>
      <c r="AO831" s="7" t="n">
        <f aca="false">(LEN($Q831)-LEN(SUBSTITUTE($Q831,AO$1,"")))/LEN($Q831)</f>
        <v>0.0833333333333333</v>
      </c>
      <c r="AP831" s="7" t="n">
        <f aca="false">(LEN($Q831)-LEN(SUBSTITUTE($Q831,AP$1,"")))/LEN($Q831)</f>
        <v>0.111111111111111</v>
      </c>
      <c r="AQ831" s="7" t="n">
        <f aca="false">(LEN($Q831)-LEN(SUBSTITUTE($Q831,AQ$1,"")))/LEN($Q831)</f>
        <v>0.0138888888888889</v>
      </c>
      <c r="AR831" s="7" t="n">
        <f aca="false">(LEN($Q831)-LEN(SUBSTITUTE($Q831,AR$1,"")))/LEN($Q831)</f>
        <v>0.0277777777777778</v>
      </c>
      <c r="AS831" s="7" t="n">
        <f aca="false">(LEN($Q831)-LEN(SUBSTITUTE($Q831,AS$1,"")))/LEN($Q831)</f>
        <v>0.0138888888888889</v>
      </c>
      <c r="AT831" s="7" t="n">
        <f aca="false">(LEN($Q831)-LEN(SUBSTITUTE($Q831,AT$1,"")))/LEN($Q831)</f>
        <v>0.0138888888888889</v>
      </c>
    </row>
    <row r="832" customFormat="false" ht="12.8" hidden="false" customHeight="false" outlineLevel="0" collapsed="false">
      <c r="A832" s="0" t="s">
        <v>5192</v>
      </c>
      <c r="B832" s="0" t="s">
        <v>2056</v>
      </c>
      <c r="C832" s="0" t="str">
        <f aca="false">IF(ISNUMBER(D832),"IN PFAM","NOT IN PFAM")</f>
        <v>NOT IN PFAM</v>
      </c>
      <c r="D832" s="0" t="s">
        <v>1976</v>
      </c>
      <c r="E832" s="0" t="s">
        <v>1976</v>
      </c>
      <c r="F832" s="3" t="s">
        <v>5193</v>
      </c>
      <c r="G832" s="3" t="s">
        <v>5194</v>
      </c>
      <c r="H832" s="3" t="s">
        <v>5195</v>
      </c>
      <c r="I832" s="3" t="s">
        <v>5196</v>
      </c>
      <c r="J832" s="3" t="s">
        <v>2051</v>
      </c>
      <c r="K832" s="3" t="s">
        <v>49</v>
      </c>
      <c r="L832" s="3" t="s">
        <v>5197</v>
      </c>
      <c r="M832" s="3" t="s">
        <v>5198</v>
      </c>
      <c r="N832" s="3" t="n">
        <f aca="false">FIND(Q832,M832)</f>
        <v>330</v>
      </c>
      <c r="O832" s="3" t="n">
        <f aca="false">LEN(Q832)+N832-1</f>
        <v>381</v>
      </c>
      <c r="P832" s="3" t="n">
        <f aca="false">LEN(Q832)</f>
        <v>52</v>
      </c>
      <c r="Q832" s="3" t="s">
        <v>5199</v>
      </c>
      <c r="R832" s="5" t="n">
        <f aca="false">SUM(LEN(Q832)-LEN(SUBSTITUTE(Q832,$R$1,"")))/LEN($R$1)</f>
        <v>1</v>
      </c>
      <c r="S832" s="5" t="n">
        <f aca="false">SUM(LEN(Q832)-LEN(SUBSTITUTE(Q832,$S$1,"")))/LEN($S$1)</f>
        <v>0</v>
      </c>
      <c r="T832" s="5" t="n">
        <f aca="false">SUM(LEN(Q832)-LEN(SUBSTITUTE(Q832,$T$1,"")))/LEN($T$1)</f>
        <v>2</v>
      </c>
      <c r="U832" s="5" t="n">
        <f aca="false">SUM(LEN(Q832)-LEN(SUBSTITUTE(Q832,$U$1,"")))/LEN($U$1)</f>
        <v>0</v>
      </c>
      <c r="V832" s="0" t="n">
        <f aca="false">SUM(R832:U832)</f>
        <v>3</v>
      </c>
      <c r="W832" s="6" t="n">
        <f aca="false">SUM(AA832:AH832)</f>
        <v>0.423076923076923</v>
      </c>
      <c r="X832" s="6" t="n">
        <f aca="false">SUM(AI832:AL832)</f>
        <v>0.269230769230769</v>
      </c>
      <c r="Y832" s="6" t="n">
        <f aca="false">SUM(AP832:AT832)</f>
        <v>0.25</v>
      </c>
      <c r="Z832" s="6" t="n">
        <f aca="false">SUM(AM832:AO832)</f>
        <v>0.0576923076923077</v>
      </c>
      <c r="AA832" s="7" t="n">
        <f aca="false">(LEN($Q832)-LEN(SUBSTITUTE($Q832,AA$1,"")))/LEN($Q832)</f>
        <v>0.0961538461538462</v>
      </c>
      <c r="AB832" s="7" t="n">
        <f aca="false">(LEN($Q832)-LEN(SUBSTITUTE($Q832,AB$1,"")))/LEN($Q832)</f>
        <v>0.134615384615385</v>
      </c>
      <c r="AC832" s="7" t="n">
        <f aca="false">(LEN($Q832)-LEN(SUBSTITUTE($Q832,AC$1,"")))/LEN($Q832)</f>
        <v>0.0576923076923077</v>
      </c>
      <c r="AD832" s="7" t="n">
        <f aca="false">(LEN($Q832)-LEN(SUBSTITUTE($Q832,AD$1,"")))/LEN($Q832)</f>
        <v>0.0192307692307692</v>
      </c>
      <c r="AE832" s="7" t="n">
        <f aca="false">(LEN($Q832)-LEN(SUBSTITUTE($Q832,AE$1,"")))/LEN($Q832)</f>
        <v>0</v>
      </c>
      <c r="AF832" s="7" t="n">
        <f aca="false">(LEN($Q832)-LEN(SUBSTITUTE($Q832,AF$1,"")))/LEN($Q832)</f>
        <v>0</v>
      </c>
      <c r="AG832" s="7" t="n">
        <f aca="false">(LEN($Q832)-LEN(SUBSTITUTE($Q832,AG$1,"")))/LEN($Q832)</f>
        <v>0.0384615384615385</v>
      </c>
      <c r="AH832" s="7" t="n">
        <f aca="false">(LEN($Q832)-LEN(SUBSTITUTE($Q832,AH$1,"")))/LEN($Q832)</f>
        <v>0.0769230769230769</v>
      </c>
      <c r="AI832" s="7" t="n">
        <f aca="false">(LEN($Q832)-LEN(SUBSTITUTE($Q832,AI$1,"")))/LEN($Q832)</f>
        <v>0.115384615384615</v>
      </c>
      <c r="AJ832" s="7" t="n">
        <f aca="false">(LEN($Q832)-LEN(SUBSTITUTE($Q832,AJ$1,"")))/LEN($Q832)</f>
        <v>0.0769230769230769</v>
      </c>
      <c r="AK832" s="7" t="n">
        <f aca="false">(LEN($Q832)-LEN(SUBSTITUTE($Q832,AK$1,"")))/LEN($Q832)</f>
        <v>0.0576923076923077</v>
      </c>
      <c r="AL832" s="7" t="n">
        <f aca="false">(LEN($Q832)-LEN(SUBSTITUTE($Q832,AL$1,"")))/LEN($Q832)</f>
        <v>0.0192307692307692</v>
      </c>
      <c r="AM832" s="7" t="n">
        <f aca="false">(LEN($Q832)-LEN(SUBSTITUTE($Q832,AM$1,"")))/LEN($Q832)</f>
        <v>0.0384615384615385</v>
      </c>
      <c r="AN832" s="7" t="n">
        <f aca="false">(LEN($Q832)-LEN(SUBSTITUTE($Q832,AN$1,"")))/LEN($Q832)</f>
        <v>0</v>
      </c>
      <c r="AO832" s="7" t="n">
        <f aca="false">(LEN($Q832)-LEN(SUBSTITUTE($Q832,AO$1,"")))/LEN($Q832)</f>
        <v>0.0192307692307692</v>
      </c>
      <c r="AP832" s="7" t="n">
        <f aca="false">(LEN($Q832)-LEN(SUBSTITUTE($Q832,AP$1,"")))/LEN($Q832)</f>
        <v>0.115384615384615</v>
      </c>
      <c r="AQ832" s="7" t="n">
        <f aca="false">(LEN($Q832)-LEN(SUBSTITUTE($Q832,AQ$1,"")))/LEN($Q832)</f>
        <v>0.0384615384615385</v>
      </c>
      <c r="AR832" s="7" t="n">
        <f aca="false">(LEN($Q832)-LEN(SUBSTITUTE($Q832,AR$1,"")))/LEN($Q832)</f>
        <v>0.0192307692307692</v>
      </c>
      <c r="AS832" s="7" t="n">
        <f aca="false">(LEN($Q832)-LEN(SUBSTITUTE($Q832,AS$1,"")))/LEN($Q832)</f>
        <v>0.0384615384615385</v>
      </c>
      <c r="AT832" s="7" t="n">
        <f aca="false">(LEN($Q832)-LEN(SUBSTITUTE($Q832,AT$1,"")))/LEN($Q832)</f>
        <v>0.0384615384615385</v>
      </c>
    </row>
    <row r="833" customFormat="false" ht="12.8" hidden="false" customHeight="false" outlineLevel="0" collapsed="false">
      <c r="A833" s="0" t="s">
        <v>5200</v>
      </c>
      <c r="B833" s="0" t="s">
        <v>2056</v>
      </c>
      <c r="C833" s="0" t="str">
        <f aca="false">IF(ISNUMBER(D833),"IN PFAM","NOT IN PFAM")</f>
        <v>NOT IN PFAM</v>
      </c>
      <c r="D833" s="0" t="s">
        <v>1976</v>
      </c>
      <c r="E833" s="0" t="s">
        <v>1976</v>
      </c>
      <c r="F833" s="3" t="s">
        <v>5201</v>
      </c>
      <c r="G833" s="3" t="s">
        <v>5202</v>
      </c>
      <c r="H833" s="3" t="s">
        <v>5203</v>
      </c>
      <c r="I833" s="3" t="s">
        <v>2271</v>
      </c>
      <c r="J833" s="3" t="s">
        <v>66</v>
      </c>
      <c r="K833" s="3" t="s">
        <v>67</v>
      </c>
      <c r="L833" s="3" t="s">
        <v>68</v>
      </c>
      <c r="M833" s="3" t="s">
        <v>5204</v>
      </c>
      <c r="N833" s="3" t="n">
        <f aca="false">FIND(Q833,M833)</f>
        <v>211</v>
      </c>
      <c r="O833" s="3" t="n">
        <f aca="false">LEN(Q833)+N833-1</f>
        <v>276</v>
      </c>
      <c r="P833" s="3" t="n">
        <f aca="false">LEN(Q833)</f>
        <v>66</v>
      </c>
      <c r="Q833" s="3" t="s">
        <v>5205</v>
      </c>
      <c r="R833" s="5" t="n">
        <f aca="false">SUM(LEN(Q833)-LEN(SUBSTITUTE(Q833,$R$1,"")))/LEN($R$1)</f>
        <v>3</v>
      </c>
      <c r="S833" s="5" t="n">
        <f aca="false">SUM(LEN(Q833)-LEN(SUBSTITUTE(Q833,$S$1,"")))/LEN($S$1)</f>
        <v>0</v>
      </c>
      <c r="T833" s="5" t="n">
        <f aca="false">SUM(LEN(Q833)-LEN(SUBSTITUTE(Q833,$T$1,"")))/LEN($T$1)</f>
        <v>1</v>
      </c>
      <c r="U833" s="5" t="n">
        <f aca="false">SUM(LEN(Q833)-LEN(SUBSTITUTE(Q833,$U$1,"")))/LEN($U$1)</f>
        <v>0</v>
      </c>
      <c r="V833" s="0" t="n">
        <f aca="false">SUM(R833:U833)</f>
        <v>4</v>
      </c>
      <c r="W833" s="6" t="n">
        <f aca="false">SUM(AA833:AH833)</f>
        <v>0.242424242424242</v>
      </c>
      <c r="X833" s="6" t="n">
        <f aca="false">SUM(AI833:AL833)</f>
        <v>0.333333333333333</v>
      </c>
      <c r="Y833" s="6" t="n">
        <f aca="false">SUM(AP833:AT833)</f>
        <v>0.227272727272727</v>
      </c>
      <c r="Z833" s="6" t="n">
        <f aca="false">SUM(AM833:AO833)</f>
        <v>0.196969696969697</v>
      </c>
      <c r="AA833" s="7" t="n">
        <f aca="false">(LEN($Q833)-LEN(SUBSTITUTE($Q833,AA$1,"")))/LEN($Q833)</f>
        <v>0.0151515151515152</v>
      </c>
      <c r="AB833" s="7" t="n">
        <f aca="false">(LEN($Q833)-LEN(SUBSTITUTE($Q833,AB$1,"")))/LEN($Q833)</f>
        <v>0.0757575757575758</v>
      </c>
      <c r="AC833" s="7" t="n">
        <f aca="false">(LEN($Q833)-LEN(SUBSTITUTE($Q833,AC$1,"")))/LEN($Q833)</f>
        <v>0.0151515151515152</v>
      </c>
      <c r="AD833" s="7" t="n">
        <f aca="false">(LEN($Q833)-LEN(SUBSTITUTE($Q833,AD$1,"")))/LEN($Q833)</f>
        <v>0</v>
      </c>
      <c r="AE833" s="7" t="n">
        <f aca="false">(LEN($Q833)-LEN(SUBSTITUTE($Q833,AE$1,"")))/LEN($Q833)</f>
        <v>0.0454545454545455</v>
      </c>
      <c r="AF833" s="7" t="n">
        <f aca="false">(LEN($Q833)-LEN(SUBSTITUTE($Q833,AF$1,"")))/LEN($Q833)</f>
        <v>0.0454545454545455</v>
      </c>
      <c r="AG833" s="7" t="n">
        <f aca="false">(LEN($Q833)-LEN(SUBSTITUTE($Q833,AG$1,"")))/LEN($Q833)</f>
        <v>0.0151515151515152</v>
      </c>
      <c r="AH833" s="7" t="n">
        <f aca="false">(LEN($Q833)-LEN(SUBSTITUTE($Q833,AH$1,"")))/LEN($Q833)</f>
        <v>0.0303030303030303</v>
      </c>
      <c r="AI833" s="7" t="n">
        <f aca="false">(LEN($Q833)-LEN(SUBSTITUTE($Q833,AI$1,"")))/LEN($Q833)</f>
        <v>0.136363636363636</v>
      </c>
      <c r="AJ833" s="7" t="n">
        <f aca="false">(LEN($Q833)-LEN(SUBSTITUTE($Q833,AJ$1,"")))/LEN($Q833)</f>
        <v>0.196969696969697</v>
      </c>
      <c r="AK833" s="7" t="n">
        <f aca="false">(LEN($Q833)-LEN(SUBSTITUTE($Q833,AK$1,"")))/LEN($Q833)</f>
        <v>0</v>
      </c>
      <c r="AL833" s="7" t="n">
        <f aca="false">(LEN($Q833)-LEN(SUBSTITUTE($Q833,AL$1,"")))/LEN($Q833)</f>
        <v>0</v>
      </c>
      <c r="AM833" s="7" t="n">
        <f aca="false">(LEN($Q833)-LEN(SUBSTITUTE($Q833,AM$1,"")))/LEN($Q833)</f>
        <v>0.0757575757575758</v>
      </c>
      <c r="AN833" s="7" t="n">
        <f aca="false">(LEN($Q833)-LEN(SUBSTITUTE($Q833,AN$1,"")))/LEN($Q833)</f>
        <v>0</v>
      </c>
      <c r="AO833" s="7" t="n">
        <f aca="false">(LEN($Q833)-LEN(SUBSTITUTE($Q833,AO$1,"")))/LEN($Q833)</f>
        <v>0.121212121212121</v>
      </c>
      <c r="AP833" s="7" t="n">
        <f aca="false">(LEN($Q833)-LEN(SUBSTITUTE($Q833,AP$1,"")))/LEN($Q833)</f>
        <v>0.121212121212121</v>
      </c>
      <c r="AQ833" s="7" t="n">
        <f aca="false">(LEN($Q833)-LEN(SUBSTITUTE($Q833,AQ$1,"")))/LEN($Q833)</f>
        <v>0.0151515151515152</v>
      </c>
      <c r="AR833" s="7" t="n">
        <f aca="false">(LEN($Q833)-LEN(SUBSTITUTE($Q833,AR$1,"")))/LEN($Q833)</f>
        <v>0.0303030303030303</v>
      </c>
      <c r="AS833" s="7" t="n">
        <f aca="false">(LEN($Q833)-LEN(SUBSTITUTE($Q833,AS$1,"")))/LEN($Q833)</f>
        <v>0.0303030303030303</v>
      </c>
      <c r="AT833" s="7" t="n">
        <f aca="false">(LEN($Q833)-LEN(SUBSTITUTE($Q833,AT$1,"")))/LEN($Q833)</f>
        <v>0.0303030303030303</v>
      </c>
    </row>
    <row r="834" customFormat="false" ht="12.8" hidden="false" customHeight="false" outlineLevel="0" collapsed="false">
      <c r="A834" s="0" t="s">
        <v>5206</v>
      </c>
      <c r="B834" s="0" t="s">
        <v>2056</v>
      </c>
      <c r="C834" s="0" t="str">
        <f aca="false">IF(ISNUMBER(D834),"IN PFAM","NOT IN PFAM")</f>
        <v>NOT IN PFAM</v>
      </c>
      <c r="D834" s="0" t="s">
        <v>1976</v>
      </c>
      <c r="E834" s="0" t="s">
        <v>1976</v>
      </c>
      <c r="F834" s="3" t="s">
        <v>5207</v>
      </c>
      <c r="G834" s="3" t="s">
        <v>5208</v>
      </c>
      <c r="H834" s="3" t="s">
        <v>5209</v>
      </c>
      <c r="I834" s="3" t="s">
        <v>5210</v>
      </c>
      <c r="J834" s="3" t="s">
        <v>48</v>
      </c>
      <c r="K834" s="3" t="s">
        <v>49</v>
      </c>
      <c r="L834" s="3" t="s">
        <v>5211</v>
      </c>
      <c r="M834" s="3" t="s">
        <v>5212</v>
      </c>
      <c r="N834" s="3" t="n">
        <f aca="false">FIND(Q834,M834)</f>
        <v>103</v>
      </c>
      <c r="O834" s="3" t="n">
        <f aca="false">LEN(Q834)+N834-1</f>
        <v>182</v>
      </c>
      <c r="P834" s="3" t="n">
        <f aca="false">LEN(Q834)</f>
        <v>80</v>
      </c>
      <c r="Q834" s="3" t="s">
        <v>5213</v>
      </c>
      <c r="R834" s="5" t="n">
        <f aca="false">SUM(LEN(Q834)-LEN(SUBSTITUTE(Q834,$R$1,"")))/LEN($R$1)</f>
        <v>3</v>
      </c>
      <c r="S834" s="5" t="n">
        <f aca="false">SUM(LEN(Q834)-LEN(SUBSTITUTE(Q834,$S$1,"")))/LEN($S$1)</f>
        <v>0</v>
      </c>
      <c r="T834" s="5" t="n">
        <f aca="false">SUM(LEN(Q834)-LEN(SUBSTITUTE(Q834,$T$1,"")))/LEN($T$1)</f>
        <v>0</v>
      </c>
      <c r="U834" s="5" t="n">
        <f aca="false">SUM(LEN(Q834)-LEN(SUBSTITUTE(Q834,$U$1,"")))/LEN($U$1)</f>
        <v>0</v>
      </c>
      <c r="V834" s="0" t="n">
        <f aca="false">SUM(R834:U834)</f>
        <v>3</v>
      </c>
      <c r="W834" s="6" t="n">
        <f aca="false">SUM(AA834:AH834)</f>
        <v>0.125</v>
      </c>
      <c r="X834" s="6" t="n">
        <f aca="false">SUM(AI834:AL834)</f>
        <v>0.3125</v>
      </c>
      <c r="Y834" s="6" t="n">
        <f aca="false">SUM(AP834:AT834)</f>
        <v>0.4375</v>
      </c>
      <c r="Z834" s="6" t="n">
        <f aca="false">SUM(AM834:AO834)</f>
        <v>0.125</v>
      </c>
      <c r="AA834" s="7" t="n">
        <f aca="false">(LEN($Q834)-LEN(SUBSTITUTE($Q834,AA$1,"")))/LEN($Q834)</f>
        <v>0.0125</v>
      </c>
      <c r="AB834" s="7" t="n">
        <f aca="false">(LEN($Q834)-LEN(SUBSTITUTE($Q834,AB$1,"")))/LEN($Q834)</f>
        <v>0.1</v>
      </c>
      <c r="AC834" s="7" t="n">
        <f aca="false">(LEN($Q834)-LEN(SUBSTITUTE($Q834,AC$1,"")))/LEN($Q834)</f>
        <v>0.0125</v>
      </c>
      <c r="AD834" s="7" t="n">
        <f aca="false">(LEN($Q834)-LEN(SUBSTITUTE($Q834,AD$1,"")))/LEN($Q834)</f>
        <v>0</v>
      </c>
      <c r="AE834" s="7" t="n">
        <f aca="false">(LEN($Q834)-LEN(SUBSTITUTE($Q834,AE$1,"")))/LEN($Q834)</f>
        <v>0</v>
      </c>
      <c r="AF834" s="7" t="n">
        <f aca="false">(LEN($Q834)-LEN(SUBSTITUTE($Q834,AF$1,"")))/LEN($Q834)</f>
        <v>0</v>
      </c>
      <c r="AG834" s="7" t="n">
        <f aca="false">(LEN($Q834)-LEN(SUBSTITUTE($Q834,AG$1,"")))/LEN($Q834)</f>
        <v>0</v>
      </c>
      <c r="AH834" s="7" t="n">
        <f aca="false">(LEN($Q834)-LEN(SUBSTITUTE($Q834,AH$1,"")))/LEN($Q834)</f>
        <v>0</v>
      </c>
      <c r="AI834" s="7" t="n">
        <f aca="false">(LEN($Q834)-LEN(SUBSTITUTE($Q834,AI$1,"")))/LEN($Q834)</f>
        <v>0.125</v>
      </c>
      <c r="AJ834" s="7" t="n">
        <f aca="false">(LEN($Q834)-LEN(SUBSTITUTE($Q834,AJ$1,"")))/LEN($Q834)</f>
        <v>0.1125</v>
      </c>
      <c r="AK834" s="7" t="n">
        <f aca="false">(LEN($Q834)-LEN(SUBSTITUTE($Q834,AK$1,"")))/LEN($Q834)</f>
        <v>0.0375</v>
      </c>
      <c r="AL834" s="7" t="n">
        <f aca="false">(LEN($Q834)-LEN(SUBSTITUTE($Q834,AL$1,"")))/LEN($Q834)</f>
        <v>0.0375</v>
      </c>
      <c r="AM834" s="7" t="n">
        <f aca="false">(LEN($Q834)-LEN(SUBSTITUTE($Q834,AM$1,"")))/LEN($Q834)</f>
        <v>0.025</v>
      </c>
      <c r="AN834" s="7" t="n">
        <f aca="false">(LEN($Q834)-LEN(SUBSTITUTE($Q834,AN$1,"")))/LEN($Q834)</f>
        <v>0</v>
      </c>
      <c r="AO834" s="7" t="n">
        <f aca="false">(LEN($Q834)-LEN(SUBSTITUTE($Q834,AO$1,"")))/LEN($Q834)</f>
        <v>0.1</v>
      </c>
      <c r="AP834" s="7" t="n">
        <f aca="false">(LEN($Q834)-LEN(SUBSTITUTE($Q834,AP$1,"")))/LEN($Q834)</f>
        <v>0.0875</v>
      </c>
      <c r="AQ834" s="7" t="n">
        <f aca="false">(LEN($Q834)-LEN(SUBSTITUTE($Q834,AQ$1,"")))/LEN($Q834)</f>
        <v>0</v>
      </c>
      <c r="AR834" s="7" t="n">
        <f aca="false">(LEN($Q834)-LEN(SUBSTITUTE($Q834,AR$1,"")))/LEN($Q834)</f>
        <v>0.1</v>
      </c>
      <c r="AS834" s="7" t="n">
        <f aca="false">(LEN($Q834)-LEN(SUBSTITUTE($Q834,AS$1,"")))/LEN($Q834)</f>
        <v>0.075</v>
      </c>
      <c r="AT834" s="7" t="n">
        <f aca="false">(LEN($Q834)-LEN(SUBSTITUTE($Q834,AT$1,"")))/LEN($Q834)</f>
        <v>0.175</v>
      </c>
    </row>
    <row r="835" customFormat="false" ht="12.8" hidden="false" customHeight="false" outlineLevel="0" collapsed="false">
      <c r="A835" s="0" t="s">
        <v>5214</v>
      </c>
      <c r="B835" s="0" t="s">
        <v>2056</v>
      </c>
      <c r="C835" s="0" t="str">
        <f aca="false">IF(ISNUMBER(D835),"IN PFAM","NOT IN PFAM")</f>
        <v>NOT IN PFAM</v>
      </c>
      <c r="D835" s="0" t="s">
        <v>1976</v>
      </c>
      <c r="E835" s="0" t="s">
        <v>1976</v>
      </c>
      <c r="F835" s="3" t="s">
        <v>5215</v>
      </c>
      <c r="G835" s="3" t="s">
        <v>5216</v>
      </c>
      <c r="H835" s="3" t="s">
        <v>5217</v>
      </c>
      <c r="I835" s="3" t="s">
        <v>2050</v>
      </c>
      <c r="J835" s="3" t="s">
        <v>48</v>
      </c>
      <c r="K835" s="3" t="s">
        <v>49</v>
      </c>
      <c r="L835" s="3" t="s">
        <v>5218</v>
      </c>
      <c r="M835" s="3" t="s">
        <v>5219</v>
      </c>
      <c r="N835" s="3" t="n">
        <f aca="false">FIND(Q835,M835)</f>
        <v>198</v>
      </c>
      <c r="O835" s="3" t="n">
        <f aca="false">LEN(Q835)+N835-1</f>
        <v>257</v>
      </c>
      <c r="P835" s="3" t="n">
        <f aca="false">LEN(Q835)</f>
        <v>60</v>
      </c>
      <c r="Q835" s="3" t="s">
        <v>5220</v>
      </c>
      <c r="R835" s="5" t="n">
        <f aca="false">SUM(LEN(Q835)-LEN(SUBSTITUTE(Q835,$R$1,"")))/LEN($R$1)</f>
        <v>2</v>
      </c>
      <c r="S835" s="5" t="n">
        <f aca="false">SUM(LEN(Q835)-LEN(SUBSTITUTE(Q835,$S$1,"")))/LEN($S$1)</f>
        <v>0</v>
      </c>
      <c r="T835" s="5" t="n">
        <f aca="false">SUM(LEN(Q835)-LEN(SUBSTITUTE(Q835,$T$1,"")))/LEN($T$1)</f>
        <v>1</v>
      </c>
      <c r="U835" s="5" t="n">
        <f aca="false">SUM(LEN(Q835)-LEN(SUBSTITUTE(Q835,$U$1,"")))/LEN($U$1)</f>
        <v>0</v>
      </c>
      <c r="V835" s="0" t="n">
        <f aca="false">SUM(R835:U835)</f>
        <v>3</v>
      </c>
      <c r="W835" s="6" t="n">
        <f aca="false">SUM(AA835:AH835)</f>
        <v>0.266666666666667</v>
      </c>
      <c r="X835" s="6" t="n">
        <f aca="false">SUM(AI835:AL835)</f>
        <v>0.45</v>
      </c>
      <c r="Y835" s="6" t="n">
        <f aca="false">SUM(AP835:AT835)</f>
        <v>0.1</v>
      </c>
      <c r="Z835" s="6" t="n">
        <f aca="false">SUM(AM835:AO835)</f>
        <v>0.183333333333333</v>
      </c>
      <c r="AA835" s="7" t="n">
        <f aca="false">(LEN($Q835)-LEN(SUBSTITUTE($Q835,AA$1,"")))/LEN($Q835)</f>
        <v>0.0666666666666667</v>
      </c>
      <c r="AB835" s="7" t="n">
        <f aca="false">(LEN($Q835)-LEN(SUBSTITUTE($Q835,AB$1,"")))/LEN($Q835)</f>
        <v>0.0833333333333333</v>
      </c>
      <c r="AC835" s="7" t="n">
        <f aca="false">(LEN($Q835)-LEN(SUBSTITUTE($Q835,AC$1,"")))/LEN($Q835)</f>
        <v>0.0333333333333333</v>
      </c>
      <c r="AD835" s="7" t="n">
        <f aca="false">(LEN($Q835)-LEN(SUBSTITUTE($Q835,AD$1,"")))/LEN($Q835)</f>
        <v>0</v>
      </c>
      <c r="AE835" s="7" t="n">
        <f aca="false">(LEN($Q835)-LEN(SUBSTITUTE($Q835,AE$1,"")))/LEN($Q835)</f>
        <v>0.0166666666666667</v>
      </c>
      <c r="AF835" s="7" t="n">
        <f aca="false">(LEN($Q835)-LEN(SUBSTITUTE($Q835,AF$1,"")))/LEN($Q835)</f>
        <v>0.0166666666666667</v>
      </c>
      <c r="AG835" s="7" t="n">
        <f aca="false">(LEN($Q835)-LEN(SUBSTITUTE($Q835,AG$1,"")))/LEN($Q835)</f>
        <v>0.0166666666666667</v>
      </c>
      <c r="AH835" s="7" t="n">
        <f aca="false">(LEN($Q835)-LEN(SUBSTITUTE($Q835,AH$1,"")))/LEN($Q835)</f>
        <v>0.0333333333333333</v>
      </c>
      <c r="AI835" s="7" t="n">
        <f aca="false">(LEN($Q835)-LEN(SUBSTITUTE($Q835,AI$1,"")))/LEN($Q835)</f>
        <v>0.183333333333333</v>
      </c>
      <c r="AJ835" s="7" t="n">
        <f aca="false">(LEN($Q835)-LEN(SUBSTITUTE($Q835,AJ$1,"")))/LEN($Q835)</f>
        <v>0.133333333333333</v>
      </c>
      <c r="AK835" s="7" t="n">
        <f aca="false">(LEN($Q835)-LEN(SUBSTITUTE($Q835,AK$1,"")))/LEN($Q835)</f>
        <v>0.133333333333333</v>
      </c>
      <c r="AL835" s="7" t="n">
        <f aca="false">(LEN($Q835)-LEN(SUBSTITUTE($Q835,AL$1,"")))/LEN($Q835)</f>
        <v>0</v>
      </c>
      <c r="AM835" s="7" t="n">
        <f aca="false">(LEN($Q835)-LEN(SUBSTITUTE($Q835,AM$1,"")))/LEN($Q835)</f>
        <v>0.15</v>
      </c>
      <c r="AN835" s="7" t="n">
        <f aca="false">(LEN($Q835)-LEN(SUBSTITUTE($Q835,AN$1,"")))/LEN($Q835)</f>
        <v>0</v>
      </c>
      <c r="AO835" s="7" t="n">
        <f aca="false">(LEN($Q835)-LEN(SUBSTITUTE($Q835,AO$1,"")))/LEN($Q835)</f>
        <v>0.0333333333333333</v>
      </c>
      <c r="AP835" s="7" t="n">
        <f aca="false">(LEN($Q835)-LEN(SUBSTITUTE($Q835,AP$1,"")))/LEN($Q835)</f>
        <v>0.1</v>
      </c>
      <c r="AQ835" s="7" t="n">
        <f aca="false">(LEN($Q835)-LEN(SUBSTITUTE($Q835,AQ$1,"")))/LEN($Q835)</f>
        <v>0</v>
      </c>
      <c r="AR835" s="7" t="n">
        <f aca="false">(LEN($Q835)-LEN(SUBSTITUTE($Q835,AR$1,"")))/LEN($Q835)</f>
        <v>0</v>
      </c>
      <c r="AS835" s="7" t="n">
        <f aca="false">(LEN($Q835)-LEN(SUBSTITUTE($Q835,AS$1,"")))/LEN($Q835)</f>
        <v>0</v>
      </c>
      <c r="AT835" s="7" t="n">
        <f aca="false">(LEN($Q835)-LEN(SUBSTITUTE($Q835,AT$1,"")))/LEN($Q835)</f>
        <v>0</v>
      </c>
    </row>
    <row r="836" customFormat="false" ht="12.8" hidden="false" customHeight="false" outlineLevel="0" collapsed="false">
      <c r="A836" s="0" t="s">
        <v>5221</v>
      </c>
      <c r="B836" s="0" t="s">
        <v>2056</v>
      </c>
      <c r="C836" s="0" t="str">
        <f aca="false">IF(ISNUMBER(D836),"IN PFAM","NOT IN PFAM")</f>
        <v>NOT IN PFAM</v>
      </c>
      <c r="D836" s="0" t="s">
        <v>1976</v>
      </c>
      <c r="E836" s="0" t="s">
        <v>1976</v>
      </c>
      <c r="F836" s="3" t="s">
        <v>5222</v>
      </c>
      <c r="G836" s="3" t="s">
        <v>5223</v>
      </c>
      <c r="H836" s="3" t="s">
        <v>5224</v>
      </c>
      <c r="I836" s="3" t="s">
        <v>2484</v>
      </c>
      <c r="J836" s="3" t="s">
        <v>2167</v>
      </c>
      <c r="K836" s="3" t="s">
        <v>67</v>
      </c>
      <c r="L836" s="3" t="s">
        <v>2168</v>
      </c>
      <c r="M836" s="3" t="s">
        <v>5225</v>
      </c>
      <c r="N836" s="3" t="n">
        <f aca="false">FIND(Q836,M836)</f>
        <v>338</v>
      </c>
      <c r="O836" s="3" t="n">
        <f aca="false">LEN(Q836)+N836-1</f>
        <v>401</v>
      </c>
      <c r="P836" s="3" t="n">
        <f aca="false">LEN(Q836)</f>
        <v>64</v>
      </c>
      <c r="Q836" s="3" t="s">
        <v>5226</v>
      </c>
      <c r="R836" s="5" t="n">
        <f aca="false">SUM(LEN(Q836)-LEN(SUBSTITUTE(Q836,$R$1,"")))/LEN($R$1)</f>
        <v>2</v>
      </c>
      <c r="S836" s="5" t="n">
        <f aca="false">SUM(LEN(Q836)-LEN(SUBSTITUTE(Q836,$S$1,"")))/LEN($S$1)</f>
        <v>0</v>
      </c>
      <c r="T836" s="5" t="n">
        <f aca="false">SUM(LEN(Q836)-LEN(SUBSTITUTE(Q836,$T$1,"")))/LEN($T$1)</f>
        <v>1</v>
      </c>
      <c r="U836" s="5" t="n">
        <f aca="false">SUM(LEN(Q836)-LEN(SUBSTITUTE(Q836,$U$1,"")))/LEN($U$1)</f>
        <v>0</v>
      </c>
      <c r="V836" s="0" t="n">
        <f aca="false">SUM(R836:U836)</f>
        <v>3</v>
      </c>
      <c r="W836" s="6" t="n">
        <f aca="false">SUM(AA836:AH836)</f>
        <v>0.296875</v>
      </c>
      <c r="X836" s="6" t="n">
        <f aca="false">SUM(AI836:AL836)</f>
        <v>0.25</v>
      </c>
      <c r="Y836" s="6" t="n">
        <f aca="false">SUM(AP836:AT836)</f>
        <v>0.21875</v>
      </c>
      <c r="Z836" s="6" t="n">
        <f aca="false">SUM(AM836:AO836)</f>
        <v>0.234375</v>
      </c>
      <c r="AA836" s="7" t="n">
        <f aca="false">(LEN($Q836)-LEN(SUBSTITUTE($Q836,AA$1,"")))/LEN($Q836)</f>
        <v>0.0625</v>
      </c>
      <c r="AB836" s="7" t="n">
        <f aca="false">(LEN($Q836)-LEN(SUBSTITUTE($Q836,AB$1,"")))/LEN($Q836)</f>
        <v>0.15625</v>
      </c>
      <c r="AC836" s="7" t="n">
        <f aca="false">(LEN($Q836)-LEN(SUBSTITUTE($Q836,AC$1,"")))/LEN($Q836)</f>
        <v>0.015625</v>
      </c>
      <c r="AD836" s="7" t="n">
        <f aca="false">(LEN($Q836)-LEN(SUBSTITUTE($Q836,AD$1,"")))/LEN($Q836)</f>
        <v>0</v>
      </c>
      <c r="AE836" s="7" t="n">
        <f aca="false">(LEN($Q836)-LEN(SUBSTITUTE($Q836,AE$1,"")))/LEN($Q836)</f>
        <v>0</v>
      </c>
      <c r="AF836" s="7" t="n">
        <f aca="false">(LEN($Q836)-LEN(SUBSTITUTE($Q836,AF$1,"")))/LEN($Q836)</f>
        <v>0.03125</v>
      </c>
      <c r="AG836" s="7" t="n">
        <f aca="false">(LEN($Q836)-LEN(SUBSTITUTE($Q836,AG$1,"")))/LEN($Q836)</f>
        <v>0.015625</v>
      </c>
      <c r="AH836" s="7" t="n">
        <f aca="false">(LEN($Q836)-LEN(SUBSTITUTE($Q836,AH$1,"")))/LEN($Q836)</f>
        <v>0.015625</v>
      </c>
      <c r="AI836" s="7" t="n">
        <f aca="false">(LEN($Q836)-LEN(SUBSTITUTE($Q836,AI$1,"")))/LEN($Q836)</f>
        <v>0.0625</v>
      </c>
      <c r="AJ836" s="7" t="n">
        <f aca="false">(LEN($Q836)-LEN(SUBSTITUTE($Q836,AJ$1,"")))/LEN($Q836)</f>
        <v>0.125</v>
      </c>
      <c r="AK836" s="7" t="n">
        <f aca="false">(LEN($Q836)-LEN(SUBSTITUTE($Q836,AK$1,"")))/LEN($Q836)</f>
        <v>0.03125</v>
      </c>
      <c r="AL836" s="7" t="n">
        <f aca="false">(LEN($Q836)-LEN(SUBSTITUTE($Q836,AL$1,"")))/LEN($Q836)</f>
        <v>0.03125</v>
      </c>
      <c r="AM836" s="7" t="n">
        <f aca="false">(LEN($Q836)-LEN(SUBSTITUTE($Q836,AM$1,"")))/LEN($Q836)</f>
        <v>0.203125</v>
      </c>
      <c r="AN836" s="7" t="n">
        <f aca="false">(LEN($Q836)-LEN(SUBSTITUTE($Q836,AN$1,"")))/LEN($Q836)</f>
        <v>0</v>
      </c>
      <c r="AO836" s="7" t="n">
        <f aca="false">(LEN($Q836)-LEN(SUBSTITUTE($Q836,AO$1,"")))/LEN($Q836)</f>
        <v>0.03125</v>
      </c>
      <c r="AP836" s="7" t="n">
        <f aca="false">(LEN($Q836)-LEN(SUBSTITUTE($Q836,AP$1,"")))/LEN($Q836)</f>
        <v>0.171875</v>
      </c>
      <c r="AQ836" s="7" t="n">
        <f aca="false">(LEN($Q836)-LEN(SUBSTITUTE($Q836,AQ$1,"")))/LEN($Q836)</f>
        <v>0</v>
      </c>
      <c r="AR836" s="7" t="n">
        <f aca="false">(LEN($Q836)-LEN(SUBSTITUTE($Q836,AR$1,"")))/LEN($Q836)</f>
        <v>0</v>
      </c>
      <c r="AS836" s="7" t="n">
        <f aca="false">(LEN($Q836)-LEN(SUBSTITUTE($Q836,AS$1,"")))/LEN($Q836)</f>
        <v>0.046875</v>
      </c>
      <c r="AT836" s="7" t="n">
        <f aca="false">(LEN($Q836)-LEN(SUBSTITUTE($Q836,AT$1,"")))/LEN($Q836)</f>
        <v>0</v>
      </c>
    </row>
    <row r="837" customFormat="false" ht="12.8" hidden="false" customHeight="false" outlineLevel="0" collapsed="false">
      <c r="A837" s="0" t="s">
        <v>2011</v>
      </c>
      <c r="B837" s="0" t="s">
        <v>2056</v>
      </c>
      <c r="C837" s="0" t="str">
        <f aca="false">IF(ISNUMBER(D837),"IN PFAM","NOT IN PFAM")</f>
        <v>NOT IN PFAM</v>
      </c>
      <c r="D837" s="0" t="s">
        <v>1976</v>
      </c>
      <c r="E837" s="0" t="s">
        <v>1976</v>
      </c>
      <c r="F837" s="3" t="s">
        <v>5227</v>
      </c>
      <c r="G837" s="3" t="s">
        <v>5228</v>
      </c>
      <c r="H837" s="3" t="s">
        <v>5229</v>
      </c>
      <c r="I837" s="3" t="s">
        <v>2015</v>
      </c>
      <c r="J837" s="3" t="s">
        <v>48</v>
      </c>
      <c r="K837" s="3" t="s">
        <v>49</v>
      </c>
      <c r="L837" s="3" t="s">
        <v>5230</v>
      </c>
      <c r="M837" s="3" t="s">
        <v>5231</v>
      </c>
      <c r="N837" s="3" t="n">
        <f aca="false">FIND(Q837,M837)</f>
        <v>811</v>
      </c>
      <c r="O837" s="3" t="n">
        <f aca="false">LEN(Q837)+N837-1</f>
        <v>874</v>
      </c>
      <c r="P837" s="3" t="n">
        <f aca="false">LEN(Q837)</f>
        <v>64</v>
      </c>
      <c r="Q837" s="3" t="s">
        <v>5232</v>
      </c>
      <c r="R837" s="5" t="n">
        <f aca="false">SUM(LEN(Q837)-LEN(SUBSTITUTE(Q837,$R$1,"")))/LEN($R$1)</f>
        <v>0</v>
      </c>
      <c r="S837" s="5" t="n">
        <f aca="false">SUM(LEN(Q837)-LEN(SUBSTITUTE(Q837,$S$1,"")))/LEN($S$1)</f>
        <v>0</v>
      </c>
      <c r="T837" s="5" t="n">
        <f aca="false">SUM(LEN(Q837)-LEN(SUBSTITUTE(Q837,$T$1,"")))/LEN($T$1)</f>
        <v>4</v>
      </c>
      <c r="U837" s="5" t="n">
        <f aca="false">SUM(LEN(Q837)-LEN(SUBSTITUTE(Q837,$U$1,"")))/LEN($U$1)</f>
        <v>0</v>
      </c>
      <c r="V837" s="0" t="n">
        <f aca="false">SUM(R837:U837)</f>
        <v>4</v>
      </c>
      <c r="W837" s="6" t="n">
        <f aca="false">SUM(AA837:AH837)</f>
        <v>0.15625</v>
      </c>
      <c r="X837" s="6" t="n">
        <f aca="false">SUM(AI837:AL837)</f>
        <v>0.1875</v>
      </c>
      <c r="Y837" s="6" t="n">
        <f aca="false">SUM(AP837:AT837)</f>
        <v>0.5625</v>
      </c>
      <c r="Z837" s="6" t="n">
        <f aca="false">SUM(AM837:AO837)</f>
        <v>0.09375</v>
      </c>
      <c r="AA837" s="7" t="n">
        <f aca="false">(LEN($Q837)-LEN(SUBSTITUTE($Q837,AA$1,"")))/LEN($Q837)</f>
        <v>0</v>
      </c>
      <c r="AB837" s="7" t="n">
        <f aca="false">(LEN($Q837)-LEN(SUBSTITUTE($Q837,AB$1,"")))/LEN($Q837)</f>
        <v>0</v>
      </c>
      <c r="AC837" s="7" t="n">
        <f aca="false">(LEN($Q837)-LEN(SUBSTITUTE($Q837,AC$1,"")))/LEN($Q837)</f>
        <v>0</v>
      </c>
      <c r="AD837" s="7" t="n">
        <f aca="false">(LEN($Q837)-LEN(SUBSTITUTE($Q837,AD$1,"")))/LEN($Q837)</f>
        <v>0.09375</v>
      </c>
      <c r="AE837" s="7" t="n">
        <f aca="false">(LEN($Q837)-LEN(SUBSTITUTE($Q837,AE$1,"")))/LEN($Q837)</f>
        <v>0</v>
      </c>
      <c r="AF837" s="7" t="n">
        <f aca="false">(LEN($Q837)-LEN(SUBSTITUTE($Q837,AF$1,"")))/LEN($Q837)</f>
        <v>0</v>
      </c>
      <c r="AG837" s="7" t="n">
        <f aca="false">(LEN($Q837)-LEN(SUBSTITUTE($Q837,AG$1,"")))/LEN($Q837)</f>
        <v>0</v>
      </c>
      <c r="AH837" s="7" t="n">
        <f aca="false">(LEN($Q837)-LEN(SUBSTITUTE($Q837,AH$1,"")))/LEN($Q837)</f>
        <v>0.0625</v>
      </c>
      <c r="AI837" s="7" t="n">
        <f aca="false">(LEN($Q837)-LEN(SUBSTITUTE($Q837,AI$1,"")))/LEN($Q837)</f>
        <v>0.09375</v>
      </c>
      <c r="AJ837" s="7" t="n">
        <f aca="false">(LEN($Q837)-LEN(SUBSTITUTE($Q837,AJ$1,"")))/LEN($Q837)</f>
        <v>0.09375</v>
      </c>
      <c r="AK837" s="7" t="n">
        <f aca="false">(LEN($Q837)-LEN(SUBSTITUTE($Q837,AK$1,"")))/LEN($Q837)</f>
        <v>0</v>
      </c>
      <c r="AL837" s="7" t="n">
        <f aca="false">(LEN($Q837)-LEN(SUBSTITUTE($Q837,AL$1,"")))/LEN($Q837)</f>
        <v>0</v>
      </c>
      <c r="AM837" s="7" t="n">
        <f aca="false">(LEN($Q837)-LEN(SUBSTITUTE($Q837,AM$1,"")))/LEN($Q837)</f>
        <v>0.09375</v>
      </c>
      <c r="AN837" s="7" t="n">
        <f aca="false">(LEN($Q837)-LEN(SUBSTITUTE($Q837,AN$1,"")))/LEN($Q837)</f>
        <v>0</v>
      </c>
      <c r="AO837" s="7" t="n">
        <f aca="false">(LEN($Q837)-LEN(SUBSTITUTE($Q837,AO$1,"")))/LEN($Q837)</f>
        <v>0</v>
      </c>
      <c r="AP837" s="7" t="n">
        <f aca="false">(LEN($Q837)-LEN(SUBSTITUTE($Q837,AP$1,"")))/LEN($Q837)</f>
        <v>0.15625</v>
      </c>
      <c r="AQ837" s="7" t="n">
        <f aca="false">(LEN($Q837)-LEN(SUBSTITUTE($Q837,AQ$1,"")))/LEN($Q837)</f>
        <v>0</v>
      </c>
      <c r="AR837" s="7" t="n">
        <f aca="false">(LEN($Q837)-LEN(SUBSTITUTE($Q837,AR$1,"")))/LEN($Q837)</f>
        <v>0.078125</v>
      </c>
      <c r="AS837" s="7" t="n">
        <f aca="false">(LEN($Q837)-LEN(SUBSTITUTE($Q837,AS$1,"")))/LEN($Q837)</f>
        <v>0.1875</v>
      </c>
      <c r="AT837" s="7" t="n">
        <f aca="false">(LEN($Q837)-LEN(SUBSTITUTE($Q837,AT$1,"")))/LEN($Q837)</f>
        <v>0.140625</v>
      </c>
    </row>
    <row r="838" customFormat="false" ht="12.8" hidden="false" customHeight="false" outlineLevel="0" collapsed="false">
      <c r="A838" s="0" t="s">
        <v>5233</v>
      </c>
      <c r="B838" s="0" t="s">
        <v>2056</v>
      </c>
      <c r="C838" s="0" t="str">
        <f aca="false">IF(ISNUMBER(D838),"IN PFAM","NOT IN PFAM")</f>
        <v>NOT IN PFAM</v>
      </c>
      <c r="D838" s="0" t="s">
        <v>1976</v>
      </c>
      <c r="E838" s="0" t="s">
        <v>1976</v>
      </c>
      <c r="F838" s="3" t="s">
        <v>5234</v>
      </c>
      <c r="G838" s="3" t="s">
        <v>5235</v>
      </c>
      <c r="H838" s="3" t="s">
        <v>5236</v>
      </c>
      <c r="I838" s="3" t="s">
        <v>5237</v>
      </c>
      <c r="J838" s="3" t="s">
        <v>5238</v>
      </c>
      <c r="K838" s="3" t="s">
        <v>49</v>
      </c>
      <c r="L838" s="3" t="s">
        <v>5239</v>
      </c>
      <c r="M838" s="3" t="s">
        <v>5240</v>
      </c>
      <c r="N838" s="3" t="n">
        <f aca="false">FIND(Q838,M838)</f>
        <v>1714</v>
      </c>
      <c r="O838" s="3" t="n">
        <f aca="false">LEN(Q838)+N838-1</f>
        <v>1789</v>
      </c>
      <c r="P838" s="3" t="n">
        <f aca="false">LEN(Q838)</f>
        <v>76</v>
      </c>
      <c r="Q838" s="3" t="s">
        <v>5241</v>
      </c>
      <c r="R838" s="5" t="n">
        <f aca="false">SUM(LEN(Q838)-LEN(SUBSTITUTE(Q838,$R$1,"")))/LEN($R$1)</f>
        <v>0</v>
      </c>
      <c r="S838" s="5" t="n">
        <f aca="false">SUM(LEN(Q838)-LEN(SUBSTITUTE(Q838,$S$1,"")))/LEN($S$1)</f>
        <v>1</v>
      </c>
      <c r="T838" s="5" t="n">
        <f aca="false">SUM(LEN(Q838)-LEN(SUBSTITUTE(Q838,$T$1,"")))/LEN($T$1)</f>
        <v>1</v>
      </c>
      <c r="U838" s="5" t="n">
        <f aca="false">SUM(LEN(Q838)-LEN(SUBSTITUTE(Q838,$U$1,"")))/LEN($U$1)</f>
        <v>1</v>
      </c>
      <c r="V838" s="0" t="n">
        <f aca="false">SUM(R838:U838)</f>
        <v>3</v>
      </c>
      <c r="W838" s="6" t="n">
        <f aca="false">SUM(AA838:AH838)</f>
        <v>0.368421052631579</v>
      </c>
      <c r="X838" s="6" t="n">
        <f aca="false">SUM(AI838:AL838)</f>
        <v>0.25</v>
      </c>
      <c r="Y838" s="6" t="n">
        <f aca="false">SUM(AP838:AT838)</f>
        <v>0.223684210526316</v>
      </c>
      <c r="Z838" s="6" t="n">
        <f aca="false">SUM(AM838:AO838)</f>
        <v>0.157894736842105</v>
      </c>
      <c r="AA838" s="7" t="n">
        <f aca="false">(LEN($Q838)-LEN(SUBSTITUTE($Q838,AA$1,"")))/LEN($Q838)</f>
        <v>0.0657894736842105</v>
      </c>
      <c r="AB838" s="7" t="n">
        <f aca="false">(LEN($Q838)-LEN(SUBSTITUTE($Q838,AB$1,"")))/LEN($Q838)</f>
        <v>0.0263157894736842</v>
      </c>
      <c r="AC838" s="7" t="n">
        <f aca="false">(LEN($Q838)-LEN(SUBSTITUTE($Q838,AC$1,"")))/LEN($Q838)</f>
        <v>0.105263157894737</v>
      </c>
      <c r="AD838" s="7" t="n">
        <f aca="false">(LEN($Q838)-LEN(SUBSTITUTE($Q838,AD$1,"")))/LEN($Q838)</f>
        <v>0.0131578947368421</v>
      </c>
      <c r="AE838" s="7" t="n">
        <f aca="false">(LEN($Q838)-LEN(SUBSTITUTE($Q838,AE$1,"")))/LEN($Q838)</f>
        <v>0.0263157894736842</v>
      </c>
      <c r="AF838" s="7" t="n">
        <f aca="false">(LEN($Q838)-LEN(SUBSTITUTE($Q838,AF$1,"")))/LEN($Q838)</f>
        <v>0</v>
      </c>
      <c r="AG838" s="7" t="n">
        <f aca="false">(LEN($Q838)-LEN(SUBSTITUTE($Q838,AG$1,"")))/LEN($Q838)</f>
        <v>0.0394736842105263</v>
      </c>
      <c r="AH838" s="7" t="n">
        <f aca="false">(LEN($Q838)-LEN(SUBSTITUTE($Q838,AH$1,"")))/LEN($Q838)</f>
        <v>0.0921052631578947</v>
      </c>
      <c r="AI838" s="7" t="n">
        <f aca="false">(LEN($Q838)-LEN(SUBSTITUTE($Q838,AI$1,"")))/LEN($Q838)</f>
        <v>0.0921052631578947</v>
      </c>
      <c r="AJ838" s="7" t="n">
        <f aca="false">(LEN($Q838)-LEN(SUBSTITUTE($Q838,AJ$1,"")))/LEN($Q838)</f>
        <v>0.0789473684210526</v>
      </c>
      <c r="AK838" s="7" t="n">
        <f aca="false">(LEN($Q838)-LEN(SUBSTITUTE($Q838,AK$1,"")))/LEN($Q838)</f>
        <v>0.0394736842105263</v>
      </c>
      <c r="AL838" s="7" t="n">
        <f aca="false">(LEN($Q838)-LEN(SUBSTITUTE($Q838,AL$1,"")))/LEN($Q838)</f>
        <v>0.0394736842105263</v>
      </c>
      <c r="AM838" s="7" t="n">
        <f aca="false">(LEN($Q838)-LEN(SUBSTITUTE($Q838,AM$1,"")))/LEN($Q838)</f>
        <v>0.0789473684210526</v>
      </c>
      <c r="AN838" s="7" t="n">
        <f aca="false">(LEN($Q838)-LEN(SUBSTITUTE($Q838,AN$1,"")))/LEN($Q838)</f>
        <v>0.0131578947368421</v>
      </c>
      <c r="AO838" s="7" t="n">
        <f aca="false">(LEN($Q838)-LEN(SUBSTITUTE($Q838,AO$1,"")))/LEN($Q838)</f>
        <v>0.0657894736842105</v>
      </c>
      <c r="AP838" s="7" t="n">
        <f aca="false">(LEN($Q838)-LEN(SUBSTITUTE($Q838,AP$1,"")))/LEN($Q838)</f>
        <v>0.0921052631578947</v>
      </c>
      <c r="AQ838" s="7" t="n">
        <f aca="false">(LEN($Q838)-LEN(SUBSTITUTE($Q838,AQ$1,"")))/LEN($Q838)</f>
        <v>0.0263157894736842</v>
      </c>
      <c r="AR838" s="7" t="n">
        <f aca="false">(LEN($Q838)-LEN(SUBSTITUTE($Q838,AR$1,"")))/LEN($Q838)</f>
        <v>0.0131578947368421</v>
      </c>
      <c r="AS838" s="7" t="n">
        <f aca="false">(LEN($Q838)-LEN(SUBSTITUTE($Q838,AS$1,"")))/LEN($Q838)</f>
        <v>0.0526315789473684</v>
      </c>
      <c r="AT838" s="7" t="n">
        <f aca="false">(LEN($Q838)-LEN(SUBSTITUTE($Q838,AT$1,"")))/LEN($Q838)</f>
        <v>0.0394736842105263</v>
      </c>
    </row>
    <row r="839" customFormat="false" ht="12.8" hidden="false" customHeight="false" outlineLevel="0" collapsed="false">
      <c r="A839" s="0" t="s">
        <v>5242</v>
      </c>
      <c r="B839" s="0" t="s">
        <v>2056</v>
      </c>
      <c r="C839" s="0" t="str">
        <f aca="false">IF(ISNUMBER(D839),"IN PFAM","NOT IN PFAM")</f>
        <v>NOT IN PFAM</v>
      </c>
      <c r="D839" s="0" t="s">
        <v>1976</v>
      </c>
      <c r="E839" s="0" t="s">
        <v>1976</v>
      </c>
      <c r="F839" s="3" t="s">
        <v>5243</v>
      </c>
      <c r="G839" s="3" t="s">
        <v>5244</v>
      </c>
      <c r="H839" s="3" t="s">
        <v>5245</v>
      </c>
      <c r="I839" s="3" t="s">
        <v>5246</v>
      </c>
      <c r="J839" s="3" t="s">
        <v>48</v>
      </c>
      <c r="K839" s="3" t="s">
        <v>49</v>
      </c>
      <c r="L839" s="3" t="s">
        <v>5247</v>
      </c>
      <c r="M839" s="3" t="s">
        <v>5248</v>
      </c>
      <c r="N839" s="3" t="n">
        <f aca="false">FIND(Q839,M839)</f>
        <v>176</v>
      </c>
      <c r="O839" s="3" t="n">
        <f aca="false">LEN(Q839)+N839-1</f>
        <v>249</v>
      </c>
      <c r="P839" s="3" t="n">
        <f aca="false">LEN(Q839)</f>
        <v>74</v>
      </c>
      <c r="Q839" s="3" t="s">
        <v>5249</v>
      </c>
      <c r="R839" s="5" t="n">
        <f aca="false">SUM(LEN(Q839)-LEN(SUBSTITUTE(Q839,$R$1,"")))/LEN($R$1)</f>
        <v>0</v>
      </c>
      <c r="S839" s="5" t="n">
        <f aca="false">SUM(LEN(Q839)-LEN(SUBSTITUTE(Q839,$S$1,"")))/LEN($S$1)</f>
        <v>0</v>
      </c>
      <c r="T839" s="5" t="n">
        <f aca="false">SUM(LEN(Q839)-LEN(SUBSTITUTE(Q839,$T$1,"")))/LEN($T$1)</f>
        <v>0</v>
      </c>
      <c r="U839" s="5" t="n">
        <f aca="false">SUM(LEN(Q839)-LEN(SUBSTITUTE(Q839,$U$1,"")))/LEN($U$1)</f>
        <v>3</v>
      </c>
      <c r="V839" s="0" t="n">
        <f aca="false">SUM(R839:U839)</f>
        <v>3</v>
      </c>
      <c r="W839" s="6" t="n">
        <f aca="false">SUM(AA839:AH839)</f>
        <v>0.378378378378378</v>
      </c>
      <c r="X839" s="6" t="n">
        <f aca="false">SUM(AI839:AL839)</f>
        <v>0.108108108108108</v>
      </c>
      <c r="Y839" s="6" t="n">
        <f aca="false">SUM(AP839:AT839)</f>
        <v>0.324324324324324</v>
      </c>
      <c r="Z839" s="6" t="n">
        <f aca="false">SUM(AM839:AO839)</f>
        <v>0.189189189189189</v>
      </c>
      <c r="AA839" s="7" t="n">
        <f aca="false">(LEN($Q839)-LEN(SUBSTITUTE($Q839,AA$1,"")))/LEN($Q839)</f>
        <v>0.0405405405405405</v>
      </c>
      <c r="AB839" s="7" t="n">
        <f aca="false">(LEN($Q839)-LEN(SUBSTITUTE($Q839,AB$1,"")))/LEN($Q839)</f>
        <v>0.22972972972973</v>
      </c>
      <c r="AC839" s="7" t="n">
        <f aca="false">(LEN($Q839)-LEN(SUBSTITUTE($Q839,AC$1,"")))/LEN($Q839)</f>
        <v>0.0675675675675676</v>
      </c>
      <c r="AD839" s="7" t="n">
        <f aca="false">(LEN($Q839)-LEN(SUBSTITUTE($Q839,AD$1,"")))/LEN($Q839)</f>
        <v>0</v>
      </c>
      <c r="AE839" s="7" t="n">
        <f aca="false">(LEN($Q839)-LEN(SUBSTITUTE($Q839,AE$1,"")))/LEN($Q839)</f>
        <v>0</v>
      </c>
      <c r="AF839" s="7" t="n">
        <f aca="false">(LEN($Q839)-LEN(SUBSTITUTE($Q839,AF$1,"")))/LEN($Q839)</f>
        <v>0.0135135135135135</v>
      </c>
      <c r="AG839" s="7" t="n">
        <f aca="false">(LEN($Q839)-LEN(SUBSTITUTE($Q839,AG$1,"")))/LEN($Q839)</f>
        <v>0</v>
      </c>
      <c r="AH839" s="7" t="n">
        <f aca="false">(LEN($Q839)-LEN(SUBSTITUTE($Q839,AH$1,"")))/LEN($Q839)</f>
        <v>0.027027027027027</v>
      </c>
      <c r="AI839" s="7" t="n">
        <f aca="false">(LEN($Q839)-LEN(SUBSTITUTE($Q839,AI$1,"")))/LEN($Q839)</f>
        <v>0</v>
      </c>
      <c r="AJ839" s="7" t="n">
        <f aca="false">(LEN($Q839)-LEN(SUBSTITUTE($Q839,AJ$1,"")))/LEN($Q839)</f>
        <v>0.0405405405405405</v>
      </c>
      <c r="AK839" s="7" t="n">
        <f aca="false">(LEN($Q839)-LEN(SUBSTITUTE($Q839,AK$1,"")))/LEN($Q839)</f>
        <v>0.0135135135135135</v>
      </c>
      <c r="AL839" s="7" t="n">
        <f aca="false">(LEN($Q839)-LEN(SUBSTITUTE($Q839,AL$1,"")))/LEN($Q839)</f>
        <v>0.0540540540540541</v>
      </c>
      <c r="AM839" s="7" t="n">
        <f aca="false">(LEN($Q839)-LEN(SUBSTITUTE($Q839,AM$1,"")))/LEN($Q839)</f>
        <v>0.108108108108108</v>
      </c>
      <c r="AN839" s="7" t="n">
        <f aca="false">(LEN($Q839)-LEN(SUBSTITUTE($Q839,AN$1,"")))/LEN($Q839)</f>
        <v>0</v>
      </c>
      <c r="AO839" s="7" t="n">
        <f aca="false">(LEN($Q839)-LEN(SUBSTITUTE($Q839,AO$1,"")))/LEN($Q839)</f>
        <v>0.0810810810810811</v>
      </c>
      <c r="AP839" s="7" t="n">
        <f aca="false">(LEN($Q839)-LEN(SUBSTITUTE($Q839,AP$1,"")))/LEN($Q839)</f>
        <v>0.108108108108108</v>
      </c>
      <c r="AQ839" s="7" t="n">
        <f aca="false">(LEN($Q839)-LEN(SUBSTITUTE($Q839,AQ$1,"")))/LEN($Q839)</f>
        <v>0.0810810810810811</v>
      </c>
      <c r="AR839" s="7" t="n">
        <f aca="false">(LEN($Q839)-LEN(SUBSTITUTE($Q839,AR$1,"")))/LEN($Q839)</f>
        <v>0.0405405405405405</v>
      </c>
      <c r="AS839" s="7" t="n">
        <f aca="false">(LEN($Q839)-LEN(SUBSTITUTE($Q839,AS$1,"")))/LEN($Q839)</f>
        <v>0</v>
      </c>
      <c r="AT839" s="7" t="n">
        <f aca="false">(LEN($Q839)-LEN(SUBSTITUTE($Q839,AT$1,"")))/LEN($Q839)</f>
        <v>0.0945945945945946</v>
      </c>
    </row>
    <row r="840" customFormat="false" ht="12.8" hidden="false" customHeight="false" outlineLevel="0" collapsed="false">
      <c r="A840" s="0" t="s">
        <v>2028</v>
      </c>
      <c r="B840" s="0" t="s">
        <v>2056</v>
      </c>
      <c r="C840" s="0" t="str">
        <f aca="false">IF(ISNUMBER(D840),"IN PFAM","NOT IN PFAM")</f>
        <v>NOT IN PFAM</v>
      </c>
      <c r="D840" s="0" t="s">
        <v>1976</v>
      </c>
      <c r="E840" s="0" t="s">
        <v>1976</v>
      </c>
      <c r="F840" s="3" t="s">
        <v>5250</v>
      </c>
      <c r="G840" s="3" t="s">
        <v>5251</v>
      </c>
      <c r="H840" s="3" t="s">
        <v>5252</v>
      </c>
      <c r="I840" s="3" t="s">
        <v>2325</v>
      </c>
      <c r="J840" s="3" t="s">
        <v>5253</v>
      </c>
      <c r="K840" s="3" t="s">
        <v>49</v>
      </c>
      <c r="L840" s="3" t="s">
        <v>5254</v>
      </c>
      <c r="M840" s="3" t="s">
        <v>5255</v>
      </c>
      <c r="N840" s="3" t="n">
        <f aca="false">FIND(Q840,M840)</f>
        <v>700</v>
      </c>
      <c r="O840" s="3" t="n">
        <f aca="false">LEN(Q840)+N840-1</f>
        <v>767</v>
      </c>
      <c r="P840" s="3" t="n">
        <f aca="false">LEN(Q840)</f>
        <v>68</v>
      </c>
      <c r="Q840" s="3" t="s">
        <v>2329</v>
      </c>
      <c r="R840" s="5" t="n">
        <f aca="false">SUM(LEN(Q840)-LEN(SUBSTITUTE(Q840,$R$1,"")))/LEN($R$1)</f>
        <v>2</v>
      </c>
      <c r="S840" s="5" t="n">
        <f aca="false">SUM(LEN(Q840)-LEN(SUBSTITUTE(Q840,$S$1,"")))/LEN($S$1)</f>
        <v>0</v>
      </c>
      <c r="T840" s="5" t="n">
        <f aca="false">SUM(LEN(Q840)-LEN(SUBSTITUTE(Q840,$T$1,"")))/LEN($T$1)</f>
        <v>0</v>
      </c>
      <c r="U840" s="5" t="n">
        <f aca="false">SUM(LEN(Q840)-LEN(SUBSTITUTE(Q840,$U$1,"")))/LEN($U$1)</f>
        <v>1</v>
      </c>
      <c r="V840" s="0" t="n">
        <f aca="false">SUM(R840:U840)</f>
        <v>3</v>
      </c>
      <c r="W840" s="6" t="n">
        <f aca="false">SUM(AA840:AH840)</f>
        <v>0.294117647058823</v>
      </c>
      <c r="X840" s="6" t="n">
        <f aca="false">SUM(AI840:AL840)</f>
        <v>0.338235294117647</v>
      </c>
      <c r="Y840" s="6" t="n">
        <f aca="false">SUM(AP840:AT840)</f>
        <v>0.205882352941176</v>
      </c>
      <c r="Z840" s="6" t="n">
        <f aca="false">SUM(AM840:AO840)</f>
        <v>0.161764705882353</v>
      </c>
      <c r="AA840" s="7" t="n">
        <f aca="false">(LEN($Q840)-LEN(SUBSTITUTE($Q840,AA$1,"")))/LEN($Q840)</f>
        <v>0.0441176470588235</v>
      </c>
      <c r="AB840" s="7" t="n">
        <f aca="false">(LEN($Q840)-LEN(SUBSTITUTE($Q840,AB$1,"")))/LEN($Q840)</f>
        <v>0.0294117647058823</v>
      </c>
      <c r="AC840" s="7" t="n">
        <f aca="false">(LEN($Q840)-LEN(SUBSTITUTE($Q840,AC$1,"")))/LEN($Q840)</f>
        <v>0.0735294117647059</v>
      </c>
      <c r="AD840" s="7" t="n">
        <f aca="false">(LEN($Q840)-LEN(SUBSTITUTE($Q840,AD$1,"")))/LEN($Q840)</f>
        <v>0</v>
      </c>
      <c r="AE840" s="7" t="n">
        <f aca="false">(LEN($Q840)-LEN(SUBSTITUTE($Q840,AE$1,"")))/LEN($Q840)</f>
        <v>0.0294117647058823</v>
      </c>
      <c r="AF840" s="7" t="n">
        <f aca="false">(LEN($Q840)-LEN(SUBSTITUTE($Q840,AF$1,"")))/LEN($Q840)</f>
        <v>0</v>
      </c>
      <c r="AG840" s="7" t="n">
        <f aca="false">(LEN($Q840)-LEN(SUBSTITUTE($Q840,AG$1,"")))/LEN($Q840)</f>
        <v>0.0588235294117647</v>
      </c>
      <c r="AH840" s="7" t="n">
        <f aca="false">(LEN($Q840)-LEN(SUBSTITUTE($Q840,AH$1,"")))/LEN($Q840)</f>
        <v>0.0588235294117647</v>
      </c>
      <c r="AI840" s="7" t="n">
        <f aca="false">(LEN($Q840)-LEN(SUBSTITUTE($Q840,AI$1,"")))/LEN($Q840)</f>
        <v>0.0441176470588235</v>
      </c>
      <c r="AJ840" s="7" t="n">
        <f aca="false">(LEN($Q840)-LEN(SUBSTITUTE($Q840,AJ$1,"")))/LEN($Q840)</f>
        <v>0.161764705882353</v>
      </c>
      <c r="AK840" s="7" t="n">
        <f aca="false">(LEN($Q840)-LEN(SUBSTITUTE($Q840,AK$1,"")))/LEN($Q840)</f>
        <v>0.0735294117647059</v>
      </c>
      <c r="AL840" s="7" t="n">
        <f aca="false">(LEN($Q840)-LEN(SUBSTITUTE($Q840,AL$1,"")))/LEN($Q840)</f>
        <v>0.0588235294117647</v>
      </c>
      <c r="AM840" s="7" t="n">
        <f aca="false">(LEN($Q840)-LEN(SUBSTITUTE($Q840,AM$1,"")))/LEN($Q840)</f>
        <v>0.0147058823529412</v>
      </c>
      <c r="AN840" s="7" t="n">
        <f aca="false">(LEN($Q840)-LEN(SUBSTITUTE($Q840,AN$1,"")))/LEN($Q840)</f>
        <v>0</v>
      </c>
      <c r="AO840" s="7" t="n">
        <f aca="false">(LEN($Q840)-LEN(SUBSTITUTE($Q840,AO$1,"")))/LEN($Q840)</f>
        <v>0.147058823529412</v>
      </c>
      <c r="AP840" s="7" t="n">
        <f aca="false">(LEN($Q840)-LEN(SUBSTITUTE($Q840,AP$1,"")))/LEN($Q840)</f>
        <v>0.117647058823529</v>
      </c>
      <c r="AQ840" s="7" t="n">
        <f aca="false">(LEN($Q840)-LEN(SUBSTITUTE($Q840,AQ$1,"")))/LEN($Q840)</f>
        <v>0.0441176470588235</v>
      </c>
      <c r="AR840" s="7" t="n">
        <f aca="false">(LEN($Q840)-LEN(SUBSTITUTE($Q840,AR$1,"")))/LEN($Q840)</f>
        <v>0.0147058823529412</v>
      </c>
      <c r="AS840" s="7" t="n">
        <f aca="false">(LEN($Q840)-LEN(SUBSTITUTE($Q840,AS$1,"")))/LEN($Q840)</f>
        <v>0.0294117647058823</v>
      </c>
      <c r="AT840" s="7" t="n">
        <f aca="false">(LEN($Q840)-LEN(SUBSTITUTE($Q840,AT$1,"")))/LEN($Q840)</f>
        <v>0</v>
      </c>
    </row>
    <row r="841" customFormat="false" ht="12.8" hidden="false" customHeight="false" outlineLevel="0" collapsed="false">
      <c r="A841" s="0" t="s">
        <v>2298</v>
      </c>
      <c r="B841" s="0" t="s">
        <v>2056</v>
      </c>
      <c r="C841" s="0" t="str">
        <f aca="false">IF(ISNUMBER(D841),"IN PFAM","NOT IN PFAM")</f>
        <v>NOT IN PFAM</v>
      </c>
      <c r="D841" s="0" t="s">
        <v>1976</v>
      </c>
      <c r="E841" s="0" t="s">
        <v>1976</v>
      </c>
      <c r="F841" s="3" t="s">
        <v>5256</v>
      </c>
      <c r="G841" s="3" t="s">
        <v>5257</v>
      </c>
      <c r="H841" s="3" t="s">
        <v>5258</v>
      </c>
      <c r="I841" s="3" t="s">
        <v>2550</v>
      </c>
      <c r="J841" s="3" t="s">
        <v>2247</v>
      </c>
      <c r="K841" s="3" t="s">
        <v>49</v>
      </c>
      <c r="L841" s="3" t="s">
        <v>5259</v>
      </c>
      <c r="M841" s="3" t="s">
        <v>2304</v>
      </c>
      <c r="N841" s="3" t="n">
        <f aca="false">FIND(Q841,M841)</f>
        <v>473</v>
      </c>
      <c r="O841" s="3" t="n">
        <f aca="false">LEN(Q841)+N841-1</f>
        <v>536</v>
      </c>
      <c r="P841" s="3" t="n">
        <f aca="false">LEN(Q841)</f>
        <v>64</v>
      </c>
      <c r="Q841" s="3" t="s">
        <v>2305</v>
      </c>
      <c r="R841" s="5" t="n">
        <f aca="false">SUM(LEN(Q841)-LEN(SUBSTITUTE(Q841,$R$1,"")))/LEN($R$1)</f>
        <v>3</v>
      </c>
      <c r="S841" s="5" t="n">
        <f aca="false">SUM(LEN(Q841)-LEN(SUBSTITUTE(Q841,$S$1,"")))/LEN($S$1)</f>
        <v>0</v>
      </c>
      <c r="T841" s="5" t="n">
        <f aca="false">SUM(LEN(Q841)-LEN(SUBSTITUTE(Q841,$T$1,"")))/LEN($T$1)</f>
        <v>1</v>
      </c>
      <c r="U841" s="5" t="n">
        <f aca="false">SUM(LEN(Q841)-LEN(SUBSTITUTE(Q841,$U$1,"")))/LEN($U$1)</f>
        <v>0</v>
      </c>
      <c r="V841" s="0" t="n">
        <f aca="false">SUM(R841:U841)</f>
        <v>4</v>
      </c>
      <c r="W841" s="6" t="n">
        <f aca="false">SUM(AA841:AH841)</f>
        <v>0.328125</v>
      </c>
      <c r="X841" s="6" t="n">
        <f aca="false">SUM(AI841:AL841)</f>
        <v>0.28125</v>
      </c>
      <c r="Y841" s="6" t="n">
        <f aca="false">SUM(AP841:AT841)</f>
        <v>0.21875</v>
      </c>
      <c r="Z841" s="6" t="n">
        <f aca="false">SUM(AM841:AO841)</f>
        <v>0.171875</v>
      </c>
      <c r="AA841" s="7" t="n">
        <f aca="false">(LEN($Q841)-LEN(SUBSTITUTE($Q841,AA$1,"")))/LEN($Q841)</f>
        <v>0.09375</v>
      </c>
      <c r="AB841" s="7" t="n">
        <f aca="false">(LEN($Q841)-LEN(SUBSTITUTE($Q841,AB$1,"")))/LEN($Q841)</f>
        <v>0.09375</v>
      </c>
      <c r="AC841" s="7" t="n">
        <f aca="false">(LEN($Q841)-LEN(SUBSTITUTE($Q841,AC$1,"")))/LEN($Q841)</f>
        <v>0.0625</v>
      </c>
      <c r="AD841" s="7" t="n">
        <f aca="false">(LEN($Q841)-LEN(SUBSTITUTE($Q841,AD$1,"")))/LEN($Q841)</f>
        <v>0</v>
      </c>
      <c r="AE841" s="7" t="n">
        <f aca="false">(LEN($Q841)-LEN(SUBSTITUTE($Q841,AE$1,"")))/LEN($Q841)</f>
        <v>0</v>
      </c>
      <c r="AF841" s="7" t="n">
        <f aca="false">(LEN($Q841)-LEN(SUBSTITUTE($Q841,AF$1,"")))/LEN($Q841)</f>
        <v>0</v>
      </c>
      <c r="AG841" s="7" t="n">
        <f aca="false">(LEN($Q841)-LEN(SUBSTITUTE($Q841,AG$1,"")))/LEN($Q841)</f>
        <v>0.015625</v>
      </c>
      <c r="AH841" s="7" t="n">
        <f aca="false">(LEN($Q841)-LEN(SUBSTITUTE($Q841,AH$1,"")))/LEN($Q841)</f>
        <v>0.0625</v>
      </c>
      <c r="AI841" s="7" t="n">
        <f aca="false">(LEN($Q841)-LEN(SUBSTITUTE($Q841,AI$1,"")))/LEN($Q841)</f>
        <v>0.0625</v>
      </c>
      <c r="AJ841" s="7" t="n">
        <f aca="false">(LEN($Q841)-LEN(SUBSTITUTE($Q841,AJ$1,"")))/LEN($Q841)</f>
        <v>0.171875</v>
      </c>
      <c r="AK841" s="7" t="n">
        <f aca="false">(LEN($Q841)-LEN(SUBSTITUTE($Q841,AK$1,"")))/LEN($Q841)</f>
        <v>0.046875</v>
      </c>
      <c r="AL841" s="7" t="n">
        <f aca="false">(LEN($Q841)-LEN(SUBSTITUTE($Q841,AL$1,"")))/LEN($Q841)</f>
        <v>0</v>
      </c>
      <c r="AM841" s="7" t="n">
        <f aca="false">(LEN($Q841)-LEN(SUBSTITUTE($Q841,AM$1,"")))/LEN($Q841)</f>
        <v>0.140625</v>
      </c>
      <c r="AN841" s="7" t="n">
        <f aca="false">(LEN($Q841)-LEN(SUBSTITUTE($Q841,AN$1,"")))/LEN($Q841)</f>
        <v>0.015625</v>
      </c>
      <c r="AO841" s="7" t="n">
        <f aca="false">(LEN($Q841)-LEN(SUBSTITUTE($Q841,AO$1,"")))/LEN($Q841)</f>
        <v>0.015625</v>
      </c>
      <c r="AP841" s="7" t="n">
        <f aca="false">(LEN($Q841)-LEN(SUBSTITUTE($Q841,AP$1,"")))/LEN($Q841)</f>
        <v>0.125</v>
      </c>
      <c r="AQ841" s="7" t="n">
        <f aca="false">(LEN($Q841)-LEN(SUBSTITUTE($Q841,AQ$1,"")))/LEN($Q841)</f>
        <v>0.03125</v>
      </c>
      <c r="AR841" s="7" t="n">
        <f aca="false">(LEN($Q841)-LEN(SUBSTITUTE($Q841,AR$1,"")))/LEN($Q841)</f>
        <v>0.015625</v>
      </c>
      <c r="AS841" s="7" t="n">
        <f aca="false">(LEN($Q841)-LEN(SUBSTITUTE($Q841,AS$1,"")))/LEN($Q841)</f>
        <v>0.015625</v>
      </c>
      <c r="AT841" s="7" t="n">
        <f aca="false">(LEN($Q841)-LEN(SUBSTITUTE($Q841,AT$1,"")))/LEN($Q841)</f>
        <v>0.03125</v>
      </c>
    </row>
    <row r="842" customFormat="false" ht="12.8" hidden="false" customHeight="false" outlineLevel="0" collapsed="false">
      <c r="A842" s="0" t="s">
        <v>5260</v>
      </c>
      <c r="B842" s="0" t="s">
        <v>2056</v>
      </c>
      <c r="C842" s="0" t="str">
        <f aca="false">IF(ISNUMBER(D842),"IN PFAM","NOT IN PFAM")</f>
        <v>NOT IN PFAM</v>
      </c>
      <c r="D842" s="0" t="s">
        <v>1976</v>
      </c>
      <c r="E842" s="0" t="s">
        <v>1976</v>
      </c>
      <c r="F842" s="3" t="s">
        <v>5261</v>
      </c>
      <c r="G842" s="3" t="s">
        <v>5262</v>
      </c>
      <c r="H842" s="3" t="s">
        <v>5263</v>
      </c>
      <c r="I842" s="3" t="s">
        <v>2338</v>
      </c>
      <c r="J842" s="3" t="s">
        <v>5043</v>
      </c>
      <c r="K842" s="3" t="s">
        <v>67</v>
      </c>
      <c r="L842" s="3" t="s">
        <v>5264</v>
      </c>
      <c r="M842" s="3" t="s">
        <v>5265</v>
      </c>
      <c r="N842" s="3" t="n">
        <f aca="false">FIND(Q842,M842)</f>
        <v>418</v>
      </c>
      <c r="O842" s="3" t="n">
        <f aca="false">LEN(Q842)+N842-1</f>
        <v>499</v>
      </c>
      <c r="P842" s="3" t="n">
        <f aca="false">LEN(Q842)</f>
        <v>82</v>
      </c>
      <c r="Q842" s="3" t="s">
        <v>5266</v>
      </c>
      <c r="R842" s="5" t="n">
        <f aca="false">SUM(LEN(Q842)-LEN(SUBSTITUTE(Q842,$R$1,"")))/LEN($R$1)</f>
        <v>0</v>
      </c>
      <c r="S842" s="5" t="n">
        <f aca="false">SUM(LEN(Q842)-LEN(SUBSTITUTE(Q842,$S$1,"")))/LEN($S$1)</f>
        <v>3</v>
      </c>
      <c r="T842" s="5" t="n">
        <f aca="false">SUM(LEN(Q842)-LEN(SUBSTITUTE(Q842,$T$1,"")))/LEN($T$1)</f>
        <v>0</v>
      </c>
      <c r="U842" s="5" t="n">
        <f aca="false">SUM(LEN(Q842)-LEN(SUBSTITUTE(Q842,$U$1,"")))/LEN($U$1)</f>
        <v>0</v>
      </c>
      <c r="V842" s="0" t="n">
        <f aca="false">SUM(R842:U842)</f>
        <v>3</v>
      </c>
      <c r="W842" s="6" t="n">
        <f aca="false">SUM(AA842:AH842)</f>
        <v>0.24390243902439</v>
      </c>
      <c r="X842" s="6" t="n">
        <f aca="false">SUM(AI842:AL842)</f>
        <v>0.353658536585366</v>
      </c>
      <c r="Y842" s="6" t="n">
        <f aca="false">SUM(AP842:AT842)</f>
        <v>0.280487804878049</v>
      </c>
      <c r="Z842" s="6" t="n">
        <f aca="false">SUM(AM842:AO842)</f>
        <v>0.121951219512195</v>
      </c>
      <c r="AA842" s="7" t="n">
        <f aca="false">(LEN($Q842)-LEN(SUBSTITUTE($Q842,AA$1,"")))/LEN($Q842)</f>
        <v>0.0609756097560976</v>
      </c>
      <c r="AB842" s="7" t="n">
        <f aca="false">(LEN($Q842)-LEN(SUBSTITUTE($Q842,AB$1,"")))/LEN($Q842)</f>
        <v>0.0365853658536585</v>
      </c>
      <c r="AC842" s="7" t="n">
        <f aca="false">(LEN($Q842)-LEN(SUBSTITUTE($Q842,AC$1,"")))/LEN($Q842)</f>
        <v>0.109756097560976</v>
      </c>
      <c r="AD842" s="7" t="n">
        <f aca="false">(LEN($Q842)-LEN(SUBSTITUTE($Q842,AD$1,"")))/LEN($Q842)</f>
        <v>0.024390243902439</v>
      </c>
      <c r="AE842" s="7" t="n">
        <f aca="false">(LEN($Q842)-LEN(SUBSTITUTE($Q842,AE$1,"")))/LEN($Q842)</f>
        <v>0</v>
      </c>
      <c r="AF842" s="7" t="n">
        <f aca="false">(LEN($Q842)-LEN(SUBSTITUTE($Q842,AF$1,"")))/LEN($Q842)</f>
        <v>0</v>
      </c>
      <c r="AG842" s="7" t="n">
        <f aca="false">(LEN($Q842)-LEN(SUBSTITUTE($Q842,AG$1,"")))/LEN($Q842)</f>
        <v>0.0121951219512195</v>
      </c>
      <c r="AH842" s="7" t="n">
        <f aca="false">(LEN($Q842)-LEN(SUBSTITUTE($Q842,AH$1,"")))/LEN($Q842)</f>
        <v>0</v>
      </c>
      <c r="AI842" s="7" t="n">
        <f aca="false">(LEN($Q842)-LEN(SUBSTITUTE($Q842,AI$1,"")))/LEN($Q842)</f>
        <v>0</v>
      </c>
      <c r="AJ842" s="7" t="n">
        <f aca="false">(LEN($Q842)-LEN(SUBSTITUTE($Q842,AJ$1,"")))/LEN($Q842)</f>
        <v>0.24390243902439</v>
      </c>
      <c r="AK842" s="7" t="n">
        <f aca="false">(LEN($Q842)-LEN(SUBSTITUTE($Q842,AK$1,"")))/LEN($Q842)</f>
        <v>0</v>
      </c>
      <c r="AL842" s="7" t="n">
        <f aca="false">(LEN($Q842)-LEN(SUBSTITUTE($Q842,AL$1,"")))/LEN($Q842)</f>
        <v>0.109756097560976</v>
      </c>
      <c r="AM842" s="7" t="n">
        <f aca="false">(LEN($Q842)-LEN(SUBSTITUTE($Q842,AM$1,"")))/LEN($Q842)</f>
        <v>0.0487804878048781</v>
      </c>
      <c r="AN842" s="7" t="n">
        <f aca="false">(LEN($Q842)-LEN(SUBSTITUTE($Q842,AN$1,"")))/LEN($Q842)</f>
        <v>0.0365853658536585</v>
      </c>
      <c r="AO842" s="7" t="n">
        <f aca="false">(LEN($Q842)-LEN(SUBSTITUTE($Q842,AO$1,"")))/LEN($Q842)</f>
        <v>0.0365853658536585</v>
      </c>
      <c r="AP842" s="7" t="n">
        <f aca="false">(LEN($Q842)-LEN(SUBSTITUTE($Q842,AP$1,"")))/LEN($Q842)</f>
        <v>0.0853658536585366</v>
      </c>
      <c r="AQ842" s="7" t="n">
        <f aca="false">(LEN($Q842)-LEN(SUBSTITUTE($Q842,AQ$1,"")))/LEN($Q842)</f>
        <v>0.0609756097560976</v>
      </c>
      <c r="AR842" s="7" t="n">
        <f aca="false">(LEN($Q842)-LEN(SUBSTITUTE($Q842,AR$1,"")))/LEN($Q842)</f>
        <v>0.0731707317073171</v>
      </c>
      <c r="AS842" s="7" t="n">
        <f aca="false">(LEN($Q842)-LEN(SUBSTITUTE($Q842,AS$1,"")))/LEN($Q842)</f>
        <v>0.0365853658536585</v>
      </c>
      <c r="AT842" s="7" t="n">
        <f aca="false">(LEN($Q842)-LEN(SUBSTITUTE($Q842,AT$1,"")))/LEN($Q842)</f>
        <v>0.024390243902439</v>
      </c>
    </row>
    <row r="843" customFormat="false" ht="12.8" hidden="false" customHeight="false" outlineLevel="0" collapsed="false">
      <c r="A843" s="0" t="s">
        <v>2342</v>
      </c>
      <c r="B843" s="0" t="s">
        <v>2056</v>
      </c>
      <c r="C843" s="0" t="str">
        <f aca="false">IF(ISNUMBER(D843),"IN PFAM","NOT IN PFAM")</f>
        <v>NOT IN PFAM</v>
      </c>
      <c r="D843" s="0" t="s">
        <v>1976</v>
      </c>
      <c r="E843" s="0" t="s">
        <v>1976</v>
      </c>
      <c r="F843" s="3" t="s">
        <v>5267</v>
      </c>
      <c r="G843" s="3" t="s">
        <v>5268</v>
      </c>
      <c r="H843" s="3" t="s">
        <v>5269</v>
      </c>
      <c r="I843" s="3" t="s">
        <v>2346</v>
      </c>
      <c r="J843" s="3" t="s">
        <v>5270</v>
      </c>
      <c r="K843" s="3" t="s">
        <v>2495</v>
      </c>
      <c r="L843" s="3" t="s">
        <v>5271</v>
      </c>
      <c r="M843" s="3" t="s">
        <v>5272</v>
      </c>
      <c r="N843" s="3" t="n">
        <f aca="false">FIND(Q843,M843)</f>
        <v>33</v>
      </c>
      <c r="O843" s="3" t="n">
        <f aca="false">LEN(Q843)+N843-1</f>
        <v>88</v>
      </c>
      <c r="P843" s="3" t="n">
        <f aca="false">LEN(Q843)</f>
        <v>56</v>
      </c>
      <c r="Q843" s="3" t="s">
        <v>2349</v>
      </c>
      <c r="R843" s="5" t="n">
        <f aca="false">SUM(LEN(Q843)-LEN(SUBSTITUTE(Q843,$R$1,"")))/LEN($R$1)</f>
        <v>3</v>
      </c>
      <c r="S843" s="5" t="n">
        <f aca="false">SUM(LEN(Q843)-LEN(SUBSTITUTE(Q843,$S$1,"")))/LEN($S$1)</f>
        <v>0</v>
      </c>
      <c r="T843" s="5" t="n">
        <f aca="false">SUM(LEN(Q843)-LEN(SUBSTITUTE(Q843,$T$1,"")))/LEN($T$1)</f>
        <v>0</v>
      </c>
      <c r="U843" s="5" t="n">
        <f aca="false">SUM(LEN(Q843)-LEN(SUBSTITUTE(Q843,$U$1,"")))/LEN($U$1)</f>
        <v>0</v>
      </c>
      <c r="V843" s="0" t="n">
        <f aca="false">SUM(R843:U843)</f>
        <v>3</v>
      </c>
      <c r="W843" s="6" t="n">
        <f aca="false">SUM(AA843:AH843)</f>
        <v>0.428571428571429</v>
      </c>
      <c r="X843" s="6" t="n">
        <f aca="false">SUM(AI843:AL843)</f>
        <v>0.178571428571429</v>
      </c>
      <c r="Y843" s="6" t="n">
        <f aca="false">SUM(AP843:AT843)</f>
        <v>0.160714285714286</v>
      </c>
      <c r="Z843" s="6" t="n">
        <f aca="false">SUM(AM843:AO843)</f>
        <v>0.232142857142857</v>
      </c>
      <c r="AA843" s="7" t="n">
        <f aca="false">(LEN($Q843)-LEN(SUBSTITUTE($Q843,AA$1,"")))/LEN($Q843)</f>
        <v>0.0178571428571429</v>
      </c>
      <c r="AB843" s="7" t="n">
        <f aca="false">(LEN($Q843)-LEN(SUBSTITUTE($Q843,AB$1,"")))/LEN($Q843)</f>
        <v>0.0357142857142857</v>
      </c>
      <c r="AC843" s="7" t="n">
        <f aca="false">(LEN($Q843)-LEN(SUBSTITUTE($Q843,AC$1,"")))/LEN($Q843)</f>
        <v>0.107142857142857</v>
      </c>
      <c r="AD843" s="7" t="n">
        <f aca="false">(LEN($Q843)-LEN(SUBSTITUTE($Q843,AD$1,"")))/LEN($Q843)</f>
        <v>0.0357142857142857</v>
      </c>
      <c r="AE843" s="7" t="n">
        <f aca="false">(LEN($Q843)-LEN(SUBSTITUTE($Q843,AE$1,"")))/LEN($Q843)</f>
        <v>0.142857142857143</v>
      </c>
      <c r="AF843" s="7" t="n">
        <f aca="false">(LEN($Q843)-LEN(SUBSTITUTE($Q843,AF$1,"")))/LEN($Q843)</f>
        <v>0</v>
      </c>
      <c r="AG843" s="7" t="n">
        <f aca="false">(LEN($Q843)-LEN(SUBSTITUTE($Q843,AG$1,"")))/LEN($Q843)</f>
        <v>0.0357142857142857</v>
      </c>
      <c r="AH843" s="7" t="n">
        <f aca="false">(LEN($Q843)-LEN(SUBSTITUTE($Q843,AH$1,"")))/LEN($Q843)</f>
        <v>0.0535714285714286</v>
      </c>
      <c r="AI843" s="7" t="n">
        <f aca="false">(LEN($Q843)-LEN(SUBSTITUTE($Q843,AI$1,"")))/LEN($Q843)</f>
        <v>0.0714285714285714</v>
      </c>
      <c r="AJ843" s="7" t="n">
        <f aca="false">(LEN($Q843)-LEN(SUBSTITUTE($Q843,AJ$1,"")))/LEN($Q843)</f>
        <v>0.0892857142857143</v>
      </c>
      <c r="AK843" s="7" t="n">
        <f aca="false">(LEN($Q843)-LEN(SUBSTITUTE($Q843,AK$1,"")))/LEN($Q843)</f>
        <v>0</v>
      </c>
      <c r="AL843" s="7" t="n">
        <f aca="false">(LEN($Q843)-LEN(SUBSTITUTE($Q843,AL$1,"")))/LEN($Q843)</f>
        <v>0.0178571428571429</v>
      </c>
      <c r="AM843" s="7" t="n">
        <f aca="false">(LEN($Q843)-LEN(SUBSTITUTE($Q843,AM$1,"")))/LEN($Q843)</f>
        <v>0</v>
      </c>
      <c r="AN843" s="7" t="n">
        <f aca="false">(LEN($Q843)-LEN(SUBSTITUTE($Q843,AN$1,"")))/LEN($Q843)</f>
        <v>0.0714285714285714</v>
      </c>
      <c r="AO843" s="7" t="n">
        <f aca="false">(LEN($Q843)-LEN(SUBSTITUTE($Q843,AO$1,"")))/LEN($Q843)</f>
        <v>0.160714285714286</v>
      </c>
      <c r="AP843" s="7" t="n">
        <f aca="false">(LEN($Q843)-LEN(SUBSTITUTE($Q843,AP$1,"")))/LEN($Q843)</f>
        <v>0.125</v>
      </c>
      <c r="AQ843" s="7" t="n">
        <f aca="false">(LEN($Q843)-LEN(SUBSTITUTE($Q843,AQ$1,"")))/LEN($Q843)</f>
        <v>0.0178571428571429</v>
      </c>
      <c r="AR843" s="7" t="n">
        <f aca="false">(LEN($Q843)-LEN(SUBSTITUTE($Q843,AR$1,"")))/LEN($Q843)</f>
        <v>0</v>
      </c>
      <c r="AS843" s="7" t="n">
        <f aca="false">(LEN($Q843)-LEN(SUBSTITUTE($Q843,AS$1,"")))/LEN($Q843)</f>
        <v>0.0178571428571429</v>
      </c>
      <c r="AT843" s="7" t="n">
        <f aca="false">(LEN($Q843)-LEN(SUBSTITUTE($Q843,AT$1,"")))/LEN($Q843)</f>
        <v>0</v>
      </c>
    </row>
    <row r="844" customFormat="false" ht="12.8" hidden="false" customHeight="false" outlineLevel="0" collapsed="false">
      <c r="A844" s="0" t="s">
        <v>5273</v>
      </c>
      <c r="B844" s="0" t="s">
        <v>2056</v>
      </c>
      <c r="C844" s="0" t="str">
        <f aca="false">IF(ISNUMBER(D844),"IN PFAM","NOT IN PFAM")</f>
        <v>NOT IN PFAM</v>
      </c>
      <c r="D844" s="0" t="s">
        <v>1976</v>
      </c>
      <c r="E844" s="0" t="s">
        <v>1976</v>
      </c>
      <c r="F844" s="3" t="s">
        <v>5274</v>
      </c>
      <c r="G844" s="3" t="s">
        <v>5275</v>
      </c>
      <c r="H844" s="3" t="s">
        <v>5276</v>
      </c>
      <c r="I844" s="3" t="s">
        <v>2050</v>
      </c>
      <c r="J844" s="3" t="s">
        <v>66</v>
      </c>
      <c r="K844" s="3" t="s">
        <v>67</v>
      </c>
      <c r="L844" s="3" t="s">
        <v>68</v>
      </c>
      <c r="M844" s="3" t="s">
        <v>5277</v>
      </c>
      <c r="N844" s="3" t="n">
        <f aca="false">FIND(Q844,M844)</f>
        <v>211</v>
      </c>
      <c r="O844" s="3" t="n">
        <f aca="false">LEN(Q844)+N844-1</f>
        <v>279</v>
      </c>
      <c r="P844" s="3" t="n">
        <f aca="false">LEN(Q844)</f>
        <v>69</v>
      </c>
      <c r="Q844" s="3" t="s">
        <v>5278</v>
      </c>
      <c r="R844" s="5" t="n">
        <f aca="false">SUM(LEN(Q844)-LEN(SUBSTITUTE(Q844,$R$1,"")))/LEN($R$1)</f>
        <v>2</v>
      </c>
      <c r="S844" s="5" t="n">
        <f aca="false">SUM(LEN(Q844)-LEN(SUBSTITUTE(Q844,$S$1,"")))/LEN($S$1)</f>
        <v>0</v>
      </c>
      <c r="T844" s="5" t="n">
        <f aca="false">SUM(LEN(Q844)-LEN(SUBSTITUTE(Q844,$T$1,"")))/LEN($T$1)</f>
        <v>2</v>
      </c>
      <c r="U844" s="5" t="n">
        <f aca="false">SUM(LEN(Q844)-LEN(SUBSTITUTE(Q844,$U$1,"")))/LEN($U$1)</f>
        <v>0</v>
      </c>
      <c r="V844" s="0" t="n">
        <f aca="false">SUM(R844:U844)</f>
        <v>4</v>
      </c>
      <c r="W844" s="6" t="n">
        <f aca="false">SUM(AA844:AH844)</f>
        <v>0.260869565217391</v>
      </c>
      <c r="X844" s="6" t="n">
        <f aca="false">SUM(AI844:AL844)</f>
        <v>0.36231884057971</v>
      </c>
      <c r="Y844" s="6" t="n">
        <f aca="false">SUM(AP844:AT844)</f>
        <v>0.217391304347826</v>
      </c>
      <c r="Z844" s="6" t="n">
        <f aca="false">SUM(AM844:AO844)</f>
        <v>0.159420289855072</v>
      </c>
      <c r="AA844" s="7" t="n">
        <f aca="false">(LEN($Q844)-LEN(SUBSTITUTE($Q844,AA$1,"")))/LEN($Q844)</f>
        <v>0.0144927536231884</v>
      </c>
      <c r="AB844" s="7" t="n">
        <f aca="false">(LEN($Q844)-LEN(SUBSTITUTE($Q844,AB$1,"")))/LEN($Q844)</f>
        <v>0.101449275362319</v>
      </c>
      <c r="AC844" s="7" t="n">
        <f aca="false">(LEN($Q844)-LEN(SUBSTITUTE($Q844,AC$1,"")))/LEN($Q844)</f>
        <v>0</v>
      </c>
      <c r="AD844" s="7" t="n">
        <f aca="false">(LEN($Q844)-LEN(SUBSTITUTE($Q844,AD$1,"")))/LEN($Q844)</f>
        <v>0</v>
      </c>
      <c r="AE844" s="7" t="n">
        <f aca="false">(LEN($Q844)-LEN(SUBSTITUTE($Q844,AE$1,"")))/LEN($Q844)</f>
        <v>0.0434782608695652</v>
      </c>
      <c r="AF844" s="7" t="n">
        <f aca="false">(LEN($Q844)-LEN(SUBSTITUTE($Q844,AF$1,"")))/LEN($Q844)</f>
        <v>0.0579710144927536</v>
      </c>
      <c r="AG844" s="7" t="n">
        <f aca="false">(LEN($Q844)-LEN(SUBSTITUTE($Q844,AG$1,"")))/LEN($Q844)</f>
        <v>0</v>
      </c>
      <c r="AH844" s="7" t="n">
        <f aca="false">(LEN($Q844)-LEN(SUBSTITUTE($Q844,AH$1,"")))/LEN($Q844)</f>
        <v>0.0434782608695652</v>
      </c>
      <c r="AI844" s="7" t="n">
        <f aca="false">(LEN($Q844)-LEN(SUBSTITUTE($Q844,AI$1,"")))/LEN($Q844)</f>
        <v>0.159420289855072</v>
      </c>
      <c r="AJ844" s="7" t="n">
        <f aca="false">(LEN($Q844)-LEN(SUBSTITUTE($Q844,AJ$1,"")))/LEN($Q844)</f>
        <v>0.202898550724638</v>
      </c>
      <c r="AK844" s="7" t="n">
        <f aca="false">(LEN($Q844)-LEN(SUBSTITUTE($Q844,AK$1,"")))/LEN($Q844)</f>
        <v>0</v>
      </c>
      <c r="AL844" s="7" t="n">
        <f aca="false">(LEN($Q844)-LEN(SUBSTITUTE($Q844,AL$1,"")))/LEN($Q844)</f>
        <v>0</v>
      </c>
      <c r="AM844" s="7" t="n">
        <f aca="false">(LEN($Q844)-LEN(SUBSTITUTE($Q844,AM$1,"")))/LEN($Q844)</f>
        <v>0.0289855072463768</v>
      </c>
      <c r="AN844" s="7" t="n">
        <f aca="false">(LEN($Q844)-LEN(SUBSTITUTE($Q844,AN$1,"")))/LEN($Q844)</f>
        <v>0</v>
      </c>
      <c r="AO844" s="7" t="n">
        <f aca="false">(LEN($Q844)-LEN(SUBSTITUTE($Q844,AO$1,"")))/LEN($Q844)</f>
        <v>0.130434782608696</v>
      </c>
      <c r="AP844" s="7" t="n">
        <f aca="false">(LEN($Q844)-LEN(SUBSTITUTE($Q844,AP$1,"")))/LEN($Q844)</f>
        <v>0.115942028985507</v>
      </c>
      <c r="AQ844" s="7" t="n">
        <f aca="false">(LEN($Q844)-LEN(SUBSTITUTE($Q844,AQ$1,"")))/LEN($Q844)</f>
        <v>0</v>
      </c>
      <c r="AR844" s="7" t="n">
        <f aca="false">(LEN($Q844)-LEN(SUBSTITUTE($Q844,AR$1,"")))/LEN($Q844)</f>
        <v>0.0289855072463768</v>
      </c>
      <c r="AS844" s="7" t="n">
        <f aca="false">(LEN($Q844)-LEN(SUBSTITUTE($Q844,AS$1,"")))/LEN($Q844)</f>
        <v>0.0434782608695652</v>
      </c>
      <c r="AT844" s="7" t="n">
        <f aca="false">(LEN($Q844)-LEN(SUBSTITUTE($Q844,AT$1,"")))/LEN($Q844)</f>
        <v>0.0289855072463768</v>
      </c>
    </row>
    <row r="845" customFormat="false" ht="12.8" hidden="false" customHeight="false" outlineLevel="0" collapsed="false">
      <c r="A845" s="0" t="s">
        <v>3337</v>
      </c>
      <c r="B845" s="0" t="s">
        <v>2056</v>
      </c>
      <c r="C845" s="0" t="str">
        <f aca="false">IF(ISNUMBER(D845),"IN PFAM","NOT IN PFAM")</f>
        <v>NOT IN PFAM</v>
      </c>
      <c r="D845" s="0" t="s">
        <v>1976</v>
      </c>
      <c r="E845" s="0" t="s">
        <v>1976</v>
      </c>
      <c r="F845" s="3" t="s">
        <v>5279</v>
      </c>
      <c r="G845" s="3" t="s">
        <v>5280</v>
      </c>
      <c r="H845" s="3" t="s">
        <v>5281</v>
      </c>
      <c r="I845" s="3" t="s">
        <v>2050</v>
      </c>
      <c r="J845" s="3" t="s">
        <v>2076</v>
      </c>
      <c r="K845" s="3" t="s">
        <v>49</v>
      </c>
      <c r="L845" s="3" t="s">
        <v>5282</v>
      </c>
      <c r="M845" s="3" t="s">
        <v>5283</v>
      </c>
      <c r="N845" s="3" t="n">
        <f aca="false">FIND(Q845,M845)</f>
        <v>648</v>
      </c>
      <c r="O845" s="3" t="n">
        <f aca="false">LEN(Q845)+N845-1</f>
        <v>713</v>
      </c>
      <c r="P845" s="3" t="n">
        <f aca="false">LEN(Q845)</f>
        <v>66</v>
      </c>
      <c r="Q845" s="3" t="s">
        <v>3343</v>
      </c>
      <c r="R845" s="5" t="n">
        <f aca="false">SUM(LEN(Q845)-LEN(SUBSTITUTE(Q845,$R$1,"")))/LEN($R$1)</f>
        <v>1</v>
      </c>
      <c r="S845" s="5" t="n">
        <f aca="false">SUM(LEN(Q845)-LEN(SUBSTITUTE(Q845,$S$1,"")))/LEN($S$1)</f>
        <v>0</v>
      </c>
      <c r="T845" s="5" t="n">
        <f aca="false">SUM(LEN(Q845)-LEN(SUBSTITUTE(Q845,$T$1,"")))/LEN($T$1)</f>
        <v>2</v>
      </c>
      <c r="U845" s="5" t="n">
        <f aca="false">SUM(LEN(Q845)-LEN(SUBSTITUTE(Q845,$U$1,"")))/LEN($U$1)</f>
        <v>0</v>
      </c>
      <c r="V845" s="0" t="n">
        <f aca="false">SUM(R845:U845)</f>
        <v>3</v>
      </c>
      <c r="W845" s="6" t="n">
        <f aca="false">SUM(AA845:AH845)</f>
        <v>0.196969696969697</v>
      </c>
      <c r="X845" s="6" t="n">
        <f aca="false">SUM(AI845:AL845)</f>
        <v>0.454545454545454</v>
      </c>
      <c r="Y845" s="6" t="n">
        <f aca="false">SUM(AP845:AT845)</f>
        <v>0.136363636363636</v>
      </c>
      <c r="Z845" s="6" t="n">
        <f aca="false">SUM(AM845:AO845)</f>
        <v>0.212121212121212</v>
      </c>
      <c r="AA845" s="7" t="n">
        <f aca="false">(LEN($Q845)-LEN(SUBSTITUTE($Q845,AA$1,"")))/LEN($Q845)</f>
        <v>0.0151515151515152</v>
      </c>
      <c r="AB845" s="7" t="n">
        <f aca="false">(LEN($Q845)-LEN(SUBSTITUTE($Q845,AB$1,"")))/LEN($Q845)</f>
        <v>0.0454545454545455</v>
      </c>
      <c r="AC845" s="7" t="n">
        <f aca="false">(LEN($Q845)-LEN(SUBSTITUTE($Q845,AC$1,"")))/LEN($Q845)</f>
        <v>0</v>
      </c>
      <c r="AD845" s="7" t="n">
        <f aca="false">(LEN($Q845)-LEN(SUBSTITUTE($Q845,AD$1,"")))/LEN($Q845)</f>
        <v>0</v>
      </c>
      <c r="AE845" s="7" t="n">
        <f aca="false">(LEN($Q845)-LEN(SUBSTITUTE($Q845,AE$1,"")))/LEN($Q845)</f>
        <v>0.0303030303030303</v>
      </c>
      <c r="AF845" s="7" t="n">
        <f aca="false">(LEN($Q845)-LEN(SUBSTITUTE($Q845,AF$1,"")))/LEN($Q845)</f>
        <v>0.0151515151515152</v>
      </c>
      <c r="AG845" s="7" t="n">
        <f aca="false">(LEN($Q845)-LEN(SUBSTITUTE($Q845,AG$1,"")))/LEN($Q845)</f>
        <v>0.0454545454545455</v>
      </c>
      <c r="AH845" s="7" t="n">
        <f aca="false">(LEN($Q845)-LEN(SUBSTITUTE($Q845,AH$1,"")))/LEN($Q845)</f>
        <v>0.0454545454545455</v>
      </c>
      <c r="AI845" s="7" t="n">
        <f aca="false">(LEN($Q845)-LEN(SUBSTITUTE($Q845,AI$1,"")))/LEN($Q845)</f>
        <v>0.151515151515152</v>
      </c>
      <c r="AJ845" s="7" t="n">
        <f aca="false">(LEN($Q845)-LEN(SUBSTITUTE($Q845,AJ$1,"")))/LEN($Q845)</f>
        <v>0.212121212121212</v>
      </c>
      <c r="AK845" s="7" t="n">
        <f aca="false">(LEN($Q845)-LEN(SUBSTITUTE($Q845,AK$1,"")))/LEN($Q845)</f>
        <v>0.0606060606060606</v>
      </c>
      <c r="AL845" s="7" t="n">
        <f aca="false">(LEN($Q845)-LEN(SUBSTITUTE($Q845,AL$1,"")))/LEN($Q845)</f>
        <v>0.0303030303030303</v>
      </c>
      <c r="AM845" s="7" t="n">
        <f aca="false">(LEN($Q845)-LEN(SUBSTITUTE($Q845,AM$1,"")))/LEN($Q845)</f>
        <v>0.196969696969697</v>
      </c>
      <c r="AN845" s="7" t="n">
        <f aca="false">(LEN($Q845)-LEN(SUBSTITUTE($Q845,AN$1,"")))/LEN($Q845)</f>
        <v>0</v>
      </c>
      <c r="AO845" s="7" t="n">
        <f aca="false">(LEN($Q845)-LEN(SUBSTITUTE($Q845,AO$1,"")))/LEN($Q845)</f>
        <v>0.0151515151515152</v>
      </c>
      <c r="AP845" s="7" t="n">
        <f aca="false">(LEN($Q845)-LEN(SUBSTITUTE($Q845,AP$1,"")))/LEN($Q845)</f>
        <v>0.106060606060606</v>
      </c>
      <c r="AQ845" s="7" t="n">
        <f aca="false">(LEN($Q845)-LEN(SUBSTITUTE($Q845,AQ$1,"")))/LEN($Q845)</f>
        <v>0</v>
      </c>
      <c r="AR845" s="7" t="n">
        <f aca="false">(LEN($Q845)-LEN(SUBSTITUTE($Q845,AR$1,"")))/LEN($Q845)</f>
        <v>0.0151515151515152</v>
      </c>
      <c r="AS845" s="7" t="n">
        <f aca="false">(LEN($Q845)-LEN(SUBSTITUTE($Q845,AS$1,"")))/LEN($Q845)</f>
        <v>0.0151515151515152</v>
      </c>
      <c r="AT845" s="7" t="n">
        <f aca="false">(LEN($Q845)-LEN(SUBSTITUTE($Q845,AT$1,"")))/LEN($Q845)</f>
        <v>0</v>
      </c>
    </row>
    <row r="846" customFormat="false" ht="12.8" hidden="false" customHeight="false" outlineLevel="0" collapsed="false">
      <c r="A846" s="0" t="s">
        <v>5284</v>
      </c>
      <c r="B846" s="0" t="s">
        <v>2056</v>
      </c>
      <c r="C846" s="0" t="str">
        <f aca="false">IF(ISNUMBER(D846),"IN PFAM","NOT IN PFAM")</f>
        <v>NOT IN PFAM</v>
      </c>
      <c r="D846" s="0" t="s">
        <v>1976</v>
      </c>
      <c r="E846" s="0" t="s">
        <v>1976</v>
      </c>
      <c r="F846" s="3" t="s">
        <v>5285</v>
      </c>
      <c r="G846" s="3" t="s">
        <v>5286</v>
      </c>
      <c r="H846" s="3" t="s">
        <v>5287</v>
      </c>
      <c r="I846" s="3" t="s">
        <v>2050</v>
      </c>
      <c r="J846" s="3" t="s">
        <v>66</v>
      </c>
      <c r="K846" s="3" t="s">
        <v>67</v>
      </c>
      <c r="L846" s="3" t="s">
        <v>68</v>
      </c>
      <c r="M846" s="3" t="s">
        <v>5288</v>
      </c>
      <c r="N846" s="3" t="n">
        <f aca="false">FIND(Q846,M846)</f>
        <v>230</v>
      </c>
      <c r="O846" s="3" t="n">
        <f aca="false">LEN(Q846)+N846-1</f>
        <v>297</v>
      </c>
      <c r="P846" s="3" t="n">
        <f aca="false">LEN(Q846)</f>
        <v>68</v>
      </c>
      <c r="Q846" s="3" t="s">
        <v>5289</v>
      </c>
      <c r="R846" s="5" t="n">
        <f aca="false">SUM(LEN(Q846)-LEN(SUBSTITUTE(Q846,$R$1,"")))/LEN($R$1)</f>
        <v>1</v>
      </c>
      <c r="S846" s="5" t="n">
        <f aca="false">SUM(LEN(Q846)-LEN(SUBSTITUTE(Q846,$S$1,"")))/LEN($S$1)</f>
        <v>0</v>
      </c>
      <c r="T846" s="5" t="n">
        <f aca="false">SUM(LEN(Q846)-LEN(SUBSTITUTE(Q846,$T$1,"")))/LEN($T$1)</f>
        <v>2</v>
      </c>
      <c r="U846" s="5" t="n">
        <f aca="false">SUM(LEN(Q846)-LEN(SUBSTITUTE(Q846,$U$1,"")))/LEN($U$1)</f>
        <v>0</v>
      </c>
      <c r="V846" s="0" t="n">
        <f aca="false">SUM(R846:U846)</f>
        <v>3</v>
      </c>
      <c r="W846" s="6" t="n">
        <f aca="false">SUM(AA846:AH846)</f>
        <v>0.25</v>
      </c>
      <c r="X846" s="6" t="n">
        <f aca="false">SUM(AI846:AL846)</f>
        <v>0.397058823529412</v>
      </c>
      <c r="Y846" s="6" t="n">
        <f aca="false">SUM(AP846:AT846)</f>
        <v>0.205882352941176</v>
      </c>
      <c r="Z846" s="6" t="n">
        <f aca="false">SUM(AM846:AO846)</f>
        <v>0.147058823529412</v>
      </c>
      <c r="AA846" s="7" t="n">
        <f aca="false">(LEN($Q846)-LEN(SUBSTITUTE($Q846,AA$1,"")))/LEN($Q846)</f>
        <v>0.0147058823529412</v>
      </c>
      <c r="AB846" s="7" t="n">
        <f aca="false">(LEN($Q846)-LEN(SUBSTITUTE($Q846,AB$1,"")))/LEN($Q846)</f>
        <v>0.0735294117647059</v>
      </c>
      <c r="AC846" s="7" t="n">
        <f aca="false">(LEN($Q846)-LEN(SUBSTITUTE($Q846,AC$1,"")))/LEN($Q846)</f>
        <v>0.0147058823529412</v>
      </c>
      <c r="AD846" s="7" t="n">
        <f aca="false">(LEN($Q846)-LEN(SUBSTITUTE($Q846,AD$1,"")))/LEN($Q846)</f>
        <v>0</v>
      </c>
      <c r="AE846" s="7" t="n">
        <f aca="false">(LEN($Q846)-LEN(SUBSTITUTE($Q846,AE$1,"")))/LEN($Q846)</f>
        <v>0.0441176470588235</v>
      </c>
      <c r="AF846" s="7" t="n">
        <f aca="false">(LEN($Q846)-LEN(SUBSTITUTE($Q846,AF$1,"")))/LEN($Q846)</f>
        <v>0.0441176470588235</v>
      </c>
      <c r="AG846" s="7" t="n">
        <f aca="false">(LEN($Q846)-LEN(SUBSTITUTE($Q846,AG$1,"")))/LEN($Q846)</f>
        <v>0.0294117647058823</v>
      </c>
      <c r="AH846" s="7" t="n">
        <f aca="false">(LEN($Q846)-LEN(SUBSTITUTE($Q846,AH$1,"")))/LEN($Q846)</f>
        <v>0.0294117647058823</v>
      </c>
      <c r="AI846" s="7" t="n">
        <f aca="false">(LEN($Q846)-LEN(SUBSTITUTE($Q846,AI$1,"")))/LEN($Q846)</f>
        <v>0.147058823529412</v>
      </c>
      <c r="AJ846" s="7" t="n">
        <f aca="false">(LEN($Q846)-LEN(SUBSTITUTE($Q846,AJ$1,"")))/LEN($Q846)</f>
        <v>0.205882352941176</v>
      </c>
      <c r="AK846" s="7" t="n">
        <f aca="false">(LEN($Q846)-LEN(SUBSTITUTE($Q846,AK$1,"")))/LEN($Q846)</f>
        <v>0.0147058823529412</v>
      </c>
      <c r="AL846" s="7" t="n">
        <f aca="false">(LEN($Q846)-LEN(SUBSTITUTE($Q846,AL$1,"")))/LEN($Q846)</f>
        <v>0.0294117647058823</v>
      </c>
      <c r="AM846" s="7" t="n">
        <f aca="false">(LEN($Q846)-LEN(SUBSTITUTE($Q846,AM$1,"")))/LEN($Q846)</f>
        <v>0.0441176470588235</v>
      </c>
      <c r="AN846" s="7" t="n">
        <f aca="false">(LEN($Q846)-LEN(SUBSTITUTE($Q846,AN$1,"")))/LEN($Q846)</f>
        <v>0</v>
      </c>
      <c r="AO846" s="7" t="n">
        <f aca="false">(LEN($Q846)-LEN(SUBSTITUTE($Q846,AO$1,"")))/LEN($Q846)</f>
        <v>0.102941176470588</v>
      </c>
      <c r="AP846" s="7" t="n">
        <f aca="false">(LEN($Q846)-LEN(SUBSTITUTE($Q846,AP$1,"")))/LEN($Q846)</f>
        <v>0.117647058823529</v>
      </c>
      <c r="AQ846" s="7" t="n">
        <f aca="false">(LEN($Q846)-LEN(SUBSTITUTE($Q846,AQ$1,"")))/LEN($Q846)</f>
        <v>0</v>
      </c>
      <c r="AR846" s="7" t="n">
        <f aca="false">(LEN($Q846)-LEN(SUBSTITUTE($Q846,AR$1,"")))/LEN($Q846)</f>
        <v>0.0294117647058823</v>
      </c>
      <c r="AS846" s="7" t="n">
        <f aca="false">(LEN($Q846)-LEN(SUBSTITUTE($Q846,AS$1,"")))/LEN($Q846)</f>
        <v>0.0294117647058823</v>
      </c>
      <c r="AT846" s="7" t="n">
        <f aca="false">(LEN($Q846)-LEN(SUBSTITUTE($Q846,AT$1,"")))/LEN($Q846)</f>
        <v>0.0294117647058823</v>
      </c>
    </row>
    <row r="847" customFormat="false" ht="12.8" hidden="false" customHeight="false" outlineLevel="0" collapsed="false">
      <c r="A847" s="0" t="s">
        <v>5290</v>
      </c>
      <c r="B847" s="0" t="s">
        <v>2056</v>
      </c>
      <c r="C847" s="0" t="str">
        <f aca="false">IF(ISNUMBER(D847),"IN PFAM","NOT IN PFAM")</f>
        <v>NOT IN PFAM</v>
      </c>
      <c r="D847" s="0" t="s">
        <v>1976</v>
      </c>
      <c r="E847" s="0" t="s">
        <v>1976</v>
      </c>
      <c r="F847" s="3" t="s">
        <v>5291</v>
      </c>
      <c r="G847" s="3" t="s">
        <v>5292</v>
      </c>
      <c r="H847" s="3" t="s">
        <v>5293</v>
      </c>
      <c r="I847" s="3" t="s">
        <v>5294</v>
      </c>
      <c r="J847" s="3" t="s">
        <v>5295</v>
      </c>
      <c r="K847" s="3" t="s">
        <v>49</v>
      </c>
      <c r="L847" s="3" t="s">
        <v>5296</v>
      </c>
      <c r="M847" s="3" t="s">
        <v>5297</v>
      </c>
      <c r="N847" s="3" t="n">
        <f aca="false">FIND(Q847,M847)</f>
        <v>337</v>
      </c>
      <c r="O847" s="3" t="n">
        <f aca="false">LEN(Q847)+N847-1</f>
        <v>402</v>
      </c>
      <c r="P847" s="3" t="n">
        <f aca="false">LEN(Q847)</f>
        <v>66</v>
      </c>
      <c r="Q847" s="3" t="s">
        <v>5298</v>
      </c>
      <c r="R847" s="5" t="n">
        <f aca="false">SUM(LEN(Q847)-LEN(SUBSTITUTE(Q847,$R$1,"")))/LEN($R$1)</f>
        <v>1</v>
      </c>
      <c r="S847" s="5" t="n">
        <f aca="false">SUM(LEN(Q847)-LEN(SUBSTITUTE(Q847,$S$1,"")))/LEN($S$1)</f>
        <v>1</v>
      </c>
      <c r="T847" s="5" t="n">
        <f aca="false">SUM(LEN(Q847)-LEN(SUBSTITUTE(Q847,$T$1,"")))/LEN($T$1)</f>
        <v>0</v>
      </c>
      <c r="U847" s="5" t="n">
        <f aca="false">SUM(LEN(Q847)-LEN(SUBSTITUTE(Q847,$U$1,"")))/LEN($U$1)</f>
        <v>1</v>
      </c>
      <c r="V847" s="0" t="n">
        <f aca="false">SUM(R847:U847)</f>
        <v>3</v>
      </c>
      <c r="W847" s="6" t="n">
        <f aca="false">SUM(AA847:AH847)</f>
        <v>0.393939393939394</v>
      </c>
      <c r="X847" s="6" t="n">
        <f aca="false">SUM(AI847:AL847)</f>
        <v>0.121212121212121</v>
      </c>
      <c r="Y847" s="6" t="n">
        <f aca="false">SUM(AP847:AT847)</f>
        <v>0.378787878787879</v>
      </c>
      <c r="Z847" s="6" t="n">
        <f aca="false">SUM(AM847:AO847)</f>
        <v>0.106060606060606</v>
      </c>
      <c r="AA847" s="7" t="n">
        <f aca="false">(LEN($Q847)-LEN(SUBSTITUTE($Q847,AA$1,"")))/LEN($Q847)</f>
        <v>0.0909090909090909</v>
      </c>
      <c r="AB847" s="7" t="n">
        <f aca="false">(LEN($Q847)-LEN(SUBSTITUTE($Q847,AB$1,"")))/LEN($Q847)</f>
        <v>0.106060606060606</v>
      </c>
      <c r="AC847" s="7" t="n">
        <f aca="false">(LEN($Q847)-LEN(SUBSTITUTE($Q847,AC$1,"")))/LEN($Q847)</f>
        <v>0.106060606060606</v>
      </c>
      <c r="AD847" s="7" t="n">
        <f aca="false">(LEN($Q847)-LEN(SUBSTITUTE($Q847,AD$1,"")))/LEN($Q847)</f>
        <v>0</v>
      </c>
      <c r="AE847" s="7" t="n">
        <f aca="false">(LEN($Q847)-LEN(SUBSTITUTE($Q847,AE$1,"")))/LEN($Q847)</f>
        <v>0.0151515151515152</v>
      </c>
      <c r="AF847" s="7" t="n">
        <f aca="false">(LEN($Q847)-LEN(SUBSTITUTE($Q847,AF$1,"")))/LEN($Q847)</f>
        <v>0.0151515151515152</v>
      </c>
      <c r="AG847" s="7" t="n">
        <f aca="false">(LEN($Q847)-LEN(SUBSTITUTE($Q847,AG$1,"")))/LEN($Q847)</f>
        <v>0.0151515151515152</v>
      </c>
      <c r="AH847" s="7" t="n">
        <f aca="false">(LEN($Q847)-LEN(SUBSTITUTE($Q847,AH$1,"")))/LEN($Q847)</f>
        <v>0.0454545454545455</v>
      </c>
      <c r="AI847" s="7" t="n">
        <f aca="false">(LEN($Q847)-LEN(SUBSTITUTE($Q847,AI$1,"")))/LEN($Q847)</f>
        <v>0.0757575757575758</v>
      </c>
      <c r="AJ847" s="7" t="n">
        <f aca="false">(LEN($Q847)-LEN(SUBSTITUTE($Q847,AJ$1,"")))/LEN($Q847)</f>
        <v>0.0303030303030303</v>
      </c>
      <c r="AK847" s="7" t="n">
        <f aca="false">(LEN($Q847)-LEN(SUBSTITUTE($Q847,AK$1,"")))/LEN($Q847)</f>
        <v>0.0151515151515152</v>
      </c>
      <c r="AL847" s="7" t="n">
        <f aca="false">(LEN($Q847)-LEN(SUBSTITUTE($Q847,AL$1,"")))/LEN($Q847)</f>
        <v>0</v>
      </c>
      <c r="AM847" s="7" t="n">
        <f aca="false">(LEN($Q847)-LEN(SUBSTITUTE($Q847,AM$1,"")))/LEN($Q847)</f>
        <v>0.0757575757575758</v>
      </c>
      <c r="AN847" s="7" t="n">
        <f aca="false">(LEN($Q847)-LEN(SUBSTITUTE($Q847,AN$1,"")))/LEN($Q847)</f>
        <v>0</v>
      </c>
      <c r="AO847" s="7" t="n">
        <f aca="false">(LEN($Q847)-LEN(SUBSTITUTE($Q847,AO$1,"")))/LEN($Q847)</f>
        <v>0.0303030303030303</v>
      </c>
      <c r="AP847" s="7" t="n">
        <f aca="false">(LEN($Q847)-LEN(SUBSTITUTE($Q847,AP$1,"")))/LEN($Q847)</f>
        <v>0.106060606060606</v>
      </c>
      <c r="AQ847" s="7" t="n">
        <f aca="false">(LEN($Q847)-LEN(SUBSTITUTE($Q847,AQ$1,"")))/LEN($Q847)</f>
        <v>0.0757575757575758</v>
      </c>
      <c r="AR847" s="7" t="n">
        <f aca="false">(LEN($Q847)-LEN(SUBSTITUTE($Q847,AR$1,"")))/LEN($Q847)</f>
        <v>0</v>
      </c>
      <c r="AS847" s="7" t="n">
        <f aca="false">(LEN($Q847)-LEN(SUBSTITUTE($Q847,AS$1,"")))/LEN($Q847)</f>
        <v>0.106060606060606</v>
      </c>
      <c r="AT847" s="7" t="n">
        <f aca="false">(LEN($Q847)-LEN(SUBSTITUTE($Q847,AT$1,"")))/LEN($Q847)</f>
        <v>0.0909090909090909</v>
      </c>
    </row>
    <row r="848" customFormat="false" ht="12.8" hidden="false" customHeight="false" outlineLevel="0" collapsed="false">
      <c r="A848" s="0" t="s">
        <v>5299</v>
      </c>
      <c r="B848" s="0" t="s">
        <v>2056</v>
      </c>
      <c r="C848" s="0" t="str">
        <f aca="false">IF(ISNUMBER(D848),"IN PFAM","NOT IN PFAM")</f>
        <v>NOT IN PFAM</v>
      </c>
      <c r="D848" s="0" t="s">
        <v>1976</v>
      </c>
      <c r="E848" s="0" t="s">
        <v>1976</v>
      </c>
      <c r="F848" s="3" t="s">
        <v>5300</v>
      </c>
      <c r="G848" s="3" t="s">
        <v>5301</v>
      </c>
      <c r="H848" s="3" t="s">
        <v>5302</v>
      </c>
      <c r="I848" s="3" t="s">
        <v>2550</v>
      </c>
      <c r="J848" s="3" t="s">
        <v>2247</v>
      </c>
      <c r="K848" s="3" t="s">
        <v>49</v>
      </c>
      <c r="L848" s="3" t="s">
        <v>5303</v>
      </c>
      <c r="M848" s="3" t="s">
        <v>5304</v>
      </c>
      <c r="N848" s="3" t="n">
        <f aca="false">FIND(Q848,M848)</f>
        <v>429</v>
      </c>
      <c r="O848" s="3" t="n">
        <f aca="false">LEN(Q848)+N848-1</f>
        <v>508</v>
      </c>
      <c r="P848" s="3" t="n">
        <f aca="false">LEN(Q848)</f>
        <v>80</v>
      </c>
      <c r="Q848" s="3" t="s">
        <v>5305</v>
      </c>
      <c r="R848" s="5" t="n">
        <f aca="false">SUM(LEN(Q848)-LEN(SUBSTITUTE(Q848,$R$1,"")))/LEN($R$1)</f>
        <v>1</v>
      </c>
      <c r="S848" s="5" t="n">
        <f aca="false">SUM(LEN(Q848)-LEN(SUBSTITUTE(Q848,$S$1,"")))/LEN($S$1)</f>
        <v>0</v>
      </c>
      <c r="T848" s="5" t="n">
        <f aca="false">SUM(LEN(Q848)-LEN(SUBSTITUTE(Q848,$T$1,"")))/LEN($T$1)</f>
        <v>3</v>
      </c>
      <c r="U848" s="5" t="n">
        <f aca="false">SUM(LEN(Q848)-LEN(SUBSTITUTE(Q848,$U$1,"")))/LEN($U$1)</f>
        <v>0</v>
      </c>
      <c r="V848" s="0" t="n">
        <f aca="false">SUM(R848:U848)</f>
        <v>4</v>
      </c>
      <c r="W848" s="6" t="n">
        <f aca="false">SUM(AA848:AH848)</f>
        <v>0.2625</v>
      </c>
      <c r="X848" s="6" t="n">
        <f aca="false">SUM(AI848:AL848)</f>
        <v>0.35</v>
      </c>
      <c r="Y848" s="6" t="n">
        <f aca="false">SUM(AP848:AT848)</f>
        <v>0.2</v>
      </c>
      <c r="Z848" s="6" t="n">
        <f aca="false">SUM(AM848:AO848)</f>
        <v>0.1875</v>
      </c>
      <c r="AA848" s="7" t="n">
        <f aca="false">(LEN($Q848)-LEN(SUBSTITUTE($Q848,AA$1,"")))/LEN($Q848)</f>
        <v>0.05</v>
      </c>
      <c r="AB848" s="7" t="n">
        <f aca="false">(LEN($Q848)-LEN(SUBSTITUTE($Q848,AB$1,"")))/LEN($Q848)</f>
        <v>0.1625</v>
      </c>
      <c r="AC848" s="7" t="n">
        <f aca="false">(LEN($Q848)-LEN(SUBSTITUTE($Q848,AC$1,"")))/LEN($Q848)</f>
        <v>0.0125</v>
      </c>
      <c r="AD848" s="7" t="n">
        <f aca="false">(LEN($Q848)-LEN(SUBSTITUTE($Q848,AD$1,"")))/LEN($Q848)</f>
        <v>0</v>
      </c>
      <c r="AE848" s="7" t="n">
        <f aca="false">(LEN($Q848)-LEN(SUBSTITUTE($Q848,AE$1,"")))/LEN($Q848)</f>
        <v>0</v>
      </c>
      <c r="AF848" s="7" t="n">
        <f aca="false">(LEN($Q848)-LEN(SUBSTITUTE($Q848,AF$1,"")))/LEN($Q848)</f>
        <v>0.0125</v>
      </c>
      <c r="AG848" s="7" t="n">
        <f aca="false">(LEN($Q848)-LEN(SUBSTITUTE($Q848,AG$1,"")))/LEN($Q848)</f>
        <v>0</v>
      </c>
      <c r="AH848" s="7" t="n">
        <f aca="false">(LEN($Q848)-LEN(SUBSTITUTE($Q848,AH$1,"")))/LEN($Q848)</f>
        <v>0.025</v>
      </c>
      <c r="AI848" s="7" t="n">
        <f aca="false">(LEN($Q848)-LEN(SUBSTITUTE($Q848,AI$1,"")))/LEN($Q848)</f>
        <v>0.1125</v>
      </c>
      <c r="AJ848" s="7" t="n">
        <f aca="false">(LEN($Q848)-LEN(SUBSTITUTE($Q848,AJ$1,"")))/LEN($Q848)</f>
        <v>0.15</v>
      </c>
      <c r="AK848" s="7" t="n">
        <f aca="false">(LEN($Q848)-LEN(SUBSTITUTE($Q848,AK$1,"")))/LEN($Q848)</f>
        <v>0.0625</v>
      </c>
      <c r="AL848" s="7" t="n">
        <f aca="false">(LEN($Q848)-LEN(SUBSTITUTE($Q848,AL$1,"")))/LEN($Q848)</f>
        <v>0.025</v>
      </c>
      <c r="AM848" s="7" t="n">
        <f aca="false">(LEN($Q848)-LEN(SUBSTITUTE($Q848,AM$1,"")))/LEN($Q848)</f>
        <v>0.175</v>
      </c>
      <c r="AN848" s="7" t="n">
        <f aca="false">(LEN($Q848)-LEN(SUBSTITUTE($Q848,AN$1,"")))/LEN($Q848)</f>
        <v>0</v>
      </c>
      <c r="AO848" s="7" t="n">
        <f aca="false">(LEN($Q848)-LEN(SUBSTITUTE($Q848,AO$1,"")))/LEN($Q848)</f>
        <v>0.0125</v>
      </c>
      <c r="AP848" s="7" t="n">
        <f aca="false">(LEN($Q848)-LEN(SUBSTITUTE($Q848,AP$1,"")))/LEN($Q848)</f>
        <v>0.125</v>
      </c>
      <c r="AQ848" s="7" t="n">
        <f aca="false">(LEN($Q848)-LEN(SUBSTITUTE($Q848,AQ$1,"")))/LEN($Q848)</f>
        <v>0.025</v>
      </c>
      <c r="AR848" s="7" t="n">
        <f aca="false">(LEN($Q848)-LEN(SUBSTITUTE($Q848,AR$1,"")))/LEN($Q848)</f>
        <v>0</v>
      </c>
      <c r="AS848" s="7" t="n">
        <f aca="false">(LEN($Q848)-LEN(SUBSTITUTE($Q848,AS$1,"")))/LEN($Q848)</f>
        <v>0.025</v>
      </c>
      <c r="AT848" s="7" t="n">
        <f aca="false">(LEN($Q848)-LEN(SUBSTITUTE($Q848,AT$1,"")))/LEN($Q848)</f>
        <v>0.025</v>
      </c>
    </row>
    <row r="849" customFormat="false" ht="12.8" hidden="false" customHeight="false" outlineLevel="0" collapsed="false">
      <c r="A849" s="0" t="s">
        <v>5306</v>
      </c>
      <c r="B849" s="0" t="s">
        <v>2056</v>
      </c>
      <c r="C849" s="0" t="str">
        <f aca="false">IF(ISNUMBER(D849),"IN PFAM","NOT IN PFAM")</f>
        <v>NOT IN PFAM</v>
      </c>
      <c r="D849" s="0" t="s">
        <v>1976</v>
      </c>
      <c r="E849" s="0" t="s">
        <v>1976</v>
      </c>
      <c r="F849" s="3" t="s">
        <v>5307</v>
      </c>
      <c r="G849" s="3" t="s">
        <v>5308</v>
      </c>
      <c r="H849" s="3" t="s">
        <v>5309</v>
      </c>
      <c r="I849" s="3" t="s">
        <v>2550</v>
      </c>
      <c r="J849" s="3" t="s">
        <v>2167</v>
      </c>
      <c r="K849" s="3" t="s">
        <v>67</v>
      </c>
      <c r="L849" s="3" t="s">
        <v>2168</v>
      </c>
      <c r="M849" s="3" t="s">
        <v>5310</v>
      </c>
      <c r="N849" s="3" t="n">
        <f aca="false">FIND(Q849,M849)</f>
        <v>766</v>
      </c>
      <c r="O849" s="3" t="n">
        <f aca="false">LEN(Q849)+N849-1</f>
        <v>819</v>
      </c>
      <c r="P849" s="3" t="n">
        <f aca="false">LEN(Q849)</f>
        <v>54</v>
      </c>
      <c r="Q849" s="3" t="s">
        <v>5311</v>
      </c>
      <c r="R849" s="5" t="n">
        <f aca="false">SUM(LEN(Q849)-LEN(SUBSTITUTE(Q849,$R$1,"")))/LEN($R$1)</f>
        <v>0</v>
      </c>
      <c r="S849" s="5" t="n">
        <f aca="false">SUM(LEN(Q849)-LEN(SUBSTITUTE(Q849,$S$1,"")))/LEN($S$1)</f>
        <v>0</v>
      </c>
      <c r="T849" s="5" t="n">
        <f aca="false">SUM(LEN(Q849)-LEN(SUBSTITUTE(Q849,$T$1,"")))/LEN($T$1)</f>
        <v>3</v>
      </c>
      <c r="U849" s="5" t="n">
        <f aca="false">SUM(LEN(Q849)-LEN(SUBSTITUTE(Q849,$U$1,"")))/LEN($U$1)</f>
        <v>0</v>
      </c>
      <c r="V849" s="0" t="n">
        <f aca="false">SUM(R849:U849)</f>
        <v>3</v>
      </c>
      <c r="W849" s="6" t="n">
        <f aca="false">SUM(AA849:AH849)</f>
        <v>0.296296296296296</v>
      </c>
      <c r="X849" s="6" t="n">
        <f aca="false">SUM(AI849:AL849)</f>
        <v>0.351851851851852</v>
      </c>
      <c r="Y849" s="6" t="n">
        <f aca="false">SUM(AP849:AT849)</f>
        <v>0.166666666666667</v>
      </c>
      <c r="Z849" s="6" t="n">
        <f aca="false">SUM(AM849:AO849)</f>
        <v>0.185185185185185</v>
      </c>
      <c r="AA849" s="7" t="n">
        <f aca="false">(LEN($Q849)-LEN(SUBSTITUTE($Q849,AA$1,"")))/LEN($Q849)</f>
        <v>0.0185185185185185</v>
      </c>
      <c r="AB849" s="7" t="n">
        <f aca="false">(LEN($Q849)-LEN(SUBSTITUTE($Q849,AB$1,"")))/LEN($Q849)</f>
        <v>0.185185185185185</v>
      </c>
      <c r="AC849" s="7" t="n">
        <f aca="false">(LEN($Q849)-LEN(SUBSTITUTE($Q849,AC$1,"")))/LEN($Q849)</f>
        <v>0.0555555555555556</v>
      </c>
      <c r="AD849" s="7" t="n">
        <f aca="false">(LEN($Q849)-LEN(SUBSTITUTE($Q849,AD$1,"")))/LEN($Q849)</f>
        <v>0</v>
      </c>
      <c r="AE849" s="7" t="n">
        <f aca="false">(LEN($Q849)-LEN(SUBSTITUTE($Q849,AE$1,"")))/LEN($Q849)</f>
        <v>0.0185185185185185</v>
      </c>
      <c r="AF849" s="7" t="n">
        <f aca="false">(LEN($Q849)-LEN(SUBSTITUTE($Q849,AF$1,"")))/LEN($Q849)</f>
        <v>0</v>
      </c>
      <c r="AG849" s="7" t="n">
        <f aca="false">(LEN($Q849)-LEN(SUBSTITUTE($Q849,AG$1,"")))/LEN($Q849)</f>
        <v>0</v>
      </c>
      <c r="AH849" s="7" t="n">
        <f aca="false">(LEN($Q849)-LEN(SUBSTITUTE($Q849,AH$1,"")))/LEN($Q849)</f>
        <v>0.0185185185185185</v>
      </c>
      <c r="AI849" s="7" t="n">
        <f aca="false">(LEN($Q849)-LEN(SUBSTITUTE($Q849,AI$1,"")))/LEN($Q849)</f>
        <v>0.185185185185185</v>
      </c>
      <c r="AJ849" s="7" t="n">
        <f aca="false">(LEN($Q849)-LEN(SUBSTITUTE($Q849,AJ$1,"")))/LEN($Q849)</f>
        <v>0.0555555555555556</v>
      </c>
      <c r="AK849" s="7" t="n">
        <f aca="false">(LEN($Q849)-LEN(SUBSTITUTE($Q849,AK$1,"")))/LEN($Q849)</f>
        <v>0.0925925925925926</v>
      </c>
      <c r="AL849" s="7" t="n">
        <f aca="false">(LEN($Q849)-LEN(SUBSTITUTE($Q849,AL$1,"")))/LEN($Q849)</f>
        <v>0.0185185185185185</v>
      </c>
      <c r="AM849" s="7" t="n">
        <f aca="false">(LEN($Q849)-LEN(SUBSTITUTE($Q849,AM$1,"")))/LEN($Q849)</f>
        <v>0.148148148148148</v>
      </c>
      <c r="AN849" s="7" t="n">
        <f aca="false">(LEN($Q849)-LEN(SUBSTITUTE($Q849,AN$1,"")))/LEN($Q849)</f>
        <v>0</v>
      </c>
      <c r="AO849" s="7" t="n">
        <f aca="false">(LEN($Q849)-LEN(SUBSTITUTE($Q849,AO$1,"")))/LEN($Q849)</f>
        <v>0.037037037037037</v>
      </c>
      <c r="AP849" s="7" t="n">
        <f aca="false">(LEN($Q849)-LEN(SUBSTITUTE($Q849,AP$1,"")))/LEN($Q849)</f>
        <v>0.111111111111111</v>
      </c>
      <c r="AQ849" s="7" t="n">
        <f aca="false">(LEN($Q849)-LEN(SUBSTITUTE($Q849,AQ$1,"")))/LEN($Q849)</f>
        <v>0.0185185185185185</v>
      </c>
      <c r="AR849" s="7" t="n">
        <f aca="false">(LEN($Q849)-LEN(SUBSTITUTE($Q849,AR$1,"")))/LEN($Q849)</f>
        <v>0</v>
      </c>
      <c r="AS849" s="7" t="n">
        <f aca="false">(LEN($Q849)-LEN(SUBSTITUTE($Q849,AS$1,"")))/LEN($Q849)</f>
        <v>0.0185185185185185</v>
      </c>
      <c r="AT849" s="7" t="n">
        <f aca="false">(LEN($Q849)-LEN(SUBSTITUTE($Q849,AT$1,"")))/LEN($Q849)</f>
        <v>0.0185185185185185</v>
      </c>
    </row>
    <row r="850" customFormat="false" ht="12.8" hidden="false" customHeight="false" outlineLevel="0" collapsed="false">
      <c r="A850" s="0" t="s">
        <v>2857</v>
      </c>
      <c r="B850" s="0" t="s">
        <v>2056</v>
      </c>
      <c r="C850" s="0" t="str">
        <f aca="false">IF(ISNUMBER(D850),"IN PFAM","NOT IN PFAM")</f>
        <v>NOT IN PFAM</v>
      </c>
      <c r="D850" s="0" t="s">
        <v>1976</v>
      </c>
      <c r="E850" s="0" t="s">
        <v>1976</v>
      </c>
      <c r="F850" s="3" t="s">
        <v>5312</v>
      </c>
      <c r="G850" s="3" t="s">
        <v>5313</v>
      </c>
      <c r="H850" s="3" t="s">
        <v>5314</v>
      </c>
      <c r="I850" s="3" t="s">
        <v>47</v>
      </c>
      <c r="J850" s="3" t="s">
        <v>48</v>
      </c>
      <c r="K850" s="3" t="s">
        <v>49</v>
      </c>
      <c r="L850" s="3" t="s">
        <v>5315</v>
      </c>
      <c r="M850" s="3" t="s">
        <v>5316</v>
      </c>
      <c r="N850" s="3" t="n">
        <f aca="false">FIND(Q850,M850)</f>
        <v>31</v>
      </c>
      <c r="O850" s="3" t="n">
        <f aca="false">LEN(Q850)+N850-1</f>
        <v>84</v>
      </c>
      <c r="P850" s="3" t="n">
        <f aca="false">LEN(Q850)</f>
        <v>54</v>
      </c>
      <c r="Q850" s="3" t="s">
        <v>2863</v>
      </c>
      <c r="R850" s="5" t="n">
        <f aca="false">SUM(LEN(Q850)-LEN(SUBSTITUTE(Q850,$R$1,"")))/LEN($R$1)</f>
        <v>3</v>
      </c>
      <c r="S850" s="5" t="n">
        <f aca="false">SUM(LEN(Q850)-LEN(SUBSTITUTE(Q850,$S$1,"")))/LEN($S$1)</f>
        <v>0</v>
      </c>
      <c r="T850" s="5" t="n">
        <f aca="false">SUM(LEN(Q850)-LEN(SUBSTITUTE(Q850,$T$1,"")))/LEN($T$1)</f>
        <v>0</v>
      </c>
      <c r="U850" s="5" t="n">
        <f aca="false">SUM(LEN(Q850)-LEN(SUBSTITUTE(Q850,$U$1,"")))/LEN($U$1)</f>
        <v>0</v>
      </c>
      <c r="V850" s="0" t="n">
        <f aca="false">SUM(R850:U850)</f>
        <v>3</v>
      </c>
      <c r="W850" s="6" t="n">
        <f aca="false">SUM(AA850:AH850)</f>
        <v>0.37037037037037</v>
      </c>
      <c r="X850" s="6" t="n">
        <f aca="false">SUM(AI850:AL850)</f>
        <v>0.296296296296296</v>
      </c>
      <c r="Y850" s="6" t="n">
        <f aca="false">SUM(AP850:AT850)</f>
        <v>0.203703703703704</v>
      </c>
      <c r="Z850" s="6" t="n">
        <f aca="false">SUM(AM850:AO850)</f>
        <v>0.12962962962963</v>
      </c>
      <c r="AA850" s="7" t="n">
        <f aca="false">(LEN($Q850)-LEN(SUBSTITUTE($Q850,AA$1,"")))/LEN($Q850)</f>
        <v>0.111111111111111</v>
      </c>
      <c r="AB850" s="7" t="n">
        <f aca="false">(LEN($Q850)-LEN(SUBSTITUTE($Q850,AB$1,"")))/LEN($Q850)</f>
        <v>0.0185185185185185</v>
      </c>
      <c r="AC850" s="7" t="n">
        <f aca="false">(LEN($Q850)-LEN(SUBSTITUTE($Q850,AC$1,"")))/LEN($Q850)</f>
        <v>0.0740740740740741</v>
      </c>
      <c r="AD850" s="7" t="n">
        <f aca="false">(LEN($Q850)-LEN(SUBSTITUTE($Q850,AD$1,"")))/LEN($Q850)</f>
        <v>0</v>
      </c>
      <c r="AE850" s="7" t="n">
        <f aca="false">(LEN($Q850)-LEN(SUBSTITUTE($Q850,AE$1,"")))/LEN($Q850)</f>
        <v>0.12962962962963</v>
      </c>
      <c r="AF850" s="7" t="n">
        <f aca="false">(LEN($Q850)-LEN(SUBSTITUTE($Q850,AF$1,"")))/LEN($Q850)</f>
        <v>0</v>
      </c>
      <c r="AG850" s="7" t="n">
        <f aca="false">(LEN($Q850)-LEN(SUBSTITUTE($Q850,AG$1,"")))/LEN($Q850)</f>
        <v>0.0185185185185185</v>
      </c>
      <c r="AH850" s="7" t="n">
        <f aca="false">(LEN($Q850)-LEN(SUBSTITUTE($Q850,AH$1,"")))/LEN($Q850)</f>
        <v>0.0185185185185185</v>
      </c>
      <c r="AI850" s="7" t="n">
        <f aca="false">(LEN($Q850)-LEN(SUBSTITUTE($Q850,AI$1,"")))/LEN($Q850)</f>
        <v>0.0740740740740741</v>
      </c>
      <c r="AJ850" s="7" t="n">
        <f aca="false">(LEN($Q850)-LEN(SUBSTITUTE($Q850,AJ$1,"")))/LEN($Q850)</f>
        <v>0.111111111111111</v>
      </c>
      <c r="AK850" s="7" t="n">
        <f aca="false">(LEN($Q850)-LEN(SUBSTITUTE($Q850,AK$1,"")))/LEN($Q850)</f>
        <v>0.0555555555555556</v>
      </c>
      <c r="AL850" s="7" t="n">
        <f aca="false">(LEN($Q850)-LEN(SUBSTITUTE($Q850,AL$1,"")))/LEN($Q850)</f>
        <v>0.0555555555555556</v>
      </c>
      <c r="AM850" s="7" t="n">
        <f aca="false">(LEN($Q850)-LEN(SUBSTITUTE($Q850,AM$1,"")))/LEN($Q850)</f>
        <v>0.037037037037037</v>
      </c>
      <c r="AN850" s="7" t="n">
        <f aca="false">(LEN($Q850)-LEN(SUBSTITUTE($Q850,AN$1,"")))/LEN($Q850)</f>
        <v>0</v>
      </c>
      <c r="AO850" s="7" t="n">
        <f aca="false">(LEN($Q850)-LEN(SUBSTITUTE($Q850,AO$1,"")))/LEN($Q850)</f>
        <v>0.0925925925925926</v>
      </c>
      <c r="AP850" s="7" t="n">
        <f aca="false">(LEN($Q850)-LEN(SUBSTITUTE($Q850,AP$1,"")))/LEN($Q850)</f>
        <v>0.111111111111111</v>
      </c>
      <c r="AQ850" s="7" t="n">
        <f aca="false">(LEN($Q850)-LEN(SUBSTITUTE($Q850,AQ$1,"")))/LEN($Q850)</f>
        <v>0</v>
      </c>
      <c r="AR850" s="7" t="n">
        <f aca="false">(LEN($Q850)-LEN(SUBSTITUTE($Q850,AR$1,"")))/LEN($Q850)</f>
        <v>0.0185185185185185</v>
      </c>
      <c r="AS850" s="7" t="n">
        <f aca="false">(LEN($Q850)-LEN(SUBSTITUTE($Q850,AS$1,"")))/LEN($Q850)</f>
        <v>0.037037037037037</v>
      </c>
      <c r="AT850" s="7" t="n">
        <f aca="false">(LEN($Q850)-LEN(SUBSTITUTE($Q850,AT$1,"")))/LEN($Q850)</f>
        <v>0.037037037037037</v>
      </c>
    </row>
    <row r="851" customFormat="false" ht="12.8" hidden="false" customHeight="false" outlineLevel="0" collapsed="false">
      <c r="A851" s="0" t="s">
        <v>5317</v>
      </c>
      <c r="B851" s="0" t="s">
        <v>2056</v>
      </c>
      <c r="C851" s="0" t="str">
        <f aca="false">IF(ISNUMBER(D851),"IN PFAM","NOT IN PFAM")</f>
        <v>NOT IN PFAM</v>
      </c>
      <c r="D851" s="0" t="s">
        <v>1976</v>
      </c>
      <c r="E851" s="0" t="s">
        <v>1976</v>
      </c>
      <c r="F851" s="3" t="s">
        <v>5318</v>
      </c>
      <c r="G851" s="3" t="s">
        <v>5319</v>
      </c>
      <c r="H851" s="3" t="s">
        <v>5320</v>
      </c>
      <c r="I851" s="3" t="s">
        <v>2484</v>
      </c>
      <c r="J851" s="3" t="s">
        <v>48</v>
      </c>
      <c r="K851" s="3" t="s">
        <v>49</v>
      </c>
      <c r="L851" s="3" t="s">
        <v>5321</v>
      </c>
      <c r="M851" s="3" t="s">
        <v>5322</v>
      </c>
      <c r="N851" s="3" t="n">
        <f aca="false">FIND(Q851,M851)</f>
        <v>260</v>
      </c>
      <c r="O851" s="3" t="n">
        <f aca="false">LEN(Q851)+N851-1</f>
        <v>311</v>
      </c>
      <c r="P851" s="3" t="n">
        <f aca="false">LEN(Q851)</f>
        <v>52</v>
      </c>
      <c r="Q851" s="3" t="s">
        <v>5323</v>
      </c>
      <c r="R851" s="5" t="n">
        <f aca="false">SUM(LEN(Q851)-LEN(SUBSTITUTE(Q851,$R$1,"")))/LEN($R$1)</f>
        <v>0</v>
      </c>
      <c r="S851" s="5" t="n">
        <f aca="false">SUM(LEN(Q851)-LEN(SUBSTITUTE(Q851,$S$1,"")))/LEN($S$1)</f>
        <v>2</v>
      </c>
      <c r="T851" s="5" t="n">
        <f aca="false">SUM(LEN(Q851)-LEN(SUBSTITUTE(Q851,$T$1,"")))/LEN($T$1)</f>
        <v>0</v>
      </c>
      <c r="U851" s="5" t="n">
        <f aca="false">SUM(LEN(Q851)-LEN(SUBSTITUTE(Q851,$U$1,"")))/LEN($U$1)</f>
        <v>1</v>
      </c>
      <c r="V851" s="0" t="n">
        <f aca="false">SUM(R851:U851)</f>
        <v>3</v>
      </c>
      <c r="W851" s="6" t="n">
        <f aca="false">SUM(AA851:AH851)</f>
        <v>0.192307692307692</v>
      </c>
      <c r="X851" s="6" t="n">
        <f aca="false">SUM(AI851:AL851)</f>
        <v>0.153846153846154</v>
      </c>
      <c r="Y851" s="6" t="n">
        <f aca="false">SUM(AP851:AT851)</f>
        <v>0.346153846153846</v>
      </c>
      <c r="Z851" s="6" t="n">
        <f aca="false">SUM(AM851:AO851)</f>
        <v>0.307692307692308</v>
      </c>
      <c r="AA851" s="7" t="n">
        <f aca="false">(LEN($Q851)-LEN(SUBSTITUTE($Q851,AA$1,"")))/LEN($Q851)</f>
        <v>0.0384615384615385</v>
      </c>
      <c r="AB851" s="7" t="n">
        <f aca="false">(LEN($Q851)-LEN(SUBSTITUTE($Q851,AB$1,"")))/LEN($Q851)</f>
        <v>0.134615384615385</v>
      </c>
      <c r="AC851" s="7" t="n">
        <f aca="false">(LEN($Q851)-LEN(SUBSTITUTE($Q851,AC$1,"")))/LEN($Q851)</f>
        <v>0.0192307692307692</v>
      </c>
      <c r="AD851" s="7" t="n">
        <f aca="false">(LEN($Q851)-LEN(SUBSTITUTE($Q851,AD$1,"")))/LEN($Q851)</f>
        <v>0</v>
      </c>
      <c r="AE851" s="7" t="n">
        <f aca="false">(LEN($Q851)-LEN(SUBSTITUTE($Q851,AE$1,"")))/LEN($Q851)</f>
        <v>0</v>
      </c>
      <c r="AF851" s="7" t="n">
        <f aca="false">(LEN($Q851)-LEN(SUBSTITUTE($Q851,AF$1,"")))/LEN($Q851)</f>
        <v>0</v>
      </c>
      <c r="AG851" s="7" t="n">
        <f aca="false">(LEN($Q851)-LEN(SUBSTITUTE($Q851,AG$1,"")))/LEN($Q851)</f>
        <v>0</v>
      </c>
      <c r="AH851" s="7" t="n">
        <f aca="false">(LEN($Q851)-LEN(SUBSTITUTE($Q851,AH$1,"")))/LEN($Q851)</f>
        <v>0</v>
      </c>
      <c r="AI851" s="7" t="n">
        <f aca="false">(LEN($Q851)-LEN(SUBSTITUTE($Q851,AI$1,"")))/LEN($Q851)</f>
        <v>0.0384615384615385</v>
      </c>
      <c r="AJ851" s="7" t="n">
        <f aca="false">(LEN($Q851)-LEN(SUBSTITUTE($Q851,AJ$1,"")))/LEN($Q851)</f>
        <v>0.0769230769230769</v>
      </c>
      <c r="AK851" s="7" t="n">
        <f aca="false">(LEN($Q851)-LEN(SUBSTITUTE($Q851,AK$1,"")))/LEN($Q851)</f>
        <v>0.0192307692307692</v>
      </c>
      <c r="AL851" s="7" t="n">
        <f aca="false">(LEN($Q851)-LEN(SUBSTITUTE($Q851,AL$1,"")))/LEN($Q851)</f>
        <v>0.0192307692307692</v>
      </c>
      <c r="AM851" s="7" t="n">
        <f aca="false">(LEN($Q851)-LEN(SUBSTITUTE($Q851,AM$1,"")))/LEN($Q851)</f>
        <v>0.288461538461538</v>
      </c>
      <c r="AN851" s="7" t="n">
        <f aca="false">(LEN($Q851)-LEN(SUBSTITUTE($Q851,AN$1,"")))/LEN($Q851)</f>
        <v>0</v>
      </c>
      <c r="AO851" s="7" t="n">
        <f aca="false">(LEN($Q851)-LEN(SUBSTITUTE($Q851,AO$1,"")))/LEN($Q851)</f>
        <v>0.0192307692307692</v>
      </c>
      <c r="AP851" s="7" t="n">
        <f aca="false">(LEN($Q851)-LEN(SUBSTITUTE($Q851,AP$1,"")))/LEN($Q851)</f>
        <v>0.211538461538462</v>
      </c>
      <c r="AQ851" s="7" t="n">
        <f aca="false">(LEN($Q851)-LEN(SUBSTITUTE($Q851,AQ$1,"")))/LEN($Q851)</f>
        <v>0.0384615384615385</v>
      </c>
      <c r="AR851" s="7" t="n">
        <f aca="false">(LEN($Q851)-LEN(SUBSTITUTE($Q851,AR$1,"")))/LEN($Q851)</f>
        <v>0</v>
      </c>
      <c r="AS851" s="7" t="n">
        <f aca="false">(LEN($Q851)-LEN(SUBSTITUTE($Q851,AS$1,"")))/LEN($Q851)</f>
        <v>0.0576923076923077</v>
      </c>
      <c r="AT851" s="7" t="n">
        <f aca="false">(LEN($Q851)-LEN(SUBSTITUTE($Q851,AT$1,"")))/LEN($Q851)</f>
        <v>0.0384615384615385</v>
      </c>
    </row>
    <row r="852" customFormat="false" ht="12.8" hidden="false" customHeight="false" outlineLevel="0" collapsed="false">
      <c r="A852" s="0" t="s">
        <v>5324</v>
      </c>
      <c r="B852" s="0" t="s">
        <v>2056</v>
      </c>
      <c r="C852" s="0" t="str">
        <f aca="false">IF(ISNUMBER(D852),"IN PFAM","NOT IN PFAM")</f>
        <v>NOT IN PFAM</v>
      </c>
      <c r="D852" s="0" t="s">
        <v>1976</v>
      </c>
      <c r="E852" s="0" t="s">
        <v>1976</v>
      </c>
      <c r="F852" s="3" t="s">
        <v>5325</v>
      </c>
      <c r="G852" s="3" t="s">
        <v>5326</v>
      </c>
      <c r="H852" s="3" t="s">
        <v>5327</v>
      </c>
      <c r="I852" s="3" t="s">
        <v>2503</v>
      </c>
      <c r="J852" s="3" t="s">
        <v>5328</v>
      </c>
      <c r="K852" s="3" t="s">
        <v>49</v>
      </c>
      <c r="L852" s="3" t="s">
        <v>5329</v>
      </c>
      <c r="M852" s="3" t="s">
        <v>5330</v>
      </c>
      <c r="N852" s="3" t="n">
        <f aca="false">FIND(Q852,M852)</f>
        <v>19</v>
      </c>
      <c r="O852" s="3" t="n">
        <f aca="false">LEN(Q852)+N852-1</f>
        <v>75</v>
      </c>
      <c r="P852" s="3" t="n">
        <f aca="false">LEN(Q852)</f>
        <v>57</v>
      </c>
      <c r="Q852" s="3" t="s">
        <v>5331</v>
      </c>
      <c r="R852" s="5" t="n">
        <f aca="false">SUM(LEN(Q852)-LEN(SUBSTITUTE(Q852,$R$1,"")))/LEN($R$1)</f>
        <v>1</v>
      </c>
      <c r="S852" s="5" t="n">
        <f aca="false">SUM(LEN(Q852)-LEN(SUBSTITUTE(Q852,$S$1,"")))/LEN($S$1)</f>
        <v>0</v>
      </c>
      <c r="T852" s="5" t="n">
        <f aca="false">SUM(LEN(Q852)-LEN(SUBSTITUTE(Q852,$T$1,"")))/LEN($T$1)</f>
        <v>3</v>
      </c>
      <c r="U852" s="5" t="n">
        <f aca="false">SUM(LEN(Q852)-LEN(SUBSTITUTE(Q852,$U$1,"")))/LEN($U$1)</f>
        <v>0</v>
      </c>
      <c r="V852" s="0" t="n">
        <f aca="false">SUM(R852:U852)</f>
        <v>4</v>
      </c>
      <c r="W852" s="6" t="n">
        <f aca="false">SUM(AA852:AH852)</f>
        <v>0.31578947368421</v>
      </c>
      <c r="X852" s="6" t="n">
        <f aca="false">SUM(AI852:AL852)</f>
        <v>0.280701754385965</v>
      </c>
      <c r="Y852" s="6" t="n">
        <f aca="false">SUM(AP852:AT852)</f>
        <v>0.263157894736842</v>
      </c>
      <c r="Z852" s="6" t="n">
        <f aca="false">SUM(AM852:AO852)</f>
        <v>0.140350877192982</v>
      </c>
      <c r="AA852" s="7" t="n">
        <f aca="false">(LEN($Q852)-LEN(SUBSTITUTE($Q852,AA$1,"")))/LEN($Q852)</f>
        <v>0.0526315789473684</v>
      </c>
      <c r="AB852" s="7" t="n">
        <f aca="false">(LEN($Q852)-LEN(SUBSTITUTE($Q852,AB$1,"")))/LEN($Q852)</f>
        <v>0.0526315789473684</v>
      </c>
      <c r="AC852" s="7" t="n">
        <f aca="false">(LEN($Q852)-LEN(SUBSTITUTE($Q852,AC$1,"")))/LEN($Q852)</f>
        <v>0.0175438596491228</v>
      </c>
      <c r="AD852" s="7" t="n">
        <f aca="false">(LEN($Q852)-LEN(SUBSTITUTE($Q852,AD$1,"")))/LEN($Q852)</f>
        <v>0.0175438596491228</v>
      </c>
      <c r="AE852" s="7" t="n">
        <f aca="false">(LEN($Q852)-LEN(SUBSTITUTE($Q852,AE$1,"")))/LEN($Q852)</f>
        <v>0.0701754385964912</v>
      </c>
      <c r="AF852" s="7" t="n">
        <f aca="false">(LEN($Q852)-LEN(SUBSTITUTE($Q852,AF$1,"")))/LEN($Q852)</f>
        <v>0.0175438596491228</v>
      </c>
      <c r="AG852" s="7" t="n">
        <f aca="false">(LEN($Q852)-LEN(SUBSTITUTE($Q852,AG$1,"")))/LEN($Q852)</f>
        <v>0.0526315789473684</v>
      </c>
      <c r="AH852" s="7" t="n">
        <f aca="false">(LEN($Q852)-LEN(SUBSTITUTE($Q852,AH$1,"")))/LEN($Q852)</f>
        <v>0.0350877192982456</v>
      </c>
      <c r="AI852" s="7" t="n">
        <f aca="false">(LEN($Q852)-LEN(SUBSTITUTE($Q852,AI$1,"")))/LEN($Q852)</f>
        <v>0.157894736842105</v>
      </c>
      <c r="AJ852" s="7" t="n">
        <f aca="false">(LEN($Q852)-LEN(SUBSTITUTE($Q852,AJ$1,"")))/LEN($Q852)</f>
        <v>0.087719298245614</v>
      </c>
      <c r="AK852" s="7" t="n">
        <f aca="false">(LEN($Q852)-LEN(SUBSTITUTE($Q852,AK$1,"")))/LEN($Q852)</f>
        <v>0</v>
      </c>
      <c r="AL852" s="7" t="n">
        <f aca="false">(LEN($Q852)-LEN(SUBSTITUTE($Q852,AL$1,"")))/LEN($Q852)</f>
        <v>0.0350877192982456</v>
      </c>
      <c r="AM852" s="7" t="n">
        <f aca="false">(LEN($Q852)-LEN(SUBSTITUTE($Q852,AM$1,"")))/LEN($Q852)</f>
        <v>0.105263157894737</v>
      </c>
      <c r="AN852" s="7" t="n">
        <f aca="false">(LEN($Q852)-LEN(SUBSTITUTE($Q852,AN$1,"")))/LEN($Q852)</f>
        <v>0</v>
      </c>
      <c r="AO852" s="7" t="n">
        <f aca="false">(LEN($Q852)-LEN(SUBSTITUTE($Q852,AO$1,"")))/LEN($Q852)</f>
        <v>0.0350877192982456</v>
      </c>
      <c r="AP852" s="7" t="n">
        <f aca="false">(LEN($Q852)-LEN(SUBSTITUTE($Q852,AP$1,"")))/LEN($Q852)</f>
        <v>0.140350877192982</v>
      </c>
      <c r="AQ852" s="7" t="n">
        <f aca="false">(LEN($Q852)-LEN(SUBSTITUTE($Q852,AQ$1,"")))/LEN($Q852)</f>
        <v>0.0526315789473684</v>
      </c>
      <c r="AR852" s="7" t="n">
        <f aca="false">(LEN($Q852)-LEN(SUBSTITUTE($Q852,AR$1,"")))/LEN($Q852)</f>
        <v>0</v>
      </c>
      <c r="AS852" s="7" t="n">
        <f aca="false">(LEN($Q852)-LEN(SUBSTITUTE($Q852,AS$1,"")))/LEN($Q852)</f>
        <v>0.0350877192982456</v>
      </c>
      <c r="AT852" s="7" t="n">
        <f aca="false">(LEN($Q852)-LEN(SUBSTITUTE($Q852,AT$1,"")))/LEN($Q852)</f>
        <v>0.0350877192982456</v>
      </c>
    </row>
    <row r="853" customFormat="false" ht="12.8" hidden="false" customHeight="false" outlineLevel="0" collapsed="false">
      <c r="A853" s="0" t="s">
        <v>2381</v>
      </c>
      <c r="B853" s="0" t="s">
        <v>2056</v>
      </c>
      <c r="C853" s="0" t="str">
        <f aca="false">IF(ISNUMBER(D853),"IN PFAM","NOT IN PFAM")</f>
        <v>NOT IN PFAM</v>
      </c>
      <c r="D853" s="0" t="s">
        <v>1976</v>
      </c>
      <c r="E853" s="0" t="s">
        <v>1976</v>
      </c>
      <c r="F853" s="3" t="s">
        <v>5332</v>
      </c>
      <c r="G853" s="3" t="s">
        <v>5333</v>
      </c>
      <c r="H853" s="3" t="s">
        <v>5334</v>
      </c>
      <c r="I853" s="3" t="s">
        <v>2263</v>
      </c>
      <c r="J853" s="3" t="s">
        <v>48</v>
      </c>
      <c r="K853" s="3" t="s">
        <v>49</v>
      </c>
      <c r="L853" s="3" t="s">
        <v>5335</v>
      </c>
      <c r="M853" s="3" t="s">
        <v>5336</v>
      </c>
      <c r="N853" s="3" t="n">
        <f aca="false">FIND(Q853,M853)</f>
        <v>235</v>
      </c>
      <c r="O853" s="3" t="n">
        <f aca="false">LEN(Q853)+N853-1</f>
        <v>299</v>
      </c>
      <c r="P853" s="3" t="n">
        <f aca="false">LEN(Q853)</f>
        <v>65</v>
      </c>
      <c r="Q853" s="3" t="s">
        <v>2393</v>
      </c>
      <c r="R853" s="5" t="n">
        <f aca="false">SUM(LEN(Q853)-LEN(SUBSTITUTE(Q853,$R$1,"")))/LEN($R$1)</f>
        <v>2</v>
      </c>
      <c r="S853" s="5" t="n">
        <f aca="false">SUM(LEN(Q853)-LEN(SUBSTITUTE(Q853,$S$1,"")))/LEN($S$1)</f>
        <v>0</v>
      </c>
      <c r="T853" s="5" t="n">
        <f aca="false">SUM(LEN(Q853)-LEN(SUBSTITUTE(Q853,$T$1,"")))/LEN($T$1)</f>
        <v>3</v>
      </c>
      <c r="U853" s="5" t="n">
        <f aca="false">SUM(LEN(Q853)-LEN(SUBSTITUTE(Q853,$U$1,"")))/LEN($U$1)</f>
        <v>0</v>
      </c>
      <c r="V853" s="0" t="n">
        <f aca="false">SUM(R853:U853)</f>
        <v>5</v>
      </c>
      <c r="W853" s="6" t="n">
        <f aca="false">SUM(AA853:AH853)</f>
        <v>0.184615384615385</v>
      </c>
      <c r="X853" s="6" t="n">
        <f aca="false">SUM(AI853:AL853)</f>
        <v>0.430769230769231</v>
      </c>
      <c r="Y853" s="6" t="n">
        <f aca="false">SUM(AP853:AT853)</f>
        <v>0.230769230769231</v>
      </c>
      <c r="Z853" s="6" t="n">
        <f aca="false">SUM(AM853:AO853)</f>
        <v>0.153846153846154</v>
      </c>
      <c r="AA853" s="7" t="n">
        <f aca="false">(LEN($Q853)-LEN(SUBSTITUTE($Q853,AA$1,"")))/LEN($Q853)</f>
        <v>0.0307692307692308</v>
      </c>
      <c r="AB853" s="7" t="n">
        <f aca="false">(LEN($Q853)-LEN(SUBSTITUTE($Q853,AB$1,"")))/LEN($Q853)</f>
        <v>0.107692307692308</v>
      </c>
      <c r="AC853" s="7" t="n">
        <f aca="false">(LEN($Q853)-LEN(SUBSTITUTE($Q853,AC$1,"")))/LEN($Q853)</f>
        <v>0.0153846153846154</v>
      </c>
      <c r="AD853" s="7" t="n">
        <f aca="false">(LEN($Q853)-LEN(SUBSTITUTE($Q853,AD$1,"")))/LEN($Q853)</f>
        <v>0</v>
      </c>
      <c r="AE853" s="7" t="n">
        <f aca="false">(LEN($Q853)-LEN(SUBSTITUTE($Q853,AE$1,"")))/LEN($Q853)</f>
        <v>0.0153846153846154</v>
      </c>
      <c r="AF853" s="7" t="n">
        <f aca="false">(LEN($Q853)-LEN(SUBSTITUTE($Q853,AF$1,"")))/LEN($Q853)</f>
        <v>0</v>
      </c>
      <c r="AG853" s="7" t="n">
        <f aca="false">(LEN($Q853)-LEN(SUBSTITUTE($Q853,AG$1,"")))/LEN($Q853)</f>
        <v>0</v>
      </c>
      <c r="AH853" s="7" t="n">
        <f aca="false">(LEN($Q853)-LEN(SUBSTITUTE($Q853,AH$1,"")))/LEN($Q853)</f>
        <v>0.0153846153846154</v>
      </c>
      <c r="AI853" s="7" t="n">
        <f aca="false">(LEN($Q853)-LEN(SUBSTITUTE($Q853,AI$1,"")))/LEN($Q853)</f>
        <v>0.2</v>
      </c>
      <c r="AJ853" s="7" t="n">
        <f aca="false">(LEN($Q853)-LEN(SUBSTITUTE($Q853,AJ$1,"")))/LEN($Q853)</f>
        <v>0.169230769230769</v>
      </c>
      <c r="AK853" s="7" t="n">
        <f aca="false">(LEN($Q853)-LEN(SUBSTITUTE($Q853,AK$1,"")))/LEN($Q853)</f>
        <v>0.0307692307692308</v>
      </c>
      <c r="AL853" s="7" t="n">
        <f aca="false">(LEN($Q853)-LEN(SUBSTITUTE($Q853,AL$1,"")))/LEN($Q853)</f>
        <v>0.0307692307692308</v>
      </c>
      <c r="AM853" s="7" t="n">
        <f aca="false">(LEN($Q853)-LEN(SUBSTITUTE($Q853,AM$1,"")))/LEN($Q853)</f>
        <v>0.153846153846154</v>
      </c>
      <c r="AN853" s="7" t="n">
        <f aca="false">(LEN($Q853)-LEN(SUBSTITUTE($Q853,AN$1,"")))/LEN($Q853)</f>
        <v>0</v>
      </c>
      <c r="AO853" s="7" t="n">
        <f aca="false">(LEN($Q853)-LEN(SUBSTITUTE($Q853,AO$1,"")))/LEN($Q853)</f>
        <v>0</v>
      </c>
      <c r="AP853" s="7" t="n">
        <f aca="false">(LEN($Q853)-LEN(SUBSTITUTE($Q853,AP$1,"")))/LEN($Q853)</f>
        <v>0.184615384615385</v>
      </c>
      <c r="AQ853" s="7" t="n">
        <f aca="false">(LEN($Q853)-LEN(SUBSTITUTE($Q853,AQ$1,"")))/LEN($Q853)</f>
        <v>0</v>
      </c>
      <c r="AR853" s="7" t="n">
        <f aca="false">(LEN($Q853)-LEN(SUBSTITUTE($Q853,AR$1,"")))/LEN($Q853)</f>
        <v>0</v>
      </c>
      <c r="AS853" s="7" t="n">
        <f aca="false">(LEN($Q853)-LEN(SUBSTITUTE($Q853,AS$1,"")))/LEN($Q853)</f>
        <v>0.0153846153846154</v>
      </c>
      <c r="AT853" s="7" t="n">
        <f aca="false">(LEN($Q853)-LEN(SUBSTITUTE($Q853,AT$1,"")))/LEN($Q853)</f>
        <v>0.0307692307692308</v>
      </c>
    </row>
    <row r="854" customFormat="false" ht="12.8" hidden="false" customHeight="false" outlineLevel="0" collapsed="false">
      <c r="A854" s="0" t="s">
        <v>5337</v>
      </c>
      <c r="B854" s="0" t="s">
        <v>2056</v>
      </c>
      <c r="C854" s="0" t="str">
        <f aca="false">IF(ISNUMBER(D854),"IN PFAM","NOT IN PFAM")</f>
        <v>NOT IN PFAM</v>
      </c>
      <c r="D854" s="0" t="s">
        <v>1976</v>
      </c>
      <c r="E854" s="0" t="s">
        <v>1976</v>
      </c>
      <c r="F854" s="3" t="s">
        <v>5338</v>
      </c>
      <c r="G854" s="3" t="s">
        <v>5339</v>
      </c>
      <c r="H854" s="3" t="s">
        <v>5340</v>
      </c>
      <c r="I854" s="3" t="s">
        <v>2271</v>
      </c>
      <c r="J854" s="3" t="s">
        <v>48</v>
      </c>
      <c r="K854" s="3" t="s">
        <v>49</v>
      </c>
      <c r="L854" s="3" t="s">
        <v>5341</v>
      </c>
      <c r="M854" s="3" t="s">
        <v>5342</v>
      </c>
      <c r="N854" s="3" t="n">
        <f aca="false">FIND(Q854,M854)</f>
        <v>106</v>
      </c>
      <c r="O854" s="3" t="n">
        <f aca="false">LEN(Q854)+N854-1</f>
        <v>173</v>
      </c>
      <c r="P854" s="3" t="n">
        <f aca="false">LEN(Q854)</f>
        <v>68</v>
      </c>
      <c r="Q854" s="3" t="s">
        <v>5343</v>
      </c>
      <c r="R854" s="5" t="n">
        <f aca="false">SUM(LEN(Q854)-LEN(SUBSTITUTE(Q854,$R$1,"")))/LEN($R$1)</f>
        <v>0</v>
      </c>
      <c r="S854" s="5" t="n">
        <f aca="false">SUM(LEN(Q854)-LEN(SUBSTITUTE(Q854,$S$1,"")))/LEN($S$1)</f>
        <v>0</v>
      </c>
      <c r="T854" s="5" t="n">
        <f aca="false">SUM(LEN(Q854)-LEN(SUBSTITUTE(Q854,$T$1,"")))/LEN($T$1)</f>
        <v>0</v>
      </c>
      <c r="U854" s="5" t="n">
        <f aca="false">SUM(LEN(Q854)-LEN(SUBSTITUTE(Q854,$U$1,"")))/LEN($U$1)</f>
        <v>4</v>
      </c>
      <c r="V854" s="0" t="n">
        <f aca="false">SUM(R854:U854)</f>
        <v>4</v>
      </c>
      <c r="W854" s="6" t="n">
        <f aca="false">SUM(AA854:AH854)</f>
        <v>0.294117647058823</v>
      </c>
      <c r="X854" s="6" t="n">
        <f aca="false">SUM(AI854:AL854)</f>
        <v>0.0882352941176471</v>
      </c>
      <c r="Y854" s="6" t="n">
        <f aca="false">SUM(AP854:AT854)</f>
        <v>0.411764705882353</v>
      </c>
      <c r="Z854" s="6" t="n">
        <f aca="false">SUM(AM854:AO854)</f>
        <v>0.205882352941176</v>
      </c>
      <c r="AA854" s="7" t="n">
        <f aca="false">(LEN($Q854)-LEN(SUBSTITUTE($Q854,AA$1,"")))/LEN($Q854)</f>
        <v>0.0882352941176471</v>
      </c>
      <c r="AB854" s="7" t="n">
        <f aca="false">(LEN($Q854)-LEN(SUBSTITUTE($Q854,AB$1,"")))/LEN($Q854)</f>
        <v>0.0441176470588235</v>
      </c>
      <c r="AC854" s="7" t="n">
        <f aca="false">(LEN($Q854)-LEN(SUBSTITUTE($Q854,AC$1,"")))/LEN($Q854)</f>
        <v>0.0588235294117647</v>
      </c>
      <c r="AD854" s="7" t="n">
        <f aca="false">(LEN($Q854)-LEN(SUBSTITUTE($Q854,AD$1,"")))/LEN($Q854)</f>
        <v>0</v>
      </c>
      <c r="AE854" s="7" t="n">
        <f aca="false">(LEN($Q854)-LEN(SUBSTITUTE($Q854,AE$1,"")))/LEN($Q854)</f>
        <v>0.0441176470588235</v>
      </c>
      <c r="AF854" s="7" t="n">
        <f aca="false">(LEN($Q854)-LEN(SUBSTITUTE($Q854,AF$1,"")))/LEN($Q854)</f>
        <v>0.0588235294117647</v>
      </c>
      <c r="AG854" s="7" t="n">
        <f aca="false">(LEN($Q854)-LEN(SUBSTITUTE($Q854,AG$1,"")))/LEN($Q854)</f>
        <v>0</v>
      </c>
      <c r="AH854" s="7" t="n">
        <f aca="false">(LEN($Q854)-LEN(SUBSTITUTE($Q854,AH$1,"")))/LEN($Q854)</f>
        <v>0</v>
      </c>
      <c r="AI854" s="7" t="n">
        <f aca="false">(LEN($Q854)-LEN(SUBSTITUTE($Q854,AI$1,"")))/LEN($Q854)</f>
        <v>0</v>
      </c>
      <c r="AJ854" s="7" t="n">
        <f aca="false">(LEN($Q854)-LEN(SUBSTITUTE($Q854,AJ$1,"")))/LEN($Q854)</f>
        <v>0.0882352941176471</v>
      </c>
      <c r="AK854" s="7" t="n">
        <f aca="false">(LEN($Q854)-LEN(SUBSTITUTE($Q854,AK$1,"")))/LEN($Q854)</f>
        <v>0</v>
      </c>
      <c r="AL854" s="7" t="n">
        <f aca="false">(LEN($Q854)-LEN(SUBSTITUTE($Q854,AL$1,"")))/LEN($Q854)</f>
        <v>0</v>
      </c>
      <c r="AM854" s="7" t="n">
        <f aca="false">(LEN($Q854)-LEN(SUBSTITUTE($Q854,AM$1,"")))/LEN($Q854)</f>
        <v>0.102941176470588</v>
      </c>
      <c r="AN854" s="7" t="n">
        <f aca="false">(LEN($Q854)-LEN(SUBSTITUTE($Q854,AN$1,"")))/LEN($Q854)</f>
        <v>0.0588235294117647</v>
      </c>
      <c r="AO854" s="7" t="n">
        <f aca="false">(LEN($Q854)-LEN(SUBSTITUTE($Q854,AO$1,"")))/LEN($Q854)</f>
        <v>0.0441176470588235</v>
      </c>
      <c r="AP854" s="7" t="n">
        <f aca="false">(LEN($Q854)-LEN(SUBSTITUTE($Q854,AP$1,"")))/LEN($Q854)</f>
        <v>0.117647058823529</v>
      </c>
      <c r="AQ854" s="7" t="n">
        <f aca="false">(LEN($Q854)-LEN(SUBSTITUTE($Q854,AQ$1,"")))/LEN($Q854)</f>
        <v>0.294117647058823</v>
      </c>
      <c r="AR854" s="7" t="n">
        <f aca="false">(LEN($Q854)-LEN(SUBSTITUTE($Q854,AR$1,"")))/LEN($Q854)</f>
        <v>0</v>
      </c>
      <c r="AS854" s="7" t="n">
        <f aca="false">(LEN($Q854)-LEN(SUBSTITUTE($Q854,AS$1,"")))/LEN($Q854)</f>
        <v>0</v>
      </c>
      <c r="AT854" s="7" t="n">
        <f aca="false">(LEN($Q854)-LEN(SUBSTITUTE($Q854,AT$1,"")))/LEN($Q854)</f>
        <v>0</v>
      </c>
    </row>
    <row r="855" customFormat="false" ht="12.8" hidden="false" customHeight="false" outlineLevel="0" collapsed="false">
      <c r="A855" s="0" t="s">
        <v>5344</v>
      </c>
      <c r="B855" s="0" t="s">
        <v>2056</v>
      </c>
      <c r="C855" s="0" t="str">
        <f aca="false">IF(ISNUMBER(D855),"IN PFAM","NOT IN PFAM")</f>
        <v>NOT IN PFAM</v>
      </c>
      <c r="D855" s="0" t="s">
        <v>1976</v>
      </c>
      <c r="E855" s="0" t="s">
        <v>1976</v>
      </c>
      <c r="F855" s="3" t="s">
        <v>5345</v>
      </c>
      <c r="G855" s="3" t="s">
        <v>5346</v>
      </c>
      <c r="H855" s="3" t="s">
        <v>5347</v>
      </c>
      <c r="I855" s="3" t="s">
        <v>4854</v>
      </c>
      <c r="J855" s="3" t="s">
        <v>5348</v>
      </c>
      <c r="K855" s="3" t="s">
        <v>49</v>
      </c>
      <c r="L855" s="3" t="s">
        <v>5349</v>
      </c>
      <c r="M855" s="3" t="s">
        <v>5350</v>
      </c>
      <c r="N855" s="3" t="n">
        <f aca="false">FIND(Q855,M855)</f>
        <v>31</v>
      </c>
      <c r="O855" s="3" t="n">
        <f aca="false">LEN(Q855)+N855-1</f>
        <v>113</v>
      </c>
      <c r="P855" s="3" t="n">
        <f aca="false">LEN(Q855)</f>
        <v>83</v>
      </c>
      <c r="Q855" s="3" t="s">
        <v>5351</v>
      </c>
      <c r="R855" s="5" t="n">
        <f aca="false">SUM(LEN(Q855)-LEN(SUBSTITUTE(Q855,$R$1,"")))/LEN($R$1)</f>
        <v>0</v>
      </c>
      <c r="S855" s="5" t="n">
        <f aca="false">SUM(LEN(Q855)-LEN(SUBSTITUTE(Q855,$S$1,"")))/LEN($S$1)</f>
        <v>0</v>
      </c>
      <c r="T855" s="5" t="n">
        <f aca="false">SUM(LEN(Q855)-LEN(SUBSTITUTE(Q855,$T$1,"")))/LEN($T$1)</f>
        <v>0</v>
      </c>
      <c r="U855" s="5" t="n">
        <f aca="false">SUM(LEN(Q855)-LEN(SUBSTITUTE(Q855,$U$1,"")))/LEN($U$1)</f>
        <v>6</v>
      </c>
      <c r="V855" s="0" t="n">
        <f aca="false">SUM(R855:U855)</f>
        <v>6</v>
      </c>
      <c r="W855" s="6" t="n">
        <f aca="false">SUM(AA855:AH855)</f>
        <v>0</v>
      </c>
      <c r="X855" s="6" t="n">
        <f aca="false">SUM(AI855:AL855)</f>
        <v>0.289156626506024</v>
      </c>
      <c r="Y855" s="6" t="n">
        <f aca="false">SUM(AP855:AT855)</f>
        <v>0.385542168674699</v>
      </c>
      <c r="Z855" s="6" t="n">
        <f aca="false">SUM(AM855:AO855)</f>
        <v>0.325301204819277</v>
      </c>
      <c r="AA855" s="7" t="n">
        <f aca="false">(LEN($Q855)-LEN(SUBSTITUTE($Q855,AA$1,"")))/LEN($Q855)</f>
        <v>0</v>
      </c>
      <c r="AB855" s="7" t="n">
        <f aca="false">(LEN($Q855)-LEN(SUBSTITUTE($Q855,AB$1,"")))/LEN($Q855)</f>
        <v>0</v>
      </c>
      <c r="AC855" s="7" t="n">
        <f aca="false">(LEN($Q855)-LEN(SUBSTITUTE($Q855,AC$1,"")))/LEN($Q855)</f>
        <v>0</v>
      </c>
      <c r="AD855" s="7" t="n">
        <f aca="false">(LEN($Q855)-LEN(SUBSTITUTE($Q855,AD$1,"")))/LEN($Q855)</f>
        <v>0</v>
      </c>
      <c r="AE855" s="7" t="n">
        <f aca="false">(LEN($Q855)-LEN(SUBSTITUTE($Q855,AE$1,"")))/LEN($Q855)</f>
        <v>0</v>
      </c>
      <c r="AF855" s="7" t="n">
        <f aca="false">(LEN($Q855)-LEN(SUBSTITUTE($Q855,AF$1,"")))/LEN($Q855)</f>
        <v>0</v>
      </c>
      <c r="AG855" s="7" t="n">
        <f aca="false">(LEN($Q855)-LEN(SUBSTITUTE($Q855,AG$1,"")))/LEN($Q855)</f>
        <v>0</v>
      </c>
      <c r="AH855" s="7" t="n">
        <f aca="false">(LEN($Q855)-LEN(SUBSTITUTE($Q855,AH$1,"")))/LEN($Q855)</f>
        <v>0</v>
      </c>
      <c r="AI855" s="7" t="n">
        <f aca="false">(LEN($Q855)-LEN(SUBSTITUTE($Q855,AI$1,"")))/LEN($Q855)</f>
        <v>0.204819277108434</v>
      </c>
      <c r="AJ855" s="7" t="n">
        <f aca="false">(LEN($Q855)-LEN(SUBSTITUTE($Q855,AJ$1,"")))/LEN($Q855)</f>
        <v>0.0120481927710843</v>
      </c>
      <c r="AK855" s="7" t="n">
        <f aca="false">(LEN($Q855)-LEN(SUBSTITUTE($Q855,AK$1,"")))/LEN($Q855)</f>
        <v>0.072289156626506</v>
      </c>
      <c r="AL855" s="7" t="n">
        <f aca="false">(LEN($Q855)-LEN(SUBSTITUTE($Q855,AL$1,"")))/LEN($Q855)</f>
        <v>0</v>
      </c>
      <c r="AM855" s="7" t="n">
        <f aca="false">(LEN($Q855)-LEN(SUBSTITUTE($Q855,AM$1,"")))/LEN($Q855)</f>
        <v>0.325301204819277</v>
      </c>
      <c r="AN855" s="7" t="n">
        <f aca="false">(LEN($Q855)-LEN(SUBSTITUTE($Q855,AN$1,"")))/LEN($Q855)</f>
        <v>0</v>
      </c>
      <c r="AO855" s="7" t="n">
        <f aca="false">(LEN($Q855)-LEN(SUBSTITUTE($Q855,AO$1,"")))/LEN($Q855)</f>
        <v>0</v>
      </c>
      <c r="AP855" s="7" t="n">
        <f aca="false">(LEN($Q855)-LEN(SUBSTITUTE($Q855,AP$1,"")))/LEN($Q855)</f>
        <v>0.144578313253012</v>
      </c>
      <c r="AQ855" s="7" t="n">
        <f aca="false">(LEN($Q855)-LEN(SUBSTITUTE($Q855,AQ$1,"")))/LEN($Q855)</f>
        <v>0.156626506024096</v>
      </c>
      <c r="AR855" s="7" t="n">
        <f aca="false">(LEN($Q855)-LEN(SUBSTITUTE($Q855,AR$1,"")))/LEN($Q855)</f>
        <v>0.036144578313253</v>
      </c>
      <c r="AS855" s="7" t="n">
        <f aca="false">(LEN($Q855)-LEN(SUBSTITUTE($Q855,AS$1,"")))/LEN($Q855)</f>
        <v>0</v>
      </c>
      <c r="AT855" s="7" t="n">
        <f aca="false">(LEN($Q855)-LEN(SUBSTITUTE($Q855,AT$1,"")))/LEN($Q855)</f>
        <v>0.0481927710843374</v>
      </c>
    </row>
    <row r="856" customFormat="false" ht="12.8" hidden="false" customHeight="false" outlineLevel="0" collapsed="false">
      <c r="A856" s="0" t="s">
        <v>5352</v>
      </c>
      <c r="B856" s="0" t="s">
        <v>2056</v>
      </c>
      <c r="C856" s="0" t="str">
        <f aca="false">IF(ISNUMBER(D856),"IN PFAM","NOT IN PFAM")</f>
        <v>NOT IN PFAM</v>
      </c>
      <c r="D856" s="0" t="s">
        <v>1976</v>
      </c>
      <c r="E856" s="0" t="s">
        <v>1976</v>
      </c>
      <c r="F856" s="3" t="s">
        <v>5353</v>
      </c>
      <c r="G856" s="3" t="s">
        <v>5354</v>
      </c>
      <c r="H856" s="3" t="s">
        <v>5355</v>
      </c>
      <c r="I856" s="3" t="s">
        <v>5356</v>
      </c>
      <c r="J856" s="3" t="s">
        <v>48</v>
      </c>
      <c r="K856" s="3" t="s">
        <v>49</v>
      </c>
      <c r="L856" s="3" t="s">
        <v>5357</v>
      </c>
      <c r="M856" s="3" t="s">
        <v>5358</v>
      </c>
      <c r="N856" s="3" t="n">
        <f aca="false">FIND(Q856,M856)</f>
        <v>38</v>
      </c>
      <c r="O856" s="3" t="n">
        <f aca="false">LEN(Q856)+N856-1</f>
        <v>99</v>
      </c>
      <c r="P856" s="3" t="n">
        <f aca="false">LEN(Q856)</f>
        <v>62</v>
      </c>
      <c r="Q856" s="3" t="s">
        <v>5359</v>
      </c>
      <c r="R856" s="5" t="n">
        <f aca="false">SUM(LEN(Q856)-LEN(SUBSTITUTE(Q856,$R$1,"")))/LEN($R$1)</f>
        <v>2</v>
      </c>
      <c r="S856" s="5" t="n">
        <f aca="false">SUM(LEN(Q856)-LEN(SUBSTITUTE(Q856,$S$1,"")))/LEN($S$1)</f>
        <v>1</v>
      </c>
      <c r="T856" s="5" t="n">
        <f aca="false">SUM(LEN(Q856)-LEN(SUBSTITUTE(Q856,$T$1,"")))/LEN($T$1)</f>
        <v>0</v>
      </c>
      <c r="U856" s="5" t="n">
        <f aca="false">SUM(LEN(Q856)-LEN(SUBSTITUTE(Q856,$U$1,"")))/LEN($U$1)</f>
        <v>0</v>
      </c>
      <c r="V856" s="0" t="n">
        <f aca="false">SUM(R856:U856)</f>
        <v>3</v>
      </c>
      <c r="W856" s="6" t="n">
        <f aca="false">SUM(AA856:AH856)</f>
        <v>0.209677419354839</v>
      </c>
      <c r="X856" s="6" t="n">
        <f aca="false">SUM(AI856:AL856)</f>
        <v>0.258064516129032</v>
      </c>
      <c r="Y856" s="6" t="n">
        <f aca="false">SUM(AP856:AT856)</f>
        <v>0.5</v>
      </c>
      <c r="Z856" s="6" t="n">
        <f aca="false">SUM(AM856:AO856)</f>
        <v>0.032258064516129</v>
      </c>
      <c r="AA856" s="7" t="n">
        <f aca="false">(LEN($Q856)-LEN(SUBSTITUTE($Q856,AA$1,"")))/LEN($Q856)</f>
        <v>0.0483870967741936</v>
      </c>
      <c r="AB856" s="7" t="n">
        <f aca="false">(LEN($Q856)-LEN(SUBSTITUTE($Q856,AB$1,"")))/LEN($Q856)</f>
        <v>0.0161290322580645</v>
      </c>
      <c r="AC856" s="7" t="n">
        <f aca="false">(LEN($Q856)-LEN(SUBSTITUTE($Q856,AC$1,"")))/LEN($Q856)</f>
        <v>0.0161290322580645</v>
      </c>
      <c r="AD856" s="7" t="n">
        <f aca="false">(LEN($Q856)-LEN(SUBSTITUTE($Q856,AD$1,"")))/LEN($Q856)</f>
        <v>0</v>
      </c>
      <c r="AE856" s="7" t="n">
        <f aca="false">(LEN($Q856)-LEN(SUBSTITUTE($Q856,AE$1,"")))/LEN($Q856)</f>
        <v>0.0161290322580645</v>
      </c>
      <c r="AF856" s="7" t="n">
        <f aca="false">(LEN($Q856)-LEN(SUBSTITUTE($Q856,AF$1,"")))/LEN($Q856)</f>
        <v>0</v>
      </c>
      <c r="AG856" s="7" t="n">
        <f aca="false">(LEN($Q856)-LEN(SUBSTITUTE($Q856,AG$1,"")))/LEN($Q856)</f>
        <v>0.0806451612903226</v>
      </c>
      <c r="AH856" s="7" t="n">
        <f aca="false">(LEN($Q856)-LEN(SUBSTITUTE($Q856,AH$1,"")))/LEN($Q856)</f>
        <v>0.032258064516129</v>
      </c>
      <c r="AI856" s="7" t="n">
        <f aca="false">(LEN($Q856)-LEN(SUBSTITUTE($Q856,AI$1,"")))/LEN($Q856)</f>
        <v>0.0806451612903226</v>
      </c>
      <c r="AJ856" s="7" t="n">
        <f aca="false">(LEN($Q856)-LEN(SUBSTITUTE($Q856,AJ$1,"")))/LEN($Q856)</f>
        <v>0.0806451612903226</v>
      </c>
      <c r="AK856" s="7" t="n">
        <f aca="false">(LEN($Q856)-LEN(SUBSTITUTE($Q856,AK$1,"")))/LEN($Q856)</f>
        <v>0.032258064516129</v>
      </c>
      <c r="AL856" s="7" t="n">
        <f aca="false">(LEN($Q856)-LEN(SUBSTITUTE($Q856,AL$1,"")))/LEN($Q856)</f>
        <v>0.0645161290322581</v>
      </c>
      <c r="AM856" s="7" t="n">
        <f aca="false">(LEN($Q856)-LEN(SUBSTITUTE($Q856,AM$1,"")))/LEN($Q856)</f>
        <v>0</v>
      </c>
      <c r="AN856" s="7" t="n">
        <f aca="false">(LEN($Q856)-LEN(SUBSTITUTE($Q856,AN$1,"")))/LEN($Q856)</f>
        <v>0.032258064516129</v>
      </c>
      <c r="AO856" s="7" t="n">
        <f aca="false">(LEN($Q856)-LEN(SUBSTITUTE($Q856,AO$1,"")))/LEN($Q856)</f>
        <v>0</v>
      </c>
      <c r="AP856" s="7" t="n">
        <f aca="false">(LEN($Q856)-LEN(SUBSTITUTE($Q856,AP$1,"")))/LEN($Q856)</f>
        <v>0.0967741935483871</v>
      </c>
      <c r="AQ856" s="7" t="n">
        <f aca="false">(LEN($Q856)-LEN(SUBSTITUTE($Q856,AQ$1,"")))/LEN($Q856)</f>
        <v>0.0806451612903226</v>
      </c>
      <c r="AR856" s="7" t="n">
        <f aca="false">(LEN($Q856)-LEN(SUBSTITUTE($Q856,AR$1,"")))/LEN($Q856)</f>
        <v>0</v>
      </c>
      <c r="AS856" s="7" t="n">
        <f aca="false">(LEN($Q856)-LEN(SUBSTITUTE($Q856,AS$1,"")))/LEN($Q856)</f>
        <v>0.193548387096774</v>
      </c>
      <c r="AT856" s="7" t="n">
        <f aca="false">(LEN($Q856)-LEN(SUBSTITUTE($Q856,AT$1,"")))/LEN($Q856)</f>
        <v>0.129032258064516</v>
      </c>
    </row>
    <row r="857" customFormat="false" ht="12.8" hidden="false" customHeight="false" outlineLevel="0" collapsed="false">
      <c r="A857" s="0" t="s">
        <v>5360</v>
      </c>
      <c r="B857" s="0" t="s">
        <v>2056</v>
      </c>
      <c r="C857" s="0" t="str">
        <f aca="false">IF(ISNUMBER(D857),"IN PFAM","NOT IN PFAM")</f>
        <v>NOT IN PFAM</v>
      </c>
      <c r="D857" s="0" t="s">
        <v>1976</v>
      </c>
      <c r="E857" s="0" t="s">
        <v>1976</v>
      </c>
      <c r="F857" s="3" t="s">
        <v>5361</v>
      </c>
      <c r="G857" s="3" t="s">
        <v>5362</v>
      </c>
      <c r="H857" s="3" t="s">
        <v>5363</v>
      </c>
      <c r="I857" s="3" t="s">
        <v>3875</v>
      </c>
      <c r="J857" s="3" t="s">
        <v>48</v>
      </c>
      <c r="K857" s="3" t="s">
        <v>49</v>
      </c>
      <c r="L857" s="3" t="s">
        <v>5364</v>
      </c>
      <c r="M857" s="3" t="s">
        <v>5365</v>
      </c>
      <c r="N857" s="3" t="n">
        <f aca="false">FIND(Q857,M857)</f>
        <v>108</v>
      </c>
      <c r="O857" s="3" t="n">
        <f aca="false">LEN(Q857)+N857-1</f>
        <v>170</v>
      </c>
      <c r="P857" s="3" t="n">
        <f aca="false">LEN(Q857)</f>
        <v>63</v>
      </c>
      <c r="Q857" s="3" t="s">
        <v>5366</v>
      </c>
      <c r="R857" s="5" t="n">
        <f aca="false">SUM(LEN(Q857)-LEN(SUBSTITUTE(Q857,$R$1,"")))/LEN($R$1)</f>
        <v>0</v>
      </c>
      <c r="S857" s="5" t="n">
        <f aca="false">SUM(LEN(Q857)-LEN(SUBSTITUTE(Q857,$S$1,"")))/LEN($S$1)</f>
        <v>0</v>
      </c>
      <c r="T857" s="5" t="n">
        <f aca="false">SUM(LEN(Q857)-LEN(SUBSTITUTE(Q857,$T$1,"")))/LEN($T$1)</f>
        <v>0</v>
      </c>
      <c r="U857" s="5" t="n">
        <f aca="false">SUM(LEN(Q857)-LEN(SUBSTITUTE(Q857,$U$1,"")))/LEN($U$1)</f>
        <v>3</v>
      </c>
      <c r="V857" s="0" t="n">
        <f aca="false">SUM(R857:U857)</f>
        <v>3</v>
      </c>
      <c r="W857" s="6" t="n">
        <f aca="false">SUM(AA857:AH857)</f>
        <v>0.158730158730159</v>
      </c>
      <c r="X857" s="6" t="n">
        <f aca="false">SUM(AI857:AL857)</f>
        <v>0.0476190476190476</v>
      </c>
      <c r="Y857" s="6" t="n">
        <f aca="false">SUM(AP857:AT857)</f>
        <v>0.365079365079365</v>
      </c>
      <c r="Z857" s="6" t="n">
        <f aca="false">SUM(AM857:AO857)</f>
        <v>0.428571428571429</v>
      </c>
      <c r="AA857" s="7" t="n">
        <f aca="false">(LEN($Q857)-LEN(SUBSTITUTE($Q857,AA$1,"")))/LEN($Q857)</f>
        <v>0.0634920634920635</v>
      </c>
      <c r="AB857" s="7" t="n">
        <f aca="false">(LEN($Q857)-LEN(SUBSTITUTE($Q857,AB$1,"")))/LEN($Q857)</f>
        <v>0.0317460317460317</v>
      </c>
      <c r="AC857" s="7" t="n">
        <f aca="false">(LEN($Q857)-LEN(SUBSTITUTE($Q857,AC$1,"")))/LEN($Q857)</f>
        <v>0.0158730158730159</v>
      </c>
      <c r="AD857" s="7" t="n">
        <f aca="false">(LEN($Q857)-LEN(SUBSTITUTE($Q857,AD$1,"")))/LEN($Q857)</f>
        <v>0</v>
      </c>
      <c r="AE857" s="7" t="n">
        <f aca="false">(LEN($Q857)-LEN(SUBSTITUTE($Q857,AE$1,"")))/LEN($Q857)</f>
        <v>0</v>
      </c>
      <c r="AF857" s="7" t="n">
        <f aca="false">(LEN($Q857)-LEN(SUBSTITUTE($Q857,AF$1,"")))/LEN($Q857)</f>
        <v>0.0476190476190476</v>
      </c>
      <c r="AG857" s="7" t="n">
        <f aca="false">(LEN($Q857)-LEN(SUBSTITUTE($Q857,AG$1,"")))/LEN($Q857)</f>
        <v>0</v>
      </c>
      <c r="AH857" s="7" t="n">
        <f aca="false">(LEN($Q857)-LEN(SUBSTITUTE($Q857,AH$1,"")))/LEN($Q857)</f>
        <v>0</v>
      </c>
      <c r="AI857" s="7" t="n">
        <f aca="false">(LEN($Q857)-LEN(SUBSTITUTE($Q857,AI$1,"")))/LEN($Q857)</f>
        <v>0</v>
      </c>
      <c r="AJ857" s="7" t="n">
        <f aca="false">(LEN($Q857)-LEN(SUBSTITUTE($Q857,AJ$1,"")))/LEN($Q857)</f>
        <v>0</v>
      </c>
      <c r="AK857" s="7" t="n">
        <f aca="false">(LEN($Q857)-LEN(SUBSTITUTE($Q857,AK$1,"")))/LEN($Q857)</f>
        <v>0.0158730158730159</v>
      </c>
      <c r="AL857" s="7" t="n">
        <f aca="false">(LEN($Q857)-LEN(SUBSTITUTE($Q857,AL$1,"")))/LEN($Q857)</f>
        <v>0.0317460317460317</v>
      </c>
      <c r="AM857" s="7" t="n">
        <f aca="false">(LEN($Q857)-LEN(SUBSTITUTE($Q857,AM$1,"")))/LEN($Q857)</f>
        <v>0.428571428571429</v>
      </c>
      <c r="AN857" s="7" t="n">
        <f aca="false">(LEN($Q857)-LEN(SUBSTITUTE($Q857,AN$1,"")))/LEN($Q857)</f>
        <v>0</v>
      </c>
      <c r="AO857" s="7" t="n">
        <f aca="false">(LEN($Q857)-LEN(SUBSTITUTE($Q857,AO$1,"")))/LEN($Q857)</f>
        <v>0</v>
      </c>
      <c r="AP857" s="7" t="n">
        <f aca="false">(LEN($Q857)-LEN(SUBSTITUTE($Q857,AP$1,"")))/LEN($Q857)</f>
        <v>0.142857142857143</v>
      </c>
      <c r="AQ857" s="7" t="n">
        <f aca="false">(LEN($Q857)-LEN(SUBSTITUTE($Q857,AQ$1,"")))/LEN($Q857)</f>
        <v>0</v>
      </c>
      <c r="AR857" s="7" t="n">
        <f aca="false">(LEN($Q857)-LEN(SUBSTITUTE($Q857,AR$1,"")))/LEN($Q857)</f>
        <v>0</v>
      </c>
      <c r="AS857" s="7" t="n">
        <f aca="false">(LEN($Q857)-LEN(SUBSTITUTE($Q857,AS$1,"")))/LEN($Q857)</f>
        <v>0.222222222222222</v>
      </c>
      <c r="AT857" s="7" t="n">
        <f aca="false">(LEN($Q857)-LEN(SUBSTITUTE($Q857,AT$1,"")))/LEN($Q857)</f>
        <v>0</v>
      </c>
    </row>
    <row r="858" customFormat="false" ht="12.8" hidden="false" customHeight="false" outlineLevel="0" collapsed="false">
      <c r="A858" s="0" t="s">
        <v>5367</v>
      </c>
      <c r="B858" s="0" t="s">
        <v>2056</v>
      </c>
      <c r="C858" s="0" t="str">
        <f aca="false">IF(ISNUMBER(D858),"IN PFAM","NOT IN PFAM")</f>
        <v>NOT IN PFAM</v>
      </c>
      <c r="D858" s="0" t="s">
        <v>1976</v>
      </c>
      <c r="E858" s="0" t="s">
        <v>1976</v>
      </c>
      <c r="F858" s="3" t="s">
        <v>5368</v>
      </c>
      <c r="G858" s="3" t="s">
        <v>5369</v>
      </c>
      <c r="H858" s="3" t="s">
        <v>5370</v>
      </c>
      <c r="I858" s="3" t="s">
        <v>2484</v>
      </c>
      <c r="J858" s="3" t="s">
        <v>2485</v>
      </c>
      <c r="K858" s="3" t="s">
        <v>49</v>
      </c>
      <c r="L858" s="3" t="s">
        <v>5371</v>
      </c>
      <c r="M858" s="3" t="s">
        <v>5372</v>
      </c>
      <c r="N858" s="3" t="n">
        <f aca="false">FIND(Q858,M858)</f>
        <v>390</v>
      </c>
      <c r="O858" s="3" t="n">
        <f aca="false">LEN(Q858)+N858-1</f>
        <v>441</v>
      </c>
      <c r="P858" s="3" t="n">
        <f aca="false">LEN(Q858)</f>
        <v>52</v>
      </c>
      <c r="Q858" s="3" t="s">
        <v>5373</v>
      </c>
      <c r="R858" s="5" t="n">
        <f aca="false">SUM(LEN(Q858)-LEN(SUBSTITUTE(Q858,$R$1,"")))/LEN($R$1)</f>
        <v>1</v>
      </c>
      <c r="S858" s="5" t="n">
        <f aca="false">SUM(LEN(Q858)-LEN(SUBSTITUTE(Q858,$S$1,"")))/LEN($S$1)</f>
        <v>0</v>
      </c>
      <c r="T858" s="5" t="n">
        <f aca="false">SUM(LEN(Q858)-LEN(SUBSTITUTE(Q858,$T$1,"")))/LEN($T$1)</f>
        <v>0</v>
      </c>
      <c r="U858" s="5" t="n">
        <f aca="false">SUM(LEN(Q858)-LEN(SUBSTITUTE(Q858,$U$1,"")))/LEN($U$1)</f>
        <v>2</v>
      </c>
      <c r="V858" s="0" t="n">
        <f aca="false">SUM(R858:U858)</f>
        <v>3</v>
      </c>
      <c r="W858" s="6" t="n">
        <f aca="false">SUM(AA858:AH858)</f>
        <v>0.230769230769231</v>
      </c>
      <c r="X858" s="6" t="n">
        <f aca="false">SUM(AI858:AL858)</f>
        <v>0.269230769230769</v>
      </c>
      <c r="Y858" s="6" t="n">
        <f aca="false">SUM(AP858:AT858)</f>
        <v>0.288461538461538</v>
      </c>
      <c r="Z858" s="6" t="n">
        <f aca="false">SUM(AM858:AO858)</f>
        <v>0.211538461538462</v>
      </c>
      <c r="AA858" s="7" t="n">
        <f aca="false">(LEN($Q858)-LEN(SUBSTITUTE($Q858,AA$1,"")))/LEN($Q858)</f>
        <v>0.0192307692307692</v>
      </c>
      <c r="AB858" s="7" t="n">
        <f aca="false">(LEN($Q858)-LEN(SUBSTITUTE($Q858,AB$1,"")))/LEN($Q858)</f>
        <v>0.0961538461538462</v>
      </c>
      <c r="AC858" s="7" t="n">
        <f aca="false">(LEN($Q858)-LEN(SUBSTITUTE($Q858,AC$1,"")))/LEN($Q858)</f>
        <v>0</v>
      </c>
      <c r="AD858" s="7" t="n">
        <f aca="false">(LEN($Q858)-LEN(SUBSTITUTE($Q858,AD$1,"")))/LEN($Q858)</f>
        <v>0.0576923076923077</v>
      </c>
      <c r="AE858" s="7" t="n">
        <f aca="false">(LEN($Q858)-LEN(SUBSTITUTE($Q858,AE$1,"")))/LEN($Q858)</f>
        <v>0.0192307692307692</v>
      </c>
      <c r="AF858" s="7" t="n">
        <f aca="false">(LEN($Q858)-LEN(SUBSTITUTE($Q858,AF$1,"")))/LEN($Q858)</f>
        <v>0</v>
      </c>
      <c r="AG858" s="7" t="n">
        <f aca="false">(LEN($Q858)-LEN(SUBSTITUTE($Q858,AG$1,"")))/LEN($Q858)</f>
        <v>0.0384615384615385</v>
      </c>
      <c r="AH858" s="7" t="n">
        <f aca="false">(LEN($Q858)-LEN(SUBSTITUTE($Q858,AH$1,"")))/LEN($Q858)</f>
        <v>0</v>
      </c>
      <c r="AI858" s="7" t="n">
        <f aca="false">(LEN($Q858)-LEN(SUBSTITUTE($Q858,AI$1,"")))/LEN($Q858)</f>
        <v>0.134615384615385</v>
      </c>
      <c r="AJ858" s="7" t="n">
        <f aca="false">(LEN($Q858)-LEN(SUBSTITUTE($Q858,AJ$1,"")))/LEN($Q858)</f>
        <v>0.0961538461538462</v>
      </c>
      <c r="AK858" s="7" t="n">
        <f aca="false">(LEN($Q858)-LEN(SUBSTITUTE($Q858,AK$1,"")))/LEN($Q858)</f>
        <v>0.0384615384615385</v>
      </c>
      <c r="AL858" s="7" t="n">
        <f aca="false">(LEN($Q858)-LEN(SUBSTITUTE($Q858,AL$1,"")))/LEN($Q858)</f>
        <v>0</v>
      </c>
      <c r="AM858" s="7" t="n">
        <f aca="false">(LEN($Q858)-LEN(SUBSTITUTE($Q858,AM$1,"")))/LEN($Q858)</f>
        <v>0.192307692307692</v>
      </c>
      <c r="AN858" s="7" t="n">
        <f aca="false">(LEN($Q858)-LEN(SUBSTITUTE($Q858,AN$1,"")))/LEN($Q858)</f>
        <v>0</v>
      </c>
      <c r="AO858" s="7" t="n">
        <f aca="false">(LEN($Q858)-LEN(SUBSTITUTE($Q858,AO$1,"")))/LEN($Q858)</f>
        <v>0.0192307692307692</v>
      </c>
      <c r="AP858" s="7" t="n">
        <f aca="false">(LEN($Q858)-LEN(SUBSTITUTE($Q858,AP$1,"")))/LEN($Q858)</f>
        <v>0.115384615384615</v>
      </c>
      <c r="AQ858" s="7" t="n">
        <f aca="false">(LEN($Q858)-LEN(SUBSTITUTE($Q858,AQ$1,"")))/LEN($Q858)</f>
        <v>0.0576923076923077</v>
      </c>
      <c r="AR858" s="7" t="n">
        <f aca="false">(LEN($Q858)-LEN(SUBSTITUTE($Q858,AR$1,"")))/LEN($Q858)</f>
        <v>0.0384615384615385</v>
      </c>
      <c r="AS858" s="7" t="n">
        <f aca="false">(LEN($Q858)-LEN(SUBSTITUTE($Q858,AS$1,"")))/LEN($Q858)</f>
        <v>0.0576923076923077</v>
      </c>
      <c r="AT858" s="7" t="n">
        <f aca="false">(LEN($Q858)-LEN(SUBSTITUTE($Q858,AT$1,"")))/LEN($Q858)</f>
        <v>0.0192307692307692</v>
      </c>
    </row>
    <row r="859" customFormat="false" ht="12.8" hidden="false" customHeight="false" outlineLevel="0" collapsed="false">
      <c r="A859" s="0" t="s">
        <v>5374</v>
      </c>
      <c r="B859" s="0" t="s">
        <v>2056</v>
      </c>
      <c r="C859" s="0" t="str">
        <f aca="false">IF(ISNUMBER(D859),"IN PFAM","NOT IN PFAM")</f>
        <v>NOT IN PFAM</v>
      </c>
      <c r="D859" s="0" t="s">
        <v>1976</v>
      </c>
      <c r="E859" s="0" t="s">
        <v>1976</v>
      </c>
      <c r="F859" s="3" t="s">
        <v>5375</v>
      </c>
      <c r="G859" s="3" t="s">
        <v>5376</v>
      </c>
      <c r="H859" s="3" t="s">
        <v>5377</v>
      </c>
      <c r="I859" s="3" t="s">
        <v>2023</v>
      </c>
      <c r="J859" s="3" t="s">
        <v>48</v>
      </c>
      <c r="K859" s="3" t="s">
        <v>49</v>
      </c>
      <c r="L859" s="3" t="s">
        <v>5378</v>
      </c>
      <c r="M859" s="3" t="s">
        <v>5379</v>
      </c>
      <c r="N859" s="3" t="n">
        <f aca="false">FIND(Q859,M859)</f>
        <v>478</v>
      </c>
      <c r="O859" s="3" t="n">
        <f aca="false">LEN(Q859)+N859-1</f>
        <v>529</v>
      </c>
      <c r="P859" s="3" t="n">
        <f aca="false">LEN(Q859)</f>
        <v>52</v>
      </c>
      <c r="Q859" s="3" t="s">
        <v>5380</v>
      </c>
      <c r="R859" s="5" t="n">
        <f aca="false">SUM(LEN(Q859)-LEN(SUBSTITUTE(Q859,$R$1,"")))/LEN($R$1)</f>
        <v>1</v>
      </c>
      <c r="S859" s="5" t="n">
        <f aca="false">SUM(LEN(Q859)-LEN(SUBSTITUTE(Q859,$S$1,"")))/LEN($S$1)</f>
        <v>0</v>
      </c>
      <c r="T859" s="5" t="n">
        <f aca="false">SUM(LEN(Q859)-LEN(SUBSTITUTE(Q859,$T$1,"")))/LEN($T$1)</f>
        <v>0</v>
      </c>
      <c r="U859" s="5" t="n">
        <f aca="false">SUM(LEN(Q859)-LEN(SUBSTITUTE(Q859,$U$1,"")))/LEN($U$1)</f>
        <v>2</v>
      </c>
      <c r="V859" s="0" t="n">
        <f aca="false">SUM(R859:U859)</f>
        <v>3</v>
      </c>
      <c r="W859" s="6" t="n">
        <f aca="false">SUM(AA859:AH859)</f>
        <v>0.307692307692308</v>
      </c>
      <c r="X859" s="6" t="n">
        <f aca="false">SUM(AI859:AL859)</f>
        <v>0.192307692307692</v>
      </c>
      <c r="Y859" s="6" t="n">
        <f aca="false">SUM(AP859:AT859)</f>
        <v>0.25</v>
      </c>
      <c r="Z859" s="6" t="n">
        <f aca="false">SUM(AM859:AO859)</f>
        <v>0.25</v>
      </c>
      <c r="AA859" s="7" t="n">
        <f aca="false">(LEN($Q859)-LEN(SUBSTITUTE($Q859,AA$1,"")))/LEN($Q859)</f>
        <v>0.0576923076923077</v>
      </c>
      <c r="AB859" s="7" t="n">
        <f aca="false">(LEN($Q859)-LEN(SUBSTITUTE($Q859,AB$1,"")))/LEN($Q859)</f>
        <v>0.115384615384615</v>
      </c>
      <c r="AC859" s="7" t="n">
        <f aca="false">(LEN($Q859)-LEN(SUBSTITUTE($Q859,AC$1,"")))/LEN($Q859)</f>
        <v>0.0192307692307692</v>
      </c>
      <c r="AD859" s="7" t="n">
        <f aca="false">(LEN($Q859)-LEN(SUBSTITUTE($Q859,AD$1,"")))/LEN($Q859)</f>
        <v>0.0384615384615385</v>
      </c>
      <c r="AE859" s="7" t="n">
        <f aca="false">(LEN($Q859)-LEN(SUBSTITUTE($Q859,AE$1,"")))/LEN($Q859)</f>
        <v>0.0192307692307692</v>
      </c>
      <c r="AF859" s="7" t="n">
        <f aca="false">(LEN($Q859)-LEN(SUBSTITUTE($Q859,AF$1,"")))/LEN($Q859)</f>
        <v>0</v>
      </c>
      <c r="AG859" s="7" t="n">
        <f aca="false">(LEN($Q859)-LEN(SUBSTITUTE($Q859,AG$1,"")))/LEN($Q859)</f>
        <v>0</v>
      </c>
      <c r="AH859" s="7" t="n">
        <f aca="false">(LEN($Q859)-LEN(SUBSTITUTE($Q859,AH$1,"")))/LEN($Q859)</f>
        <v>0.0576923076923077</v>
      </c>
      <c r="AI859" s="7" t="n">
        <f aca="false">(LEN($Q859)-LEN(SUBSTITUTE($Q859,AI$1,"")))/LEN($Q859)</f>
        <v>0.0769230769230769</v>
      </c>
      <c r="AJ859" s="7" t="n">
        <f aca="false">(LEN($Q859)-LEN(SUBSTITUTE($Q859,AJ$1,"")))/LEN($Q859)</f>
        <v>0.0192307692307692</v>
      </c>
      <c r="AK859" s="7" t="n">
        <f aca="false">(LEN($Q859)-LEN(SUBSTITUTE($Q859,AK$1,"")))/LEN($Q859)</f>
        <v>0.0961538461538462</v>
      </c>
      <c r="AL859" s="7" t="n">
        <f aca="false">(LEN($Q859)-LEN(SUBSTITUTE($Q859,AL$1,"")))/LEN($Q859)</f>
        <v>0</v>
      </c>
      <c r="AM859" s="7" t="n">
        <f aca="false">(LEN($Q859)-LEN(SUBSTITUTE($Q859,AM$1,"")))/LEN($Q859)</f>
        <v>0.230769230769231</v>
      </c>
      <c r="AN859" s="7" t="n">
        <f aca="false">(LEN($Q859)-LEN(SUBSTITUTE($Q859,AN$1,"")))/LEN($Q859)</f>
        <v>0</v>
      </c>
      <c r="AO859" s="7" t="n">
        <f aca="false">(LEN($Q859)-LEN(SUBSTITUTE($Q859,AO$1,"")))/LEN($Q859)</f>
        <v>0.0192307692307692</v>
      </c>
      <c r="AP859" s="7" t="n">
        <f aca="false">(LEN($Q859)-LEN(SUBSTITUTE($Q859,AP$1,"")))/LEN($Q859)</f>
        <v>0.115384615384615</v>
      </c>
      <c r="AQ859" s="7" t="n">
        <f aca="false">(LEN($Q859)-LEN(SUBSTITUTE($Q859,AQ$1,"")))/LEN($Q859)</f>
        <v>0.0576923076923077</v>
      </c>
      <c r="AR859" s="7" t="n">
        <f aca="false">(LEN($Q859)-LEN(SUBSTITUTE($Q859,AR$1,"")))/LEN($Q859)</f>
        <v>0</v>
      </c>
      <c r="AS859" s="7" t="n">
        <f aca="false">(LEN($Q859)-LEN(SUBSTITUTE($Q859,AS$1,"")))/LEN($Q859)</f>
        <v>0.0576923076923077</v>
      </c>
      <c r="AT859" s="7" t="n">
        <f aca="false">(LEN($Q859)-LEN(SUBSTITUTE($Q859,AT$1,"")))/LEN($Q859)</f>
        <v>0.0192307692307692</v>
      </c>
    </row>
    <row r="860" customFormat="false" ht="12.8" hidden="false" customHeight="false" outlineLevel="0" collapsed="false">
      <c r="A860" s="0" t="s">
        <v>3062</v>
      </c>
      <c r="B860" s="0" t="s">
        <v>2056</v>
      </c>
      <c r="C860" s="0" t="str">
        <f aca="false">IF(ISNUMBER(D860),"IN PFAM","NOT IN PFAM")</f>
        <v>NOT IN PFAM</v>
      </c>
      <c r="D860" s="0" t="s">
        <v>1976</v>
      </c>
      <c r="E860" s="0" t="s">
        <v>1976</v>
      </c>
      <c r="F860" s="3" t="s">
        <v>5381</v>
      </c>
      <c r="G860" s="3" t="s">
        <v>5382</v>
      </c>
      <c r="H860" s="3" t="s">
        <v>5383</v>
      </c>
      <c r="I860" s="3" t="s">
        <v>2484</v>
      </c>
      <c r="J860" s="3" t="s">
        <v>2485</v>
      </c>
      <c r="K860" s="3" t="s">
        <v>49</v>
      </c>
      <c r="L860" s="3" t="s">
        <v>5384</v>
      </c>
      <c r="M860" s="3" t="s">
        <v>5385</v>
      </c>
      <c r="N860" s="3" t="n">
        <f aca="false">FIND(Q860,M860)</f>
        <v>390</v>
      </c>
      <c r="O860" s="3" t="n">
        <f aca="false">LEN(Q860)+N860-1</f>
        <v>441</v>
      </c>
      <c r="P860" s="3" t="n">
        <f aca="false">LEN(Q860)</f>
        <v>52</v>
      </c>
      <c r="Q860" s="3" t="s">
        <v>5386</v>
      </c>
      <c r="R860" s="5" t="n">
        <f aca="false">SUM(LEN(Q860)-LEN(SUBSTITUTE(Q860,$R$1,"")))/LEN($R$1)</f>
        <v>1</v>
      </c>
      <c r="S860" s="5" t="n">
        <f aca="false">SUM(LEN(Q860)-LEN(SUBSTITUTE(Q860,$S$1,"")))/LEN($S$1)</f>
        <v>0</v>
      </c>
      <c r="T860" s="5" t="n">
        <f aca="false">SUM(LEN(Q860)-LEN(SUBSTITUTE(Q860,$T$1,"")))/LEN($T$1)</f>
        <v>2</v>
      </c>
      <c r="U860" s="5" t="n">
        <f aca="false">SUM(LEN(Q860)-LEN(SUBSTITUTE(Q860,$U$1,"")))/LEN($U$1)</f>
        <v>0</v>
      </c>
      <c r="V860" s="0" t="n">
        <f aca="false">SUM(R860:U860)</f>
        <v>3</v>
      </c>
      <c r="W860" s="6" t="n">
        <f aca="false">SUM(AA860:AH860)</f>
        <v>0.211538461538462</v>
      </c>
      <c r="X860" s="6" t="n">
        <f aca="false">SUM(AI860:AL860)</f>
        <v>0.288461538461538</v>
      </c>
      <c r="Y860" s="6" t="n">
        <f aca="false">SUM(AP860:AT860)</f>
        <v>0.326923076923077</v>
      </c>
      <c r="Z860" s="6" t="n">
        <f aca="false">SUM(AM860:AO860)</f>
        <v>0.173076923076923</v>
      </c>
      <c r="AA860" s="7" t="n">
        <f aca="false">(LEN($Q860)-LEN(SUBSTITUTE($Q860,AA$1,"")))/LEN($Q860)</f>
        <v>0.0769230769230769</v>
      </c>
      <c r="AB860" s="7" t="n">
        <f aca="false">(LEN($Q860)-LEN(SUBSTITUTE($Q860,AB$1,"")))/LEN($Q860)</f>
        <v>0.0576923076923077</v>
      </c>
      <c r="AC860" s="7" t="n">
        <f aca="false">(LEN($Q860)-LEN(SUBSTITUTE($Q860,AC$1,"")))/LEN($Q860)</f>
        <v>0.0192307692307692</v>
      </c>
      <c r="AD860" s="7" t="n">
        <f aca="false">(LEN($Q860)-LEN(SUBSTITUTE($Q860,AD$1,"")))/LEN($Q860)</f>
        <v>0</v>
      </c>
      <c r="AE860" s="7" t="n">
        <f aca="false">(LEN($Q860)-LEN(SUBSTITUTE($Q860,AE$1,"")))/LEN($Q860)</f>
        <v>0.0192307692307692</v>
      </c>
      <c r="AF860" s="7" t="n">
        <f aca="false">(LEN($Q860)-LEN(SUBSTITUTE($Q860,AF$1,"")))/LEN($Q860)</f>
        <v>0</v>
      </c>
      <c r="AG860" s="7" t="n">
        <f aca="false">(LEN($Q860)-LEN(SUBSTITUTE($Q860,AG$1,"")))/LEN($Q860)</f>
        <v>0.0384615384615385</v>
      </c>
      <c r="AH860" s="7" t="n">
        <f aca="false">(LEN($Q860)-LEN(SUBSTITUTE($Q860,AH$1,"")))/LEN($Q860)</f>
        <v>0</v>
      </c>
      <c r="AI860" s="7" t="n">
        <f aca="false">(LEN($Q860)-LEN(SUBSTITUTE($Q860,AI$1,"")))/LEN($Q860)</f>
        <v>0.134615384615385</v>
      </c>
      <c r="AJ860" s="7" t="n">
        <f aca="false">(LEN($Q860)-LEN(SUBSTITUTE($Q860,AJ$1,"")))/LEN($Q860)</f>
        <v>0.0961538461538462</v>
      </c>
      <c r="AK860" s="7" t="n">
        <f aca="false">(LEN($Q860)-LEN(SUBSTITUTE($Q860,AK$1,"")))/LEN($Q860)</f>
        <v>0.0576923076923077</v>
      </c>
      <c r="AL860" s="7" t="n">
        <f aca="false">(LEN($Q860)-LEN(SUBSTITUTE($Q860,AL$1,"")))/LEN($Q860)</f>
        <v>0</v>
      </c>
      <c r="AM860" s="7" t="n">
        <f aca="false">(LEN($Q860)-LEN(SUBSTITUTE($Q860,AM$1,"")))/LEN($Q860)</f>
        <v>0.134615384615385</v>
      </c>
      <c r="AN860" s="7" t="n">
        <f aca="false">(LEN($Q860)-LEN(SUBSTITUTE($Q860,AN$1,"")))/LEN($Q860)</f>
        <v>0</v>
      </c>
      <c r="AO860" s="7" t="n">
        <f aca="false">(LEN($Q860)-LEN(SUBSTITUTE($Q860,AO$1,"")))/LEN($Q860)</f>
        <v>0.0384615384615385</v>
      </c>
      <c r="AP860" s="7" t="n">
        <f aca="false">(LEN($Q860)-LEN(SUBSTITUTE($Q860,AP$1,"")))/LEN($Q860)</f>
        <v>0.115384615384615</v>
      </c>
      <c r="AQ860" s="7" t="n">
        <f aca="false">(LEN($Q860)-LEN(SUBSTITUTE($Q860,AQ$1,"")))/LEN($Q860)</f>
        <v>0.0576923076923077</v>
      </c>
      <c r="AR860" s="7" t="n">
        <f aca="false">(LEN($Q860)-LEN(SUBSTITUTE($Q860,AR$1,"")))/LEN($Q860)</f>
        <v>0.0576923076923077</v>
      </c>
      <c r="AS860" s="7" t="n">
        <f aca="false">(LEN($Q860)-LEN(SUBSTITUTE($Q860,AS$1,"")))/LEN($Q860)</f>
        <v>0.0769230769230769</v>
      </c>
      <c r="AT860" s="7" t="n">
        <f aca="false">(LEN($Q860)-LEN(SUBSTITUTE($Q860,AT$1,"")))/LEN($Q860)</f>
        <v>0.0192307692307692</v>
      </c>
    </row>
    <row r="861" customFormat="false" ht="12.8" hidden="false" customHeight="false" outlineLevel="0" collapsed="false">
      <c r="A861" s="0" t="s">
        <v>5387</v>
      </c>
      <c r="B861" s="0" t="s">
        <v>2056</v>
      </c>
      <c r="C861" s="0" t="str">
        <f aca="false">IF(ISNUMBER(D861),"IN PFAM","NOT IN PFAM")</f>
        <v>NOT IN PFAM</v>
      </c>
      <c r="D861" s="0" t="s">
        <v>1976</v>
      </c>
      <c r="E861" s="0" t="s">
        <v>1976</v>
      </c>
      <c r="F861" s="3" t="s">
        <v>5388</v>
      </c>
      <c r="G861" s="3" t="s">
        <v>5389</v>
      </c>
      <c r="H861" s="3" t="s">
        <v>5390</v>
      </c>
      <c r="I861" s="3" t="s">
        <v>2271</v>
      </c>
      <c r="J861" s="3" t="s">
        <v>5391</v>
      </c>
      <c r="K861" s="3" t="s">
        <v>49</v>
      </c>
      <c r="L861" s="3" t="s">
        <v>5392</v>
      </c>
      <c r="M861" s="3" t="s">
        <v>5393</v>
      </c>
      <c r="N861" s="3" t="n">
        <f aca="false">FIND(Q861,M861)</f>
        <v>83</v>
      </c>
      <c r="O861" s="3" t="n">
        <f aca="false">LEN(Q861)+N861-1</f>
        <v>148</v>
      </c>
      <c r="P861" s="3" t="n">
        <f aca="false">LEN(Q861)</f>
        <v>66</v>
      </c>
      <c r="Q861" s="3" t="s">
        <v>5394</v>
      </c>
      <c r="R861" s="5" t="n">
        <f aca="false">SUM(LEN(Q861)-LEN(SUBSTITUTE(Q861,$R$1,"")))/LEN($R$1)</f>
        <v>0</v>
      </c>
      <c r="S861" s="5" t="n">
        <f aca="false">SUM(LEN(Q861)-LEN(SUBSTITUTE(Q861,$S$1,"")))/LEN($S$1)</f>
        <v>1</v>
      </c>
      <c r="T861" s="5" t="n">
        <f aca="false">SUM(LEN(Q861)-LEN(SUBSTITUTE(Q861,$T$1,"")))/LEN($T$1)</f>
        <v>0</v>
      </c>
      <c r="U861" s="5" t="n">
        <f aca="false">SUM(LEN(Q861)-LEN(SUBSTITUTE(Q861,$U$1,"")))/LEN($U$1)</f>
        <v>2</v>
      </c>
      <c r="V861" s="0" t="n">
        <f aca="false">SUM(R861:U861)</f>
        <v>3</v>
      </c>
      <c r="W861" s="6" t="n">
        <f aca="false">SUM(AA861:AH861)</f>
        <v>0.257575757575758</v>
      </c>
      <c r="X861" s="6" t="n">
        <f aca="false">SUM(AI861:AL861)</f>
        <v>0.181818181818182</v>
      </c>
      <c r="Y861" s="6" t="n">
        <f aca="false">SUM(AP861:AT861)</f>
        <v>0.303030303030303</v>
      </c>
      <c r="Z861" s="6" t="n">
        <f aca="false">SUM(AM861:AO861)</f>
        <v>0.257575757575758</v>
      </c>
      <c r="AA861" s="7" t="n">
        <f aca="false">(LEN($Q861)-LEN(SUBSTITUTE($Q861,AA$1,"")))/LEN($Q861)</f>
        <v>0.0757575757575758</v>
      </c>
      <c r="AB861" s="7" t="n">
        <f aca="false">(LEN($Q861)-LEN(SUBSTITUTE($Q861,AB$1,"")))/LEN($Q861)</f>
        <v>0.106060606060606</v>
      </c>
      <c r="AC861" s="7" t="n">
        <f aca="false">(LEN($Q861)-LEN(SUBSTITUTE($Q861,AC$1,"")))/LEN($Q861)</f>
        <v>0.0454545454545455</v>
      </c>
      <c r="AD861" s="7" t="n">
        <f aca="false">(LEN($Q861)-LEN(SUBSTITUTE($Q861,AD$1,"")))/LEN($Q861)</f>
        <v>0</v>
      </c>
      <c r="AE861" s="7" t="n">
        <f aca="false">(LEN($Q861)-LEN(SUBSTITUTE($Q861,AE$1,"")))/LEN($Q861)</f>
        <v>0.0303030303030303</v>
      </c>
      <c r="AF861" s="7" t="n">
        <f aca="false">(LEN($Q861)-LEN(SUBSTITUTE($Q861,AF$1,"")))/LEN($Q861)</f>
        <v>0</v>
      </c>
      <c r="AG861" s="7" t="n">
        <f aca="false">(LEN($Q861)-LEN(SUBSTITUTE($Q861,AG$1,"")))/LEN($Q861)</f>
        <v>0</v>
      </c>
      <c r="AH861" s="7" t="n">
        <f aca="false">(LEN($Q861)-LEN(SUBSTITUTE($Q861,AH$1,"")))/LEN($Q861)</f>
        <v>0</v>
      </c>
      <c r="AI861" s="7" t="n">
        <f aca="false">(LEN($Q861)-LEN(SUBSTITUTE($Q861,AI$1,"")))/LEN($Q861)</f>
        <v>0.151515151515152</v>
      </c>
      <c r="AJ861" s="7" t="n">
        <f aca="false">(LEN($Q861)-LEN(SUBSTITUTE($Q861,AJ$1,"")))/LEN($Q861)</f>
        <v>0.0303030303030303</v>
      </c>
      <c r="AK861" s="7" t="n">
        <f aca="false">(LEN($Q861)-LEN(SUBSTITUTE($Q861,AK$1,"")))/LEN($Q861)</f>
        <v>0</v>
      </c>
      <c r="AL861" s="7" t="n">
        <f aca="false">(LEN($Q861)-LEN(SUBSTITUTE($Q861,AL$1,"")))/LEN($Q861)</f>
        <v>0</v>
      </c>
      <c r="AM861" s="7" t="n">
        <f aca="false">(LEN($Q861)-LEN(SUBSTITUTE($Q861,AM$1,"")))/LEN($Q861)</f>
        <v>0.257575757575758</v>
      </c>
      <c r="AN861" s="7" t="n">
        <f aca="false">(LEN($Q861)-LEN(SUBSTITUTE($Q861,AN$1,"")))/LEN($Q861)</f>
        <v>0</v>
      </c>
      <c r="AO861" s="7" t="n">
        <f aca="false">(LEN($Q861)-LEN(SUBSTITUTE($Q861,AO$1,"")))/LEN($Q861)</f>
        <v>0</v>
      </c>
      <c r="AP861" s="7" t="n">
        <f aca="false">(LEN($Q861)-LEN(SUBSTITUTE($Q861,AP$1,"")))/LEN($Q861)</f>
        <v>0.106060606060606</v>
      </c>
      <c r="AQ861" s="7" t="n">
        <f aca="false">(LEN($Q861)-LEN(SUBSTITUTE($Q861,AQ$1,"")))/LEN($Q861)</f>
        <v>0.106060606060606</v>
      </c>
      <c r="AR861" s="7" t="n">
        <f aca="false">(LEN($Q861)-LEN(SUBSTITUTE($Q861,AR$1,"")))/LEN($Q861)</f>
        <v>0</v>
      </c>
      <c r="AS861" s="7" t="n">
        <f aca="false">(LEN($Q861)-LEN(SUBSTITUTE($Q861,AS$1,"")))/LEN($Q861)</f>
        <v>0.0454545454545455</v>
      </c>
      <c r="AT861" s="7" t="n">
        <f aca="false">(LEN($Q861)-LEN(SUBSTITUTE($Q861,AT$1,"")))/LEN($Q861)</f>
        <v>0.0454545454545455</v>
      </c>
    </row>
    <row r="862" customFormat="false" ht="12.8" hidden="false" customHeight="false" outlineLevel="0" collapsed="false">
      <c r="A862" s="0" t="s">
        <v>5395</v>
      </c>
      <c r="B862" s="0" t="s">
        <v>2056</v>
      </c>
      <c r="C862" s="0" t="str">
        <f aca="false">IF(ISNUMBER(D862),"IN PFAM","NOT IN PFAM")</f>
        <v>NOT IN PFAM</v>
      </c>
      <c r="D862" s="0" t="s">
        <v>1976</v>
      </c>
      <c r="E862" s="0" t="s">
        <v>1976</v>
      </c>
      <c r="F862" s="3" t="s">
        <v>5396</v>
      </c>
      <c r="G862" s="3" t="s">
        <v>5397</v>
      </c>
      <c r="H862" s="3" t="s">
        <v>5398</v>
      </c>
      <c r="I862" s="3" t="s">
        <v>2286</v>
      </c>
      <c r="J862" s="3" t="s">
        <v>5399</v>
      </c>
      <c r="K862" s="3" t="s">
        <v>49</v>
      </c>
      <c r="L862" s="3" t="s">
        <v>5400</v>
      </c>
      <c r="M862" s="3" t="s">
        <v>5401</v>
      </c>
      <c r="N862" s="3" t="n">
        <f aca="false">FIND(Q862,M862)</f>
        <v>290</v>
      </c>
      <c r="O862" s="3" t="n">
        <f aca="false">LEN(Q862)+N862-1</f>
        <v>345</v>
      </c>
      <c r="P862" s="3" t="n">
        <f aca="false">LEN(Q862)</f>
        <v>56</v>
      </c>
      <c r="Q862" s="3" t="s">
        <v>5402</v>
      </c>
      <c r="R862" s="5" t="n">
        <f aca="false">SUM(LEN(Q862)-LEN(SUBSTITUTE(Q862,$R$1,"")))/LEN($R$1)</f>
        <v>0</v>
      </c>
      <c r="S862" s="5" t="n">
        <f aca="false">SUM(LEN(Q862)-LEN(SUBSTITUTE(Q862,$S$1,"")))/LEN($S$1)</f>
        <v>0</v>
      </c>
      <c r="T862" s="5" t="n">
        <f aca="false">SUM(LEN(Q862)-LEN(SUBSTITUTE(Q862,$T$1,"")))/LEN($T$1)</f>
        <v>3</v>
      </c>
      <c r="U862" s="5" t="n">
        <f aca="false">SUM(LEN(Q862)-LEN(SUBSTITUTE(Q862,$U$1,"")))/LEN($U$1)</f>
        <v>0</v>
      </c>
      <c r="V862" s="0" t="n">
        <f aca="false">SUM(R862:U862)</f>
        <v>3</v>
      </c>
      <c r="W862" s="6" t="n">
        <f aca="false">SUM(AA862:AH862)</f>
        <v>0.321428571428571</v>
      </c>
      <c r="X862" s="6" t="n">
        <f aca="false">SUM(AI862:AL862)</f>
        <v>0.339285714285714</v>
      </c>
      <c r="Y862" s="6" t="n">
        <f aca="false">SUM(AP862:AT862)</f>
        <v>0.196428571428571</v>
      </c>
      <c r="Z862" s="6" t="n">
        <f aca="false">SUM(AM862:AO862)</f>
        <v>0.142857142857143</v>
      </c>
      <c r="AA862" s="7" t="n">
        <f aca="false">(LEN($Q862)-LEN(SUBSTITUTE($Q862,AA$1,"")))/LEN($Q862)</f>
        <v>0.0892857142857143</v>
      </c>
      <c r="AB862" s="7" t="n">
        <f aca="false">(LEN($Q862)-LEN(SUBSTITUTE($Q862,AB$1,"")))/LEN($Q862)</f>
        <v>0.160714285714286</v>
      </c>
      <c r="AC862" s="7" t="n">
        <f aca="false">(LEN($Q862)-LEN(SUBSTITUTE($Q862,AC$1,"")))/LEN($Q862)</f>
        <v>0.0535714285714286</v>
      </c>
      <c r="AD862" s="7" t="n">
        <f aca="false">(LEN($Q862)-LEN(SUBSTITUTE($Q862,AD$1,"")))/LEN($Q862)</f>
        <v>0</v>
      </c>
      <c r="AE862" s="7" t="n">
        <f aca="false">(LEN($Q862)-LEN(SUBSTITUTE($Q862,AE$1,"")))/LEN($Q862)</f>
        <v>0</v>
      </c>
      <c r="AF862" s="7" t="n">
        <f aca="false">(LEN($Q862)-LEN(SUBSTITUTE($Q862,AF$1,"")))/LEN($Q862)</f>
        <v>0</v>
      </c>
      <c r="AG862" s="7" t="n">
        <f aca="false">(LEN($Q862)-LEN(SUBSTITUTE($Q862,AG$1,"")))/LEN($Q862)</f>
        <v>0.0178571428571429</v>
      </c>
      <c r="AH862" s="7" t="n">
        <f aca="false">(LEN($Q862)-LEN(SUBSTITUTE($Q862,AH$1,"")))/LEN($Q862)</f>
        <v>0</v>
      </c>
      <c r="AI862" s="7" t="n">
        <f aca="false">(LEN($Q862)-LEN(SUBSTITUTE($Q862,AI$1,"")))/LEN($Q862)</f>
        <v>0.178571428571429</v>
      </c>
      <c r="AJ862" s="7" t="n">
        <f aca="false">(LEN($Q862)-LEN(SUBSTITUTE($Q862,AJ$1,"")))/LEN($Q862)</f>
        <v>0.0714285714285714</v>
      </c>
      <c r="AK862" s="7" t="n">
        <f aca="false">(LEN($Q862)-LEN(SUBSTITUTE($Q862,AK$1,"")))/LEN($Q862)</f>
        <v>0.0892857142857143</v>
      </c>
      <c r="AL862" s="7" t="n">
        <f aca="false">(LEN($Q862)-LEN(SUBSTITUTE($Q862,AL$1,"")))/LEN($Q862)</f>
        <v>0</v>
      </c>
      <c r="AM862" s="7" t="n">
        <f aca="false">(LEN($Q862)-LEN(SUBSTITUTE($Q862,AM$1,"")))/LEN($Q862)</f>
        <v>0.142857142857143</v>
      </c>
      <c r="AN862" s="7" t="n">
        <f aca="false">(LEN($Q862)-LEN(SUBSTITUTE($Q862,AN$1,"")))/LEN($Q862)</f>
        <v>0</v>
      </c>
      <c r="AO862" s="7" t="n">
        <f aca="false">(LEN($Q862)-LEN(SUBSTITUTE($Q862,AO$1,"")))/LEN($Q862)</f>
        <v>0</v>
      </c>
      <c r="AP862" s="7" t="n">
        <f aca="false">(LEN($Q862)-LEN(SUBSTITUTE($Q862,AP$1,"")))/LEN($Q862)</f>
        <v>0.107142857142857</v>
      </c>
      <c r="AQ862" s="7" t="n">
        <f aca="false">(LEN($Q862)-LEN(SUBSTITUTE($Q862,AQ$1,"")))/LEN($Q862)</f>
        <v>0</v>
      </c>
      <c r="AR862" s="7" t="n">
        <f aca="false">(LEN($Q862)-LEN(SUBSTITUTE($Q862,AR$1,"")))/LEN($Q862)</f>
        <v>0.0178571428571429</v>
      </c>
      <c r="AS862" s="7" t="n">
        <f aca="false">(LEN($Q862)-LEN(SUBSTITUTE($Q862,AS$1,"")))/LEN($Q862)</f>
        <v>0.0535714285714286</v>
      </c>
      <c r="AT862" s="7" t="n">
        <f aca="false">(LEN($Q862)-LEN(SUBSTITUTE($Q862,AT$1,"")))/LEN($Q862)</f>
        <v>0.0178571428571429</v>
      </c>
    </row>
    <row r="863" customFormat="false" ht="12.8" hidden="false" customHeight="false" outlineLevel="0" collapsed="false">
      <c r="A863" s="0" t="s">
        <v>5403</v>
      </c>
      <c r="B863" s="0" t="s">
        <v>2056</v>
      </c>
      <c r="C863" s="0" t="str">
        <f aca="false">IF(ISNUMBER(D863),"IN PFAM","NOT IN PFAM")</f>
        <v>NOT IN PFAM</v>
      </c>
      <c r="D863" s="0" t="s">
        <v>1976</v>
      </c>
      <c r="E863" s="0" t="s">
        <v>1976</v>
      </c>
      <c r="F863" s="3" t="s">
        <v>5404</v>
      </c>
      <c r="G863" s="3" t="s">
        <v>5405</v>
      </c>
      <c r="H863" s="3" t="s">
        <v>5406</v>
      </c>
      <c r="I863" s="3" t="s">
        <v>2263</v>
      </c>
      <c r="J863" s="3" t="s">
        <v>2769</v>
      </c>
      <c r="K863" s="3" t="s">
        <v>49</v>
      </c>
      <c r="L863" s="3" t="s">
        <v>5407</v>
      </c>
      <c r="M863" s="3" t="s">
        <v>5408</v>
      </c>
      <c r="N863" s="3" t="n">
        <f aca="false">FIND(Q863,M863)</f>
        <v>243</v>
      </c>
      <c r="O863" s="3" t="n">
        <f aca="false">LEN(Q863)+N863-1</f>
        <v>318</v>
      </c>
      <c r="P863" s="3" t="n">
        <f aca="false">LEN(Q863)</f>
        <v>76</v>
      </c>
      <c r="Q863" s="3" t="s">
        <v>5409</v>
      </c>
      <c r="R863" s="5" t="n">
        <f aca="false">SUM(LEN(Q863)-LEN(SUBSTITUTE(Q863,$R$1,"")))/LEN($R$1)</f>
        <v>3</v>
      </c>
      <c r="S863" s="5" t="n">
        <f aca="false">SUM(LEN(Q863)-LEN(SUBSTITUTE(Q863,$S$1,"")))/LEN($S$1)</f>
        <v>1</v>
      </c>
      <c r="T863" s="5" t="n">
        <f aca="false">SUM(LEN(Q863)-LEN(SUBSTITUTE(Q863,$T$1,"")))/LEN($T$1)</f>
        <v>0</v>
      </c>
      <c r="U863" s="5" t="n">
        <f aca="false">SUM(LEN(Q863)-LEN(SUBSTITUTE(Q863,$U$1,"")))/LEN($U$1)</f>
        <v>1</v>
      </c>
      <c r="V863" s="0" t="n">
        <f aca="false">SUM(R863:U863)</f>
        <v>5</v>
      </c>
      <c r="W863" s="6" t="n">
        <f aca="false">SUM(AA863:AH863)</f>
        <v>0.25</v>
      </c>
      <c r="X863" s="6" t="n">
        <f aca="false">SUM(AI863:AL863)</f>
        <v>0.263157894736842</v>
      </c>
      <c r="Y863" s="6" t="n">
        <f aca="false">SUM(AP863:AT863)</f>
        <v>0.197368421052632</v>
      </c>
      <c r="Z863" s="6" t="n">
        <f aca="false">SUM(AM863:AO863)</f>
        <v>0.289473684210526</v>
      </c>
      <c r="AA863" s="7" t="n">
        <f aca="false">(LEN($Q863)-LEN(SUBSTITUTE($Q863,AA$1,"")))/LEN($Q863)</f>
        <v>0.0526315789473684</v>
      </c>
      <c r="AB863" s="7" t="n">
        <f aca="false">(LEN($Q863)-LEN(SUBSTITUTE($Q863,AB$1,"")))/LEN($Q863)</f>
        <v>0.131578947368421</v>
      </c>
      <c r="AC863" s="7" t="n">
        <f aca="false">(LEN($Q863)-LEN(SUBSTITUTE($Q863,AC$1,"")))/LEN($Q863)</f>
        <v>0</v>
      </c>
      <c r="AD863" s="7" t="n">
        <f aca="false">(LEN($Q863)-LEN(SUBSTITUTE($Q863,AD$1,"")))/LEN($Q863)</f>
        <v>0</v>
      </c>
      <c r="AE863" s="7" t="n">
        <f aca="false">(LEN($Q863)-LEN(SUBSTITUTE($Q863,AE$1,"")))/LEN($Q863)</f>
        <v>0</v>
      </c>
      <c r="AF863" s="7" t="n">
        <f aca="false">(LEN($Q863)-LEN(SUBSTITUTE($Q863,AF$1,"")))/LEN($Q863)</f>
        <v>0</v>
      </c>
      <c r="AG863" s="7" t="n">
        <f aca="false">(LEN($Q863)-LEN(SUBSTITUTE($Q863,AG$1,"")))/LEN($Q863)</f>
        <v>0.0263157894736842</v>
      </c>
      <c r="AH863" s="7" t="n">
        <f aca="false">(LEN($Q863)-LEN(SUBSTITUTE($Q863,AH$1,"")))/LEN($Q863)</f>
        <v>0.0394736842105263</v>
      </c>
      <c r="AI863" s="7" t="n">
        <f aca="false">(LEN($Q863)-LEN(SUBSTITUTE($Q863,AI$1,"")))/LEN($Q863)</f>
        <v>0.105263157894737</v>
      </c>
      <c r="AJ863" s="7" t="n">
        <f aca="false">(LEN($Q863)-LEN(SUBSTITUTE($Q863,AJ$1,"")))/LEN($Q863)</f>
        <v>0.105263157894737</v>
      </c>
      <c r="AK863" s="7" t="n">
        <f aca="false">(LEN($Q863)-LEN(SUBSTITUTE($Q863,AK$1,"")))/LEN($Q863)</f>
        <v>0.0263157894736842</v>
      </c>
      <c r="AL863" s="7" t="n">
        <f aca="false">(LEN($Q863)-LEN(SUBSTITUTE($Q863,AL$1,"")))/LEN($Q863)</f>
        <v>0.0263157894736842</v>
      </c>
      <c r="AM863" s="7" t="n">
        <f aca="false">(LEN($Q863)-LEN(SUBSTITUTE($Q863,AM$1,"")))/LEN($Q863)</f>
        <v>0.276315789473684</v>
      </c>
      <c r="AN863" s="7" t="n">
        <f aca="false">(LEN($Q863)-LEN(SUBSTITUTE($Q863,AN$1,"")))/LEN($Q863)</f>
        <v>0</v>
      </c>
      <c r="AO863" s="7" t="n">
        <f aca="false">(LEN($Q863)-LEN(SUBSTITUTE($Q863,AO$1,"")))/LEN($Q863)</f>
        <v>0.0131578947368421</v>
      </c>
      <c r="AP863" s="7" t="n">
        <f aca="false">(LEN($Q863)-LEN(SUBSTITUTE($Q863,AP$1,"")))/LEN($Q863)</f>
        <v>0.157894736842105</v>
      </c>
      <c r="AQ863" s="7" t="n">
        <f aca="false">(LEN($Q863)-LEN(SUBSTITUTE($Q863,AQ$1,"")))/LEN($Q863)</f>
        <v>0.0131578947368421</v>
      </c>
      <c r="AR863" s="7" t="n">
        <f aca="false">(LEN($Q863)-LEN(SUBSTITUTE($Q863,AR$1,"")))/LEN($Q863)</f>
        <v>0</v>
      </c>
      <c r="AS863" s="7" t="n">
        <f aca="false">(LEN($Q863)-LEN(SUBSTITUTE($Q863,AS$1,"")))/LEN($Q863)</f>
        <v>0.0131578947368421</v>
      </c>
      <c r="AT863" s="7" t="n">
        <f aca="false">(LEN($Q863)-LEN(SUBSTITUTE($Q863,AT$1,"")))/LEN($Q863)</f>
        <v>0.0131578947368421</v>
      </c>
    </row>
    <row r="864" customFormat="false" ht="12.8" hidden="false" customHeight="false" outlineLevel="0" collapsed="false">
      <c r="A864" s="0" t="s">
        <v>5410</v>
      </c>
      <c r="B864" s="0" t="s">
        <v>2056</v>
      </c>
      <c r="C864" s="0" t="str">
        <f aca="false">IF(ISNUMBER(D864),"IN PFAM","NOT IN PFAM")</f>
        <v>NOT IN PFAM</v>
      </c>
      <c r="D864" s="0" t="s">
        <v>1976</v>
      </c>
      <c r="E864" s="0" t="s">
        <v>1976</v>
      </c>
      <c r="F864" s="3" t="s">
        <v>5411</v>
      </c>
      <c r="G864" s="3" t="s">
        <v>5412</v>
      </c>
      <c r="H864" s="3" t="s">
        <v>5413</v>
      </c>
      <c r="I864" s="3" t="s">
        <v>2023</v>
      </c>
      <c r="J864" s="3" t="s">
        <v>5414</v>
      </c>
      <c r="K864" s="3" t="s">
        <v>49</v>
      </c>
      <c r="L864" s="3" t="s">
        <v>5415</v>
      </c>
      <c r="M864" s="3" t="s">
        <v>5416</v>
      </c>
      <c r="N864" s="3" t="n">
        <f aca="false">FIND(Q864,M864)</f>
        <v>88</v>
      </c>
      <c r="O864" s="3" t="n">
        <f aca="false">LEN(Q864)+N864-1</f>
        <v>139</v>
      </c>
      <c r="P864" s="3" t="n">
        <f aca="false">LEN(Q864)</f>
        <v>52</v>
      </c>
      <c r="Q864" s="3" t="s">
        <v>5417</v>
      </c>
      <c r="R864" s="5" t="n">
        <f aca="false">SUM(LEN(Q864)-LEN(SUBSTITUTE(Q864,$R$1,"")))/LEN($R$1)</f>
        <v>0</v>
      </c>
      <c r="S864" s="5" t="n">
        <f aca="false">SUM(LEN(Q864)-LEN(SUBSTITUTE(Q864,$S$1,"")))/LEN($S$1)</f>
        <v>1</v>
      </c>
      <c r="T864" s="5" t="n">
        <f aca="false">SUM(LEN(Q864)-LEN(SUBSTITUTE(Q864,$T$1,"")))/LEN($T$1)</f>
        <v>0</v>
      </c>
      <c r="U864" s="5" t="n">
        <f aca="false">SUM(LEN(Q864)-LEN(SUBSTITUTE(Q864,$U$1,"")))/LEN($U$1)</f>
        <v>2</v>
      </c>
      <c r="V864" s="0" t="n">
        <f aca="false">SUM(R864:U864)</f>
        <v>3</v>
      </c>
      <c r="W864" s="6" t="n">
        <f aca="false">SUM(AA864:AH864)</f>
        <v>0.461538461538462</v>
      </c>
      <c r="X864" s="6" t="n">
        <f aca="false">SUM(AI864:AL864)</f>
        <v>0.0961538461538462</v>
      </c>
      <c r="Y864" s="6" t="n">
        <f aca="false">SUM(AP864:AT864)</f>
        <v>0.269230769230769</v>
      </c>
      <c r="Z864" s="6" t="n">
        <f aca="false">SUM(AM864:AO864)</f>
        <v>0.173076923076923</v>
      </c>
      <c r="AA864" s="7" t="n">
        <f aca="false">(LEN($Q864)-LEN(SUBSTITUTE($Q864,AA$1,"")))/LEN($Q864)</f>
        <v>0.0961538461538462</v>
      </c>
      <c r="AB864" s="7" t="n">
        <f aca="false">(LEN($Q864)-LEN(SUBSTITUTE($Q864,AB$1,"")))/LEN($Q864)</f>
        <v>0.153846153846154</v>
      </c>
      <c r="AC864" s="7" t="n">
        <f aca="false">(LEN($Q864)-LEN(SUBSTITUTE($Q864,AC$1,"")))/LEN($Q864)</f>
        <v>0.0961538461538462</v>
      </c>
      <c r="AD864" s="7" t="n">
        <f aca="false">(LEN($Q864)-LEN(SUBSTITUTE($Q864,AD$1,"")))/LEN($Q864)</f>
        <v>0.0384615384615385</v>
      </c>
      <c r="AE864" s="7" t="n">
        <f aca="false">(LEN($Q864)-LEN(SUBSTITUTE($Q864,AE$1,"")))/LEN($Q864)</f>
        <v>0.0192307692307692</v>
      </c>
      <c r="AF864" s="7" t="n">
        <f aca="false">(LEN($Q864)-LEN(SUBSTITUTE($Q864,AF$1,"")))/LEN($Q864)</f>
        <v>0</v>
      </c>
      <c r="AG864" s="7" t="n">
        <f aca="false">(LEN($Q864)-LEN(SUBSTITUTE($Q864,AG$1,"")))/LEN($Q864)</f>
        <v>0</v>
      </c>
      <c r="AH864" s="7" t="n">
        <f aca="false">(LEN($Q864)-LEN(SUBSTITUTE($Q864,AH$1,"")))/LEN($Q864)</f>
        <v>0.0576923076923077</v>
      </c>
      <c r="AI864" s="7" t="n">
        <f aca="false">(LEN($Q864)-LEN(SUBSTITUTE($Q864,AI$1,"")))/LEN($Q864)</f>
        <v>0.0576923076923077</v>
      </c>
      <c r="AJ864" s="7" t="n">
        <f aca="false">(LEN($Q864)-LEN(SUBSTITUTE($Q864,AJ$1,"")))/LEN($Q864)</f>
        <v>0.0384615384615385</v>
      </c>
      <c r="AK864" s="7" t="n">
        <f aca="false">(LEN($Q864)-LEN(SUBSTITUTE($Q864,AK$1,"")))/LEN($Q864)</f>
        <v>0</v>
      </c>
      <c r="AL864" s="7" t="n">
        <f aca="false">(LEN($Q864)-LEN(SUBSTITUTE($Q864,AL$1,"")))/LEN($Q864)</f>
        <v>0</v>
      </c>
      <c r="AM864" s="7" t="n">
        <f aca="false">(LEN($Q864)-LEN(SUBSTITUTE($Q864,AM$1,"")))/LEN($Q864)</f>
        <v>0.153846153846154</v>
      </c>
      <c r="AN864" s="7" t="n">
        <f aca="false">(LEN($Q864)-LEN(SUBSTITUTE($Q864,AN$1,"")))/LEN($Q864)</f>
        <v>0</v>
      </c>
      <c r="AO864" s="7" t="n">
        <f aca="false">(LEN($Q864)-LEN(SUBSTITUTE($Q864,AO$1,"")))/LEN($Q864)</f>
        <v>0.0192307692307692</v>
      </c>
      <c r="AP864" s="7" t="n">
        <f aca="false">(LEN($Q864)-LEN(SUBSTITUTE($Q864,AP$1,"")))/LEN($Q864)</f>
        <v>0.115384615384615</v>
      </c>
      <c r="AQ864" s="7" t="n">
        <f aca="false">(LEN($Q864)-LEN(SUBSTITUTE($Q864,AQ$1,"")))/LEN($Q864)</f>
        <v>0.0192307692307692</v>
      </c>
      <c r="AR864" s="7" t="n">
        <f aca="false">(LEN($Q864)-LEN(SUBSTITUTE($Q864,AR$1,"")))/LEN($Q864)</f>
        <v>0.0576923076923077</v>
      </c>
      <c r="AS864" s="7" t="n">
        <f aca="false">(LEN($Q864)-LEN(SUBSTITUTE($Q864,AS$1,"")))/LEN($Q864)</f>
        <v>0.0192307692307692</v>
      </c>
      <c r="AT864" s="7" t="n">
        <f aca="false">(LEN($Q864)-LEN(SUBSTITUTE($Q864,AT$1,"")))/LEN($Q864)</f>
        <v>0.0576923076923077</v>
      </c>
    </row>
    <row r="865" customFormat="false" ht="12.8" hidden="false" customHeight="false" outlineLevel="0" collapsed="false">
      <c r="A865" s="0" t="s">
        <v>5418</v>
      </c>
      <c r="B865" s="0" t="s">
        <v>2056</v>
      </c>
      <c r="C865" s="0" t="str">
        <f aca="false">IF(ISNUMBER(D865),"IN PFAM","NOT IN PFAM")</f>
        <v>NOT IN PFAM</v>
      </c>
      <c r="D865" s="0" t="s">
        <v>1976</v>
      </c>
      <c r="E865" s="0" t="s">
        <v>1976</v>
      </c>
      <c r="F865" s="3" t="s">
        <v>5419</v>
      </c>
      <c r="G865" s="3" t="s">
        <v>5420</v>
      </c>
      <c r="H865" s="3" t="s">
        <v>5421</v>
      </c>
      <c r="I865" s="3" t="s">
        <v>5422</v>
      </c>
      <c r="J865" s="3" t="s">
        <v>5423</v>
      </c>
      <c r="K865" s="3" t="s">
        <v>67</v>
      </c>
      <c r="L865" s="3" t="s">
        <v>5424</v>
      </c>
      <c r="M865" s="3" t="s">
        <v>5425</v>
      </c>
      <c r="N865" s="3" t="n">
        <f aca="false">FIND(Q865,M865)</f>
        <v>161</v>
      </c>
      <c r="O865" s="3" t="n">
        <f aca="false">LEN(Q865)+N865-1</f>
        <v>214</v>
      </c>
      <c r="P865" s="3" t="n">
        <f aca="false">LEN(Q865)</f>
        <v>54</v>
      </c>
      <c r="Q865" s="3" t="s">
        <v>5426</v>
      </c>
      <c r="R865" s="5" t="n">
        <f aca="false">SUM(LEN(Q865)-LEN(SUBSTITUTE(Q865,$R$1,"")))/LEN($R$1)</f>
        <v>2</v>
      </c>
      <c r="S865" s="5" t="n">
        <f aca="false">SUM(LEN(Q865)-LEN(SUBSTITUTE(Q865,$S$1,"")))/LEN($S$1)</f>
        <v>0</v>
      </c>
      <c r="T865" s="5" t="n">
        <f aca="false">SUM(LEN(Q865)-LEN(SUBSTITUTE(Q865,$T$1,"")))/LEN($T$1)</f>
        <v>0</v>
      </c>
      <c r="U865" s="5" t="n">
        <f aca="false">SUM(LEN(Q865)-LEN(SUBSTITUTE(Q865,$U$1,"")))/LEN($U$1)</f>
        <v>1</v>
      </c>
      <c r="V865" s="0" t="n">
        <f aca="false">SUM(R865:U865)</f>
        <v>3</v>
      </c>
      <c r="W865" s="6" t="n">
        <f aca="false">SUM(AA865:AH865)</f>
        <v>0.222222222222222</v>
      </c>
      <c r="X865" s="6" t="n">
        <f aca="false">SUM(AI865:AL865)</f>
        <v>0.462962962962963</v>
      </c>
      <c r="Y865" s="6" t="n">
        <f aca="false">SUM(AP865:AT865)</f>
        <v>0.12962962962963</v>
      </c>
      <c r="Z865" s="6" t="n">
        <f aca="false">SUM(AM865:AO865)</f>
        <v>0.185185185185185</v>
      </c>
      <c r="AA865" s="7" t="n">
        <f aca="false">(LEN($Q865)-LEN(SUBSTITUTE($Q865,AA$1,"")))/LEN($Q865)</f>
        <v>0.037037037037037</v>
      </c>
      <c r="AB865" s="7" t="n">
        <f aca="false">(LEN($Q865)-LEN(SUBSTITUTE($Q865,AB$1,"")))/LEN($Q865)</f>
        <v>0.0740740740740741</v>
      </c>
      <c r="AC865" s="7" t="n">
        <f aca="false">(LEN($Q865)-LEN(SUBSTITUTE($Q865,AC$1,"")))/LEN($Q865)</f>
        <v>0</v>
      </c>
      <c r="AD865" s="7" t="n">
        <f aca="false">(LEN($Q865)-LEN(SUBSTITUTE($Q865,AD$1,"")))/LEN($Q865)</f>
        <v>0</v>
      </c>
      <c r="AE865" s="7" t="n">
        <f aca="false">(LEN($Q865)-LEN(SUBSTITUTE($Q865,AE$1,"")))/LEN($Q865)</f>
        <v>0.037037037037037</v>
      </c>
      <c r="AF865" s="7" t="n">
        <f aca="false">(LEN($Q865)-LEN(SUBSTITUTE($Q865,AF$1,"")))/LEN($Q865)</f>
        <v>0</v>
      </c>
      <c r="AG865" s="7" t="n">
        <f aca="false">(LEN($Q865)-LEN(SUBSTITUTE($Q865,AG$1,"")))/LEN($Q865)</f>
        <v>0.037037037037037</v>
      </c>
      <c r="AH865" s="7" t="n">
        <f aca="false">(LEN($Q865)-LEN(SUBSTITUTE($Q865,AH$1,"")))/LEN($Q865)</f>
        <v>0.037037037037037</v>
      </c>
      <c r="AI865" s="7" t="n">
        <f aca="false">(LEN($Q865)-LEN(SUBSTITUTE($Q865,AI$1,"")))/LEN($Q865)</f>
        <v>0.0555555555555556</v>
      </c>
      <c r="AJ865" s="7" t="n">
        <f aca="false">(LEN($Q865)-LEN(SUBSTITUTE($Q865,AJ$1,"")))/LEN($Q865)</f>
        <v>0.259259259259259</v>
      </c>
      <c r="AK865" s="7" t="n">
        <f aca="false">(LEN($Q865)-LEN(SUBSTITUTE($Q865,AK$1,"")))/LEN($Q865)</f>
        <v>0.037037037037037</v>
      </c>
      <c r="AL865" s="7" t="n">
        <f aca="false">(LEN($Q865)-LEN(SUBSTITUTE($Q865,AL$1,"")))/LEN($Q865)</f>
        <v>0.111111111111111</v>
      </c>
      <c r="AM865" s="7" t="n">
        <f aca="false">(LEN($Q865)-LEN(SUBSTITUTE($Q865,AM$1,"")))/LEN($Q865)</f>
        <v>0.185185185185185</v>
      </c>
      <c r="AN865" s="7" t="n">
        <f aca="false">(LEN($Q865)-LEN(SUBSTITUTE($Q865,AN$1,"")))/LEN($Q865)</f>
        <v>0</v>
      </c>
      <c r="AO865" s="7" t="n">
        <f aca="false">(LEN($Q865)-LEN(SUBSTITUTE($Q865,AO$1,"")))/LEN($Q865)</f>
        <v>0</v>
      </c>
      <c r="AP865" s="7" t="n">
        <f aca="false">(LEN($Q865)-LEN(SUBSTITUTE($Q865,AP$1,"")))/LEN($Q865)</f>
        <v>0.12962962962963</v>
      </c>
      <c r="AQ865" s="7" t="n">
        <f aca="false">(LEN($Q865)-LEN(SUBSTITUTE($Q865,AQ$1,"")))/LEN($Q865)</f>
        <v>0</v>
      </c>
      <c r="AR865" s="7" t="n">
        <f aca="false">(LEN($Q865)-LEN(SUBSTITUTE($Q865,AR$1,"")))/LEN($Q865)</f>
        <v>0</v>
      </c>
      <c r="AS865" s="7" t="n">
        <f aca="false">(LEN($Q865)-LEN(SUBSTITUTE($Q865,AS$1,"")))/LEN($Q865)</f>
        <v>0</v>
      </c>
      <c r="AT865" s="7" t="n">
        <f aca="false">(LEN($Q865)-LEN(SUBSTITUTE($Q865,AT$1,"")))/LEN($Q865)</f>
        <v>0</v>
      </c>
    </row>
    <row r="866" customFormat="false" ht="12.8" hidden="false" customHeight="false" outlineLevel="0" collapsed="false">
      <c r="A866" s="0" t="s">
        <v>5427</v>
      </c>
      <c r="B866" s="0" t="s">
        <v>2056</v>
      </c>
      <c r="C866" s="0" t="str">
        <f aca="false">IF(ISNUMBER(D866),"IN PFAM","NOT IN PFAM")</f>
        <v>NOT IN PFAM</v>
      </c>
      <c r="D866" s="0" t="s">
        <v>1976</v>
      </c>
      <c r="E866" s="0" t="s">
        <v>1976</v>
      </c>
      <c r="F866" s="3" t="s">
        <v>5428</v>
      </c>
      <c r="G866" s="3" t="s">
        <v>5429</v>
      </c>
      <c r="H866" s="3" t="s">
        <v>5430</v>
      </c>
      <c r="I866" s="3" t="s">
        <v>2550</v>
      </c>
      <c r="J866" s="3" t="s">
        <v>2167</v>
      </c>
      <c r="K866" s="3" t="s">
        <v>67</v>
      </c>
      <c r="L866" s="3" t="s">
        <v>2168</v>
      </c>
      <c r="M866" s="3" t="s">
        <v>5431</v>
      </c>
      <c r="N866" s="3" t="n">
        <f aca="false">FIND(Q866,M866)</f>
        <v>215</v>
      </c>
      <c r="O866" s="3" t="n">
        <f aca="false">LEN(Q866)+N866-1</f>
        <v>266</v>
      </c>
      <c r="P866" s="3" t="n">
        <f aca="false">LEN(Q866)</f>
        <v>52</v>
      </c>
      <c r="Q866" s="3" t="s">
        <v>5432</v>
      </c>
      <c r="R866" s="5" t="n">
        <f aca="false">SUM(LEN(Q866)-LEN(SUBSTITUTE(Q866,$R$1,"")))/LEN($R$1)</f>
        <v>0</v>
      </c>
      <c r="S866" s="5" t="n">
        <f aca="false">SUM(LEN(Q866)-LEN(SUBSTITUTE(Q866,$S$1,"")))/LEN($S$1)</f>
        <v>0</v>
      </c>
      <c r="T866" s="5" t="n">
        <f aca="false">SUM(LEN(Q866)-LEN(SUBSTITUTE(Q866,$T$1,"")))/LEN($T$1)</f>
        <v>3</v>
      </c>
      <c r="U866" s="5" t="n">
        <f aca="false">SUM(LEN(Q866)-LEN(SUBSTITUTE(Q866,$U$1,"")))/LEN($U$1)</f>
        <v>0</v>
      </c>
      <c r="V866" s="0" t="n">
        <f aca="false">SUM(R866:U866)</f>
        <v>3</v>
      </c>
      <c r="W866" s="6" t="n">
        <f aca="false">SUM(AA866:AH866)</f>
        <v>0.211538461538461</v>
      </c>
      <c r="X866" s="6" t="n">
        <f aca="false">SUM(AI866:AL866)</f>
        <v>0.384615384615385</v>
      </c>
      <c r="Y866" s="6" t="n">
        <f aca="false">SUM(AP866:AT866)</f>
        <v>0.192307692307692</v>
      </c>
      <c r="Z866" s="6" t="n">
        <f aca="false">SUM(AM866:AO866)</f>
        <v>0.211538461538462</v>
      </c>
      <c r="AA866" s="7" t="n">
        <f aca="false">(LEN($Q866)-LEN(SUBSTITUTE($Q866,AA$1,"")))/LEN($Q866)</f>
        <v>0.0192307692307692</v>
      </c>
      <c r="AB866" s="7" t="n">
        <f aca="false">(LEN($Q866)-LEN(SUBSTITUTE($Q866,AB$1,"")))/LEN($Q866)</f>
        <v>0.134615384615385</v>
      </c>
      <c r="AC866" s="7" t="n">
        <f aca="false">(LEN($Q866)-LEN(SUBSTITUTE($Q866,AC$1,"")))/LEN($Q866)</f>
        <v>0</v>
      </c>
      <c r="AD866" s="7" t="n">
        <f aca="false">(LEN($Q866)-LEN(SUBSTITUTE($Q866,AD$1,"")))/LEN($Q866)</f>
        <v>0</v>
      </c>
      <c r="AE866" s="7" t="n">
        <f aca="false">(LEN($Q866)-LEN(SUBSTITUTE($Q866,AE$1,"")))/LEN($Q866)</f>
        <v>0</v>
      </c>
      <c r="AF866" s="7" t="n">
        <f aca="false">(LEN($Q866)-LEN(SUBSTITUTE($Q866,AF$1,"")))/LEN($Q866)</f>
        <v>0</v>
      </c>
      <c r="AG866" s="7" t="n">
        <f aca="false">(LEN($Q866)-LEN(SUBSTITUTE($Q866,AG$1,"")))/LEN($Q866)</f>
        <v>0.0384615384615385</v>
      </c>
      <c r="AH866" s="7" t="n">
        <f aca="false">(LEN($Q866)-LEN(SUBSTITUTE($Q866,AH$1,"")))/LEN($Q866)</f>
        <v>0.0192307692307692</v>
      </c>
      <c r="AI866" s="7" t="n">
        <f aca="false">(LEN($Q866)-LEN(SUBSTITUTE($Q866,AI$1,"")))/LEN($Q866)</f>
        <v>0.192307692307692</v>
      </c>
      <c r="AJ866" s="7" t="n">
        <f aca="false">(LEN($Q866)-LEN(SUBSTITUTE($Q866,AJ$1,"")))/LEN($Q866)</f>
        <v>0.0769230769230769</v>
      </c>
      <c r="AK866" s="7" t="n">
        <f aca="false">(LEN($Q866)-LEN(SUBSTITUTE($Q866,AK$1,"")))/LEN($Q866)</f>
        <v>0.0961538461538462</v>
      </c>
      <c r="AL866" s="7" t="n">
        <f aca="false">(LEN($Q866)-LEN(SUBSTITUTE($Q866,AL$1,"")))/LEN($Q866)</f>
        <v>0.0192307692307692</v>
      </c>
      <c r="AM866" s="7" t="n">
        <f aca="false">(LEN($Q866)-LEN(SUBSTITUTE($Q866,AM$1,"")))/LEN($Q866)</f>
        <v>0.211538461538462</v>
      </c>
      <c r="AN866" s="7" t="n">
        <f aca="false">(LEN($Q866)-LEN(SUBSTITUTE($Q866,AN$1,"")))/LEN($Q866)</f>
        <v>0</v>
      </c>
      <c r="AO866" s="7" t="n">
        <f aca="false">(LEN($Q866)-LEN(SUBSTITUTE($Q866,AO$1,"")))/LEN($Q866)</f>
        <v>0</v>
      </c>
      <c r="AP866" s="7" t="n">
        <f aca="false">(LEN($Q866)-LEN(SUBSTITUTE($Q866,AP$1,"")))/LEN($Q866)</f>
        <v>0.153846153846154</v>
      </c>
      <c r="AQ866" s="7" t="n">
        <f aca="false">(LEN($Q866)-LEN(SUBSTITUTE($Q866,AQ$1,"")))/LEN($Q866)</f>
        <v>0.0192307692307692</v>
      </c>
      <c r="AR866" s="7" t="n">
        <f aca="false">(LEN($Q866)-LEN(SUBSTITUTE($Q866,AR$1,"")))/LEN($Q866)</f>
        <v>0</v>
      </c>
      <c r="AS866" s="7" t="n">
        <f aca="false">(LEN($Q866)-LEN(SUBSTITUTE($Q866,AS$1,"")))/LEN($Q866)</f>
        <v>0.0192307692307692</v>
      </c>
      <c r="AT866" s="7" t="n">
        <f aca="false">(LEN($Q866)-LEN(SUBSTITUTE($Q866,AT$1,"")))/LEN($Q866)</f>
        <v>0</v>
      </c>
    </row>
    <row r="867" customFormat="false" ht="12.8" hidden="false" customHeight="false" outlineLevel="0" collapsed="false">
      <c r="A867" s="0" t="s">
        <v>5433</v>
      </c>
      <c r="B867" s="0" t="s">
        <v>2056</v>
      </c>
      <c r="C867" s="0" t="str">
        <f aca="false">IF(ISNUMBER(D867),"IN PFAM","NOT IN PFAM")</f>
        <v>NOT IN PFAM</v>
      </c>
      <c r="D867" s="0" t="s">
        <v>1976</v>
      </c>
      <c r="E867" s="0" t="s">
        <v>1976</v>
      </c>
      <c r="F867" s="3" t="s">
        <v>5434</v>
      </c>
      <c r="G867" s="3" t="s">
        <v>5435</v>
      </c>
      <c r="H867" s="3" t="s">
        <v>5436</v>
      </c>
      <c r="I867" s="3" t="s">
        <v>5437</v>
      </c>
      <c r="J867" s="3" t="s">
        <v>48</v>
      </c>
      <c r="K867" s="3" t="s">
        <v>49</v>
      </c>
      <c r="L867" s="3" t="s">
        <v>5438</v>
      </c>
      <c r="M867" s="3" t="s">
        <v>5439</v>
      </c>
      <c r="N867" s="3" t="n">
        <f aca="false">FIND(Q867,M867)</f>
        <v>120</v>
      </c>
      <c r="O867" s="3" t="n">
        <f aca="false">LEN(Q867)+N867-1</f>
        <v>175</v>
      </c>
      <c r="P867" s="3" t="n">
        <f aca="false">LEN(Q867)</f>
        <v>56</v>
      </c>
      <c r="Q867" s="3" t="s">
        <v>5440</v>
      </c>
      <c r="R867" s="5" t="n">
        <f aca="false">SUM(LEN(Q867)-LEN(SUBSTITUTE(Q867,$R$1,"")))/LEN($R$1)</f>
        <v>3</v>
      </c>
      <c r="S867" s="5" t="n">
        <f aca="false">SUM(LEN(Q867)-LEN(SUBSTITUTE(Q867,$S$1,"")))/LEN($S$1)</f>
        <v>0</v>
      </c>
      <c r="T867" s="5" t="n">
        <f aca="false">SUM(LEN(Q867)-LEN(SUBSTITUTE(Q867,$T$1,"")))/LEN($T$1)</f>
        <v>0</v>
      </c>
      <c r="U867" s="5" t="n">
        <f aca="false">SUM(LEN(Q867)-LEN(SUBSTITUTE(Q867,$U$1,"")))/LEN($U$1)</f>
        <v>0</v>
      </c>
      <c r="V867" s="0" t="n">
        <f aca="false">SUM(R867:U867)</f>
        <v>3</v>
      </c>
      <c r="W867" s="6" t="n">
        <f aca="false">SUM(AA867:AH867)</f>
        <v>0.428571428571429</v>
      </c>
      <c r="X867" s="6" t="n">
        <f aca="false">SUM(AI867:AL867)</f>
        <v>0.160714285714286</v>
      </c>
      <c r="Y867" s="6" t="n">
        <f aca="false">SUM(AP867:AT867)</f>
        <v>0.214285714285714</v>
      </c>
      <c r="Z867" s="6" t="n">
        <f aca="false">SUM(AM867:AO867)</f>
        <v>0.196428571428571</v>
      </c>
      <c r="AA867" s="7" t="n">
        <f aca="false">(LEN($Q867)-LEN(SUBSTITUTE($Q867,AA$1,"")))/LEN($Q867)</f>
        <v>0.0714285714285714</v>
      </c>
      <c r="AB867" s="7" t="n">
        <f aca="false">(LEN($Q867)-LEN(SUBSTITUTE($Q867,AB$1,"")))/LEN($Q867)</f>
        <v>0.0535714285714286</v>
      </c>
      <c r="AC867" s="7" t="n">
        <f aca="false">(LEN($Q867)-LEN(SUBSTITUTE($Q867,AC$1,"")))/LEN($Q867)</f>
        <v>0.125</v>
      </c>
      <c r="AD867" s="7" t="n">
        <f aca="false">(LEN($Q867)-LEN(SUBSTITUTE($Q867,AD$1,"")))/LEN($Q867)</f>
        <v>0.0535714285714286</v>
      </c>
      <c r="AE867" s="7" t="n">
        <f aca="false">(LEN($Q867)-LEN(SUBSTITUTE($Q867,AE$1,"")))/LEN($Q867)</f>
        <v>0.0357142857142857</v>
      </c>
      <c r="AF867" s="7" t="n">
        <f aca="false">(LEN($Q867)-LEN(SUBSTITUTE($Q867,AF$1,"")))/LEN($Q867)</f>
        <v>0</v>
      </c>
      <c r="AG867" s="7" t="n">
        <f aca="false">(LEN($Q867)-LEN(SUBSTITUTE($Q867,AG$1,"")))/LEN($Q867)</f>
        <v>0.0714285714285714</v>
      </c>
      <c r="AH867" s="7" t="n">
        <f aca="false">(LEN($Q867)-LEN(SUBSTITUTE($Q867,AH$1,"")))/LEN($Q867)</f>
        <v>0.0178571428571429</v>
      </c>
      <c r="AI867" s="7" t="n">
        <f aca="false">(LEN($Q867)-LEN(SUBSTITUTE($Q867,AI$1,"")))/LEN($Q867)</f>
        <v>0.0535714285714286</v>
      </c>
      <c r="AJ867" s="7" t="n">
        <f aca="false">(LEN($Q867)-LEN(SUBSTITUTE($Q867,AJ$1,"")))/LEN($Q867)</f>
        <v>0.107142857142857</v>
      </c>
      <c r="AK867" s="7" t="n">
        <f aca="false">(LEN($Q867)-LEN(SUBSTITUTE($Q867,AK$1,"")))/LEN($Q867)</f>
        <v>0</v>
      </c>
      <c r="AL867" s="7" t="n">
        <f aca="false">(LEN($Q867)-LEN(SUBSTITUTE($Q867,AL$1,"")))/LEN($Q867)</f>
        <v>0</v>
      </c>
      <c r="AM867" s="7" t="n">
        <f aca="false">(LEN($Q867)-LEN(SUBSTITUTE($Q867,AM$1,"")))/LEN($Q867)</f>
        <v>0.0535714285714286</v>
      </c>
      <c r="AN867" s="7" t="n">
        <f aca="false">(LEN($Q867)-LEN(SUBSTITUTE($Q867,AN$1,"")))/LEN($Q867)</f>
        <v>0.0714285714285714</v>
      </c>
      <c r="AO867" s="7" t="n">
        <f aca="false">(LEN($Q867)-LEN(SUBSTITUTE($Q867,AO$1,"")))/LEN($Q867)</f>
        <v>0.0714285714285714</v>
      </c>
      <c r="AP867" s="7" t="n">
        <f aca="false">(LEN($Q867)-LEN(SUBSTITUTE($Q867,AP$1,"")))/LEN($Q867)</f>
        <v>0.107142857142857</v>
      </c>
      <c r="AQ867" s="7" t="n">
        <f aca="false">(LEN($Q867)-LEN(SUBSTITUTE($Q867,AQ$1,"")))/LEN($Q867)</f>
        <v>0.0535714285714286</v>
      </c>
      <c r="AR867" s="7" t="n">
        <f aca="false">(LEN($Q867)-LEN(SUBSTITUTE($Q867,AR$1,"")))/LEN($Q867)</f>
        <v>0.0178571428571429</v>
      </c>
      <c r="AS867" s="7" t="n">
        <f aca="false">(LEN($Q867)-LEN(SUBSTITUTE($Q867,AS$1,"")))/LEN($Q867)</f>
        <v>0.0357142857142857</v>
      </c>
      <c r="AT867" s="7" t="n">
        <f aca="false">(LEN($Q867)-LEN(SUBSTITUTE($Q867,AT$1,"")))/LEN($Q867)</f>
        <v>0</v>
      </c>
    </row>
    <row r="868" customFormat="false" ht="12.8" hidden="false" customHeight="false" outlineLevel="0" collapsed="false">
      <c r="A868" s="0" t="s">
        <v>5441</v>
      </c>
      <c r="B868" s="0" t="s">
        <v>2056</v>
      </c>
      <c r="C868" s="0" t="str">
        <f aca="false">IF(ISNUMBER(D868),"IN PFAM","NOT IN PFAM")</f>
        <v>NOT IN PFAM</v>
      </c>
      <c r="D868" s="0" t="s">
        <v>1976</v>
      </c>
      <c r="E868" s="0" t="s">
        <v>1976</v>
      </c>
      <c r="F868" s="3" t="s">
        <v>5442</v>
      </c>
      <c r="G868" s="3" t="s">
        <v>5443</v>
      </c>
      <c r="H868" s="3" t="s">
        <v>5444</v>
      </c>
      <c r="I868" s="3" t="s">
        <v>5437</v>
      </c>
      <c r="J868" s="3" t="s">
        <v>48</v>
      </c>
      <c r="K868" s="3" t="s">
        <v>49</v>
      </c>
      <c r="L868" s="3" t="s">
        <v>5445</v>
      </c>
      <c r="M868" s="3" t="s">
        <v>5446</v>
      </c>
      <c r="N868" s="3" t="n">
        <f aca="false">FIND(Q868,M868)</f>
        <v>106</v>
      </c>
      <c r="O868" s="3" t="n">
        <f aca="false">LEN(Q868)+N868-1</f>
        <v>174</v>
      </c>
      <c r="P868" s="3" t="n">
        <f aca="false">LEN(Q868)</f>
        <v>69</v>
      </c>
      <c r="Q868" s="3" t="s">
        <v>5447</v>
      </c>
      <c r="R868" s="5" t="n">
        <f aca="false">SUM(LEN(Q868)-LEN(SUBSTITUTE(Q868,$R$1,"")))/LEN($R$1)</f>
        <v>4</v>
      </c>
      <c r="S868" s="5" t="n">
        <f aca="false">SUM(LEN(Q868)-LEN(SUBSTITUTE(Q868,$S$1,"")))/LEN($S$1)</f>
        <v>0</v>
      </c>
      <c r="T868" s="5" t="n">
        <f aca="false">SUM(LEN(Q868)-LEN(SUBSTITUTE(Q868,$T$1,"")))/LEN($T$1)</f>
        <v>0</v>
      </c>
      <c r="U868" s="5" t="n">
        <f aca="false">SUM(LEN(Q868)-LEN(SUBSTITUTE(Q868,$U$1,"")))/LEN($U$1)</f>
        <v>0</v>
      </c>
      <c r="V868" s="0" t="n">
        <f aca="false">SUM(R868:U868)</f>
        <v>4</v>
      </c>
      <c r="W868" s="6" t="n">
        <f aca="false">SUM(AA868:AH868)</f>
        <v>0.420289855072464</v>
      </c>
      <c r="X868" s="6" t="n">
        <f aca="false">SUM(AI868:AL868)</f>
        <v>0.072463768115942</v>
      </c>
      <c r="Y868" s="6" t="n">
        <f aca="false">SUM(AP868:AT868)</f>
        <v>0.217391304347826</v>
      </c>
      <c r="Z868" s="6" t="n">
        <f aca="false">SUM(AM868:AO868)</f>
        <v>0.289855072463768</v>
      </c>
      <c r="AA868" s="7" t="n">
        <f aca="false">(LEN($Q868)-LEN(SUBSTITUTE($Q868,AA$1,"")))/LEN($Q868)</f>
        <v>0.072463768115942</v>
      </c>
      <c r="AB868" s="7" t="n">
        <f aca="false">(LEN($Q868)-LEN(SUBSTITUTE($Q868,AB$1,"")))/LEN($Q868)</f>
        <v>0</v>
      </c>
      <c r="AC868" s="7" t="n">
        <f aca="false">(LEN($Q868)-LEN(SUBSTITUTE($Q868,AC$1,"")))/LEN($Q868)</f>
        <v>0.144927536231884</v>
      </c>
      <c r="AD868" s="7" t="n">
        <f aca="false">(LEN($Q868)-LEN(SUBSTITUTE($Q868,AD$1,"")))/LEN($Q868)</f>
        <v>0.072463768115942</v>
      </c>
      <c r="AE868" s="7" t="n">
        <f aca="false">(LEN($Q868)-LEN(SUBSTITUTE($Q868,AE$1,"")))/LEN($Q868)</f>
        <v>0</v>
      </c>
      <c r="AF868" s="7" t="n">
        <f aca="false">(LEN($Q868)-LEN(SUBSTITUTE($Q868,AF$1,"")))/LEN($Q868)</f>
        <v>0</v>
      </c>
      <c r="AG868" s="7" t="n">
        <f aca="false">(LEN($Q868)-LEN(SUBSTITUTE($Q868,AG$1,"")))/LEN($Q868)</f>
        <v>0.130434782608696</v>
      </c>
      <c r="AH868" s="7" t="n">
        <f aca="false">(LEN($Q868)-LEN(SUBSTITUTE($Q868,AH$1,"")))/LEN($Q868)</f>
        <v>0</v>
      </c>
      <c r="AI868" s="7" t="n">
        <f aca="false">(LEN($Q868)-LEN(SUBSTITUTE($Q868,AI$1,"")))/LEN($Q868)</f>
        <v>0</v>
      </c>
      <c r="AJ868" s="7" t="n">
        <f aca="false">(LEN($Q868)-LEN(SUBSTITUTE($Q868,AJ$1,"")))/LEN($Q868)</f>
        <v>0.072463768115942</v>
      </c>
      <c r="AK868" s="7" t="n">
        <f aca="false">(LEN($Q868)-LEN(SUBSTITUTE($Q868,AK$1,"")))/LEN($Q868)</f>
        <v>0</v>
      </c>
      <c r="AL868" s="7" t="n">
        <f aca="false">(LEN($Q868)-LEN(SUBSTITUTE($Q868,AL$1,"")))/LEN($Q868)</f>
        <v>0</v>
      </c>
      <c r="AM868" s="7" t="n">
        <f aca="false">(LEN($Q868)-LEN(SUBSTITUTE($Q868,AM$1,"")))/LEN($Q868)</f>
        <v>0.072463768115942</v>
      </c>
      <c r="AN868" s="7" t="n">
        <f aca="false">(LEN($Q868)-LEN(SUBSTITUTE($Q868,AN$1,"")))/LEN($Q868)</f>
        <v>0.072463768115942</v>
      </c>
      <c r="AO868" s="7" t="n">
        <f aca="false">(LEN($Q868)-LEN(SUBSTITUTE($Q868,AO$1,"")))/LEN($Q868)</f>
        <v>0.144927536231884</v>
      </c>
      <c r="AP868" s="7" t="n">
        <f aca="false">(LEN($Q868)-LEN(SUBSTITUTE($Q868,AP$1,"")))/LEN($Q868)</f>
        <v>0.130434782608696</v>
      </c>
      <c r="AQ868" s="7" t="n">
        <f aca="false">(LEN($Q868)-LEN(SUBSTITUTE($Q868,AQ$1,"")))/LEN($Q868)</f>
        <v>0.072463768115942</v>
      </c>
      <c r="AR868" s="7" t="n">
        <f aca="false">(LEN($Q868)-LEN(SUBSTITUTE($Q868,AR$1,"")))/LEN($Q868)</f>
        <v>0.0144927536231884</v>
      </c>
      <c r="AS868" s="7" t="n">
        <f aca="false">(LEN($Q868)-LEN(SUBSTITUTE($Q868,AS$1,"")))/LEN($Q868)</f>
        <v>0</v>
      </c>
      <c r="AT868" s="7" t="n">
        <f aca="false">(LEN($Q868)-LEN(SUBSTITUTE($Q868,AT$1,"")))/LEN($Q868)</f>
        <v>0</v>
      </c>
    </row>
    <row r="869" customFormat="false" ht="12.8" hidden="false" customHeight="false" outlineLevel="0" collapsed="false">
      <c r="A869" s="0" t="s">
        <v>5448</v>
      </c>
      <c r="B869" s="0" t="s">
        <v>2056</v>
      </c>
      <c r="C869" s="0" t="str">
        <f aca="false">IF(ISNUMBER(D869),"IN PFAM","NOT IN PFAM")</f>
        <v>NOT IN PFAM</v>
      </c>
      <c r="D869" s="0" t="s">
        <v>1976</v>
      </c>
      <c r="E869" s="0" t="s">
        <v>1976</v>
      </c>
      <c r="F869" s="3" t="s">
        <v>5449</v>
      </c>
      <c r="G869" s="3" t="s">
        <v>5450</v>
      </c>
      <c r="H869" s="3" t="s">
        <v>5451</v>
      </c>
      <c r="I869" s="3" t="s">
        <v>5437</v>
      </c>
      <c r="J869" s="3" t="s">
        <v>48</v>
      </c>
      <c r="K869" s="3" t="s">
        <v>49</v>
      </c>
      <c r="L869" s="3" t="s">
        <v>5452</v>
      </c>
      <c r="M869" s="3" t="s">
        <v>5453</v>
      </c>
      <c r="N869" s="3" t="n">
        <f aca="false">FIND(Q869,M869)</f>
        <v>257</v>
      </c>
      <c r="O869" s="3" t="n">
        <f aca="false">LEN(Q869)+N869-1</f>
        <v>324</v>
      </c>
      <c r="P869" s="3" t="n">
        <f aca="false">LEN(Q869)</f>
        <v>68</v>
      </c>
      <c r="Q869" s="3" t="s">
        <v>5454</v>
      </c>
      <c r="R869" s="5" t="n">
        <f aca="false">SUM(LEN(Q869)-LEN(SUBSTITUTE(Q869,$R$1,"")))/LEN($R$1)</f>
        <v>4</v>
      </c>
      <c r="S869" s="5" t="n">
        <f aca="false">SUM(LEN(Q869)-LEN(SUBSTITUTE(Q869,$S$1,"")))/LEN($S$1)</f>
        <v>0</v>
      </c>
      <c r="T869" s="5" t="n">
        <f aca="false">SUM(LEN(Q869)-LEN(SUBSTITUTE(Q869,$T$1,"")))/LEN($T$1)</f>
        <v>0</v>
      </c>
      <c r="U869" s="5" t="n">
        <f aca="false">SUM(LEN(Q869)-LEN(SUBSTITUTE(Q869,$U$1,"")))/LEN($U$1)</f>
        <v>0</v>
      </c>
      <c r="V869" s="0" t="n">
        <f aca="false">SUM(R869:U869)</f>
        <v>4</v>
      </c>
      <c r="W869" s="6" t="n">
        <f aca="false">SUM(AA869:AH869)</f>
        <v>0.441176470588235</v>
      </c>
      <c r="X869" s="6" t="n">
        <f aca="false">SUM(AI869:AL869)</f>
        <v>0.397058823529412</v>
      </c>
      <c r="Y869" s="6" t="n">
        <f aca="false">SUM(AP869:AT869)</f>
        <v>0.117647058823529</v>
      </c>
      <c r="Z869" s="6" t="n">
        <f aca="false">SUM(AM869:AO869)</f>
        <v>0.0441176470588235</v>
      </c>
      <c r="AA869" s="7" t="n">
        <f aca="false">(LEN($Q869)-LEN(SUBSTITUTE($Q869,AA$1,"")))/LEN($Q869)</f>
        <v>0</v>
      </c>
      <c r="AB869" s="7" t="n">
        <f aca="false">(LEN($Q869)-LEN(SUBSTITUTE($Q869,AB$1,"")))/LEN($Q869)</f>
        <v>0</v>
      </c>
      <c r="AC869" s="7" t="n">
        <f aca="false">(LEN($Q869)-LEN(SUBSTITUTE($Q869,AC$1,"")))/LEN($Q869)</f>
        <v>0.279411764705882</v>
      </c>
      <c r="AD869" s="7" t="n">
        <f aca="false">(LEN($Q869)-LEN(SUBSTITUTE($Q869,AD$1,"")))/LEN($Q869)</f>
        <v>0</v>
      </c>
      <c r="AE869" s="7" t="n">
        <f aca="false">(LEN($Q869)-LEN(SUBSTITUTE($Q869,AE$1,"")))/LEN($Q869)</f>
        <v>0.0147058823529412</v>
      </c>
      <c r="AF869" s="7" t="n">
        <f aca="false">(LEN($Q869)-LEN(SUBSTITUTE($Q869,AF$1,"")))/LEN($Q869)</f>
        <v>0</v>
      </c>
      <c r="AG869" s="7" t="n">
        <f aca="false">(LEN($Q869)-LEN(SUBSTITUTE($Q869,AG$1,"")))/LEN($Q869)</f>
        <v>0.102941176470588</v>
      </c>
      <c r="AH869" s="7" t="n">
        <f aca="false">(LEN($Q869)-LEN(SUBSTITUTE($Q869,AH$1,"")))/LEN($Q869)</f>
        <v>0.0441176470588235</v>
      </c>
      <c r="AI869" s="7" t="n">
        <f aca="false">(LEN($Q869)-LEN(SUBSTITUTE($Q869,AI$1,"")))/LEN($Q869)</f>
        <v>0.161764705882353</v>
      </c>
      <c r="AJ869" s="7" t="n">
        <f aca="false">(LEN($Q869)-LEN(SUBSTITUTE($Q869,AJ$1,"")))/LEN($Q869)</f>
        <v>0.235294117647059</v>
      </c>
      <c r="AK869" s="7" t="n">
        <f aca="false">(LEN($Q869)-LEN(SUBSTITUTE($Q869,AK$1,"")))/LEN($Q869)</f>
        <v>0</v>
      </c>
      <c r="AL869" s="7" t="n">
        <f aca="false">(LEN($Q869)-LEN(SUBSTITUTE($Q869,AL$1,"")))/LEN($Q869)</f>
        <v>0</v>
      </c>
      <c r="AM869" s="7" t="n">
        <f aca="false">(LEN($Q869)-LEN(SUBSTITUTE($Q869,AM$1,"")))/LEN($Q869)</f>
        <v>0</v>
      </c>
      <c r="AN869" s="7" t="n">
        <f aca="false">(LEN($Q869)-LEN(SUBSTITUTE($Q869,AN$1,"")))/LEN($Q869)</f>
        <v>0</v>
      </c>
      <c r="AO869" s="7" t="n">
        <f aca="false">(LEN($Q869)-LEN(SUBSTITUTE($Q869,AO$1,"")))/LEN($Q869)</f>
        <v>0.0441176470588235</v>
      </c>
      <c r="AP869" s="7" t="n">
        <f aca="false">(LEN($Q869)-LEN(SUBSTITUTE($Q869,AP$1,"")))/LEN($Q869)</f>
        <v>0.117647058823529</v>
      </c>
      <c r="AQ869" s="7" t="n">
        <f aca="false">(LEN($Q869)-LEN(SUBSTITUTE($Q869,AQ$1,"")))/LEN($Q869)</f>
        <v>0</v>
      </c>
      <c r="AR869" s="7" t="n">
        <f aca="false">(LEN($Q869)-LEN(SUBSTITUTE($Q869,AR$1,"")))/LEN($Q869)</f>
        <v>0</v>
      </c>
      <c r="AS869" s="7" t="n">
        <f aca="false">(LEN($Q869)-LEN(SUBSTITUTE($Q869,AS$1,"")))/LEN($Q869)</f>
        <v>0</v>
      </c>
      <c r="AT869" s="7" t="n">
        <f aca="false">(LEN($Q869)-LEN(SUBSTITUTE($Q869,AT$1,"")))/LEN($Q869)</f>
        <v>0</v>
      </c>
    </row>
    <row r="870" customFormat="false" ht="12.8" hidden="false" customHeight="false" outlineLevel="0" collapsed="false">
      <c r="A870" s="0" t="s">
        <v>5455</v>
      </c>
      <c r="B870" s="0" t="s">
        <v>2056</v>
      </c>
      <c r="C870" s="0" t="str">
        <f aca="false">IF(ISNUMBER(D870),"IN PFAM","NOT IN PFAM")</f>
        <v>NOT IN PFAM</v>
      </c>
      <c r="D870" s="0" t="s">
        <v>1976</v>
      </c>
      <c r="E870" s="0" t="s">
        <v>1976</v>
      </c>
      <c r="F870" s="3" t="s">
        <v>5456</v>
      </c>
      <c r="G870" s="3" t="s">
        <v>5457</v>
      </c>
      <c r="H870" s="3" t="s">
        <v>5458</v>
      </c>
      <c r="I870" s="3" t="s">
        <v>5437</v>
      </c>
      <c r="J870" s="3" t="s">
        <v>48</v>
      </c>
      <c r="K870" s="3" t="s">
        <v>49</v>
      </c>
      <c r="L870" s="3" t="s">
        <v>5459</v>
      </c>
      <c r="M870" s="3" t="s">
        <v>5460</v>
      </c>
      <c r="N870" s="3" t="n">
        <f aca="false">FIND(Q870,M870)</f>
        <v>67</v>
      </c>
      <c r="O870" s="3" t="n">
        <f aca="false">LEN(Q870)+N870-1</f>
        <v>134</v>
      </c>
      <c r="P870" s="3" t="n">
        <f aca="false">LEN(Q870)</f>
        <v>68</v>
      </c>
      <c r="Q870" s="3" t="s">
        <v>5461</v>
      </c>
      <c r="R870" s="5" t="n">
        <f aca="false">SUM(LEN(Q870)-LEN(SUBSTITUTE(Q870,$R$1,"")))/LEN($R$1)</f>
        <v>0</v>
      </c>
      <c r="S870" s="5" t="n">
        <f aca="false">SUM(LEN(Q870)-LEN(SUBSTITUTE(Q870,$S$1,"")))/LEN($S$1)</f>
        <v>0</v>
      </c>
      <c r="T870" s="5" t="n">
        <f aca="false">SUM(LEN(Q870)-LEN(SUBSTITUTE(Q870,$T$1,"")))/LEN($T$1)</f>
        <v>5</v>
      </c>
      <c r="U870" s="5" t="n">
        <f aca="false">SUM(LEN(Q870)-LEN(SUBSTITUTE(Q870,$U$1,"")))/LEN($U$1)</f>
        <v>0</v>
      </c>
      <c r="V870" s="0" t="n">
        <f aca="false">SUM(R870:U870)</f>
        <v>5</v>
      </c>
      <c r="W870" s="6" t="n">
        <f aca="false">SUM(AA870:AH870)</f>
        <v>0.205882352941176</v>
      </c>
      <c r="X870" s="6" t="n">
        <f aca="false">SUM(AI870:AL870)</f>
        <v>0.455882352941176</v>
      </c>
      <c r="Y870" s="6" t="n">
        <f aca="false">SUM(AP870:AT870)</f>
        <v>0.220588235294118</v>
      </c>
      <c r="Z870" s="6" t="n">
        <f aca="false">SUM(AM870:AO870)</f>
        <v>0.117647058823529</v>
      </c>
      <c r="AA870" s="7" t="n">
        <f aca="false">(LEN($Q870)-LEN(SUBSTITUTE($Q870,AA$1,"")))/LEN($Q870)</f>
        <v>0.0588235294117647</v>
      </c>
      <c r="AB870" s="7" t="n">
        <f aca="false">(LEN($Q870)-LEN(SUBSTITUTE($Q870,AB$1,"")))/LEN($Q870)</f>
        <v>0</v>
      </c>
      <c r="AC870" s="7" t="n">
        <f aca="false">(LEN($Q870)-LEN(SUBSTITUTE($Q870,AC$1,"")))/LEN($Q870)</f>
        <v>0.0735294117647059</v>
      </c>
      <c r="AD870" s="7" t="n">
        <f aca="false">(LEN($Q870)-LEN(SUBSTITUTE($Q870,AD$1,"")))/LEN($Q870)</f>
        <v>0</v>
      </c>
      <c r="AE870" s="7" t="n">
        <f aca="false">(LEN($Q870)-LEN(SUBSTITUTE($Q870,AE$1,"")))/LEN($Q870)</f>
        <v>0.0147058823529412</v>
      </c>
      <c r="AF870" s="7" t="n">
        <f aca="false">(LEN($Q870)-LEN(SUBSTITUTE($Q870,AF$1,"")))/LEN($Q870)</f>
        <v>0</v>
      </c>
      <c r="AG870" s="7" t="n">
        <f aca="false">(LEN($Q870)-LEN(SUBSTITUTE($Q870,AG$1,"")))/LEN($Q870)</f>
        <v>0.0441176470588235</v>
      </c>
      <c r="AH870" s="7" t="n">
        <f aca="false">(LEN($Q870)-LEN(SUBSTITUTE($Q870,AH$1,"")))/LEN($Q870)</f>
        <v>0.0147058823529412</v>
      </c>
      <c r="AI870" s="7" t="n">
        <f aca="false">(LEN($Q870)-LEN(SUBSTITUTE($Q870,AI$1,"")))/LEN($Q870)</f>
        <v>0.279411764705882</v>
      </c>
      <c r="AJ870" s="7" t="n">
        <f aca="false">(LEN($Q870)-LEN(SUBSTITUTE($Q870,AJ$1,"")))/LEN($Q870)</f>
        <v>0.132352941176471</v>
      </c>
      <c r="AK870" s="7" t="n">
        <f aca="false">(LEN($Q870)-LEN(SUBSTITUTE($Q870,AK$1,"")))/LEN($Q870)</f>
        <v>0</v>
      </c>
      <c r="AL870" s="7" t="n">
        <f aca="false">(LEN($Q870)-LEN(SUBSTITUTE($Q870,AL$1,"")))/LEN($Q870)</f>
        <v>0.0441176470588235</v>
      </c>
      <c r="AM870" s="7" t="n">
        <f aca="false">(LEN($Q870)-LEN(SUBSTITUTE($Q870,AM$1,"")))/LEN($Q870)</f>
        <v>0</v>
      </c>
      <c r="AN870" s="7" t="n">
        <f aca="false">(LEN($Q870)-LEN(SUBSTITUTE($Q870,AN$1,"")))/LEN($Q870)</f>
        <v>0.0294117647058823</v>
      </c>
      <c r="AO870" s="7" t="n">
        <f aca="false">(LEN($Q870)-LEN(SUBSTITUTE($Q870,AO$1,"")))/LEN($Q870)</f>
        <v>0.0882352941176471</v>
      </c>
      <c r="AP870" s="7" t="n">
        <f aca="false">(LEN($Q870)-LEN(SUBSTITUTE($Q870,AP$1,"")))/LEN($Q870)</f>
        <v>0.220588235294118</v>
      </c>
      <c r="AQ870" s="7" t="n">
        <f aca="false">(LEN($Q870)-LEN(SUBSTITUTE($Q870,AQ$1,"")))/LEN($Q870)</f>
        <v>0</v>
      </c>
      <c r="AR870" s="7" t="n">
        <f aca="false">(LEN($Q870)-LEN(SUBSTITUTE($Q870,AR$1,"")))/LEN($Q870)</f>
        <v>0</v>
      </c>
      <c r="AS870" s="7" t="n">
        <f aca="false">(LEN($Q870)-LEN(SUBSTITUTE($Q870,AS$1,"")))/LEN($Q870)</f>
        <v>0</v>
      </c>
      <c r="AT870" s="7" t="n">
        <f aca="false">(LEN($Q870)-LEN(SUBSTITUTE($Q870,AT$1,"")))/LEN($Q870)</f>
        <v>0</v>
      </c>
    </row>
    <row r="871" customFormat="false" ht="12.8" hidden="false" customHeight="false" outlineLevel="0" collapsed="false">
      <c r="A871" s="0" t="s">
        <v>5462</v>
      </c>
      <c r="B871" s="0" t="s">
        <v>2056</v>
      </c>
      <c r="C871" s="0" t="str">
        <f aca="false">IF(ISNUMBER(D871),"IN PFAM","NOT IN PFAM")</f>
        <v>NOT IN PFAM</v>
      </c>
      <c r="D871" s="0" t="s">
        <v>1976</v>
      </c>
      <c r="E871" s="0" t="s">
        <v>1976</v>
      </c>
      <c r="F871" s="3" t="s">
        <v>5463</v>
      </c>
      <c r="G871" s="3" t="s">
        <v>5464</v>
      </c>
      <c r="H871" s="3" t="s">
        <v>5465</v>
      </c>
      <c r="I871" s="3" t="s">
        <v>5437</v>
      </c>
      <c r="J871" s="3" t="s">
        <v>48</v>
      </c>
      <c r="K871" s="3" t="s">
        <v>49</v>
      </c>
      <c r="L871" s="3" t="s">
        <v>5466</v>
      </c>
      <c r="M871" s="3" t="s">
        <v>5467</v>
      </c>
      <c r="N871" s="3" t="n">
        <f aca="false">FIND(Q871,M871)</f>
        <v>54</v>
      </c>
      <c r="O871" s="3" t="n">
        <f aca="false">LEN(Q871)+N871-1</f>
        <v>127</v>
      </c>
      <c r="P871" s="3" t="n">
        <f aca="false">LEN(Q871)</f>
        <v>74</v>
      </c>
      <c r="Q871" s="3" t="s">
        <v>5468</v>
      </c>
      <c r="R871" s="5" t="n">
        <f aca="false">SUM(LEN(Q871)-LEN(SUBSTITUTE(Q871,$R$1,"")))/LEN($R$1)</f>
        <v>4</v>
      </c>
      <c r="S871" s="5" t="n">
        <f aca="false">SUM(LEN(Q871)-LEN(SUBSTITUTE(Q871,$S$1,"")))/LEN($S$1)</f>
        <v>0</v>
      </c>
      <c r="T871" s="5" t="n">
        <f aca="false">SUM(LEN(Q871)-LEN(SUBSTITUTE(Q871,$T$1,"")))/LEN($T$1)</f>
        <v>0</v>
      </c>
      <c r="U871" s="5" t="n">
        <f aca="false">SUM(LEN(Q871)-LEN(SUBSTITUTE(Q871,$U$1,"")))/LEN($U$1)</f>
        <v>0</v>
      </c>
      <c r="V871" s="0" t="n">
        <f aca="false">SUM(R871:U871)</f>
        <v>4</v>
      </c>
      <c r="W871" s="6" t="n">
        <f aca="false">SUM(AA871:AH871)</f>
        <v>0.324324324324324</v>
      </c>
      <c r="X871" s="6" t="n">
        <f aca="false">SUM(AI871:AL871)</f>
        <v>0.22972972972973</v>
      </c>
      <c r="Y871" s="6" t="n">
        <f aca="false">SUM(AP871:AT871)</f>
        <v>0.162162162162162</v>
      </c>
      <c r="Z871" s="6" t="n">
        <f aca="false">SUM(AM871:AO871)</f>
        <v>0.283783783783784</v>
      </c>
      <c r="AA871" s="7" t="n">
        <f aca="false">(LEN($Q871)-LEN(SUBSTITUTE($Q871,AA$1,"")))/LEN($Q871)</f>
        <v>0.0810810810810811</v>
      </c>
      <c r="AB871" s="7" t="n">
        <f aca="false">(LEN($Q871)-LEN(SUBSTITUTE($Q871,AB$1,"")))/LEN($Q871)</f>
        <v>0.0540540540540541</v>
      </c>
      <c r="AC871" s="7" t="n">
        <f aca="false">(LEN($Q871)-LEN(SUBSTITUTE($Q871,AC$1,"")))/LEN($Q871)</f>
        <v>0.0675675675675676</v>
      </c>
      <c r="AD871" s="7" t="n">
        <f aca="false">(LEN($Q871)-LEN(SUBSTITUTE($Q871,AD$1,"")))/LEN($Q871)</f>
        <v>0.0810810810810811</v>
      </c>
      <c r="AE871" s="7" t="n">
        <f aca="false">(LEN($Q871)-LEN(SUBSTITUTE($Q871,AE$1,"")))/LEN($Q871)</f>
        <v>0</v>
      </c>
      <c r="AF871" s="7" t="n">
        <f aca="false">(LEN($Q871)-LEN(SUBSTITUTE($Q871,AF$1,"")))/LEN($Q871)</f>
        <v>0</v>
      </c>
      <c r="AG871" s="7" t="n">
        <f aca="false">(LEN($Q871)-LEN(SUBSTITUTE($Q871,AG$1,"")))/LEN($Q871)</f>
        <v>0</v>
      </c>
      <c r="AH871" s="7" t="n">
        <f aca="false">(LEN($Q871)-LEN(SUBSTITUTE($Q871,AH$1,"")))/LEN($Q871)</f>
        <v>0.0405405405405405</v>
      </c>
      <c r="AI871" s="7" t="n">
        <f aca="false">(LEN($Q871)-LEN(SUBSTITUTE($Q871,AI$1,"")))/LEN($Q871)</f>
        <v>0.0135135135135135</v>
      </c>
      <c r="AJ871" s="7" t="n">
        <f aca="false">(LEN($Q871)-LEN(SUBSTITUTE($Q871,AJ$1,"")))/LEN($Q871)</f>
        <v>0.175675675675676</v>
      </c>
      <c r="AK871" s="7" t="n">
        <f aca="false">(LEN($Q871)-LEN(SUBSTITUTE($Q871,AK$1,"")))/LEN($Q871)</f>
        <v>0.0405405405405405</v>
      </c>
      <c r="AL871" s="7" t="n">
        <f aca="false">(LEN($Q871)-LEN(SUBSTITUTE($Q871,AL$1,"")))/LEN($Q871)</f>
        <v>0</v>
      </c>
      <c r="AM871" s="7" t="n">
        <f aca="false">(LEN($Q871)-LEN(SUBSTITUTE($Q871,AM$1,"")))/LEN($Q871)</f>
        <v>0.121621621621622</v>
      </c>
      <c r="AN871" s="7" t="n">
        <f aca="false">(LEN($Q871)-LEN(SUBSTITUTE($Q871,AN$1,"")))/LEN($Q871)</f>
        <v>0.0810810810810811</v>
      </c>
      <c r="AO871" s="7" t="n">
        <f aca="false">(LEN($Q871)-LEN(SUBSTITUTE($Q871,AO$1,"")))/LEN($Q871)</f>
        <v>0.0810810810810811</v>
      </c>
      <c r="AP871" s="7" t="n">
        <f aca="false">(LEN($Q871)-LEN(SUBSTITUTE($Q871,AP$1,"")))/LEN($Q871)</f>
        <v>0.108108108108108</v>
      </c>
      <c r="AQ871" s="7" t="n">
        <f aca="false">(LEN($Q871)-LEN(SUBSTITUTE($Q871,AQ$1,"")))/LEN($Q871)</f>
        <v>0.0405405405405405</v>
      </c>
      <c r="AR871" s="7" t="n">
        <f aca="false">(LEN($Q871)-LEN(SUBSTITUTE($Q871,AR$1,"")))/LEN($Q871)</f>
        <v>0.0135135135135135</v>
      </c>
      <c r="AS871" s="7" t="n">
        <f aca="false">(LEN($Q871)-LEN(SUBSTITUTE($Q871,AS$1,"")))/LEN($Q871)</f>
        <v>0</v>
      </c>
      <c r="AT871" s="7" t="n">
        <f aca="false">(LEN($Q871)-LEN(SUBSTITUTE($Q871,AT$1,"")))/LEN($Q871)</f>
        <v>0</v>
      </c>
    </row>
    <row r="872" customFormat="false" ht="12.8" hidden="false" customHeight="false" outlineLevel="0" collapsed="false">
      <c r="A872" s="0" t="s">
        <v>5469</v>
      </c>
      <c r="B872" s="0" t="s">
        <v>2056</v>
      </c>
      <c r="C872" s="0" t="str">
        <f aca="false">IF(ISNUMBER(D872),"IN PFAM","NOT IN PFAM")</f>
        <v>NOT IN PFAM</v>
      </c>
      <c r="D872" s="0" t="s">
        <v>1976</v>
      </c>
      <c r="E872" s="0" t="s">
        <v>1976</v>
      </c>
      <c r="F872" s="3" t="s">
        <v>5470</v>
      </c>
      <c r="G872" s="3" t="s">
        <v>5471</v>
      </c>
      <c r="H872" s="3" t="s">
        <v>5472</v>
      </c>
      <c r="I872" s="3" t="s">
        <v>47</v>
      </c>
      <c r="J872" s="3" t="s">
        <v>48</v>
      </c>
      <c r="K872" s="3" t="s">
        <v>49</v>
      </c>
      <c r="L872" s="3" t="s">
        <v>5473</v>
      </c>
      <c r="M872" s="3" t="s">
        <v>5474</v>
      </c>
      <c r="N872" s="3" t="n">
        <f aca="false">FIND(Q872,M872)</f>
        <v>625</v>
      </c>
      <c r="O872" s="3" t="n">
        <f aca="false">LEN(Q872)+N872-1</f>
        <v>683</v>
      </c>
      <c r="P872" s="3" t="n">
        <f aca="false">LEN(Q872)</f>
        <v>59</v>
      </c>
      <c r="Q872" s="3" t="s">
        <v>5475</v>
      </c>
      <c r="R872" s="5" t="n">
        <f aca="false">SUM(LEN(Q872)-LEN(SUBSTITUTE(Q872,$R$1,"")))/LEN($R$1)</f>
        <v>2</v>
      </c>
      <c r="S872" s="5" t="n">
        <f aca="false">SUM(LEN(Q872)-LEN(SUBSTITUTE(Q872,$S$1,"")))/LEN($S$1)</f>
        <v>0</v>
      </c>
      <c r="T872" s="5" t="n">
        <f aca="false">SUM(LEN(Q872)-LEN(SUBSTITUTE(Q872,$T$1,"")))/LEN($T$1)</f>
        <v>2</v>
      </c>
      <c r="U872" s="5" t="n">
        <f aca="false">SUM(LEN(Q872)-LEN(SUBSTITUTE(Q872,$U$1,"")))/LEN($U$1)</f>
        <v>0</v>
      </c>
      <c r="V872" s="0" t="n">
        <f aca="false">SUM(R872:U872)</f>
        <v>4</v>
      </c>
      <c r="W872" s="6" t="n">
        <f aca="false">SUM(AA872:AH872)</f>
        <v>0.271186440677966</v>
      </c>
      <c r="X872" s="6" t="n">
        <f aca="false">SUM(AI872:AL872)</f>
        <v>0.389830508474576</v>
      </c>
      <c r="Y872" s="6" t="n">
        <f aca="false">SUM(AP872:AT872)</f>
        <v>0.271186440677966</v>
      </c>
      <c r="Z872" s="6" t="n">
        <f aca="false">SUM(AM872:AO872)</f>
        <v>0.0677966101694915</v>
      </c>
      <c r="AA872" s="7" t="n">
        <f aca="false">(LEN($Q872)-LEN(SUBSTITUTE($Q872,AA$1,"")))/LEN($Q872)</f>
        <v>0</v>
      </c>
      <c r="AB872" s="7" t="n">
        <f aca="false">(LEN($Q872)-LEN(SUBSTITUTE($Q872,AB$1,"")))/LEN($Q872)</f>
        <v>0.0677966101694915</v>
      </c>
      <c r="AC872" s="7" t="n">
        <f aca="false">(LEN($Q872)-LEN(SUBSTITUTE($Q872,AC$1,"")))/LEN($Q872)</f>
        <v>0.0338983050847458</v>
      </c>
      <c r="AD872" s="7" t="n">
        <f aca="false">(LEN($Q872)-LEN(SUBSTITUTE($Q872,AD$1,"")))/LEN($Q872)</f>
        <v>0</v>
      </c>
      <c r="AE872" s="7" t="n">
        <f aca="false">(LEN($Q872)-LEN(SUBSTITUTE($Q872,AE$1,"")))/LEN($Q872)</f>
        <v>0.0508474576271187</v>
      </c>
      <c r="AF872" s="7" t="n">
        <f aca="false">(LEN($Q872)-LEN(SUBSTITUTE($Q872,AF$1,"")))/LEN($Q872)</f>
        <v>0.0338983050847458</v>
      </c>
      <c r="AG872" s="7" t="n">
        <f aca="false">(LEN($Q872)-LEN(SUBSTITUTE($Q872,AG$1,"")))/LEN($Q872)</f>
        <v>0.0338983050847458</v>
      </c>
      <c r="AH872" s="7" t="n">
        <f aca="false">(LEN($Q872)-LEN(SUBSTITUTE($Q872,AH$1,"")))/LEN($Q872)</f>
        <v>0.0508474576271187</v>
      </c>
      <c r="AI872" s="7" t="n">
        <f aca="false">(LEN($Q872)-LEN(SUBSTITUTE($Q872,AI$1,"")))/LEN($Q872)</f>
        <v>0.203389830508475</v>
      </c>
      <c r="AJ872" s="7" t="n">
        <f aca="false">(LEN($Q872)-LEN(SUBSTITUTE($Q872,AJ$1,"")))/LEN($Q872)</f>
        <v>0.135593220338983</v>
      </c>
      <c r="AK872" s="7" t="n">
        <f aca="false">(LEN($Q872)-LEN(SUBSTITUTE($Q872,AK$1,"")))/LEN($Q872)</f>
        <v>0.0338983050847458</v>
      </c>
      <c r="AL872" s="7" t="n">
        <f aca="false">(LEN($Q872)-LEN(SUBSTITUTE($Q872,AL$1,"")))/LEN($Q872)</f>
        <v>0.0169491525423729</v>
      </c>
      <c r="AM872" s="7" t="n">
        <f aca="false">(LEN($Q872)-LEN(SUBSTITUTE($Q872,AM$1,"")))/LEN($Q872)</f>
        <v>0</v>
      </c>
      <c r="AN872" s="7" t="n">
        <f aca="false">(LEN($Q872)-LEN(SUBSTITUTE($Q872,AN$1,"")))/LEN($Q872)</f>
        <v>0</v>
      </c>
      <c r="AO872" s="7" t="n">
        <f aca="false">(LEN($Q872)-LEN(SUBSTITUTE($Q872,AO$1,"")))/LEN($Q872)</f>
        <v>0.0677966101694915</v>
      </c>
      <c r="AP872" s="7" t="n">
        <f aca="false">(LEN($Q872)-LEN(SUBSTITUTE($Q872,AP$1,"")))/LEN($Q872)</f>
        <v>0.135593220338983</v>
      </c>
      <c r="AQ872" s="7" t="n">
        <f aca="false">(LEN($Q872)-LEN(SUBSTITUTE($Q872,AQ$1,"")))/LEN($Q872)</f>
        <v>0</v>
      </c>
      <c r="AR872" s="7" t="n">
        <f aca="false">(LEN($Q872)-LEN(SUBSTITUTE($Q872,AR$1,"")))/LEN($Q872)</f>
        <v>0.0508474576271187</v>
      </c>
      <c r="AS872" s="7" t="n">
        <f aca="false">(LEN($Q872)-LEN(SUBSTITUTE($Q872,AS$1,"")))/LEN($Q872)</f>
        <v>0.0677966101694915</v>
      </c>
      <c r="AT872" s="7" t="n">
        <f aca="false">(LEN($Q872)-LEN(SUBSTITUTE($Q872,AT$1,"")))/LEN($Q872)</f>
        <v>0.0169491525423729</v>
      </c>
    </row>
    <row r="873" customFormat="false" ht="12.8" hidden="false" customHeight="false" outlineLevel="0" collapsed="false">
      <c r="A873" s="0" t="s">
        <v>5476</v>
      </c>
      <c r="B873" s="0" t="s">
        <v>2056</v>
      </c>
      <c r="C873" s="0" t="str">
        <f aca="false">IF(ISNUMBER(D873),"IN PFAM","NOT IN PFAM")</f>
        <v>NOT IN PFAM</v>
      </c>
      <c r="D873" s="0" t="s">
        <v>1976</v>
      </c>
      <c r="E873" s="0" t="s">
        <v>1976</v>
      </c>
      <c r="F873" s="3" t="s">
        <v>5477</v>
      </c>
      <c r="G873" s="3" t="s">
        <v>5478</v>
      </c>
      <c r="H873" s="3" t="s">
        <v>5479</v>
      </c>
      <c r="I873" s="3" t="s">
        <v>2263</v>
      </c>
      <c r="J873" s="3" t="s">
        <v>5480</v>
      </c>
      <c r="K873" s="3" t="s">
        <v>67</v>
      </c>
      <c r="L873" s="3" t="s">
        <v>5481</v>
      </c>
      <c r="M873" s="3" t="s">
        <v>5482</v>
      </c>
      <c r="N873" s="3" t="n">
        <f aca="false">FIND(Q873,M873)</f>
        <v>409</v>
      </c>
      <c r="O873" s="3" t="n">
        <f aca="false">LEN(Q873)+N873-1</f>
        <v>460</v>
      </c>
      <c r="P873" s="3" t="n">
        <f aca="false">LEN(Q873)</f>
        <v>52</v>
      </c>
      <c r="Q873" s="3" t="s">
        <v>5483</v>
      </c>
      <c r="R873" s="5" t="n">
        <f aca="false">SUM(LEN(Q873)-LEN(SUBSTITUTE(Q873,$R$1,"")))/LEN($R$1)</f>
        <v>2</v>
      </c>
      <c r="S873" s="5" t="n">
        <f aca="false">SUM(LEN(Q873)-LEN(SUBSTITUTE(Q873,$S$1,"")))/LEN($S$1)</f>
        <v>0</v>
      </c>
      <c r="T873" s="5" t="n">
        <f aca="false">SUM(LEN(Q873)-LEN(SUBSTITUTE(Q873,$T$1,"")))/LEN($T$1)</f>
        <v>1</v>
      </c>
      <c r="U873" s="5" t="n">
        <f aca="false">SUM(LEN(Q873)-LEN(SUBSTITUTE(Q873,$U$1,"")))/LEN($U$1)</f>
        <v>0</v>
      </c>
      <c r="V873" s="0" t="n">
        <f aca="false">SUM(R873:U873)</f>
        <v>3</v>
      </c>
      <c r="W873" s="6" t="n">
        <f aca="false">SUM(AA873:AH873)</f>
        <v>0.192307692307692</v>
      </c>
      <c r="X873" s="6" t="n">
        <f aca="false">SUM(AI873:AL873)</f>
        <v>0.346153846153846</v>
      </c>
      <c r="Y873" s="6" t="n">
        <f aca="false">SUM(AP873:AT873)</f>
        <v>0.192307692307692</v>
      </c>
      <c r="Z873" s="6" t="n">
        <f aca="false">SUM(AM873:AO873)</f>
        <v>0.269230769230769</v>
      </c>
      <c r="AA873" s="7" t="n">
        <f aca="false">(LEN($Q873)-LEN(SUBSTITUTE($Q873,AA$1,"")))/LEN($Q873)</f>
        <v>0</v>
      </c>
      <c r="AB873" s="7" t="n">
        <f aca="false">(LEN($Q873)-LEN(SUBSTITUTE($Q873,AB$1,"")))/LEN($Q873)</f>
        <v>0.134615384615385</v>
      </c>
      <c r="AC873" s="7" t="n">
        <f aca="false">(LEN($Q873)-LEN(SUBSTITUTE($Q873,AC$1,"")))/LEN($Q873)</f>
        <v>0</v>
      </c>
      <c r="AD873" s="7" t="n">
        <f aca="false">(LEN($Q873)-LEN(SUBSTITUTE($Q873,AD$1,"")))/LEN($Q873)</f>
        <v>0</v>
      </c>
      <c r="AE873" s="7" t="n">
        <f aca="false">(LEN($Q873)-LEN(SUBSTITUTE($Q873,AE$1,"")))/LEN($Q873)</f>
        <v>0</v>
      </c>
      <c r="AF873" s="7" t="n">
        <f aca="false">(LEN($Q873)-LEN(SUBSTITUTE($Q873,AF$1,"")))/LEN($Q873)</f>
        <v>0.0192307692307692</v>
      </c>
      <c r="AG873" s="7" t="n">
        <f aca="false">(LEN($Q873)-LEN(SUBSTITUTE($Q873,AG$1,"")))/LEN($Q873)</f>
        <v>0</v>
      </c>
      <c r="AH873" s="7" t="n">
        <f aca="false">(LEN($Q873)-LEN(SUBSTITUTE($Q873,AH$1,"")))/LEN($Q873)</f>
        <v>0.0384615384615385</v>
      </c>
      <c r="AI873" s="7" t="n">
        <f aca="false">(LEN($Q873)-LEN(SUBSTITUTE($Q873,AI$1,"")))/LEN($Q873)</f>
        <v>0.134615384615385</v>
      </c>
      <c r="AJ873" s="7" t="n">
        <f aca="false">(LEN($Q873)-LEN(SUBSTITUTE($Q873,AJ$1,"")))/LEN($Q873)</f>
        <v>0.192307692307692</v>
      </c>
      <c r="AK873" s="7" t="n">
        <f aca="false">(LEN($Q873)-LEN(SUBSTITUTE($Q873,AK$1,"")))/LEN($Q873)</f>
        <v>0</v>
      </c>
      <c r="AL873" s="7" t="n">
        <f aca="false">(LEN($Q873)-LEN(SUBSTITUTE($Q873,AL$1,"")))/LEN($Q873)</f>
        <v>0.0192307692307692</v>
      </c>
      <c r="AM873" s="7" t="n">
        <f aca="false">(LEN($Q873)-LEN(SUBSTITUTE($Q873,AM$1,"")))/LEN($Q873)</f>
        <v>0.25</v>
      </c>
      <c r="AN873" s="7" t="n">
        <f aca="false">(LEN($Q873)-LEN(SUBSTITUTE($Q873,AN$1,"")))/LEN($Q873)</f>
        <v>0</v>
      </c>
      <c r="AO873" s="7" t="n">
        <f aca="false">(LEN($Q873)-LEN(SUBSTITUTE($Q873,AO$1,"")))/LEN($Q873)</f>
        <v>0.0192307692307692</v>
      </c>
      <c r="AP873" s="7" t="n">
        <f aca="false">(LEN($Q873)-LEN(SUBSTITUTE($Q873,AP$1,"")))/LEN($Q873)</f>
        <v>0.153846153846154</v>
      </c>
      <c r="AQ873" s="7" t="n">
        <f aca="false">(LEN($Q873)-LEN(SUBSTITUTE($Q873,AQ$1,"")))/LEN($Q873)</f>
        <v>0</v>
      </c>
      <c r="AR873" s="7" t="n">
        <f aca="false">(LEN($Q873)-LEN(SUBSTITUTE($Q873,AR$1,"")))/LEN($Q873)</f>
        <v>0</v>
      </c>
      <c r="AS873" s="7" t="n">
        <f aca="false">(LEN($Q873)-LEN(SUBSTITUTE($Q873,AS$1,"")))/LEN($Q873)</f>
        <v>0.0384615384615385</v>
      </c>
      <c r="AT873" s="7" t="n">
        <f aca="false">(LEN($Q873)-LEN(SUBSTITUTE($Q873,AT$1,"")))/LEN($Q873)</f>
        <v>0</v>
      </c>
    </row>
    <row r="874" customFormat="false" ht="12.8" hidden="false" customHeight="false" outlineLevel="0" collapsed="false">
      <c r="A874" s="0" t="s">
        <v>5484</v>
      </c>
      <c r="B874" s="0" t="s">
        <v>2056</v>
      </c>
      <c r="C874" s="0" t="str">
        <f aca="false">IF(ISNUMBER(D874),"IN PFAM","NOT IN PFAM")</f>
        <v>NOT IN PFAM</v>
      </c>
      <c r="D874" s="0" t="s">
        <v>1976</v>
      </c>
      <c r="E874" s="0" t="s">
        <v>1976</v>
      </c>
      <c r="F874" s="3" t="s">
        <v>5485</v>
      </c>
      <c r="G874" s="3" t="s">
        <v>5486</v>
      </c>
      <c r="H874" s="3" t="s">
        <v>5487</v>
      </c>
      <c r="I874" s="3" t="s">
        <v>47</v>
      </c>
      <c r="J874" s="3" t="s">
        <v>48</v>
      </c>
      <c r="K874" s="3" t="s">
        <v>49</v>
      </c>
      <c r="L874" s="3" t="s">
        <v>5488</v>
      </c>
      <c r="M874" s="3" t="s">
        <v>5489</v>
      </c>
      <c r="N874" s="3" t="n">
        <f aca="false">FIND(Q874,M874)</f>
        <v>231</v>
      </c>
      <c r="O874" s="3" t="n">
        <f aca="false">LEN(Q874)+N874-1</f>
        <v>299</v>
      </c>
      <c r="P874" s="3" t="n">
        <f aca="false">LEN(Q874)</f>
        <v>69</v>
      </c>
      <c r="Q874" s="3" t="s">
        <v>5490</v>
      </c>
      <c r="R874" s="5" t="n">
        <f aca="false">SUM(LEN(Q874)-LEN(SUBSTITUTE(Q874,$R$1,"")))/LEN($R$1)</f>
        <v>1</v>
      </c>
      <c r="S874" s="5" t="n">
        <f aca="false">SUM(LEN(Q874)-LEN(SUBSTITUTE(Q874,$S$1,"")))/LEN($S$1)</f>
        <v>0</v>
      </c>
      <c r="T874" s="5" t="n">
        <f aca="false">SUM(LEN(Q874)-LEN(SUBSTITUTE(Q874,$T$1,"")))/LEN($T$1)</f>
        <v>2</v>
      </c>
      <c r="U874" s="5" t="n">
        <f aca="false">SUM(LEN(Q874)-LEN(SUBSTITUTE(Q874,$U$1,"")))/LEN($U$1)</f>
        <v>0</v>
      </c>
      <c r="V874" s="0" t="n">
        <f aca="false">SUM(R874:U874)</f>
        <v>3</v>
      </c>
      <c r="W874" s="6" t="n">
        <f aca="false">SUM(AA874:AH874)</f>
        <v>0.246376811594203</v>
      </c>
      <c r="X874" s="6" t="n">
        <f aca="false">SUM(AI874:AL874)</f>
        <v>0.492753623188406</v>
      </c>
      <c r="Y874" s="6" t="n">
        <f aca="false">SUM(AP874:AT874)</f>
        <v>0.144927536231884</v>
      </c>
      <c r="Z874" s="6" t="n">
        <f aca="false">SUM(AM874:AO874)</f>
        <v>0.115942028985507</v>
      </c>
      <c r="AA874" s="7" t="n">
        <f aca="false">(LEN($Q874)-LEN(SUBSTITUTE($Q874,AA$1,"")))/LEN($Q874)</f>
        <v>0.0579710144927536</v>
      </c>
      <c r="AB874" s="7" t="n">
        <f aca="false">(LEN($Q874)-LEN(SUBSTITUTE($Q874,AB$1,"")))/LEN($Q874)</f>
        <v>0.0579710144927536</v>
      </c>
      <c r="AC874" s="7" t="n">
        <f aca="false">(LEN($Q874)-LEN(SUBSTITUTE($Q874,AC$1,"")))/LEN($Q874)</f>
        <v>0.0434782608695652</v>
      </c>
      <c r="AD874" s="7" t="n">
        <f aca="false">(LEN($Q874)-LEN(SUBSTITUTE($Q874,AD$1,"")))/LEN($Q874)</f>
        <v>0</v>
      </c>
      <c r="AE874" s="7" t="n">
        <f aca="false">(LEN($Q874)-LEN(SUBSTITUTE($Q874,AE$1,"")))/LEN($Q874)</f>
        <v>0.0289855072463768</v>
      </c>
      <c r="AF874" s="7" t="n">
        <f aca="false">(LEN($Q874)-LEN(SUBSTITUTE($Q874,AF$1,"")))/LEN($Q874)</f>
        <v>0.0144927536231884</v>
      </c>
      <c r="AG874" s="7" t="n">
        <f aca="false">(LEN($Q874)-LEN(SUBSTITUTE($Q874,AG$1,"")))/LEN($Q874)</f>
        <v>0.0289855072463768</v>
      </c>
      <c r="AH874" s="7" t="n">
        <f aca="false">(LEN($Q874)-LEN(SUBSTITUTE($Q874,AH$1,"")))/LEN($Q874)</f>
        <v>0.0144927536231884</v>
      </c>
      <c r="AI874" s="7" t="n">
        <f aca="false">(LEN($Q874)-LEN(SUBSTITUTE($Q874,AI$1,"")))/LEN($Q874)</f>
        <v>0.202898550724638</v>
      </c>
      <c r="AJ874" s="7" t="n">
        <f aca="false">(LEN($Q874)-LEN(SUBSTITUTE($Q874,AJ$1,"")))/LEN($Q874)</f>
        <v>0.217391304347826</v>
      </c>
      <c r="AK874" s="7" t="n">
        <f aca="false">(LEN($Q874)-LEN(SUBSTITUTE($Q874,AK$1,"")))/LEN($Q874)</f>
        <v>0.0579710144927536</v>
      </c>
      <c r="AL874" s="7" t="n">
        <f aca="false">(LEN($Q874)-LEN(SUBSTITUTE($Q874,AL$1,"")))/LEN($Q874)</f>
        <v>0.0144927536231884</v>
      </c>
      <c r="AM874" s="7" t="n">
        <f aca="false">(LEN($Q874)-LEN(SUBSTITUTE($Q874,AM$1,"")))/LEN($Q874)</f>
        <v>0.101449275362319</v>
      </c>
      <c r="AN874" s="7" t="n">
        <f aca="false">(LEN($Q874)-LEN(SUBSTITUTE($Q874,AN$1,"")))/LEN($Q874)</f>
        <v>0</v>
      </c>
      <c r="AO874" s="7" t="n">
        <f aca="false">(LEN($Q874)-LEN(SUBSTITUTE($Q874,AO$1,"")))/LEN($Q874)</f>
        <v>0.0144927536231884</v>
      </c>
      <c r="AP874" s="7" t="n">
        <f aca="false">(LEN($Q874)-LEN(SUBSTITUTE($Q874,AP$1,"")))/LEN($Q874)</f>
        <v>0.130434782608696</v>
      </c>
      <c r="AQ874" s="7" t="n">
        <f aca="false">(LEN($Q874)-LEN(SUBSTITUTE($Q874,AQ$1,"")))/LEN($Q874)</f>
        <v>0.0144927536231884</v>
      </c>
      <c r="AR874" s="7" t="n">
        <f aca="false">(LEN($Q874)-LEN(SUBSTITUTE($Q874,AR$1,"")))/LEN($Q874)</f>
        <v>0</v>
      </c>
      <c r="AS874" s="7" t="n">
        <f aca="false">(LEN($Q874)-LEN(SUBSTITUTE($Q874,AS$1,"")))/LEN($Q874)</f>
        <v>0</v>
      </c>
      <c r="AT874" s="7" t="n">
        <f aca="false">(LEN($Q874)-LEN(SUBSTITUTE($Q874,AT$1,"")))/LEN($Q874)</f>
        <v>0</v>
      </c>
    </row>
    <row r="875" customFormat="false" ht="12.8" hidden="false" customHeight="false" outlineLevel="0" collapsed="false">
      <c r="A875" s="0" t="s">
        <v>5491</v>
      </c>
      <c r="B875" s="0" t="s">
        <v>2056</v>
      </c>
      <c r="C875" s="0" t="str">
        <f aca="false">IF(ISNUMBER(D875),"IN PFAM","NOT IN PFAM")</f>
        <v>NOT IN PFAM</v>
      </c>
      <c r="D875" s="0" t="s">
        <v>1976</v>
      </c>
      <c r="E875" s="0" t="s">
        <v>1976</v>
      </c>
      <c r="F875" s="3" t="s">
        <v>5492</v>
      </c>
      <c r="G875" s="3" t="s">
        <v>5493</v>
      </c>
      <c r="H875" s="3" t="s">
        <v>5494</v>
      </c>
      <c r="I875" s="3" t="s">
        <v>47</v>
      </c>
      <c r="J875" s="3" t="s">
        <v>48</v>
      </c>
      <c r="K875" s="3" t="s">
        <v>49</v>
      </c>
      <c r="L875" s="3" t="s">
        <v>5495</v>
      </c>
      <c r="M875" s="3" t="s">
        <v>5496</v>
      </c>
      <c r="N875" s="3" t="n">
        <f aca="false">FIND(Q875,M875)</f>
        <v>219</v>
      </c>
      <c r="O875" s="3" t="n">
        <f aca="false">LEN(Q875)+N875-1</f>
        <v>276</v>
      </c>
      <c r="P875" s="3" t="n">
        <f aca="false">LEN(Q875)</f>
        <v>58</v>
      </c>
      <c r="Q875" s="3" t="s">
        <v>5497</v>
      </c>
      <c r="R875" s="5" t="n">
        <f aca="false">SUM(LEN(Q875)-LEN(SUBSTITUTE(Q875,$R$1,"")))/LEN($R$1)</f>
        <v>0</v>
      </c>
      <c r="S875" s="5" t="n">
        <f aca="false">SUM(LEN(Q875)-LEN(SUBSTITUTE(Q875,$S$1,"")))/LEN($S$1)</f>
        <v>0</v>
      </c>
      <c r="T875" s="5" t="n">
        <f aca="false">SUM(LEN(Q875)-LEN(SUBSTITUTE(Q875,$T$1,"")))/LEN($T$1)</f>
        <v>4</v>
      </c>
      <c r="U875" s="5" t="n">
        <f aca="false">SUM(LEN(Q875)-LEN(SUBSTITUTE(Q875,$U$1,"")))/LEN($U$1)</f>
        <v>0</v>
      </c>
      <c r="V875" s="0" t="n">
        <f aca="false">SUM(R875:U875)</f>
        <v>4</v>
      </c>
      <c r="W875" s="6" t="n">
        <f aca="false">SUM(AA875:AH875)</f>
        <v>0.275862068965517</v>
      </c>
      <c r="X875" s="6" t="n">
        <f aca="false">SUM(AI875:AL875)</f>
        <v>0.413793103448276</v>
      </c>
      <c r="Y875" s="6" t="n">
        <f aca="false">SUM(AP875:AT875)</f>
        <v>0.137931034482759</v>
      </c>
      <c r="Z875" s="6" t="n">
        <f aca="false">SUM(AM875:AO875)</f>
        <v>0.172413793103448</v>
      </c>
      <c r="AA875" s="7" t="n">
        <f aca="false">(LEN($Q875)-LEN(SUBSTITUTE($Q875,AA$1,"")))/LEN($Q875)</f>
        <v>0.0517241379310345</v>
      </c>
      <c r="AB875" s="7" t="n">
        <f aca="false">(LEN($Q875)-LEN(SUBSTITUTE($Q875,AB$1,"")))/LEN($Q875)</f>
        <v>0.155172413793103</v>
      </c>
      <c r="AC875" s="7" t="n">
        <f aca="false">(LEN($Q875)-LEN(SUBSTITUTE($Q875,AC$1,"")))/LEN($Q875)</f>
        <v>0</v>
      </c>
      <c r="AD875" s="7" t="n">
        <f aca="false">(LEN($Q875)-LEN(SUBSTITUTE($Q875,AD$1,"")))/LEN($Q875)</f>
        <v>0.0172413793103448</v>
      </c>
      <c r="AE875" s="7" t="n">
        <f aca="false">(LEN($Q875)-LEN(SUBSTITUTE($Q875,AE$1,"")))/LEN($Q875)</f>
        <v>0.0344827586206897</v>
      </c>
      <c r="AF875" s="7" t="n">
        <f aca="false">(LEN($Q875)-LEN(SUBSTITUTE($Q875,AF$1,"")))/LEN($Q875)</f>
        <v>0</v>
      </c>
      <c r="AG875" s="7" t="n">
        <f aca="false">(LEN($Q875)-LEN(SUBSTITUTE($Q875,AG$1,"")))/LEN($Q875)</f>
        <v>0.0172413793103448</v>
      </c>
      <c r="AH875" s="7" t="n">
        <f aca="false">(LEN($Q875)-LEN(SUBSTITUTE($Q875,AH$1,"")))/LEN($Q875)</f>
        <v>0</v>
      </c>
      <c r="AI875" s="7" t="n">
        <f aca="false">(LEN($Q875)-LEN(SUBSTITUTE($Q875,AI$1,"")))/LEN($Q875)</f>
        <v>0.224137931034483</v>
      </c>
      <c r="AJ875" s="7" t="n">
        <f aca="false">(LEN($Q875)-LEN(SUBSTITUTE($Q875,AJ$1,"")))/LEN($Q875)</f>
        <v>0.155172413793103</v>
      </c>
      <c r="AK875" s="7" t="n">
        <f aca="false">(LEN($Q875)-LEN(SUBSTITUTE($Q875,AK$1,"")))/LEN($Q875)</f>
        <v>0.0344827586206897</v>
      </c>
      <c r="AL875" s="7" t="n">
        <f aca="false">(LEN($Q875)-LEN(SUBSTITUTE($Q875,AL$1,"")))/LEN($Q875)</f>
        <v>0</v>
      </c>
      <c r="AM875" s="7" t="n">
        <f aca="false">(LEN($Q875)-LEN(SUBSTITUTE($Q875,AM$1,"")))/LEN($Q875)</f>
        <v>0.172413793103448</v>
      </c>
      <c r="AN875" s="7" t="n">
        <f aca="false">(LEN($Q875)-LEN(SUBSTITUTE($Q875,AN$1,"")))/LEN($Q875)</f>
        <v>0</v>
      </c>
      <c r="AO875" s="7" t="n">
        <f aca="false">(LEN($Q875)-LEN(SUBSTITUTE($Q875,AO$1,"")))/LEN($Q875)</f>
        <v>0</v>
      </c>
      <c r="AP875" s="7" t="n">
        <f aca="false">(LEN($Q875)-LEN(SUBSTITUTE($Q875,AP$1,"")))/LEN($Q875)</f>
        <v>0.137931034482759</v>
      </c>
      <c r="AQ875" s="7" t="n">
        <f aca="false">(LEN($Q875)-LEN(SUBSTITUTE($Q875,AQ$1,"")))/LEN($Q875)</f>
        <v>0</v>
      </c>
      <c r="AR875" s="7" t="n">
        <f aca="false">(LEN($Q875)-LEN(SUBSTITUTE($Q875,AR$1,"")))/LEN($Q875)</f>
        <v>0</v>
      </c>
      <c r="AS875" s="7" t="n">
        <f aca="false">(LEN($Q875)-LEN(SUBSTITUTE($Q875,AS$1,"")))/LEN($Q875)</f>
        <v>0</v>
      </c>
      <c r="AT875" s="7" t="n">
        <f aca="false">(LEN($Q875)-LEN(SUBSTITUTE($Q875,AT$1,"")))/LEN($Q875)</f>
        <v>0</v>
      </c>
    </row>
    <row r="876" customFormat="false" ht="12.8" hidden="false" customHeight="false" outlineLevel="0" collapsed="false">
      <c r="A876" s="0" t="s">
        <v>5498</v>
      </c>
      <c r="B876" s="0" t="s">
        <v>2056</v>
      </c>
      <c r="C876" s="0" t="str">
        <f aca="false">IF(ISNUMBER(D876),"IN PFAM","NOT IN PFAM")</f>
        <v>NOT IN PFAM</v>
      </c>
      <c r="D876" s="0" t="s">
        <v>1976</v>
      </c>
      <c r="E876" s="0" t="s">
        <v>1976</v>
      </c>
      <c r="F876" s="3" t="s">
        <v>5499</v>
      </c>
      <c r="G876" s="3" t="s">
        <v>5500</v>
      </c>
      <c r="H876" s="3" t="s">
        <v>5501</v>
      </c>
      <c r="I876" s="3" t="s">
        <v>47</v>
      </c>
      <c r="J876" s="3" t="s">
        <v>5399</v>
      </c>
      <c r="K876" s="3" t="s">
        <v>49</v>
      </c>
      <c r="L876" s="3" t="s">
        <v>5502</v>
      </c>
      <c r="M876" s="3" t="s">
        <v>5503</v>
      </c>
      <c r="N876" s="3" t="n">
        <f aca="false">FIND(Q876,M876)</f>
        <v>242</v>
      </c>
      <c r="O876" s="3" t="n">
        <f aca="false">LEN(Q876)+N876-1</f>
        <v>297</v>
      </c>
      <c r="P876" s="3" t="n">
        <f aca="false">LEN(Q876)</f>
        <v>56</v>
      </c>
      <c r="Q876" s="3" t="s">
        <v>5504</v>
      </c>
      <c r="R876" s="5" t="n">
        <f aca="false">SUM(LEN(Q876)-LEN(SUBSTITUTE(Q876,$R$1,"")))/LEN($R$1)</f>
        <v>0</v>
      </c>
      <c r="S876" s="5" t="n">
        <f aca="false">SUM(LEN(Q876)-LEN(SUBSTITUTE(Q876,$S$1,"")))/LEN($S$1)</f>
        <v>0</v>
      </c>
      <c r="T876" s="5" t="n">
        <f aca="false">SUM(LEN(Q876)-LEN(SUBSTITUTE(Q876,$T$1,"")))/LEN($T$1)</f>
        <v>3</v>
      </c>
      <c r="U876" s="5" t="n">
        <f aca="false">SUM(LEN(Q876)-LEN(SUBSTITUTE(Q876,$U$1,"")))/LEN($U$1)</f>
        <v>0</v>
      </c>
      <c r="V876" s="0" t="n">
        <f aca="false">SUM(R876:U876)</f>
        <v>3</v>
      </c>
      <c r="W876" s="6" t="n">
        <f aca="false">SUM(AA876:AH876)</f>
        <v>0.446428571428571</v>
      </c>
      <c r="X876" s="6" t="n">
        <f aca="false">SUM(AI876:AL876)</f>
        <v>0.267857142857143</v>
      </c>
      <c r="Y876" s="6" t="n">
        <f aca="false">SUM(AP876:AT876)</f>
        <v>0.160714285714286</v>
      </c>
      <c r="Z876" s="6" t="n">
        <f aca="false">SUM(AM876:AO876)</f>
        <v>0.125</v>
      </c>
      <c r="AA876" s="7" t="n">
        <f aca="false">(LEN($Q876)-LEN(SUBSTITUTE($Q876,AA$1,"")))/LEN($Q876)</f>
        <v>0.0535714285714286</v>
      </c>
      <c r="AB876" s="7" t="n">
        <f aca="false">(LEN($Q876)-LEN(SUBSTITUTE($Q876,AB$1,"")))/LEN($Q876)</f>
        <v>0.214285714285714</v>
      </c>
      <c r="AC876" s="7" t="n">
        <f aca="false">(LEN($Q876)-LEN(SUBSTITUTE($Q876,AC$1,"")))/LEN($Q876)</f>
        <v>0.0535714285714286</v>
      </c>
      <c r="AD876" s="7" t="n">
        <f aca="false">(LEN($Q876)-LEN(SUBSTITUTE($Q876,AD$1,"")))/LEN($Q876)</f>
        <v>0.0178571428571429</v>
      </c>
      <c r="AE876" s="7" t="n">
        <f aca="false">(LEN($Q876)-LEN(SUBSTITUTE($Q876,AE$1,"")))/LEN($Q876)</f>
        <v>0</v>
      </c>
      <c r="AF876" s="7" t="n">
        <f aca="false">(LEN($Q876)-LEN(SUBSTITUTE($Q876,AF$1,"")))/LEN($Q876)</f>
        <v>0.0178571428571429</v>
      </c>
      <c r="AG876" s="7" t="n">
        <f aca="false">(LEN($Q876)-LEN(SUBSTITUTE($Q876,AG$1,"")))/LEN($Q876)</f>
        <v>0.0357142857142857</v>
      </c>
      <c r="AH876" s="7" t="n">
        <f aca="false">(LEN($Q876)-LEN(SUBSTITUTE($Q876,AH$1,"")))/LEN($Q876)</f>
        <v>0.0535714285714286</v>
      </c>
      <c r="AI876" s="7" t="n">
        <f aca="false">(LEN($Q876)-LEN(SUBSTITUTE($Q876,AI$1,"")))/LEN($Q876)</f>
        <v>0.142857142857143</v>
      </c>
      <c r="AJ876" s="7" t="n">
        <f aca="false">(LEN($Q876)-LEN(SUBSTITUTE($Q876,AJ$1,"")))/LEN($Q876)</f>
        <v>0.0892857142857143</v>
      </c>
      <c r="AK876" s="7" t="n">
        <f aca="false">(LEN($Q876)-LEN(SUBSTITUTE($Q876,AK$1,"")))/LEN($Q876)</f>
        <v>0.0357142857142857</v>
      </c>
      <c r="AL876" s="7" t="n">
        <f aca="false">(LEN($Q876)-LEN(SUBSTITUTE($Q876,AL$1,"")))/LEN($Q876)</f>
        <v>0</v>
      </c>
      <c r="AM876" s="7" t="n">
        <f aca="false">(LEN($Q876)-LEN(SUBSTITUTE($Q876,AM$1,"")))/LEN($Q876)</f>
        <v>0.107142857142857</v>
      </c>
      <c r="AN876" s="7" t="n">
        <f aca="false">(LEN($Q876)-LEN(SUBSTITUTE($Q876,AN$1,"")))/LEN($Q876)</f>
        <v>0</v>
      </c>
      <c r="AO876" s="7" t="n">
        <f aca="false">(LEN($Q876)-LEN(SUBSTITUTE($Q876,AO$1,"")))/LEN($Q876)</f>
        <v>0.0178571428571429</v>
      </c>
      <c r="AP876" s="7" t="n">
        <f aca="false">(LEN($Q876)-LEN(SUBSTITUTE($Q876,AP$1,"")))/LEN($Q876)</f>
        <v>0.107142857142857</v>
      </c>
      <c r="AQ876" s="7" t="n">
        <f aca="false">(LEN($Q876)-LEN(SUBSTITUTE($Q876,AQ$1,"")))/LEN($Q876)</f>
        <v>0.0178571428571429</v>
      </c>
      <c r="AR876" s="7" t="n">
        <f aca="false">(LEN($Q876)-LEN(SUBSTITUTE($Q876,AR$1,"")))/LEN($Q876)</f>
        <v>0</v>
      </c>
      <c r="AS876" s="7" t="n">
        <f aca="false">(LEN($Q876)-LEN(SUBSTITUTE($Q876,AS$1,"")))/LEN($Q876)</f>
        <v>0.0357142857142857</v>
      </c>
      <c r="AT876" s="7" t="n">
        <f aca="false">(LEN($Q876)-LEN(SUBSTITUTE($Q876,AT$1,"")))/LEN($Q876)</f>
        <v>0</v>
      </c>
    </row>
    <row r="877" customFormat="false" ht="12.8" hidden="false" customHeight="false" outlineLevel="0" collapsed="false">
      <c r="A877" s="0" t="s">
        <v>5505</v>
      </c>
      <c r="B877" s="0" t="s">
        <v>2056</v>
      </c>
      <c r="C877" s="0" t="str">
        <f aca="false">IF(ISNUMBER(D877),"IN PFAM","NOT IN PFAM")</f>
        <v>NOT IN PFAM</v>
      </c>
      <c r="D877" s="0" t="s">
        <v>1976</v>
      </c>
      <c r="E877" s="0" t="s">
        <v>1976</v>
      </c>
      <c r="F877" s="3" t="s">
        <v>5506</v>
      </c>
      <c r="G877" s="3" t="s">
        <v>5507</v>
      </c>
      <c r="H877" s="3" t="s">
        <v>5508</v>
      </c>
      <c r="I877" s="3" t="s">
        <v>5356</v>
      </c>
      <c r="J877" s="3" t="s">
        <v>48</v>
      </c>
      <c r="K877" s="3" t="s">
        <v>49</v>
      </c>
      <c r="L877" s="3" t="s">
        <v>5509</v>
      </c>
      <c r="M877" s="3" t="s">
        <v>5510</v>
      </c>
      <c r="N877" s="3" t="n">
        <f aca="false">FIND(Q877,M877)</f>
        <v>38</v>
      </c>
      <c r="O877" s="3" t="n">
        <f aca="false">LEN(Q877)+N877-1</f>
        <v>99</v>
      </c>
      <c r="P877" s="3" t="n">
        <f aca="false">LEN(Q877)</f>
        <v>62</v>
      </c>
      <c r="Q877" s="3" t="s">
        <v>5511</v>
      </c>
      <c r="R877" s="5" t="n">
        <f aca="false">SUM(LEN(Q877)-LEN(SUBSTITUTE(Q877,$R$1,"")))/LEN($R$1)</f>
        <v>1</v>
      </c>
      <c r="S877" s="5" t="n">
        <f aca="false">SUM(LEN(Q877)-LEN(SUBSTITUTE(Q877,$S$1,"")))/LEN($S$1)</f>
        <v>2</v>
      </c>
      <c r="T877" s="5" t="n">
        <f aca="false">SUM(LEN(Q877)-LEN(SUBSTITUTE(Q877,$T$1,"")))/LEN($T$1)</f>
        <v>0</v>
      </c>
      <c r="U877" s="5" t="n">
        <f aca="false">SUM(LEN(Q877)-LEN(SUBSTITUTE(Q877,$U$1,"")))/LEN($U$1)</f>
        <v>0</v>
      </c>
      <c r="V877" s="0" t="n">
        <f aca="false">SUM(R877:U877)</f>
        <v>3</v>
      </c>
      <c r="W877" s="6" t="n">
        <f aca="false">SUM(AA877:AH877)</f>
        <v>0.225806451612903</v>
      </c>
      <c r="X877" s="6" t="n">
        <f aca="false">SUM(AI877:AL877)</f>
        <v>0.225806451612903</v>
      </c>
      <c r="Y877" s="6" t="n">
        <f aca="false">SUM(AP877:AT877)</f>
        <v>0.5</v>
      </c>
      <c r="Z877" s="6" t="n">
        <f aca="false">SUM(AM877:AO877)</f>
        <v>0.0483870967741936</v>
      </c>
      <c r="AA877" s="7" t="n">
        <f aca="false">(LEN($Q877)-LEN(SUBSTITUTE($Q877,AA$1,"")))/LEN($Q877)</f>
        <v>0.0483870967741936</v>
      </c>
      <c r="AB877" s="7" t="n">
        <f aca="false">(LEN($Q877)-LEN(SUBSTITUTE($Q877,AB$1,"")))/LEN($Q877)</f>
        <v>0.032258064516129</v>
      </c>
      <c r="AC877" s="7" t="n">
        <f aca="false">(LEN($Q877)-LEN(SUBSTITUTE($Q877,AC$1,"")))/LEN($Q877)</f>
        <v>0.0161290322580645</v>
      </c>
      <c r="AD877" s="7" t="n">
        <f aca="false">(LEN($Q877)-LEN(SUBSTITUTE($Q877,AD$1,"")))/LEN($Q877)</f>
        <v>0</v>
      </c>
      <c r="AE877" s="7" t="n">
        <f aca="false">(LEN($Q877)-LEN(SUBSTITUTE($Q877,AE$1,"")))/LEN($Q877)</f>
        <v>0.0161290322580645</v>
      </c>
      <c r="AF877" s="7" t="n">
        <f aca="false">(LEN($Q877)-LEN(SUBSTITUTE($Q877,AF$1,"")))/LEN($Q877)</f>
        <v>0</v>
      </c>
      <c r="AG877" s="7" t="n">
        <f aca="false">(LEN($Q877)-LEN(SUBSTITUTE($Q877,AG$1,"")))/LEN($Q877)</f>
        <v>0.0806451612903226</v>
      </c>
      <c r="AH877" s="7" t="n">
        <f aca="false">(LEN($Q877)-LEN(SUBSTITUTE($Q877,AH$1,"")))/LEN($Q877)</f>
        <v>0.032258064516129</v>
      </c>
      <c r="AI877" s="7" t="n">
        <f aca="false">(LEN($Q877)-LEN(SUBSTITUTE($Q877,AI$1,"")))/LEN($Q877)</f>
        <v>0.0806451612903226</v>
      </c>
      <c r="AJ877" s="7" t="n">
        <f aca="false">(LEN($Q877)-LEN(SUBSTITUTE($Q877,AJ$1,"")))/LEN($Q877)</f>
        <v>0.0483870967741936</v>
      </c>
      <c r="AK877" s="7" t="n">
        <f aca="false">(LEN($Q877)-LEN(SUBSTITUTE($Q877,AK$1,"")))/LEN($Q877)</f>
        <v>0.032258064516129</v>
      </c>
      <c r="AL877" s="7" t="n">
        <f aca="false">(LEN($Q877)-LEN(SUBSTITUTE($Q877,AL$1,"")))/LEN($Q877)</f>
        <v>0.0645161290322581</v>
      </c>
      <c r="AM877" s="7" t="n">
        <f aca="false">(LEN($Q877)-LEN(SUBSTITUTE($Q877,AM$1,"")))/LEN($Q877)</f>
        <v>0</v>
      </c>
      <c r="AN877" s="7" t="n">
        <f aca="false">(LEN($Q877)-LEN(SUBSTITUTE($Q877,AN$1,"")))/LEN($Q877)</f>
        <v>0.032258064516129</v>
      </c>
      <c r="AO877" s="7" t="n">
        <f aca="false">(LEN($Q877)-LEN(SUBSTITUTE($Q877,AO$1,"")))/LEN($Q877)</f>
        <v>0.0161290322580645</v>
      </c>
      <c r="AP877" s="7" t="n">
        <f aca="false">(LEN($Q877)-LEN(SUBSTITUTE($Q877,AP$1,"")))/LEN($Q877)</f>
        <v>0.112903225806452</v>
      </c>
      <c r="AQ877" s="7" t="n">
        <f aca="false">(LEN($Q877)-LEN(SUBSTITUTE($Q877,AQ$1,"")))/LEN($Q877)</f>
        <v>0.0645161290322581</v>
      </c>
      <c r="AR877" s="7" t="n">
        <f aca="false">(LEN($Q877)-LEN(SUBSTITUTE($Q877,AR$1,"")))/LEN($Q877)</f>
        <v>0</v>
      </c>
      <c r="AS877" s="7" t="n">
        <f aca="false">(LEN($Q877)-LEN(SUBSTITUTE($Q877,AS$1,"")))/LEN($Q877)</f>
        <v>0.193548387096774</v>
      </c>
      <c r="AT877" s="7" t="n">
        <f aca="false">(LEN($Q877)-LEN(SUBSTITUTE($Q877,AT$1,"")))/LEN($Q877)</f>
        <v>0.129032258064516</v>
      </c>
    </row>
    <row r="878" customFormat="false" ht="12.8" hidden="false" customHeight="false" outlineLevel="0" collapsed="false">
      <c r="A878" s="0" t="s">
        <v>5512</v>
      </c>
      <c r="B878" s="0" t="s">
        <v>2056</v>
      </c>
      <c r="C878" s="0" t="str">
        <f aca="false">IF(ISNUMBER(D878),"IN PFAM","NOT IN PFAM")</f>
        <v>NOT IN PFAM</v>
      </c>
      <c r="D878" s="0" t="s">
        <v>1976</v>
      </c>
      <c r="E878" s="0" t="s">
        <v>1976</v>
      </c>
      <c r="F878" s="3" t="s">
        <v>5513</v>
      </c>
      <c r="G878" s="3" t="s">
        <v>5514</v>
      </c>
      <c r="H878" s="3" t="s">
        <v>5515</v>
      </c>
      <c r="I878" s="3" t="s">
        <v>5516</v>
      </c>
      <c r="J878" s="3" t="s">
        <v>48</v>
      </c>
      <c r="K878" s="3" t="s">
        <v>49</v>
      </c>
      <c r="L878" s="3" t="s">
        <v>5517</v>
      </c>
      <c r="M878" s="3" t="s">
        <v>5518</v>
      </c>
      <c r="N878" s="3" t="n">
        <f aca="false">FIND(Q878,M878)</f>
        <v>46</v>
      </c>
      <c r="O878" s="3" t="n">
        <f aca="false">LEN(Q878)+N878-1</f>
        <v>101</v>
      </c>
      <c r="P878" s="3" t="n">
        <f aca="false">LEN(Q878)</f>
        <v>56</v>
      </c>
      <c r="Q878" s="3" t="s">
        <v>5519</v>
      </c>
      <c r="R878" s="5" t="n">
        <f aca="false">SUM(LEN(Q878)-LEN(SUBSTITUTE(Q878,$R$1,"")))/LEN($R$1)</f>
        <v>0</v>
      </c>
      <c r="S878" s="5" t="n">
        <f aca="false">SUM(LEN(Q878)-LEN(SUBSTITUTE(Q878,$S$1,"")))/LEN($S$1)</f>
        <v>4</v>
      </c>
      <c r="T878" s="5" t="n">
        <f aca="false">SUM(LEN(Q878)-LEN(SUBSTITUTE(Q878,$T$1,"")))/LEN($T$1)</f>
        <v>0</v>
      </c>
      <c r="U878" s="5" t="n">
        <f aca="false">SUM(LEN(Q878)-LEN(SUBSTITUTE(Q878,$U$1,"")))/LEN($U$1)</f>
        <v>0</v>
      </c>
      <c r="V878" s="0" t="n">
        <f aca="false">SUM(R878:U878)</f>
        <v>4</v>
      </c>
      <c r="W878" s="6" t="n">
        <f aca="false">SUM(AA878:AH878)</f>
        <v>0.178571428571429</v>
      </c>
      <c r="X878" s="6" t="n">
        <f aca="false">SUM(AI878:AL878)</f>
        <v>0.0892857142857143</v>
      </c>
      <c r="Y878" s="6" t="n">
        <f aca="false">SUM(AP878:AT878)</f>
        <v>0.625</v>
      </c>
      <c r="Z878" s="6" t="n">
        <f aca="false">SUM(AM878:AO878)</f>
        <v>0.107142857142857</v>
      </c>
      <c r="AA878" s="7" t="n">
        <f aca="false">(LEN($Q878)-LEN(SUBSTITUTE($Q878,AA$1,"")))/LEN($Q878)</f>
        <v>0</v>
      </c>
      <c r="AB878" s="7" t="n">
        <f aca="false">(LEN($Q878)-LEN(SUBSTITUTE($Q878,AB$1,"")))/LEN($Q878)</f>
        <v>0</v>
      </c>
      <c r="AC878" s="7" t="n">
        <f aca="false">(LEN($Q878)-LEN(SUBSTITUTE($Q878,AC$1,"")))/LEN($Q878)</f>
        <v>0</v>
      </c>
      <c r="AD878" s="7" t="n">
        <f aca="false">(LEN($Q878)-LEN(SUBSTITUTE($Q878,AD$1,"")))/LEN($Q878)</f>
        <v>0.178571428571429</v>
      </c>
      <c r="AE878" s="7" t="n">
        <f aca="false">(LEN($Q878)-LEN(SUBSTITUTE($Q878,AE$1,"")))/LEN($Q878)</f>
        <v>0</v>
      </c>
      <c r="AF878" s="7" t="n">
        <f aca="false">(LEN($Q878)-LEN(SUBSTITUTE($Q878,AF$1,"")))/LEN($Q878)</f>
        <v>0</v>
      </c>
      <c r="AG878" s="7" t="n">
        <f aca="false">(LEN($Q878)-LEN(SUBSTITUTE($Q878,AG$1,"")))/LEN($Q878)</f>
        <v>0</v>
      </c>
      <c r="AH878" s="7" t="n">
        <f aca="false">(LEN($Q878)-LEN(SUBSTITUTE($Q878,AH$1,"")))/LEN($Q878)</f>
        <v>0</v>
      </c>
      <c r="AI878" s="7" t="n">
        <f aca="false">(LEN($Q878)-LEN(SUBSTITUTE($Q878,AI$1,"")))/LEN($Q878)</f>
        <v>0.0178571428571429</v>
      </c>
      <c r="AJ878" s="7" t="n">
        <f aca="false">(LEN($Q878)-LEN(SUBSTITUTE($Q878,AJ$1,"")))/LEN($Q878)</f>
        <v>0</v>
      </c>
      <c r="AK878" s="7" t="n">
        <f aca="false">(LEN($Q878)-LEN(SUBSTITUTE($Q878,AK$1,"")))/LEN($Q878)</f>
        <v>0</v>
      </c>
      <c r="AL878" s="7" t="n">
        <f aca="false">(LEN($Q878)-LEN(SUBSTITUTE($Q878,AL$1,"")))/LEN($Q878)</f>
        <v>0.0714285714285714</v>
      </c>
      <c r="AM878" s="7" t="n">
        <f aca="false">(LEN($Q878)-LEN(SUBSTITUTE($Q878,AM$1,"")))/LEN($Q878)</f>
        <v>0.107142857142857</v>
      </c>
      <c r="AN878" s="7" t="n">
        <f aca="false">(LEN($Q878)-LEN(SUBSTITUTE($Q878,AN$1,"")))/LEN($Q878)</f>
        <v>0</v>
      </c>
      <c r="AO878" s="7" t="n">
        <f aca="false">(LEN($Q878)-LEN(SUBSTITUTE($Q878,AO$1,"")))/LEN($Q878)</f>
        <v>0</v>
      </c>
      <c r="AP878" s="7" t="n">
        <f aca="false">(LEN($Q878)-LEN(SUBSTITUTE($Q878,AP$1,"")))/LEN($Q878)</f>
        <v>0.160714285714286</v>
      </c>
      <c r="AQ878" s="7" t="n">
        <f aca="false">(LEN($Q878)-LEN(SUBSTITUTE($Q878,AQ$1,"")))/LEN($Q878)</f>
        <v>0.0178571428571429</v>
      </c>
      <c r="AR878" s="7" t="n">
        <f aca="false">(LEN($Q878)-LEN(SUBSTITUTE($Q878,AR$1,"")))/LEN($Q878)</f>
        <v>0.178571428571429</v>
      </c>
      <c r="AS878" s="7" t="n">
        <f aca="false">(LEN($Q878)-LEN(SUBSTITUTE($Q878,AS$1,"")))/LEN($Q878)</f>
        <v>0.232142857142857</v>
      </c>
      <c r="AT878" s="7" t="n">
        <f aca="false">(LEN($Q878)-LEN(SUBSTITUTE($Q878,AT$1,"")))/LEN($Q878)</f>
        <v>0.0357142857142857</v>
      </c>
    </row>
    <row r="879" customFormat="false" ht="12.8" hidden="false" customHeight="false" outlineLevel="0" collapsed="false">
      <c r="A879" s="0" t="s">
        <v>5520</v>
      </c>
      <c r="B879" s="0" t="s">
        <v>2056</v>
      </c>
      <c r="C879" s="0" t="str">
        <f aca="false">IF(ISNUMBER(D879),"IN PFAM","NOT IN PFAM")</f>
        <v>NOT IN PFAM</v>
      </c>
      <c r="D879" s="0" t="s">
        <v>1976</v>
      </c>
      <c r="E879" s="0" t="s">
        <v>1976</v>
      </c>
      <c r="F879" s="3" t="s">
        <v>5521</v>
      </c>
      <c r="G879" s="3" t="s">
        <v>5522</v>
      </c>
      <c r="H879" s="3" t="s">
        <v>5523</v>
      </c>
      <c r="I879" s="3" t="s">
        <v>2484</v>
      </c>
      <c r="J879" s="3" t="s">
        <v>5524</v>
      </c>
      <c r="K879" s="3" t="s">
        <v>49</v>
      </c>
      <c r="L879" s="3" t="s">
        <v>5525</v>
      </c>
      <c r="M879" s="3" t="s">
        <v>5526</v>
      </c>
      <c r="N879" s="3" t="n">
        <f aca="false">FIND(Q879,M879)</f>
        <v>533</v>
      </c>
      <c r="O879" s="3" t="n">
        <f aca="false">LEN(Q879)+N879-1</f>
        <v>589</v>
      </c>
      <c r="P879" s="3" t="n">
        <f aca="false">LEN(Q879)</f>
        <v>57</v>
      </c>
      <c r="Q879" s="3" t="s">
        <v>5527</v>
      </c>
      <c r="R879" s="5" t="n">
        <f aca="false">SUM(LEN(Q879)-LEN(SUBSTITUTE(Q879,$R$1,"")))/LEN($R$1)</f>
        <v>1</v>
      </c>
      <c r="S879" s="5" t="n">
        <f aca="false">SUM(LEN(Q879)-LEN(SUBSTITUTE(Q879,$S$1,"")))/LEN($S$1)</f>
        <v>0</v>
      </c>
      <c r="T879" s="5" t="n">
        <f aca="false">SUM(LEN(Q879)-LEN(SUBSTITUTE(Q879,$T$1,"")))/LEN($T$1)</f>
        <v>2</v>
      </c>
      <c r="U879" s="5" t="n">
        <f aca="false">SUM(LEN(Q879)-LEN(SUBSTITUTE(Q879,$U$1,"")))/LEN($U$1)</f>
        <v>0</v>
      </c>
      <c r="V879" s="0" t="n">
        <f aca="false">SUM(R879:U879)</f>
        <v>3</v>
      </c>
      <c r="W879" s="6" t="n">
        <f aca="false">SUM(AA879:AH879)</f>
        <v>0.228070175438596</v>
      </c>
      <c r="X879" s="6" t="n">
        <f aca="false">SUM(AI879:AL879)</f>
        <v>0.473684210526316</v>
      </c>
      <c r="Y879" s="6" t="n">
        <f aca="false">SUM(AP879:AT879)</f>
        <v>0.175438596491228</v>
      </c>
      <c r="Z879" s="6" t="n">
        <f aca="false">SUM(AM879:AO879)</f>
        <v>0.12280701754386</v>
      </c>
      <c r="AA879" s="7" t="n">
        <f aca="false">(LEN($Q879)-LEN(SUBSTITUTE($Q879,AA$1,"")))/LEN($Q879)</f>
        <v>0.0526315789473684</v>
      </c>
      <c r="AB879" s="7" t="n">
        <f aca="false">(LEN($Q879)-LEN(SUBSTITUTE($Q879,AB$1,"")))/LEN($Q879)</f>
        <v>0.105263157894737</v>
      </c>
      <c r="AC879" s="7" t="n">
        <f aca="false">(LEN($Q879)-LEN(SUBSTITUTE($Q879,AC$1,"")))/LEN($Q879)</f>
        <v>0.0350877192982456</v>
      </c>
      <c r="AD879" s="7" t="n">
        <f aca="false">(LEN($Q879)-LEN(SUBSTITUTE($Q879,AD$1,"")))/LEN($Q879)</f>
        <v>0</v>
      </c>
      <c r="AE879" s="7" t="n">
        <f aca="false">(LEN($Q879)-LEN(SUBSTITUTE($Q879,AE$1,"")))/LEN($Q879)</f>
        <v>0.0350877192982456</v>
      </c>
      <c r="AF879" s="7" t="n">
        <f aca="false">(LEN($Q879)-LEN(SUBSTITUTE($Q879,AF$1,"")))/LEN($Q879)</f>
        <v>0</v>
      </c>
      <c r="AG879" s="7" t="n">
        <f aca="false">(LEN($Q879)-LEN(SUBSTITUTE($Q879,AG$1,"")))/LEN($Q879)</f>
        <v>0</v>
      </c>
      <c r="AH879" s="7" t="n">
        <f aca="false">(LEN($Q879)-LEN(SUBSTITUTE($Q879,AH$1,"")))/LEN($Q879)</f>
        <v>0</v>
      </c>
      <c r="AI879" s="7" t="n">
        <f aca="false">(LEN($Q879)-LEN(SUBSTITUTE($Q879,AI$1,"")))/LEN($Q879)</f>
        <v>0.175438596491228</v>
      </c>
      <c r="AJ879" s="7" t="n">
        <f aca="false">(LEN($Q879)-LEN(SUBSTITUTE($Q879,AJ$1,"")))/LEN($Q879)</f>
        <v>0.210526315789474</v>
      </c>
      <c r="AK879" s="7" t="n">
        <f aca="false">(LEN($Q879)-LEN(SUBSTITUTE($Q879,AK$1,"")))/LEN($Q879)</f>
        <v>0.087719298245614</v>
      </c>
      <c r="AL879" s="7" t="n">
        <f aca="false">(LEN($Q879)-LEN(SUBSTITUTE($Q879,AL$1,"")))/LEN($Q879)</f>
        <v>0</v>
      </c>
      <c r="AM879" s="7" t="n">
        <f aca="false">(LEN($Q879)-LEN(SUBSTITUTE($Q879,AM$1,"")))/LEN($Q879)</f>
        <v>0.12280701754386</v>
      </c>
      <c r="AN879" s="7" t="n">
        <f aca="false">(LEN($Q879)-LEN(SUBSTITUTE($Q879,AN$1,"")))/LEN($Q879)</f>
        <v>0</v>
      </c>
      <c r="AO879" s="7" t="n">
        <f aca="false">(LEN($Q879)-LEN(SUBSTITUTE($Q879,AO$1,"")))/LEN($Q879)</f>
        <v>0</v>
      </c>
      <c r="AP879" s="7" t="n">
        <f aca="false">(LEN($Q879)-LEN(SUBSTITUTE($Q879,AP$1,"")))/LEN($Q879)</f>
        <v>0.12280701754386</v>
      </c>
      <c r="AQ879" s="7" t="n">
        <f aca="false">(LEN($Q879)-LEN(SUBSTITUTE($Q879,AQ$1,"")))/LEN($Q879)</f>
        <v>0.0175438596491228</v>
      </c>
      <c r="AR879" s="7" t="n">
        <f aca="false">(LEN($Q879)-LEN(SUBSTITUTE($Q879,AR$1,"")))/LEN($Q879)</f>
        <v>0</v>
      </c>
      <c r="AS879" s="7" t="n">
        <f aca="false">(LEN($Q879)-LEN(SUBSTITUTE($Q879,AS$1,"")))/LEN($Q879)</f>
        <v>0.0350877192982456</v>
      </c>
      <c r="AT879" s="7" t="n">
        <f aca="false">(LEN($Q879)-LEN(SUBSTITUTE($Q879,AT$1,"")))/LEN($Q879)</f>
        <v>0</v>
      </c>
    </row>
    <row r="880" customFormat="false" ht="12.8" hidden="false" customHeight="false" outlineLevel="0" collapsed="false">
      <c r="A880" s="0" t="s">
        <v>5528</v>
      </c>
      <c r="B880" s="0" t="s">
        <v>2056</v>
      </c>
      <c r="C880" s="0" t="str">
        <f aca="false">IF(ISNUMBER(D880),"IN PFAM","NOT IN PFAM")</f>
        <v>NOT IN PFAM</v>
      </c>
      <c r="D880" s="0" t="s">
        <v>1976</v>
      </c>
      <c r="E880" s="0" t="s">
        <v>1976</v>
      </c>
      <c r="F880" s="3" t="s">
        <v>5529</v>
      </c>
      <c r="G880" s="3" t="s">
        <v>5530</v>
      </c>
      <c r="H880" s="3" t="s">
        <v>5531</v>
      </c>
      <c r="I880" s="3" t="s">
        <v>47</v>
      </c>
      <c r="J880" s="3" t="s">
        <v>48</v>
      </c>
      <c r="K880" s="3" t="s">
        <v>49</v>
      </c>
      <c r="L880" s="3" t="s">
        <v>5532</v>
      </c>
      <c r="M880" s="3" t="s">
        <v>5533</v>
      </c>
      <c r="N880" s="3" t="n">
        <f aca="false">FIND(Q880,M880)</f>
        <v>223</v>
      </c>
      <c r="O880" s="3" t="n">
        <f aca="false">LEN(Q880)+N880-1</f>
        <v>301</v>
      </c>
      <c r="P880" s="3" t="n">
        <f aca="false">LEN(Q880)</f>
        <v>79</v>
      </c>
      <c r="Q880" s="3" t="s">
        <v>5534</v>
      </c>
      <c r="R880" s="5" t="n">
        <f aca="false">SUM(LEN(Q880)-LEN(SUBSTITUTE(Q880,$R$1,"")))/LEN($R$1)</f>
        <v>2</v>
      </c>
      <c r="S880" s="5" t="n">
        <f aca="false">SUM(LEN(Q880)-LEN(SUBSTITUTE(Q880,$S$1,"")))/LEN($S$1)</f>
        <v>0</v>
      </c>
      <c r="T880" s="5" t="n">
        <f aca="false">SUM(LEN(Q880)-LEN(SUBSTITUTE(Q880,$T$1,"")))/LEN($T$1)</f>
        <v>3</v>
      </c>
      <c r="U880" s="5" t="n">
        <f aca="false">SUM(LEN(Q880)-LEN(SUBSTITUTE(Q880,$U$1,"")))/LEN($U$1)</f>
        <v>0</v>
      </c>
      <c r="V880" s="0" t="n">
        <f aca="false">SUM(R880:U880)</f>
        <v>5</v>
      </c>
      <c r="W880" s="6" t="n">
        <f aca="false">SUM(AA880:AH880)</f>
        <v>0.30379746835443</v>
      </c>
      <c r="X880" s="6" t="n">
        <f aca="false">SUM(AI880:AL880)</f>
        <v>0.379746835443038</v>
      </c>
      <c r="Y880" s="6" t="n">
        <f aca="false">SUM(AP880:AT880)</f>
        <v>0.151898734177215</v>
      </c>
      <c r="Z880" s="6" t="n">
        <f aca="false">SUM(AM880:AO880)</f>
        <v>0.164556962025316</v>
      </c>
      <c r="AA880" s="7" t="n">
        <f aca="false">(LEN($Q880)-LEN(SUBSTITUTE($Q880,AA$1,"")))/LEN($Q880)</f>
        <v>0.0126582278481013</v>
      </c>
      <c r="AB880" s="7" t="n">
        <f aca="false">(LEN($Q880)-LEN(SUBSTITUTE($Q880,AB$1,"")))/LEN($Q880)</f>
        <v>0.164556962025316</v>
      </c>
      <c r="AC880" s="7" t="n">
        <f aca="false">(LEN($Q880)-LEN(SUBSTITUTE($Q880,AC$1,"")))/LEN($Q880)</f>
        <v>0.0379746835443038</v>
      </c>
      <c r="AD880" s="7" t="n">
        <f aca="false">(LEN($Q880)-LEN(SUBSTITUTE($Q880,AD$1,"")))/LEN($Q880)</f>
        <v>0.0126582278481013</v>
      </c>
      <c r="AE880" s="7" t="n">
        <f aca="false">(LEN($Q880)-LEN(SUBSTITUTE($Q880,AE$1,"")))/LEN($Q880)</f>
        <v>0.0632911392405063</v>
      </c>
      <c r="AF880" s="7" t="n">
        <f aca="false">(LEN($Q880)-LEN(SUBSTITUTE($Q880,AF$1,"")))/LEN($Q880)</f>
        <v>0</v>
      </c>
      <c r="AG880" s="7" t="n">
        <f aca="false">(LEN($Q880)-LEN(SUBSTITUTE($Q880,AG$1,"")))/LEN($Q880)</f>
        <v>0</v>
      </c>
      <c r="AH880" s="7" t="n">
        <f aca="false">(LEN($Q880)-LEN(SUBSTITUTE($Q880,AH$1,"")))/LEN($Q880)</f>
        <v>0.0126582278481013</v>
      </c>
      <c r="AI880" s="7" t="n">
        <f aca="false">(LEN($Q880)-LEN(SUBSTITUTE($Q880,AI$1,"")))/LEN($Q880)</f>
        <v>0.215189873417721</v>
      </c>
      <c r="AJ880" s="7" t="n">
        <f aca="false">(LEN($Q880)-LEN(SUBSTITUTE($Q880,AJ$1,"")))/LEN($Q880)</f>
        <v>0.126582278481013</v>
      </c>
      <c r="AK880" s="7" t="n">
        <f aca="false">(LEN($Q880)-LEN(SUBSTITUTE($Q880,AK$1,"")))/LEN($Q880)</f>
        <v>0.0379746835443038</v>
      </c>
      <c r="AL880" s="7" t="n">
        <f aca="false">(LEN($Q880)-LEN(SUBSTITUTE($Q880,AL$1,"")))/LEN($Q880)</f>
        <v>0</v>
      </c>
      <c r="AM880" s="7" t="n">
        <f aca="false">(LEN($Q880)-LEN(SUBSTITUTE($Q880,AM$1,"")))/LEN($Q880)</f>
        <v>0.126582278481013</v>
      </c>
      <c r="AN880" s="7" t="n">
        <f aca="false">(LEN($Q880)-LEN(SUBSTITUTE($Q880,AN$1,"")))/LEN($Q880)</f>
        <v>0</v>
      </c>
      <c r="AO880" s="7" t="n">
        <f aca="false">(LEN($Q880)-LEN(SUBSTITUTE($Q880,AO$1,"")))/LEN($Q880)</f>
        <v>0.0379746835443038</v>
      </c>
      <c r="AP880" s="7" t="n">
        <f aca="false">(LEN($Q880)-LEN(SUBSTITUTE($Q880,AP$1,"")))/LEN($Q880)</f>
        <v>0.126582278481013</v>
      </c>
      <c r="AQ880" s="7" t="n">
        <f aca="false">(LEN($Q880)-LEN(SUBSTITUTE($Q880,AQ$1,"")))/LEN($Q880)</f>
        <v>0</v>
      </c>
      <c r="AR880" s="7" t="n">
        <f aca="false">(LEN($Q880)-LEN(SUBSTITUTE($Q880,AR$1,"")))/LEN($Q880)</f>
        <v>0</v>
      </c>
      <c r="AS880" s="7" t="n">
        <f aca="false">(LEN($Q880)-LEN(SUBSTITUTE($Q880,AS$1,"")))/LEN($Q880)</f>
        <v>0.0253164556962025</v>
      </c>
      <c r="AT880" s="7" t="n">
        <f aca="false">(LEN($Q880)-LEN(SUBSTITUTE($Q880,AT$1,"")))/LEN($Q880)</f>
        <v>0</v>
      </c>
    </row>
    <row r="881" customFormat="false" ht="12.8" hidden="false" customHeight="false" outlineLevel="0" collapsed="false">
      <c r="A881" s="0" t="s">
        <v>4158</v>
      </c>
      <c r="B881" s="0" t="s">
        <v>2056</v>
      </c>
      <c r="C881" s="0" t="str">
        <f aca="false">IF(ISNUMBER(D881),"IN PFAM","NOT IN PFAM")</f>
        <v>NOT IN PFAM</v>
      </c>
      <c r="D881" s="0" t="s">
        <v>1976</v>
      </c>
      <c r="E881" s="0" t="s">
        <v>1976</v>
      </c>
      <c r="F881" s="3" t="s">
        <v>5535</v>
      </c>
      <c r="G881" s="3" t="s">
        <v>5536</v>
      </c>
      <c r="H881" s="3" t="s">
        <v>5537</v>
      </c>
      <c r="I881" s="3" t="s">
        <v>2317</v>
      </c>
      <c r="J881" s="3" t="s">
        <v>48</v>
      </c>
      <c r="K881" s="3" t="s">
        <v>49</v>
      </c>
      <c r="L881" s="3" t="s">
        <v>5538</v>
      </c>
      <c r="M881" s="3" t="s">
        <v>5539</v>
      </c>
      <c r="N881" s="3" t="n">
        <f aca="false">FIND(Q881,M881)</f>
        <v>150</v>
      </c>
      <c r="O881" s="3" t="n">
        <f aca="false">LEN(Q881)+N881-1</f>
        <v>219</v>
      </c>
      <c r="P881" s="3" t="n">
        <f aca="false">LEN(Q881)</f>
        <v>70</v>
      </c>
      <c r="Q881" s="3" t="s">
        <v>4164</v>
      </c>
      <c r="R881" s="5" t="n">
        <f aca="false">SUM(LEN(Q881)-LEN(SUBSTITUTE(Q881,$R$1,"")))/LEN($R$1)</f>
        <v>0</v>
      </c>
      <c r="S881" s="5" t="n">
        <f aca="false">SUM(LEN(Q881)-LEN(SUBSTITUTE(Q881,$S$1,"")))/LEN($S$1)</f>
        <v>0</v>
      </c>
      <c r="T881" s="5" t="n">
        <f aca="false">SUM(LEN(Q881)-LEN(SUBSTITUTE(Q881,$T$1,"")))/LEN($T$1)</f>
        <v>3</v>
      </c>
      <c r="U881" s="5" t="n">
        <f aca="false">SUM(LEN(Q881)-LEN(SUBSTITUTE(Q881,$U$1,"")))/LEN($U$1)</f>
        <v>0</v>
      </c>
      <c r="V881" s="0" t="n">
        <f aca="false">SUM(R881:U881)</f>
        <v>3</v>
      </c>
      <c r="W881" s="6" t="n">
        <f aca="false">SUM(AA881:AH881)</f>
        <v>0.228571428571429</v>
      </c>
      <c r="X881" s="6" t="n">
        <f aca="false">SUM(AI881:AL881)</f>
        <v>0.242857142857143</v>
      </c>
      <c r="Y881" s="6" t="n">
        <f aca="false">SUM(AP881:AT881)</f>
        <v>0.314285714285714</v>
      </c>
      <c r="Z881" s="6" t="n">
        <f aca="false">SUM(AM881:AO881)</f>
        <v>0.214285714285714</v>
      </c>
      <c r="AA881" s="7" t="n">
        <f aca="false">(LEN($Q881)-LEN(SUBSTITUTE($Q881,AA$1,"")))/LEN($Q881)</f>
        <v>0.0285714285714286</v>
      </c>
      <c r="AB881" s="7" t="n">
        <f aca="false">(LEN($Q881)-LEN(SUBSTITUTE($Q881,AB$1,"")))/LEN($Q881)</f>
        <v>0.0428571428571429</v>
      </c>
      <c r="AC881" s="7" t="n">
        <f aca="false">(LEN($Q881)-LEN(SUBSTITUTE($Q881,AC$1,"")))/LEN($Q881)</f>
        <v>0.0428571428571429</v>
      </c>
      <c r="AD881" s="7" t="n">
        <f aca="false">(LEN($Q881)-LEN(SUBSTITUTE($Q881,AD$1,"")))/LEN($Q881)</f>
        <v>0.0142857142857143</v>
      </c>
      <c r="AE881" s="7" t="n">
        <f aca="false">(LEN($Q881)-LEN(SUBSTITUTE($Q881,AE$1,"")))/LEN($Q881)</f>
        <v>0.0142857142857143</v>
      </c>
      <c r="AF881" s="7" t="n">
        <f aca="false">(LEN($Q881)-LEN(SUBSTITUTE($Q881,AF$1,"")))/LEN($Q881)</f>
        <v>0</v>
      </c>
      <c r="AG881" s="7" t="n">
        <f aca="false">(LEN($Q881)-LEN(SUBSTITUTE($Q881,AG$1,"")))/LEN($Q881)</f>
        <v>0.0571428571428571</v>
      </c>
      <c r="AH881" s="7" t="n">
        <f aca="false">(LEN($Q881)-LEN(SUBSTITUTE($Q881,AH$1,"")))/LEN($Q881)</f>
        <v>0.0285714285714286</v>
      </c>
      <c r="AI881" s="7" t="n">
        <f aca="false">(LEN($Q881)-LEN(SUBSTITUTE($Q881,AI$1,"")))/LEN($Q881)</f>
        <v>0.114285714285714</v>
      </c>
      <c r="AJ881" s="7" t="n">
        <f aca="false">(LEN($Q881)-LEN(SUBSTITUTE($Q881,AJ$1,"")))/LEN($Q881)</f>
        <v>0.0428571428571429</v>
      </c>
      <c r="AK881" s="7" t="n">
        <f aca="false">(LEN($Q881)-LEN(SUBSTITUTE($Q881,AK$1,"")))/LEN($Q881)</f>
        <v>0.0285714285714286</v>
      </c>
      <c r="AL881" s="7" t="n">
        <f aca="false">(LEN($Q881)-LEN(SUBSTITUTE($Q881,AL$1,"")))/LEN($Q881)</f>
        <v>0.0571428571428571</v>
      </c>
      <c r="AM881" s="7" t="n">
        <f aca="false">(LEN($Q881)-LEN(SUBSTITUTE($Q881,AM$1,"")))/LEN($Q881)</f>
        <v>0.1</v>
      </c>
      <c r="AN881" s="7" t="n">
        <f aca="false">(LEN($Q881)-LEN(SUBSTITUTE($Q881,AN$1,"")))/LEN($Q881)</f>
        <v>0.0714285714285714</v>
      </c>
      <c r="AO881" s="7" t="n">
        <f aca="false">(LEN($Q881)-LEN(SUBSTITUTE($Q881,AO$1,"")))/LEN($Q881)</f>
        <v>0.0428571428571429</v>
      </c>
      <c r="AP881" s="7" t="n">
        <f aca="false">(LEN($Q881)-LEN(SUBSTITUTE($Q881,AP$1,"")))/LEN($Q881)</f>
        <v>0.0857142857142857</v>
      </c>
      <c r="AQ881" s="7" t="n">
        <f aca="false">(LEN($Q881)-LEN(SUBSTITUTE($Q881,AQ$1,"")))/LEN($Q881)</f>
        <v>0.0285714285714286</v>
      </c>
      <c r="AR881" s="7" t="n">
        <f aca="false">(LEN($Q881)-LEN(SUBSTITUTE($Q881,AR$1,"")))/LEN($Q881)</f>
        <v>0.0571428571428571</v>
      </c>
      <c r="AS881" s="7" t="n">
        <f aca="false">(LEN($Q881)-LEN(SUBSTITUTE($Q881,AS$1,"")))/LEN($Q881)</f>
        <v>0.0285714285714286</v>
      </c>
      <c r="AT881" s="7" t="n">
        <f aca="false">(LEN($Q881)-LEN(SUBSTITUTE($Q881,AT$1,"")))/LEN($Q881)</f>
        <v>0.114285714285714</v>
      </c>
    </row>
    <row r="882" customFormat="false" ht="12.8" hidden="false" customHeight="false" outlineLevel="0" collapsed="false">
      <c r="A882" s="0" t="s">
        <v>5540</v>
      </c>
      <c r="B882" s="0" t="s">
        <v>2056</v>
      </c>
      <c r="C882" s="0" t="str">
        <f aca="false">IF(ISNUMBER(D882),"IN PFAM","NOT IN PFAM")</f>
        <v>NOT IN PFAM</v>
      </c>
      <c r="D882" s="0" t="s">
        <v>1976</v>
      </c>
      <c r="E882" s="0" t="s">
        <v>1976</v>
      </c>
      <c r="F882" s="3" t="s">
        <v>5541</v>
      </c>
      <c r="G882" s="3" t="s">
        <v>5542</v>
      </c>
      <c r="H882" s="3" t="s">
        <v>5543</v>
      </c>
      <c r="I882" s="3" t="s">
        <v>5544</v>
      </c>
      <c r="J882" s="3" t="s">
        <v>5545</v>
      </c>
      <c r="K882" s="3" t="s">
        <v>49</v>
      </c>
      <c r="L882" s="3" t="s">
        <v>5546</v>
      </c>
      <c r="M882" s="3" t="s">
        <v>5547</v>
      </c>
      <c r="N882" s="3" t="n">
        <f aca="false">FIND(Q882,M882)</f>
        <v>918</v>
      </c>
      <c r="O882" s="3" t="n">
        <f aca="false">LEN(Q882)+N882-1</f>
        <v>977</v>
      </c>
      <c r="P882" s="3" t="n">
        <f aca="false">LEN(Q882)</f>
        <v>60</v>
      </c>
      <c r="Q882" s="3" t="s">
        <v>5548</v>
      </c>
      <c r="R882" s="5" t="n">
        <f aca="false">SUM(LEN(Q882)-LEN(SUBSTITUTE(Q882,$R$1,"")))/LEN($R$1)</f>
        <v>0</v>
      </c>
      <c r="S882" s="5" t="n">
        <f aca="false">SUM(LEN(Q882)-LEN(SUBSTITUTE(Q882,$S$1,"")))/LEN($S$1)</f>
        <v>3</v>
      </c>
      <c r="T882" s="5" t="n">
        <f aca="false">SUM(LEN(Q882)-LEN(SUBSTITUTE(Q882,$T$1,"")))/LEN($T$1)</f>
        <v>0</v>
      </c>
      <c r="U882" s="5" t="n">
        <f aca="false">SUM(LEN(Q882)-LEN(SUBSTITUTE(Q882,$U$1,"")))/LEN($U$1)</f>
        <v>0</v>
      </c>
      <c r="V882" s="0" t="n">
        <f aca="false">SUM(R882:U882)</f>
        <v>3</v>
      </c>
      <c r="W882" s="6" t="n">
        <f aca="false">SUM(AA882:AH882)</f>
        <v>0.183333333333333</v>
      </c>
      <c r="X882" s="6" t="n">
        <f aca="false">SUM(AI882:AL882)</f>
        <v>0.283333333333333</v>
      </c>
      <c r="Y882" s="6" t="n">
        <f aca="false">SUM(AP882:AT882)</f>
        <v>0.516666666666667</v>
      </c>
      <c r="Z882" s="6" t="n">
        <f aca="false">SUM(AM882:AO882)</f>
        <v>0.0166666666666667</v>
      </c>
      <c r="AA882" s="7" t="n">
        <f aca="false">(LEN($Q882)-LEN(SUBSTITUTE($Q882,AA$1,"")))/LEN($Q882)</f>
        <v>0.133333333333333</v>
      </c>
      <c r="AB882" s="7" t="n">
        <f aca="false">(LEN($Q882)-LEN(SUBSTITUTE($Q882,AB$1,"")))/LEN($Q882)</f>
        <v>0</v>
      </c>
      <c r="AC882" s="7" t="n">
        <f aca="false">(LEN($Q882)-LEN(SUBSTITUTE($Q882,AC$1,"")))/LEN($Q882)</f>
        <v>0</v>
      </c>
      <c r="AD882" s="7" t="n">
        <f aca="false">(LEN($Q882)-LEN(SUBSTITUTE($Q882,AD$1,"")))/LEN($Q882)</f>
        <v>0</v>
      </c>
      <c r="AE882" s="7" t="n">
        <f aca="false">(LEN($Q882)-LEN(SUBSTITUTE($Q882,AE$1,"")))/LEN($Q882)</f>
        <v>0</v>
      </c>
      <c r="AF882" s="7" t="n">
        <f aca="false">(LEN($Q882)-LEN(SUBSTITUTE($Q882,AF$1,"")))/LEN($Q882)</f>
        <v>0</v>
      </c>
      <c r="AG882" s="7" t="n">
        <f aca="false">(LEN($Q882)-LEN(SUBSTITUTE($Q882,AG$1,"")))/LEN($Q882)</f>
        <v>0</v>
      </c>
      <c r="AH882" s="7" t="n">
        <f aca="false">(LEN($Q882)-LEN(SUBSTITUTE($Q882,AH$1,"")))/LEN($Q882)</f>
        <v>0.05</v>
      </c>
      <c r="AI882" s="7" t="n">
        <f aca="false">(LEN($Q882)-LEN(SUBSTITUTE($Q882,AI$1,"")))/LEN($Q882)</f>
        <v>0.05</v>
      </c>
      <c r="AJ882" s="7" t="n">
        <f aca="false">(LEN($Q882)-LEN(SUBSTITUTE($Q882,AJ$1,"")))/LEN($Q882)</f>
        <v>0.116666666666667</v>
      </c>
      <c r="AK882" s="7" t="n">
        <f aca="false">(LEN($Q882)-LEN(SUBSTITUTE($Q882,AK$1,"")))/LEN($Q882)</f>
        <v>0.0333333333333333</v>
      </c>
      <c r="AL882" s="7" t="n">
        <f aca="false">(LEN($Q882)-LEN(SUBSTITUTE($Q882,AL$1,"")))/LEN($Q882)</f>
        <v>0.0833333333333333</v>
      </c>
      <c r="AM882" s="7" t="n">
        <f aca="false">(LEN($Q882)-LEN(SUBSTITUTE($Q882,AM$1,"")))/LEN($Q882)</f>
        <v>0</v>
      </c>
      <c r="AN882" s="7" t="n">
        <f aca="false">(LEN($Q882)-LEN(SUBSTITUTE($Q882,AN$1,"")))/LEN($Q882)</f>
        <v>0</v>
      </c>
      <c r="AO882" s="7" t="n">
        <f aca="false">(LEN($Q882)-LEN(SUBSTITUTE($Q882,AO$1,"")))/LEN($Q882)</f>
        <v>0.0166666666666667</v>
      </c>
      <c r="AP882" s="7" t="n">
        <f aca="false">(LEN($Q882)-LEN(SUBSTITUTE($Q882,AP$1,"")))/LEN($Q882)</f>
        <v>0.116666666666667</v>
      </c>
      <c r="AQ882" s="7" t="n">
        <f aca="false">(LEN($Q882)-LEN(SUBSTITUTE($Q882,AQ$1,"")))/LEN($Q882)</f>
        <v>0</v>
      </c>
      <c r="AR882" s="7" t="n">
        <f aca="false">(LEN($Q882)-LEN(SUBSTITUTE($Q882,AR$1,"")))/LEN($Q882)</f>
        <v>0.05</v>
      </c>
      <c r="AS882" s="7" t="n">
        <f aca="false">(LEN($Q882)-LEN(SUBSTITUTE($Q882,AS$1,"")))/LEN($Q882)</f>
        <v>0.216666666666667</v>
      </c>
      <c r="AT882" s="7" t="n">
        <f aca="false">(LEN($Q882)-LEN(SUBSTITUTE($Q882,AT$1,"")))/LEN($Q882)</f>
        <v>0.133333333333333</v>
      </c>
    </row>
    <row r="883" customFormat="false" ht="12.8" hidden="false" customHeight="false" outlineLevel="0" collapsed="false">
      <c r="A883" s="0" t="s">
        <v>5549</v>
      </c>
      <c r="B883" s="0" t="s">
        <v>2056</v>
      </c>
      <c r="C883" s="0" t="str">
        <f aca="false">IF(ISNUMBER(D883),"IN PFAM","NOT IN PFAM")</f>
        <v>NOT IN PFAM</v>
      </c>
      <c r="D883" s="0" t="s">
        <v>1976</v>
      </c>
      <c r="E883" s="0" t="s">
        <v>1976</v>
      </c>
      <c r="F883" s="3" t="s">
        <v>5550</v>
      </c>
      <c r="G883" s="3" t="s">
        <v>5551</v>
      </c>
      <c r="H883" s="3" t="s">
        <v>5552</v>
      </c>
      <c r="I883" s="3" t="s">
        <v>2411</v>
      </c>
      <c r="J883" s="3" t="s">
        <v>5553</v>
      </c>
      <c r="K883" s="3" t="s">
        <v>49</v>
      </c>
      <c r="L883" s="3" t="s">
        <v>5554</v>
      </c>
      <c r="M883" s="3" t="s">
        <v>5555</v>
      </c>
      <c r="N883" s="3" t="n">
        <f aca="false">FIND(Q883,M883)</f>
        <v>26</v>
      </c>
      <c r="O883" s="3" t="n">
        <f aca="false">LEN(Q883)+N883-1</f>
        <v>88</v>
      </c>
      <c r="P883" s="3" t="n">
        <f aca="false">LEN(Q883)</f>
        <v>63</v>
      </c>
      <c r="Q883" s="3" t="s">
        <v>5556</v>
      </c>
      <c r="R883" s="5" t="n">
        <f aca="false">SUM(LEN(Q883)-LEN(SUBSTITUTE(Q883,$R$1,"")))/LEN($R$1)</f>
        <v>0</v>
      </c>
      <c r="S883" s="5" t="n">
        <f aca="false">SUM(LEN(Q883)-LEN(SUBSTITUTE(Q883,$S$1,"")))/LEN($S$1)</f>
        <v>0</v>
      </c>
      <c r="T883" s="5" t="n">
        <f aca="false">SUM(LEN(Q883)-LEN(SUBSTITUTE(Q883,$T$1,"")))/LEN($T$1)</f>
        <v>0</v>
      </c>
      <c r="U883" s="5" t="n">
        <f aca="false">SUM(LEN(Q883)-LEN(SUBSTITUTE(Q883,$U$1,"")))/LEN($U$1)</f>
        <v>4</v>
      </c>
      <c r="V883" s="0" t="n">
        <f aca="false">SUM(R883:U883)</f>
        <v>4</v>
      </c>
      <c r="W883" s="6" t="n">
        <f aca="false">SUM(AA883:AH883)</f>
        <v>0.19047619047619</v>
      </c>
      <c r="X883" s="6" t="n">
        <f aca="false">SUM(AI883:AL883)</f>
        <v>0.19047619047619</v>
      </c>
      <c r="Y883" s="6" t="n">
        <f aca="false">SUM(AP883:AT883)</f>
        <v>0.333333333333333</v>
      </c>
      <c r="Z883" s="6" t="n">
        <f aca="false">SUM(AM883:AO883)</f>
        <v>0.285714285714286</v>
      </c>
      <c r="AA883" s="7" t="n">
        <f aca="false">(LEN($Q883)-LEN(SUBSTITUTE($Q883,AA$1,"")))/LEN($Q883)</f>
        <v>0.0317460317460317</v>
      </c>
      <c r="AB883" s="7" t="n">
        <f aca="false">(LEN($Q883)-LEN(SUBSTITUTE($Q883,AB$1,"")))/LEN($Q883)</f>
        <v>0.0793650793650794</v>
      </c>
      <c r="AC883" s="7" t="n">
        <f aca="false">(LEN($Q883)-LEN(SUBSTITUTE($Q883,AC$1,"")))/LEN($Q883)</f>
        <v>0.0476190476190476</v>
      </c>
      <c r="AD883" s="7" t="n">
        <f aca="false">(LEN($Q883)-LEN(SUBSTITUTE($Q883,AD$1,"")))/LEN($Q883)</f>
        <v>0.0158730158730159</v>
      </c>
      <c r="AE883" s="7" t="n">
        <f aca="false">(LEN($Q883)-LEN(SUBSTITUTE($Q883,AE$1,"")))/LEN($Q883)</f>
        <v>0</v>
      </c>
      <c r="AF883" s="7" t="n">
        <f aca="false">(LEN($Q883)-LEN(SUBSTITUTE($Q883,AF$1,"")))/LEN($Q883)</f>
        <v>0.0158730158730159</v>
      </c>
      <c r="AG883" s="7" t="n">
        <f aca="false">(LEN($Q883)-LEN(SUBSTITUTE($Q883,AG$1,"")))/LEN($Q883)</f>
        <v>0</v>
      </c>
      <c r="AH883" s="7" t="n">
        <f aca="false">(LEN($Q883)-LEN(SUBSTITUTE($Q883,AH$1,"")))/LEN($Q883)</f>
        <v>0</v>
      </c>
      <c r="AI883" s="7" t="n">
        <f aca="false">(LEN($Q883)-LEN(SUBSTITUTE($Q883,AI$1,"")))/LEN($Q883)</f>
        <v>0.142857142857143</v>
      </c>
      <c r="AJ883" s="7" t="n">
        <f aca="false">(LEN($Q883)-LEN(SUBSTITUTE($Q883,AJ$1,"")))/LEN($Q883)</f>
        <v>0</v>
      </c>
      <c r="AK883" s="7" t="n">
        <f aca="false">(LEN($Q883)-LEN(SUBSTITUTE($Q883,AK$1,"")))/LEN($Q883)</f>
        <v>0.0158730158730159</v>
      </c>
      <c r="AL883" s="7" t="n">
        <f aca="false">(LEN($Q883)-LEN(SUBSTITUTE($Q883,AL$1,"")))/LEN($Q883)</f>
        <v>0.0317460317460317</v>
      </c>
      <c r="AM883" s="7" t="n">
        <f aca="false">(LEN($Q883)-LEN(SUBSTITUTE($Q883,AM$1,"")))/LEN($Q883)</f>
        <v>0.174603174603175</v>
      </c>
      <c r="AN883" s="7" t="n">
        <f aca="false">(LEN($Q883)-LEN(SUBSTITUTE($Q883,AN$1,"")))/LEN($Q883)</f>
        <v>0.0476190476190476</v>
      </c>
      <c r="AO883" s="7" t="n">
        <f aca="false">(LEN($Q883)-LEN(SUBSTITUTE($Q883,AO$1,"")))/LEN($Q883)</f>
        <v>0.0634920634920635</v>
      </c>
      <c r="AP883" s="7" t="n">
        <f aca="false">(LEN($Q883)-LEN(SUBSTITUTE($Q883,AP$1,"")))/LEN($Q883)</f>
        <v>0.126984126984127</v>
      </c>
      <c r="AQ883" s="7" t="n">
        <f aca="false">(LEN($Q883)-LEN(SUBSTITUTE($Q883,AQ$1,"")))/LEN($Q883)</f>
        <v>0.0952380952380952</v>
      </c>
      <c r="AR883" s="7" t="n">
        <f aca="false">(LEN($Q883)-LEN(SUBSTITUTE($Q883,AR$1,"")))/LEN($Q883)</f>
        <v>0</v>
      </c>
      <c r="AS883" s="7" t="n">
        <f aca="false">(LEN($Q883)-LEN(SUBSTITUTE($Q883,AS$1,"")))/LEN($Q883)</f>
        <v>0.111111111111111</v>
      </c>
      <c r="AT883" s="7" t="n">
        <f aca="false">(LEN($Q883)-LEN(SUBSTITUTE($Q883,AT$1,"")))/LEN($Q883)</f>
        <v>0</v>
      </c>
    </row>
    <row r="884" customFormat="false" ht="12.8" hidden="false" customHeight="false" outlineLevel="0" collapsed="false">
      <c r="A884" s="0" t="s">
        <v>2407</v>
      </c>
      <c r="B884" s="0" t="s">
        <v>2056</v>
      </c>
      <c r="C884" s="0" t="str">
        <f aca="false">IF(ISNUMBER(D884),"IN PFAM","NOT IN PFAM")</f>
        <v>NOT IN PFAM</v>
      </c>
      <c r="D884" s="0" t="s">
        <v>1976</v>
      </c>
      <c r="E884" s="0" t="s">
        <v>1976</v>
      </c>
      <c r="F884" s="3" t="s">
        <v>5557</v>
      </c>
      <c r="G884" s="3" t="s">
        <v>5558</v>
      </c>
      <c r="H884" s="3" t="s">
        <v>5559</v>
      </c>
      <c r="I884" s="3" t="s">
        <v>2411</v>
      </c>
      <c r="J884" s="3" t="s">
        <v>3403</v>
      </c>
      <c r="K884" s="3" t="s">
        <v>49</v>
      </c>
      <c r="L884" s="3" t="s">
        <v>5560</v>
      </c>
      <c r="M884" s="3" t="s">
        <v>5561</v>
      </c>
      <c r="N884" s="3" t="n">
        <f aca="false">FIND(Q884,M884)</f>
        <v>1038</v>
      </c>
      <c r="O884" s="3" t="n">
        <f aca="false">LEN(Q884)+N884-1</f>
        <v>1119</v>
      </c>
      <c r="P884" s="3" t="n">
        <f aca="false">LEN(Q884)</f>
        <v>82</v>
      </c>
      <c r="Q884" s="3" t="s">
        <v>2415</v>
      </c>
      <c r="R884" s="5" t="n">
        <f aca="false">SUM(LEN(Q884)-LEN(SUBSTITUTE(Q884,$R$1,"")))/LEN($R$1)</f>
        <v>0</v>
      </c>
      <c r="S884" s="5" t="n">
        <f aca="false">SUM(LEN(Q884)-LEN(SUBSTITUTE(Q884,$S$1,"")))/LEN($S$1)</f>
        <v>0</v>
      </c>
      <c r="T884" s="5" t="n">
        <f aca="false">SUM(LEN(Q884)-LEN(SUBSTITUTE(Q884,$T$1,"")))/LEN($T$1)</f>
        <v>0</v>
      </c>
      <c r="U884" s="5" t="n">
        <f aca="false">SUM(LEN(Q884)-LEN(SUBSTITUTE(Q884,$U$1,"")))/LEN($U$1)</f>
        <v>3</v>
      </c>
      <c r="V884" s="0" t="n">
        <f aca="false">SUM(R884:U884)</f>
        <v>3</v>
      </c>
      <c r="W884" s="6" t="n">
        <f aca="false">SUM(AA884:AH884)</f>
        <v>0.365853658536585</v>
      </c>
      <c r="X884" s="6" t="n">
        <f aca="false">SUM(AI884:AL884)</f>
        <v>0.182926829268293</v>
      </c>
      <c r="Y884" s="6" t="n">
        <f aca="false">SUM(AP884:AT884)</f>
        <v>0.304878048780488</v>
      </c>
      <c r="Z884" s="6" t="n">
        <f aca="false">SUM(AM884:AO884)</f>
        <v>0.146341463414634</v>
      </c>
      <c r="AA884" s="7" t="n">
        <f aca="false">(LEN($Q884)-LEN(SUBSTITUTE($Q884,AA$1,"")))/LEN($Q884)</f>
        <v>0.121951219512195</v>
      </c>
      <c r="AB884" s="7" t="n">
        <f aca="false">(LEN($Q884)-LEN(SUBSTITUTE($Q884,AB$1,"")))/LEN($Q884)</f>
        <v>0.146341463414634</v>
      </c>
      <c r="AC884" s="7" t="n">
        <f aca="false">(LEN($Q884)-LEN(SUBSTITUTE($Q884,AC$1,"")))/LEN($Q884)</f>
        <v>0</v>
      </c>
      <c r="AD884" s="7" t="n">
        <f aca="false">(LEN($Q884)-LEN(SUBSTITUTE($Q884,AD$1,"")))/LEN($Q884)</f>
        <v>0.0121951219512195</v>
      </c>
      <c r="AE884" s="7" t="n">
        <f aca="false">(LEN($Q884)-LEN(SUBSTITUTE($Q884,AE$1,"")))/LEN($Q884)</f>
        <v>0</v>
      </c>
      <c r="AF884" s="7" t="n">
        <f aca="false">(LEN($Q884)-LEN(SUBSTITUTE($Q884,AF$1,"")))/LEN($Q884)</f>
        <v>0.0365853658536585</v>
      </c>
      <c r="AG884" s="7" t="n">
        <f aca="false">(LEN($Q884)-LEN(SUBSTITUTE($Q884,AG$1,"")))/LEN($Q884)</f>
        <v>0</v>
      </c>
      <c r="AH884" s="7" t="n">
        <f aca="false">(LEN($Q884)-LEN(SUBSTITUTE($Q884,AH$1,"")))/LEN($Q884)</f>
        <v>0.0487804878048781</v>
      </c>
      <c r="AI884" s="7" t="n">
        <f aca="false">(LEN($Q884)-LEN(SUBSTITUTE($Q884,AI$1,"")))/LEN($Q884)</f>
        <v>0</v>
      </c>
      <c r="AJ884" s="7" t="n">
        <f aca="false">(LEN($Q884)-LEN(SUBSTITUTE($Q884,AJ$1,"")))/LEN($Q884)</f>
        <v>0.121951219512195</v>
      </c>
      <c r="AK884" s="7" t="n">
        <f aca="false">(LEN($Q884)-LEN(SUBSTITUTE($Q884,AK$1,"")))/LEN($Q884)</f>
        <v>0.0609756097560976</v>
      </c>
      <c r="AL884" s="7" t="n">
        <f aca="false">(LEN($Q884)-LEN(SUBSTITUTE($Q884,AL$1,"")))/LEN($Q884)</f>
        <v>0</v>
      </c>
      <c r="AM884" s="7" t="n">
        <f aca="false">(LEN($Q884)-LEN(SUBSTITUTE($Q884,AM$1,"")))/LEN($Q884)</f>
        <v>0.0731707317073171</v>
      </c>
      <c r="AN884" s="7" t="n">
        <f aca="false">(LEN($Q884)-LEN(SUBSTITUTE($Q884,AN$1,"")))/LEN($Q884)</f>
        <v>0</v>
      </c>
      <c r="AO884" s="7" t="n">
        <f aca="false">(LEN($Q884)-LEN(SUBSTITUTE($Q884,AO$1,"")))/LEN($Q884)</f>
        <v>0.0731707317073171</v>
      </c>
      <c r="AP884" s="7" t="n">
        <f aca="false">(LEN($Q884)-LEN(SUBSTITUTE($Q884,AP$1,"")))/LEN($Q884)</f>
        <v>0.0853658536585366</v>
      </c>
      <c r="AQ884" s="7" t="n">
        <f aca="false">(LEN($Q884)-LEN(SUBSTITUTE($Q884,AQ$1,"")))/LEN($Q884)</f>
        <v>0.109756097560976</v>
      </c>
      <c r="AR884" s="7" t="n">
        <f aca="false">(LEN($Q884)-LEN(SUBSTITUTE($Q884,AR$1,"")))/LEN($Q884)</f>
        <v>0</v>
      </c>
      <c r="AS884" s="7" t="n">
        <f aca="false">(LEN($Q884)-LEN(SUBSTITUTE($Q884,AS$1,"")))/LEN($Q884)</f>
        <v>0.0731707317073171</v>
      </c>
      <c r="AT884" s="7" t="n">
        <f aca="false">(LEN($Q884)-LEN(SUBSTITUTE($Q884,AT$1,"")))/LEN($Q884)</f>
        <v>0.0365853658536585</v>
      </c>
    </row>
    <row r="885" customFormat="false" ht="12.8" hidden="false" customHeight="false" outlineLevel="0" collapsed="false">
      <c r="A885" s="0" t="s">
        <v>5562</v>
      </c>
      <c r="B885" s="0" t="s">
        <v>2056</v>
      </c>
      <c r="C885" s="0" t="str">
        <f aca="false">IF(ISNUMBER(D885),"IN PFAM","NOT IN PFAM")</f>
        <v>NOT IN PFAM</v>
      </c>
      <c r="D885" s="0" t="s">
        <v>1976</v>
      </c>
      <c r="E885" s="0" t="s">
        <v>1976</v>
      </c>
      <c r="F885" s="3" t="s">
        <v>5563</v>
      </c>
      <c r="G885" s="3" t="s">
        <v>5564</v>
      </c>
      <c r="H885" s="3" t="s">
        <v>5565</v>
      </c>
      <c r="I885" s="3" t="s">
        <v>2411</v>
      </c>
      <c r="J885" s="3" t="s">
        <v>3396</v>
      </c>
      <c r="K885" s="3" t="s">
        <v>49</v>
      </c>
      <c r="L885" s="3" t="s">
        <v>5566</v>
      </c>
      <c r="M885" s="3" t="s">
        <v>5567</v>
      </c>
      <c r="N885" s="3" t="n">
        <f aca="false">FIND(Q885,M885)</f>
        <v>1038</v>
      </c>
      <c r="O885" s="3" t="n">
        <f aca="false">LEN(Q885)+N885-1</f>
        <v>1119</v>
      </c>
      <c r="P885" s="3" t="n">
        <f aca="false">LEN(Q885)</f>
        <v>82</v>
      </c>
      <c r="Q885" s="3" t="s">
        <v>5568</v>
      </c>
      <c r="R885" s="5" t="n">
        <f aca="false">SUM(LEN(Q885)-LEN(SUBSTITUTE(Q885,$R$1,"")))/LEN($R$1)</f>
        <v>0</v>
      </c>
      <c r="S885" s="5" t="n">
        <f aca="false">SUM(LEN(Q885)-LEN(SUBSTITUTE(Q885,$S$1,"")))/LEN($S$1)</f>
        <v>0</v>
      </c>
      <c r="T885" s="5" t="n">
        <f aca="false">SUM(LEN(Q885)-LEN(SUBSTITUTE(Q885,$T$1,"")))/LEN($T$1)</f>
        <v>0</v>
      </c>
      <c r="U885" s="5" t="n">
        <f aca="false">SUM(LEN(Q885)-LEN(SUBSTITUTE(Q885,$U$1,"")))/LEN($U$1)</f>
        <v>3</v>
      </c>
      <c r="V885" s="0" t="n">
        <f aca="false">SUM(R885:U885)</f>
        <v>3</v>
      </c>
      <c r="W885" s="6" t="n">
        <f aca="false">SUM(AA885:AH885)</f>
        <v>0.353658536585366</v>
      </c>
      <c r="X885" s="6" t="n">
        <f aca="false">SUM(AI885:AL885)</f>
        <v>0.207317073170732</v>
      </c>
      <c r="Y885" s="6" t="n">
        <f aca="false">SUM(AP885:AT885)</f>
        <v>0.292682926829268</v>
      </c>
      <c r="Z885" s="6" t="n">
        <f aca="false">SUM(AM885:AO885)</f>
        <v>0.146341463414634</v>
      </c>
      <c r="AA885" s="7" t="n">
        <f aca="false">(LEN($Q885)-LEN(SUBSTITUTE($Q885,AA$1,"")))/LEN($Q885)</f>
        <v>0.109756097560976</v>
      </c>
      <c r="AB885" s="7" t="n">
        <f aca="false">(LEN($Q885)-LEN(SUBSTITUTE($Q885,AB$1,"")))/LEN($Q885)</f>
        <v>0.134146341463415</v>
      </c>
      <c r="AC885" s="7" t="n">
        <f aca="false">(LEN($Q885)-LEN(SUBSTITUTE($Q885,AC$1,"")))/LEN($Q885)</f>
        <v>0.024390243902439</v>
      </c>
      <c r="AD885" s="7" t="n">
        <f aca="false">(LEN($Q885)-LEN(SUBSTITUTE($Q885,AD$1,"")))/LEN($Q885)</f>
        <v>0</v>
      </c>
      <c r="AE885" s="7" t="n">
        <f aca="false">(LEN($Q885)-LEN(SUBSTITUTE($Q885,AE$1,"")))/LEN($Q885)</f>
        <v>0</v>
      </c>
      <c r="AF885" s="7" t="n">
        <f aca="false">(LEN($Q885)-LEN(SUBSTITUTE($Q885,AF$1,"")))/LEN($Q885)</f>
        <v>0.024390243902439</v>
      </c>
      <c r="AG885" s="7" t="n">
        <f aca="false">(LEN($Q885)-LEN(SUBSTITUTE($Q885,AG$1,"")))/LEN($Q885)</f>
        <v>0</v>
      </c>
      <c r="AH885" s="7" t="n">
        <f aca="false">(LEN($Q885)-LEN(SUBSTITUTE($Q885,AH$1,"")))/LEN($Q885)</f>
        <v>0.0609756097560976</v>
      </c>
      <c r="AI885" s="7" t="n">
        <f aca="false">(LEN($Q885)-LEN(SUBSTITUTE($Q885,AI$1,"")))/LEN($Q885)</f>
        <v>0.0121951219512195</v>
      </c>
      <c r="AJ885" s="7" t="n">
        <f aca="false">(LEN($Q885)-LEN(SUBSTITUTE($Q885,AJ$1,"")))/LEN($Q885)</f>
        <v>0.109756097560976</v>
      </c>
      <c r="AK885" s="7" t="n">
        <f aca="false">(LEN($Q885)-LEN(SUBSTITUTE($Q885,AK$1,"")))/LEN($Q885)</f>
        <v>0.0609756097560976</v>
      </c>
      <c r="AL885" s="7" t="n">
        <f aca="false">(LEN($Q885)-LEN(SUBSTITUTE($Q885,AL$1,"")))/LEN($Q885)</f>
        <v>0.024390243902439</v>
      </c>
      <c r="AM885" s="7" t="n">
        <f aca="false">(LEN($Q885)-LEN(SUBSTITUTE($Q885,AM$1,"")))/LEN($Q885)</f>
        <v>0.0853658536585366</v>
      </c>
      <c r="AN885" s="7" t="n">
        <f aca="false">(LEN($Q885)-LEN(SUBSTITUTE($Q885,AN$1,"")))/LEN($Q885)</f>
        <v>0</v>
      </c>
      <c r="AO885" s="7" t="n">
        <f aca="false">(LEN($Q885)-LEN(SUBSTITUTE($Q885,AO$1,"")))/LEN($Q885)</f>
        <v>0.0609756097560976</v>
      </c>
      <c r="AP885" s="7" t="n">
        <f aca="false">(LEN($Q885)-LEN(SUBSTITUTE($Q885,AP$1,"")))/LEN($Q885)</f>
        <v>0.0853658536585366</v>
      </c>
      <c r="AQ885" s="7" t="n">
        <f aca="false">(LEN($Q885)-LEN(SUBSTITUTE($Q885,AQ$1,"")))/LEN($Q885)</f>
        <v>0.0731707317073171</v>
      </c>
      <c r="AR885" s="7" t="n">
        <f aca="false">(LEN($Q885)-LEN(SUBSTITUTE($Q885,AR$1,"")))/LEN($Q885)</f>
        <v>0.0121951219512195</v>
      </c>
      <c r="AS885" s="7" t="n">
        <f aca="false">(LEN($Q885)-LEN(SUBSTITUTE($Q885,AS$1,"")))/LEN($Q885)</f>
        <v>0.0853658536585366</v>
      </c>
      <c r="AT885" s="7" t="n">
        <f aca="false">(LEN($Q885)-LEN(SUBSTITUTE($Q885,AT$1,"")))/LEN($Q885)</f>
        <v>0.0365853658536585</v>
      </c>
    </row>
    <row r="886" customFormat="false" ht="12.8" hidden="false" customHeight="false" outlineLevel="0" collapsed="false">
      <c r="A886" s="0" t="s">
        <v>2422</v>
      </c>
      <c r="B886" s="0" t="s">
        <v>2056</v>
      </c>
      <c r="C886" s="0" t="str">
        <f aca="false">IF(ISNUMBER(D886),"IN PFAM","NOT IN PFAM")</f>
        <v>NOT IN PFAM</v>
      </c>
      <c r="D886" s="0" t="s">
        <v>1976</v>
      </c>
      <c r="E886" s="0" t="s">
        <v>1976</v>
      </c>
      <c r="F886" s="3" t="s">
        <v>5569</v>
      </c>
      <c r="G886" s="3" t="s">
        <v>5570</v>
      </c>
      <c r="H886" s="3" t="s">
        <v>5571</v>
      </c>
      <c r="I886" s="3" t="s">
        <v>2426</v>
      </c>
      <c r="J886" s="3" t="s">
        <v>5572</v>
      </c>
      <c r="K886" s="3" t="s">
        <v>49</v>
      </c>
      <c r="L886" s="3" t="s">
        <v>5573</v>
      </c>
      <c r="M886" s="3" t="s">
        <v>5574</v>
      </c>
      <c r="N886" s="3" t="n">
        <f aca="false">FIND(Q886,M886)</f>
        <v>886</v>
      </c>
      <c r="O886" s="3" t="n">
        <f aca="false">LEN(Q886)+N886-1</f>
        <v>965</v>
      </c>
      <c r="P886" s="3" t="n">
        <f aca="false">LEN(Q886)</f>
        <v>80</v>
      </c>
      <c r="Q886" s="3" t="s">
        <v>2430</v>
      </c>
      <c r="R886" s="5" t="n">
        <f aca="false">SUM(LEN(Q886)-LEN(SUBSTITUTE(Q886,$R$1,"")))/LEN($R$1)</f>
        <v>0</v>
      </c>
      <c r="S886" s="5" t="n">
        <f aca="false">SUM(LEN(Q886)-LEN(SUBSTITUTE(Q886,$S$1,"")))/LEN($S$1)</f>
        <v>0</v>
      </c>
      <c r="T886" s="5" t="n">
        <f aca="false">SUM(LEN(Q886)-LEN(SUBSTITUTE(Q886,$T$1,"")))/LEN($T$1)</f>
        <v>6</v>
      </c>
      <c r="U886" s="5" t="n">
        <f aca="false">SUM(LEN(Q886)-LEN(SUBSTITUTE(Q886,$U$1,"")))/LEN($U$1)</f>
        <v>0</v>
      </c>
      <c r="V886" s="0" t="n">
        <f aca="false">SUM(R886:U886)</f>
        <v>6</v>
      </c>
      <c r="W886" s="6" t="n">
        <f aca="false">SUM(AA886:AH886)</f>
        <v>0.55</v>
      </c>
      <c r="X886" s="6" t="n">
        <f aca="false">SUM(AI886:AL886)</f>
        <v>0.2375</v>
      </c>
      <c r="Y886" s="6" t="n">
        <f aca="false">SUM(AP886:AT886)</f>
        <v>0.2125</v>
      </c>
      <c r="Z886" s="6" t="n">
        <f aca="false">SUM(AM886:AO886)</f>
        <v>0</v>
      </c>
      <c r="AA886" s="7" t="n">
        <f aca="false">(LEN($Q886)-LEN(SUBSTITUTE($Q886,AA$1,"")))/LEN($Q886)</f>
        <v>0.075</v>
      </c>
      <c r="AB886" s="7" t="n">
        <f aca="false">(LEN($Q886)-LEN(SUBSTITUTE($Q886,AB$1,"")))/LEN($Q886)</f>
        <v>0.075</v>
      </c>
      <c r="AC886" s="7" t="n">
        <f aca="false">(LEN($Q886)-LEN(SUBSTITUTE($Q886,AC$1,"")))/LEN($Q886)</f>
        <v>0.175</v>
      </c>
      <c r="AD886" s="7" t="n">
        <f aca="false">(LEN($Q886)-LEN(SUBSTITUTE($Q886,AD$1,"")))/LEN($Q886)</f>
        <v>0.075</v>
      </c>
      <c r="AE886" s="7" t="n">
        <f aca="false">(LEN($Q886)-LEN(SUBSTITUTE($Q886,AE$1,"")))/LEN($Q886)</f>
        <v>0</v>
      </c>
      <c r="AF886" s="7" t="n">
        <f aca="false">(LEN($Q886)-LEN(SUBSTITUTE($Q886,AF$1,"")))/LEN($Q886)</f>
        <v>0</v>
      </c>
      <c r="AG886" s="7" t="n">
        <f aca="false">(LEN($Q886)-LEN(SUBSTITUTE($Q886,AG$1,"")))/LEN($Q886)</f>
        <v>0.075</v>
      </c>
      <c r="AH886" s="7" t="n">
        <f aca="false">(LEN($Q886)-LEN(SUBSTITUTE($Q886,AH$1,"")))/LEN($Q886)</f>
        <v>0.075</v>
      </c>
      <c r="AI886" s="7" t="n">
        <f aca="false">(LEN($Q886)-LEN(SUBSTITUTE($Q886,AI$1,"")))/LEN($Q886)</f>
        <v>0.1625</v>
      </c>
      <c r="AJ886" s="7" t="n">
        <f aca="false">(LEN($Q886)-LEN(SUBSTITUTE($Q886,AJ$1,"")))/LEN($Q886)</f>
        <v>0.075</v>
      </c>
      <c r="AK886" s="7" t="n">
        <f aca="false">(LEN($Q886)-LEN(SUBSTITUTE($Q886,AK$1,"")))/LEN($Q886)</f>
        <v>0</v>
      </c>
      <c r="AL886" s="7" t="n">
        <f aca="false">(LEN($Q886)-LEN(SUBSTITUTE($Q886,AL$1,"")))/LEN($Q886)</f>
        <v>0</v>
      </c>
      <c r="AM886" s="7" t="n">
        <f aca="false">(LEN($Q886)-LEN(SUBSTITUTE($Q886,AM$1,"")))/LEN($Q886)</f>
        <v>0</v>
      </c>
      <c r="AN886" s="7" t="n">
        <f aca="false">(LEN($Q886)-LEN(SUBSTITUTE($Q886,AN$1,"")))/LEN($Q886)</f>
        <v>0</v>
      </c>
      <c r="AO886" s="7" t="n">
        <f aca="false">(LEN($Q886)-LEN(SUBSTITUTE($Q886,AO$1,"")))/LEN($Q886)</f>
        <v>0</v>
      </c>
      <c r="AP886" s="7" t="n">
        <f aca="false">(LEN($Q886)-LEN(SUBSTITUTE($Q886,AP$1,"")))/LEN($Q886)</f>
        <v>0.1625</v>
      </c>
      <c r="AQ886" s="7" t="n">
        <f aca="false">(LEN($Q886)-LEN(SUBSTITUTE($Q886,AQ$1,"")))/LEN($Q886)</f>
        <v>0.05</v>
      </c>
      <c r="AR886" s="7" t="n">
        <f aca="false">(LEN($Q886)-LEN(SUBSTITUTE($Q886,AR$1,"")))/LEN($Q886)</f>
        <v>0</v>
      </c>
      <c r="AS886" s="7" t="n">
        <f aca="false">(LEN($Q886)-LEN(SUBSTITUTE($Q886,AS$1,"")))/LEN($Q886)</f>
        <v>0</v>
      </c>
      <c r="AT886" s="7" t="n">
        <f aca="false">(LEN($Q886)-LEN(SUBSTITUTE($Q886,AT$1,"")))/LEN($Q886)</f>
        <v>0</v>
      </c>
    </row>
    <row r="887" customFormat="false" ht="12.8" hidden="false" customHeight="false" outlineLevel="0" collapsed="false">
      <c r="A887" s="0" t="s">
        <v>5575</v>
      </c>
      <c r="B887" s="0" t="s">
        <v>2056</v>
      </c>
      <c r="C887" s="0" t="str">
        <f aca="false">IF(ISNUMBER(D887),"IN PFAM","NOT IN PFAM")</f>
        <v>NOT IN PFAM</v>
      </c>
      <c r="D887" s="0" t="s">
        <v>1976</v>
      </c>
      <c r="E887" s="0" t="s">
        <v>1976</v>
      </c>
      <c r="F887" s="3" t="s">
        <v>5576</v>
      </c>
      <c r="G887" s="3" t="s">
        <v>5577</v>
      </c>
      <c r="H887" s="3" t="s">
        <v>5578</v>
      </c>
      <c r="I887" s="3" t="s">
        <v>2426</v>
      </c>
      <c r="J887" s="3" t="s">
        <v>5579</v>
      </c>
      <c r="K887" s="3" t="s">
        <v>49</v>
      </c>
      <c r="L887" s="3" t="s">
        <v>5580</v>
      </c>
      <c r="M887" s="3" t="s">
        <v>5581</v>
      </c>
      <c r="N887" s="3" t="n">
        <f aca="false">FIND(Q887,M887)</f>
        <v>12</v>
      </c>
      <c r="O887" s="3" t="n">
        <f aca="false">LEN(Q887)+N887-1</f>
        <v>91</v>
      </c>
      <c r="P887" s="3" t="n">
        <f aca="false">LEN(Q887)</f>
        <v>80</v>
      </c>
      <c r="Q887" s="3" t="s">
        <v>5582</v>
      </c>
      <c r="R887" s="5" t="n">
        <f aca="false">SUM(LEN(Q887)-LEN(SUBSTITUTE(Q887,$R$1,"")))/LEN($R$1)</f>
        <v>0</v>
      </c>
      <c r="S887" s="5" t="n">
        <f aca="false">SUM(LEN(Q887)-LEN(SUBSTITUTE(Q887,$S$1,"")))/LEN($S$1)</f>
        <v>0</v>
      </c>
      <c r="T887" s="5" t="n">
        <f aca="false">SUM(LEN(Q887)-LEN(SUBSTITUTE(Q887,$T$1,"")))/LEN($T$1)</f>
        <v>6</v>
      </c>
      <c r="U887" s="5" t="n">
        <f aca="false">SUM(LEN(Q887)-LEN(SUBSTITUTE(Q887,$U$1,"")))/LEN($U$1)</f>
        <v>0</v>
      </c>
      <c r="V887" s="0" t="n">
        <f aca="false">SUM(R887:U887)</f>
        <v>6</v>
      </c>
      <c r="W887" s="6" t="n">
        <f aca="false">SUM(AA887:AH887)</f>
        <v>0.075</v>
      </c>
      <c r="X887" s="6" t="n">
        <f aca="false">SUM(AI887:AL887)</f>
        <v>0.4625</v>
      </c>
      <c r="Y887" s="6" t="n">
        <f aca="false">SUM(AP887:AT887)</f>
        <v>0.3125</v>
      </c>
      <c r="Z887" s="6" t="n">
        <f aca="false">SUM(AM887:AO887)</f>
        <v>0.15</v>
      </c>
      <c r="AA887" s="7" t="n">
        <f aca="false">(LEN($Q887)-LEN(SUBSTITUTE($Q887,AA$1,"")))/LEN($Q887)</f>
        <v>0</v>
      </c>
      <c r="AB887" s="7" t="n">
        <f aca="false">(LEN($Q887)-LEN(SUBSTITUTE($Q887,AB$1,"")))/LEN($Q887)</f>
        <v>0</v>
      </c>
      <c r="AC887" s="7" t="n">
        <f aca="false">(LEN($Q887)-LEN(SUBSTITUTE($Q887,AC$1,"")))/LEN($Q887)</f>
        <v>0.075</v>
      </c>
      <c r="AD887" s="7" t="n">
        <f aca="false">(LEN($Q887)-LEN(SUBSTITUTE($Q887,AD$1,"")))/LEN($Q887)</f>
        <v>0</v>
      </c>
      <c r="AE887" s="7" t="n">
        <f aca="false">(LEN($Q887)-LEN(SUBSTITUTE($Q887,AE$1,"")))/LEN($Q887)</f>
        <v>0</v>
      </c>
      <c r="AF887" s="7" t="n">
        <f aca="false">(LEN($Q887)-LEN(SUBSTITUTE($Q887,AF$1,"")))/LEN($Q887)</f>
        <v>0</v>
      </c>
      <c r="AG887" s="7" t="n">
        <f aca="false">(LEN($Q887)-LEN(SUBSTITUTE($Q887,AG$1,"")))/LEN($Q887)</f>
        <v>0</v>
      </c>
      <c r="AH887" s="7" t="n">
        <f aca="false">(LEN($Q887)-LEN(SUBSTITUTE($Q887,AH$1,"")))/LEN($Q887)</f>
        <v>0</v>
      </c>
      <c r="AI887" s="7" t="n">
        <f aca="false">(LEN($Q887)-LEN(SUBSTITUTE($Q887,AI$1,"")))/LEN($Q887)</f>
        <v>0.225</v>
      </c>
      <c r="AJ887" s="7" t="n">
        <f aca="false">(LEN($Q887)-LEN(SUBSTITUTE($Q887,AJ$1,"")))/LEN($Q887)</f>
        <v>0.15</v>
      </c>
      <c r="AK887" s="7" t="n">
        <f aca="false">(LEN($Q887)-LEN(SUBSTITUTE($Q887,AK$1,"")))/LEN($Q887)</f>
        <v>0.0875</v>
      </c>
      <c r="AL887" s="7" t="n">
        <f aca="false">(LEN($Q887)-LEN(SUBSTITUTE($Q887,AL$1,"")))/LEN($Q887)</f>
        <v>0</v>
      </c>
      <c r="AM887" s="7" t="n">
        <f aca="false">(LEN($Q887)-LEN(SUBSTITUTE($Q887,AM$1,"")))/LEN($Q887)</f>
        <v>0.075</v>
      </c>
      <c r="AN887" s="7" t="n">
        <f aca="false">(LEN($Q887)-LEN(SUBSTITUTE($Q887,AN$1,"")))/LEN($Q887)</f>
        <v>0</v>
      </c>
      <c r="AO887" s="7" t="n">
        <f aca="false">(LEN($Q887)-LEN(SUBSTITUTE($Q887,AO$1,"")))/LEN($Q887)</f>
        <v>0.075</v>
      </c>
      <c r="AP887" s="7" t="n">
        <f aca="false">(LEN($Q887)-LEN(SUBSTITUTE($Q887,AP$1,"")))/LEN($Q887)</f>
        <v>0.2125</v>
      </c>
      <c r="AQ887" s="7" t="n">
        <f aca="false">(LEN($Q887)-LEN(SUBSTITUTE($Q887,AQ$1,"")))/LEN($Q887)</f>
        <v>0.1</v>
      </c>
      <c r="AR887" s="7" t="n">
        <f aca="false">(LEN($Q887)-LEN(SUBSTITUTE($Q887,AR$1,"")))/LEN($Q887)</f>
        <v>0</v>
      </c>
      <c r="AS887" s="7" t="n">
        <f aca="false">(LEN($Q887)-LEN(SUBSTITUTE($Q887,AS$1,"")))/LEN($Q887)</f>
        <v>0</v>
      </c>
      <c r="AT887" s="7" t="n">
        <f aca="false">(LEN($Q887)-LEN(SUBSTITUTE($Q887,AT$1,"")))/LEN($Q887)</f>
        <v>0</v>
      </c>
    </row>
    <row r="888" customFormat="false" ht="12.8" hidden="false" customHeight="false" outlineLevel="0" collapsed="false">
      <c r="A888" s="0" t="s">
        <v>2437</v>
      </c>
      <c r="B888" s="0" t="s">
        <v>2056</v>
      </c>
      <c r="C888" s="0" t="str">
        <f aca="false">IF(ISNUMBER(D888),"IN PFAM","NOT IN PFAM")</f>
        <v>NOT IN PFAM</v>
      </c>
      <c r="D888" s="0" t="s">
        <v>1976</v>
      </c>
      <c r="E888" s="0" t="s">
        <v>1976</v>
      </c>
      <c r="F888" s="3" t="s">
        <v>5583</v>
      </c>
      <c r="G888" s="3" t="s">
        <v>5584</v>
      </c>
      <c r="H888" s="3" t="s">
        <v>5585</v>
      </c>
      <c r="I888" s="3" t="s">
        <v>2426</v>
      </c>
      <c r="J888" s="3" t="s">
        <v>5586</v>
      </c>
      <c r="K888" s="3" t="s">
        <v>49</v>
      </c>
      <c r="L888" s="3" t="s">
        <v>5587</v>
      </c>
      <c r="M888" s="3" t="s">
        <v>5588</v>
      </c>
      <c r="N888" s="3" t="n">
        <f aca="false">FIND(Q888,M888)</f>
        <v>10</v>
      </c>
      <c r="O888" s="3" t="n">
        <f aca="false">LEN(Q888)+N888-1</f>
        <v>71</v>
      </c>
      <c r="P888" s="3" t="n">
        <f aca="false">LEN(Q888)</f>
        <v>62</v>
      </c>
      <c r="Q888" s="3" t="s">
        <v>2444</v>
      </c>
      <c r="R888" s="5" t="n">
        <f aca="false">SUM(LEN(Q888)-LEN(SUBSTITUTE(Q888,$R$1,"")))/LEN($R$1)</f>
        <v>0</v>
      </c>
      <c r="S888" s="5" t="n">
        <f aca="false">SUM(LEN(Q888)-LEN(SUBSTITUTE(Q888,$S$1,"")))/LEN($S$1)</f>
        <v>0</v>
      </c>
      <c r="T888" s="5" t="n">
        <f aca="false">SUM(LEN(Q888)-LEN(SUBSTITUTE(Q888,$T$1,"")))/LEN($T$1)</f>
        <v>4</v>
      </c>
      <c r="U888" s="5" t="n">
        <f aca="false">SUM(LEN(Q888)-LEN(SUBSTITUTE(Q888,$U$1,"")))/LEN($U$1)</f>
        <v>0</v>
      </c>
      <c r="V888" s="0" t="n">
        <f aca="false">SUM(R888:U888)</f>
        <v>4</v>
      </c>
      <c r="W888" s="6" t="n">
        <f aca="false">SUM(AA888:AH888)</f>
        <v>0.32258064516129</v>
      </c>
      <c r="X888" s="6" t="n">
        <f aca="false">SUM(AI888:AL888)</f>
        <v>0.403225806451613</v>
      </c>
      <c r="Y888" s="6" t="n">
        <f aca="false">SUM(AP888:AT888)</f>
        <v>0.17741935483871</v>
      </c>
      <c r="Z888" s="6" t="n">
        <f aca="false">SUM(AM888:AO888)</f>
        <v>0.0967741935483871</v>
      </c>
      <c r="AA888" s="7" t="n">
        <f aca="false">(LEN($Q888)-LEN(SUBSTITUTE($Q888,AA$1,"")))/LEN($Q888)</f>
        <v>0.225806451612903</v>
      </c>
      <c r="AB888" s="7" t="n">
        <f aca="false">(LEN($Q888)-LEN(SUBSTITUTE($Q888,AB$1,"")))/LEN($Q888)</f>
        <v>0</v>
      </c>
      <c r="AC888" s="7" t="n">
        <f aca="false">(LEN($Q888)-LEN(SUBSTITUTE($Q888,AC$1,"")))/LEN($Q888)</f>
        <v>0.0645161290322581</v>
      </c>
      <c r="AD888" s="7" t="n">
        <f aca="false">(LEN($Q888)-LEN(SUBSTITUTE($Q888,AD$1,"")))/LEN($Q888)</f>
        <v>0.032258064516129</v>
      </c>
      <c r="AE888" s="7" t="n">
        <f aca="false">(LEN($Q888)-LEN(SUBSTITUTE($Q888,AE$1,"")))/LEN($Q888)</f>
        <v>0</v>
      </c>
      <c r="AF888" s="7" t="n">
        <f aca="false">(LEN($Q888)-LEN(SUBSTITUTE($Q888,AF$1,"")))/LEN($Q888)</f>
        <v>0</v>
      </c>
      <c r="AG888" s="7" t="n">
        <f aca="false">(LEN($Q888)-LEN(SUBSTITUTE($Q888,AG$1,"")))/LEN($Q888)</f>
        <v>0</v>
      </c>
      <c r="AH888" s="7" t="n">
        <f aca="false">(LEN($Q888)-LEN(SUBSTITUTE($Q888,AH$1,"")))/LEN($Q888)</f>
        <v>0</v>
      </c>
      <c r="AI888" s="7" t="n">
        <f aca="false">(LEN($Q888)-LEN(SUBSTITUTE($Q888,AI$1,"")))/LEN($Q888)</f>
        <v>0.112903225806452</v>
      </c>
      <c r="AJ888" s="7" t="n">
        <f aca="false">(LEN($Q888)-LEN(SUBSTITUTE($Q888,AJ$1,"")))/LEN($Q888)</f>
        <v>0.129032258064516</v>
      </c>
      <c r="AK888" s="7" t="n">
        <f aca="false">(LEN($Q888)-LEN(SUBSTITUTE($Q888,AK$1,"")))/LEN($Q888)</f>
        <v>0.112903225806452</v>
      </c>
      <c r="AL888" s="7" t="n">
        <f aca="false">(LEN($Q888)-LEN(SUBSTITUTE($Q888,AL$1,"")))/LEN($Q888)</f>
        <v>0.0483870967741936</v>
      </c>
      <c r="AM888" s="7" t="n">
        <f aca="false">(LEN($Q888)-LEN(SUBSTITUTE($Q888,AM$1,"")))/LEN($Q888)</f>
        <v>0.0483870967741936</v>
      </c>
      <c r="AN888" s="7" t="n">
        <f aca="false">(LEN($Q888)-LEN(SUBSTITUTE($Q888,AN$1,"")))/LEN($Q888)</f>
        <v>0</v>
      </c>
      <c r="AO888" s="7" t="n">
        <f aca="false">(LEN($Q888)-LEN(SUBSTITUTE($Q888,AO$1,"")))/LEN($Q888)</f>
        <v>0.0483870967741936</v>
      </c>
      <c r="AP888" s="7" t="n">
        <f aca="false">(LEN($Q888)-LEN(SUBSTITUTE($Q888,AP$1,"")))/LEN($Q888)</f>
        <v>0.129032258064516</v>
      </c>
      <c r="AQ888" s="7" t="n">
        <f aca="false">(LEN($Q888)-LEN(SUBSTITUTE($Q888,AQ$1,"")))/LEN($Q888)</f>
        <v>0</v>
      </c>
      <c r="AR888" s="7" t="n">
        <f aca="false">(LEN($Q888)-LEN(SUBSTITUTE($Q888,AR$1,"")))/LEN($Q888)</f>
        <v>0</v>
      </c>
      <c r="AS888" s="7" t="n">
        <f aca="false">(LEN($Q888)-LEN(SUBSTITUTE($Q888,AS$1,"")))/LEN($Q888)</f>
        <v>0.0483870967741936</v>
      </c>
      <c r="AT888" s="7" t="n">
        <f aca="false">(LEN($Q888)-LEN(SUBSTITUTE($Q888,AT$1,"")))/LEN($Q888)</f>
        <v>0</v>
      </c>
    </row>
    <row r="889" customFormat="false" ht="12.8" hidden="false" customHeight="false" outlineLevel="0" collapsed="false">
      <c r="A889" s="0" t="s">
        <v>5589</v>
      </c>
      <c r="B889" s="0" t="s">
        <v>2056</v>
      </c>
      <c r="C889" s="0" t="str">
        <f aca="false">IF(ISNUMBER(D889),"IN PFAM","NOT IN PFAM")</f>
        <v>NOT IN PFAM</v>
      </c>
      <c r="D889" s="0" t="s">
        <v>1976</v>
      </c>
      <c r="E889" s="0" t="s">
        <v>1976</v>
      </c>
      <c r="F889" s="3" t="s">
        <v>5590</v>
      </c>
      <c r="G889" s="3" t="s">
        <v>5591</v>
      </c>
      <c r="H889" s="3" t="s">
        <v>5592</v>
      </c>
      <c r="I889" s="3" t="s">
        <v>2426</v>
      </c>
      <c r="J889" s="3" t="s">
        <v>5593</v>
      </c>
      <c r="K889" s="3" t="s">
        <v>49</v>
      </c>
      <c r="L889" s="3" t="s">
        <v>5594</v>
      </c>
      <c r="M889" s="3" t="s">
        <v>5595</v>
      </c>
      <c r="N889" s="3" t="n">
        <f aca="false">FIND(Q889,M889)</f>
        <v>490</v>
      </c>
      <c r="O889" s="3" t="n">
        <f aca="false">LEN(Q889)+N889-1</f>
        <v>653</v>
      </c>
      <c r="P889" s="3" t="n">
        <f aca="false">LEN(Q889)</f>
        <v>164</v>
      </c>
      <c r="Q889" s="3" t="s">
        <v>5596</v>
      </c>
      <c r="R889" s="5" t="n">
        <f aca="false">SUM(LEN(Q889)-LEN(SUBSTITUTE(Q889,$R$1,"")))/LEN($R$1)</f>
        <v>0</v>
      </c>
      <c r="S889" s="5" t="n">
        <f aca="false">SUM(LEN(Q889)-LEN(SUBSTITUTE(Q889,$S$1,"")))/LEN($S$1)</f>
        <v>0</v>
      </c>
      <c r="T889" s="5" t="n">
        <f aca="false">SUM(LEN(Q889)-LEN(SUBSTITUTE(Q889,$T$1,"")))/LEN($T$1)</f>
        <v>10</v>
      </c>
      <c r="U889" s="5" t="n">
        <f aca="false">SUM(LEN(Q889)-LEN(SUBSTITUTE(Q889,$U$1,"")))/LEN($U$1)</f>
        <v>1</v>
      </c>
      <c r="V889" s="0" t="n">
        <f aca="false">SUM(R889:U889)</f>
        <v>11</v>
      </c>
      <c r="W889" s="6" t="n">
        <f aca="false">SUM(AA889:AH889)</f>
        <v>0.152439024390244</v>
      </c>
      <c r="X889" s="6" t="n">
        <f aca="false">SUM(AI889:AL889)</f>
        <v>0.414634146341463</v>
      </c>
      <c r="Y889" s="6" t="n">
        <f aca="false">SUM(AP889:AT889)</f>
        <v>0.420731707317073</v>
      </c>
      <c r="Z889" s="6" t="n">
        <f aca="false">SUM(AM889:AO889)</f>
        <v>0.0121951219512195</v>
      </c>
      <c r="AA889" s="7" t="n">
        <f aca="false">(LEN($Q889)-LEN(SUBSTITUTE($Q889,AA$1,"")))/LEN($Q889)</f>
        <v>0</v>
      </c>
      <c r="AB889" s="7" t="n">
        <f aca="false">(LEN($Q889)-LEN(SUBSTITUTE($Q889,AB$1,"")))/LEN($Q889)</f>
        <v>0.0853658536585366</v>
      </c>
      <c r="AC889" s="7" t="n">
        <f aca="false">(LEN($Q889)-LEN(SUBSTITUTE($Q889,AC$1,"")))/LEN($Q889)</f>
        <v>0</v>
      </c>
      <c r="AD889" s="7" t="n">
        <f aca="false">(LEN($Q889)-LEN(SUBSTITUTE($Q889,AD$1,"")))/LEN($Q889)</f>
        <v>0</v>
      </c>
      <c r="AE889" s="7" t="n">
        <f aca="false">(LEN($Q889)-LEN(SUBSTITUTE($Q889,AE$1,"")))/LEN($Q889)</f>
        <v>0</v>
      </c>
      <c r="AF889" s="7" t="n">
        <f aca="false">(LEN($Q889)-LEN(SUBSTITUTE($Q889,AF$1,"")))/LEN($Q889)</f>
        <v>0.0670731707317073</v>
      </c>
      <c r="AG889" s="7" t="n">
        <f aca="false">(LEN($Q889)-LEN(SUBSTITUTE($Q889,AG$1,"")))/LEN($Q889)</f>
        <v>0</v>
      </c>
      <c r="AH889" s="7" t="n">
        <f aca="false">(LEN($Q889)-LEN(SUBSTITUTE($Q889,AH$1,"")))/LEN($Q889)</f>
        <v>0</v>
      </c>
      <c r="AI889" s="7" t="n">
        <f aca="false">(LEN($Q889)-LEN(SUBSTITUTE($Q889,AI$1,"")))/LEN($Q889)</f>
        <v>0.274390243902439</v>
      </c>
      <c r="AJ889" s="7" t="n">
        <f aca="false">(LEN($Q889)-LEN(SUBSTITUTE($Q889,AJ$1,"")))/LEN($Q889)</f>
        <v>0.0670731707317073</v>
      </c>
      <c r="AK889" s="7" t="n">
        <f aca="false">(LEN($Q889)-LEN(SUBSTITUTE($Q889,AK$1,"")))/LEN($Q889)</f>
        <v>0.00609756097560976</v>
      </c>
      <c r="AL889" s="7" t="n">
        <f aca="false">(LEN($Q889)-LEN(SUBSTITUTE($Q889,AL$1,"")))/LEN($Q889)</f>
        <v>0.0670731707317073</v>
      </c>
      <c r="AM889" s="7" t="n">
        <f aca="false">(LEN($Q889)-LEN(SUBSTITUTE($Q889,AM$1,"")))/LEN($Q889)</f>
        <v>0.0121951219512195</v>
      </c>
      <c r="AN889" s="7" t="n">
        <f aca="false">(LEN($Q889)-LEN(SUBSTITUTE($Q889,AN$1,"")))/LEN($Q889)</f>
        <v>0</v>
      </c>
      <c r="AO889" s="7" t="n">
        <f aca="false">(LEN($Q889)-LEN(SUBSTITUTE($Q889,AO$1,"")))/LEN($Q889)</f>
        <v>0</v>
      </c>
      <c r="AP889" s="7" t="n">
        <f aca="false">(LEN($Q889)-LEN(SUBSTITUTE($Q889,AP$1,"")))/LEN($Q889)</f>
        <v>0.146341463414634</v>
      </c>
      <c r="AQ889" s="7" t="n">
        <f aca="false">(LEN($Q889)-LEN(SUBSTITUTE($Q889,AQ$1,"")))/LEN($Q889)</f>
        <v>0</v>
      </c>
      <c r="AR889" s="7" t="n">
        <f aca="false">(LEN($Q889)-LEN(SUBSTITUTE($Q889,AR$1,"")))/LEN($Q889)</f>
        <v>0.0731707317073171</v>
      </c>
      <c r="AS889" s="7" t="n">
        <f aca="false">(LEN($Q889)-LEN(SUBSTITUTE($Q889,AS$1,"")))/LEN($Q889)</f>
        <v>0.182926829268293</v>
      </c>
      <c r="AT889" s="7" t="n">
        <f aca="false">(LEN($Q889)-LEN(SUBSTITUTE($Q889,AT$1,"")))/LEN($Q889)</f>
        <v>0.0182926829268293</v>
      </c>
    </row>
    <row r="890" customFormat="false" ht="12.8" hidden="false" customHeight="false" outlineLevel="0" collapsed="false">
      <c r="A890" s="0" t="s">
        <v>5597</v>
      </c>
      <c r="B890" s="0" t="s">
        <v>2056</v>
      </c>
      <c r="C890" s="0" t="str">
        <f aca="false">IF(ISNUMBER(D890),"IN PFAM","NOT IN PFAM")</f>
        <v>NOT IN PFAM</v>
      </c>
      <c r="D890" s="0" t="s">
        <v>1976</v>
      </c>
      <c r="E890" s="0" t="s">
        <v>1976</v>
      </c>
      <c r="F890" s="3" t="s">
        <v>5598</v>
      </c>
      <c r="G890" s="3" t="s">
        <v>5599</v>
      </c>
      <c r="H890" s="3" t="s">
        <v>5600</v>
      </c>
      <c r="I890" s="3" t="s">
        <v>2325</v>
      </c>
      <c r="J890" s="3" t="s">
        <v>5601</v>
      </c>
      <c r="K890" s="3" t="s">
        <v>67</v>
      </c>
      <c r="L890" s="3" t="s">
        <v>5602</v>
      </c>
      <c r="M890" s="3" t="s">
        <v>5603</v>
      </c>
      <c r="N890" s="3" t="n">
        <f aca="false">FIND(Q890,M890)</f>
        <v>34</v>
      </c>
      <c r="O890" s="3" t="n">
        <f aca="false">LEN(Q890)+N890-1</f>
        <v>99</v>
      </c>
      <c r="P890" s="3" t="n">
        <f aca="false">LEN(Q890)</f>
        <v>66</v>
      </c>
      <c r="Q890" s="3" t="s">
        <v>5604</v>
      </c>
      <c r="R890" s="5" t="n">
        <f aca="false">SUM(LEN(Q890)-LEN(SUBSTITUTE(Q890,$R$1,"")))/LEN($R$1)</f>
        <v>2</v>
      </c>
      <c r="S890" s="5" t="n">
        <f aca="false">SUM(LEN(Q890)-LEN(SUBSTITUTE(Q890,$S$1,"")))/LEN($S$1)</f>
        <v>1</v>
      </c>
      <c r="T890" s="5" t="n">
        <f aca="false">SUM(LEN(Q890)-LEN(SUBSTITUTE(Q890,$T$1,"")))/LEN($T$1)</f>
        <v>0</v>
      </c>
      <c r="U890" s="5" t="n">
        <f aca="false">SUM(LEN(Q890)-LEN(SUBSTITUTE(Q890,$U$1,"")))/LEN($U$1)</f>
        <v>0</v>
      </c>
      <c r="V890" s="0" t="n">
        <f aca="false">SUM(R890:U890)</f>
        <v>3</v>
      </c>
      <c r="W890" s="6" t="n">
        <f aca="false">SUM(AA890:AH890)</f>
        <v>0.287878787878788</v>
      </c>
      <c r="X890" s="6" t="n">
        <f aca="false">SUM(AI890:AL890)</f>
        <v>0.196969696969697</v>
      </c>
      <c r="Y890" s="6" t="n">
        <f aca="false">SUM(AP890:AT890)</f>
        <v>0.393939393939394</v>
      </c>
      <c r="Z890" s="6" t="n">
        <f aca="false">SUM(AM890:AO890)</f>
        <v>0.121212121212121</v>
      </c>
      <c r="AA890" s="7" t="n">
        <f aca="false">(LEN($Q890)-LEN(SUBSTITUTE($Q890,AA$1,"")))/LEN($Q890)</f>
        <v>0.0606060606060606</v>
      </c>
      <c r="AB890" s="7" t="n">
        <f aca="false">(LEN($Q890)-LEN(SUBSTITUTE($Q890,AB$1,"")))/LEN($Q890)</f>
        <v>0.0303030303030303</v>
      </c>
      <c r="AC890" s="7" t="n">
        <f aca="false">(LEN($Q890)-LEN(SUBSTITUTE($Q890,AC$1,"")))/LEN($Q890)</f>
        <v>0.0757575757575758</v>
      </c>
      <c r="AD890" s="7" t="n">
        <f aca="false">(LEN($Q890)-LEN(SUBSTITUTE($Q890,AD$1,"")))/LEN($Q890)</f>
        <v>0.0303030303030303</v>
      </c>
      <c r="AE890" s="7" t="n">
        <f aca="false">(LEN($Q890)-LEN(SUBSTITUTE($Q890,AE$1,"")))/LEN($Q890)</f>
        <v>0.0151515151515152</v>
      </c>
      <c r="AF890" s="7" t="n">
        <f aca="false">(LEN($Q890)-LEN(SUBSTITUTE($Q890,AF$1,"")))/LEN($Q890)</f>
        <v>0</v>
      </c>
      <c r="AG890" s="7" t="n">
        <f aca="false">(LEN($Q890)-LEN(SUBSTITUTE($Q890,AG$1,"")))/LEN($Q890)</f>
        <v>0.0151515151515152</v>
      </c>
      <c r="AH890" s="7" t="n">
        <f aca="false">(LEN($Q890)-LEN(SUBSTITUTE($Q890,AH$1,"")))/LEN($Q890)</f>
        <v>0.0606060606060606</v>
      </c>
      <c r="AI890" s="7" t="n">
        <f aca="false">(LEN($Q890)-LEN(SUBSTITUTE($Q890,AI$1,"")))/LEN($Q890)</f>
        <v>0.0606060606060606</v>
      </c>
      <c r="AJ890" s="7" t="n">
        <f aca="false">(LEN($Q890)-LEN(SUBSTITUTE($Q890,AJ$1,"")))/LEN($Q890)</f>
        <v>0.0909090909090909</v>
      </c>
      <c r="AK890" s="7" t="n">
        <f aca="false">(LEN($Q890)-LEN(SUBSTITUTE($Q890,AK$1,"")))/LEN($Q890)</f>
        <v>0.0303030303030303</v>
      </c>
      <c r="AL890" s="7" t="n">
        <f aca="false">(LEN($Q890)-LEN(SUBSTITUTE($Q890,AL$1,"")))/LEN($Q890)</f>
        <v>0.0151515151515152</v>
      </c>
      <c r="AM890" s="7" t="n">
        <f aca="false">(LEN($Q890)-LEN(SUBSTITUTE($Q890,AM$1,"")))/LEN($Q890)</f>
        <v>0.0151515151515152</v>
      </c>
      <c r="AN890" s="7" t="n">
        <f aca="false">(LEN($Q890)-LEN(SUBSTITUTE($Q890,AN$1,"")))/LEN($Q890)</f>
        <v>0.0151515151515152</v>
      </c>
      <c r="AO890" s="7" t="n">
        <f aca="false">(LEN($Q890)-LEN(SUBSTITUTE($Q890,AO$1,"")))/LEN($Q890)</f>
        <v>0.0909090909090909</v>
      </c>
      <c r="AP890" s="7" t="n">
        <f aca="false">(LEN($Q890)-LEN(SUBSTITUTE($Q890,AP$1,"")))/LEN($Q890)</f>
        <v>0.121212121212121</v>
      </c>
      <c r="AQ890" s="7" t="n">
        <f aca="false">(LEN($Q890)-LEN(SUBSTITUTE($Q890,AQ$1,"")))/LEN($Q890)</f>
        <v>0.0606060606060606</v>
      </c>
      <c r="AR890" s="7" t="n">
        <f aca="false">(LEN($Q890)-LEN(SUBSTITUTE($Q890,AR$1,"")))/LEN($Q890)</f>
        <v>0.0909090909090909</v>
      </c>
      <c r="AS890" s="7" t="n">
        <f aca="false">(LEN($Q890)-LEN(SUBSTITUTE($Q890,AS$1,"")))/LEN($Q890)</f>
        <v>0.106060606060606</v>
      </c>
      <c r="AT890" s="7" t="n">
        <f aca="false">(LEN($Q890)-LEN(SUBSTITUTE($Q890,AT$1,"")))/LEN($Q890)</f>
        <v>0.0151515151515152</v>
      </c>
    </row>
    <row r="891" customFormat="false" ht="12.8" hidden="false" customHeight="false" outlineLevel="0" collapsed="false">
      <c r="A891" s="0" t="s">
        <v>5605</v>
      </c>
      <c r="B891" s="0" t="s">
        <v>2056</v>
      </c>
      <c r="C891" s="0" t="str">
        <f aca="false">IF(ISNUMBER(D891),"IN PFAM","NOT IN PFAM")</f>
        <v>NOT IN PFAM</v>
      </c>
      <c r="D891" s="0" t="s">
        <v>1976</v>
      </c>
      <c r="E891" s="0" t="s">
        <v>1976</v>
      </c>
      <c r="F891" s="3" t="s">
        <v>5606</v>
      </c>
      <c r="G891" s="3" t="s">
        <v>5607</v>
      </c>
      <c r="H891" s="3" t="s">
        <v>5608</v>
      </c>
      <c r="I891" s="3" t="s">
        <v>47</v>
      </c>
      <c r="J891" s="3" t="s">
        <v>5609</v>
      </c>
      <c r="K891" s="3" t="s">
        <v>49</v>
      </c>
      <c r="L891" s="3" t="s">
        <v>5610</v>
      </c>
      <c r="M891" s="3" t="s">
        <v>5611</v>
      </c>
      <c r="N891" s="3" t="n">
        <f aca="false">FIND(Q891,M891)</f>
        <v>99</v>
      </c>
      <c r="O891" s="3" t="n">
        <f aca="false">LEN(Q891)+N891-1</f>
        <v>152</v>
      </c>
      <c r="P891" s="3" t="n">
        <f aca="false">LEN(Q891)</f>
        <v>54</v>
      </c>
      <c r="Q891" s="3" t="s">
        <v>5612</v>
      </c>
      <c r="R891" s="5" t="n">
        <f aca="false">SUM(LEN(Q891)-LEN(SUBSTITUTE(Q891,$R$1,"")))/LEN($R$1)</f>
        <v>0</v>
      </c>
      <c r="S891" s="5" t="n">
        <f aca="false">SUM(LEN(Q891)-LEN(SUBSTITUTE(Q891,$S$1,"")))/LEN($S$1)</f>
        <v>1</v>
      </c>
      <c r="T891" s="5" t="n">
        <f aca="false">SUM(LEN(Q891)-LEN(SUBSTITUTE(Q891,$T$1,"")))/LEN($T$1)</f>
        <v>2</v>
      </c>
      <c r="U891" s="5" t="n">
        <f aca="false">SUM(LEN(Q891)-LEN(SUBSTITUTE(Q891,$U$1,"")))/LEN($U$1)</f>
        <v>0</v>
      </c>
      <c r="V891" s="0" t="n">
        <f aca="false">SUM(R891:U891)</f>
        <v>3</v>
      </c>
      <c r="W891" s="6" t="n">
        <f aca="false">SUM(AA891:AH891)</f>
        <v>0.222222222222222</v>
      </c>
      <c r="X891" s="6" t="n">
        <f aca="false">SUM(AI891:AL891)</f>
        <v>0.351851851851852</v>
      </c>
      <c r="Y891" s="6" t="n">
        <f aca="false">SUM(AP891:AT891)</f>
        <v>0.277777777777778</v>
      </c>
      <c r="Z891" s="6" t="n">
        <f aca="false">SUM(AM891:AO891)</f>
        <v>0.148148148148148</v>
      </c>
      <c r="AA891" s="7" t="n">
        <f aca="false">(LEN($Q891)-LEN(SUBSTITUTE($Q891,AA$1,"")))/LEN($Q891)</f>
        <v>0.037037037037037</v>
      </c>
      <c r="AB891" s="7" t="n">
        <f aca="false">(LEN($Q891)-LEN(SUBSTITUTE($Q891,AB$1,"")))/LEN($Q891)</f>
        <v>0.0925925925925926</v>
      </c>
      <c r="AC891" s="7" t="n">
        <f aca="false">(LEN($Q891)-LEN(SUBSTITUTE($Q891,AC$1,"")))/LEN($Q891)</f>
        <v>0.0185185185185185</v>
      </c>
      <c r="AD891" s="7" t="n">
        <f aca="false">(LEN($Q891)-LEN(SUBSTITUTE($Q891,AD$1,"")))/LEN($Q891)</f>
        <v>0.0185185185185185</v>
      </c>
      <c r="AE891" s="7" t="n">
        <f aca="false">(LEN($Q891)-LEN(SUBSTITUTE($Q891,AE$1,"")))/LEN($Q891)</f>
        <v>0.0185185185185185</v>
      </c>
      <c r="AF891" s="7" t="n">
        <f aca="false">(LEN($Q891)-LEN(SUBSTITUTE($Q891,AF$1,"")))/LEN($Q891)</f>
        <v>0</v>
      </c>
      <c r="AG891" s="7" t="n">
        <f aca="false">(LEN($Q891)-LEN(SUBSTITUTE($Q891,AG$1,"")))/LEN($Q891)</f>
        <v>0.037037037037037</v>
      </c>
      <c r="AH891" s="7" t="n">
        <f aca="false">(LEN($Q891)-LEN(SUBSTITUTE($Q891,AH$1,"")))/LEN($Q891)</f>
        <v>0</v>
      </c>
      <c r="AI891" s="7" t="n">
        <f aca="false">(LEN($Q891)-LEN(SUBSTITUTE($Q891,AI$1,"")))/LEN($Q891)</f>
        <v>0.185185185185185</v>
      </c>
      <c r="AJ891" s="7" t="n">
        <f aca="false">(LEN($Q891)-LEN(SUBSTITUTE($Q891,AJ$1,"")))/LEN($Q891)</f>
        <v>0.148148148148148</v>
      </c>
      <c r="AK891" s="7" t="n">
        <f aca="false">(LEN($Q891)-LEN(SUBSTITUTE($Q891,AK$1,"")))/LEN($Q891)</f>
        <v>0.0185185185185185</v>
      </c>
      <c r="AL891" s="7" t="n">
        <f aca="false">(LEN($Q891)-LEN(SUBSTITUTE($Q891,AL$1,"")))/LEN($Q891)</f>
        <v>0</v>
      </c>
      <c r="AM891" s="7" t="n">
        <f aca="false">(LEN($Q891)-LEN(SUBSTITUTE($Q891,AM$1,"")))/LEN($Q891)</f>
        <v>0.12962962962963</v>
      </c>
      <c r="AN891" s="7" t="n">
        <f aca="false">(LEN($Q891)-LEN(SUBSTITUTE($Q891,AN$1,"")))/LEN($Q891)</f>
        <v>0</v>
      </c>
      <c r="AO891" s="7" t="n">
        <f aca="false">(LEN($Q891)-LEN(SUBSTITUTE($Q891,AO$1,"")))/LEN($Q891)</f>
        <v>0.0185185185185185</v>
      </c>
      <c r="AP891" s="7" t="n">
        <f aca="false">(LEN($Q891)-LEN(SUBSTITUTE($Q891,AP$1,"")))/LEN($Q891)</f>
        <v>0.12962962962963</v>
      </c>
      <c r="AQ891" s="7" t="n">
        <f aca="false">(LEN($Q891)-LEN(SUBSTITUTE($Q891,AQ$1,"")))/LEN($Q891)</f>
        <v>0.037037037037037</v>
      </c>
      <c r="AR891" s="7" t="n">
        <f aca="false">(LEN($Q891)-LEN(SUBSTITUTE($Q891,AR$1,"")))/LEN($Q891)</f>
        <v>0.0185185185185185</v>
      </c>
      <c r="AS891" s="7" t="n">
        <f aca="false">(LEN($Q891)-LEN(SUBSTITUTE($Q891,AS$1,"")))/LEN($Q891)</f>
        <v>0.0740740740740741</v>
      </c>
      <c r="AT891" s="7" t="n">
        <f aca="false">(LEN($Q891)-LEN(SUBSTITUTE($Q891,AT$1,"")))/LEN($Q891)</f>
        <v>0.0185185185185185</v>
      </c>
    </row>
    <row r="892" customFormat="false" ht="12.8" hidden="false" customHeight="false" outlineLevel="0" collapsed="false">
      <c r="A892" s="0" t="s">
        <v>5613</v>
      </c>
      <c r="B892" s="0" t="s">
        <v>2056</v>
      </c>
      <c r="C892" s="0" t="str">
        <f aca="false">IF(ISNUMBER(D892),"IN PFAM","NOT IN PFAM")</f>
        <v>NOT IN PFAM</v>
      </c>
      <c r="D892" s="0" t="s">
        <v>1976</v>
      </c>
      <c r="E892" s="0" t="s">
        <v>1976</v>
      </c>
      <c r="F892" s="3" t="s">
        <v>5614</v>
      </c>
      <c r="G892" s="3" t="s">
        <v>5615</v>
      </c>
      <c r="H892" s="3" t="s">
        <v>5616</v>
      </c>
      <c r="I892" s="3" t="s">
        <v>4886</v>
      </c>
      <c r="J892" s="3" t="s">
        <v>5617</v>
      </c>
      <c r="K892" s="3" t="s">
        <v>67</v>
      </c>
      <c r="L892" s="3" t="s">
        <v>5618</v>
      </c>
      <c r="M892" s="3" t="s">
        <v>5619</v>
      </c>
      <c r="N892" s="3" t="n">
        <f aca="false">FIND(Q892,M892)</f>
        <v>147</v>
      </c>
      <c r="O892" s="3" t="n">
        <f aca="false">LEN(Q892)+N892-1</f>
        <v>213</v>
      </c>
      <c r="P892" s="3" t="n">
        <f aca="false">LEN(Q892)</f>
        <v>67</v>
      </c>
      <c r="Q892" s="3" t="s">
        <v>5620</v>
      </c>
      <c r="R892" s="5" t="n">
        <f aca="false">SUM(LEN(Q892)-LEN(SUBSTITUTE(Q892,$R$1,"")))/LEN($R$1)</f>
        <v>2</v>
      </c>
      <c r="S892" s="5" t="n">
        <f aca="false">SUM(LEN(Q892)-LEN(SUBSTITUTE(Q892,$S$1,"")))/LEN($S$1)</f>
        <v>0</v>
      </c>
      <c r="T892" s="5" t="n">
        <f aca="false">SUM(LEN(Q892)-LEN(SUBSTITUTE(Q892,$T$1,"")))/LEN($T$1)</f>
        <v>1</v>
      </c>
      <c r="U892" s="5" t="n">
        <f aca="false">SUM(LEN(Q892)-LEN(SUBSTITUTE(Q892,$U$1,"")))/LEN($U$1)</f>
        <v>0</v>
      </c>
      <c r="V892" s="0" t="n">
        <f aca="false">SUM(R892:U892)</f>
        <v>3</v>
      </c>
      <c r="W892" s="6" t="n">
        <f aca="false">SUM(AA892:AH892)</f>
        <v>0.134328358208955</v>
      </c>
      <c r="X892" s="6" t="n">
        <f aca="false">SUM(AI892:AL892)</f>
        <v>0.462686567164179</v>
      </c>
      <c r="Y892" s="6" t="n">
        <f aca="false">SUM(AP892:AT892)</f>
        <v>0.253731343283582</v>
      </c>
      <c r="Z892" s="6" t="n">
        <f aca="false">SUM(AM892:AO892)</f>
        <v>0.149253731343284</v>
      </c>
      <c r="AA892" s="7" t="n">
        <f aca="false">(LEN($Q892)-LEN(SUBSTITUTE($Q892,AA$1,"")))/LEN($Q892)</f>
        <v>0.0298507462686567</v>
      </c>
      <c r="AB892" s="7" t="n">
        <f aca="false">(LEN($Q892)-LEN(SUBSTITUTE($Q892,AB$1,"")))/LEN($Q892)</f>
        <v>0.0597014925373134</v>
      </c>
      <c r="AC892" s="7" t="n">
        <f aca="false">(LEN($Q892)-LEN(SUBSTITUTE($Q892,AC$1,"")))/LEN($Q892)</f>
        <v>0.0149253731343284</v>
      </c>
      <c r="AD892" s="7" t="n">
        <f aca="false">(LEN($Q892)-LEN(SUBSTITUTE($Q892,AD$1,"")))/LEN($Q892)</f>
        <v>0</v>
      </c>
      <c r="AE892" s="7" t="n">
        <f aca="false">(LEN($Q892)-LEN(SUBSTITUTE($Q892,AE$1,"")))/LEN($Q892)</f>
        <v>0</v>
      </c>
      <c r="AF892" s="7" t="n">
        <f aca="false">(LEN($Q892)-LEN(SUBSTITUTE($Q892,AF$1,"")))/LEN($Q892)</f>
        <v>0</v>
      </c>
      <c r="AG892" s="7" t="n">
        <f aca="false">(LEN($Q892)-LEN(SUBSTITUTE($Q892,AG$1,"")))/LEN($Q892)</f>
        <v>0.0298507462686567</v>
      </c>
      <c r="AH892" s="7" t="n">
        <f aca="false">(LEN($Q892)-LEN(SUBSTITUTE($Q892,AH$1,"")))/LEN($Q892)</f>
        <v>0</v>
      </c>
      <c r="AI892" s="7" t="n">
        <f aca="false">(LEN($Q892)-LEN(SUBSTITUTE($Q892,AI$1,"")))/LEN($Q892)</f>
        <v>0.0895522388059701</v>
      </c>
      <c r="AJ892" s="7" t="n">
        <f aca="false">(LEN($Q892)-LEN(SUBSTITUTE($Q892,AJ$1,"")))/LEN($Q892)</f>
        <v>0.373134328358209</v>
      </c>
      <c r="AK892" s="7" t="n">
        <f aca="false">(LEN($Q892)-LEN(SUBSTITUTE($Q892,AK$1,"")))/LEN($Q892)</f>
        <v>0</v>
      </c>
      <c r="AL892" s="7" t="n">
        <f aca="false">(LEN($Q892)-LEN(SUBSTITUTE($Q892,AL$1,"")))/LEN($Q892)</f>
        <v>0</v>
      </c>
      <c r="AM892" s="7" t="n">
        <f aca="false">(LEN($Q892)-LEN(SUBSTITUTE($Q892,AM$1,"")))/LEN($Q892)</f>
        <v>0.149253731343284</v>
      </c>
      <c r="AN892" s="7" t="n">
        <f aca="false">(LEN($Q892)-LEN(SUBSTITUTE($Q892,AN$1,"")))/LEN($Q892)</f>
        <v>0</v>
      </c>
      <c r="AO892" s="7" t="n">
        <f aca="false">(LEN($Q892)-LEN(SUBSTITUTE($Q892,AO$1,"")))/LEN($Q892)</f>
        <v>0</v>
      </c>
      <c r="AP892" s="7" t="n">
        <f aca="false">(LEN($Q892)-LEN(SUBSTITUTE($Q892,AP$1,"")))/LEN($Q892)</f>
        <v>0.104477611940299</v>
      </c>
      <c r="AQ892" s="7" t="n">
        <f aca="false">(LEN($Q892)-LEN(SUBSTITUTE($Q892,AQ$1,"")))/LEN($Q892)</f>
        <v>0.0597014925373134</v>
      </c>
      <c r="AR892" s="7" t="n">
        <f aca="false">(LEN($Q892)-LEN(SUBSTITUTE($Q892,AR$1,"")))/LEN($Q892)</f>
        <v>0</v>
      </c>
      <c r="AS892" s="7" t="n">
        <f aca="false">(LEN($Q892)-LEN(SUBSTITUTE($Q892,AS$1,"")))/LEN($Q892)</f>
        <v>0.0298507462686567</v>
      </c>
      <c r="AT892" s="7" t="n">
        <f aca="false">(LEN($Q892)-LEN(SUBSTITUTE($Q892,AT$1,"")))/LEN($Q892)</f>
        <v>0.0597014925373134</v>
      </c>
    </row>
    <row r="893" customFormat="false" ht="12.8" hidden="false" customHeight="false" outlineLevel="0" collapsed="false">
      <c r="A893" s="0" t="s">
        <v>5621</v>
      </c>
      <c r="B893" s="0" t="s">
        <v>2056</v>
      </c>
      <c r="C893" s="0" t="str">
        <f aca="false">IF(ISNUMBER(D893),"IN PFAM","NOT IN PFAM")</f>
        <v>NOT IN PFAM</v>
      </c>
      <c r="D893" s="0" t="s">
        <v>1976</v>
      </c>
      <c r="E893" s="0" t="s">
        <v>1976</v>
      </c>
      <c r="F893" s="3" t="s">
        <v>5622</v>
      </c>
      <c r="G893" s="3" t="s">
        <v>5623</v>
      </c>
      <c r="H893" s="3" t="s">
        <v>5624</v>
      </c>
      <c r="I893" s="3" t="s">
        <v>5625</v>
      </c>
      <c r="J893" s="3" t="s">
        <v>48</v>
      </c>
      <c r="K893" s="3" t="s">
        <v>49</v>
      </c>
      <c r="L893" s="3" t="s">
        <v>5626</v>
      </c>
      <c r="M893" s="3" t="s">
        <v>5627</v>
      </c>
      <c r="N893" s="3" t="n">
        <f aca="false">FIND(Q893,M893)</f>
        <v>468</v>
      </c>
      <c r="O893" s="3" t="n">
        <f aca="false">LEN(Q893)+N893-1</f>
        <v>545</v>
      </c>
      <c r="P893" s="3" t="n">
        <f aca="false">LEN(Q893)</f>
        <v>78</v>
      </c>
      <c r="Q893" s="3" t="s">
        <v>5628</v>
      </c>
      <c r="R893" s="5" t="n">
        <f aca="false">SUM(LEN(Q893)-LEN(SUBSTITUTE(Q893,$R$1,"")))/LEN($R$1)</f>
        <v>5</v>
      </c>
      <c r="S893" s="5" t="n">
        <f aca="false">SUM(LEN(Q893)-LEN(SUBSTITUTE(Q893,$S$1,"")))/LEN($S$1)</f>
        <v>0</v>
      </c>
      <c r="T893" s="5" t="n">
        <f aca="false">SUM(LEN(Q893)-LEN(SUBSTITUTE(Q893,$T$1,"")))/LEN($T$1)</f>
        <v>0</v>
      </c>
      <c r="U893" s="5" t="n">
        <f aca="false">SUM(LEN(Q893)-LEN(SUBSTITUTE(Q893,$U$1,"")))/LEN($U$1)</f>
        <v>0</v>
      </c>
      <c r="V893" s="0" t="n">
        <f aca="false">SUM(R893:U893)</f>
        <v>5</v>
      </c>
      <c r="W893" s="6" t="n">
        <f aca="false">SUM(AA893:AH893)</f>
        <v>0.371794871794872</v>
      </c>
      <c r="X893" s="6" t="n">
        <f aca="false">SUM(AI893:AL893)</f>
        <v>0.294871794871795</v>
      </c>
      <c r="Y893" s="6" t="n">
        <f aca="false">SUM(AP893:AT893)</f>
        <v>0.243589743589744</v>
      </c>
      <c r="Z893" s="6" t="n">
        <f aca="false">SUM(AM893:AO893)</f>
        <v>0.0897435897435897</v>
      </c>
      <c r="AA893" s="7" t="n">
        <f aca="false">(LEN($Q893)-LEN(SUBSTITUTE($Q893,AA$1,"")))/LEN($Q893)</f>
        <v>0.102564102564103</v>
      </c>
      <c r="AB893" s="7" t="n">
        <f aca="false">(LEN($Q893)-LEN(SUBSTITUTE($Q893,AB$1,"")))/LEN($Q893)</f>
        <v>0.153846153846154</v>
      </c>
      <c r="AC893" s="7" t="n">
        <f aca="false">(LEN($Q893)-LEN(SUBSTITUTE($Q893,AC$1,"")))/LEN($Q893)</f>
        <v>0.0256410256410256</v>
      </c>
      <c r="AD893" s="7" t="n">
        <f aca="false">(LEN($Q893)-LEN(SUBSTITUTE($Q893,AD$1,"")))/LEN($Q893)</f>
        <v>0</v>
      </c>
      <c r="AE893" s="7" t="n">
        <f aca="false">(LEN($Q893)-LEN(SUBSTITUTE($Q893,AE$1,"")))/LEN($Q893)</f>
        <v>0.0256410256410256</v>
      </c>
      <c r="AF893" s="7" t="n">
        <f aca="false">(LEN($Q893)-LEN(SUBSTITUTE($Q893,AF$1,"")))/LEN($Q893)</f>
        <v>0</v>
      </c>
      <c r="AG893" s="7" t="n">
        <f aca="false">(LEN($Q893)-LEN(SUBSTITUTE($Q893,AG$1,"")))/LEN($Q893)</f>
        <v>0.0641025641025641</v>
      </c>
      <c r="AH893" s="7" t="n">
        <f aca="false">(LEN($Q893)-LEN(SUBSTITUTE($Q893,AH$1,"")))/LEN($Q893)</f>
        <v>0</v>
      </c>
      <c r="AI893" s="7" t="n">
        <f aca="false">(LEN($Q893)-LEN(SUBSTITUTE($Q893,AI$1,"")))/LEN($Q893)</f>
        <v>0.166666666666667</v>
      </c>
      <c r="AJ893" s="7" t="n">
        <f aca="false">(LEN($Q893)-LEN(SUBSTITUTE($Q893,AJ$1,"")))/LEN($Q893)</f>
        <v>0.102564102564103</v>
      </c>
      <c r="AK893" s="7" t="n">
        <f aca="false">(LEN($Q893)-LEN(SUBSTITUTE($Q893,AK$1,"")))/LEN($Q893)</f>
        <v>0.0128205128205128</v>
      </c>
      <c r="AL893" s="7" t="n">
        <f aca="false">(LEN($Q893)-LEN(SUBSTITUTE($Q893,AL$1,"")))/LEN($Q893)</f>
        <v>0.0128205128205128</v>
      </c>
      <c r="AM893" s="7" t="n">
        <f aca="false">(LEN($Q893)-LEN(SUBSTITUTE($Q893,AM$1,"")))/LEN($Q893)</f>
        <v>0</v>
      </c>
      <c r="AN893" s="7" t="n">
        <f aca="false">(LEN($Q893)-LEN(SUBSTITUTE($Q893,AN$1,"")))/LEN($Q893)</f>
        <v>0</v>
      </c>
      <c r="AO893" s="7" t="n">
        <f aca="false">(LEN($Q893)-LEN(SUBSTITUTE($Q893,AO$1,"")))/LEN($Q893)</f>
        <v>0.0897435897435897</v>
      </c>
      <c r="AP893" s="7" t="n">
        <f aca="false">(LEN($Q893)-LEN(SUBSTITUTE($Q893,AP$1,"")))/LEN($Q893)</f>
        <v>0.153846153846154</v>
      </c>
      <c r="AQ893" s="7" t="n">
        <f aca="false">(LEN($Q893)-LEN(SUBSTITUTE($Q893,AQ$1,"")))/LEN($Q893)</f>
        <v>0</v>
      </c>
      <c r="AR893" s="7" t="n">
        <f aca="false">(LEN($Q893)-LEN(SUBSTITUTE($Q893,AR$1,"")))/LEN($Q893)</f>
        <v>0</v>
      </c>
      <c r="AS893" s="7" t="n">
        <f aca="false">(LEN($Q893)-LEN(SUBSTITUTE($Q893,AS$1,"")))/LEN($Q893)</f>
        <v>0.0769230769230769</v>
      </c>
      <c r="AT893" s="7" t="n">
        <f aca="false">(LEN($Q893)-LEN(SUBSTITUTE($Q893,AT$1,"")))/LEN($Q893)</f>
        <v>0.0128205128205128</v>
      </c>
    </row>
    <row r="894" customFormat="false" ht="12.8" hidden="false" customHeight="false" outlineLevel="0" collapsed="false">
      <c r="A894" s="0" t="s">
        <v>5629</v>
      </c>
      <c r="B894" s="0" t="s">
        <v>2056</v>
      </c>
      <c r="C894" s="0" t="str">
        <f aca="false">IF(ISNUMBER(D894),"IN PFAM","NOT IN PFAM")</f>
        <v>NOT IN PFAM</v>
      </c>
      <c r="D894" s="0" t="s">
        <v>1976</v>
      </c>
      <c r="E894" s="0" t="s">
        <v>1976</v>
      </c>
      <c r="F894" s="3" t="s">
        <v>5630</v>
      </c>
      <c r="G894" s="3" t="s">
        <v>5631</v>
      </c>
      <c r="H894" s="3" t="s">
        <v>5632</v>
      </c>
      <c r="I894" s="3" t="s">
        <v>5625</v>
      </c>
      <c r="J894" s="3" t="s">
        <v>48</v>
      </c>
      <c r="K894" s="3" t="s">
        <v>49</v>
      </c>
      <c r="L894" s="3" t="s">
        <v>5633</v>
      </c>
      <c r="M894" s="3" t="s">
        <v>5634</v>
      </c>
      <c r="N894" s="3" t="n">
        <f aca="false">FIND(Q894,M894)</f>
        <v>25</v>
      </c>
      <c r="O894" s="3" t="n">
        <f aca="false">LEN(Q894)+N894-1</f>
        <v>76</v>
      </c>
      <c r="P894" s="3" t="n">
        <f aca="false">LEN(Q894)</f>
        <v>52</v>
      </c>
      <c r="Q894" s="3" t="s">
        <v>5635</v>
      </c>
      <c r="R894" s="5" t="n">
        <f aca="false">SUM(LEN(Q894)-LEN(SUBSTITUTE(Q894,$R$1,"")))/LEN($R$1)</f>
        <v>0</v>
      </c>
      <c r="S894" s="5" t="n">
        <f aca="false">SUM(LEN(Q894)-LEN(SUBSTITUTE(Q894,$S$1,"")))/LEN($S$1)</f>
        <v>3</v>
      </c>
      <c r="T894" s="5" t="n">
        <f aca="false">SUM(LEN(Q894)-LEN(SUBSTITUTE(Q894,$T$1,"")))/LEN($T$1)</f>
        <v>0</v>
      </c>
      <c r="U894" s="5" t="n">
        <f aca="false">SUM(LEN(Q894)-LEN(SUBSTITUTE(Q894,$U$1,"")))/LEN($U$1)</f>
        <v>0</v>
      </c>
      <c r="V894" s="0" t="n">
        <f aca="false">SUM(R894:U894)</f>
        <v>3</v>
      </c>
      <c r="W894" s="6" t="n">
        <f aca="false">SUM(AA894:AH894)</f>
        <v>0.480769230769231</v>
      </c>
      <c r="X894" s="6" t="n">
        <f aca="false">SUM(AI894:AL894)</f>
        <v>0.153846153846154</v>
      </c>
      <c r="Y894" s="6" t="n">
        <f aca="false">SUM(AP894:AT894)</f>
        <v>0.307692307692308</v>
      </c>
      <c r="Z894" s="6" t="n">
        <f aca="false">SUM(AM894:AO894)</f>
        <v>0.0576923076923077</v>
      </c>
      <c r="AA894" s="7" t="n">
        <f aca="false">(LEN($Q894)-LEN(SUBSTITUTE($Q894,AA$1,"")))/LEN($Q894)</f>
        <v>0.230769230769231</v>
      </c>
      <c r="AB894" s="7" t="n">
        <f aca="false">(LEN($Q894)-LEN(SUBSTITUTE($Q894,AB$1,"")))/LEN($Q894)</f>
        <v>0.0192307692307692</v>
      </c>
      <c r="AC894" s="7" t="n">
        <f aca="false">(LEN($Q894)-LEN(SUBSTITUTE($Q894,AC$1,"")))/LEN($Q894)</f>
        <v>0.211538461538462</v>
      </c>
      <c r="AD894" s="7" t="n">
        <f aca="false">(LEN($Q894)-LEN(SUBSTITUTE($Q894,AD$1,"")))/LEN($Q894)</f>
        <v>0</v>
      </c>
      <c r="AE894" s="7" t="n">
        <f aca="false">(LEN($Q894)-LEN(SUBSTITUTE($Q894,AE$1,"")))/LEN($Q894)</f>
        <v>0.0192307692307692</v>
      </c>
      <c r="AF894" s="7" t="n">
        <f aca="false">(LEN($Q894)-LEN(SUBSTITUTE($Q894,AF$1,"")))/LEN($Q894)</f>
        <v>0</v>
      </c>
      <c r="AG894" s="7" t="n">
        <f aca="false">(LEN($Q894)-LEN(SUBSTITUTE($Q894,AG$1,"")))/LEN($Q894)</f>
        <v>0</v>
      </c>
      <c r="AH894" s="7" t="n">
        <f aca="false">(LEN($Q894)-LEN(SUBSTITUTE($Q894,AH$1,"")))/LEN($Q894)</f>
        <v>0</v>
      </c>
      <c r="AI894" s="7" t="n">
        <f aca="false">(LEN($Q894)-LEN(SUBSTITUTE($Q894,AI$1,"")))/LEN($Q894)</f>
        <v>0</v>
      </c>
      <c r="AJ894" s="7" t="n">
        <f aca="false">(LEN($Q894)-LEN(SUBSTITUTE($Q894,AJ$1,"")))/LEN($Q894)</f>
        <v>0</v>
      </c>
      <c r="AK894" s="7" t="n">
        <f aca="false">(LEN($Q894)-LEN(SUBSTITUTE($Q894,AK$1,"")))/LEN($Q894)</f>
        <v>0</v>
      </c>
      <c r="AL894" s="7" t="n">
        <f aca="false">(LEN($Q894)-LEN(SUBSTITUTE($Q894,AL$1,"")))/LEN($Q894)</f>
        <v>0.153846153846154</v>
      </c>
      <c r="AM894" s="7" t="n">
        <f aca="false">(LEN($Q894)-LEN(SUBSTITUTE($Q894,AM$1,"")))/LEN($Q894)</f>
        <v>0.0192307692307692</v>
      </c>
      <c r="AN894" s="7" t="n">
        <f aca="false">(LEN($Q894)-LEN(SUBSTITUTE($Q894,AN$1,"")))/LEN($Q894)</f>
        <v>0</v>
      </c>
      <c r="AO894" s="7" t="n">
        <f aca="false">(LEN($Q894)-LEN(SUBSTITUTE($Q894,AO$1,"")))/LEN($Q894)</f>
        <v>0.0384615384615385</v>
      </c>
      <c r="AP894" s="7" t="n">
        <f aca="false">(LEN($Q894)-LEN(SUBSTITUTE($Q894,AP$1,"")))/LEN($Q894)</f>
        <v>0.134615384615385</v>
      </c>
      <c r="AQ894" s="7" t="n">
        <f aca="false">(LEN($Q894)-LEN(SUBSTITUTE($Q894,AQ$1,"")))/LEN($Q894)</f>
        <v>0</v>
      </c>
      <c r="AR894" s="7" t="n">
        <f aca="false">(LEN($Q894)-LEN(SUBSTITUTE($Q894,AR$1,"")))/LEN($Q894)</f>
        <v>0</v>
      </c>
      <c r="AS894" s="7" t="n">
        <f aca="false">(LEN($Q894)-LEN(SUBSTITUTE($Q894,AS$1,"")))/LEN($Q894)</f>
        <v>0.115384615384615</v>
      </c>
      <c r="AT894" s="7" t="n">
        <f aca="false">(LEN($Q894)-LEN(SUBSTITUTE($Q894,AT$1,"")))/LEN($Q894)</f>
        <v>0.0576923076923077</v>
      </c>
    </row>
    <row r="895" customFormat="false" ht="12.8" hidden="false" customHeight="false" outlineLevel="0" collapsed="false">
      <c r="A895" s="0" t="s">
        <v>2399</v>
      </c>
      <c r="B895" s="0" t="s">
        <v>2056</v>
      </c>
      <c r="C895" s="0" t="str">
        <f aca="false">IF(ISNUMBER(D895),"IN PFAM","NOT IN PFAM")</f>
        <v>NOT IN PFAM</v>
      </c>
      <c r="D895" s="0" t="s">
        <v>1976</v>
      </c>
      <c r="E895" s="0" t="s">
        <v>1976</v>
      </c>
      <c r="F895" s="3" t="s">
        <v>5636</v>
      </c>
      <c r="G895" s="3" t="s">
        <v>5637</v>
      </c>
      <c r="H895" s="3" t="s">
        <v>5638</v>
      </c>
      <c r="I895" s="3" t="s">
        <v>2503</v>
      </c>
      <c r="J895" s="3" t="s">
        <v>5328</v>
      </c>
      <c r="K895" s="3" t="s">
        <v>49</v>
      </c>
      <c r="L895" s="3" t="s">
        <v>5639</v>
      </c>
      <c r="M895" s="3" t="s">
        <v>5640</v>
      </c>
      <c r="N895" s="3" t="n">
        <f aca="false">FIND(Q895,M895)</f>
        <v>20</v>
      </c>
      <c r="O895" s="3" t="n">
        <f aca="false">LEN(Q895)+N895-1</f>
        <v>76</v>
      </c>
      <c r="P895" s="3" t="n">
        <f aca="false">LEN(Q895)</f>
        <v>57</v>
      </c>
      <c r="Q895" s="3" t="s">
        <v>5641</v>
      </c>
      <c r="R895" s="5" t="n">
        <f aca="false">SUM(LEN(Q895)-LEN(SUBSTITUTE(Q895,$R$1,"")))/LEN($R$1)</f>
        <v>1</v>
      </c>
      <c r="S895" s="5" t="n">
        <f aca="false">SUM(LEN(Q895)-LEN(SUBSTITUTE(Q895,$S$1,"")))/LEN($S$1)</f>
        <v>1</v>
      </c>
      <c r="T895" s="5" t="n">
        <f aca="false">SUM(LEN(Q895)-LEN(SUBSTITUTE(Q895,$T$1,"")))/LEN($T$1)</f>
        <v>2</v>
      </c>
      <c r="U895" s="5" t="n">
        <f aca="false">SUM(LEN(Q895)-LEN(SUBSTITUTE(Q895,$U$1,"")))/LEN($U$1)</f>
        <v>0</v>
      </c>
      <c r="V895" s="0" t="n">
        <f aca="false">SUM(R895:U895)</f>
        <v>4</v>
      </c>
      <c r="W895" s="6" t="n">
        <f aca="false">SUM(AA895:AH895)</f>
        <v>0.280701754385965</v>
      </c>
      <c r="X895" s="6" t="n">
        <f aca="false">SUM(AI895:AL895)</f>
        <v>0.280701754385965</v>
      </c>
      <c r="Y895" s="6" t="n">
        <f aca="false">SUM(AP895:AT895)</f>
        <v>0.280701754385965</v>
      </c>
      <c r="Z895" s="6" t="n">
        <f aca="false">SUM(AM895:AO895)</f>
        <v>0.157894736842105</v>
      </c>
      <c r="AA895" s="7" t="n">
        <f aca="false">(LEN($Q895)-LEN(SUBSTITUTE($Q895,AA$1,"")))/LEN($Q895)</f>
        <v>0.0701754385964912</v>
      </c>
      <c r="AB895" s="7" t="n">
        <f aca="false">(LEN($Q895)-LEN(SUBSTITUTE($Q895,AB$1,"")))/LEN($Q895)</f>
        <v>0.0350877192982456</v>
      </c>
      <c r="AC895" s="7" t="n">
        <f aca="false">(LEN($Q895)-LEN(SUBSTITUTE($Q895,AC$1,"")))/LEN($Q895)</f>
        <v>0.0175438596491228</v>
      </c>
      <c r="AD895" s="7" t="n">
        <f aca="false">(LEN($Q895)-LEN(SUBSTITUTE($Q895,AD$1,"")))/LEN($Q895)</f>
        <v>0</v>
      </c>
      <c r="AE895" s="7" t="n">
        <f aca="false">(LEN($Q895)-LEN(SUBSTITUTE($Q895,AE$1,"")))/LEN($Q895)</f>
        <v>0.0701754385964912</v>
      </c>
      <c r="AF895" s="7" t="n">
        <f aca="false">(LEN($Q895)-LEN(SUBSTITUTE($Q895,AF$1,"")))/LEN($Q895)</f>
        <v>0.0175438596491228</v>
      </c>
      <c r="AG895" s="7" t="n">
        <f aca="false">(LEN($Q895)-LEN(SUBSTITUTE($Q895,AG$1,"")))/LEN($Q895)</f>
        <v>0.0526315789473684</v>
      </c>
      <c r="AH895" s="7" t="n">
        <f aca="false">(LEN($Q895)-LEN(SUBSTITUTE($Q895,AH$1,"")))/LEN($Q895)</f>
        <v>0.0175438596491228</v>
      </c>
      <c r="AI895" s="7" t="n">
        <f aca="false">(LEN($Q895)-LEN(SUBSTITUTE($Q895,AI$1,"")))/LEN($Q895)</f>
        <v>0.157894736842105</v>
      </c>
      <c r="AJ895" s="7" t="n">
        <f aca="false">(LEN($Q895)-LEN(SUBSTITUTE($Q895,AJ$1,"")))/LEN($Q895)</f>
        <v>0.087719298245614</v>
      </c>
      <c r="AK895" s="7" t="n">
        <f aca="false">(LEN($Q895)-LEN(SUBSTITUTE($Q895,AK$1,"")))/LEN($Q895)</f>
        <v>0.0175438596491228</v>
      </c>
      <c r="AL895" s="7" t="n">
        <f aca="false">(LEN($Q895)-LEN(SUBSTITUTE($Q895,AL$1,"")))/LEN($Q895)</f>
        <v>0.0175438596491228</v>
      </c>
      <c r="AM895" s="7" t="n">
        <f aca="false">(LEN($Q895)-LEN(SUBSTITUTE($Q895,AM$1,"")))/LEN($Q895)</f>
        <v>0.105263157894737</v>
      </c>
      <c r="AN895" s="7" t="n">
        <f aca="false">(LEN($Q895)-LEN(SUBSTITUTE($Q895,AN$1,"")))/LEN($Q895)</f>
        <v>0</v>
      </c>
      <c r="AO895" s="7" t="n">
        <f aca="false">(LEN($Q895)-LEN(SUBSTITUTE($Q895,AO$1,"")))/LEN($Q895)</f>
        <v>0.0526315789473684</v>
      </c>
      <c r="AP895" s="7" t="n">
        <f aca="false">(LEN($Q895)-LEN(SUBSTITUTE($Q895,AP$1,"")))/LEN($Q895)</f>
        <v>0.140350877192982</v>
      </c>
      <c r="AQ895" s="7" t="n">
        <f aca="false">(LEN($Q895)-LEN(SUBSTITUTE($Q895,AQ$1,"")))/LEN($Q895)</f>
        <v>0.0701754385964912</v>
      </c>
      <c r="AR895" s="7" t="n">
        <f aca="false">(LEN($Q895)-LEN(SUBSTITUTE($Q895,AR$1,"")))/LEN($Q895)</f>
        <v>0</v>
      </c>
      <c r="AS895" s="7" t="n">
        <f aca="false">(LEN($Q895)-LEN(SUBSTITUTE($Q895,AS$1,"")))/LEN($Q895)</f>
        <v>0.0350877192982456</v>
      </c>
      <c r="AT895" s="7" t="n">
        <f aca="false">(LEN($Q895)-LEN(SUBSTITUTE($Q895,AT$1,"")))/LEN($Q895)</f>
        <v>0.0350877192982456</v>
      </c>
    </row>
    <row r="896" customFormat="false" ht="12.8" hidden="false" customHeight="false" outlineLevel="0" collapsed="false">
      <c r="A896" s="0" t="s">
        <v>5642</v>
      </c>
      <c r="B896" s="0" t="s">
        <v>2056</v>
      </c>
      <c r="C896" s="0" t="str">
        <f aca="false">IF(ISNUMBER(D896),"IN PFAM","NOT IN PFAM")</f>
        <v>NOT IN PFAM</v>
      </c>
      <c r="D896" s="0" t="s">
        <v>1976</v>
      </c>
      <c r="E896" s="0" t="s">
        <v>1976</v>
      </c>
      <c r="F896" s="3" t="s">
        <v>5643</v>
      </c>
      <c r="G896" s="3" t="s">
        <v>5644</v>
      </c>
      <c r="H896" s="3" t="s">
        <v>5645</v>
      </c>
      <c r="I896" s="3" t="s">
        <v>2484</v>
      </c>
      <c r="J896" s="3" t="s">
        <v>2167</v>
      </c>
      <c r="K896" s="3" t="s">
        <v>67</v>
      </c>
      <c r="L896" s="3" t="s">
        <v>2168</v>
      </c>
      <c r="M896" s="3" t="s">
        <v>5646</v>
      </c>
      <c r="N896" s="3" t="n">
        <f aca="false">FIND(Q896,M896)</f>
        <v>150</v>
      </c>
      <c r="O896" s="3" t="n">
        <f aca="false">LEN(Q896)+N896-1</f>
        <v>220</v>
      </c>
      <c r="P896" s="3" t="n">
        <f aca="false">LEN(Q896)</f>
        <v>71</v>
      </c>
      <c r="Q896" s="3" t="s">
        <v>5647</v>
      </c>
      <c r="R896" s="5" t="n">
        <f aca="false">SUM(LEN(Q896)-LEN(SUBSTITUTE(Q896,$R$1,"")))/LEN($R$1)</f>
        <v>5</v>
      </c>
      <c r="S896" s="5" t="n">
        <f aca="false">SUM(LEN(Q896)-LEN(SUBSTITUTE(Q896,$S$1,"")))/LEN($S$1)</f>
        <v>0</v>
      </c>
      <c r="T896" s="5" t="n">
        <f aca="false">SUM(LEN(Q896)-LEN(SUBSTITUTE(Q896,$T$1,"")))/LEN($T$1)</f>
        <v>0</v>
      </c>
      <c r="U896" s="5" t="n">
        <f aca="false">SUM(LEN(Q896)-LEN(SUBSTITUTE(Q896,$U$1,"")))/LEN($U$1)</f>
        <v>0</v>
      </c>
      <c r="V896" s="0" t="n">
        <f aca="false">SUM(R896:U896)</f>
        <v>5</v>
      </c>
      <c r="W896" s="6" t="n">
        <f aca="false">SUM(AA896:AH896)</f>
        <v>0.140845070422535</v>
      </c>
      <c r="X896" s="6" t="n">
        <f aca="false">SUM(AI896:AL896)</f>
        <v>0.408450704225352</v>
      </c>
      <c r="Y896" s="6" t="n">
        <f aca="false">SUM(AP896:AT896)</f>
        <v>0.295774647887324</v>
      </c>
      <c r="Z896" s="6" t="n">
        <f aca="false">SUM(AM896:AO896)</f>
        <v>0.154929577464789</v>
      </c>
      <c r="AA896" s="7" t="n">
        <f aca="false">(LEN($Q896)-LEN(SUBSTITUTE($Q896,AA$1,"")))/LEN($Q896)</f>
        <v>0.0140845070422535</v>
      </c>
      <c r="AB896" s="7" t="n">
        <f aca="false">(LEN($Q896)-LEN(SUBSTITUTE($Q896,AB$1,"")))/LEN($Q896)</f>
        <v>0.028169014084507</v>
      </c>
      <c r="AC896" s="7" t="n">
        <f aca="false">(LEN($Q896)-LEN(SUBSTITUTE($Q896,AC$1,"")))/LEN($Q896)</f>
        <v>0.0140845070422535</v>
      </c>
      <c r="AD896" s="7" t="n">
        <f aca="false">(LEN($Q896)-LEN(SUBSTITUTE($Q896,AD$1,"")))/LEN($Q896)</f>
        <v>0.0140845070422535</v>
      </c>
      <c r="AE896" s="7" t="n">
        <f aca="false">(LEN($Q896)-LEN(SUBSTITUTE($Q896,AE$1,"")))/LEN($Q896)</f>
        <v>0</v>
      </c>
      <c r="AF896" s="7" t="n">
        <f aca="false">(LEN($Q896)-LEN(SUBSTITUTE($Q896,AF$1,"")))/LEN($Q896)</f>
        <v>0</v>
      </c>
      <c r="AG896" s="7" t="n">
        <f aca="false">(LEN($Q896)-LEN(SUBSTITUTE($Q896,AG$1,"")))/LEN($Q896)</f>
        <v>0.0704225352112676</v>
      </c>
      <c r="AH896" s="7" t="n">
        <f aca="false">(LEN($Q896)-LEN(SUBSTITUTE($Q896,AH$1,"")))/LEN($Q896)</f>
        <v>0</v>
      </c>
      <c r="AI896" s="7" t="n">
        <f aca="false">(LEN($Q896)-LEN(SUBSTITUTE($Q896,AI$1,"")))/LEN($Q896)</f>
        <v>0.0704225352112676</v>
      </c>
      <c r="AJ896" s="7" t="n">
        <f aca="false">(LEN($Q896)-LEN(SUBSTITUTE($Q896,AJ$1,"")))/LEN($Q896)</f>
        <v>0.28169014084507</v>
      </c>
      <c r="AK896" s="7" t="n">
        <f aca="false">(LEN($Q896)-LEN(SUBSTITUTE($Q896,AK$1,"")))/LEN($Q896)</f>
        <v>0.0563380281690141</v>
      </c>
      <c r="AL896" s="7" t="n">
        <f aca="false">(LEN($Q896)-LEN(SUBSTITUTE($Q896,AL$1,"")))/LEN($Q896)</f>
        <v>0</v>
      </c>
      <c r="AM896" s="7" t="n">
        <f aca="false">(LEN($Q896)-LEN(SUBSTITUTE($Q896,AM$1,"")))/LEN($Q896)</f>
        <v>0.154929577464789</v>
      </c>
      <c r="AN896" s="7" t="n">
        <f aca="false">(LEN($Q896)-LEN(SUBSTITUTE($Q896,AN$1,"")))/LEN($Q896)</f>
        <v>0</v>
      </c>
      <c r="AO896" s="7" t="n">
        <f aca="false">(LEN($Q896)-LEN(SUBSTITUTE($Q896,AO$1,"")))/LEN($Q896)</f>
        <v>0</v>
      </c>
      <c r="AP896" s="7" t="n">
        <f aca="false">(LEN($Q896)-LEN(SUBSTITUTE($Q896,AP$1,"")))/LEN($Q896)</f>
        <v>0.154929577464789</v>
      </c>
      <c r="AQ896" s="7" t="n">
        <f aca="false">(LEN($Q896)-LEN(SUBSTITUTE($Q896,AQ$1,"")))/LEN($Q896)</f>
        <v>0.0140845070422535</v>
      </c>
      <c r="AR896" s="7" t="n">
        <f aca="false">(LEN($Q896)-LEN(SUBSTITUTE($Q896,AR$1,"")))/LEN($Q896)</f>
        <v>0.0422535211267606</v>
      </c>
      <c r="AS896" s="7" t="n">
        <f aca="false">(LEN($Q896)-LEN(SUBSTITUTE($Q896,AS$1,"")))/LEN($Q896)</f>
        <v>0.0704225352112676</v>
      </c>
      <c r="AT896" s="7" t="n">
        <f aca="false">(LEN($Q896)-LEN(SUBSTITUTE($Q896,AT$1,"")))/LEN($Q896)</f>
        <v>0.0140845070422535</v>
      </c>
    </row>
    <row r="897" customFormat="false" ht="12.8" hidden="false" customHeight="false" outlineLevel="0" collapsed="false">
      <c r="A897" s="0" t="s">
        <v>5648</v>
      </c>
      <c r="B897" s="0" t="s">
        <v>2056</v>
      </c>
      <c r="C897" s="0" t="str">
        <f aca="false">IF(ISNUMBER(D897),"IN PFAM","NOT IN PFAM")</f>
        <v>NOT IN PFAM</v>
      </c>
      <c r="D897" s="0" t="s">
        <v>1976</v>
      </c>
      <c r="E897" s="0" t="s">
        <v>1976</v>
      </c>
      <c r="F897" s="3" t="s">
        <v>5649</v>
      </c>
      <c r="G897" s="3" t="s">
        <v>5650</v>
      </c>
      <c r="H897" s="3" t="s">
        <v>5651</v>
      </c>
      <c r="I897" s="3" t="s">
        <v>2484</v>
      </c>
      <c r="J897" s="3" t="s">
        <v>2167</v>
      </c>
      <c r="K897" s="3" t="s">
        <v>67</v>
      </c>
      <c r="L897" s="3" t="s">
        <v>2168</v>
      </c>
      <c r="M897" s="3" t="s">
        <v>5652</v>
      </c>
      <c r="N897" s="3" t="n">
        <f aca="false">FIND(Q897,M897)</f>
        <v>150</v>
      </c>
      <c r="O897" s="3" t="n">
        <f aca="false">LEN(Q897)+N897-1</f>
        <v>199</v>
      </c>
      <c r="P897" s="3" t="n">
        <f aca="false">LEN(Q897)</f>
        <v>50</v>
      </c>
      <c r="Q897" s="3" t="s">
        <v>5653</v>
      </c>
      <c r="R897" s="5" t="n">
        <f aca="false">SUM(LEN(Q897)-LEN(SUBSTITUTE(Q897,$R$1,"")))/LEN($R$1)</f>
        <v>4</v>
      </c>
      <c r="S897" s="5" t="n">
        <f aca="false">SUM(LEN(Q897)-LEN(SUBSTITUTE(Q897,$S$1,"")))/LEN($S$1)</f>
        <v>0</v>
      </c>
      <c r="T897" s="5" t="n">
        <f aca="false">SUM(LEN(Q897)-LEN(SUBSTITUTE(Q897,$T$1,"")))/LEN($T$1)</f>
        <v>1</v>
      </c>
      <c r="U897" s="5" t="n">
        <f aca="false">SUM(LEN(Q897)-LEN(SUBSTITUTE(Q897,$U$1,"")))/LEN($U$1)</f>
        <v>0</v>
      </c>
      <c r="V897" s="0" t="n">
        <f aca="false">SUM(R897:U897)</f>
        <v>5</v>
      </c>
      <c r="W897" s="6" t="n">
        <f aca="false">SUM(AA897:AH897)</f>
        <v>0.1</v>
      </c>
      <c r="X897" s="6" t="n">
        <f aca="false">SUM(AI897:AL897)</f>
        <v>0.52</v>
      </c>
      <c r="Y897" s="6" t="n">
        <f aca="false">SUM(AP897:AT897)</f>
        <v>0.26</v>
      </c>
      <c r="Z897" s="6" t="n">
        <f aca="false">SUM(AM897:AO897)</f>
        <v>0.12</v>
      </c>
      <c r="AA897" s="7" t="n">
        <f aca="false">(LEN($Q897)-LEN(SUBSTITUTE($Q897,AA$1,"")))/LEN($Q897)</f>
        <v>0</v>
      </c>
      <c r="AB897" s="7" t="n">
        <f aca="false">(LEN($Q897)-LEN(SUBSTITUTE($Q897,AB$1,"")))/LEN($Q897)</f>
        <v>0.04</v>
      </c>
      <c r="AC897" s="7" t="n">
        <f aca="false">(LEN($Q897)-LEN(SUBSTITUTE($Q897,AC$1,"")))/LEN($Q897)</f>
        <v>0.02</v>
      </c>
      <c r="AD897" s="7" t="n">
        <f aca="false">(LEN($Q897)-LEN(SUBSTITUTE($Q897,AD$1,"")))/LEN($Q897)</f>
        <v>0</v>
      </c>
      <c r="AE897" s="7" t="n">
        <f aca="false">(LEN($Q897)-LEN(SUBSTITUTE($Q897,AE$1,"")))/LEN($Q897)</f>
        <v>0.02</v>
      </c>
      <c r="AF897" s="7" t="n">
        <f aca="false">(LEN($Q897)-LEN(SUBSTITUTE($Q897,AF$1,"")))/LEN($Q897)</f>
        <v>0</v>
      </c>
      <c r="AG897" s="7" t="n">
        <f aca="false">(LEN($Q897)-LEN(SUBSTITUTE($Q897,AG$1,"")))/LEN($Q897)</f>
        <v>0</v>
      </c>
      <c r="AH897" s="7" t="n">
        <f aca="false">(LEN($Q897)-LEN(SUBSTITUTE($Q897,AH$1,"")))/LEN($Q897)</f>
        <v>0.02</v>
      </c>
      <c r="AI897" s="7" t="n">
        <f aca="false">(LEN($Q897)-LEN(SUBSTITUTE($Q897,AI$1,"")))/LEN($Q897)</f>
        <v>0.1</v>
      </c>
      <c r="AJ897" s="7" t="n">
        <f aca="false">(LEN($Q897)-LEN(SUBSTITUTE($Q897,AJ$1,"")))/LEN($Q897)</f>
        <v>0.34</v>
      </c>
      <c r="AK897" s="7" t="n">
        <f aca="false">(LEN($Q897)-LEN(SUBSTITUTE($Q897,AK$1,"")))/LEN($Q897)</f>
        <v>0.08</v>
      </c>
      <c r="AL897" s="7" t="n">
        <f aca="false">(LEN($Q897)-LEN(SUBSTITUTE($Q897,AL$1,"")))/LEN($Q897)</f>
        <v>0</v>
      </c>
      <c r="AM897" s="7" t="n">
        <f aca="false">(LEN($Q897)-LEN(SUBSTITUTE($Q897,AM$1,"")))/LEN($Q897)</f>
        <v>0.12</v>
      </c>
      <c r="AN897" s="7" t="n">
        <f aca="false">(LEN($Q897)-LEN(SUBSTITUTE($Q897,AN$1,"")))/LEN($Q897)</f>
        <v>0</v>
      </c>
      <c r="AO897" s="7" t="n">
        <f aca="false">(LEN($Q897)-LEN(SUBSTITUTE($Q897,AO$1,"")))/LEN($Q897)</f>
        <v>0</v>
      </c>
      <c r="AP897" s="7" t="n">
        <f aca="false">(LEN($Q897)-LEN(SUBSTITUTE($Q897,AP$1,"")))/LEN($Q897)</f>
        <v>0.2</v>
      </c>
      <c r="AQ897" s="7" t="n">
        <f aca="false">(LEN($Q897)-LEN(SUBSTITUTE($Q897,AQ$1,"")))/LEN($Q897)</f>
        <v>0</v>
      </c>
      <c r="AR897" s="7" t="n">
        <f aca="false">(LEN($Q897)-LEN(SUBSTITUTE($Q897,AR$1,"")))/LEN($Q897)</f>
        <v>0</v>
      </c>
      <c r="AS897" s="7" t="n">
        <f aca="false">(LEN($Q897)-LEN(SUBSTITUTE($Q897,AS$1,"")))/LEN($Q897)</f>
        <v>0.04</v>
      </c>
      <c r="AT897" s="7" t="n">
        <f aca="false">(LEN($Q897)-LEN(SUBSTITUTE($Q897,AT$1,"")))/LEN($Q897)</f>
        <v>0.02</v>
      </c>
    </row>
    <row r="898" customFormat="false" ht="12.8" hidden="false" customHeight="false" outlineLevel="0" collapsed="false">
      <c r="A898" s="0" t="s">
        <v>5654</v>
      </c>
      <c r="B898" s="0" t="s">
        <v>2056</v>
      </c>
      <c r="C898" s="0" t="str">
        <f aca="false">IF(ISNUMBER(D898),"IN PFAM","NOT IN PFAM")</f>
        <v>NOT IN PFAM</v>
      </c>
      <c r="D898" s="0" t="s">
        <v>1976</v>
      </c>
      <c r="E898" s="0" t="s">
        <v>1976</v>
      </c>
      <c r="F898" s="3" t="s">
        <v>5655</v>
      </c>
      <c r="G898" s="3" t="s">
        <v>5656</v>
      </c>
      <c r="H898" s="3" t="s">
        <v>5657</v>
      </c>
      <c r="I898" s="3" t="s">
        <v>5658</v>
      </c>
      <c r="J898" s="3" t="s">
        <v>48</v>
      </c>
      <c r="K898" s="3" t="s">
        <v>49</v>
      </c>
      <c r="L898" s="3" t="s">
        <v>5659</v>
      </c>
      <c r="M898" s="3" t="s">
        <v>5660</v>
      </c>
      <c r="N898" s="3" t="n">
        <f aca="false">FIND(Q898,M898)</f>
        <v>375</v>
      </c>
      <c r="O898" s="3" t="n">
        <f aca="false">LEN(Q898)+N898-1</f>
        <v>434</v>
      </c>
      <c r="P898" s="3" t="n">
        <f aca="false">LEN(Q898)</f>
        <v>60</v>
      </c>
      <c r="Q898" s="3" t="s">
        <v>5661</v>
      </c>
      <c r="R898" s="5" t="n">
        <f aca="false">SUM(LEN(Q898)-LEN(SUBSTITUTE(Q898,$R$1,"")))/LEN($R$1)</f>
        <v>3</v>
      </c>
      <c r="S898" s="5" t="n">
        <f aca="false">SUM(LEN(Q898)-LEN(SUBSTITUTE(Q898,$S$1,"")))/LEN($S$1)</f>
        <v>0</v>
      </c>
      <c r="T898" s="5" t="n">
        <f aca="false">SUM(LEN(Q898)-LEN(SUBSTITUTE(Q898,$T$1,"")))/LEN($T$1)</f>
        <v>0</v>
      </c>
      <c r="U898" s="5" t="n">
        <f aca="false">SUM(LEN(Q898)-LEN(SUBSTITUTE(Q898,$U$1,"")))/LEN($U$1)</f>
        <v>0</v>
      </c>
      <c r="V898" s="0" t="n">
        <f aca="false">SUM(R898:U898)</f>
        <v>3</v>
      </c>
      <c r="W898" s="6" t="n">
        <f aca="false">SUM(AA898:AH898)</f>
        <v>0.2</v>
      </c>
      <c r="X898" s="6" t="n">
        <f aca="false">SUM(AI898:AL898)</f>
        <v>0.566666666666667</v>
      </c>
      <c r="Y898" s="6" t="n">
        <f aca="false">SUM(AP898:AT898)</f>
        <v>0.183333333333333</v>
      </c>
      <c r="Z898" s="6" t="n">
        <f aca="false">SUM(AM898:AO898)</f>
        <v>0.05</v>
      </c>
      <c r="AA898" s="7" t="n">
        <f aca="false">(LEN($Q898)-LEN(SUBSTITUTE($Q898,AA$1,"")))/LEN($Q898)</f>
        <v>0.0166666666666667</v>
      </c>
      <c r="AB898" s="7" t="n">
        <f aca="false">(LEN($Q898)-LEN(SUBSTITUTE($Q898,AB$1,"")))/LEN($Q898)</f>
        <v>0.0166666666666667</v>
      </c>
      <c r="AC898" s="7" t="n">
        <f aca="false">(LEN($Q898)-LEN(SUBSTITUTE($Q898,AC$1,"")))/LEN($Q898)</f>
        <v>0</v>
      </c>
      <c r="AD898" s="7" t="n">
        <f aca="false">(LEN($Q898)-LEN(SUBSTITUTE($Q898,AD$1,"")))/LEN($Q898)</f>
        <v>0.0166666666666667</v>
      </c>
      <c r="AE898" s="7" t="n">
        <f aca="false">(LEN($Q898)-LEN(SUBSTITUTE($Q898,AE$1,"")))/LEN($Q898)</f>
        <v>0.0166666666666667</v>
      </c>
      <c r="AF898" s="7" t="n">
        <f aca="false">(LEN($Q898)-LEN(SUBSTITUTE($Q898,AF$1,"")))/LEN($Q898)</f>
        <v>0</v>
      </c>
      <c r="AG898" s="7" t="n">
        <f aca="false">(LEN($Q898)-LEN(SUBSTITUTE($Q898,AG$1,"")))/LEN($Q898)</f>
        <v>0.0666666666666667</v>
      </c>
      <c r="AH898" s="7" t="n">
        <f aca="false">(LEN($Q898)-LEN(SUBSTITUTE($Q898,AH$1,"")))/LEN($Q898)</f>
        <v>0.0666666666666667</v>
      </c>
      <c r="AI898" s="7" t="n">
        <f aca="false">(LEN($Q898)-LEN(SUBSTITUTE($Q898,AI$1,"")))/LEN($Q898)</f>
        <v>0.15</v>
      </c>
      <c r="AJ898" s="7" t="n">
        <f aca="false">(LEN($Q898)-LEN(SUBSTITUTE($Q898,AJ$1,"")))/LEN($Q898)</f>
        <v>0.266666666666667</v>
      </c>
      <c r="AK898" s="7" t="n">
        <f aca="false">(LEN($Q898)-LEN(SUBSTITUTE($Q898,AK$1,"")))/LEN($Q898)</f>
        <v>0.1</v>
      </c>
      <c r="AL898" s="7" t="n">
        <f aca="false">(LEN($Q898)-LEN(SUBSTITUTE($Q898,AL$1,"")))/LEN($Q898)</f>
        <v>0.05</v>
      </c>
      <c r="AM898" s="7" t="n">
        <f aca="false">(LEN($Q898)-LEN(SUBSTITUTE($Q898,AM$1,"")))/LEN($Q898)</f>
        <v>0</v>
      </c>
      <c r="AN898" s="7" t="n">
        <f aca="false">(LEN($Q898)-LEN(SUBSTITUTE($Q898,AN$1,"")))/LEN($Q898)</f>
        <v>0</v>
      </c>
      <c r="AO898" s="7" t="n">
        <f aca="false">(LEN($Q898)-LEN(SUBSTITUTE($Q898,AO$1,"")))/LEN($Q898)</f>
        <v>0.05</v>
      </c>
      <c r="AP898" s="7" t="n">
        <f aca="false">(LEN($Q898)-LEN(SUBSTITUTE($Q898,AP$1,"")))/LEN($Q898)</f>
        <v>0.1</v>
      </c>
      <c r="AQ898" s="7" t="n">
        <f aca="false">(LEN($Q898)-LEN(SUBSTITUTE($Q898,AQ$1,"")))/LEN($Q898)</f>
        <v>0</v>
      </c>
      <c r="AR898" s="7" t="n">
        <f aca="false">(LEN($Q898)-LEN(SUBSTITUTE($Q898,AR$1,"")))/LEN($Q898)</f>
        <v>0.0333333333333333</v>
      </c>
      <c r="AS898" s="7" t="n">
        <f aca="false">(LEN($Q898)-LEN(SUBSTITUTE($Q898,AS$1,"")))/LEN($Q898)</f>
        <v>0.05</v>
      </c>
      <c r="AT898" s="7" t="n">
        <f aca="false">(LEN($Q898)-LEN(SUBSTITUTE($Q898,AT$1,"")))/LEN($Q898)</f>
        <v>0</v>
      </c>
    </row>
    <row r="899" customFormat="false" ht="12.8" hidden="false" customHeight="false" outlineLevel="0" collapsed="false">
      <c r="A899" s="0" t="s">
        <v>5662</v>
      </c>
      <c r="B899" s="0" t="s">
        <v>2056</v>
      </c>
      <c r="C899" s="0" t="str">
        <f aca="false">IF(ISNUMBER(D899),"IN PFAM","NOT IN PFAM")</f>
        <v>NOT IN PFAM</v>
      </c>
      <c r="D899" s="0" t="s">
        <v>1976</v>
      </c>
      <c r="E899" s="0" t="s">
        <v>1976</v>
      </c>
      <c r="F899" s="3" t="s">
        <v>5663</v>
      </c>
      <c r="G899" s="3" t="s">
        <v>5664</v>
      </c>
      <c r="H899" s="3" t="s">
        <v>5665</v>
      </c>
      <c r="I899" s="3" t="s">
        <v>5658</v>
      </c>
      <c r="J899" s="3" t="s">
        <v>48</v>
      </c>
      <c r="K899" s="3" t="s">
        <v>49</v>
      </c>
      <c r="L899" s="3" t="s">
        <v>5666</v>
      </c>
      <c r="M899" s="3" t="s">
        <v>5667</v>
      </c>
      <c r="N899" s="3" t="n">
        <f aca="false">FIND(Q899,M899)</f>
        <v>91</v>
      </c>
      <c r="O899" s="3" t="n">
        <f aca="false">LEN(Q899)+N899-1</f>
        <v>156</v>
      </c>
      <c r="P899" s="3" t="n">
        <f aca="false">LEN(Q899)</f>
        <v>66</v>
      </c>
      <c r="Q899" s="3" t="s">
        <v>5668</v>
      </c>
      <c r="R899" s="5" t="n">
        <f aca="false">SUM(LEN(Q899)-LEN(SUBSTITUTE(Q899,$R$1,"")))/LEN($R$1)</f>
        <v>4</v>
      </c>
      <c r="S899" s="5" t="n">
        <f aca="false">SUM(LEN(Q899)-LEN(SUBSTITUTE(Q899,$S$1,"")))/LEN($S$1)</f>
        <v>0</v>
      </c>
      <c r="T899" s="5" t="n">
        <f aca="false">SUM(LEN(Q899)-LEN(SUBSTITUTE(Q899,$T$1,"")))/LEN($T$1)</f>
        <v>0</v>
      </c>
      <c r="U899" s="5" t="n">
        <f aca="false">SUM(LEN(Q899)-LEN(SUBSTITUTE(Q899,$U$1,"")))/LEN($U$1)</f>
        <v>0</v>
      </c>
      <c r="V899" s="0" t="n">
        <f aca="false">SUM(R899:U899)</f>
        <v>4</v>
      </c>
      <c r="W899" s="6" t="n">
        <f aca="false">SUM(AA899:AH899)</f>
        <v>0.242424242424242</v>
      </c>
      <c r="X899" s="6" t="n">
        <f aca="false">SUM(AI899:AL899)</f>
        <v>0.378787878787879</v>
      </c>
      <c r="Y899" s="6" t="n">
        <f aca="false">SUM(AP899:AT899)</f>
        <v>0.181818181818182</v>
      </c>
      <c r="Z899" s="6" t="n">
        <f aca="false">SUM(AM899:AO899)</f>
        <v>0.196969696969697</v>
      </c>
      <c r="AA899" s="7" t="n">
        <f aca="false">(LEN($Q899)-LEN(SUBSTITUTE($Q899,AA$1,"")))/LEN($Q899)</f>
        <v>0.0454545454545455</v>
      </c>
      <c r="AB899" s="7" t="n">
        <f aca="false">(LEN($Q899)-LEN(SUBSTITUTE($Q899,AB$1,"")))/LEN($Q899)</f>
        <v>0.196969696969697</v>
      </c>
      <c r="AC899" s="7" t="n">
        <f aca="false">(LEN($Q899)-LEN(SUBSTITUTE($Q899,AC$1,"")))/LEN($Q899)</f>
        <v>0</v>
      </c>
      <c r="AD899" s="7" t="n">
        <f aca="false">(LEN($Q899)-LEN(SUBSTITUTE($Q899,AD$1,"")))/LEN($Q899)</f>
        <v>0</v>
      </c>
      <c r="AE899" s="7" t="n">
        <f aca="false">(LEN($Q899)-LEN(SUBSTITUTE($Q899,AE$1,"")))/LEN($Q899)</f>
        <v>0</v>
      </c>
      <c r="AF899" s="7" t="n">
        <f aca="false">(LEN($Q899)-LEN(SUBSTITUTE($Q899,AF$1,"")))/LEN($Q899)</f>
        <v>0</v>
      </c>
      <c r="AG899" s="7" t="n">
        <f aca="false">(LEN($Q899)-LEN(SUBSTITUTE($Q899,AG$1,"")))/LEN($Q899)</f>
        <v>0</v>
      </c>
      <c r="AH899" s="7" t="n">
        <f aca="false">(LEN($Q899)-LEN(SUBSTITUTE($Q899,AH$1,"")))/LEN($Q899)</f>
        <v>0</v>
      </c>
      <c r="AI899" s="7" t="n">
        <f aca="false">(LEN($Q899)-LEN(SUBSTITUTE($Q899,AI$1,"")))/LEN($Q899)</f>
        <v>0.181818181818182</v>
      </c>
      <c r="AJ899" s="7" t="n">
        <f aca="false">(LEN($Q899)-LEN(SUBSTITUTE($Q899,AJ$1,"")))/LEN($Q899)</f>
        <v>0.196969696969697</v>
      </c>
      <c r="AK899" s="7" t="n">
        <f aca="false">(LEN($Q899)-LEN(SUBSTITUTE($Q899,AK$1,"")))/LEN($Q899)</f>
        <v>0</v>
      </c>
      <c r="AL899" s="7" t="n">
        <f aca="false">(LEN($Q899)-LEN(SUBSTITUTE($Q899,AL$1,"")))/LEN($Q899)</f>
        <v>0</v>
      </c>
      <c r="AM899" s="7" t="n">
        <f aca="false">(LEN($Q899)-LEN(SUBSTITUTE($Q899,AM$1,"")))/LEN($Q899)</f>
        <v>0.0606060606060606</v>
      </c>
      <c r="AN899" s="7" t="n">
        <f aca="false">(LEN($Q899)-LEN(SUBSTITUTE($Q899,AN$1,"")))/LEN($Q899)</f>
        <v>0</v>
      </c>
      <c r="AO899" s="7" t="n">
        <f aca="false">(LEN($Q899)-LEN(SUBSTITUTE($Q899,AO$1,"")))/LEN($Q899)</f>
        <v>0.136363636363636</v>
      </c>
      <c r="AP899" s="7" t="n">
        <f aca="false">(LEN($Q899)-LEN(SUBSTITUTE($Q899,AP$1,"")))/LEN($Q899)</f>
        <v>0.121212121212121</v>
      </c>
      <c r="AQ899" s="7" t="n">
        <f aca="false">(LEN($Q899)-LEN(SUBSTITUTE($Q899,AQ$1,"")))/LEN($Q899)</f>
        <v>0</v>
      </c>
      <c r="AR899" s="7" t="n">
        <f aca="false">(LEN($Q899)-LEN(SUBSTITUTE($Q899,AR$1,"")))/LEN($Q899)</f>
        <v>0</v>
      </c>
      <c r="AS899" s="7" t="n">
        <f aca="false">(LEN($Q899)-LEN(SUBSTITUTE($Q899,AS$1,"")))/LEN($Q899)</f>
        <v>0.0606060606060606</v>
      </c>
      <c r="AT899" s="7" t="n">
        <f aca="false">(LEN($Q899)-LEN(SUBSTITUTE($Q899,AT$1,"")))/LEN($Q899)</f>
        <v>0</v>
      </c>
    </row>
    <row r="900" customFormat="false" ht="12.8" hidden="false" customHeight="false" outlineLevel="0" collapsed="false">
      <c r="A900" s="0" t="s">
        <v>5669</v>
      </c>
      <c r="B900" s="0" t="s">
        <v>2056</v>
      </c>
      <c r="C900" s="0" t="str">
        <f aca="false">IF(ISNUMBER(D900),"IN PFAM","NOT IN PFAM")</f>
        <v>NOT IN PFAM</v>
      </c>
      <c r="D900" s="0" t="s">
        <v>1976</v>
      </c>
      <c r="E900" s="0" t="s">
        <v>1976</v>
      </c>
      <c r="F900" s="3" t="s">
        <v>5670</v>
      </c>
      <c r="G900" s="3" t="s">
        <v>5671</v>
      </c>
      <c r="H900" s="3" t="s">
        <v>5672</v>
      </c>
      <c r="I900" s="3" t="s">
        <v>5673</v>
      </c>
      <c r="J900" s="3" t="s">
        <v>48</v>
      </c>
      <c r="K900" s="3" t="s">
        <v>49</v>
      </c>
      <c r="L900" s="3" t="s">
        <v>5674</v>
      </c>
      <c r="M900" s="3" t="s">
        <v>5675</v>
      </c>
      <c r="N900" s="3" t="n">
        <f aca="false">FIND(Q900,M900)</f>
        <v>54</v>
      </c>
      <c r="O900" s="3" t="n">
        <f aca="false">LEN(Q900)+N900-1</f>
        <v>120</v>
      </c>
      <c r="P900" s="3" t="n">
        <f aca="false">LEN(Q900)</f>
        <v>67</v>
      </c>
      <c r="Q900" s="3" t="s">
        <v>5676</v>
      </c>
      <c r="R900" s="5" t="n">
        <f aca="false">SUM(LEN(Q900)-LEN(SUBSTITUTE(Q900,$R$1,"")))/LEN($R$1)</f>
        <v>0</v>
      </c>
      <c r="S900" s="5" t="n">
        <f aca="false">SUM(LEN(Q900)-LEN(SUBSTITUTE(Q900,$S$1,"")))/LEN($S$1)</f>
        <v>0</v>
      </c>
      <c r="T900" s="5" t="n">
        <f aca="false">SUM(LEN(Q900)-LEN(SUBSTITUTE(Q900,$T$1,"")))/LEN($T$1)</f>
        <v>0</v>
      </c>
      <c r="U900" s="5" t="n">
        <f aca="false">SUM(LEN(Q900)-LEN(SUBSTITUTE(Q900,$U$1,"")))/LEN($U$1)</f>
        <v>3</v>
      </c>
      <c r="V900" s="0" t="n">
        <f aca="false">SUM(R900:U900)</f>
        <v>3</v>
      </c>
      <c r="W900" s="6" t="n">
        <f aca="false">SUM(AA900:AH900)</f>
        <v>0.253731343283582</v>
      </c>
      <c r="X900" s="6" t="n">
        <f aca="false">SUM(AI900:AL900)</f>
        <v>0.26865671641791</v>
      </c>
      <c r="Y900" s="6" t="n">
        <f aca="false">SUM(AP900:AT900)</f>
        <v>0.238805970149254</v>
      </c>
      <c r="Z900" s="6" t="n">
        <f aca="false">SUM(AM900:AO900)</f>
        <v>0.238805970149254</v>
      </c>
      <c r="AA900" s="7" t="n">
        <f aca="false">(LEN($Q900)-LEN(SUBSTITUTE($Q900,AA$1,"")))/LEN($Q900)</f>
        <v>0.0597014925373134</v>
      </c>
      <c r="AB900" s="7" t="n">
        <f aca="false">(LEN($Q900)-LEN(SUBSTITUTE($Q900,AB$1,"")))/LEN($Q900)</f>
        <v>0.0746268656716418</v>
      </c>
      <c r="AC900" s="7" t="n">
        <f aca="false">(LEN($Q900)-LEN(SUBSTITUTE($Q900,AC$1,"")))/LEN($Q900)</f>
        <v>0.0746268656716418</v>
      </c>
      <c r="AD900" s="7" t="n">
        <f aca="false">(LEN($Q900)-LEN(SUBSTITUTE($Q900,AD$1,"")))/LEN($Q900)</f>
        <v>0</v>
      </c>
      <c r="AE900" s="7" t="n">
        <f aca="false">(LEN($Q900)-LEN(SUBSTITUTE($Q900,AE$1,"")))/LEN($Q900)</f>
        <v>0.0149253731343284</v>
      </c>
      <c r="AF900" s="7" t="n">
        <f aca="false">(LEN($Q900)-LEN(SUBSTITUTE($Q900,AF$1,"")))/LEN($Q900)</f>
        <v>0</v>
      </c>
      <c r="AG900" s="7" t="n">
        <f aca="false">(LEN($Q900)-LEN(SUBSTITUTE($Q900,AG$1,"")))/LEN($Q900)</f>
        <v>0</v>
      </c>
      <c r="AH900" s="7" t="n">
        <f aca="false">(LEN($Q900)-LEN(SUBSTITUTE($Q900,AH$1,"")))/LEN($Q900)</f>
        <v>0.0298507462686567</v>
      </c>
      <c r="AI900" s="7" t="n">
        <f aca="false">(LEN($Q900)-LEN(SUBSTITUTE($Q900,AI$1,"")))/LEN($Q900)</f>
        <v>0.119402985074627</v>
      </c>
      <c r="AJ900" s="7" t="n">
        <f aca="false">(LEN($Q900)-LEN(SUBSTITUTE($Q900,AJ$1,"")))/LEN($Q900)</f>
        <v>0.0746268656716418</v>
      </c>
      <c r="AK900" s="7" t="n">
        <f aca="false">(LEN($Q900)-LEN(SUBSTITUTE($Q900,AK$1,"")))/LEN($Q900)</f>
        <v>0.0447761194029851</v>
      </c>
      <c r="AL900" s="7" t="n">
        <f aca="false">(LEN($Q900)-LEN(SUBSTITUTE($Q900,AL$1,"")))/LEN($Q900)</f>
        <v>0.0298507462686567</v>
      </c>
      <c r="AM900" s="7" t="n">
        <f aca="false">(LEN($Q900)-LEN(SUBSTITUTE($Q900,AM$1,"")))/LEN($Q900)</f>
        <v>0.0447761194029851</v>
      </c>
      <c r="AN900" s="7" t="n">
        <f aca="false">(LEN($Q900)-LEN(SUBSTITUTE($Q900,AN$1,"")))/LEN($Q900)</f>
        <v>0</v>
      </c>
      <c r="AO900" s="7" t="n">
        <f aca="false">(LEN($Q900)-LEN(SUBSTITUTE($Q900,AO$1,"")))/LEN($Q900)</f>
        <v>0.194029850746269</v>
      </c>
      <c r="AP900" s="7" t="n">
        <f aca="false">(LEN($Q900)-LEN(SUBSTITUTE($Q900,AP$1,"")))/LEN($Q900)</f>
        <v>0.0895522388059701</v>
      </c>
      <c r="AQ900" s="7" t="n">
        <f aca="false">(LEN($Q900)-LEN(SUBSTITUTE($Q900,AQ$1,"")))/LEN($Q900)</f>
        <v>0.0895522388059701</v>
      </c>
      <c r="AR900" s="7" t="n">
        <f aca="false">(LEN($Q900)-LEN(SUBSTITUTE($Q900,AR$1,"")))/LEN($Q900)</f>
        <v>0</v>
      </c>
      <c r="AS900" s="7" t="n">
        <f aca="false">(LEN($Q900)-LEN(SUBSTITUTE($Q900,AS$1,"")))/LEN($Q900)</f>
        <v>0.0597014925373134</v>
      </c>
      <c r="AT900" s="7" t="n">
        <f aca="false">(LEN($Q900)-LEN(SUBSTITUTE($Q900,AT$1,"")))/LEN($Q900)</f>
        <v>0</v>
      </c>
    </row>
    <row r="901" customFormat="false" ht="12.8" hidden="false" customHeight="false" outlineLevel="0" collapsed="false">
      <c r="A901" s="0" t="s">
        <v>5677</v>
      </c>
      <c r="B901" s="0" t="s">
        <v>2056</v>
      </c>
      <c r="C901" s="0" t="str">
        <f aca="false">IF(ISNUMBER(D901),"IN PFAM","NOT IN PFAM")</f>
        <v>NOT IN PFAM</v>
      </c>
      <c r="D901" s="0" t="s">
        <v>1976</v>
      </c>
      <c r="E901" s="0" t="s">
        <v>1976</v>
      </c>
      <c r="F901" s="3" t="s">
        <v>5678</v>
      </c>
      <c r="G901" s="3" t="s">
        <v>5679</v>
      </c>
      <c r="H901" s="3" t="s">
        <v>5680</v>
      </c>
      <c r="I901" s="3" t="s">
        <v>2484</v>
      </c>
      <c r="J901" s="3" t="s">
        <v>5681</v>
      </c>
      <c r="K901" s="3" t="s">
        <v>49</v>
      </c>
      <c r="L901" s="3" t="s">
        <v>5682</v>
      </c>
      <c r="M901" s="3" t="s">
        <v>5683</v>
      </c>
      <c r="N901" s="3" t="n">
        <f aca="false">FIND(Q901,M901)</f>
        <v>408</v>
      </c>
      <c r="O901" s="3" t="n">
        <f aca="false">LEN(Q901)+N901-1</f>
        <v>462</v>
      </c>
      <c r="P901" s="3" t="n">
        <f aca="false">LEN(Q901)</f>
        <v>55</v>
      </c>
      <c r="Q901" s="3" t="s">
        <v>5684</v>
      </c>
      <c r="R901" s="5" t="n">
        <f aca="false">SUM(LEN(Q901)-LEN(SUBSTITUTE(Q901,$R$1,"")))/LEN($R$1)</f>
        <v>0</v>
      </c>
      <c r="S901" s="5" t="n">
        <f aca="false">SUM(LEN(Q901)-LEN(SUBSTITUTE(Q901,$S$1,"")))/LEN($S$1)</f>
        <v>1</v>
      </c>
      <c r="T901" s="5" t="n">
        <f aca="false">SUM(LEN(Q901)-LEN(SUBSTITUTE(Q901,$T$1,"")))/LEN($T$1)</f>
        <v>2</v>
      </c>
      <c r="U901" s="5" t="n">
        <f aca="false">SUM(LEN(Q901)-LEN(SUBSTITUTE(Q901,$U$1,"")))/LEN($U$1)</f>
        <v>0</v>
      </c>
      <c r="V901" s="0" t="n">
        <f aca="false">SUM(R901:U901)</f>
        <v>3</v>
      </c>
      <c r="W901" s="6" t="n">
        <f aca="false">SUM(AA901:AH901)</f>
        <v>0.236363636363636</v>
      </c>
      <c r="X901" s="6" t="n">
        <f aca="false">SUM(AI901:AL901)</f>
        <v>0.472727272727273</v>
      </c>
      <c r="Y901" s="6" t="n">
        <f aca="false">SUM(AP901:AT901)</f>
        <v>0.218181818181818</v>
      </c>
      <c r="Z901" s="6" t="n">
        <f aca="false">SUM(AM901:AO901)</f>
        <v>0.0727272727272727</v>
      </c>
      <c r="AA901" s="7" t="n">
        <f aca="false">(LEN($Q901)-LEN(SUBSTITUTE($Q901,AA$1,"")))/LEN($Q901)</f>
        <v>0.0363636363636364</v>
      </c>
      <c r="AB901" s="7" t="n">
        <f aca="false">(LEN($Q901)-LEN(SUBSTITUTE($Q901,AB$1,"")))/LEN($Q901)</f>
        <v>0.0909090909090909</v>
      </c>
      <c r="AC901" s="7" t="n">
        <f aca="false">(LEN($Q901)-LEN(SUBSTITUTE($Q901,AC$1,"")))/LEN($Q901)</f>
        <v>0.0181818181818182</v>
      </c>
      <c r="AD901" s="7" t="n">
        <f aca="false">(LEN($Q901)-LEN(SUBSTITUTE($Q901,AD$1,"")))/LEN($Q901)</f>
        <v>0.0363636363636364</v>
      </c>
      <c r="AE901" s="7" t="n">
        <f aca="false">(LEN($Q901)-LEN(SUBSTITUTE($Q901,AE$1,"")))/LEN($Q901)</f>
        <v>0</v>
      </c>
      <c r="AF901" s="7" t="n">
        <f aca="false">(LEN($Q901)-LEN(SUBSTITUTE($Q901,AF$1,"")))/LEN($Q901)</f>
        <v>0.0181818181818182</v>
      </c>
      <c r="AG901" s="7" t="n">
        <f aca="false">(LEN($Q901)-LEN(SUBSTITUTE($Q901,AG$1,"")))/LEN($Q901)</f>
        <v>0</v>
      </c>
      <c r="AH901" s="7" t="n">
        <f aca="false">(LEN($Q901)-LEN(SUBSTITUTE($Q901,AH$1,"")))/LEN($Q901)</f>
        <v>0.0363636363636364</v>
      </c>
      <c r="AI901" s="7" t="n">
        <f aca="false">(LEN($Q901)-LEN(SUBSTITUTE($Q901,AI$1,"")))/LEN($Q901)</f>
        <v>0.145454545454545</v>
      </c>
      <c r="AJ901" s="7" t="n">
        <f aca="false">(LEN($Q901)-LEN(SUBSTITUTE($Q901,AJ$1,"")))/LEN($Q901)</f>
        <v>0.109090909090909</v>
      </c>
      <c r="AK901" s="7" t="n">
        <f aca="false">(LEN($Q901)-LEN(SUBSTITUTE($Q901,AK$1,"")))/LEN($Q901)</f>
        <v>0.0909090909090909</v>
      </c>
      <c r="AL901" s="7" t="n">
        <f aca="false">(LEN($Q901)-LEN(SUBSTITUTE($Q901,AL$1,"")))/LEN($Q901)</f>
        <v>0.127272727272727</v>
      </c>
      <c r="AM901" s="7" t="n">
        <f aca="false">(LEN($Q901)-LEN(SUBSTITUTE($Q901,AM$1,"")))/LEN($Q901)</f>
        <v>0.0363636363636364</v>
      </c>
      <c r="AN901" s="7" t="n">
        <f aca="false">(LEN($Q901)-LEN(SUBSTITUTE($Q901,AN$1,"")))/LEN($Q901)</f>
        <v>0</v>
      </c>
      <c r="AO901" s="7" t="n">
        <f aca="false">(LEN($Q901)-LEN(SUBSTITUTE($Q901,AO$1,"")))/LEN($Q901)</f>
        <v>0.0363636363636364</v>
      </c>
      <c r="AP901" s="7" t="n">
        <f aca="false">(LEN($Q901)-LEN(SUBSTITUTE($Q901,AP$1,"")))/LEN($Q901)</f>
        <v>0.109090909090909</v>
      </c>
      <c r="AQ901" s="7" t="n">
        <f aca="false">(LEN($Q901)-LEN(SUBSTITUTE($Q901,AQ$1,"")))/LEN($Q901)</f>
        <v>0</v>
      </c>
      <c r="AR901" s="7" t="n">
        <f aca="false">(LEN($Q901)-LEN(SUBSTITUTE($Q901,AR$1,"")))/LEN($Q901)</f>
        <v>0.0181818181818182</v>
      </c>
      <c r="AS901" s="7" t="n">
        <f aca="false">(LEN($Q901)-LEN(SUBSTITUTE($Q901,AS$1,"")))/LEN($Q901)</f>
        <v>0.0363636363636364</v>
      </c>
      <c r="AT901" s="7" t="n">
        <f aca="false">(LEN($Q901)-LEN(SUBSTITUTE($Q901,AT$1,"")))/LEN($Q901)</f>
        <v>0.0545454545454545</v>
      </c>
    </row>
    <row r="902" customFormat="false" ht="12.8" hidden="false" customHeight="false" outlineLevel="0" collapsed="false">
      <c r="A902" s="0" t="s">
        <v>5685</v>
      </c>
      <c r="B902" s="0" t="s">
        <v>2056</v>
      </c>
      <c r="C902" s="0" t="str">
        <f aca="false">IF(ISNUMBER(D902),"IN PFAM","NOT IN PFAM")</f>
        <v>NOT IN PFAM</v>
      </c>
      <c r="D902" s="0" t="s">
        <v>1976</v>
      </c>
      <c r="E902" s="0" t="s">
        <v>1976</v>
      </c>
      <c r="F902" s="3" t="s">
        <v>5686</v>
      </c>
      <c r="G902" s="3" t="s">
        <v>5687</v>
      </c>
      <c r="H902" s="3" t="s">
        <v>5688</v>
      </c>
      <c r="I902" s="3" t="s">
        <v>5689</v>
      </c>
      <c r="J902" s="3" t="s">
        <v>48</v>
      </c>
      <c r="K902" s="3" t="s">
        <v>49</v>
      </c>
      <c r="L902" s="3" t="s">
        <v>5690</v>
      </c>
      <c r="M902" s="3" t="s">
        <v>5691</v>
      </c>
      <c r="N902" s="3" t="n">
        <f aca="false">FIND(Q902,M902)</f>
        <v>5</v>
      </c>
      <c r="O902" s="3" t="n">
        <f aca="false">LEN(Q902)+N902-1</f>
        <v>74</v>
      </c>
      <c r="P902" s="3" t="n">
        <f aca="false">LEN(Q902)</f>
        <v>70</v>
      </c>
      <c r="Q902" s="3" t="s">
        <v>5692</v>
      </c>
      <c r="R902" s="5" t="n">
        <f aca="false">SUM(LEN(Q902)-LEN(SUBSTITUTE(Q902,$R$1,"")))/LEN($R$1)</f>
        <v>0</v>
      </c>
      <c r="S902" s="5" t="n">
        <f aca="false">SUM(LEN(Q902)-LEN(SUBSTITUTE(Q902,$S$1,"")))/LEN($S$1)</f>
        <v>4</v>
      </c>
      <c r="T902" s="5" t="n">
        <f aca="false">SUM(LEN(Q902)-LEN(SUBSTITUTE(Q902,$T$1,"")))/LEN($T$1)</f>
        <v>0</v>
      </c>
      <c r="U902" s="5" t="n">
        <f aca="false">SUM(LEN(Q902)-LEN(SUBSTITUTE(Q902,$U$1,"")))/LEN($U$1)</f>
        <v>0</v>
      </c>
      <c r="V902" s="0" t="n">
        <f aca="false">SUM(R902:U902)</f>
        <v>4</v>
      </c>
      <c r="W902" s="6" t="n">
        <f aca="false">SUM(AA902:AH902)</f>
        <v>0.442857142857143</v>
      </c>
      <c r="X902" s="6" t="n">
        <f aca="false">SUM(AI902:AL902)</f>
        <v>0.185714285714286</v>
      </c>
      <c r="Y902" s="6" t="n">
        <f aca="false">SUM(AP902:AT902)</f>
        <v>0.271428571428571</v>
      </c>
      <c r="Z902" s="6" t="n">
        <f aca="false">SUM(AM902:AO902)</f>
        <v>0.1</v>
      </c>
      <c r="AA902" s="7" t="n">
        <f aca="false">(LEN($Q902)-LEN(SUBSTITUTE($Q902,AA$1,"")))/LEN($Q902)</f>
        <v>0.0285714285714286</v>
      </c>
      <c r="AB902" s="7" t="n">
        <f aca="false">(LEN($Q902)-LEN(SUBSTITUTE($Q902,AB$1,"")))/LEN($Q902)</f>
        <v>0.0857142857142857</v>
      </c>
      <c r="AC902" s="7" t="n">
        <f aca="false">(LEN($Q902)-LEN(SUBSTITUTE($Q902,AC$1,"")))/LEN($Q902)</f>
        <v>0.0428571428571429</v>
      </c>
      <c r="AD902" s="7" t="n">
        <f aca="false">(LEN($Q902)-LEN(SUBSTITUTE($Q902,AD$1,"")))/LEN($Q902)</f>
        <v>0.0571428571428571</v>
      </c>
      <c r="AE902" s="7" t="n">
        <f aca="false">(LEN($Q902)-LEN(SUBSTITUTE($Q902,AE$1,"")))/LEN($Q902)</f>
        <v>0.0428571428571429</v>
      </c>
      <c r="AF902" s="7" t="n">
        <f aca="false">(LEN($Q902)-LEN(SUBSTITUTE($Q902,AF$1,"")))/LEN($Q902)</f>
        <v>0.0571428571428571</v>
      </c>
      <c r="AG902" s="7" t="n">
        <f aca="false">(LEN($Q902)-LEN(SUBSTITUTE($Q902,AG$1,"")))/LEN($Q902)</f>
        <v>0.0714285714285714</v>
      </c>
      <c r="AH902" s="7" t="n">
        <f aca="false">(LEN($Q902)-LEN(SUBSTITUTE($Q902,AH$1,"")))/LEN($Q902)</f>
        <v>0.0571428571428571</v>
      </c>
      <c r="AI902" s="7" t="n">
        <f aca="false">(LEN($Q902)-LEN(SUBSTITUTE($Q902,AI$1,"")))/LEN($Q902)</f>
        <v>0.142857142857143</v>
      </c>
      <c r="AJ902" s="7" t="n">
        <f aca="false">(LEN($Q902)-LEN(SUBSTITUTE($Q902,AJ$1,"")))/LEN($Q902)</f>
        <v>0.0428571428571429</v>
      </c>
      <c r="AK902" s="7" t="n">
        <f aca="false">(LEN($Q902)-LEN(SUBSTITUTE($Q902,AK$1,"")))/LEN($Q902)</f>
        <v>0</v>
      </c>
      <c r="AL902" s="7" t="n">
        <f aca="false">(LEN($Q902)-LEN(SUBSTITUTE($Q902,AL$1,"")))/LEN($Q902)</f>
        <v>0</v>
      </c>
      <c r="AM902" s="7" t="n">
        <f aca="false">(LEN($Q902)-LEN(SUBSTITUTE($Q902,AM$1,"")))/LEN($Q902)</f>
        <v>0.0142857142857143</v>
      </c>
      <c r="AN902" s="7" t="n">
        <f aca="false">(LEN($Q902)-LEN(SUBSTITUTE($Q902,AN$1,"")))/LEN($Q902)</f>
        <v>0.0571428571428571</v>
      </c>
      <c r="AO902" s="7" t="n">
        <f aca="false">(LEN($Q902)-LEN(SUBSTITUTE($Q902,AO$1,"")))/LEN($Q902)</f>
        <v>0.0285714285714286</v>
      </c>
      <c r="AP902" s="7" t="n">
        <f aca="false">(LEN($Q902)-LEN(SUBSTITUTE($Q902,AP$1,"")))/LEN($Q902)</f>
        <v>0.114285714285714</v>
      </c>
      <c r="AQ902" s="7" t="n">
        <f aca="false">(LEN($Q902)-LEN(SUBSTITUTE($Q902,AQ$1,"")))/LEN($Q902)</f>
        <v>0.0142857142857143</v>
      </c>
      <c r="AR902" s="7" t="n">
        <f aca="false">(LEN($Q902)-LEN(SUBSTITUTE($Q902,AR$1,"")))/LEN($Q902)</f>
        <v>0.0428571428571429</v>
      </c>
      <c r="AS902" s="7" t="n">
        <f aca="false">(LEN($Q902)-LEN(SUBSTITUTE($Q902,AS$1,"")))/LEN($Q902)</f>
        <v>0.1</v>
      </c>
      <c r="AT902" s="7" t="n">
        <f aca="false">(LEN($Q902)-LEN(SUBSTITUTE($Q902,AT$1,"")))/LEN($Q902)</f>
        <v>0</v>
      </c>
    </row>
    <row r="903" customFormat="false" ht="12.8" hidden="false" customHeight="false" outlineLevel="0" collapsed="false">
      <c r="A903" s="0" t="s">
        <v>5693</v>
      </c>
      <c r="B903" s="0" t="s">
        <v>2056</v>
      </c>
      <c r="C903" s="0" t="str">
        <f aca="false">IF(ISNUMBER(D903),"IN PFAM","NOT IN PFAM")</f>
        <v>NOT IN PFAM</v>
      </c>
      <c r="D903" s="0" t="s">
        <v>1976</v>
      </c>
      <c r="E903" s="0" t="s">
        <v>1976</v>
      </c>
      <c r="F903" s="3" t="s">
        <v>5694</v>
      </c>
      <c r="G903" s="3" t="s">
        <v>5695</v>
      </c>
      <c r="H903" s="3" t="s">
        <v>5696</v>
      </c>
      <c r="I903" s="3" t="s">
        <v>5689</v>
      </c>
      <c r="J903" s="3" t="s">
        <v>48</v>
      </c>
      <c r="K903" s="3" t="s">
        <v>49</v>
      </c>
      <c r="L903" s="3" t="s">
        <v>5697</v>
      </c>
      <c r="M903" s="3" t="s">
        <v>5698</v>
      </c>
      <c r="N903" s="3" t="n">
        <f aca="false">FIND(Q903,M903)</f>
        <v>8</v>
      </c>
      <c r="O903" s="3" t="n">
        <f aca="false">LEN(Q903)+N903-1</f>
        <v>97</v>
      </c>
      <c r="P903" s="3" t="n">
        <f aca="false">LEN(Q903)</f>
        <v>90</v>
      </c>
      <c r="Q903" s="3" t="s">
        <v>5699</v>
      </c>
      <c r="R903" s="5" t="n">
        <f aca="false">SUM(LEN(Q903)-LEN(SUBSTITUTE(Q903,$R$1,"")))/LEN($R$1)</f>
        <v>6</v>
      </c>
      <c r="S903" s="5" t="n">
        <f aca="false">SUM(LEN(Q903)-LEN(SUBSTITUTE(Q903,$S$1,"")))/LEN($S$1)</f>
        <v>0</v>
      </c>
      <c r="T903" s="5" t="n">
        <f aca="false">SUM(LEN(Q903)-LEN(SUBSTITUTE(Q903,$T$1,"")))/LEN($T$1)</f>
        <v>0</v>
      </c>
      <c r="U903" s="5" t="n">
        <f aca="false">SUM(LEN(Q903)-LEN(SUBSTITUTE(Q903,$U$1,"")))/LEN($U$1)</f>
        <v>0</v>
      </c>
      <c r="V903" s="0" t="n">
        <f aca="false">SUM(R903:U903)</f>
        <v>6</v>
      </c>
      <c r="W903" s="6" t="n">
        <f aca="false">SUM(AA903:AH903)</f>
        <v>0.222222222222222</v>
      </c>
      <c r="X903" s="6" t="n">
        <f aca="false">SUM(AI903:AL903)</f>
        <v>0.466666666666667</v>
      </c>
      <c r="Y903" s="6" t="n">
        <f aca="false">SUM(AP903:AT903)</f>
        <v>0.155555555555556</v>
      </c>
      <c r="Z903" s="6" t="n">
        <f aca="false">SUM(AM903:AO903)</f>
        <v>0.155555555555556</v>
      </c>
      <c r="AA903" s="7" t="n">
        <f aca="false">(LEN($Q903)-LEN(SUBSTITUTE($Q903,AA$1,"")))/LEN($Q903)</f>
        <v>0</v>
      </c>
      <c r="AB903" s="7" t="n">
        <f aca="false">(LEN($Q903)-LEN(SUBSTITUTE($Q903,AB$1,"")))/LEN($Q903)</f>
        <v>0.0555555555555556</v>
      </c>
      <c r="AC903" s="7" t="n">
        <f aca="false">(LEN($Q903)-LEN(SUBSTITUTE($Q903,AC$1,"")))/LEN($Q903)</f>
        <v>0.0888888888888889</v>
      </c>
      <c r="AD903" s="7" t="n">
        <f aca="false">(LEN($Q903)-LEN(SUBSTITUTE($Q903,AD$1,"")))/LEN($Q903)</f>
        <v>0.0444444444444444</v>
      </c>
      <c r="AE903" s="7" t="n">
        <f aca="false">(LEN($Q903)-LEN(SUBSTITUTE($Q903,AE$1,"")))/LEN($Q903)</f>
        <v>0.0222222222222222</v>
      </c>
      <c r="AF903" s="7" t="n">
        <f aca="false">(LEN($Q903)-LEN(SUBSTITUTE($Q903,AF$1,"")))/LEN($Q903)</f>
        <v>0</v>
      </c>
      <c r="AG903" s="7" t="n">
        <f aca="false">(LEN($Q903)-LEN(SUBSTITUTE($Q903,AG$1,"")))/LEN($Q903)</f>
        <v>0</v>
      </c>
      <c r="AH903" s="7" t="n">
        <f aca="false">(LEN($Q903)-LEN(SUBSTITUTE($Q903,AH$1,"")))/LEN($Q903)</f>
        <v>0.0111111111111111</v>
      </c>
      <c r="AI903" s="7" t="n">
        <f aca="false">(LEN($Q903)-LEN(SUBSTITUTE($Q903,AI$1,"")))/LEN($Q903)</f>
        <v>0.188888888888889</v>
      </c>
      <c r="AJ903" s="7" t="n">
        <f aca="false">(LEN($Q903)-LEN(SUBSTITUTE($Q903,AJ$1,"")))/LEN($Q903)</f>
        <v>0.155555555555556</v>
      </c>
      <c r="AK903" s="7" t="n">
        <f aca="false">(LEN($Q903)-LEN(SUBSTITUTE($Q903,AK$1,"")))/LEN($Q903)</f>
        <v>0.0444444444444444</v>
      </c>
      <c r="AL903" s="7" t="n">
        <f aca="false">(LEN($Q903)-LEN(SUBSTITUTE($Q903,AL$1,"")))/LEN($Q903)</f>
        <v>0.0777777777777778</v>
      </c>
      <c r="AM903" s="7" t="n">
        <f aca="false">(LEN($Q903)-LEN(SUBSTITUTE($Q903,AM$1,"")))/LEN($Q903)</f>
        <v>0.0111111111111111</v>
      </c>
      <c r="AN903" s="7" t="n">
        <f aca="false">(LEN($Q903)-LEN(SUBSTITUTE($Q903,AN$1,"")))/LEN($Q903)</f>
        <v>0.0333333333333333</v>
      </c>
      <c r="AO903" s="7" t="n">
        <f aca="false">(LEN($Q903)-LEN(SUBSTITUTE($Q903,AO$1,"")))/LEN($Q903)</f>
        <v>0.111111111111111</v>
      </c>
      <c r="AP903" s="7" t="n">
        <f aca="false">(LEN($Q903)-LEN(SUBSTITUTE($Q903,AP$1,"")))/LEN($Q903)</f>
        <v>0.144444444444444</v>
      </c>
      <c r="AQ903" s="7" t="n">
        <f aca="false">(LEN($Q903)-LEN(SUBSTITUTE($Q903,AQ$1,"")))/LEN($Q903)</f>
        <v>0</v>
      </c>
      <c r="AR903" s="7" t="n">
        <f aca="false">(LEN($Q903)-LEN(SUBSTITUTE($Q903,AR$1,"")))/LEN($Q903)</f>
        <v>0</v>
      </c>
      <c r="AS903" s="7" t="n">
        <f aca="false">(LEN($Q903)-LEN(SUBSTITUTE($Q903,AS$1,"")))/LEN($Q903)</f>
        <v>0</v>
      </c>
      <c r="AT903" s="7" t="n">
        <f aca="false">(LEN($Q903)-LEN(SUBSTITUTE($Q903,AT$1,"")))/LEN($Q903)</f>
        <v>0.0111111111111111</v>
      </c>
    </row>
    <row r="904" customFormat="false" ht="12.8" hidden="false" customHeight="false" outlineLevel="0" collapsed="false">
      <c r="A904" s="0" t="s">
        <v>5700</v>
      </c>
      <c r="B904" s="0" t="s">
        <v>2056</v>
      </c>
      <c r="C904" s="0" t="str">
        <f aca="false">IF(ISNUMBER(D904),"IN PFAM","NOT IN PFAM")</f>
        <v>NOT IN PFAM</v>
      </c>
      <c r="D904" s="0" t="s">
        <v>1976</v>
      </c>
      <c r="E904" s="0" t="s">
        <v>1976</v>
      </c>
      <c r="F904" s="3" t="s">
        <v>5701</v>
      </c>
      <c r="G904" s="3" t="s">
        <v>5702</v>
      </c>
      <c r="H904" s="3" t="s">
        <v>5703</v>
      </c>
      <c r="I904" s="3" t="s">
        <v>2050</v>
      </c>
      <c r="J904" s="3" t="s">
        <v>2051</v>
      </c>
      <c r="K904" s="3" t="s">
        <v>49</v>
      </c>
      <c r="L904" s="3" t="s">
        <v>5704</v>
      </c>
      <c r="M904" s="3" t="s">
        <v>5705</v>
      </c>
      <c r="N904" s="3" t="n">
        <f aca="false">FIND(Q904,M904)</f>
        <v>184</v>
      </c>
      <c r="O904" s="3" t="n">
        <f aca="false">LEN(Q904)+N904-1</f>
        <v>264</v>
      </c>
      <c r="P904" s="3" t="n">
        <f aca="false">LEN(Q904)</f>
        <v>81</v>
      </c>
      <c r="Q904" s="3" t="s">
        <v>5706</v>
      </c>
      <c r="R904" s="5" t="n">
        <f aca="false">SUM(LEN(Q904)-LEN(SUBSTITUTE(Q904,$R$1,"")))/LEN($R$1)</f>
        <v>1</v>
      </c>
      <c r="S904" s="5" t="n">
        <f aca="false">SUM(LEN(Q904)-LEN(SUBSTITUTE(Q904,$S$1,"")))/LEN($S$1)</f>
        <v>1</v>
      </c>
      <c r="T904" s="5" t="n">
        <f aca="false">SUM(LEN(Q904)-LEN(SUBSTITUTE(Q904,$T$1,"")))/LEN($T$1)</f>
        <v>5</v>
      </c>
      <c r="U904" s="5" t="n">
        <f aca="false">SUM(LEN(Q904)-LEN(SUBSTITUTE(Q904,$U$1,"")))/LEN($U$1)</f>
        <v>0</v>
      </c>
      <c r="V904" s="0" t="n">
        <f aca="false">SUM(R904:U904)</f>
        <v>7</v>
      </c>
      <c r="W904" s="6" t="n">
        <f aca="false">SUM(AA904:AH904)</f>
        <v>0.246913580246914</v>
      </c>
      <c r="X904" s="6" t="n">
        <f aca="false">SUM(AI904:AL904)</f>
        <v>0.395061728395062</v>
      </c>
      <c r="Y904" s="6" t="n">
        <f aca="false">SUM(AP904:AT904)</f>
        <v>0.246913580246914</v>
      </c>
      <c r="Z904" s="6" t="n">
        <f aca="false">SUM(AM904:AO904)</f>
        <v>0.111111111111111</v>
      </c>
      <c r="AA904" s="7" t="n">
        <f aca="false">(LEN($Q904)-LEN(SUBSTITUTE($Q904,AA$1,"")))/LEN($Q904)</f>
        <v>0.0493827160493827</v>
      </c>
      <c r="AB904" s="7" t="n">
        <f aca="false">(LEN($Q904)-LEN(SUBSTITUTE($Q904,AB$1,"")))/LEN($Q904)</f>
        <v>0.123456790123457</v>
      </c>
      <c r="AC904" s="7" t="n">
        <f aca="false">(LEN($Q904)-LEN(SUBSTITUTE($Q904,AC$1,"")))/LEN($Q904)</f>
        <v>0.0123456790123457</v>
      </c>
      <c r="AD904" s="7" t="n">
        <f aca="false">(LEN($Q904)-LEN(SUBSTITUTE($Q904,AD$1,"")))/LEN($Q904)</f>
        <v>0.0246913580246914</v>
      </c>
      <c r="AE904" s="7" t="n">
        <f aca="false">(LEN($Q904)-LEN(SUBSTITUTE($Q904,AE$1,"")))/LEN($Q904)</f>
        <v>0</v>
      </c>
      <c r="AF904" s="7" t="n">
        <f aca="false">(LEN($Q904)-LEN(SUBSTITUTE($Q904,AF$1,"")))/LEN($Q904)</f>
        <v>0</v>
      </c>
      <c r="AG904" s="7" t="n">
        <f aca="false">(LEN($Q904)-LEN(SUBSTITUTE($Q904,AG$1,"")))/LEN($Q904)</f>
        <v>0</v>
      </c>
      <c r="AH904" s="7" t="n">
        <f aca="false">(LEN($Q904)-LEN(SUBSTITUTE($Q904,AH$1,"")))/LEN($Q904)</f>
        <v>0.037037037037037</v>
      </c>
      <c r="AI904" s="7" t="n">
        <f aca="false">(LEN($Q904)-LEN(SUBSTITUTE($Q904,AI$1,"")))/LEN($Q904)</f>
        <v>0.135802469135802</v>
      </c>
      <c r="AJ904" s="7" t="n">
        <f aca="false">(LEN($Q904)-LEN(SUBSTITUTE($Q904,AJ$1,"")))/LEN($Q904)</f>
        <v>0.123456790123457</v>
      </c>
      <c r="AK904" s="7" t="n">
        <f aca="false">(LEN($Q904)-LEN(SUBSTITUTE($Q904,AK$1,"")))/LEN($Q904)</f>
        <v>0.0987654320987654</v>
      </c>
      <c r="AL904" s="7" t="n">
        <f aca="false">(LEN($Q904)-LEN(SUBSTITUTE($Q904,AL$1,"")))/LEN($Q904)</f>
        <v>0.037037037037037</v>
      </c>
      <c r="AM904" s="7" t="n">
        <f aca="false">(LEN($Q904)-LEN(SUBSTITUTE($Q904,AM$1,"")))/LEN($Q904)</f>
        <v>0.0987654320987654</v>
      </c>
      <c r="AN904" s="7" t="n">
        <f aca="false">(LEN($Q904)-LEN(SUBSTITUTE($Q904,AN$1,"")))/LEN($Q904)</f>
        <v>0</v>
      </c>
      <c r="AO904" s="7" t="n">
        <f aca="false">(LEN($Q904)-LEN(SUBSTITUTE($Q904,AO$1,"")))/LEN($Q904)</f>
        <v>0.0123456790123457</v>
      </c>
      <c r="AP904" s="7" t="n">
        <f aca="false">(LEN($Q904)-LEN(SUBSTITUTE($Q904,AP$1,"")))/LEN($Q904)</f>
        <v>0.185185185185185</v>
      </c>
      <c r="AQ904" s="7" t="n">
        <f aca="false">(LEN($Q904)-LEN(SUBSTITUTE($Q904,AQ$1,"")))/LEN($Q904)</f>
        <v>0.0246913580246914</v>
      </c>
      <c r="AR904" s="7" t="n">
        <f aca="false">(LEN($Q904)-LEN(SUBSTITUTE($Q904,AR$1,"")))/LEN($Q904)</f>
        <v>0</v>
      </c>
      <c r="AS904" s="7" t="n">
        <f aca="false">(LEN($Q904)-LEN(SUBSTITUTE($Q904,AS$1,"")))/LEN($Q904)</f>
        <v>0.0246913580246914</v>
      </c>
      <c r="AT904" s="7" t="n">
        <f aca="false">(LEN($Q904)-LEN(SUBSTITUTE($Q904,AT$1,"")))/LEN($Q904)</f>
        <v>0.0123456790123457</v>
      </c>
    </row>
    <row r="905" customFormat="false" ht="12.8" hidden="false" customHeight="false" outlineLevel="0" collapsed="false">
      <c r="A905" s="0" t="s">
        <v>5707</v>
      </c>
      <c r="B905" s="0" t="s">
        <v>2056</v>
      </c>
      <c r="C905" s="0" t="str">
        <f aca="false">IF(ISNUMBER(D905),"IN PFAM","NOT IN PFAM")</f>
        <v>NOT IN PFAM</v>
      </c>
      <c r="D905" s="0" t="s">
        <v>1976</v>
      </c>
      <c r="E905" s="0" t="s">
        <v>1976</v>
      </c>
      <c r="F905" s="3" t="s">
        <v>5708</v>
      </c>
      <c r="G905" s="3" t="s">
        <v>5709</v>
      </c>
      <c r="H905" s="3" t="s">
        <v>5710</v>
      </c>
      <c r="I905" s="3" t="s">
        <v>2477</v>
      </c>
      <c r="J905" s="3" t="s">
        <v>48</v>
      </c>
      <c r="K905" s="3" t="s">
        <v>49</v>
      </c>
      <c r="L905" s="3" t="s">
        <v>5711</v>
      </c>
      <c r="M905" s="3" t="s">
        <v>5712</v>
      </c>
      <c r="N905" s="3" t="n">
        <f aca="false">FIND(Q905,M905)</f>
        <v>426</v>
      </c>
      <c r="O905" s="3" t="n">
        <f aca="false">LEN(Q905)+N905-1</f>
        <v>505</v>
      </c>
      <c r="P905" s="3" t="n">
        <f aca="false">LEN(Q905)</f>
        <v>80</v>
      </c>
      <c r="Q905" s="3" t="s">
        <v>5713</v>
      </c>
      <c r="R905" s="5" t="n">
        <f aca="false">SUM(LEN(Q905)-LEN(SUBSTITUTE(Q905,$R$1,"")))/LEN($R$1)</f>
        <v>0</v>
      </c>
      <c r="S905" s="5" t="n">
        <f aca="false">SUM(LEN(Q905)-LEN(SUBSTITUTE(Q905,$S$1,"")))/LEN($S$1)</f>
        <v>3</v>
      </c>
      <c r="T905" s="5" t="n">
        <f aca="false">SUM(LEN(Q905)-LEN(SUBSTITUTE(Q905,$T$1,"")))/LEN($T$1)</f>
        <v>0</v>
      </c>
      <c r="U905" s="5" t="n">
        <f aca="false">SUM(LEN(Q905)-LEN(SUBSTITUTE(Q905,$U$1,"")))/LEN($U$1)</f>
        <v>0</v>
      </c>
      <c r="V905" s="0" t="n">
        <f aca="false">SUM(R905:U905)</f>
        <v>3</v>
      </c>
      <c r="W905" s="6" t="n">
        <f aca="false">SUM(AA905:AH905)</f>
        <v>0.1875</v>
      </c>
      <c r="X905" s="6" t="n">
        <f aca="false">SUM(AI905:AL905)</f>
        <v>0.1875</v>
      </c>
      <c r="Y905" s="6" t="n">
        <f aca="false">SUM(AP905:AT905)</f>
        <v>0.325</v>
      </c>
      <c r="Z905" s="6" t="n">
        <f aca="false">SUM(AM905:AO905)</f>
        <v>0.3</v>
      </c>
      <c r="AA905" s="7" t="n">
        <f aca="false">(LEN($Q905)-LEN(SUBSTITUTE($Q905,AA$1,"")))/LEN($Q905)</f>
        <v>0.0375</v>
      </c>
      <c r="AB905" s="7" t="n">
        <f aca="false">(LEN($Q905)-LEN(SUBSTITUTE($Q905,AB$1,"")))/LEN($Q905)</f>
        <v>0.1125</v>
      </c>
      <c r="AC905" s="7" t="n">
        <f aca="false">(LEN($Q905)-LEN(SUBSTITUTE($Q905,AC$1,"")))/LEN($Q905)</f>
        <v>0</v>
      </c>
      <c r="AD905" s="7" t="n">
        <f aca="false">(LEN($Q905)-LEN(SUBSTITUTE($Q905,AD$1,"")))/LEN($Q905)</f>
        <v>0</v>
      </c>
      <c r="AE905" s="7" t="n">
        <f aca="false">(LEN($Q905)-LEN(SUBSTITUTE($Q905,AE$1,"")))/LEN($Q905)</f>
        <v>0</v>
      </c>
      <c r="AF905" s="7" t="n">
        <f aca="false">(LEN($Q905)-LEN(SUBSTITUTE($Q905,AF$1,"")))/LEN($Q905)</f>
        <v>0</v>
      </c>
      <c r="AG905" s="7" t="n">
        <f aca="false">(LEN($Q905)-LEN(SUBSTITUTE($Q905,AG$1,"")))/LEN($Q905)</f>
        <v>0</v>
      </c>
      <c r="AH905" s="7" t="n">
        <f aca="false">(LEN($Q905)-LEN(SUBSTITUTE($Q905,AH$1,"")))/LEN($Q905)</f>
        <v>0.0375</v>
      </c>
      <c r="AI905" s="7" t="n">
        <f aca="false">(LEN($Q905)-LEN(SUBSTITUTE($Q905,AI$1,"")))/LEN($Q905)</f>
        <v>0.075</v>
      </c>
      <c r="AJ905" s="7" t="n">
        <f aca="false">(LEN($Q905)-LEN(SUBSTITUTE($Q905,AJ$1,"")))/LEN($Q905)</f>
        <v>0.075</v>
      </c>
      <c r="AK905" s="7" t="n">
        <f aca="false">(LEN($Q905)-LEN(SUBSTITUTE($Q905,AK$1,"")))/LEN($Q905)</f>
        <v>0</v>
      </c>
      <c r="AL905" s="7" t="n">
        <f aca="false">(LEN($Q905)-LEN(SUBSTITUTE($Q905,AL$1,"")))/LEN($Q905)</f>
        <v>0.0375</v>
      </c>
      <c r="AM905" s="7" t="n">
        <f aca="false">(LEN($Q905)-LEN(SUBSTITUTE($Q905,AM$1,"")))/LEN($Q905)</f>
        <v>0.2625</v>
      </c>
      <c r="AN905" s="7" t="n">
        <f aca="false">(LEN($Q905)-LEN(SUBSTITUTE($Q905,AN$1,"")))/LEN($Q905)</f>
        <v>0</v>
      </c>
      <c r="AO905" s="7" t="n">
        <f aca="false">(LEN($Q905)-LEN(SUBSTITUTE($Q905,AO$1,"")))/LEN($Q905)</f>
        <v>0.0375</v>
      </c>
      <c r="AP905" s="7" t="n">
        <f aca="false">(LEN($Q905)-LEN(SUBSTITUTE($Q905,AP$1,"")))/LEN($Q905)</f>
        <v>0.0875</v>
      </c>
      <c r="AQ905" s="7" t="n">
        <f aca="false">(LEN($Q905)-LEN(SUBSTITUTE($Q905,AQ$1,"")))/LEN($Q905)</f>
        <v>0.1875</v>
      </c>
      <c r="AR905" s="7" t="n">
        <f aca="false">(LEN($Q905)-LEN(SUBSTITUTE($Q905,AR$1,"")))/LEN($Q905)</f>
        <v>0</v>
      </c>
      <c r="AS905" s="7" t="n">
        <f aca="false">(LEN($Q905)-LEN(SUBSTITUTE($Q905,AS$1,"")))/LEN($Q905)</f>
        <v>0.05</v>
      </c>
      <c r="AT905" s="7" t="n">
        <f aca="false">(LEN($Q905)-LEN(SUBSTITUTE($Q905,AT$1,"")))/LEN($Q905)</f>
        <v>0</v>
      </c>
    </row>
    <row r="906" customFormat="false" ht="12.8" hidden="false" customHeight="false" outlineLevel="0" collapsed="false">
      <c r="A906" s="0" t="s">
        <v>5714</v>
      </c>
      <c r="B906" s="0" t="s">
        <v>2056</v>
      </c>
      <c r="C906" s="0" t="str">
        <f aca="false">IF(ISNUMBER(D906),"IN PFAM","NOT IN PFAM")</f>
        <v>NOT IN PFAM</v>
      </c>
      <c r="D906" s="0" t="s">
        <v>1976</v>
      </c>
      <c r="E906" s="0" t="s">
        <v>1976</v>
      </c>
      <c r="F906" s="3" t="s">
        <v>5715</v>
      </c>
      <c r="G906" s="3" t="s">
        <v>5716</v>
      </c>
      <c r="H906" s="3" t="s">
        <v>5717</v>
      </c>
      <c r="I906" s="3" t="s">
        <v>2477</v>
      </c>
      <c r="J906" s="3" t="s">
        <v>48</v>
      </c>
      <c r="K906" s="3" t="s">
        <v>49</v>
      </c>
      <c r="L906" s="3" t="s">
        <v>5718</v>
      </c>
      <c r="M906" s="3" t="s">
        <v>5719</v>
      </c>
      <c r="N906" s="3" t="n">
        <f aca="false">FIND(Q906,M906)</f>
        <v>44</v>
      </c>
      <c r="O906" s="3" t="n">
        <f aca="false">LEN(Q906)+N906-1</f>
        <v>116</v>
      </c>
      <c r="P906" s="3" t="n">
        <f aca="false">LEN(Q906)</f>
        <v>73</v>
      </c>
      <c r="Q906" s="3" t="s">
        <v>5720</v>
      </c>
      <c r="R906" s="5" t="n">
        <f aca="false">SUM(LEN(Q906)-LEN(SUBSTITUTE(Q906,$R$1,"")))/LEN($R$1)</f>
        <v>0</v>
      </c>
      <c r="S906" s="5" t="n">
        <f aca="false">SUM(LEN(Q906)-LEN(SUBSTITUTE(Q906,$S$1,"")))/LEN($S$1)</f>
        <v>3</v>
      </c>
      <c r="T906" s="5" t="n">
        <f aca="false">SUM(LEN(Q906)-LEN(SUBSTITUTE(Q906,$T$1,"")))/LEN($T$1)</f>
        <v>0</v>
      </c>
      <c r="U906" s="5" t="n">
        <f aca="false">SUM(LEN(Q906)-LEN(SUBSTITUTE(Q906,$U$1,"")))/LEN($U$1)</f>
        <v>2</v>
      </c>
      <c r="V906" s="0" t="n">
        <f aca="false">SUM(R906:U906)</f>
        <v>5</v>
      </c>
      <c r="W906" s="6" t="n">
        <f aca="false">SUM(AA906:AH906)</f>
        <v>0.26027397260274</v>
      </c>
      <c r="X906" s="6" t="n">
        <f aca="false">SUM(AI906:AL906)</f>
        <v>0.191780821917808</v>
      </c>
      <c r="Y906" s="6" t="n">
        <f aca="false">SUM(AP906:AT906)</f>
        <v>0.356164383561644</v>
      </c>
      <c r="Z906" s="6" t="n">
        <f aca="false">SUM(AM906:AO906)</f>
        <v>0.191780821917808</v>
      </c>
      <c r="AA906" s="7" t="n">
        <f aca="false">(LEN($Q906)-LEN(SUBSTITUTE($Q906,AA$1,"")))/LEN($Q906)</f>
        <v>0.0958904109589041</v>
      </c>
      <c r="AB906" s="7" t="n">
        <f aca="false">(LEN($Q906)-LEN(SUBSTITUTE($Q906,AB$1,"")))/LEN($Q906)</f>
        <v>0.0547945205479452</v>
      </c>
      <c r="AC906" s="7" t="n">
        <f aca="false">(LEN($Q906)-LEN(SUBSTITUTE($Q906,AC$1,"")))/LEN($Q906)</f>
        <v>0.0410958904109589</v>
      </c>
      <c r="AD906" s="7" t="n">
        <f aca="false">(LEN($Q906)-LEN(SUBSTITUTE($Q906,AD$1,"")))/LEN($Q906)</f>
        <v>0.0136986301369863</v>
      </c>
      <c r="AE906" s="7" t="n">
        <f aca="false">(LEN($Q906)-LEN(SUBSTITUTE($Q906,AE$1,"")))/LEN($Q906)</f>
        <v>0</v>
      </c>
      <c r="AF906" s="7" t="n">
        <f aca="false">(LEN($Q906)-LEN(SUBSTITUTE($Q906,AF$1,"")))/LEN($Q906)</f>
        <v>0.0136986301369863</v>
      </c>
      <c r="AG906" s="7" t="n">
        <f aca="false">(LEN($Q906)-LEN(SUBSTITUTE($Q906,AG$1,"")))/LEN($Q906)</f>
        <v>0</v>
      </c>
      <c r="AH906" s="7" t="n">
        <f aca="false">(LEN($Q906)-LEN(SUBSTITUTE($Q906,AH$1,"")))/LEN($Q906)</f>
        <v>0.0410958904109589</v>
      </c>
      <c r="AI906" s="7" t="n">
        <f aca="false">(LEN($Q906)-LEN(SUBSTITUTE($Q906,AI$1,"")))/LEN($Q906)</f>
        <v>0.10958904109589</v>
      </c>
      <c r="AJ906" s="7" t="n">
        <f aca="false">(LEN($Q906)-LEN(SUBSTITUTE($Q906,AJ$1,"")))/LEN($Q906)</f>
        <v>0.0821917808219178</v>
      </c>
      <c r="AK906" s="7" t="n">
        <f aca="false">(LEN($Q906)-LEN(SUBSTITUTE($Q906,AK$1,"")))/LEN($Q906)</f>
        <v>0</v>
      </c>
      <c r="AL906" s="7" t="n">
        <f aca="false">(LEN($Q906)-LEN(SUBSTITUTE($Q906,AL$1,"")))/LEN($Q906)</f>
        <v>0</v>
      </c>
      <c r="AM906" s="7" t="n">
        <f aca="false">(LEN($Q906)-LEN(SUBSTITUTE($Q906,AM$1,"")))/LEN($Q906)</f>
        <v>0.164383561643836</v>
      </c>
      <c r="AN906" s="7" t="n">
        <f aca="false">(LEN($Q906)-LEN(SUBSTITUTE($Q906,AN$1,"")))/LEN($Q906)</f>
        <v>0</v>
      </c>
      <c r="AO906" s="7" t="n">
        <f aca="false">(LEN($Q906)-LEN(SUBSTITUTE($Q906,AO$1,"")))/LEN($Q906)</f>
        <v>0.0273972602739726</v>
      </c>
      <c r="AP906" s="7" t="n">
        <f aca="false">(LEN($Q906)-LEN(SUBSTITUTE($Q906,AP$1,"")))/LEN($Q906)</f>
        <v>0.150684931506849</v>
      </c>
      <c r="AQ906" s="7" t="n">
        <f aca="false">(LEN($Q906)-LEN(SUBSTITUTE($Q906,AQ$1,"")))/LEN($Q906)</f>
        <v>0.136986301369863</v>
      </c>
      <c r="AR906" s="7" t="n">
        <f aca="false">(LEN($Q906)-LEN(SUBSTITUTE($Q906,AR$1,"")))/LEN($Q906)</f>
        <v>0</v>
      </c>
      <c r="AS906" s="7" t="n">
        <f aca="false">(LEN($Q906)-LEN(SUBSTITUTE($Q906,AS$1,"")))/LEN($Q906)</f>
        <v>0.0547945205479452</v>
      </c>
      <c r="AT906" s="7" t="n">
        <f aca="false">(LEN($Q906)-LEN(SUBSTITUTE($Q906,AT$1,"")))/LEN($Q906)</f>
        <v>0.0136986301369863</v>
      </c>
    </row>
    <row r="907" customFormat="false" ht="12.8" hidden="false" customHeight="false" outlineLevel="0" collapsed="false">
      <c r="A907" s="0" t="s">
        <v>2605</v>
      </c>
      <c r="B907" s="0" t="s">
        <v>2056</v>
      </c>
      <c r="C907" s="0" t="str">
        <f aca="false">IF(ISNUMBER(D907),"IN PFAM","NOT IN PFAM")</f>
        <v>NOT IN PFAM</v>
      </c>
      <c r="D907" s="0" t="s">
        <v>1976</v>
      </c>
      <c r="E907" s="0" t="s">
        <v>1976</v>
      </c>
      <c r="F907" s="3" t="s">
        <v>5721</v>
      </c>
      <c r="G907" s="3" t="s">
        <v>5722</v>
      </c>
      <c r="H907" s="3" t="s">
        <v>5723</v>
      </c>
      <c r="I907" s="3" t="s">
        <v>2477</v>
      </c>
      <c r="J907" s="3" t="s">
        <v>48</v>
      </c>
      <c r="K907" s="3" t="s">
        <v>49</v>
      </c>
      <c r="L907" s="3" t="s">
        <v>5724</v>
      </c>
      <c r="M907" s="3" t="s">
        <v>5725</v>
      </c>
      <c r="N907" s="3" t="n">
        <f aca="false">FIND(Q907,M907)</f>
        <v>184</v>
      </c>
      <c r="O907" s="3" t="n">
        <f aca="false">LEN(Q907)+N907-1</f>
        <v>239</v>
      </c>
      <c r="P907" s="3" t="n">
        <f aca="false">LEN(Q907)</f>
        <v>56</v>
      </c>
      <c r="Q907" s="3" t="s">
        <v>2611</v>
      </c>
      <c r="R907" s="5" t="n">
        <f aca="false">SUM(LEN(Q907)-LEN(SUBSTITUTE(Q907,$R$1,"")))/LEN($R$1)</f>
        <v>0</v>
      </c>
      <c r="S907" s="5" t="n">
        <f aca="false">SUM(LEN(Q907)-LEN(SUBSTITUTE(Q907,$S$1,"")))/LEN($S$1)</f>
        <v>2</v>
      </c>
      <c r="T907" s="5" t="n">
        <f aca="false">SUM(LEN(Q907)-LEN(SUBSTITUTE(Q907,$T$1,"")))/LEN($T$1)</f>
        <v>0</v>
      </c>
      <c r="U907" s="5" t="n">
        <f aca="false">SUM(LEN(Q907)-LEN(SUBSTITUTE(Q907,$U$1,"")))/LEN($U$1)</f>
        <v>1</v>
      </c>
      <c r="V907" s="0" t="n">
        <f aca="false">SUM(R907:U907)</f>
        <v>3</v>
      </c>
      <c r="W907" s="6" t="n">
        <f aca="false">SUM(AA907:AH907)</f>
        <v>0.214285714285714</v>
      </c>
      <c r="X907" s="6" t="n">
        <f aca="false">SUM(AI907:AL907)</f>
        <v>0.339285714285714</v>
      </c>
      <c r="Y907" s="6" t="n">
        <f aca="false">SUM(AP907:AT907)</f>
        <v>0.178571428571429</v>
      </c>
      <c r="Z907" s="6" t="n">
        <f aca="false">SUM(AM907:AO907)</f>
        <v>0.267857142857143</v>
      </c>
      <c r="AA907" s="7" t="n">
        <f aca="false">(LEN($Q907)-LEN(SUBSTITUTE($Q907,AA$1,"")))/LEN($Q907)</f>
        <v>0.0535714285714286</v>
      </c>
      <c r="AB907" s="7" t="n">
        <f aca="false">(LEN($Q907)-LEN(SUBSTITUTE($Q907,AB$1,"")))/LEN($Q907)</f>
        <v>0.0535714285714286</v>
      </c>
      <c r="AC907" s="7" t="n">
        <f aca="false">(LEN($Q907)-LEN(SUBSTITUTE($Q907,AC$1,"")))/LEN($Q907)</f>
        <v>0.0178571428571429</v>
      </c>
      <c r="AD907" s="7" t="n">
        <f aca="false">(LEN($Q907)-LEN(SUBSTITUTE($Q907,AD$1,"")))/LEN($Q907)</f>
        <v>0</v>
      </c>
      <c r="AE907" s="7" t="n">
        <f aca="false">(LEN($Q907)-LEN(SUBSTITUTE($Q907,AE$1,"")))/LEN($Q907)</f>
        <v>0</v>
      </c>
      <c r="AF907" s="7" t="n">
        <f aca="false">(LEN($Q907)-LEN(SUBSTITUTE($Q907,AF$1,"")))/LEN($Q907)</f>
        <v>0.0357142857142857</v>
      </c>
      <c r="AG907" s="7" t="n">
        <f aca="false">(LEN($Q907)-LEN(SUBSTITUTE($Q907,AG$1,"")))/LEN($Q907)</f>
        <v>0</v>
      </c>
      <c r="AH907" s="7" t="n">
        <f aca="false">(LEN($Q907)-LEN(SUBSTITUTE($Q907,AH$1,"")))/LEN($Q907)</f>
        <v>0.0535714285714286</v>
      </c>
      <c r="AI907" s="7" t="n">
        <f aca="false">(LEN($Q907)-LEN(SUBSTITUTE($Q907,AI$1,"")))/LEN($Q907)</f>
        <v>0.142857142857143</v>
      </c>
      <c r="AJ907" s="7" t="n">
        <f aca="false">(LEN($Q907)-LEN(SUBSTITUTE($Q907,AJ$1,"")))/LEN($Q907)</f>
        <v>0.125</v>
      </c>
      <c r="AK907" s="7" t="n">
        <f aca="false">(LEN($Q907)-LEN(SUBSTITUTE($Q907,AK$1,"")))/LEN($Q907)</f>
        <v>0.0178571428571429</v>
      </c>
      <c r="AL907" s="7" t="n">
        <f aca="false">(LEN($Q907)-LEN(SUBSTITUTE($Q907,AL$1,"")))/LEN($Q907)</f>
        <v>0.0535714285714286</v>
      </c>
      <c r="AM907" s="7" t="n">
        <f aca="false">(LEN($Q907)-LEN(SUBSTITUTE($Q907,AM$1,"")))/LEN($Q907)</f>
        <v>0.214285714285714</v>
      </c>
      <c r="AN907" s="7" t="n">
        <f aca="false">(LEN($Q907)-LEN(SUBSTITUTE($Q907,AN$1,"")))/LEN($Q907)</f>
        <v>0</v>
      </c>
      <c r="AO907" s="7" t="n">
        <f aca="false">(LEN($Q907)-LEN(SUBSTITUTE($Q907,AO$1,"")))/LEN($Q907)</f>
        <v>0.0535714285714286</v>
      </c>
      <c r="AP907" s="7" t="n">
        <f aca="false">(LEN($Q907)-LEN(SUBSTITUTE($Q907,AP$1,"")))/LEN($Q907)</f>
        <v>0.107142857142857</v>
      </c>
      <c r="AQ907" s="7" t="n">
        <f aca="false">(LEN($Q907)-LEN(SUBSTITUTE($Q907,AQ$1,"")))/LEN($Q907)</f>
        <v>0.0357142857142857</v>
      </c>
      <c r="AR907" s="7" t="n">
        <f aca="false">(LEN($Q907)-LEN(SUBSTITUTE($Q907,AR$1,"")))/LEN($Q907)</f>
        <v>0</v>
      </c>
      <c r="AS907" s="7" t="n">
        <f aca="false">(LEN($Q907)-LEN(SUBSTITUTE($Q907,AS$1,"")))/LEN($Q907)</f>
        <v>0.0357142857142857</v>
      </c>
      <c r="AT907" s="7" t="n">
        <f aca="false">(LEN($Q907)-LEN(SUBSTITUTE($Q907,AT$1,"")))/LEN($Q907)</f>
        <v>0</v>
      </c>
    </row>
    <row r="908" customFormat="false" ht="12.8" hidden="false" customHeight="false" outlineLevel="0" collapsed="false">
      <c r="A908" s="0" t="s">
        <v>5726</v>
      </c>
      <c r="B908" s="0" t="s">
        <v>2056</v>
      </c>
      <c r="C908" s="0" t="str">
        <f aca="false">IF(ISNUMBER(D908),"IN PFAM","NOT IN PFAM")</f>
        <v>NOT IN PFAM</v>
      </c>
      <c r="D908" s="0" t="s">
        <v>1976</v>
      </c>
      <c r="E908" s="0" t="s">
        <v>1976</v>
      </c>
      <c r="F908" s="3" t="s">
        <v>5727</v>
      </c>
      <c r="G908" s="3" t="s">
        <v>5728</v>
      </c>
      <c r="H908" s="3" t="s">
        <v>5729</v>
      </c>
      <c r="I908" s="3" t="s">
        <v>2477</v>
      </c>
      <c r="J908" s="3" t="s">
        <v>48</v>
      </c>
      <c r="K908" s="3" t="s">
        <v>49</v>
      </c>
      <c r="L908" s="3" t="s">
        <v>5730</v>
      </c>
      <c r="M908" s="3" t="s">
        <v>5731</v>
      </c>
      <c r="N908" s="3" t="n">
        <f aca="false">FIND(Q908,M908)</f>
        <v>80</v>
      </c>
      <c r="O908" s="3" t="n">
        <f aca="false">LEN(Q908)+N908-1</f>
        <v>154</v>
      </c>
      <c r="P908" s="3" t="n">
        <f aca="false">LEN(Q908)</f>
        <v>75</v>
      </c>
      <c r="Q908" s="3" t="s">
        <v>5732</v>
      </c>
      <c r="R908" s="5" t="n">
        <f aca="false">SUM(LEN(Q908)-LEN(SUBSTITUTE(Q908,$R$1,"")))/LEN($R$1)</f>
        <v>0</v>
      </c>
      <c r="S908" s="5" t="n">
        <f aca="false">SUM(LEN(Q908)-LEN(SUBSTITUTE(Q908,$S$1,"")))/LEN($S$1)</f>
        <v>3</v>
      </c>
      <c r="T908" s="5" t="n">
        <f aca="false">SUM(LEN(Q908)-LEN(SUBSTITUTE(Q908,$T$1,"")))/LEN($T$1)</f>
        <v>0</v>
      </c>
      <c r="U908" s="5" t="n">
        <f aca="false">SUM(LEN(Q908)-LEN(SUBSTITUTE(Q908,$U$1,"")))/LEN($U$1)</f>
        <v>1</v>
      </c>
      <c r="V908" s="0" t="n">
        <f aca="false">SUM(R908:U908)</f>
        <v>4</v>
      </c>
      <c r="W908" s="6" t="n">
        <f aca="false">SUM(AA908:AH908)</f>
        <v>0.293333333333333</v>
      </c>
      <c r="X908" s="6" t="n">
        <f aca="false">SUM(AI908:AL908)</f>
        <v>0.226666666666667</v>
      </c>
      <c r="Y908" s="6" t="n">
        <f aca="false">SUM(AP908:AT908)</f>
        <v>0.306666666666667</v>
      </c>
      <c r="Z908" s="6" t="n">
        <f aca="false">SUM(AM908:AO908)</f>
        <v>0.173333333333333</v>
      </c>
      <c r="AA908" s="7" t="n">
        <f aca="false">(LEN($Q908)-LEN(SUBSTITUTE($Q908,AA$1,"")))/LEN($Q908)</f>
        <v>0.08</v>
      </c>
      <c r="AB908" s="7" t="n">
        <f aca="false">(LEN($Q908)-LEN(SUBSTITUTE($Q908,AB$1,"")))/LEN($Q908)</f>
        <v>0.08</v>
      </c>
      <c r="AC908" s="7" t="n">
        <f aca="false">(LEN($Q908)-LEN(SUBSTITUTE($Q908,AC$1,"")))/LEN($Q908)</f>
        <v>0.0666666666666667</v>
      </c>
      <c r="AD908" s="7" t="n">
        <f aca="false">(LEN($Q908)-LEN(SUBSTITUTE($Q908,AD$1,"")))/LEN($Q908)</f>
        <v>0</v>
      </c>
      <c r="AE908" s="7" t="n">
        <f aca="false">(LEN($Q908)-LEN(SUBSTITUTE($Q908,AE$1,"")))/LEN($Q908)</f>
        <v>0</v>
      </c>
      <c r="AF908" s="7" t="n">
        <f aca="false">(LEN($Q908)-LEN(SUBSTITUTE($Q908,AF$1,"")))/LEN($Q908)</f>
        <v>0.04</v>
      </c>
      <c r="AG908" s="7" t="n">
        <f aca="false">(LEN($Q908)-LEN(SUBSTITUTE($Q908,AG$1,"")))/LEN($Q908)</f>
        <v>0</v>
      </c>
      <c r="AH908" s="7" t="n">
        <f aca="false">(LEN($Q908)-LEN(SUBSTITUTE($Q908,AH$1,"")))/LEN($Q908)</f>
        <v>0.0266666666666667</v>
      </c>
      <c r="AI908" s="7" t="n">
        <f aca="false">(LEN($Q908)-LEN(SUBSTITUTE($Q908,AI$1,"")))/LEN($Q908)</f>
        <v>0.133333333333333</v>
      </c>
      <c r="AJ908" s="7" t="n">
        <f aca="false">(LEN($Q908)-LEN(SUBSTITUTE($Q908,AJ$1,"")))/LEN($Q908)</f>
        <v>0.08</v>
      </c>
      <c r="AK908" s="7" t="n">
        <f aca="false">(LEN($Q908)-LEN(SUBSTITUTE($Q908,AK$1,"")))/LEN($Q908)</f>
        <v>0</v>
      </c>
      <c r="AL908" s="7" t="n">
        <f aca="false">(LEN($Q908)-LEN(SUBSTITUTE($Q908,AL$1,"")))/LEN($Q908)</f>
        <v>0.0133333333333333</v>
      </c>
      <c r="AM908" s="7" t="n">
        <f aca="false">(LEN($Q908)-LEN(SUBSTITUTE($Q908,AM$1,"")))/LEN($Q908)</f>
        <v>0.173333333333333</v>
      </c>
      <c r="AN908" s="7" t="n">
        <f aca="false">(LEN($Q908)-LEN(SUBSTITUTE($Q908,AN$1,"")))/LEN($Q908)</f>
        <v>0</v>
      </c>
      <c r="AO908" s="7" t="n">
        <f aca="false">(LEN($Q908)-LEN(SUBSTITUTE($Q908,AO$1,"")))/LEN($Q908)</f>
        <v>0</v>
      </c>
      <c r="AP908" s="7" t="n">
        <f aca="false">(LEN($Q908)-LEN(SUBSTITUTE($Q908,AP$1,"")))/LEN($Q908)</f>
        <v>0.12</v>
      </c>
      <c r="AQ908" s="7" t="n">
        <f aca="false">(LEN($Q908)-LEN(SUBSTITUTE($Q908,AQ$1,"")))/LEN($Q908)</f>
        <v>0.146666666666667</v>
      </c>
      <c r="AR908" s="7" t="n">
        <f aca="false">(LEN($Q908)-LEN(SUBSTITUTE($Q908,AR$1,"")))/LEN($Q908)</f>
        <v>0</v>
      </c>
      <c r="AS908" s="7" t="n">
        <f aca="false">(LEN($Q908)-LEN(SUBSTITUTE($Q908,AS$1,"")))/LEN($Q908)</f>
        <v>0.04</v>
      </c>
      <c r="AT908" s="7" t="n">
        <f aca="false">(LEN($Q908)-LEN(SUBSTITUTE($Q908,AT$1,"")))/LEN($Q908)</f>
        <v>0</v>
      </c>
    </row>
    <row r="909" customFormat="false" ht="12.8" hidden="false" customHeight="false" outlineLevel="0" collapsed="false">
      <c r="A909" s="0" t="s">
        <v>5733</v>
      </c>
      <c r="B909" s="0" t="s">
        <v>2056</v>
      </c>
      <c r="C909" s="0" t="str">
        <f aca="false">IF(ISNUMBER(D909),"IN PFAM","NOT IN PFAM")</f>
        <v>NOT IN PFAM</v>
      </c>
      <c r="D909" s="0" t="s">
        <v>1976</v>
      </c>
      <c r="E909" s="0" t="s">
        <v>1976</v>
      </c>
      <c r="F909" s="3" t="s">
        <v>5734</v>
      </c>
      <c r="G909" s="3" t="s">
        <v>5735</v>
      </c>
      <c r="H909" s="3" t="s">
        <v>5736</v>
      </c>
      <c r="I909" s="3" t="s">
        <v>5737</v>
      </c>
      <c r="J909" s="3" t="s">
        <v>48</v>
      </c>
      <c r="K909" s="3" t="s">
        <v>49</v>
      </c>
      <c r="L909" s="3" t="s">
        <v>5738</v>
      </c>
      <c r="M909" s="3" t="s">
        <v>5739</v>
      </c>
      <c r="N909" s="3" t="n">
        <f aca="false">FIND(Q909,M909)</f>
        <v>433</v>
      </c>
      <c r="O909" s="3" t="n">
        <f aca="false">LEN(Q909)+N909-1</f>
        <v>502</v>
      </c>
      <c r="P909" s="3" t="n">
        <f aca="false">LEN(Q909)</f>
        <v>70</v>
      </c>
      <c r="Q909" s="3" t="s">
        <v>5740</v>
      </c>
      <c r="R909" s="5" t="n">
        <f aca="false">SUM(LEN(Q909)-LEN(SUBSTITUTE(Q909,$R$1,"")))/LEN($R$1)</f>
        <v>0</v>
      </c>
      <c r="S909" s="5" t="n">
        <f aca="false">SUM(LEN(Q909)-LEN(SUBSTITUTE(Q909,$S$1,"")))/LEN($S$1)</f>
        <v>3</v>
      </c>
      <c r="T909" s="5" t="n">
        <f aca="false">SUM(LEN(Q909)-LEN(SUBSTITUTE(Q909,$T$1,"")))/LEN($T$1)</f>
        <v>0</v>
      </c>
      <c r="U909" s="5" t="n">
        <f aca="false">SUM(LEN(Q909)-LEN(SUBSTITUTE(Q909,$U$1,"")))/LEN($U$1)</f>
        <v>0</v>
      </c>
      <c r="V909" s="0" t="n">
        <f aca="false">SUM(R909:U909)</f>
        <v>3</v>
      </c>
      <c r="W909" s="6" t="n">
        <f aca="false">SUM(AA909:AH909)</f>
        <v>0.285714285714286</v>
      </c>
      <c r="X909" s="6" t="n">
        <f aca="false">SUM(AI909:AL909)</f>
        <v>0.171428571428571</v>
      </c>
      <c r="Y909" s="6" t="n">
        <f aca="false">SUM(AP909:AT909)</f>
        <v>0.485714285714286</v>
      </c>
      <c r="Z909" s="6" t="n">
        <f aca="false">SUM(AM909:AO909)</f>
        <v>0.0571428571428571</v>
      </c>
      <c r="AA909" s="7" t="n">
        <f aca="false">(LEN($Q909)-LEN(SUBSTITUTE($Q909,AA$1,"")))/LEN($Q909)</f>
        <v>0.0428571428571429</v>
      </c>
      <c r="AB909" s="7" t="n">
        <f aca="false">(LEN($Q909)-LEN(SUBSTITUTE($Q909,AB$1,"")))/LEN($Q909)</f>
        <v>0.114285714285714</v>
      </c>
      <c r="AC909" s="7" t="n">
        <f aca="false">(LEN($Q909)-LEN(SUBSTITUTE($Q909,AC$1,"")))/LEN($Q909)</f>
        <v>0.0428571428571429</v>
      </c>
      <c r="AD909" s="7" t="n">
        <f aca="false">(LEN($Q909)-LEN(SUBSTITUTE($Q909,AD$1,"")))/LEN($Q909)</f>
        <v>0</v>
      </c>
      <c r="AE909" s="7" t="n">
        <f aca="false">(LEN($Q909)-LEN(SUBSTITUTE($Q909,AE$1,"")))/LEN($Q909)</f>
        <v>0.0285714285714286</v>
      </c>
      <c r="AF909" s="7" t="n">
        <f aca="false">(LEN($Q909)-LEN(SUBSTITUTE($Q909,AF$1,"")))/LEN($Q909)</f>
        <v>0</v>
      </c>
      <c r="AG909" s="7" t="n">
        <f aca="false">(LEN($Q909)-LEN(SUBSTITUTE($Q909,AG$1,"")))/LEN($Q909)</f>
        <v>0.0571428571428571</v>
      </c>
      <c r="AH909" s="7" t="n">
        <f aca="false">(LEN($Q909)-LEN(SUBSTITUTE($Q909,AH$1,"")))/LEN($Q909)</f>
        <v>0</v>
      </c>
      <c r="AI909" s="7" t="n">
        <f aca="false">(LEN($Q909)-LEN(SUBSTITUTE($Q909,AI$1,"")))/LEN($Q909)</f>
        <v>0.0428571428571429</v>
      </c>
      <c r="AJ909" s="7" t="n">
        <f aca="false">(LEN($Q909)-LEN(SUBSTITUTE($Q909,AJ$1,"")))/LEN($Q909)</f>
        <v>0.0714285714285714</v>
      </c>
      <c r="AK909" s="7" t="n">
        <f aca="false">(LEN($Q909)-LEN(SUBSTITUTE($Q909,AK$1,"")))/LEN($Q909)</f>
        <v>0</v>
      </c>
      <c r="AL909" s="7" t="n">
        <f aca="false">(LEN($Q909)-LEN(SUBSTITUTE($Q909,AL$1,"")))/LEN($Q909)</f>
        <v>0.0571428571428571</v>
      </c>
      <c r="AM909" s="7" t="n">
        <f aca="false">(LEN($Q909)-LEN(SUBSTITUTE($Q909,AM$1,"")))/LEN($Q909)</f>
        <v>0.0428571428571429</v>
      </c>
      <c r="AN909" s="7" t="n">
        <f aca="false">(LEN($Q909)-LEN(SUBSTITUTE($Q909,AN$1,"")))/LEN($Q909)</f>
        <v>0</v>
      </c>
      <c r="AO909" s="7" t="n">
        <f aca="false">(LEN($Q909)-LEN(SUBSTITUTE($Q909,AO$1,"")))/LEN($Q909)</f>
        <v>0.0142857142857143</v>
      </c>
      <c r="AP909" s="7" t="n">
        <f aca="false">(LEN($Q909)-LEN(SUBSTITUTE($Q909,AP$1,"")))/LEN($Q909)</f>
        <v>0.114285714285714</v>
      </c>
      <c r="AQ909" s="7" t="n">
        <f aca="false">(LEN($Q909)-LEN(SUBSTITUTE($Q909,AQ$1,"")))/LEN($Q909)</f>
        <v>0.128571428571429</v>
      </c>
      <c r="AR909" s="7" t="n">
        <f aca="false">(LEN($Q909)-LEN(SUBSTITUTE($Q909,AR$1,"")))/LEN($Q909)</f>
        <v>0.0285714285714286</v>
      </c>
      <c r="AS909" s="7" t="n">
        <f aca="false">(LEN($Q909)-LEN(SUBSTITUTE($Q909,AS$1,"")))/LEN($Q909)</f>
        <v>0.0714285714285714</v>
      </c>
      <c r="AT909" s="7" t="n">
        <f aca="false">(LEN($Q909)-LEN(SUBSTITUTE($Q909,AT$1,"")))/LEN($Q909)</f>
        <v>0.142857142857143</v>
      </c>
    </row>
    <row r="910" customFormat="false" ht="12.8" hidden="false" customHeight="false" outlineLevel="0" collapsed="false">
      <c r="A910" s="0" t="s">
        <v>2750</v>
      </c>
      <c r="B910" s="0" t="s">
        <v>2056</v>
      </c>
      <c r="C910" s="0" t="str">
        <f aca="false">IF(ISNUMBER(D910),"IN PFAM","NOT IN PFAM")</f>
        <v>NOT IN PFAM</v>
      </c>
      <c r="D910" s="0" t="s">
        <v>1976</v>
      </c>
      <c r="E910" s="0" t="s">
        <v>1976</v>
      </c>
      <c r="F910" s="3" t="s">
        <v>5741</v>
      </c>
      <c r="G910" s="3" t="s">
        <v>5742</v>
      </c>
      <c r="H910" s="3" t="s">
        <v>5743</v>
      </c>
      <c r="I910" s="3" t="s">
        <v>2023</v>
      </c>
      <c r="J910" s="3" t="s">
        <v>2247</v>
      </c>
      <c r="K910" s="3" t="s">
        <v>49</v>
      </c>
      <c r="L910" s="3" t="s">
        <v>5744</v>
      </c>
      <c r="M910" s="3" t="s">
        <v>2755</v>
      </c>
      <c r="N910" s="3" t="n">
        <f aca="false">FIND(Q910,M910)</f>
        <v>755</v>
      </c>
      <c r="O910" s="3" t="n">
        <f aca="false">LEN(Q910)+N910-1</f>
        <v>806</v>
      </c>
      <c r="P910" s="3" t="n">
        <f aca="false">LEN(Q910)</f>
        <v>52</v>
      </c>
      <c r="Q910" s="3" t="s">
        <v>2756</v>
      </c>
      <c r="R910" s="5" t="n">
        <f aca="false">SUM(LEN(Q910)-LEN(SUBSTITUTE(Q910,$R$1,"")))/LEN($R$1)</f>
        <v>0</v>
      </c>
      <c r="S910" s="5" t="n">
        <f aca="false">SUM(LEN(Q910)-LEN(SUBSTITUTE(Q910,$S$1,"")))/LEN($S$1)</f>
        <v>0</v>
      </c>
      <c r="T910" s="5" t="n">
        <f aca="false">SUM(LEN(Q910)-LEN(SUBSTITUTE(Q910,$T$1,"")))/LEN($T$1)</f>
        <v>1</v>
      </c>
      <c r="U910" s="5" t="n">
        <f aca="false">SUM(LEN(Q910)-LEN(SUBSTITUTE(Q910,$U$1,"")))/LEN($U$1)</f>
        <v>2</v>
      </c>
      <c r="V910" s="0" t="n">
        <f aca="false">SUM(R910:U910)</f>
        <v>3</v>
      </c>
      <c r="W910" s="6" t="n">
        <f aca="false">SUM(AA910:AH910)</f>
        <v>0.307692307692308</v>
      </c>
      <c r="X910" s="6" t="n">
        <f aca="false">SUM(AI910:AL910)</f>
        <v>0.211538461538462</v>
      </c>
      <c r="Y910" s="6" t="n">
        <f aca="false">SUM(AP910:AT910)</f>
        <v>0.269230769230769</v>
      </c>
      <c r="Z910" s="6" t="n">
        <f aca="false">SUM(AM910:AO910)</f>
        <v>0.211538461538462</v>
      </c>
      <c r="AA910" s="7" t="n">
        <f aca="false">(LEN($Q910)-LEN(SUBSTITUTE($Q910,AA$1,"")))/LEN($Q910)</f>
        <v>0.0769230769230769</v>
      </c>
      <c r="AB910" s="7" t="n">
        <f aca="false">(LEN($Q910)-LEN(SUBSTITUTE($Q910,AB$1,"")))/LEN($Q910)</f>
        <v>0.115384615384615</v>
      </c>
      <c r="AC910" s="7" t="n">
        <f aca="false">(LEN($Q910)-LEN(SUBSTITUTE($Q910,AC$1,"")))/LEN($Q910)</f>
        <v>0</v>
      </c>
      <c r="AD910" s="7" t="n">
        <f aca="false">(LEN($Q910)-LEN(SUBSTITUTE($Q910,AD$1,"")))/LEN($Q910)</f>
        <v>0</v>
      </c>
      <c r="AE910" s="7" t="n">
        <f aca="false">(LEN($Q910)-LEN(SUBSTITUTE($Q910,AE$1,"")))/LEN($Q910)</f>
        <v>0</v>
      </c>
      <c r="AF910" s="7" t="n">
        <f aca="false">(LEN($Q910)-LEN(SUBSTITUTE($Q910,AF$1,"")))/LEN($Q910)</f>
        <v>0.0769230769230769</v>
      </c>
      <c r="AG910" s="7" t="n">
        <f aca="false">(LEN($Q910)-LEN(SUBSTITUTE($Q910,AG$1,"")))/LEN($Q910)</f>
        <v>0.0192307692307692</v>
      </c>
      <c r="AH910" s="7" t="n">
        <f aca="false">(LEN($Q910)-LEN(SUBSTITUTE($Q910,AH$1,"")))/LEN($Q910)</f>
        <v>0.0192307692307692</v>
      </c>
      <c r="AI910" s="7" t="n">
        <f aca="false">(LEN($Q910)-LEN(SUBSTITUTE($Q910,AI$1,"")))/LEN($Q910)</f>
        <v>0.0576923076923077</v>
      </c>
      <c r="AJ910" s="7" t="n">
        <f aca="false">(LEN($Q910)-LEN(SUBSTITUTE($Q910,AJ$1,"")))/LEN($Q910)</f>
        <v>0.115384615384615</v>
      </c>
      <c r="AK910" s="7" t="n">
        <f aca="false">(LEN($Q910)-LEN(SUBSTITUTE($Q910,AK$1,"")))/LEN($Q910)</f>
        <v>0</v>
      </c>
      <c r="AL910" s="7" t="n">
        <f aca="false">(LEN($Q910)-LEN(SUBSTITUTE($Q910,AL$1,"")))/LEN($Q910)</f>
        <v>0.0384615384615385</v>
      </c>
      <c r="AM910" s="7" t="n">
        <f aca="false">(LEN($Q910)-LEN(SUBSTITUTE($Q910,AM$1,"")))/LEN($Q910)</f>
        <v>0.153846153846154</v>
      </c>
      <c r="AN910" s="7" t="n">
        <f aca="false">(LEN($Q910)-LEN(SUBSTITUTE($Q910,AN$1,"")))/LEN($Q910)</f>
        <v>0</v>
      </c>
      <c r="AO910" s="7" t="n">
        <f aca="false">(LEN($Q910)-LEN(SUBSTITUTE($Q910,AO$1,"")))/LEN($Q910)</f>
        <v>0.0576923076923077</v>
      </c>
      <c r="AP910" s="7" t="n">
        <f aca="false">(LEN($Q910)-LEN(SUBSTITUTE($Q910,AP$1,"")))/LEN($Q910)</f>
        <v>0.173076923076923</v>
      </c>
      <c r="AQ910" s="7" t="n">
        <f aca="false">(LEN($Q910)-LEN(SUBSTITUTE($Q910,AQ$1,"")))/LEN($Q910)</f>
        <v>0.0192307692307692</v>
      </c>
      <c r="AR910" s="7" t="n">
        <f aca="false">(LEN($Q910)-LEN(SUBSTITUTE($Q910,AR$1,"")))/LEN($Q910)</f>
        <v>0</v>
      </c>
      <c r="AS910" s="7" t="n">
        <f aca="false">(LEN($Q910)-LEN(SUBSTITUTE($Q910,AS$1,"")))/LEN($Q910)</f>
        <v>0.0576923076923077</v>
      </c>
      <c r="AT910" s="7" t="n">
        <f aca="false">(LEN($Q910)-LEN(SUBSTITUTE($Q910,AT$1,"")))/LEN($Q910)</f>
        <v>0.0192307692307692</v>
      </c>
    </row>
    <row r="911" customFormat="false" ht="12.8" hidden="false" customHeight="false" outlineLevel="0" collapsed="false">
      <c r="A911" s="0" t="s">
        <v>3772</v>
      </c>
      <c r="B911" s="0" t="s">
        <v>2056</v>
      </c>
      <c r="C911" s="0" t="str">
        <f aca="false">IF(ISNUMBER(D911),"IN PFAM","NOT IN PFAM")</f>
        <v>NOT IN PFAM</v>
      </c>
      <c r="D911" s="0" t="s">
        <v>1976</v>
      </c>
      <c r="E911" s="0" t="s">
        <v>1976</v>
      </c>
      <c r="F911" s="3" t="s">
        <v>5745</v>
      </c>
      <c r="G911" s="3" t="s">
        <v>5746</v>
      </c>
      <c r="H911" s="3" t="s">
        <v>5747</v>
      </c>
      <c r="I911" s="3" t="s">
        <v>5748</v>
      </c>
      <c r="J911" s="3" t="s">
        <v>48</v>
      </c>
      <c r="K911" s="3" t="s">
        <v>49</v>
      </c>
      <c r="L911" s="3" t="s">
        <v>5749</v>
      </c>
      <c r="M911" s="3" t="s">
        <v>5750</v>
      </c>
      <c r="N911" s="3" t="n">
        <f aca="false">FIND(Q911,M911)</f>
        <v>1399</v>
      </c>
      <c r="O911" s="3" t="n">
        <f aca="false">LEN(Q911)+N911-1</f>
        <v>1468</v>
      </c>
      <c r="P911" s="3" t="n">
        <f aca="false">LEN(Q911)</f>
        <v>70</v>
      </c>
      <c r="Q911" s="3" t="s">
        <v>5751</v>
      </c>
      <c r="R911" s="5" t="n">
        <f aca="false">SUM(LEN(Q911)-LEN(SUBSTITUTE(Q911,$R$1,"")))/LEN($R$1)</f>
        <v>5</v>
      </c>
      <c r="S911" s="5" t="n">
        <f aca="false">SUM(LEN(Q911)-LEN(SUBSTITUTE(Q911,$S$1,"")))/LEN($S$1)</f>
        <v>0</v>
      </c>
      <c r="T911" s="5" t="n">
        <f aca="false">SUM(LEN(Q911)-LEN(SUBSTITUTE(Q911,$T$1,"")))/LEN($T$1)</f>
        <v>1</v>
      </c>
      <c r="U911" s="5" t="n">
        <f aca="false">SUM(LEN(Q911)-LEN(SUBSTITUTE(Q911,$U$1,"")))/LEN($U$1)</f>
        <v>0</v>
      </c>
      <c r="V911" s="0" t="n">
        <f aca="false">SUM(R911:U911)</f>
        <v>6</v>
      </c>
      <c r="W911" s="6" t="n">
        <f aca="false">SUM(AA911:AH911)</f>
        <v>0.185714285714286</v>
      </c>
      <c r="X911" s="6" t="n">
        <f aca="false">SUM(AI911:AL911)</f>
        <v>0.485714285714286</v>
      </c>
      <c r="Y911" s="6" t="n">
        <f aca="false">SUM(AP911:AT911)</f>
        <v>0.228571428571429</v>
      </c>
      <c r="Z911" s="6" t="n">
        <f aca="false">SUM(AM911:AO911)</f>
        <v>0.1</v>
      </c>
      <c r="AA911" s="7" t="n">
        <f aca="false">(LEN($Q911)-LEN(SUBSTITUTE($Q911,AA$1,"")))/LEN($Q911)</f>
        <v>0.0285714285714286</v>
      </c>
      <c r="AB911" s="7" t="n">
        <f aca="false">(LEN($Q911)-LEN(SUBSTITUTE($Q911,AB$1,"")))/LEN($Q911)</f>
        <v>0.0428571428571429</v>
      </c>
      <c r="AC911" s="7" t="n">
        <f aca="false">(LEN($Q911)-LEN(SUBSTITUTE($Q911,AC$1,"")))/LEN($Q911)</f>
        <v>0.0285714285714286</v>
      </c>
      <c r="AD911" s="7" t="n">
        <f aca="false">(LEN($Q911)-LEN(SUBSTITUTE($Q911,AD$1,"")))/LEN($Q911)</f>
        <v>0.0428571428571429</v>
      </c>
      <c r="AE911" s="7" t="n">
        <f aca="false">(LEN($Q911)-LEN(SUBSTITUTE($Q911,AE$1,"")))/LEN($Q911)</f>
        <v>0</v>
      </c>
      <c r="AF911" s="7" t="n">
        <f aca="false">(LEN($Q911)-LEN(SUBSTITUTE($Q911,AF$1,"")))/LEN($Q911)</f>
        <v>0</v>
      </c>
      <c r="AG911" s="7" t="n">
        <f aca="false">(LEN($Q911)-LEN(SUBSTITUTE($Q911,AG$1,"")))/LEN($Q911)</f>
        <v>0</v>
      </c>
      <c r="AH911" s="7" t="n">
        <f aca="false">(LEN($Q911)-LEN(SUBSTITUTE($Q911,AH$1,"")))/LEN($Q911)</f>
        <v>0.0428571428571429</v>
      </c>
      <c r="AI911" s="7" t="n">
        <f aca="false">(LEN($Q911)-LEN(SUBSTITUTE($Q911,AI$1,"")))/LEN($Q911)</f>
        <v>0.0142857142857143</v>
      </c>
      <c r="AJ911" s="7" t="n">
        <f aca="false">(LEN($Q911)-LEN(SUBSTITUTE($Q911,AJ$1,"")))/LEN($Q911)</f>
        <v>0.3</v>
      </c>
      <c r="AK911" s="7" t="n">
        <f aca="false">(LEN($Q911)-LEN(SUBSTITUTE($Q911,AK$1,"")))/LEN($Q911)</f>
        <v>0.128571428571429</v>
      </c>
      <c r="AL911" s="7" t="n">
        <f aca="false">(LEN($Q911)-LEN(SUBSTITUTE($Q911,AL$1,"")))/LEN($Q911)</f>
        <v>0.0428571428571429</v>
      </c>
      <c r="AM911" s="7" t="n">
        <f aca="false">(LEN($Q911)-LEN(SUBSTITUTE($Q911,AM$1,"")))/LEN($Q911)</f>
        <v>0.0571428571428571</v>
      </c>
      <c r="AN911" s="7" t="n">
        <f aca="false">(LEN($Q911)-LEN(SUBSTITUTE($Q911,AN$1,"")))/LEN($Q911)</f>
        <v>0</v>
      </c>
      <c r="AO911" s="7" t="n">
        <f aca="false">(LEN($Q911)-LEN(SUBSTITUTE($Q911,AO$1,"")))/LEN($Q911)</f>
        <v>0.0428571428571429</v>
      </c>
      <c r="AP911" s="7" t="n">
        <f aca="false">(LEN($Q911)-LEN(SUBSTITUTE($Q911,AP$1,"")))/LEN($Q911)</f>
        <v>0.214285714285714</v>
      </c>
      <c r="AQ911" s="7" t="n">
        <f aca="false">(LEN($Q911)-LEN(SUBSTITUTE($Q911,AQ$1,"")))/LEN($Q911)</f>
        <v>0.0142857142857143</v>
      </c>
      <c r="AR911" s="7" t="n">
        <f aca="false">(LEN($Q911)-LEN(SUBSTITUTE($Q911,AR$1,"")))/LEN($Q911)</f>
        <v>0</v>
      </c>
      <c r="AS911" s="7" t="n">
        <f aca="false">(LEN($Q911)-LEN(SUBSTITUTE($Q911,AS$1,"")))/LEN($Q911)</f>
        <v>0</v>
      </c>
      <c r="AT911" s="7" t="n">
        <f aca="false">(LEN($Q911)-LEN(SUBSTITUTE($Q911,AT$1,"")))/LEN($Q911)</f>
        <v>0</v>
      </c>
    </row>
    <row r="912" customFormat="false" ht="12.8" hidden="false" customHeight="false" outlineLevel="0" collapsed="false">
      <c r="A912" s="0" t="s">
        <v>5752</v>
      </c>
      <c r="B912" s="0" t="s">
        <v>2056</v>
      </c>
      <c r="C912" s="0" t="str">
        <f aca="false">IF(ISNUMBER(D912),"IN PFAM","NOT IN PFAM")</f>
        <v>NOT IN PFAM</v>
      </c>
      <c r="D912" s="0" t="s">
        <v>1976</v>
      </c>
      <c r="E912" s="0" t="s">
        <v>1976</v>
      </c>
      <c r="F912" s="3" t="s">
        <v>5753</v>
      </c>
      <c r="G912" s="3" t="s">
        <v>5754</v>
      </c>
      <c r="H912" s="3" t="s">
        <v>5755</v>
      </c>
      <c r="I912" s="3" t="s">
        <v>2286</v>
      </c>
      <c r="J912" s="3" t="s">
        <v>48</v>
      </c>
      <c r="K912" s="3" t="s">
        <v>49</v>
      </c>
      <c r="L912" s="3" t="s">
        <v>5756</v>
      </c>
      <c r="M912" s="3" t="s">
        <v>5757</v>
      </c>
      <c r="N912" s="3" t="n">
        <f aca="false">FIND(Q912,M912)</f>
        <v>199</v>
      </c>
      <c r="O912" s="3" t="n">
        <f aca="false">LEN(Q912)+N912-1</f>
        <v>274</v>
      </c>
      <c r="P912" s="3" t="n">
        <f aca="false">LEN(Q912)</f>
        <v>76</v>
      </c>
      <c r="Q912" s="3" t="s">
        <v>5758</v>
      </c>
      <c r="R912" s="5" t="n">
        <f aca="false">SUM(LEN(Q912)-LEN(SUBSTITUTE(Q912,$R$1,"")))/LEN($R$1)</f>
        <v>0</v>
      </c>
      <c r="S912" s="5" t="n">
        <f aca="false">SUM(LEN(Q912)-LEN(SUBSTITUTE(Q912,$S$1,"")))/LEN($S$1)</f>
        <v>1</v>
      </c>
      <c r="T912" s="5" t="n">
        <f aca="false">SUM(LEN(Q912)-LEN(SUBSTITUTE(Q912,$T$1,"")))/LEN($T$1)</f>
        <v>2</v>
      </c>
      <c r="U912" s="5" t="n">
        <f aca="false">SUM(LEN(Q912)-LEN(SUBSTITUTE(Q912,$U$1,"")))/LEN($U$1)</f>
        <v>1</v>
      </c>
      <c r="V912" s="0" t="n">
        <f aca="false">SUM(R912:U912)</f>
        <v>4</v>
      </c>
      <c r="W912" s="6" t="n">
        <f aca="false">SUM(AA912:AH912)</f>
        <v>0.0921052631578947</v>
      </c>
      <c r="X912" s="6" t="n">
        <f aca="false">SUM(AI912:AL912)</f>
        <v>0.421052631578947</v>
      </c>
      <c r="Y912" s="6" t="n">
        <f aca="false">SUM(AP912:AT912)</f>
        <v>0.25</v>
      </c>
      <c r="Z912" s="6" t="n">
        <f aca="false">SUM(AM912:AO912)</f>
        <v>0.236842105263158</v>
      </c>
      <c r="AA912" s="7" t="n">
        <f aca="false">(LEN($Q912)-LEN(SUBSTITUTE($Q912,AA$1,"")))/LEN($Q912)</f>
        <v>0.0131578947368421</v>
      </c>
      <c r="AB912" s="7" t="n">
        <f aca="false">(LEN($Q912)-LEN(SUBSTITUTE($Q912,AB$1,"")))/LEN($Q912)</f>
        <v>0.0263157894736842</v>
      </c>
      <c r="AC912" s="7" t="n">
        <f aca="false">(LEN($Q912)-LEN(SUBSTITUTE($Q912,AC$1,"")))/LEN($Q912)</f>
        <v>0.0131578947368421</v>
      </c>
      <c r="AD912" s="7" t="n">
        <f aca="false">(LEN($Q912)-LEN(SUBSTITUTE($Q912,AD$1,"")))/LEN($Q912)</f>
        <v>0</v>
      </c>
      <c r="AE912" s="7" t="n">
        <f aca="false">(LEN($Q912)-LEN(SUBSTITUTE($Q912,AE$1,"")))/LEN($Q912)</f>
        <v>0</v>
      </c>
      <c r="AF912" s="7" t="n">
        <f aca="false">(LEN($Q912)-LEN(SUBSTITUTE($Q912,AF$1,"")))/LEN($Q912)</f>
        <v>0.0131578947368421</v>
      </c>
      <c r="AG912" s="7" t="n">
        <f aca="false">(LEN($Q912)-LEN(SUBSTITUTE($Q912,AG$1,"")))/LEN($Q912)</f>
        <v>0.0131578947368421</v>
      </c>
      <c r="AH912" s="7" t="n">
        <f aca="false">(LEN($Q912)-LEN(SUBSTITUTE($Q912,AH$1,"")))/LEN($Q912)</f>
        <v>0.0131578947368421</v>
      </c>
      <c r="AI912" s="7" t="n">
        <f aca="false">(LEN($Q912)-LEN(SUBSTITUTE($Q912,AI$1,"")))/LEN($Q912)</f>
        <v>0.197368421052632</v>
      </c>
      <c r="AJ912" s="7" t="n">
        <f aca="false">(LEN($Q912)-LEN(SUBSTITUTE($Q912,AJ$1,"")))/LEN($Q912)</f>
        <v>0.118421052631579</v>
      </c>
      <c r="AK912" s="7" t="n">
        <f aca="false">(LEN($Q912)-LEN(SUBSTITUTE($Q912,AK$1,"")))/LEN($Q912)</f>
        <v>0.105263157894737</v>
      </c>
      <c r="AL912" s="7" t="n">
        <f aca="false">(LEN($Q912)-LEN(SUBSTITUTE($Q912,AL$1,"")))/LEN($Q912)</f>
        <v>0</v>
      </c>
      <c r="AM912" s="7" t="n">
        <f aca="false">(LEN($Q912)-LEN(SUBSTITUTE($Q912,AM$1,"")))/LEN($Q912)</f>
        <v>0.197368421052632</v>
      </c>
      <c r="AN912" s="7" t="n">
        <f aca="false">(LEN($Q912)-LEN(SUBSTITUTE($Q912,AN$1,"")))/LEN($Q912)</f>
        <v>0</v>
      </c>
      <c r="AO912" s="7" t="n">
        <f aca="false">(LEN($Q912)-LEN(SUBSTITUTE($Q912,AO$1,"")))/LEN($Q912)</f>
        <v>0.0394736842105263</v>
      </c>
      <c r="AP912" s="7" t="n">
        <f aca="false">(LEN($Q912)-LEN(SUBSTITUTE($Q912,AP$1,"")))/LEN($Q912)</f>
        <v>0.157894736842105</v>
      </c>
      <c r="AQ912" s="7" t="n">
        <f aca="false">(LEN($Q912)-LEN(SUBSTITUTE($Q912,AQ$1,"")))/LEN($Q912)</f>
        <v>0.0394736842105263</v>
      </c>
      <c r="AR912" s="7" t="n">
        <f aca="false">(LEN($Q912)-LEN(SUBSTITUTE($Q912,AR$1,"")))/LEN($Q912)</f>
        <v>0</v>
      </c>
      <c r="AS912" s="7" t="n">
        <f aca="false">(LEN($Q912)-LEN(SUBSTITUTE($Q912,AS$1,"")))/LEN($Q912)</f>
        <v>0.0394736842105263</v>
      </c>
      <c r="AT912" s="7" t="n">
        <f aca="false">(LEN($Q912)-LEN(SUBSTITUTE($Q912,AT$1,"")))/LEN($Q912)</f>
        <v>0.0131578947368421</v>
      </c>
    </row>
    <row r="913" customFormat="false" ht="12.8" hidden="false" customHeight="false" outlineLevel="0" collapsed="false">
      <c r="A913" s="0" t="s">
        <v>5759</v>
      </c>
      <c r="B913" s="0" t="s">
        <v>2056</v>
      </c>
      <c r="C913" s="0" t="str">
        <f aca="false">IF(ISNUMBER(D913),"IN PFAM","NOT IN PFAM")</f>
        <v>NOT IN PFAM</v>
      </c>
      <c r="D913" s="0" t="s">
        <v>1976</v>
      </c>
      <c r="E913" s="0" t="s">
        <v>1976</v>
      </c>
      <c r="F913" s="3" t="s">
        <v>5760</v>
      </c>
      <c r="G913" s="3" t="s">
        <v>5761</v>
      </c>
      <c r="H913" s="3" t="s">
        <v>5762</v>
      </c>
      <c r="I913" s="3" t="s">
        <v>2271</v>
      </c>
      <c r="J913" s="3" t="s">
        <v>5763</v>
      </c>
      <c r="K913" s="3" t="s">
        <v>49</v>
      </c>
      <c r="L913" s="3" t="s">
        <v>5764</v>
      </c>
      <c r="M913" s="3" t="s">
        <v>5765</v>
      </c>
      <c r="N913" s="3" t="n">
        <f aca="false">FIND(Q913,M913)</f>
        <v>211</v>
      </c>
      <c r="O913" s="3" t="n">
        <f aca="false">LEN(Q913)+N913-1</f>
        <v>276</v>
      </c>
      <c r="P913" s="3" t="n">
        <f aca="false">LEN(Q913)</f>
        <v>66</v>
      </c>
      <c r="Q913" s="3" t="s">
        <v>5766</v>
      </c>
      <c r="R913" s="5" t="n">
        <f aca="false">SUM(LEN(Q913)-LEN(SUBSTITUTE(Q913,$R$1,"")))/LEN($R$1)</f>
        <v>2</v>
      </c>
      <c r="S913" s="5" t="n">
        <f aca="false">SUM(LEN(Q913)-LEN(SUBSTITUTE(Q913,$S$1,"")))/LEN($S$1)</f>
        <v>0</v>
      </c>
      <c r="T913" s="5" t="n">
        <f aca="false">SUM(LEN(Q913)-LEN(SUBSTITUTE(Q913,$T$1,"")))/LEN($T$1)</f>
        <v>1</v>
      </c>
      <c r="U913" s="5" t="n">
        <f aca="false">SUM(LEN(Q913)-LEN(SUBSTITUTE(Q913,$U$1,"")))/LEN($U$1)</f>
        <v>1</v>
      </c>
      <c r="V913" s="0" t="n">
        <f aca="false">SUM(R913:U913)</f>
        <v>4</v>
      </c>
      <c r="W913" s="6" t="n">
        <f aca="false">SUM(AA913:AH913)</f>
        <v>0.333333333333333</v>
      </c>
      <c r="X913" s="6" t="n">
        <f aca="false">SUM(AI913:AL913)</f>
        <v>0.303030303030303</v>
      </c>
      <c r="Y913" s="6" t="n">
        <f aca="false">SUM(AP913:AT913)</f>
        <v>0.212121212121212</v>
      </c>
      <c r="Z913" s="6" t="n">
        <f aca="false">SUM(AM913:AO913)</f>
        <v>0.151515151515152</v>
      </c>
      <c r="AA913" s="7" t="n">
        <f aca="false">(LEN($Q913)-LEN(SUBSTITUTE($Q913,AA$1,"")))/LEN($Q913)</f>
        <v>0.0454545454545455</v>
      </c>
      <c r="AB913" s="7" t="n">
        <f aca="false">(LEN($Q913)-LEN(SUBSTITUTE($Q913,AB$1,"")))/LEN($Q913)</f>
        <v>0.121212121212121</v>
      </c>
      <c r="AC913" s="7" t="n">
        <f aca="false">(LEN($Q913)-LEN(SUBSTITUTE($Q913,AC$1,"")))/LEN($Q913)</f>
        <v>0.0454545454545455</v>
      </c>
      <c r="AD913" s="7" t="n">
        <f aca="false">(LEN($Q913)-LEN(SUBSTITUTE($Q913,AD$1,"")))/LEN($Q913)</f>
        <v>0</v>
      </c>
      <c r="AE913" s="7" t="n">
        <f aca="false">(LEN($Q913)-LEN(SUBSTITUTE($Q913,AE$1,"")))/LEN($Q913)</f>
        <v>0.0303030303030303</v>
      </c>
      <c r="AF913" s="7" t="n">
        <f aca="false">(LEN($Q913)-LEN(SUBSTITUTE($Q913,AF$1,"")))/LEN($Q913)</f>
        <v>0.0606060606060606</v>
      </c>
      <c r="AG913" s="7" t="n">
        <f aca="false">(LEN($Q913)-LEN(SUBSTITUTE($Q913,AG$1,"")))/LEN($Q913)</f>
        <v>0</v>
      </c>
      <c r="AH913" s="7" t="n">
        <f aca="false">(LEN($Q913)-LEN(SUBSTITUTE($Q913,AH$1,"")))/LEN($Q913)</f>
        <v>0.0303030303030303</v>
      </c>
      <c r="AI913" s="7" t="n">
        <f aca="false">(LEN($Q913)-LEN(SUBSTITUTE($Q913,AI$1,"")))/LEN($Q913)</f>
        <v>0.151515151515152</v>
      </c>
      <c r="AJ913" s="7" t="n">
        <f aca="false">(LEN($Q913)-LEN(SUBSTITUTE($Q913,AJ$1,"")))/LEN($Q913)</f>
        <v>0.136363636363636</v>
      </c>
      <c r="AK913" s="7" t="n">
        <f aca="false">(LEN($Q913)-LEN(SUBSTITUTE($Q913,AK$1,"")))/LEN($Q913)</f>
        <v>0</v>
      </c>
      <c r="AL913" s="7" t="n">
        <f aca="false">(LEN($Q913)-LEN(SUBSTITUTE($Q913,AL$1,"")))/LEN($Q913)</f>
        <v>0.0151515151515152</v>
      </c>
      <c r="AM913" s="7" t="n">
        <f aca="false">(LEN($Q913)-LEN(SUBSTITUTE($Q913,AM$1,"")))/LEN($Q913)</f>
        <v>0.0454545454545455</v>
      </c>
      <c r="AN913" s="7" t="n">
        <f aca="false">(LEN($Q913)-LEN(SUBSTITUTE($Q913,AN$1,"")))/LEN($Q913)</f>
        <v>0</v>
      </c>
      <c r="AO913" s="7" t="n">
        <f aca="false">(LEN($Q913)-LEN(SUBSTITUTE($Q913,AO$1,"")))/LEN($Q913)</f>
        <v>0.106060606060606</v>
      </c>
      <c r="AP913" s="7" t="n">
        <f aca="false">(LEN($Q913)-LEN(SUBSTITUTE($Q913,AP$1,"")))/LEN($Q913)</f>
        <v>0.121212121212121</v>
      </c>
      <c r="AQ913" s="7" t="n">
        <f aca="false">(LEN($Q913)-LEN(SUBSTITUTE($Q913,AQ$1,"")))/LEN($Q913)</f>
        <v>0.0151515151515152</v>
      </c>
      <c r="AR913" s="7" t="n">
        <f aca="false">(LEN($Q913)-LEN(SUBSTITUTE($Q913,AR$1,"")))/LEN($Q913)</f>
        <v>0.0151515151515152</v>
      </c>
      <c r="AS913" s="7" t="n">
        <f aca="false">(LEN($Q913)-LEN(SUBSTITUTE($Q913,AS$1,"")))/LEN($Q913)</f>
        <v>0.0606060606060606</v>
      </c>
      <c r="AT913" s="7" t="n">
        <f aca="false">(LEN($Q913)-LEN(SUBSTITUTE($Q913,AT$1,"")))/LEN($Q913)</f>
        <v>0</v>
      </c>
    </row>
    <row r="914" customFormat="false" ht="12.8" hidden="false" customHeight="false" outlineLevel="0" collapsed="false">
      <c r="A914" s="0" t="s">
        <v>5767</v>
      </c>
      <c r="B914" s="0" t="s">
        <v>2056</v>
      </c>
      <c r="C914" s="0" t="str">
        <f aca="false">IF(ISNUMBER(D914),"IN PFAM","NOT IN PFAM")</f>
        <v>NOT IN PFAM</v>
      </c>
      <c r="D914" s="0" t="s">
        <v>1976</v>
      </c>
      <c r="E914" s="0" t="s">
        <v>1976</v>
      </c>
      <c r="F914" s="3" t="s">
        <v>5768</v>
      </c>
      <c r="G914" s="3" t="s">
        <v>5769</v>
      </c>
      <c r="H914" s="3" t="s">
        <v>5770</v>
      </c>
      <c r="I914" s="3" t="s">
        <v>2484</v>
      </c>
      <c r="J914" s="3" t="s">
        <v>5771</v>
      </c>
      <c r="K914" s="3" t="s">
        <v>49</v>
      </c>
      <c r="L914" s="3" t="s">
        <v>5772</v>
      </c>
      <c r="M914" s="3" t="s">
        <v>5773</v>
      </c>
      <c r="N914" s="3" t="n">
        <f aca="false">FIND(Q914,M914)</f>
        <v>415</v>
      </c>
      <c r="O914" s="3" t="n">
        <f aca="false">LEN(Q914)+N914-1</f>
        <v>469</v>
      </c>
      <c r="P914" s="3" t="n">
        <f aca="false">LEN(Q914)</f>
        <v>55</v>
      </c>
      <c r="Q914" s="3" t="s">
        <v>5774</v>
      </c>
      <c r="R914" s="5" t="n">
        <f aca="false">SUM(LEN(Q914)-LEN(SUBSTITUTE(Q914,$R$1,"")))/LEN($R$1)</f>
        <v>0</v>
      </c>
      <c r="S914" s="5" t="n">
        <f aca="false">SUM(LEN(Q914)-LEN(SUBSTITUTE(Q914,$S$1,"")))/LEN($S$1)</f>
        <v>1</v>
      </c>
      <c r="T914" s="5" t="n">
        <f aca="false">SUM(LEN(Q914)-LEN(SUBSTITUTE(Q914,$T$1,"")))/LEN($T$1)</f>
        <v>2</v>
      </c>
      <c r="U914" s="5" t="n">
        <f aca="false">SUM(LEN(Q914)-LEN(SUBSTITUTE(Q914,$U$1,"")))/LEN($U$1)</f>
        <v>0</v>
      </c>
      <c r="V914" s="0" t="n">
        <f aca="false">SUM(R914:U914)</f>
        <v>3</v>
      </c>
      <c r="W914" s="6" t="n">
        <f aca="false">SUM(AA914:AH914)</f>
        <v>0.254545454545455</v>
      </c>
      <c r="X914" s="6" t="n">
        <f aca="false">SUM(AI914:AL914)</f>
        <v>0.418181818181818</v>
      </c>
      <c r="Y914" s="6" t="n">
        <f aca="false">SUM(AP914:AT914)</f>
        <v>0.218181818181818</v>
      </c>
      <c r="Z914" s="6" t="n">
        <f aca="false">SUM(AM914:AO914)</f>
        <v>0.109090909090909</v>
      </c>
      <c r="AA914" s="7" t="n">
        <f aca="false">(LEN($Q914)-LEN(SUBSTITUTE($Q914,AA$1,"")))/LEN($Q914)</f>
        <v>0.0545454545454545</v>
      </c>
      <c r="AB914" s="7" t="n">
        <f aca="false">(LEN($Q914)-LEN(SUBSTITUTE($Q914,AB$1,"")))/LEN($Q914)</f>
        <v>0.0727272727272727</v>
      </c>
      <c r="AC914" s="7" t="n">
        <f aca="false">(LEN($Q914)-LEN(SUBSTITUTE($Q914,AC$1,"")))/LEN($Q914)</f>
        <v>0.0363636363636364</v>
      </c>
      <c r="AD914" s="7" t="n">
        <f aca="false">(LEN($Q914)-LEN(SUBSTITUTE($Q914,AD$1,"")))/LEN($Q914)</f>
        <v>0.0545454545454545</v>
      </c>
      <c r="AE914" s="7" t="n">
        <f aca="false">(LEN($Q914)-LEN(SUBSTITUTE($Q914,AE$1,"")))/LEN($Q914)</f>
        <v>0</v>
      </c>
      <c r="AF914" s="7" t="n">
        <f aca="false">(LEN($Q914)-LEN(SUBSTITUTE($Q914,AF$1,"")))/LEN($Q914)</f>
        <v>0.0181818181818182</v>
      </c>
      <c r="AG914" s="7" t="n">
        <f aca="false">(LEN($Q914)-LEN(SUBSTITUTE($Q914,AG$1,"")))/LEN($Q914)</f>
        <v>0</v>
      </c>
      <c r="AH914" s="7" t="n">
        <f aca="false">(LEN($Q914)-LEN(SUBSTITUTE($Q914,AH$1,"")))/LEN($Q914)</f>
        <v>0.0181818181818182</v>
      </c>
      <c r="AI914" s="7" t="n">
        <f aca="false">(LEN($Q914)-LEN(SUBSTITUTE($Q914,AI$1,"")))/LEN($Q914)</f>
        <v>0.109090909090909</v>
      </c>
      <c r="AJ914" s="7" t="n">
        <f aca="false">(LEN($Q914)-LEN(SUBSTITUTE($Q914,AJ$1,"")))/LEN($Q914)</f>
        <v>0.109090909090909</v>
      </c>
      <c r="AK914" s="7" t="n">
        <f aca="false">(LEN($Q914)-LEN(SUBSTITUTE($Q914,AK$1,"")))/LEN($Q914)</f>
        <v>0.0727272727272727</v>
      </c>
      <c r="AL914" s="7" t="n">
        <f aca="false">(LEN($Q914)-LEN(SUBSTITUTE($Q914,AL$1,"")))/LEN($Q914)</f>
        <v>0.127272727272727</v>
      </c>
      <c r="AM914" s="7" t="n">
        <f aca="false">(LEN($Q914)-LEN(SUBSTITUTE($Q914,AM$1,"")))/LEN($Q914)</f>
        <v>0.0363636363636364</v>
      </c>
      <c r="AN914" s="7" t="n">
        <f aca="false">(LEN($Q914)-LEN(SUBSTITUTE($Q914,AN$1,"")))/LEN($Q914)</f>
        <v>0</v>
      </c>
      <c r="AO914" s="7" t="n">
        <f aca="false">(LEN($Q914)-LEN(SUBSTITUTE($Q914,AO$1,"")))/LEN($Q914)</f>
        <v>0.0727272727272727</v>
      </c>
      <c r="AP914" s="7" t="n">
        <f aca="false">(LEN($Q914)-LEN(SUBSTITUTE($Q914,AP$1,"")))/LEN($Q914)</f>
        <v>0.109090909090909</v>
      </c>
      <c r="AQ914" s="7" t="n">
        <f aca="false">(LEN($Q914)-LEN(SUBSTITUTE($Q914,AQ$1,"")))/LEN($Q914)</f>
        <v>0</v>
      </c>
      <c r="AR914" s="7" t="n">
        <f aca="false">(LEN($Q914)-LEN(SUBSTITUTE($Q914,AR$1,"")))/LEN($Q914)</f>
        <v>0</v>
      </c>
      <c r="AS914" s="7" t="n">
        <f aca="false">(LEN($Q914)-LEN(SUBSTITUTE($Q914,AS$1,"")))/LEN($Q914)</f>
        <v>0.0363636363636364</v>
      </c>
      <c r="AT914" s="7" t="n">
        <f aca="false">(LEN($Q914)-LEN(SUBSTITUTE($Q914,AT$1,"")))/LEN($Q914)</f>
        <v>0.0727272727272727</v>
      </c>
    </row>
    <row r="915" customFormat="false" ht="12.8" hidden="false" customHeight="false" outlineLevel="0" collapsed="false">
      <c r="A915" s="0" t="s">
        <v>3323</v>
      </c>
      <c r="B915" s="0" t="s">
        <v>2056</v>
      </c>
      <c r="C915" s="0" t="str">
        <f aca="false">IF(ISNUMBER(D915),"IN PFAM","NOT IN PFAM")</f>
        <v>NOT IN PFAM</v>
      </c>
      <c r="D915" s="0" t="s">
        <v>1976</v>
      </c>
      <c r="E915" s="0" t="s">
        <v>1976</v>
      </c>
      <c r="F915" s="3" t="s">
        <v>5775</v>
      </c>
      <c r="G915" s="3" t="s">
        <v>5776</v>
      </c>
      <c r="H915" s="3" t="s">
        <v>5777</v>
      </c>
      <c r="I915" s="3" t="s">
        <v>2484</v>
      </c>
      <c r="J915" s="3" t="s">
        <v>2167</v>
      </c>
      <c r="K915" s="3" t="s">
        <v>67</v>
      </c>
      <c r="L915" s="3" t="s">
        <v>2168</v>
      </c>
      <c r="M915" s="3" t="s">
        <v>3328</v>
      </c>
      <c r="N915" s="3" t="n">
        <f aca="false">FIND(Q915,M915)</f>
        <v>426</v>
      </c>
      <c r="O915" s="3" t="n">
        <f aca="false">LEN(Q915)+N915-1</f>
        <v>489</v>
      </c>
      <c r="P915" s="3" t="n">
        <f aca="false">LEN(Q915)</f>
        <v>64</v>
      </c>
      <c r="Q915" s="3" t="s">
        <v>3329</v>
      </c>
      <c r="R915" s="5" t="n">
        <f aca="false">SUM(LEN(Q915)-LEN(SUBSTITUTE(Q915,$R$1,"")))/LEN($R$1)</f>
        <v>2</v>
      </c>
      <c r="S915" s="5" t="n">
        <f aca="false">SUM(LEN(Q915)-LEN(SUBSTITUTE(Q915,$S$1,"")))/LEN($S$1)</f>
        <v>0</v>
      </c>
      <c r="T915" s="5" t="n">
        <f aca="false">SUM(LEN(Q915)-LEN(SUBSTITUTE(Q915,$T$1,"")))/LEN($T$1)</f>
        <v>1</v>
      </c>
      <c r="U915" s="5" t="n">
        <f aca="false">SUM(LEN(Q915)-LEN(SUBSTITUTE(Q915,$U$1,"")))/LEN($U$1)</f>
        <v>1</v>
      </c>
      <c r="V915" s="0" t="n">
        <f aca="false">SUM(R915:U915)</f>
        <v>4</v>
      </c>
      <c r="W915" s="6" t="n">
        <f aca="false">SUM(AA915:AH915)</f>
        <v>0.359375</v>
      </c>
      <c r="X915" s="6" t="n">
        <f aca="false">SUM(AI915:AL915)</f>
        <v>0.21875</v>
      </c>
      <c r="Y915" s="6" t="n">
        <f aca="false">SUM(AP915:AT915)</f>
        <v>0.203125</v>
      </c>
      <c r="Z915" s="6" t="n">
        <f aca="false">SUM(AM915:AO915)</f>
        <v>0.21875</v>
      </c>
      <c r="AA915" s="7" t="n">
        <f aca="false">(LEN($Q915)-LEN(SUBSTITUTE($Q915,AA$1,"")))/LEN($Q915)</f>
        <v>0.078125</v>
      </c>
      <c r="AB915" s="7" t="n">
        <f aca="false">(LEN($Q915)-LEN(SUBSTITUTE($Q915,AB$1,"")))/LEN($Q915)</f>
        <v>0.125</v>
      </c>
      <c r="AC915" s="7" t="n">
        <f aca="false">(LEN($Q915)-LEN(SUBSTITUTE($Q915,AC$1,"")))/LEN($Q915)</f>
        <v>0.03125</v>
      </c>
      <c r="AD915" s="7" t="n">
        <f aca="false">(LEN($Q915)-LEN(SUBSTITUTE($Q915,AD$1,"")))/LEN($Q915)</f>
        <v>0.03125</v>
      </c>
      <c r="AE915" s="7" t="n">
        <f aca="false">(LEN($Q915)-LEN(SUBSTITUTE($Q915,AE$1,"")))/LEN($Q915)</f>
        <v>0</v>
      </c>
      <c r="AF915" s="7" t="n">
        <f aca="false">(LEN($Q915)-LEN(SUBSTITUTE($Q915,AF$1,"")))/LEN($Q915)</f>
        <v>0</v>
      </c>
      <c r="AG915" s="7" t="n">
        <f aca="false">(LEN($Q915)-LEN(SUBSTITUTE($Q915,AG$1,"")))/LEN($Q915)</f>
        <v>0.03125</v>
      </c>
      <c r="AH915" s="7" t="n">
        <f aca="false">(LEN($Q915)-LEN(SUBSTITUTE($Q915,AH$1,"")))/LEN($Q915)</f>
        <v>0.0625</v>
      </c>
      <c r="AI915" s="7" t="n">
        <f aca="false">(LEN($Q915)-LEN(SUBSTITUTE($Q915,AI$1,"")))/LEN($Q915)</f>
        <v>0.046875</v>
      </c>
      <c r="AJ915" s="7" t="n">
        <f aca="false">(LEN($Q915)-LEN(SUBSTITUTE($Q915,AJ$1,"")))/LEN($Q915)</f>
        <v>0.09375</v>
      </c>
      <c r="AK915" s="7" t="n">
        <f aca="false">(LEN($Q915)-LEN(SUBSTITUTE($Q915,AK$1,"")))/LEN($Q915)</f>
        <v>0.078125</v>
      </c>
      <c r="AL915" s="7" t="n">
        <f aca="false">(LEN($Q915)-LEN(SUBSTITUTE($Q915,AL$1,"")))/LEN($Q915)</f>
        <v>0</v>
      </c>
      <c r="AM915" s="7" t="n">
        <f aca="false">(LEN($Q915)-LEN(SUBSTITUTE($Q915,AM$1,"")))/LEN($Q915)</f>
        <v>0.15625</v>
      </c>
      <c r="AN915" s="7" t="n">
        <f aca="false">(LEN($Q915)-LEN(SUBSTITUTE($Q915,AN$1,"")))/LEN($Q915)</f>
        <v>0.015625</v>
      </c>
      <c r="AO915" s="7" t="n">
        <f aca="false">(LEN($Q915)-LEN(SUBSTITUTE($Q915,AO$1,"")))/LEN($Q915)</f>
        <v>0.046875</v>
      </c>
      <c r="AP915" s="7" t="n">
        <f aca="false">(LEN($Q915)-LEN(SUBSTITUTE($Q915,AP$1,"")))/LEN($Q915)</f>
        <v>0.125</v>
      </c>
      <c r="AQ915" s="7" t="n">
        <f aca="false">(LEN($Q915)-LEN(SUBSTITUTE($Q915,AQ$1,"")))/LEN($Q915)</f>
        <v>0.03125</v>
      </c>
      <c r="AR915" s="7" t="n">
        <f aca="false">(LEN($Q915)-LEN(SUBSTITUTE($Q915,AR$1,"")))/LEN($Q915)</f>
        <v>0</v>
      </c>
      <c r="AS915" s="7" t="n">
        <f aca="false">(LEN($Q915)-LEN(SUBSTITUTE($Q915,AS$1,"")))/LEN($Q915)</f>
        <v>0.03125</v>
      </c>
      <c r="AT915" s="7" t="n">
        <f aca="false">(LEN($Q915)-LEN(SUBSTITUTE($Q915,AT$1,"")))/LEN($Q915)</f>
        <v>0.015625</v>
      </c>
    </row>
    <row r="916" customFormat="false" ht="12.8" hidden="false" customHeight="false" outlineLevel="0" collapsed="false">
      <c r="A916" s="0" t="s">
        <v>5778</v>
      </c>
      <c r="B916" s="0" t="s">
        <v>2056</v>
      </c>
      <c r="C916" s="0" t="str">
        <f aca="false">IF(ISNUMBER(D916),"IN PFAM","NOT IN PFAM")</f>
        <v>NOT IN PFAM</v>
      </c>
      <c r="D916" s="0" t="s">
        <v>1976</v>
      </c>
      <c r="E916" s="0" t="s">
        <v>1976</v>
      </c>
      <c r="F916" s="3" t="s">
        <v>5779</v>
      </c>
      <c r="G916" s="3" t="s">
        <v>5780</v>
      </c>
      <c r="H916" s="3" t="s">
        <v>5781</v>
      </c>
      <c r="I916" s="3" t="s">
        <v>2050</v>
      </c>
      <c r="J916" s="3" t="s">
        <v>5782</v>
      </c>
      <c r="K916" s="3" t="s">
        <v>67</v>
      </c>
      <c r="L916" s="3" t="s">
        <v>5783</v>
      </c>
      <c r="M916" s="3" t="s">
        <v>5784</v>
      </c>
      <c r="N916" s="3" t="n">
        <f aca="false">FIND(Q916,M916)</f>
        <v>817</v>
      </c>
      <c r="O916" s="3" t="n">
        <f aca="false">LEN(Q916)+N916-1</f>
        <v>868</v>
      </c>
      <c r="P916" s="3" t="n">
        <f aca="false">LEN(Q916)</f>
        <v>52</v>
      </c>
      <c r="Q916" s="3" t="s">
        <v>5785</v>
      </c>
      <c r="R916" s="5" t="n">
        <f aca="false">SUM(LEN(Q916)-LEN(SUBSTITUTE(Q916,$R$1,"")))/LEN($R$1)</f>
        <v>1</v>
      </c>
      <c r="S916" s="5" t="n">
        <f aca="false">SUM(LEN(Q916)-LEN(SUBSTITUTE(Q916,$S$1,"")))/LEN($S$1)</f>
        <v>0</v>
      </c>
      <c r="T916" s="5" t="n">
        <f aca="false">SUM(LEN(Q916)-LEN(SUBSTITUTE(Q916,$T$1,"")))/LEN($T$1)</f>
        <v>2</v>
      </c>
      <c r="U916" s="5" t="n">
        <f aca="false">SUM(LEN(Q916)-LEN(SUBSTITUTE(Q916,$U$1,"")))/LEN($U$1)</f>
        <v>0</v>
      </c>
      <c r="V916" s="0" t="n">
        <f aca="false">SUM(R916:U916)</f>
        <v>3</v>
      </c>
      <c r="W916" s="6" t="n">
        <f aca="false">SUM(AA916:AH916)</f>
        <v>0.115384615384615</v>
      </c>
      <c r="X916" s="6" t="n">
        <f aca="false">SUM(AI916:AL916)</f>
        <v>0.269230769230769</v>
      </c>
      <c r="Y916" s="6" t="n">
        <f aca="false">SUM(AP916:AT916)</f>
        <v>0.384615384615385</v>
      </c>
      <c r="Z916" s="6" t="n">
        <f aca="false">SUM(AM916:AO916)</f>
        <v>0.230769230769231</v>
      </c>
      <c r="AA916" s="7" t="n">
        <f aca="false">(LEN($Q916)-LEN(SUBSTITUTE($Q916,AA$1,"")))/LEN($Q916)</f>
        <v>0</v>
      </c>
      <c r="AB916" s="7" t="n">
        <f aca="false">(LEN($Q916)-LEN(SUBSTITUTE($Q916,AB$1,"")))/LEN($Q916)</f>
        <v>0</v>
      </c>
      <c r="AC916" s="7" t="n">
        <f aca="false">(LEN($Q916)-LEN(SUBSTITUTE($Q916,AC$1,"")))/LEN($Q916)</f>
        <v>0</v>
      </c>
      <c r="AD916" s="7" t="n">
        <f aca="false">(LEN($Q916)-LEN(SUBSTITUTE($Q916,AD$1,"")))/LEN($Q916)</f>
        <v>0</v>
      </c>
      <c r="AE916" s="7" t="n">
        <f aca="false">(LEN($Q916)-LEN(SUBSTITUTE($Q916,AE$1,"")))/LEN($Q916)</f>
        <v>0.0384615384615385</v>
      </c>
      <c r="AF916" s="7" t="n">
        <f aca="false">(LEN($Q916)-LEN(SUBSTITUTE($Q916,AF$1,"")))/LEN($Q916)</f>
        <v>0</v>
      </c>
      <c r="AG916" s="7" t="n">
        <f aca="false">(LEN($Q916)-LEN(SUBSTITUTE($Q916,AG$1,"")))/LEN($Q916)</f>
        <v>0.0576923076923077</v>
      </c>
      <c r="AH916" s="7" t="n">
        <f aca="false">(LEN($Q916)-LEN(SUBSTITUTE($Q916,AH$1,"")))/LEN($Q916)</f>
        <v>0.0192307692307692</v>
      </c>
      <c r="AI916" s="7" t="n">
        <f aca="false">(LEN($Q916)-LEN(SUBSTITUTE($Q916,AI$1,"")))/LEN($Q916)</f>
        <v>0.115384615384615</v>
      </c>
      <c r="AJ916" s="7" t="n">
        <f aca="false">(LEN($Q916)-LEN(SUBSTITUTE($Q916,AJ$1,"")))/LEN($Q916)</f>
        <v>0.115384615384615</v>
      </c>
      <c r="AK916" s="7" t="n">
        <f aca="false">(LEN($Q916)-LEN(SUBSTITUTE($Q916,AK$1,"")))/LEN($Q916)</f>
        <v>0.0384615384615385</v>
      </c>
      <c r="AL916" s="7" t="n">
        <f aca="false">(LEN($Q916)-LEN(SUBSTITUTE($Q916,AL$1,"")))/LEN($Q916)</f>
        <v>0</v>
      </c>
      <c r="AM916" s="7" t="n">
        <f aca="false">(LEN($Q916)-LEN(SUBSTITUTE($Q916,AM$1,"")))/LEN($Q916)</f>
        <v>0.211538461538462</v>
      </c>
      <c r="AN916" s="7" t="n">
        <f aca="false">(LEN($Q916)-LEN(SUBSTITUTE($Q916,AN$1,"")))/LEN($Q916)</f>
        <v>0</v>
      </c>
      <c r="AO916" s="7" t="n">
        <f aca="false">(LEN($Q916)-LEN(SUBSTITUTE($Q916,AO$1,"")))/LEN($Q916)</f>
        <v>0.0192307692307692</v>
      </c>
      <c r="AP916" s="7" t="n">
        <f aca="false">(LEN($Q916)-LEN(SUBSTITUTE($Q916,AP$1,"")))/LEN($Q916)</f>
        <v>0.115384615384615</v>
      </c>
      <c r="AQ916" s="7" t="n">
        <f aca="false">(LEN($Q916)-LEN(SUBSTITUTE($Q916,AQ$1,"")))/LEN($Q916)</f>
        <v>0.0384615384615385</v>
      </c>
      <c r="AR916" s="7" t="n">
        <f aca="false">(LEN($Q916)-LEN(SUBSTITUTE($Q916,AR$1,"")))/LEN($Q916)</f>
        <v>0.0384615384615385</v>
      </c>
      <c r="AS916" s="7" t="n">
        <f aca="false">(LEN($Q916)-LEN(SUBSTITUTE($Q916,AS$1,"")))/LEN($Q916)</f>
        <v>0.134615384615385</v>
      </c>
      <c r="AT916" s="7" t="n">
        <f aca="false">(LEN($Q916)-LEN(SUBSTITUTE($Q916,AT$1,"")))/LEN($Q916)</f>
        <v>0.0576923076923077</v>
      </c>
    </row>
    <row r="917" customFormat="false" ht="12.8" hidden="false" customHeight="false" outlineLevel="0" collapsed="false">
      <c r="A917" s="0" t="s">
        <v>5786</v>
      </c>
      <c r="B917" s="0" t="s">
        <v>2056</v>
      </c>
      <c r="C917" s="0" t="str">
        <f aca="false">IF(ISNUMBER(D917),"IN PFAM","NOT IN PFAM")</f>
        <v>NOT IN PFAM</v>
      </c>
      <c r="D917" s="0" t="s">
        <v>1976</v>
      </c>
      <c r="E917" s="0" t="s">
        <v>1976</v>
      </c>
      <c r="F917" s="3" t="s">
        <v>5787</v>
      </c>
      <c r="G917" s="3" t="s">
        <v>5788</v>
      </c>
      <c r="H917" s="3" t="s">
        <v>5789</v>
      </c>
      <c r="I917" s="3" t="s">
        <v>5790</v>
      </c>
      <c r="J917" s="3" t="s">
        <v>5791</v>
      </c>
      <c r="K917" s="3" t="s">
        <v>67</v>
      </c>
      <c r="L917" s="3" t="s">
        <v>5792</v>
      </c>
      <c r="M917" s="3" t="s">
        <v>5793</v>
      </c>
      <c r="N917" s="3" t="n">
        <f aca="false">FIND(Q917,M917)</f>
        <v>1180</v>
      </c>
      <c r="O917" s="3" t="n">
        <f aca="false">LEN(Q917)+N917-1</f>
        <v>1246</v>
      </c>
      <c r="P917" s="3" t="n">
        <f aca="false">LEN(Q917)</f>
        <v>67</v>
      </c>
      <c r="Q917" s="3" t="s">
        <v>5794</v>
      </c>
      <c r="R917" s="5" t="n">
        <f aca="false">SUM(LEN(Q917)-LEN(SUBSTITUTE(Q917,$R$1,"")))/LEN($R$1)</f>
        <v>0</v>
      </c>
      <c r="S917" s="5" t="n">
        <f aca="false">SUM(LEN(Q917)-LEN(SUBSTITUTE(Q917,$S$1,"")))/LEN($S$1)</f>
        <v>4</v>
      </c>
      <c r="T917" s="5" t="n">
        <f aca="false">SUM(LEN(Q917)-LEN(SUBSTITUTE(Q917,$T$1,"")))/LEN($T$1)</f>
        <v>0</v>
      </c>
      <c r="U917" s="5" t="n">
        <f aca="false">SUM(LEN(Q917)-LEN(SUBSTITUTE(Q917,$U$1,"")))/LEN($U$1)</f>
        <v>0</v>
      </c>
      <c r="V917" s="0" t="n">
        <f aca="false">SUM(R917:U917)</f>
        <v>4</v>
      </c>
      <c r="W917" s="6" t="n">
        <f aca="false">SUM(AA917:AH917)</f>
        <v>0.223880597014925</v>
      </c>
      <c r="X917" s="6" t="n">
        <f aca="false">SUM(AI917:AL917)</f>
        <v>0.283582089552239</v>
      </c>
      <c r="Y917" s="6" t="n">
        <f aca="false">SUM(AP917:AT917)</f>
        <v>0.313432835820895</v>
      </c>
      <c r="Z917" s="6" t="n">
        <f aca="false">SUM(AM917:AO917)</f>
        <v>0.17910447761194</v>
      </c>
      <c r="AA917" s="7" t="n">
        <f aca="false">(LEN($Q917)-LEN(SUBSTITUTE($Q917,AA$1,"")))/LEN($Q917)</f>
        <v>0</v>
      </c>
      <c r="AB917" s="7" t="n">
        <f aca="false">(LEN($Q917)-LEN(SUBSTITUTE($Q917,AB$1,"")))/LEN($Q917)</f>
        <v>0.0895522388059701</v>
      </c>
      <c r="AC917" s="7" t="n">
        <f aca="false">(LEN($Q917)-LEN(SUBSTITUTE($Q917,AC$1,"")))/LEN($Q917)</f>
        <v>0</v>
      </c>
      <c r="AD917" s="7" t="n">
        <f aca="false">(LEN($Q917)-LEN(SUBSTITUTE($Q917,AD$1,"")))/LEN($Q917)</f>
        <v>0.0597014925373134</v>
      </c>
      <c r="AE917" s="7" t="n">
        <f aca="false">(LEN($Q917)-LEN(SUBSTITUTE($Q917,AE$1,"")))/LEN($Q917)</f>
        <v>0.0447761194029851</v>
      </c>
      <c r="AF917" s="7" t="n">
        <f aca="false">(LEN($Q917)-LEN(SUBSTITUTE($Q917,AF$1,"")))/LEN($Q917)</f>
        <v>0</v>
      </c>
      <c r="AG917" s="7" t="n">
        <f aca="false">(LEN($Q917)-LEN(SUBSTITUTE($Q917,AG$1,"")))/LEN($Q917)</f>
        <v>0.0298507462686567</v>
      </c>
      <c r="AH917" s="7" t="n">
        <f aca="false">(LEN($Q917)-LEN(SUBSTITUTE($Q917,AH$1,"")))/LEN($Q917)</f>
        <v>0</v>
      </c>
      <c r="AI917" s="7" t="n">
        <f aca="false">(LEN($Q917)-LEN(SUBSTITUTE($Q917,AI$1,"")))/LEN($Q917)</f>
        <v>0.0149253731343284</v>
      </c>
      <c r="AJ917" s="7" t="n">
        <f aca="false">(LEN($Q917)-LEN(SUBSTITUTE($Q917,AJ$1,"")))/LEN($Q917)</f>
        <v>0.17910447761194</v>
      </c>
      <c r="AK917" s="7" t="n">
        <f aca="false">(LEN($Q917)-LEN(SUBSTITUTE($Q917,AK$1,"")))/LEN($Q917)</f>
        <v>0.0447761194029851</v>
      </c>
      <c r="AL917" s="7" t="n">
        <f aca="false">(LEN($Q917)-LEN(SUBSTITUTE($Q917,AL$1,"")))/LEN($Q917)</f>
        <v>0.0447761194029851</v>
      </c>
      <c r="AM917" s="7" t="n">
        <f aca="false">(LEN($Q917)-LEN(SUBSTITUTE($Q917,AM$1,"")))/LEN($Q917)</f>
        <v>0.104477611940299</v>
      </c>
      <c r="AN917" s="7" t="n">
        <f aca="false">(LEN($Q917)-LEN(SUBSTITUTE($Q917,AN$1,"")))/LEN($Q917)</f>
        <v>0</v>
      </c>
      <c r="AO917" s="7" t="n">
        <f aca="false">(LEN($Q917)-LEN(SUBSTITUTE($Q917,AO$1,"")))/LEN($Q917)</f>
        <v>0.0746268656716418</v>
      </c>
      <c r="AP917" s="7" t="n">
        <f aca="false">(LEN($Q917)-LEN(SUBSTITUTE($Q917,AP$1,"")))/LEN($Q917)</f>
        <v>0.119402985074627</v>
      </c>
      <c r="AQ917" s="7" t="n">
        <f aca="false">(LEN($Q917)-LEN(SUBSTITUTE($Q917,AQ$1,"")))/LEN($Q917)</f>
        <v>0.0447761194029851</v>
      </c>
      <c r="AR917" s="7" t="n">
        <f aca="false">(LEN($Q917)-LEN(SUBSTITUTE($Q917,AR$1,"")))/LEN($Q917)</f>
        <v>0</v>
      </c>
      <c r="AS917" s="7" t="n">
        <f aca="false">(LEN($Q917)-LEN(SUBSTITUTE($Q917,AS$1,"")))/LEN($Q917)</f>
        <v>0.149253731343284</v>
      </c>
      <c r="AT917" s="7" t="n">
        <f aca="false">(LEN($Q917)-LEN(SUBSTITUTE($Q917,AT$1,"")))/LEN($Q917)</f>
        <v>0</v>
      </c>
    </row>
    <row r="918" customFormat="false" ht="12.8" hidden="false" customHeight="false" outlineLevel="0" collapsed="false">
      <c r="A918" s="0" t="s">
        <v>5795</v>
      </c>
      <c r="B918" s="0" t="s">
        <v>2056</v>
      </c>
      <c r="C918" s="0" t="str">
        <f aca="false">IF(ISNUMBER(D918),"IN PFAM","NOT IN PFAM")</f>
        <v>NOT IN PFAM</v>
      </c>
      <c r="D918" s="0" t="s">
        <v>1976</v>
      </c>
      <c r="E918" s="0" t="s">
        <v>1976</v>
      </c>
      <c r="F918" s="3" t="s">
        <v>5796</v>
      </c>
      <c r="G918" s="3" t="s">
        <v>5797</v>
      </c>
      <c r="H918" s="3" t="s">
        <v>5798</v>
      </c>
      <c r="I918" s="3" t="s">
        <v>5790</v>
      </c>
      <c r="J918" s="3" t="s">
        <v>5043</v>
      </c>
      <c r="K918" s="3" t="s">
        <v>67</v>
      </c>
      <c r="L918" s="3" t="s">
        <v>5799</v>
      </c>
      <c r="M918" s="3" t="s">
        <v>5800</v>
      </c>
      <c r="N918" s="3" t="n">
        <f aca="false">FIND(Q918,M918)</f>
        <v>156</v>
      </c>
      <c r="O918" s="3" t="n">
        <f aca="false">LEN(Q918)+N918-1</f>
        <v>219</v>
      </c>
      <c r="P918" s="3" t="n">
        <f aca="false">LEN(Q918)</f>
        <v>64</v>
      </c>
      <c r="Q918" s="3" t="s">
        <v>5801</v>
      </c>
      <c r="R918" s="5" t="n">
        <f aca="false">SUM(LEN(Q918)-LEN(SUBSTITUTE(Q918,$R$1,"")))/LEN($R$1)</f>
        <v>0</v>
      </c>
      <c r="S918" s="5" t="n">
        <f aca="false">SUM(LEN(Q918)-LEN(SUBSTITUTE(Q918,$S$1,"")))/LEN($S$1)</f>
        <v>0</v>
      </c>
      <c r="T918" s="5" t="n">
        <f aca="false">SUM(LEN(Q918)-LEN(SUBSTITUTE(Q918,$T$1,"")))/LEN($T$1)</f>
        <v>0</v>
      </c>
      <c r="U918" s="5" t="n">
        <f aca="false">SUM(LEN(Q918)-LEN(SUBSTITUTE(Q918,$U$1,"")))/LEN($U$1)</f>
        <v>4</v>
      </c>
      <c r="V918" s="0" t="n">
        <f aca="false">SUM(R918:U918)</f>
        <v>4</v>
      </c>
      <c r="W918" s="6" t="n">
        <f aca="false">SUM(AA918:AH918)</f>
        <v>0.484375</v>
      </c>
      <c r="X918" s="6" t="n">
        <f aca="false">SUM(AI918:AL918)</f>
        <v>0.109375</v>
      </c>
      <c r="Y918" s="6" t="n">
        <f aca="false">SUM(AP918:AT918)</f>
        <v>0.265625</v>
      </c>
      <c r="Z918" s="6" t="n">
        <f aca="false">SUM(AM918:AO918)</f>
        <v>0.140625</v>
      </c>
      <c r="AA918" s="7" t="n">
        <f aca="false">(LEN($Q918)-LEN(SUBSTITUTE($Q918,AA$1,"")))/LEN($Q918)</f>
        <v>0.109375</v>
      </c>
      <c r="AB918" s="7" t="n">
        <f aca="false">(LEN($Q918)-LEN(SUBSTITUTE($Q918,AB$1,"")))/LEN($Q918)</f>
        <v>0.109375</v>
      </c>
      <c r="AC918" s="7" t="n">
        <f aca="false">(LEN($Q918)-LEN(SUBSTITUTE($Q918,AC$1,"")))/LEN($Q918)</f>
        <v>0.046875</v>
      </c>
      <c r="AD918" s="7" t="n">
        <f aca="false">(LEN($Q918)-LEN(SUBSTITUTE($Q918,AD$1,"")))/LEN($Q918)</f>
        <v>0.078125</v>
      </c>
      <c r="AE918" s="7" t="n">
        <f aca="false">(LEN($Q918)-LEN(SUBSTITUTE($Q918,AE$1,"")))/LEN($Q918)</f>
        <v>0.015625</v>
      </c>
      <c r="AF918" s="7" t="n">
        <f aca="false">(LEN($Q918)-LEN(SUBSTITUTE($Q918,AF$1,"")))/LEN($Q918)</f>
        <v>0.046875</v>
      </c>
      <c r="AG918" s="7" t="n">
        <f aca="false">(LEN($Q918)-LEN(SUBSTITUTE($Q918,AG$1,"")))/LEN($Q918)</f>
        <v>0.046875</v>
      </c>
      <c r="AH918" s="7" t="n">
        <f aca="false">(LEN($Q918)-LEN(SUBSTITUTE($Q918,AH$1,"")))/LEN($Q918)</f>
        <v>0.03125</v>
      </c>
      <c r="AI918" s="7" t="n">
        <f aca="false">(LEN($Q918)-LEN(SUBSTITUTE($Q918,AI$1,"")))/LEN($Q918)</f>
        <v>0.0625</v>
      </c>
      <c r="AJ918" s="7" t="n">
        <f aca="false">(LEN($Q918)-LEN(SUBSTITUTE($Q918,AJ$1,"")))/LEN($Q918)</f>
        <v>0</v>
      </c>
      <c r="AK918" s="7" t="n">
        <f aca="false">(LEN($Q918)-LEN(SUBSTITUTE($Q918,AK$1,"")))/LEN($Q918)</f>
        <v>0.015625</v>
      </c>
      <c r="AL918" s="7" t="n">
        <f aca="false">(LEN($Q918)-LEN(SUBSTITUTE($Q918,AL$1,"")))/LEN($Q918)</f>
        <v>0.03125</v>
      </c>
      <c r="AM918" s="7" t="n">
        <f aca="false">(LEN($Q918)-LEN(SUBSTITUTE($Q918,AM$1,"")))/LEN($Q918)</f>
        <v>0.078125</v>
      </c>
      <c r="AN918" s="7" t="n">
        <f aca="false">(LEN($Q918)-LEN(SUBSTITUTE($Q918,AN$1,"")))/LEN($Q918)</f>
        <v>0.03125</v>
      </c>
      <c r="AO918" s="7" t="n">
        <f aca="false">(LEN($Q918)-LEN(SUBSTITUTE($Q918,AO$1,"")))/LEN($Q918)</f>
        <v>0.03125</v>
      </c>
      <c r="AP918" s="7" t="n">
        <f aca="false">(LEN($Q918)-LEN(SUBSTITUTE($Q918,AP$1,"")))/LEN($Q918)</f>
        <v>0.140625</v>
      </c>
      <c r="AQ918" s="7" t="n">
        <f aca="false">(LEN($Q918)-LEN(SUBSTITUTE($Q918,AQ$1,"")))/LEN($Q918)</f>
        <v>0.03125</v>
      </c>
      <c r="AR918" s="7" t="n">
        <f aca="false">(LEN($Q918)-LEN(SUBSTITUTE($Q918,AR$1,"")))/LEN($Q918)</f>
        <v>0</v>
      </c>
      <c r="AS918" s="7" t="n">
        <f aca="false">(LEN($Q918)-LEN(SUBSTITUTE($Q918,AS$1,"")))/LEN($Q918)</f>
        <v>0.09375</v>
      </c>
      <c r="AT918" s="7" t="n">
        <f aca="false">(LEN($Q918)-LEN(SUBSTITUTE($Q918,AT$1,"")))/LEN($Q918)</f>
        <v>0</v>
      </c>
    </row>
    <row r="919" customFormat="false" ht="12.8" hidden="false" customHeight="false" outlineLevel="0" collapsed="false">
      <c r="A919" s="0" t="s">
        <v>5802</v>
      </c>
      <c r="B919" s="0" t="s">
        <v>2056</v>
      </c>
      <c r="C919" s="0" t="str">
        <f aca="false">IF(ISNUMBER(D919),"IN PFAM","NOT IN PFAM")</f>
        <v>NOT IN PFAM</v>
      </c>
      <c r="D919" s="0" t="s">
        <v>1976</v>
      </c>
      <c r="E919" s="0" t="s">
        <v>1976</v>
      </c>
      <c r="F919" s="3" t="s">
        <v>5803</v>
      </c>
      <c r="G919" s="3" t="s">
        <v>5804</v>
      </c>
      <c r="H919" s="3" t="s">
        <v>5805</v>
      </c>
      <c r="I919" s="3" t="s">
        <v>5790</v>
      </c>
      <c r="J919" s="3" t="s">
        <v>5806</v>
      </c>
      <c r="K919" s="3" t="s">
        <v>67</v>
      </c>
      <c r="L919" s="3" t="s">
        <v>5807</v>
      </c>
      <c r="M919" s="3" t="s">
        <v>5808</v>
      </c>
      <c r="N919" s="3" t="n">
        <f aca="false">FIND(Q919,M919)</f>
        <v>307</v>
      </c>
      <c r="O919" s="3" t="n">
        <f aca="false">LEN(Q919)+N919-1</f>
        <v>365</v>
      </c>
      <c r="P919" s="3" t="n">
        <f aca="false">LEN(Q919)</f>
        <v>59</v>
      </c>
      <c r="Q919" s="3" t="s">
        <v>5809</v>
      </c>
      <c r="R919" s="5" t="n">
        <f aca="false">SUM(LEN(Q919)-LEN(SUBSTITUTE(Q919,$R$1,"")))/LEN($R$1)</f>
        <v>0</v>
      </c>
      <c r="S919" s="5" t="n">
        <f aca="false">SUM(LEN(Q919)-LEN(SUBSTITUTE(Q919,$S$1,"")))/LEN($S$1)</f>
        <v>0</v>
      </c>
      <c r="T919" s="5" t="n">
        <f aca="false">SUM(LEN(Q919)-LEN(SUBSTITUTE(Q919,$T$1,"")))/LEN($T$1)</f>
        <v>0</v>
      </c>
      <c r="U919" s="5" t="n">
        <f aca="false">SUM(LEN(Q919)-LEN(SUBSTITUTE(Q919,$U$1,"")))/LEN($U$1)</f>
        <v>4</v>
      </c>
      <c r="V919" s="0" t="n">
        <f aca="false">SUM(R919:U919)</f>
        <v>4</v>
      </c>
      <c r="W919" s="6" t="n">
        <f aca="false">SUM(AA919:AH919)</f>
        <v>0.440677966101695</v>
      </c>
      <c r="X919" s="6" t="n">
        <f aca="false">SUM(AI919:AL919)</f>
        <v>0.135593220338983</v>
      </c>
      <c r="Y919" s="6" t="n">
        <f aca="false">SUM(AP919:AT919)</f>
        <v>0.288135593220339</v>
      </c>
      <c r="Z919" s="6" t="n">
        <f aca="false">SUM(AM919:AO919)</f>
        <v>0.135593220338983</v>
      </c>
      <c r="AA919" s="7" t="n">
        <f aca="false">(LEN($Q919)-LEN(SUBSTITUTE($Q919,AA$1,"")))/LEN($Q919)</f>
        <v>0</v>
      </c>
      <c r="AB919" s="7" t="n">
        <f aca="false">(LEN($Q919)-LEN(SUBSTITUTE($Q919,AB$1,"")))/LEN($Q919)</f>
        <v>0.11864406779661</v>
      </c>
      <c r="AC919" s="7" t="n">
        <f aca="false">(LEN($Q919)-LEN(SUBSTITUTE($Q919,AC$1,"")))/LEN($Q919)</f>
        <v>0.186440677966102</v>
      </c>
      <c r="AD919" s="7" t="n">
        <f aca="false">(LEN($Q919)-LEN(SUBSTITUTE($Q919,AD$1,"")))/LEN($Q919)</f>
        <v>0.0677966101694915</v>
      </c>
      <c r="AE919" s="7" t="n">
        <f aca="false">(LEN($Q919)-LEN(SUBSTITUTE($Q919,AE$1,"")))/LEN($Q919)</f>
        <v>0</v>
      </c>
      <c r="AF919" s="7" t="n">
        <f aca="false">(LEN($Q919)-LEN(SUBSTITUTE($Q919,AF$1,"")))/LEN($Q919)</f>
        <v>0</v>
      </c>
      <c r="AG919" s="7" t="n">
        <f aca="false">(LEN($Q919)-LEN(SUBSTITUTE($Q919,AG$1,"")))/LEN($Q919)</f>
        <v>0.0677966101694915</v>
      </c>
      <c r="AH919" s="7" t="n">
        <f aca="false">(LEN($Q919)-LEN(SUBSTITUTE($Q919,AH$1,"")))/LEN($Q919)</f>
        <v>0</v>
      </c>
      <c r="AI919" s="7" t="n">
        <f aca="false">(LEN($Q919)-LEN(SUBSTITUTE($Q919,AI$1,"")))/LEN($Q919)</f>
        <v>0.0677966101694915</v>
      </c>
      <c r="AJ919" s="7" t="n">
        <f aca="false">(LEN($Q919)-LEN(SUBSTITUTE($Q919,AJ$1,"")))/LEN($Q919)</f>
        <v>0</v>
      </c>
      <c r="AK919" s="7" t="n">
        <f aca="false">(LEN($Q919)-LEN(SUBSTITUTE($Q919,AK$1,"")))/LEN($Q919)</f>
        <v>0</v>
      </c>
      <c r="AL919" s="7" t="n">
        <f aca="false">(LEN($Q919)-LEN(SUBSTITUTE($Q919,AL$1,"")))/LEN($Q919)</f>
        <v>0.0677966101694915</v>
      </c>
      <c r="AM919" s="7" t="n">
        <f aca="false">(LEN($Q919)-LEN(SUBSTITUTE($Q919,AM$1,"")))/LEN($Q919)</f>
        <v>0.0677966101694915</v>
      </c>
      <c r="AN919" s="7" t="n">
        <f aca="false">(LEN($Q919)-LEN(SUBSTITUTE($Q919,AN$1,"")))/LEN($Q919)</f>
        <v>0.0677966101694915</v>
      </c>
      <c r="AO919" s="7" t="n">
        <f aca="false">(LEN($Q919)-LEN(SUBSTITUTE($Q919,AO$1,"")))/LEN($Q919)</f>
        <v>0</v>
      </c>
      <c r="AP919" s="7" t="n">
        <f aca="false">(LEN($Q919)-LEN(SUBSTITUTE($Q919,AP$1,"")))/LEN($Q919)</f>
        <v>0.152542372881356</v>
      </c>
      <c r="AQ919" s="7" t="n">
        <f aca="false">(LEN($Q919)-LEN(SUBSTITUTE($Q919,AQ$1,"")))/LEN($Q919)</f>
        <v>0.0677966101694915</v>
      </c>
      <c r="AR919" s="7" t="n">
        <f aca="false">(LEN($Q919)-LEN(SUBSTITUTE($Q919,AR$1,"")))/LEN($Q919)</f>
        <v>0</v>
      </c>
      <c r="AS919" s="7" t="n">
        <f aca="false">(LEN($Q919)-LEN(SUBSTITUTE($Q919,AS$1,"")))/LEN($Q919)</f>
        <v>0.0677966101694915</v>
      </c>
      <c r="AT919" s="7" t="n">
        <f aca="false">(LEN($Q919)-LEN(SUBSTITUTE($Q919,AT$1,"")))/LEN($Q919)</f>
        <v>0</v>
      </c>
    </row>
    <row r="920" customFormat="false" ht="12.8" hidden="false" customHeight="false" outlineLevel="0" collapsed="false">
      <c r="A920" s="0" t="s">
        <v>5810</v>
      </c>
      <c r="B920" s="0" t="s">
        <v>2056</v>
      </c>
      <c r="C920" s="0" t="str">
        <f aca="false">IF(ISNUMBER(D920),"IN PFAM","NOT IN PFAM")</f>
        <v>NOT IN PFAM</v>
      </c>
      <c r="D920" s="0" t="s">
        <v>1976</v>
      </c>
      <c r="E920" s="0" t="s">
        <v>1976</v>
      </c>
      <c r="F920" s="3" t="s">
        <v>5811</v>
      </c>
      <c r="G920" s="3" t="s">
        <v>5812</v>
      </c>
      <c r="H920" s="3" t="s">
        <v>5813</v>
      </c>
      <c r="I920" s="3" t="s">
        <v>5790</v>
      </c>
      <c r="J920" s="3" t="s">
        <v>48</v>
      </c>
      <c r="K920" s="3" t="s">
        <v>49</v>
      </c>
      <c r="L920" s="3" t="s">
        <v>5814</v>
      </c>
      <c r="M920" s="3" t="s">
        <v>5815</v>
      </c>
      <c r="N920" s="3" t="n">
        <f aca="false">FIND(Q920,M920)</f>
        <v>201</v>
      </c>
      <c r="O920" s="3" t="n">
        <f aca="false">LEN(Q920)+N920-1</f>
        <v>262</v>
      </c>
      <c r="P920" s="3" t="n">
        <f aca="false">LEN(Q920)</f>
        <v>62</v>
      </c>
      <c r="Q920" s="3" t="s">
        <v>5816</v>
      </c>
      <c r="R920" s="5" t="n">
        <f aca="false">SUM(LEN(Q920)-LEN(SUBSTITUTE(Q920,$R$1,"")))/LEN($R$1)</f>
        <v>4</v>
      </c>
      <c r="S920" s="5" t="n">
        <f aca="false">SUM(LEN(Q920)-LEN(SUBSTITUTE(Q920,$S$1,"")))/LEN($S$1)</f>
        <v>0</v>
      </c>
      <c r="T920" s="5" t="n">
        <f aca="false">SUM(LEN(Q920)-LEN(SUBSTITUTE(Q920,$T$1,"")))/LEN($T$1)</f>
        <v>0</v>
      </c>
      <c r="U920" s="5" t="n">
        <f aca="false">SUM(LEN(Q920)-LEN(SUBSTITUTE(Q920,$U$1,"")))/LEN($U$1)</f>
        <v>0</v>
      </c>
      <c r="V920" s="0" t="n">
        <f aca="false">SUM(R920:U920)</f>
        <v>4</v>
      </c>
      <c r="W920" s="6" t="n">
        <f aca="false">SUM(AA920:AH920)</f>
        <v>0.129032258064516</v>
      </c>
      <c r="X920" s="6" t="n">
        <f aca="false">SUM(AI920:AL920)</f>
        <v>0.338709677419355</v>
      </c>
      <c r="Y920" s="6" t="n">
        <f aca="false">SUM(AP920:AT920)</f>
        <v>0.290322580645161</v>
      </c>
      <c r="Z920" s="6" t="n">
        <f aca="false">SUM(AM920:AO920)</f>
        <v>0.241935483870968</v>
      </c>
      <c r="AA920" s="7" t="n">
        <f aca="false">(LEN($Q920)-LEN(SUBSTITUTE($Q920,AA$1,"")))/LEN($Q920)</f>
        <v>0.0161290322580645</v>
      </c>
      <c r="AB920" s="7" t="n">
        <f aca="false">(LEN($Q920)-LEN(SUBSTITUTE($Q920,AB$1,"")))/LEN($Q920)</f>
        <v>0.0161290322580645</v>
      </c>
      <c r="AC920" s="7" t="n">
        <f aca="false">(LEN($Q920)-LEN(SUBSTITUTE($Q920,AC$1,"")))/LEN($Q920)</f>
        <v>0</v>
      </c>
      <c r="AD920" s="7" t="n">
        <f aca="false">(LEN($Q920)-LEN(SUBSTITUTE($Q920,AD$1,"")))/LEN($Q920)</f>
        <v>0.0806451612903226</v>
      </c>
      <c r="AE920" s="7" t="n">
        <f aca="false">(LEN($Q920)-LEN(SUBSTITUTE($Q920,AE$1,"")))/LEN($Q920)</f>
        <v>0</v>
      </c>
      <c r="AF920" s="7" t="n">
        <f aca="false">(LEN($Q920)-LEN(SUBSTITUTE($Q920,AF$1,"")))/LEN($Q920)</f>
        <v>0</v>
      </c>
      <c r="AG920" s="7" t="n">
        <f aca="false">(LEN($Q920)-LEN(SUBSTITUTE($Q920,AG$1,"")))/LEN($Q920)</f>
        <v>0</v>
      </c>
      <c r="AH920" s="7" t="n">
        <f aca="false">(LEN($Q920)-LEN(SUBSTITUTE($Q920,AH$1,"")))/LEN($Q920)</f>
        <v>0.0161290322580645</v>
      </c>
      <c r="AI920" s="7" t="n">
        <f aca="false">(LEN($Q920)-LEN(SUBSTITUTE($Q920,AI$1,"")))/LEN($Q920)</f>
        <v>0.0483870967741936</v>
      </c>
      <c r="AJ920" s="7" t="n">
        <f aca="false">(LEN($Q920)-LEN(SUBSTITUTE($Q920,AJ$1,"")))/LEN($Q920)</f>
        <v>0.258064516129032</v>
      </c>
      <c r="AK920" s="7" t="n">
        <f aca="false">(LEN($Q920)-LEN(SUBSTITUTE($Q920,AK$1,"")))/LEN($Q920)</f>
        <v>0.032258064516129</v>
      </c>
      <c r="AL920" s="7" t="n">
        <f aca="false">(LEN($Q920)-LEN(SUBSTITUTE($Q920,AL$1,"")))/LEN($Q920)</f>
        <v>0</v>
      </c>
      <c r="AM920" s="7" t="n">
        <f aca="false">(LEN($Q920)-LEN(SUBSTITUTE($Q920,AM$1,"")))/LEN($Q920)</f>
        <v>0.0483870967741936</v>
      </c>
      <c r="AN920" s="7" t="n">
        <f aca="false">(LEN($Q920)-LEN(SUBSTITUTE($Q920,AN$1,"")))/LEN($Q920)</f>
        <v>0</v>
      </c>
      <c r="AO920" s="7" t="n">
        <f aca="false">(LEN($Q920)-LEN(SUBSTITUTE($Q920,AO$1,"")))/LEN($Q920)</f>
        <v>0.193548387096774</v>
      </c>
      <c r="AP920" s="7" t="n">
        <f aca="false">(LEN($Q920)-LEN(SUBSTITUTE($Q920,AP$1,"")))/LEN($Q920)</f>
        <v>0.129032258064516</v>
      </c>
      <c r="AQ920" s="7" t="n">
        <f aca="false">(LEN($Q920)-LEN(SUBSTITUTE($Q920,AQ$1,"")))/LEN($Q920)</f>
        <v>0</v>
      </c>
      <c r="AR920" s="7" t="n">
        <f aca="false">(LEN($Q920)-LEN(SUBSTITUTE($Q920,AR$1,"")))/LEN($Q920)</f>
        <v>0.161290322580645</v>
      </c>
      <c r="AS920" s="7" t="n">
        <f aca="false">(LEN($Q920)-LEN(SUBSTITUTE($Q920,AS$1,"")))/LEN($Q920)</f>
        <v>0</v>
      </c>
      <c r="AT920" s="7" t="n">
        <f aca="false">(LEN($Q920)-LEN(SUBSTITUTE($Q920,AT$1,"")))/LEN($Q920)</f>
        <v>0</v>
      </c>
    </row>
    <row r="921" customFormat="false" ht="12.8" hidden="false" customHeight="false" outlineLevel="0" collapsed="false">
      <c r="A921" s="0" t="s">
        <v>5817</v>
      </c>
      <c r="B921" s="0" t="s">
        <v>2056</v>
      </c>
      <c r="C921" s="0" t="str">
        <f aca="false">IF(ISNUMBER(D921),"IN PFAM","NOT IN PFAM")</f>
        <v>NOT IN PFAM</v>
      </c>
      <c r="D921" s="0" t="s">
        <v>1976</v>
      </c>
      <c r="E921" s="0" t="s">
        <v>1976</v>
      </c>
      <c r="F921" s="3" t="s">
        <v>5818</v>
      </c>
      <c r="G921" s="3" t="s">
        <v>5819</v>
      </c>
      <c r="H921" s="3" t="s">
        <v>5820</v>
      </c>
      <c r="I921" s="3" t="s">
        <v>5790</v>
      </c>
      <c r="J921" s="3" t="s">
        <v>5821</v>
      </c>
      <c r="K921" s="3" t="s">
        <v>67</v>
      </c>
      <c r="L921" s="3" t="s">
        <v>5822</v>
      </c>
      <c r="M921" s="3" t="s">
        <v>5823</v>
      </c>
      <c r="N921" s="3" t="n">
        <f aca="false">FIND(Q921,M921)</f>
        <v>1285</v>
      </c>
      <c r="O921" s="3" t="n">
        <f aca="false">LEN(Q921)+N921-1</f>
        <v>1368</v>
      </c>
      <c r="P921" s="3" t="n">
        <f aca="false">LEN(Q921)</f>
        <v>84</v>
      </c>
      <c r="Q921" s="3" t="s">
        <v>5824</v>
      </c>
      <c r="R921" s="5" t="n">
        <f aca="false">SUM(LEN(Q921)-LEN(SUBSTITUTE(Q921,$R$1,"")))/LEN($R$1)</f>
        <v>6</v>
      </c>
      <c r="S921" s="5" t="n">
        <f aca="false">SUM(LEN(Q921)-LEN(SUBSTITUTE(Q921,$S$1,"")))/LEN($S$1)</f>
        <v>0</v>
      </c>
      <c r="T921" s="5" t="n">
        <f aca="false">SUM(LEN(Q921)-LEN(SUBSTITUTE(Q921,$T$1,"")))/LEN($T$1)</f>
        <v>0</v>
      </c>
      <c r="U921" s="5" t="n">
        <f aca="false">SUM(LEN(Q921)-LEN(SUBSTITUTE(Q921,$U$1,"")))/LEN($U$1)</f>
        <v>0</v>
      </c>
      <c r="V921" s="0" t="n">
        <f aca="false">SUM(R921:U921)</f>
        <v>6</v>
      </c>
      <c r="W921" s="6" t="n">
        <f aca="false">SUM(AA921:AH921)</f>
        <v>0.226190476190476</v>
      </c>
      <c r="X921" s="6" t="n">
        <f aca="false">SUM(AI921:AL921)</f>
        <v>0.404761904761905</v>
      </c>
      <c r="Y921" s="6" t="n">
        <f aca="false">SUM(AP921:AT921)</f>
        <v>0.297619047619048</v>
      </c>
      <c r="Z921" s="6" t="n">
        <f aca="false">SUM(AM921:AO921)</f>
        <v>0.0714285714285714</v>
      </c>
      <c r="AA921" s="7" t="n">
        <f aca="false">(LEN($Q921)-LEN(SUBSTITUTE($Q921,AA$1,"")))/LEN($Q921)</f>
        <v>0.0595238095238095</v>
      </c>
      <c r="AB921" s="7" t="n">
        <f aca="false">(LEN($Q921)-LEN(SUBSTITUTE($Q921,AB$1,"")))/LEN($Q921)</f>
        <v>0.142857142857143</v>
      </c>
      <c r="AC921" s="7" t="n">
        <f aca="false">(LEN($Q921)-LEN(SUBSTITUTE($Q921,AC$1,"")))/LEN($Q921)</f>
        <v>0.0119047619047619</v>
      </c>
      <c r="AD921" s="7" t="n">
        <f aca="false">(LEN($Q921)-LEN(SUBSTITUTE($Q921,AD$1,"")))/LEN($Q921)</f>
        <v>0.0119047619047619</v>
      </c>
      <c r="AE921" s="7" t="n">
        <f aca="false">(LEN($Q921)-LEN(SUBSTITUTE($Q921,AE$1,"")))/LEN($Q921)</f>
        <v>0</v>
      </c>
      <c r="AF921" s="7" t="n">
        <f aca="false">(LEN($Q921)-LEN(SUBSTITUTE($Q921,AF$1,"")))/LEN($Q921)</f>
        <v>0</v>
      </c>
      <c r="AG921" s="7" t="n">
        <f aca="false">(LEN($Q921)-LEN(SUBSTITUTE($Q921,AG$1,"")))/LEN($Q921)</f>
        <v>0</v>
      </c>
      <c r="AH921" s="7" t="n">
        <f aca="false">(LEN($Q921)-LEN(SUBSTITUTE($Q921,AH$1,"")))/LEN($Q921)</f>
        <v>0</v>
      </c>
      <c r="AI921" s="7" t="n">
        <f aca="false">(LEN($Q921)-LEN(SUBSTITUTE($Q921,AI$1,"")))/LEN($Q921)</f>
        <v>0.178571428571429</v>
      </c>
      <c r="AJ921" s="7" t="n">
        <f aca="false">(LEN($Q921)-LEN(SUBSTITUTE($Q921,AJ$1,"")))/LEN($Q921)</f>
        <v>0.142857142857143</v>
      </c>
      <c r="AK921" s="7" t="n">
        <f aca="false">(LEN($Q921)-LEN(SUBSTITUTE($Q921,AK$1,"")))/LEN($Q921)</f>
        <v>0.0119047619047619</v>
      </c>
      <c r="AL921" s="7" t="n">
        <f aca="false">(LEN($Q921)-LEN(SUBSTITUTE($Q921,AL$1,"")))/LEN($Q921)</f>
        <v>0.0714285714285714</v>
      </c>
      <c r="AM921" s="7" t="n">
        <f aca="false">(LEN($Q921)-LEN(SUBSTITUTE($Q921,AM$1,"")))/LEN($Q921)</f>
        <v>0.0595238095238095</v>
      </c>
      <c r="AN921" s="7" t="n">
        <f aca="false">(LEN($Q921)-LEN(SUBSTITUTE($Q921,AN$1,"")))/LEN($Q921)</f>
        <v>0</v>
      </c>
      <c r="AO921" s="7" t="n">
        <f aca="false">(LEN($Q921)-LEN(SUBSTITUTE($Q921,AO$1,"")))/LEN($Q921)</f>
        <v>0.0119047619047619</v>
      </c>
      <c r="AP921" s="7" t="n">
        <f aca="false">(LEN($Q921)-LEN(SUBSTITUTE($Q921,AP$1,"")))/LEN($Q921)</f>
        <v>0.166666666666667</v>
      </c>
      <c r="AQ921" s="7" t="n">
        <f aca="false">(LEN($Q921)-LEN(SUBSTITUTE($Q921,AQ$1,"")))/LEN($Q921)</f>
        <v>0.0714285714285714</v>
      </c>
      <c r="AR921" s="7" t="n">
        <f aca="false">(LEN($Q921)-LEN(SUBSTITUTE($Q921,AR$1,"")))/LEN($Q921)</f>
        <v>0</v>
      </c>
      <c r="AS921" s="7" t="n">
        <f aca="false">(LEN($Q921)-LEN(SUBSTITUTE($Q921,AS$1,"")))/LEN($Q921)</f>
        <v>0</v>
      </c>
      <c r="AT921" s="7" t="n">
        <f aca="false">(LEN($Q921)-LEN(SUBSTITUTE($Q921,AT$1,"")))/LEN($Q921)</f>
        <v>0.0595238095238095</v>
      </c>
    </row>
    <row r="922" customFormat="false" ht="12.8" hidden="false" customHeight="false" outlineLevel="0" collapsed="false">
      <c r="A922" s="0" t="s">
        <v>5825</v>
      </c>
      <c r="B922" s="0" t="s">
        <v>2056</v>
      </c>
      <c r="C922" s="0" t="str">
        <f aca="false">IF(ISNUMBER(D922),"IN PFAM","NOT IN PFAM")</f>
        <v>NOT IN PFAM</v>
      </c>
      <c r="D922" s="0" t="s">
        <v>1976</v>
      </c>
      <c r="E922" s="0" t="s">
        <v>1976</v>
      </c>
      <c r="F922" s="3" t="s">
        <v>5826</v>
      </c>
      <c r="G922" s="3" t="s">
        <v>5827</v>
      </c>
      <c r="H922" s="3" t="s">
        <v>5828</v>
      </c>
      <c r="I922" s="3" t="s">
        <v>5790</v>
      </c>
      <c r="J922" s="3" t="s">
        <v>48</v>
      </c>
      <c r="K922" s="3" t="s">
        <v>49</v>
      </c>
      <c r="L922" s="3" t="s">
        <v>5829</v>
      </c>
      <c r="M922" s="3" t="s">
        <v>5830</v>
      </c>
      <c r="N922" s="3" t="n">
        <f aca="false">FIND(Q922,M922)</f>
        <v>217</v>
      </c>
      <c r="O922" s="3" t="n">
        <f aca="false">LEN(Q922)+N922-1</f>
        <v>277</v>
      </c>
      <c r="P922" s="3" t="n">
        <f aca="false">LEN(Q922)</f>
        <v>61</v>
      </c>
      <c r="Q922" s="3" t="s">
        <v>5831</v>
      </c>
      <c r="R922" s="5" t="n">
        <f aca="false">SUM(LEN(Q922)-LEN(SUBSTITUTE(Q922,$R$1,"")))/LEN($R$1)</f>
        <v>4</v>
      </c>
      <c r="S922" s="5" t="n">
        <f aca="false">SUM(LEN(Q922)-LEN(SUBSTITUTE(Q922,$S$1,"")))/LEN($S$1)</f>
        <v>0</v>
      </c>
      <c r="T922" s="5" t="n">
        <f aca="false">SUM(LEN(Q922)-LEN(SUBSTITUTE(Q922,$T$1,"")))/LEN($T$1)</f>
        <v>0</v>
      </c>
      <c r="U922" s="5" t="n">
        <f aca="false">SUM(LEN(Q922)-LEN(SUBSTITUTE(Q922,$U$1,"")))/LEN($U$1)</f>
        <v>0</v>
      </c>
      <c r="V922" s="0" t="n">
        <f aca="false">SUM(R922:U922)</f>
        <v>4</v>
      </c>
      <c r="W922" s="6" t="n">
        <f aca="false">SUM(AA922:AH922)</f>
        <v>0.131147540983607</v>
      </c>
      <c r="X922" s="6" t="n">
        <f aca="false">SUM(AI922:AL922)</f>
        <v>0.344262295081967</v>
      </c>
      <c r="Y922" s="6" t="n">
        <f aca="false">SUM(AP922:AT922)</f>
        <v>0.295081967213115</v>
      </c>
      <c r="Z922" s="6" t="n">
        <f aca="false">SUM(AM922:AO922)</f>
        <v>0.229508196721311</v>
      </c>
      <c r="AA922" s="7" t="n">
        <f aca="false">(LEN($Q922)-LEN(SUBSTITUTE($Q922,AA$1,"")))/LEN($Q922)</f>
        <v>0</v>
      </c>
      <c r="AB922" s="7" t="n">
        <f aca="false">(LEN($Q922)-LEN(SUBSTITUTE($Q922,AB$1,"")))/LEN($Q922)</f>
        <v>0</v>
      </c>
      <c r="AC922" s="7" t="n">
        <f aca="false">(LEN($Q922)-LEN(SUBSTITUTE($Q922,AC$1,"")))/LEN($Q922)</f>
        <v>0</v>
      </c>
      <c r="AD922" s="7" t="n">
        <f aca="false">(LEN($Q922)-LEN(SUBSTITUTE($Q922,AD$1,"")))/LEN($Q922)</f>
        <v>0.131147540983607</v>
      </c>
      <c r="AE922" s="7" t="n">
        <f aca="false">(LEN($Q922)-LEN(SUBSTITUTE($Q922,AE$1,"")))/LEN($Q922)</f>
        <v>0</v>
      </c>
      <c r="AF922" s="7" t="n">
        <f aca="false">(LEN($Q922)-LEN(SUBSTITUTE($Q922,AF$1,"")))/LEN($Q922)</f>
        <v>0</v>
      </c>
      <c r="AG922" s="7" t="n">
        <f aca="false">(LEN($Q922)-LEN(SUBSTITUTE($Q922,AG$1,"")))/LEN($Q922)</f>
        <v>0</v>
      </c>
      <c r="AH922" s="7" t="n">
        <f aca="false">(LEN($Q922)-LEN(SUBSTITUTE($Q922,AH$1,"")))/LEN($Q922)</f>
        <v>0</v>
      </c>
      <c r="AI922" s="7" t="n">
        <f aca="false">(LEN($Q922)-LEN(SUBSTITUTE($Q922,AI$1,"")))/LEN($Q922)</f>
        <v>0.0491803278688525</v>
      </c>
      <c r="AJ922" s="7" t="n">
        <f aca="false">(LEN($Q922)-LEN(SUBSTITUTE($Q922,AJ$1,"")))/LEN($Q922)</f>
        <v>0.245901639344262</v>
      </c>
      <c r="AK922" s="7" t="n">
        <f aca="false">(LEN($Q922)-LEN(SUBSTITUTE($Q922,AK$1,"")))/LEN($Q922)</f>
        <v>0.0327868852459016</v>
      </c>
      <c r="AL922" s="7" t="n">
        <f aca="false">(LEN($Q922)-LEN(SUBSTITUTE($Q922,AL$1,"")))/LEN($Q922)</f>
        <v>0.0163934426229508</v>
      </c>
      <c r="AM922" s="7" t="n">
        <f aca="false">(LEN($Q922)-LEN(SUBSTITUTE($Q922,AM$1,"")))/LEN($Q922)</f>
        <v>0.0491803278688525</v>
      </c>
      <c r="AN922" s="7" t="n">
        <f aca="false">(LEN($Q922)-LEN(SUBSTITUTE($Q922,AN$1,"")))/LEN($Q922)</f>
        <v>0</v>
      </c>
      <c r="AO922" s="7" t="n">
        <f aca="false">(LEN($Q922)-LEN(SUBSTITUTE($Q922,AO$1,"")))/LEN($Q922)</f>
        <v>0.180327868852459</v>
      </c>
      <c r="AP922" s="7" t="n">
        <f aca="false">(LEN($Q922)-LEN(SUBSTITUTE($Q922,AP$1,"")))/LEN($Q922)</f>
        <v>0.131147540983607</v>
      </c>
      <c r="AQ922" s="7" t="n">
        <f aca="false">(LEN($Q922)-LEN(SUBSTITUTE($Q922,AQ$1,"")))/LEN($Q922)</f>
        <v>0</v>
      </c>
      <c r="AR922" s="7" t="n">
        <f aca="false">(LEN($Q922)-LEN(SUBSTITUTE($Q922,AR$1,"")))/LEN($Q922)</f>
        <v>0.163934426229508</v>
      </c>
      <c r="AS922" s="7" t="n">
        <f aca="false">(LEN($Q922)-LEN(SUBSTITUTE($Q922,AS$1,"")))/LEN($Q922)</f>
        <v>0</v>
      </c>
      <c r="AT922" s="7" t="n">
        <f aca="false">(LEN($Q922)-LEN(SUBSTITUTE($Q922,AT$1,"")))/LEN($Q922)</f>
        <v>0</v>
      </c>
    </row>
    <row r="923" customFormat="false" ht="12.8" hidden="false" customHeight="false" outlineLevel="0" collapsed="false">
      <c r="A923" s="0" t="s">
        <v>5832</v>
      </c>
      <c r="B923" s="0" t="s">
        <v>2056</v>
      </c>
      <c r="C923" s="0" t="str">
        <f aca="false">IF(ISNUMBER(D923),"IN PFAM","NOT IN PFAM")</f>
        <v>NOT IN PFAM</v>
      </c>
      <c r="D923" s="0" t="s">
        <v>1976</v>
      </c>
      <c r="E923" s="0" t="s">
        <v>1976</v>
      </c>
      <c r="F923" s="3" t="s">
        <v>5833</v>
      </c>
      <c r="G923" s="3" t="s">
        <v>5834</v>
      </c>
      <c r="H923" s="3" t="s">
        <v>5835</v>
      </c>
      <c r="I923" s="3" t="s">
        <v>47</v>
      </c>
      <c r="J923" s="3" t="s">
        <v>48</v>
      </c>
      <c r="K923" s="3" t="s">
        <v>49</v>
      </c>
      <c r="L923" s="3" t="s">
        <v>5836</v>
      </c>
      <c r="M923" s="3" t="s">
        <v>5837</v>
      </c>
      <c r="N923" s="3" t="n">
        <f aca="false">FIND(Q923,M923)</f>
        <v>21</v>
      </c>
      <c r="O923" s="3" t="n">
        <f aca="false">LEN(Q923)+N923-1</f>
        <v>72</v>
      </c>
      <c r="P923" s="3" t="n">
        <f aca="false">LEN(Q923)</f>
        <v>52</v>
      </c>
      <c r="Q923" s="3" t="s">
        <v>5838</v>
      </c>
      <c r="R923" s="5" t="n">
        <f aca="false">SUM(LEN(Q923)-LEN(SUBSTITUTE(Q923,$R$1,"")))/LEN($R$1)</f>
        <v>3</v>
      </c>
      <c r="S923" s="5" t="n">
        <f aca="false">SUM(LEN(Q923)-LEN(SUBSTITUTE(Q923,$S$1,"")))/LEN($S$1)</f>
        <v>0</v>
      </c>
      <c r="T923" s="5" t="n">
        <f aca="false">SUM(LEN(Q923)-LEN(SUBSTITUTE(Q923,$T$1,"")))/LEN($T$1)</f>
        <v>0</v>
      </c>
      <c r="U923" s="5" t="n">
        <f aca="false">SUM(LEN(Q923)-LEN(SUBSTITUTE(Q923,$U$1,"")))/LEN($U$1)</f>
        <v>0</v>
      </c>
      <c r="V923" s="0" t="n">
        <f aca="false">SUM(R923:U923)</f>
        <v>3</v>
      </c>
      <c r="W923" s="6" t="n">
        <f aca="false">SUM(AA923:AH923)</f>
        <v>0.269230769230769</v>
      </c>
      <c r="X923" s="6" t="n">
        <f aca="false">SUM(AI923:AL923)</f>
        <v>0.326923076923077</v>
      </c>
      <c r="Y923" s="6" t="n">
        <f aca="false">SUM(AP923:AT923)</f>
        <v>0.346153846153846</v>
      </c>
      <c r="Z923" s="6" t="n">
        <f aca="false">SUM(AM923:AO923)</f>
        <v>0.0576923076923077</v>
      </c>
      <c r="AA923" s="7" t="n">
        <f aca="false">(LEN($Q923)-LEN(SUBSTITUTE($Q923,AA$1,"")))/LEN($Q923)</f>
        <v>0</v>
      </c>
      <c r="AB923" s="7" t="n">
        <f aca="false">(LEN($Q923)-LEN(SUBSTITUTE($Q923,AB$1,"")))/LEN($Q923)</f>
        <v>0.0192307692307692</v>
      </c>
      <c r="AC923" s="7" t="n">
        <f aca="false">(LEN($Q923)-LEN(SUBSTITUTE($Q923,AC$1,"")))/LEN($Q923)</f>
        <v>0.0576923076923077</v>
      </c>
      <c r="AD923" s="7" t="n">
        <f aca="false">(LEN($Q923)-LEN(SUBSTITUTE($Q923,AD$1,"")))/LEN($Q923)</f>
        <v>0.0192307692307692</v>
      </c>
      <c r="AE923" s="7" t="n">
        <f aca="false">(LEN($Q923)-LEN(SUBSTITUTE($Q923,AE$1,"")))/LEN($Q923)</f>
        <v>0.0961538461538462</v>
      </c>
      <c r="AF923" s="7" t="n">
        <f aca="false">(LEN($Q923)-LEN(SUBSTITUTE($Q923,AF$1,"")))/LEN($Q923)</f>
        <v>0</v>
      </c>
      <c r="AG923" s="7" t="n">
        <f aca="false">(LEN($Q923)-LEN(SUBSTITUTE($Q923,AG$1,"")))/LEN($Q923)</f>
        <v>0.0192307692307692</v>
      </c>
      <c r="AH923" s="7" t="n">
        <f aca="false">(LEN($Q923)-LEN(SUBSTITUTE($Q923,AH$1,"")))/LEN($Q923)</f>
        <v>0.0576923076923077</v>
      </c>
      <c r="AI923" s="7" t="n">
        <f aca="false">(LEN($Q923)-LEN(SUBSTITUTE($Q923,AI$1,"")))/LEN($Q923)</f>
        <v>0.0192307692307692</v>
      </c>
      <c r="AJ923" s="7" t="n">
        <f aca="false">(LEN($Q923)-LEN(SUBSTITUTE($Q923,AJ$1,"")))/LEN($Q923)</f>
        <v>0.192307692307692</v>
      </c>
      <c r="AK923" s="7" t="n">
        <f aca="false">(LEN($Q923)-LEN(SUBSTITUTE($Q923,AK$1,"")))/LEN($Q923)</f>
        <v>0.0769230769230769</v>
      </c>
      <c r="AL923" s="7" t="n">
        <f aca="false">(LEN($Q923)-LEN(SUBSTITUTE($Q923,AL$1,"")))/LEN($Q923)</f>
        <v>0.0384615384615385</v>
      </c>
      <c r="AM923" s="7" t="n">
        <f aca="false">(LEN($Q923)-LEN(SUBSTITUTE($Q923,AM$1,"")))/LEN($Q923)</f>
        <v>0.0192307692307692</v>
      </c>
      <c r="AN923" s="7" t="n">
        <f aca="false">(LEN($Q923)-LEN(SUBSTITUTE($Q923,AN$1,"")))/LEN($Q923)</f>
        <v>0.0192307692307692</v>
      </c>
      <c r="AO923" s="7" t="n">
        <f aca="false">(LEN($Q923)-LEN(SUBSTITUTE($Q923,AO$1,"")))/LEN($Q923)</f>
        <v>0.0192307692307692</v>
      </c>
      <c r="AP923" s="7" t="n">
        <f aca="false">(LEN($Q923)-LEN(SUBSTITUTE($Q923,AP$1,"")))/LEN($Q923)</f>
        <v>0.115384615384615</v>
      </c>
      <c r="AQ923" s="7" t="n">
        <f aca="false">(LEN($Q923)-LEN(SUBSTITUTE($Q923,AQ$1,"")))/LEN($Q923)</f>
        <v>0</v>
      </c>
      <c r="AR923" s="7" t="n">
        <f aca="false">(LEN($Q923)-LEN(SUBSTITUTE($Q923,AR$1,"")))/LEN($Q923)</f>
        <v>0.115384615384615</v>
      </c>
      <c r="AS923" s="7" t="n">
        <f aca="false">(LEN($Q923)-LEN(SUBSTITUTE($Q923,AS$1,"")))/LEN($Q923)</f>
        <v>0.0576923076923077</v>
      </c>
      <c r="AT923" s="7" t="n">
        <f aca="false">(LEN($Q923)-LEN(SUBSTITUTE($Q923,AT$1,"")))/LEN($Q923)</f>
        <v>0.0576923076923077</v>
      </c>
    </row>
    <row r="924" customFormat="false" ht="12.8" hidden="false" customHeight="false" outlineLevel="0" collapsed="false">
      <c r="A924" s="0" t="s">
        <v>5839</v>
      </c>
      <c r="B924" s="0" t="s">
        <v>2056</v>
      </c>
      <c r="C924" s="0" t="str">
        <f aca="false">IF(ISNUMBER(D924),"IN PFAM","NOT IN PFAM")</f>
        <v>NOT IN PFAM</v>
      </c>
      <c r="D924" s="0" t="s">
        <v>1976</v>
      </c>
      <c r="E924" s="0" t="s">
        <v>1976</v>
      </c>
      <c r="F924" s="3" t="s">
        <v>5840</v>
      </c>
      <c r="G924" s="3" t="s">
        <v>5841</v>
      </c>
      <c r="H924" s="3" t="s">
        <v>5842</v>
      </c>
      <c r="I924" s="3" t="s">
        <v>2263</v>
      </c>
      <c r="J924" s="3" t="s">
        <v>5843</v>
      </c>
      <c r="K924" s="3" t="s">
        <v>49</v>
      </c>
      <c r="L924" s="3" t="s">
        <v>5844</v>
      </c>
      <c r="M924" s="3" t="s">
        <v>5845</v>
      </c>
      <c r="N924" s="3" t="n">
        <f aca="false">FIND(Q924,M924)</f>
        <v>163</v>
      </c>
      <c r="O924" s="3" t="n">
        <f aca="false">LEN(Q924)+N924-1</f>
        <v>238</v>
      </c>
      <c r="P924" s="3" t="n">
        <f aca="false">LEN(Q924)</f>
        <v>76</v>
      </c>
      <c r="Q924" s="3" t="s">
        <v>5846</v>
      </c>
      <c r="R924" s="5" t="n">
        <f aca="false">SUM(LEN(Q924)-LEN(SUBSTITUTE(Q924,$R$1,"")))/LEN($R$1)</f>
        <v>1</v>
      </c>
      <c r="S924" s="5" t="n">
        <f aca="false">SUM(LEN(Q924)-LEN(SUBSTITUTE(Q924,$S$1,"")))/LEN($S$1)</f>
        <v>0</v>
      </c>
      <c r="T924" s="5" t="n">
        <f aca="false">SUM(LEN(Q924)-LEN(SUBSTITUTE(Q924,$T$1,"")))/LEN($T$1)</f>
        <v>3</v>
      </c>
      <c r="U924" s="5" t="n">
        <f aca="false">SUM(LEN(Q924)-LEN(SUBSTITUTE(Q924,$U$1,"")))/LEN($U$1)</f>
        <v>0</v>
      </c>
      <c r="V924" s="0" t="n">
        <f aca="false">SUM(R924:U924)</f>
        <v>4</v>
      </c>
      <c r="W924" s="6" t="n">
        <f aca="false">SUM(AA924:AH924)</f>
        <v>0.342105263157895</v>
      </c>
      <c r="X924" s="6" t="n">
        <f aca="false">SUM(AI924:AL924)</f>
        <v>0.210526315789474</v>
      </c>
      <c r="Y924" s="6" t="n">
        <f aca="false">SUM(AP924:AT924)</f>
        <v>0.381578947368421</v>
      </c>
      <c r="Z924" s="6" t="n">
        <f aca="false">SUM(AM924:AO924)</f>
        <v>0.0657894736842105</v>
      </c>
      <c r="AA924" s="7" t="n">
        <f aca="false">(LEN($Q924)-LEN(SUBSTITUTE($Q924,AA$1,"")))/LEN($Q924)</f>
        <v>0</v>
      </c>
      <c r="AB924" s="7" t="n">
        <f aca="false">(LEN($Q924)-LEN(SUBSTITUTE($Q924,AB$1,"")))/LEN($Q924)</f>
        <v>0.157894736842105</v>
      </c>
      <c r="AC924" s="7" t="n">
        <f aca="false">(LEN($Q924)-LEN(SUBSTITUTE($Q924,AC$1,"")))/LEN($Q924)</f>
        <v>0.0526315789473684</v>
      </c>
      <c r="AD924" s="7" t="n">
        <f aca="false">(LEN($Q924)-LEN(SUBSTITUTE($Q924,AD$1,"")))/LEN($Q924)</f>
        <v>0.0131578947368421</v>
      </c>
      <c r="AE924" s="7" t="n">
        <f aca="false">(LEN($Q924)-LEN(SUBSTITUTE($Q924,AE$1,"")))/LEN($Q924)</f>
        <v>0</v>
      </c>
      <c r="AF924" s="7" t="n">
        <f aca="false">(LEN($Q924)-LEN(SUBSTITUTE($Q924,AF$1,"")))/LEN($Q924)</f>
        <v>0</v>
      </c>
      <c r="AG924" s="7" t="n">
        <f aca="false">(LEN($Q924)-LEN(SUBSTITUTE($Q924,AG$1,"")))/LEN($Q924)</f>
        <v>0.0789473684210526</v>
      </c>
      <c r="AH924" s="7" t="n">
        <f aca="false">(LEN($Q924)-LEN(SUBSTITUTE($Q924,AH$1,"")))/LEN($Q924)</f>
        <v>0.0394736842105263</v>
      </c>
      <c r="AI924" s="7" t="n">
        <f aca="false">(LEN($Q924)-LEN(SUBSTITUTE($Q924,AI$1,"")))/LEN($Q924)</f>
        <v>0.131578947368421</v>
      </c>
      <c r="AJ924" s="7" t="n">
        <f aca="false">(LEN($Q924)-LEN(SUBSTITUTE($Q924,AJ$1,"")))/LEN($Q924)</f>
        <v>0.0657894736842105</v>
      </c>
      <c r="AK924" s="7" t="n">
        <f aca="false">(LEN($Q924)-LEN(SUBSTITUTE($Q924,AK$1,"")))/LEN($Q924)</f>
        <v>0.0131578947368421</v>
      </c>
      <c r="AL924" s="7" t="n">
        <f aca="false">(LEN($Q924)-LEN(SUBSTITUTE($Q924,AL$1,"")))/LEN($Q924)</f>
        <v>0</v>
      </c>
      <c r="AM924" s="7" t="n">
        <f aca="false">(LEN($Q924)-LEN(SUBSTITUTE($Q924,AM$1,"")))/LEN($Q924)</f>
        <v>0.0394736842105263</v>
      </c>
      <c r="AN924" s="7" t="n">
        <f aca="false">(LEN($Q924)-LEN(SUBSTITUTE($Q924,AN$1,"")))/LEN($Q924)</f>
        <v>0</v>
      </c>
      <c r="AO924" s="7" t="n">
        <f aca="false">(LEN($Q924)-LEN(SUBSTITUTE($Q924,AO$1,"")))/LEN($Q924)</f>
        <v>0.0263157894736842</v>
      </c>
      <c r="AP924" s="7" t="n">
        <f aca="false">(LEN($Q924)-LEN(SUBSTITUTE($Q924,AP$1,"")))/LEN($Q924)</f>
        <v>0.105263157894737</v>
      </c>
      <c r="AQ924" s="7" t="n">
        <f aca="false">(LEN($Q924)-LEN(SUBSTITUTE($Q924,AQ$1,"")))/LEN($Q924)</f>
        <v>0.0263157894736842</v>
      </c>
      <c r="AR924" s="7" t="n">
        <f aca="false">(LEN($Q924)-LEN(SUBSTITUTE($Q924,AR$1,"")))/LEN($Q924)</f>
        <v>0.0789473684210526</v>
      </c>
      <c r="AS924" s="7" t="n">
        <f aca="false">(LEN($Q924)-LEN(SUBSTITUTE($Q924,AS$1,"")))/LEN($Q924)</f>
        <v>0.0921052631578947</v>
      </c>
      <c r="AT924" s="7" t="n">
        <f aca="false">(LEN($Q924)-LEN(SUBSTITUTE($Q924,AT$1,"")))/LEN($Q924)</f>
        <v>0.0789473684210526</v>
      </c>
    </row>
    <row r="925" customFormat="false" ht="12.8" hidden="false" customHeight="false" outlineLevel="0" collapsed="false">
      <c r="A925" s="0" t="s">
        <v>5847</v>
      </c>
      <c r="B925" s="0" t="s">
        <v>2056</v>
      </c>
      <c r="C925" s="0" t="str">
        <f aca="false">IF(ISNUMBER(D925),"IN PFAM","NOT IN PFAM")</f>
        <v>NOT IN PFAM</v>
      </c>
      <c r="D925" s="0" t="s">
        <v>1976</v>
      </c>
      <c r="E925" s="0" t="s">
        <v>1976</v>
      </c>
      <c r="F925" s="3" t="s">
        <v>5848</v>
      </c>
      <c r="G925" s="3" t="s">
        <v>5849</v>
      </c>
      <c r="H925" s="3" t="s">
        <v>5850</v>
      </c>
      <c r="I925" s="3" t="s">
        <v>2050</v>
      </c>
      <c r="J925" s="3" t="s">
        <v>2542</v>
      </c>
      <c r="K925" s="3" t="s">
        <v>49</v>
      </c>
      <c r="L925" s="3" t="s">
        <v>5851</v>
      </c>
      <c r="M925" s="3" t="s">
        <v>5852</v>
      </c>
      <c r="N925" s="3" t="n">
        <f aca="false">FIND(Q925,M925)</f>
        <v>212</v>
      </c>
      <c r="O925" s="3" t="n">
        <f aca="false">LEN(Q925)+N925-1</f>
        <v>277</v>
      </c>
      <c r="P925" s="3" t="n">
        <f aca="false">LEN(Q925)</f>
        <v>66</v>
      </c>
      <c r="Q925" s="3" t="s">
        <v>5853</v>
      </c>
      <c r="R925" s="5" t="n">
        <f aca="false">SUM(LEN(Q925)-LEN(SUBSTITUTE(Q925,$R$1,"")))/LEN($R$1)</f>
        <v>4</v>
      </c>
      <c r="S925" s="5" t="n">
        <f aca="false">SUM(LEN(Q925)-LEN(SUBSTITUTE(Q925,$S$1,"")))/LEN($S$1)</f>
        <v>0</v>
      </c>
      <c r="T925" s="5" t="n">
        <f aca="false">SUM(LEN(Q925)-LEN(SUBSTITUTE(Q925,$T$1,"")))/LEN($T$1)</f>
        <v>0</v>
      </c>
      <c r="U925" s="5" t="n">
        <f aca="false">SUM(LEN(Q925)-LEN(SUBSTITUTE(Q925,$U$1,"")))/LEN($U$1)</f>
        <v>0</v>
      </c>
      <c r="V925" s="0" t="n">
        <f aca="false">SUM(R925:U925)</f>
        <v>4</v>
      </c>
      <c r="W925" s="6" t="n">
        <f aca="false">SUM(AA925:AH925)</f>
        <v>0.212121212121212</v>
      </c>
      <c r="X925" s="6" t="n">
        <f aca="false">SUM(AI925:AL925)</f>
        <v>0.409090909090909</v>
      </c>
      <c r="Y925" s="6" t="n">
        <f aca="false">SUM(AP925:AT925)</f>
        <v>0.242424242424242</v>
      </c>
      <c r="Z925" s="6" t="n">
        <f aca="false">SUM(AM925:AO925)</f>
        <v>0.136363636363636</v>
      </c>
      <c r="AA925" s="7" t="n">
        <f aca="false">(LEN($Q925)-LEN(SUBSTITUTE($Q925,AA$1,"")))/LEN($Q925)</f>
        <v>0.0303030303030303</v>
      </c>
      <c r="AB925" s="7" t="n">
        <f aca="false">(LEN($Q925)-LEN(SUBSTITUTE($Q925,AB$1,"")))/LEN($Q925)</f>
        <v>0.0454545454545455</v>
      </c>
      <c r="AC925" s="7" t="n">
        <f aca="false">(LEN($Q925)-LEN(SUBSTITUTE($Q925,AC$1,"")))/LEN($Q925)</f>
        <v>0.0151515151515152</v>
      </c>
      <c r="AD925" s="7" t="n">
        <f aca="false">(LEN($Q925)-LEN(SUBSTITUTE($Q925,AD$1,"")))/LEN($Q925)</f>
        <v>0</v>
      </c>
      <c r="AE925" s="7" t="n">
        <f aca="false">(LEN($Q925)-LEN(SUBSTITUTE($Q925,AE$1,"")))/LEN($Q925)</f>
        <v>0.0454545454545455</v>
      </c>
      <c r="AF925" s="7" t="n">
        <f aca="false">(LEN($Q925)-LEN(SUBSTITUTE($Q925,AF$1,"")))/LEN($Q925)</f>
        <v>0.0303030303030303</v>
      </c>
      <c r="AG925" s="7" t="n">
        <f aca="false">(LEN($Q925)-LEN(SUBSTITUTE($Q925,AG$1,"")))/LEN($Q925)</f>
        <v>0.0303030303030303</v>
      </c>
      <c r="AH925" s="7" t="n">
        <f aca="false">(LEN($Q925)-LEN(SUBSTITUTE($Q925,AH$1,"")))/LEN($Q925)</f>
        <v>0.0151515151515152</v>
      </c>
      <c r="AI925" s="7" t="n">
        <f aca="false">(LEN($Q925)-LEN(SUBSTITUTE($Q925,AI$1,"")))/LEN($Q925)</f>
        <v>0.181818181818182</v>
      </c>
      <c r="AJ925" s="7" t="n">
        <f aca="false">(LEN($Q925)-LEN(SUBSTITUTE($Q925,AJ$1,"")))/LEN($Q925)</f>
        <v>0.212121212121212</v>
      </c>
      <c r="AK925" s="7" t="n">
        <f aca="false">(LEN($Q925)-LEN(SUBSTITUTE($Q925,AK$1,"")))/LEN($Q925)</f>
        <v>0</v>
      </c>
      <c r="AL925" s="7" t="n">
        <f aca="false">(LEN($Q925)-LEN(SUBSTITUTE($Q925,AL$1,"")))/LEN($Q925)</f>
        <v>0.0151515151515152</v>
      </c>
      <c r="AM925" s="7" t="n">
        <f aca="false">(LEN($Q925)-LEN(SUBSTITUTE($Q925,AM$1,"")))/LEN($Q925)</f>
        <v>0.0151515151515152</v>
      </c>
      <c r="AN925" s="7" t="n">
        <f aca="false">(LEN($Q925)-LEN(SUBSTITUTE($Q925,AN$1,"")))/LEN($Q925)</f>
        <v>0</v>
      </c>
      <c r="AO925" s="7" t="n">
        <f aca="false">(LEN($Q925)-LEN(SUBSTITUTE($Q925,AO$1,"")))/LEN($Q925)</f>
        <v>0.121212121212121</v>
      </c>
      <c r="AP925" s="7" t="n">
        <f aca="false">(LEN($Q925)-LEN(SUBSTITUTE($Q925,AP$1,"")))/LEN($Q925)</f>
        <v>0.121212121212121</v>
      </c>
      <c r="AQ925" s="7" t="n">
        <f aca="false">(LEN($Q925)-LEN(SUBSTITUTE($Q925,AQ$1,"")))/LEN($Q925)</f>
        <v>0</v>
      </c>
      <c r="AR925" s="7" t="n">
        <f aca="false">(LEN($Q925)-LEN(SUBSTITUTE($Q925,AR$1,"")))/LEN($Q925)</f>
        <v>0.0454545454545455</v>
      </c>
      <c r="AS925" s="7" t="n">
        <f aca="false">(LEN($Q925)-LEN(SUBSTITUTE($Q925,AS$1,"")))/LEN($Q925)</f>
        <v>0.0606060606060606</v>
      </c>
      <c r="AT925" s="7" t="n">
        <f aca="false">(LEN($Q925)-LEN(SUBSTITUTE($Q925,AT$1,"")))/LEN($Q925)</f>
        <v>0.0151515151515152</v>
      </c>
    </row>
    <row r="926" customFormat="false" ht="12.8" hidden="false" customHeight="false" outlineLevel="0" collapsed="false">
      <c r="A926" s="0" t="s">
        <v>2538</v>
      </c>
      <c r="B926" s="0" t="s">
        <v>2056</v>
      </c>
      <c r="C926" s="0" t="str">
        <f aca="false">IF(ISNUMBER(D926),"IN PFAM","NOT IN PFAM")</f>
        <v>NOT IN PFAM</v>
      </c>
      <c r="D926" s="0" t="s">
        <v>1976</v>
      </c>
      <c r="E926" s="0" t="s">
        <v>1976</v>
      </c>
      <c r="F926" s="3" t="s">
        <v>5854</v>
      </c>
      <c r="G926" s="3" t="s">
        <v>5855</v>
      </c>
      <c r="H926" s="3" t="s">
        <v>5856</v>
      </c>
      <c r="I926" s="3" t="s">
        <v>2050</v>
      </c>
      <c r="J926" s="3" t="s">
        <v>2542</v>
      </c>
      <c r="K926" s="3" t="s">
        <v>49</v>
      </c>
      <c r="L926" s="3" t="s">
        <v>5857</v>
      </c>
      <c r="M926" s="3" t="s">
        <v>5858</v>
      </c>
      <c r="N926" s="3" t="n">
        <f aca="false">FIND(Q926,M926)</f>
        <v>212</v>
      </c>
      <c r="O926" s="3" t="n">
        <f aca="false">LEN(Q926)+N926-1</f>
        <v>277</v>
      </c>
      <c r="P926" s="3" t="n">
        <f aca="false">LEN(Q926)</f>
        <v>66</v>
      </c>
      <c r="Q926" s="3" t="s">
        <v>5859</v>
      </c>
      <c r="R926" s="5" t="n">
        <f aca="false">SUM(LEN(Q926)-LEN(SUBSTITUTE(Q926,$R$1,"")))/LEN($R$1)</f>
        <v>3</v>
      </c>
      <c r="S926" s="5" t="n">
        <f aca="false">SUM(LEN(Q926)-LEN(SUBSTITUTE(Q926,$S$1,"")))/LEN($S$1)</f>
        <v>0</v>
      </c>
      <c r="T926" s="5" t="n">
        <f aca="false">SUM(LEN(Q926)-LEN(SUBSTITUTE(Q926,$T$1,"")))/LEN($T$1)</f>
        <v>1</v>
      </c>
      <c r="U926" s="5" t="n">
        <f aca="false">SUM(LEN(Q926)-LEN(SUBSTITUTE(Q926,$U$1,"")))/LEN($U$1)</f>
        <v>0</v>
      </c>
      <c r="V926" s="0" t="n">
        <f aca="false">SUM(R926:U926)</f>
        <v>4</v>
      </c>
      <c r="W926" s="6" t="n">
        <f aca="false">SUM(AA926:AH926)</f>
        <v>0.242424242424242</v>
      </c>
      <c r="X926" s="6" t="n">
        <f aca="false">SUM(AI926:AL926)</f>
        <v>0.439393939393939</v>
      </c>
      <c r="Y926" s="6" t="n">
        <f aca="false">SUM(AP926:AT926)</f>
        <v>0.227272727272727</v>
      </c>
      <c r="Z926" s="6" t="n">
        <f aca="false">SUM(AM926:AO926)</f>
        <v>0.0909090909090909</v>
      </c>
      <c r="AA926" s="7" t="n">
        <f aca="false">(LEN($Q926)-LEN(SUBSTITUTE($Q926,AA$1,"")))/LEN($Q926)</f>
        <v>0</v>
      </c>
      <c r="AB926" s="7" t="n">
        <f aca="false">(LEN($Q926)-LEN(SUBSTITUTE($Q926,AB$1,"")))/LEN($Q926)</f>
        <v>0.0606060606060606</v>
      </c>
      <c r="AC926" s="7" t="n">
        <f aca="false">(LEN($Q926)-LEN(SUBSTITUTE($Q926,AC$1,"")))/LEN($Q926)</f>
        <v>0.0303030303030303</v>
      </c>
      <c r="AD926" s="7" t="n">
        <f aca="false">(LEN($Q926)-LEN(SUBSTITUTE($Q926,AD$1,"")))/LEN($Q926)</f>
        <v>0</v>
      </c>
      <c r="AE926" s="7" t="n">
        <f aca="false">(LEN($Q926)-LEN(SUBSTITUTE($Q926,AE$1,"")))/LEN($Q926)</f>
        <v>0.0454545454545455</v>
      </c>
      <c r="AF926" s="7" t="n">
        <f aca="false">(LEN($Q926)-LEN(SUBSTITUTE($Q926,AF$1,"")))/LEN($Q926)</f>
        <v>0.0454545454545455</v>
      </c>
      <c r="AG926" s="7" t="n">
        <f aca="false">(LEN($Q926)-LEN(SUBSTITUTE($Q926,AG$1,"")))/LEN($Q926)</f>
        <v>0.0151515151515152</v>
      </c>
      <c r="AH926" s="7" t="n">
        <f aca="false">(LEN($Q926)-LEN(SUBSTITUTE($Q926,AH$1,"")))/LEN($Q926)</f>
        <v>0.0454545454545455</v>
      </c>
      <c r="AI926" s="7" t="n">
        <f aca="false">(LEN($Q926)-LEN(SUBSTITUTE($Q926,AI$1,"")))/LEN($Q926)</f>
        <v>0.121212121212121</v>
      </c>
      <c r="AJ926" s="7" t="n">
        <f aca="false">(LEN($Q926)-LEN(SUBSTITUTE($Q926,AJ$1,"")))/LEN($Q926)</f>
        <v>0.318181818181818</v>
      </c>
      <c r="AK926" s="7" t="n">
        <f aca="false">(LEN($Q926)-LEN(SUBSTITUTE($Q926,AK$1,"")))/LEN($Q926)</f>
        <v>0</v>
      </c>
      <c r="AL926" s="7" t="n">
        <f aca="false">(LEN($Q926)-LEN(SUBSTITUTE($Q926,AL$1,"")))/LEN($Q926)</f>
        <v>0</v>
      </c>
      <c r="AM926" s="7" t="n">
        <f aca="false">(LEN($Q926)-LEN(SUBSTITUTE($Q926,AM$1,"")))/LEN($Q926)</f>
        <v>0</v>
      </c>
      <c r="AN926" s="7" t="n">
        <f aca="false">(LEN($Q926)-LEN(SUBSTITUTE($Q926,AN$1,"")))/LEN($Q926)</f>
        <v>0</v>
      </c>
      <c r="AO926" s="7" t="n">
        <f aca="false">(LEN($Q926)-LEN(SUBSTITUTE($Q926,AO$1,"")))/LEN($Q926)</f>
        <v>0.0909090909090909</v>
      </c>
      <c r="AP926" s="7" t="n">
        <f aca="false">(LEN($Q926)-LEN(SUBSTITUTE($Q926,AP$1,"")))/LEN($Q926)</f>
        <v>0.121212121212121</v>
      </c>
      <c r="AQ926" s="7" t="n">
        <f aca="false">(LEN($Q926)-LEN(SUBSTITUTE($Q926,AQ$1,"")))/LEN($Q926)</f>
        <v>0</v>
      </c>
      <c r="AR926" s="7" t="n">
        <f aca="false">(LEN($Q926)-LEN(SUBSTITUTE($Q926,AR$1,"")))/LEN($Q926)</f>
        <v>0.0454545454545455</v>
      </c>
      <c r="AS926" s="7" t="n">
        <f aca="false">(LEN($Q926)-LEN(SUBSTITUTE($Q926,AS$1,"")))/LEN($Q926)</f>
        <v>0.0454545454545455</v>
      </c>
      <c r="AT926" s="7" t="n">
        <f aca="false">(LEN($Q926)-LEN(SUBSTITUTE($Q926,AT$1,"")))/LEN($Q926)</f>
        <v>0.0151515151515152</v>
      </c>
    </row>
    <row r="927" customFormat="false" ht="12.8" hidden="false" customHeight="false" outlineLevel="0" collapsed="false">
      <c r="A927" s="0" t="s">
        <v>2932</v>
      </c>
      <c r="B927" s="0" t="s">
        <v>2056</v>
      </c>
      <c r="C927" s="0" t="str">
        <f aca="false">IF(ISNUMBER(D927),"IN PFAM","NOT IN PFAM")</f>
        <v>NOT IN PFAM</v>
      </c>
      <c r="D927" s="0" t="s">
        <v>1976</v>
      </c>
      <c r="E927" s="0" t="s">
        <v>1976</v>
      </c>
      <c r="F927" s="3" t="s">
        <v>5860</v>
      </c>
      <c r="G927" s="3" t="s">
        <v>5861</v>
      </c>
      <c r="H927" s="3" t="s">
        <v>5862</v>
      </c>
      <c r="I927" s="3" t="s">
        <v>2050</v>
      </c>
      <c r="J927" s="3" t="s">
        <v>2542</v>
      </c>
      <c r="K927" s="3" t="s">
        <v>49</v>
      </c>
      <c r="L927" s="3" t="s">
        <v>5863</v>
      </c>
      <c r="M927" s="3" t="s">
        <v>5864</v>
      </c>
      <c r="N927" s="3" t="n">
        <f aca="false">FIND(Q927,M927)</f>
        <v>212</v>
      </c>
      <c r="O927" s="3" t="n">
        <f aca="false">LEN(Q927)+N927-1</f>
        <v>277</v>
      </c>
      <c r="P927" s="3" t="n">
        <f aca="false">LEN(Q927)</f>
        <v>66</v>
      </c>
      <c r="Q927" s="3" t="s">
        <v>5865</v>
      </c>
      <c r="R927" s="5" t="n">
        <f aca="false">SUM(LEN(Q927)-LEN(SUBSTITUTE(Q927,$R$1,"")))/LEN($R$1)</f>
        <v>3</v>
      </c>
      <c r="S927" s="5" t="n">
        <f aca="false">SUM(LEN(Q927)-LEN(SUBSTITUTE(Q927,$S$1,"")))/LEN($S$1)</f>
        <v>0</v>
      </c>
      <c r="T927" s="5" t="n">
        <f aca="false">SUM(LEN(Q927)-LEN(SUBSTITUTE(Q927,$T$1,"")))/LEN($T$1)</f>
        <v>1</v>
      </c>
      <c r="U927" s="5" t="n">
        <f aca="false">SUM(LEN(Q927)-LEN(SUBSTITUTE(Q927,$U$1,"")))/LEN($U$1)</f>
        <v>0</v>
      </c>
      <c r="V927" s="0" t="n">
        <f aca="false">SUM(R927:U927)</f>
        <v>4</v>
      </c>
      <c r="W927" s="6" t="n">
        <f aca="false">SUM(AA927:AH927)</f>
        <v>0.212121212121212</v>
      </c>
      <c r="X927" s="6" t="n">
        <f aca="false">SUM(AI927:AL927)</f>
        <v>0.393939393939394</v>
      </c>
      <c r="Y927" s="6" t="n">
        <f aca="false">SUM(AP927:AT927)</f>
        <v>0.227272727272727</v>
      </c>
      <c r="Z927" s="6" t="n">
        <f aca="false">SUM(AM927:AO927)</f>
        <v>0.166666666666667</v>
      </c>
      <c r="AA927" s="7" t="n">
        <f aca="false">(LEN($Q927)-LEN(SUBSTITUTE($Q927,AA$1,"")))/LEN($Q927)</f>
        <v>0.0151515151515152</v>
      </c>
      <c r="AB927" s="7" t="n">
        <f aca="false">(LEN($Q927)-LEN(SUBSTITUTE($Q927,AB$1,"")))/LEN($Q927)</f>
        <v>0.0454545454545455</v>
      </c>
      <c r="AC927" s="7" t="n">
        <f aca="false">(LEN($Q927)-LEN(SUBSTITUTE($Q927,AC$1,"")))/LEN($Q927)</f>
        <v>0.0151515151515152</v>
      </c>
      <c r="AD927" s="7" t="n">
        <f aca="false">(LEN($Q927)-LEN(SUBSTITUTE($Q927,AD$1,"")))/LEN($Q927)</f>
        <v>0</v>
      </c>
      <c r="AE927" s="7" t="n">
        <f aca="false">(LEN($Q927)-LEN(SUBSTITUTE($Q927,AE$1,"")))/LEN($Q927)</f>
        <v>0.0454545454545455</v>
      </c>
      <c r="AF927" s="7" t="n">
        <f aca="false">(LEN($Q927)-LEN(SUBSTITUTE($Q927,AF$1,"")))/LEN($Q927)</f>
        <v>0.0454545454545455</v>
      </c>
      <c r="AG927" s="7" t="n">
        <f aca="false">(LEN($Q927)-LEN(SUBSTITUTE($Q927,AG$1,"")))/LEN($Q927)</f>
        <v>0.0151515151515152</v>
      </c>
      <c r="AH927" s="7" t="n">
        <f aca="false">(LEN($Q927)-LEN(SUBSTITUTE($Q927,AH$1,"")))/LEN($Q927)</f>
        <v>0.0303030303030303</v>
      </c>
      <c r="AI927" s="7" t="n">
        <f aca="false">(LEN($Q927)-LEN(SUBSTITUTE($Q927,AI$1,"")))/LEN($Q927)</f>
        <v>0.151515151515152</v>
      </c>
      <c r="AJ927" s="7" t="n">
        <f aca="false">(LEN($Q927)-LEN(SUBSTITUTE($Q927,AJ$1,"")))/LEN($Q927)</f>
        <v>0.227272727272727</v>
      </c>
      <c r="AK927" s="7" t="n">
        <f aca="false">(LEN($Q927)-LEN(SUBSTITUTE($Q927,AK$1,"")))/LEN($Q927)</f>
        <v>0.0151515151515152</v>
      </c>
      <c r="AL927" s="7" t="n">
        <f aca="false">(LEN($Q927)-LEN(SUBSTITUTE($Q927,AL$1,"")))/LEN($Q927)</f>
        <v>0</v>
      </c>
      <c r="AM927" s="7" t="n">
        <f aca="false">(LEN($Q927)-LEN(SUBSTITUTE($Q927,AM$1,"")))/LEN($Q927)</f>
        <v>0.0606060606060606</v>
      </c>
      <c r="AN927" s="7" t="n">
        <f aca="false">(LEN($Q927)-LEN(SUBSTITUTE($Q927,AN$1,"")))/LEN($Q927)</f>
        <v>0</v>
      </c>
      <c r="AO927" s="7" t="n">
        <f aca="false">(LEN($Q927)-LEN(SUBSTITUTE($Q927,AO$1,"")))/LEN($Q927)</f>
        <v>0.106060606060606</v>
      </c>
      <c r="AP927" s="7" t="n">
        <f aca="false">(LEN($Q927)-LEN(SUBSTITUTE($Q927,AP$1,"")))/LEN($Q927)</f>
        <v>0.121212121212121</v>
      </c>
      <c r="AQ927" s="7" t="n">
        <f aca="false">(LEN($Q927)-LEN(SUBSTITUTE($Q927,AQ$1,"")))/LEN($Q927)</f>
        <v>0</v>
      </c>
      <c r="AR927" s="7" t="n">
        <f aca="false">(LEN($Q927)-LEN(SUBSTITUTE($Q927,AR$1,"")))/LEN($Q927)</f>
        <v>0.0454545454545455</v>
      </c>
      <c r="AS927" s="7" t="n">
        <f aca="false">(LEN($Q927)-LEN(SUBSTITUTE($Q927,AS$1,"")))/LEN($Q927)</f>
        <v>0.0606060606060606</v>
      </c>
      <c r="AT927" s="7" t="n">
        <f aca="false">(LEN($Q927)-LEN(SUBSTITUTE($Q927,AT$1,"")))/LEN($Q927)</f>
        <v>0</v>
      </c>
    </row>
    <row r="928" customFormat="false" ht="12.8" hidden="false" customHeight="false" outlineLevel="0" collapsed="false">
      <c r="A928" s="0" t="s">
        <v>5866</v>
      </c>
      <c r="B928" s="0" t="s">
        <v>2056</v>
      </c>
      <c r="C928" s="0" t="str">
        <f aca="false">IF(ISNUMBER(D928),"IN PFAM","NOT IN PFAM")</f>
        <v>NOT IN PFAM</v>
      </c>
      <c r="D928" s="0" t="s">
        <v>1976</v>
      </c>
      <c r="E928" s="0" t="s">
        <v>1976</v>
      </c>
      <c r="F928" s="3" t="s">
        <v>5867</v>
      </c>
      <c r="G928" s="3" t="s">
        <v>5868</v>
      </c>
      <c r="H928" s="3" t="s">
        <v>5869</v>
      </c>
      <c r="I928" s="3" t="s">
        <v>2050</v>
      </c>
      <c r="J928" s="3" t="s">
        <v>2542</v>
      </c>
      <c r="K928" s="3" t="s">
        <v>49</v>
      </c>
      <c r="L928" s="3" t="s">
        <v>5870</v>
      </c>
      <c r="M928" s="3" t="s">
        <v>5871</v>
      </c>
      <c r="N928" s="3" t="n">
        <f aca="false">FIND(Q928,M928)</f>
        <v>214</v>
      </c>
      <c r="O928" s="3" t="n">
        <f aca="false">LEN(Q928)+N928-1</f>
        <v>279</v>
      </c>
      <c r="P928" s="3" t="n">
        <f aca="false">LEN(Q928)</f>
        <v>66</v>
      </c>
      <c r="Q928" s="3" t="s">
        <v>5872</v>
      </c>
      <c r="R928" s="5" t="n">
        <f aca="false">SUM(LEN(Q928)-LEN(SUBSTITUTE(Q928,$R$1,"")))/LEN($R$1)</f>
        <v>3</v>
      </c>
      <c r="S928" s="5" t="n">
        <f aca="false">SUM(LEN(Q928)-LEN(SUBSTITUTE(Q928,$S$1,"")))/LEN($S$1)</f>
        <v>0</v>
      </c>
      <c r="T928" s="5" t="n">
        <f aca="false">SUM(LEN(Q928)-LEN(SUBSTITUTE(Q928,$T$1,"")))/LEN($T$1)</f>
        <v>1</v>
      </c>
      <c r="U928" s="5" t="n">
        <f aca="false">SUM(LEN(Q928)-LEN(SUBSTITUTE(Q928,$U$1,"")))/LEN($U$1)</f>
        <v>0</v>
      </c>
      <c r="V928" s="0" t="n">
        <f aca="false">SUM(R928:U928)</f>
        <v>4</v>
      </c>
      <c r="W928" s="6" t="n">
        <f aca="false">SUM(AA928:AH928)</f>
        <v>0.212121212121212</v>
      </c>
      <c r="X928" s="6" t="n">
        <f aca="false">SUM(AI928:AL928)</f>
        <v>0.409090909090909</v>
      </c>
      <c r="Y928" s="6" t="n">
        <f aca="false">SUM(AP928:AT928)</f>
        <v>0.227272727272727</v>
      </c>
      <c r="Z928" s="6" t="n">
        <f aca="false">SUM(AM928:AO928)</f>
        <v>0.151515151515152</v>
      </c>
      <c r="AA928" s="7" t="n">
        <f aca="false">(LEN($Q928)-LEN(SUBSTITUTE($Q928,AA$1,"")))/LEN($Q928)</f>
        <v>0</v>
      </c>
      <c r="AB928" s="7" t="n">
        <f aca="false">(LEN($Q928)-LEN(SUBSTITUTE($Q928,AB$1,"")))/LEN($Q928)</f>
        <v>0.0303030303030303</v>
      </c>
      <c r="AC928" s="7" t="n">
        <f aca="false">(LEN($Q928)-LEN(SUBSTITUTE($Q928,AC$1,"")))/LEN($Q928)</f>
        <v>0.0303030303030303</v>
      </c>
      <c r="AD928" s="7" t="n">
        <f aca="false">(LEN($Q928)-LEN(SUBSTITUTE($Q928,AD$1,"")))/LEN($Q928)</f>
        <v>0</v>
      </c>
      <c r="AE928" s="7" t="n">
        <f aca="false">(LEN($Q928)-LEN(SUBSTITUTE($Q928,AE$1,"")))/LEN($Q928)</f>
        <v>0.0303030303030303</v>
      </c>
      <c r="AF928" s="7" t="n">
        <f aca="false">(LEN($Q928)-LEN(SUBSTITUTE($Q928,AF$1,"")))/LEN($Q928)</f>
        <v>0.0454545454545455</v>
      </c>
      <c r="AG928" s="7" t="n">
        <f aca="false">(LEN($Q928)-LEN(SUBSTITUTE($Q928,AG$1,"")))/LEN($Q928)</f>
        <v>0.0303030303030303</v>
      </c>
      <c r="AH928" s="7" t="n">
        <f aca="false">(LEN($Q928)-LEN(SUBSTITUTE($Q928,AH$1,"")))/LEN($Q928)</f>
        <v>0.0454545454545455</v>
      </c>
      <c r="AI928" s="7" t="n">
        <f aca="false">(LEN($Q928)-LEN(SUBSTITUTE($Q928,AI$1,"")))/LEN($Q928)</f>
        <v>0.136363636363636</v>
      </c>
      <c r="AJ928" s="7" t="n">
        <f aca="false">(LEN($Q928)-LEN(SUBSTITUTE($Q928,AJ$1,"")))/LEN($Q928)</f>
        <v>0.242424242424242</v>
      </c>
      <c r="AK928" s="7" t="n">
        <f aca="false">(LEN($Q928)-LEN(SUBSTITUTE($Q928,AK$1,"")))/LEN($Q928)</f>
        <v>0.0151515151515152</v>
      </c>
      <c r="AL928" s="7" t="n">
        <f aca="false">(LEN($Q928)-LEN(SUBSTITUTE($Q928,AL$1,"")))/LEN($Q928)</f>
        <v>0.0151515151515152</v>
      </c>
      <c r="AM928" s="7" t="n">
        <f aca="false">(LEN($Q928)-LEN(SUBSTITUTE($Q928,AM$1,"")))/LEN($Q928)</f>
        <v>0.0151515151515152</v>
      </c>
      <c r="AN928" s="7" t="n">
        <f aca="false">(LEN($Q928)-LEN(SUBSTITUTE($Q928,AN$1,"")))/LEN($Q928)</f>
        <v>0</v>
      </c>
      <c r="AO928" s="7" t="n">
        <f aca="false">(LEN($Q928)-LEN(SUBSTITUTE($Q928,AO$1,"")))/LEN($Q928)</f>
        <v>0.136363636363636</v>
      </c>
      <c r="AP928" s="7" t="n">
        <f aca="false">(LEN($Q928)-LEN(SUBSTITUTE($Q928,AP$1,"")))/LEN($Q928)</f>
        <v>0.121212121212121</v>
      </c>
      <c r="AQ928" s="7" t="n">
        <f aca="false">(LEN($Q928)-LEN(SUBSTITUTE($Q928,AQ$1,"")))/LEN($Q928)</f>
        <v>0</v>
      </c>
      <c r="AR928" s="7" t="n">
        <f aca="false">(LEN($Q928)-LEN(SUBSTITUTE($Q928,AR$1,"")))/LEN($Q928)</f>
        <v>0.0454545454545455</v>
      </c>
      <c r="AS928" s="7" t="n">
        <f aca="false">(LEN($Q928)-LEN(SUBSTITUTE($Q928,AS$1,"")))/LEN($Q928)</f>
        <v>0.0454545454545455</v>
      </c>
      <c r="AT928" s="7" t="n">
        <f aca="false">(LEN($Q928)-LEN(SUBSTITUTE($Q928,AT$1,"")))/LEN($Q928)</f>
        <v>0.0151515151515152</v>
      </c>
    </row>
    <row r="929" customFormat="false" ht="12.8" hidden="false" customHeight="false" outlineLevel="0" collapsed="false">
      <c r="A929" s="0" t="s">
        <v>2546</v>
      </c>
      <c r="B929" s="0" t="s">
        <v>2056</v>
      </c>
      <c r="C929" s="0" t="str">
        <f aca="false">IF(ISNUMBER(D929),"IN PFAM","NOT IN PFAM")</f>
        <v>NOT IN PFAM</v>
      </c>
      <c r="D929" s="0" t="s">
        <v>1976</v>
      </c>
      <c r="E929" s="0" t="s">
        <v>1976</v>
      </c>
      <c r="F929" s="3" t="s">
        <v>5873</v>
      </c>
      <c r="G929" s="3" t="s">
        <v>5874</v>
      </c>
      <c r="H929" s="3" t="s">
        <v>5875</v>
      </c>
      <c r="I929" s="3" t="s">
        <v>2550</v>
      </c>
      <c r="J929" s="3" t="s">
        <v>2247</v>
      </c>
      <c r="K929" s="3" t="s">
        <v>49</v>
      </c>
      <c r="L929" s="3" t="s">
        <v>5876</v>
      </c>
      <c r="M929" s="3" t="s">
        <v>5877</v>
      </c>
      <c r="N929" s="3" t="n">
        <f aca="false">FIND(Q929,M929)</f>
        <v>431</v>
      </c>
      <c r="O929" s="3" t="n">
        <f aca="false">LEN(Q929)+N929-1</f>
        <v>494</v>
      </c>
      <c r="P929" s="3" t="n">
        <f aca="false">LEN(Q929)</f>
        <v>64</v>
      </c>
      <c r="Q929" s="3" t="s">
        <v>5878</v>
      </c>
      <c r="R929" s="5" t="n">
        <f aca="false">SUM(LEN(Q929)-LEN(SUBSTITUTE(Q929,$R$1,"")))/LEN($R$1)</f>
        <v>1</v>
      </c>
      <c r="S929" s="5" t="n">
        <f aca="false">SUM(LEN(Q929)-LEN(SUBSTITUTE(Q929,$S$1,"")))/LEN($S$1)</f>
        <v>0</v>
      </c>
      <c r="T929" s="5" t="n">
        <f aca="false">SUM(LEN(Q929)-LEN(SUBSTITUTE(Q929,$T$1,"")))/LEN($T$1)</f>
        <v>3</v>
      </c>
      <c r="U929" s="5" t="n">
        <f aca="false">SUM(LEN(Q929)-LEN(SUBSTITUTE(Q929,$U$1,"")))/LEN($U$1)</f>
        <v>0</v>
      </c>
      <c r="V929" s="0" t="n">
        <f aca="false">SUM(R929:U929)</f>
        <v>4</v>
      </c>
      <c r="W929" s="6" t="n">
        <f aca="false">SUM(AA929:AH929)</f>
        <v>0.1875</v>
      </c>
      <c r="X929" s="6" t="n">
        <f aca="false">SUM(AI929:AL929)</f>
        <v>0.421875</v>
      </c>
      <c r="Y929" s="6" t="n">
        <f aca="false">SUM(AP929:AT929)</f>
        <v>0.171875</v>
      </c>
      <c r="Z929" s="6" t="n">
        <f aca="false">SUM(AM929:AO929)</f>
        <v>0.21875</v>
      </c>
      <c r="AA929" s="7" t="n">
        <f aca="false">(LEN($Q929)-LEN(SUBSTITUTE($Q929,AA$1,"")))/LEN($Q929)</f>
        <v>0.03125</v>
      </c>
      <c r="AB929" s="7" t="n">
        <f aca="false">(LEN($Q929)-LEN(SUBSTITUTE($Q929,AB$1,"")))/LEN($Q929)</f>
        <v>0.125</v>
      </c>
      <c r="AC929" s="7" t="n">
        <f aca="false">(LEN($Q929)-LEN(SUBSTITUTE($Q929,AC$1,"")))/LEN($Q929)</f>
        <v>0</v>
      </c>
      <c r="AD929" s="7" t="n">
        <f aca="false">(LEN($Q929)-LEN(SUBSTITUTE($Q929,AD$1,"")))/LEN($Q929)</f>
        <v>0</v>
      </c>
      <c r="AE929" s="7" t="n">
        <f aca="false">(LEN($Q929)-LEN(SUBSTITUTE($Q929,AE$1,"")))/LEN($Q929)</f>
        <v>0.03125</v>
      </c>
      <c r="AF929" s="7" t="n">
        <f aca="false">(LEN($Q929)-LEN(SUBSTITUTE($Q929,AF$1,"")))/LEN($Q929)</f>
        <v>0</v>
      </c>
      <c r="AG929" s="7" t="n">
        <f aca="false">(LEN($Q929)-LEN(SUBSTITUTE($Q929,AG$1,"")))/LEN($Q929)</f>
        <v>0</v>
      </c>
      <c r="AH929" s="7" t="n">
        <f aca="false">(LEN($Q929)-LEN(SUBSTITUTE($Q929,AH$1,"")))/LEN($Q929)</f>
        <v>0</v>
      </c>
      <c r="AI929" s="7" t="n">
        <f aca="false">(LEN($Q929)-LEN(SUBSTITUTE($Q929,AI$1,"")))/LEN($Q929)</f>
        <v>0.171875</v>
      </c>
      <c r="AJ929" s="7" t="n">
        <f aca="false">(LEN($Q929)-LEN(SUBSTITUTE($Q929,AJ$1,"")))/LEN($Q929)</f>
        <v>0.21875</v>
      </c>
      <c r="AK929" s="7" t="n">
        <f aca="false">(LEN($Q929)-LEN(SUBSTITUTE($Q929,AK$1,"")))/LEN($Q929)</f>
        <v>0.03125</v>
      </c>
      <c r="AL929" s="7" t="n">
        <f aca="false">(LEN($Q929)-LEN(SUBSTITUTE($Q929,AL$1,"")))/LEN($Q929)</f>
        <v>0</v>
      </c>
      <c r="AM929" s="7" t="n">
        <f aca="false">(LEN($Q929)-LEN(SUBSTITUTE($Q929,AM$1,"")))/LEN($Q929)</f>
        <v>0.203125</v>
      </c>
      <c r="AN929" s="7" t="n">
        <f aca="false">(LEN($Q929)-LEN(SUBSTITUTE($Q929,AN$1,"")))/LEN($Q929)</f>
        <v>0</v>
      </c>
      <c r="AO929" s="7" t="n">
        <f aca="false">(LEN($Q929)-LEN(SUBSTITUTE($Q929,AO$1,"")))/LEN($Q929)</f>
        <v>0.015625</v>
      </c>
      <c r="AP929" s="7" t="n">
        <f aca="false">(LEN($Q929)-LEN(SUBSTITUTE($Q929,AP$1,"")))/LEN($Q929)</f>
        <v>0.125</v>
      </c>
      <c r="AQ929" s="7" t="n">
        <f aca="false">(LEN($Q929)-LEN(SUBSTITUTE($Q929,AQ$1,"")))/LEN($Q929)</f>
        <v>0</v>
      </c>
      <c r="AR929" s="7" t="n">
        <f aca="false">(LEN($Q929)-LEN(SUBSTITUTE($Q929,AR$1,"")))/LEN($Q929)</f>
        <v>0</v>
      </c>
      <c r="AS929" s="7" t="n">
        <f aca="false">(LEN($Q929)-LEN(SUBSTITUTE($Q929,AS$1,"")))/LEN($Q929)</f>
        <v>0.03125</v>
      </c>
      <c r="AT929" s="7" t="n">
        <f aca="false">(LEN($Q929)-LEN(SUBSTITUTE($Q929,AT$1,"")))/LEN($Q929)</f>
        <v>0.015625</v>
      </c>
    </row>
    <row r="930" customFormat="false" ht="12.8" hidden="false" customHeight="false" outlineLevel="0" collapsed="false">
      <c r="A930" s="0" t="s">
        <v>5879</v>
      </c>
      <c r="B930" s="0" t="s">
        <v>2056</v>
      </c>
      <c r="C930" s="0" t="str">
        <f aca="false">IF(ISNUMBER(D930),"IN PFAM","NOT IN PFAM")</f>
        <v>NOT IN PFAM</v>
      </c>
      <c r="D930" s="0" t="s">
        <v>1976</v>
      </c>
      <c r="E930" s="0" t="s">
        <v>1976</v>
      </c>
      <c r="F930" s="3" t="s">
        <v>5880</v>
      </c>
      <c r="G930" s="3" t="s">
        <v>5881</v>
      </c>
      <c r="H930" s="3" t="s">
        <v>5882</v>
      </c>
      <c r="I930" s="3" t="s">
        <v>2271</v>
      </c>
      <c r="J930" s="3" t="s">
        <v>66</v>
      </c>
      <c r="K930" s="3" t="s">
        <v>67</v>
      </c>
      <c r="L930" s="3" t="s">
        <v>68</v>
      </c>
      <c r="M930" s="3" t="s">
        <v>5883</v>
      </c>
      <c r="N930" s="3" t="n">
        <f aca="false">FIND(Q930,M930)</f>
        <v>210</v>
      </c>
      <c r="O930" s="3" t="n">
        <f aca="false">LEN(Q930)+N930-1</f>
        <v>275</v>
      </c>
      <c r="P930" s="3" t="n">
        <f aca="false">LEN(Q930)</f>
        <v>66</v>
      </c>
      <c r="Q930" s="3" t="s">
        <v>5884</v>
      </c>
      <c r="R930" s="5" t="n">
        <f aca="false">SUM(LEN(Q930)-LEN(SUBSTITUTE(Q930,$R$1,"")))/LEN($R$1)</f>
        <v>2</v>
      </c>
      <c r="S930" s="5" t="n">
        <f aca="false">SUM(LEN(Q930)-LEN(SUBSTITUTE(Q930,$S$1,"")))/LEN($S$1)</f>
        <v>1</v>
      </c>
      <c r="T930" s="5" t="n">
        <f aca="false">SUM(LEN(Q930)-LEN(SUBSTITUTE(Q930,$T$1,"")))/LEN($T$1)</f>
        <v>0</v>
      </c>
      <c r="U930" s="5" t="n">
        <f aca="false">SUM(LEN(Q930)-LEN(SUBSTITUTE(Q930,$U$1,"")))/LEN($U$1)</f>
        <v>1</v>
      </c>
      <c r="V930" s="0" t="n">
        <f aca="false">SUM(R930:U930)</f>
        <v>4</v>
      </c>
      <c r="W930" s="6" t="n">
        <f aca="false">SUM(AA930:AH930)</f>
        <v>0.196969696969697</v>
      </c>
      <c r="X930" s="6" t="n">
        <f aca="false">SUM(AI930:AL930)</f>
        <v>0.393939393939394</v>
      </c>
      <c r="Y930" s="6" t="n">
        <f aca="false">SUM(AP930:AT930)</f>
        <v>0.227272727272727</v>
      </c>
      <c r="Z930" s="6" t="n">
        <f aca="false">SUM(AM930:AO930)</f>
        <v>0.181818181818182</v>
      </c>
      <c r="AA930" s="7" t="n">
        <f aca="false">(LEN($Q930)-LEN(SUBSTITUTE($Q930,AA$1,"")))/LEN($Q930)</f>
        <v>0</v>
      </c>
      <c r="AB930" s="7" t="n">
        <f aca="false">(LEN($Q930)-LEN(SUBSTITUTE($Q930,AB$1,"")))/LEN($Q930)</f>
        <v>0.0303030303030303</v>
      </c>
      <c r="AC930" s="7" t="n">
        <f aca="false">(LEN($Q930)-LEN(SUBSTITUTE($Q930,AC$1,"")))/LEN($Q930)</f>
        <v>0.0151515151515152</v>
      </c>
      <c r="AD930" s="7" t="n">
        <f aca="false">(LEN($Q930)-LEN(SUBSTITUTE($Q930,AD$1,"")))/LEN($Q930)</f>
        <v>0</v>
      </c>
      <c r="AE930" s="7" t="n">
        <f aca="false">(LEN($Q930)-LEN(SUBSTITUTE($Q930,AE$1,"")))/LEN($Q930)</f>
        <v>0.0151515151515152</v>
      </c>
      <c r="AF930" s="7" t="n">
        <f aca="false">(LEN($Q930)-LEN(SUBSTITUTE($Q930,AF$1,"")))/LEN($Q930)</f>
        <v>0.0454545454545455</v>
      </c>
      <c r="AG930" s="7" t="n">
        <f aca="false">(LEN($Q930)-LEN(SUBSTITUTE($Q930,AG$1,"")))/LEN($Q930)</f>
        <v>0.0454545454545455</v>
      </c>
      <c r="AH930" s="7" t="n">
        <f aca="false">(LEN($Q930)-LEN(SUBSTITUTE($Q930,AH$1,"")))/LEN($Q930)</f>
        <v>0.0454545454545455</v>
      </c>
      <c r="AI930" s="7" t="n">
        <f aca="false">(LEN($Q930)-LEN(SUBSTITUTE($Q930,AI$1,"")))/LEN($Q930)</f>
        <v>0.0757575757575758</v>
      </c>
      <c r="AJ930" s="7" t="n">
        <f aca="false">(LEN($Q930)-LEN(SUBSTITUTE($Q930,AJ$1,"")))/LEN($Q930)</f>
        <v>0.303030303030303</v>
      </c>
      <c r="AK930" s="7" t="n">
        <f aca="false">(LEN($Q930)-LEN(SUBSTITUTE($Q930,AK$1,"")))/LEN($Q930)</f>
        <v>0.0151515151515152</v>
      </c>
      <c r="AL930" s="7" t="n">
        <f aca="false">(LEN($Q930)-LEN(SUBSTITUTE($Q930,AL$1,"")))/LEN($Q930)</f>
        <v>0</v>
      </c>
      <c r="AM930" s="7" t="n">
        <f aca="false">(LEN($Q930)-LEN(SUBSTITUTE($Q930,AM$1,"")))/LEN($Q930)</f>
        <v>0.0606060606060606</v>
      </c>
      <c r="AN930" s="7" t="n">
        <f aca="false">(LEN($Q930)-LEN(SUBSTITUTE($Q930,AN$1,"")))/LEN($Q930)</f>
        <v>0</v>
      </c>
      <c r="AO930" s="7" t="n">
        <f aca="false">(LEN($Q930)-LEN(SUBSTITUTE($Q930,AO$1,"")))/LEN($Q930)</f>
        <v>0.121212121212121</v>
      </c>
      <c r="AP930" s="7" t="n">
        <f aca="false">(LEN($Q930)-LEN(SUBSTITUTE($Q930,AP$1,"")))/LEN($Q930)</f>
        <v>0.121212121212121</v>
      </c>
      <c r="AQ930" s="7" t="n">
        <f aca="false">(LEN($Q930)-LEN(SUBSTITUTE($Q930,AQ$1,"")))/LEN($Q930)</f>
        <v>0.0151515151515152</v>
      </c>
      <c r="AR930" s="7" t="n">
        <f aca="false">(LEN($Q930)-LEN(SUBSTITUTE($Q930,AR$1,"")))/LEN($Q930)</f>
        <v>0.0303030303030303</v>
      </c>
      <c r="AS930" s="7" t="n">
        <f aca="false">(LEN($Q930)-LEN(SUBSTITUTE($Q930,AS$1,"")))/LEN($Q930)</f>
        <v>0.0454545454545455</v>
      </c>
      <c r="AT930" s="7" t="n">
        <f aca="false">(LEN($Q930)-LEN(SUBSTITUTE($Q930,AT$1,"")))/LEN($Q930)</f>
        <v>0.0151515151515152</v>
      </c>
    </row>
    <row r="931" customFormat="false" ht="12.8" hidden="false" customHeight="false" outlineLevel="0" collapsed="false">
      <c r="A931" s="0" t="s">
        <v>5885</v>
      </c>
      <c r="B931" s="0" t="s">
        <v>2056</v>
      </c>
      <c r="C931" s="0" t="str">
        <f aca="false">IF(ISNUMBER(D931),"IN PFAM","NOT IN PFAM")</f>
        <v>NOT IN PFAM</v>
      </c>
      <c r="D931" s="0" t="s">
        <v>1976</v>
      </c>
      <c r="E931" s="0" t="s">
        <v>1976</v>
      </c>
      <c r="F931" s="3" t="s">
        <v>5886</v>
      </c>
      <c r="G931" s="3" t="s">
        <v>5887</v>
      </c>
      <c r="H931" s="3" t="s">
        <v>5888</v>
      </c>
      <c r="I931" s="3" t="s">
        <v>2317</v>
      </c>
      <c r="J931" s="3" t="s">
        <v>48</v>
      </c>
      <c r="K931" s="3" t="s">
        <v>49</v>
      </c>
      <c r="L931" s="3" t="s">
        <v>5889</v>
      </c>
      <c r="M931" s="3" t="s">
        <v>5890</v>
      </c>
      <c r="N931" s="3" t="n">
        <f aca="false">FIND(Q931,M931)</f>
        <v>392</v>
      </c>
      <c r="O931" s="3" t="n">
        <f aca="false">LEN(Q931)+N931-1</f>
        <v>443</v>
      </c>
      <c r="P931" s="3" t="n">
        <f aca="false">LEN(Q931)</f>
        <v>52</v>
      </c>
      <c r="Q931" s="3" t="s">
        <v>5891</v>
      </c>
      <c r="R931" s="5" t="n">
        <f aca="false">SUM(LEN(Q931)-LEN(SUBSTITUTE(Q931,$R$1,"")))/LEN($R$1)</f>
        <v>2</v>
      </c>
      <c r="S931" s="5" t="n">
        <f aca="false">SUM(LEN(Q931)-LEN(SUBSTITUTE(Q931,$S$1,"")))/LEN($S$1)</f>
        <v>0</v>
      </c>
      <c r="T931" s="5" t="n">
        <f aca="false">SUM(LEN(Q931)-LEN(SUBSTITUTE(Q931,$T$1,"")))/LEN($T$1)</f>
        <v>1</v>
      </c>
      <c r="U931" s="5" t="n">
        <f aca="false">SUM(LEN(Q931)-LEN(SUBSTITUTE(Q931,$U$1,"")))/LEN($U$1)</f>
        <v>0</v>
      </c>
      <c r="V931" s="0" t="n">
        <f aca="false">SUM(R931:U931)</f>
        <v>3</v>
      </c>
      <c r="W931" s="6" t="n">
        <f aca="false">SUM(AA931:AH931)</f>
        <v>0.192307692307692</v>
      </c>
      <c r="X931" s="6" t="n">
        <f aca="false">SUM(AI931:AL931)</f>
        <v>0.461538461538462</v>
      </c>
      <c r="Y931" s="6" t="n">
        <f aca="false">SUM(AP931:AT931)</f>
        <v>0.134615384615385</v>
      </c>
      <c r="Z931" s="6" t="n">
        <f aca="false">SUM(AM931:AO931)</f>
        <v>0.211538461538462</v>
      </c>
      <c r="AA931" s="7" t="n">
        <f aca="false">(LEN($Q931)-LEN(SUBSTITUTE($Q931,AA$1,"")))/LEN($Q931)</f>
        <v>0</v>
      </c>
      <c r="AB931" s="7" t="n">
        <f aca="false">(LEN($Q931)-LEN(SUBSTITUTE($Q931,AB$1,"")))/LEN($Q931)</f>
        <v>0.0961538461538462</v>
      </c>
      <c r="AC931" s="7" t="n">
        <f aca="false">(LEN($Q931)-LEN(SUBSTITUTE($Q931,AC$1,"")))/LEN($Q931)</f>
        <v>0.0192307692307692</v>
      </c>
      <c r="AD931" s="7" t="n">
        <f aca="false">(LEN($Q931)-LEN(SUBSTITUTE($Q931,AD$1,"")))/LEN($Q931)</f>
        <v>0.0192307692307692</v>
      </c>
      <c r="AE931" s="7" t="n">
        <f aca="false">(LEN($Q931)-LEN(SUBSTITUTE($Q931,AE$1,"")))/LEN($Q931)</f>
        <v>0</v>
      </c>
      <c r="AF931" s="7" t="n">
        <f aca="false">(LEN($Q931)-LEN(SUBSTITUTE($Q931,AF$1,"")))/LEN($Q931)</f>
        <v>0.0192307692307692</v>
      </c>
      <c r="AG931" s="7" t="n">
        <f aca="false">(LEN($Q931)-LEN(SUBSTITUTE($Q931,AG$1,"")))/LEN($Q931)</f>
        <v>0.0192307692307692</v>
      </c>
      <c r="AH931" s="7" t="n">
        <f aca="false">(LEN($Q931)-LEN(SUBSTITUTE($Q931,AH$1,"")))/LEN($Q931)</f>
        <v>0.0192307692307692</v>
      </c>
      <c r="AI931" s="7" t="n">
        <f aca="false">(LEN($Q931)-LEN(SUBSTITUTE($Q931,AI$1,"")))/LEN($Q931)</f>
        <v>0.115384615384615</v>
      </c>
      <c r="AJ931" s="7" t="n">
        <f aca="false">(LEN($Q931)-LEN(SUBSTITUTE($Q931,AJ$1,"")))/LEN($Q931)</f>
        <v>0.288461538461538</v>
      </c>
      <c r="AK931" s="7" t="n">
        <f aca="false">(LEN($Q931)-LEN(SUBSTITUTE($Q931,AK$1,"")))/LEN($Q931)</f>
        <v>0.0576923076923077</v>
      </c>
      <c r="AL931" s="7" t="n">
        <f aca="false">(LEN($Q931)-LEN(SUBSTITUTE($Q931,AL$1,"")))/LEN($Q931)</f>
        <v>0</v>
      </c>
      <c r="AM931" s="7" t="n">
        <f aca="false">(LEN($Q931)-LEN(SUBSTITUTE($Q931,AM$1,"")))/LEN($Q931)</f>
        <v>0.211538461538462</v>
      </c>
      <c r="AN931" s="7" t="n">
        <f aca="false">(LEN($Q931)-LEN(SUBSTITUTE($Q931,AN$1,"")))/LEN($Q931)</f>
        <v>0</v>
      </c>
      <c r="AO931" s="7" t="n">
        <f aca="false">(LEN($Q931)-LEN(SUBSTITUTE($Q931,AO$1,"")))/LEN($Q931)</f>
        <v>0</v>
      </c>
      <c r="AP931" s="7" t="n">
        <f aca="false">(LEN($Q931)-LEN(SUBSTITUTE($Q931,AP$1,"")))/LEN($Q931)</f>
        <v>0.115384615384615</v>
      </c>
      <c r="AQ931" s="7" t="n">
        <f aca="false">(LEN($Q931)-LEN(SUBSTITUTE($Q931,AQ$1,"")))/LEN($Q931)</f>
        <v>0</v>
      </c>
      <c r="AR931" s="7" t="n">
        <f aca="false">(LEN($Q931)-LEN(SUBSTITUTE($Q931,AR$1,"")))/LEN($Q931)</f>
        <v>0</v>
      </c>
      <c r="AS931" s="7" t="n">
        <f aca="false">(LEN($Q931)-LEN(SUBSTITUTE($Q931,AS$1,"")))/LEN($Q931)</f>
        <v>0.0192307692307692</v>
      </c>
      <c r="AT931" s="7" t="n">
        <f aca="false">(LEN($Q931)-LEN(SUBSTITUTE($Q931,AT$1,"")))/LEN($Q931)</f>
        <v>0</v>
      </c>
    </row>
    <row r="932" customFormat="false" ht="12.8" hidden="false" customHeight="false" outlineLevel="0" collapsed="false">
      <c r="A932" s="0" t="s">
        <v>5892</v>
      </c>
      <c r="B932" s="0" t="s">
        <v>2056</v>
      </c>
      <c r="C932" s="0" t="str">
        <f aca="false">IF(ISNUMBER(D932),"IN PFAM","NOT IN PFAM")</f>
        <v>NOT IN PFAM</v>
      </c>
      <c r="D932" s="0" t="s">
        <v>1976</v>
      </c>
      <c r="E932" s="0" t="s">
        <v>1976</v>
      </c>
      <c r="F932" s="3" t="s">
        <v>5893</v>
      </c>
      <c r="G932" s="3" t="s">
        <v>5894</v>
      </c>
      <c r="H932" s="3" t="s">
        <v>5895</v>
      </c>
      <c r="I932" s="3" t="s">
        <v>2503</v>
      </c>
      <c r="J932" s="3" t="s">
        <v>48</v>
      </c>
      <c r="K932" s="3" t="s">
        <v>49</v>
      </c>
      <c r="L932" s="3" t="s">
        <v>5896</v>
      </c>
      <c r="M932" s="3" t="s">
        <v>5897</v>
      </c>
      <c r="N932" s="3" t="n">
        <f aca="false">FIND(Q932,M932)</f>
        <v>70</v>
      </c>
      <c r="O932" s="3" t="n">
        <f aca="false">LEN(Q932)+N932-1</f>
        <v>133</v>
      </c>
      <c r="P932" s="3" t="n">
        <f aca="false">LEN(Q932)</f>
        <v>64</v>
      </c>
      <c r="Q932" s="3" t="s">
        <v>5898</v>
      </c>
      <c r="R932" s="5" t="n">
        <f aca="false">SUM(LEN(Q932)-LEN(SUBSTITUTE(Q932,$R$1,"")))/LEN($R$1)</f>
        <v>0</v>
      </c>
      <c r="S932" s="5" t="n">
        <f aca="false">SUM(LEN(Q932)-LEN(SUBSTITUTE(Q932,$S$1,"")))/LEN($S$1)</f>
        <v>0</v>
      </c>
      <c r="T932" s="5" t="n">
        <f aca="false">SUM(LEN(Q932)-LEN(SUBSTITUTE(Q932,$T$1,"")))/LEN($T$1)</f>
        <v>0</v>
      </c>
      <c r="U932" s="5" t="n">
        <f aca="false">SUM(LEN(Q932)-LEN(SUBSTITUTE(Q932,$U$1,"")))/LEN($U$1)</f>
        <v>4</v>
      </c>
      <c r="V932" s="0" t="n">
        <f aca="false">SUM(R932:U932)</f>
        <v>4</v>
      </c>
      <c r="W932" s="6" t="n">
        <f aca="false">SUM(AA932:AH932)</f>
        <v>0.125</v>
      </c>
      <c r="X932" s="6" t="n">
        <f aca="false">SUM(AI932:AL932)</f>
        <v>0.046875</v>
      </c>
      <c r="Y932" s="6" t="n">
        <f aca="false">SUM(AP932:AT932)</f>
        <v>0.171875</v>
      </c>
      <c r="Z932" s="6" t="n">
        <f aca="false">SUM(AM932:AO932)</f>
        <v>0.65625</v>
      </c>
      <c r="AA932" s="7" t="n">
        <f aca="false">(LEN($Q932)-LEN(SUBSTITUTE($Q932,AA$1,"")))/LEN($Q932)</f>
        <v>0</v>
      </c>
      <c r="AB932" s="7" t="n">
        <f aca="false">(LEN($Q932)-LEN(SUBSTITUTE($Q932,AB$1,"")))/LEN($Q932)</f>
        <v>0</v>
      </c>
      <c r="AC932" s="7" t="n">
        <f aca="false">(LEN($Q932)-LEN(SUBSTITUTE($Q932,AC$1,"")))/LEN($Q932)</f>
        <v>0</v>
      </c>
      <c r="AD932" s="7" t="n">
        <f aca="false">(LEN($Q932)-LEN(SUBSTITUTE($Q932,AD$1,"")))/LEN($Q932)</f>
        <v>0</v>
      </c>
      <c r="AE932" s="7" t="n">
        <f aca="false">(LEN($Q932)-LEN(SUBSTITUTE($Q932,AE$1,"")))/LEN($Q932)</f>
        <v>0.015625</v>
      </c>
      <c r="AF932" s="7" t="n">
        <f aca="false">(LEN($Q932)-LEN(SUBSTITUTE($Q932,AF$1,"")))/LEN($Q932)</f>
        <v>0.015625</v>
      </c>
      <c r="AG932" s="7" t="n">
        <f aca="false">(LEN($Q932)-LEN(SUBSTITUTE($Q932,AG$1,"")))/LEN($Q932)</f>
        <v>0.09375</v>
      </c>
      <c r="AH932" s="7" t="n">
        <f aca="false">(LEN($Q932)-LEN(SUBSTITUTE($Q932,AH$1,"")))/LEN($Q932)</f>
        <v>0</v>
      </c>
      <c r="AI932" s="7" t="n">
        <f aca="false">(LEN($Q932)-LEN(SUBSTITUTE($Q932,AI$1,"")))/LEN($Q932)</f>
        <v>0</v>
      </c>
      <c r="AJ932" s="7" t="n">
        <f aca="false">(LEN($Q932)-LEN(SUBSTITUTE($Q932,AJ$1,"")))/LEN($Q932)</f>
        <v>0</v>
      </c>
      <c r="AK932" s="7" t="n">
        <f aca="false">(LEN($Q932)-LEN(SUBSTITUTE($Q932,AK$1,"")))/LEN($Q932)</f>
        <v>0</v>
      </c>
      <c r="AL932" s="7" t="n">
        <f aca="false">(LEN($Q932)-LEN(SUBSTITUTE($Q932,AL$1,"")))/LEN($Q932)</f>
        <v>0.046875</v>
      </c>
      <c r="AM932" s="7" t="n">
        <f aca="false">(LEN($Q932)-LEN(SUBSTITUTE($Q932,AM$1,"")))/LEN($Q932)</f>
        <v>0.46875</v>
      </c>
      <c r="AN932" s="7" t="n">
        <f aca="false">(LEN($Q932)-LEN(SUBSTITUTE($Q932,AN$1,"")))/LEN($Q932)</f>
        <v>0</v>
      </c>
      <c r="AO932" s="7" t="n">
        <f aca="false">(LEN($Q932)-LEN(SUBSTITUTE($Q932,AO$1,"")))/LEN($Q932)</f>
        <v>0.1875</v>
      </c>
      <c r="AP932" s="7" t="n">
        <f aca="false">(LEN($Q932)-LEN(SUBSTITUTE($Q932,AP$1,"")))/LEN($Q932)</f>
        <v>0.15625</v>
      </c>
      <c r="AQ932" s="7" t="n">
        <f aca="false">(LEN($Q932)-LEN(SUBSTITUTE($Q932,AQ$1,"")))/LEN($Q932)</f>
        <v>0</v>
      </c>
      <c r="AR932" s="7" t="n">
        <f aca="false">(LEN($Q932)-LEN(SUBSTITUTE($Q932,AR$1,"")))/LEN($Q932)</f>
        <v>0</v>
      </c>
      <c r="AS932" s="7" t="n">
        <f aca="false">(LEN($Q932)-LEN(SUBSTITUTE($Q932,AS$1,"")))/LEN($Q932)</f>
        <v>0</v>
      </c>
      <c r="AT932" s="7" t="n">
        <f aca="false">(LEN($Q932)-LEN(SUBSTITUTE($Q932,AT$1,"")))/LEN($Q932)</f>
        <v>0.015625</v>
      </c>
    </row>
    <row r="933" customFormat="false" ht="12.8" hidden="false" customHeight="false" outlineLevel="0" collapsed="false">
      <c r="A933" s="0" t="s">
        <v>5899</v>
      </c>
      <c r="B933" s="0" t="s">
        <v>2056</v>
      </c>
      <c r="C933" s="0" t="str">
        <f aca="false">IF(ISNUMBER(D933),"IN PFAM","NOT IN PFAM")</f>
        <v>NOT IN PFAM</v>
      </c>
      <c r="D933" s="0" t="s">
        <v>1976</v>
      </c>
      <c r="E933" s="0" t="s">
        <v>1976</v>
      </c>
      <c r="F933" s="3" t="s">
        <v>5900</v>
      </c>
      <c r="G933" s="3" t="s">
        <v>5901</v>
      </c>
      <c r="H933" s="3" t="s">
        <v>5902</v>
      </c>
      <c r="I933" s="3" t="s">
        <v>5903</v>
      </c>
      <c r="J933" s="3" t="s">
        <v>48</v>
      </c>
      <c r="K933" s="3" t="s">
        <v>49</v>
      </c>
      <c r="L933" s="3" t="s">
        <v>5904</v>
      </c>
      <c r="M933" s="3" t="s">
        <v>5905</v>
      </c>
      <c r="N933" s="3" t="n">
        <f aca="false">FIND(Q933,M933)</f>
        <v>172</v>
      </c>
      <c r="O933" s="3" t="n">
        <f aca="false">LEN(Q933)+N933-1</f>
        <v>220</v>
      </c>
      <c r="P933" s="3" t="n">
        <f aca="false">LEN(Q933)</f>
        <v>49</v>
      </c>
      <c r="Q933" s="3" t="s">
        <v>5906</v>
      </c>
      <c r="R933" s="5" t="n">
        <f aca="false">SUM(LEN(Q933)-LEN(SUBSTITUTE(Q933,$R$1,"")))/LEN($R$1)</f>
        <v>3</v>
      </c>
      <c r="S933" s="5" t="n">
        <f aca="false">SUM(LEN(Q933)-LEN(SUBSTITUTE(Q933,$S$1,"")))/LEN($S$1)</f>
        <v>0</v>
      </c>
      <c r="T933" s="5" t="n">
        <f aca="false">SUM(LEN(Q933)-LEN(SUBSTITUTE(Q933,$T$1,"")))/LEN($T$1)</f>
        <v>0</v>
      </c>
      <c r="U933" s="5" t="n">
        <f aca="false">SUM(LEN(Q933)-LEN(SUBSTITUTE(Q933,$U$1,"")))/LEN($U$1)</f>
        <v>0</v>
      </c>
      <c r="V933" s="0" t="n">
        <f aca="false">SUM(R933:U933)</f>
        <v>3</v>
      </c>
      <c r="W933" s="6" t="n">
        <f aca="false">SUM(AA933:AH933)</f>
        <v>0.387755102040816</v>
      </c>
      <c r="X933" s="6" t="n">
        <f aca="false">SUM(AI933:AL933)</f>
        <v>0.387755102040816</v>
      </c>
      <c r="Y933" s="6" t="n">
        <f aca="false">SUM(AP933:AT933)</f>
        <v>0.122448979591837</v>
      </c>
      <c r="Z933" s="6" t="n">
        <f aca="false">SUM(AM933:AO933)</f>
        <v>0.102040816326531</v>
      </c>
      <c r="AA933" s="7" t="n">
        <f aca="false">(LEN($Q933)-LEN(SUBSTITUTE($Q933,AA$1,"")))/LEN($Q933)</f>
        <v>0</v>
      </c>
      <c r="AB933" s="7" t="n">
        <f aca="false">(LEN($Q933)-LEN(SUBSTITUTE($Q933,AB$1,"")))/LEN($Q933)</f>
        <v>0.0408163265306122</v>
      </c>
      <c r="AC933" s="7" t="n">
        <f aca="false">(LEN($Q933)-LEN(SUBSTITUTE($Q933,AC$1,"")))/LEN($Q933)</f>
        <v>0.142857142857143</v>
      </c>
      <c r="AD933" s="7" t="n">
        <f aca="false">(LEN($Q933)-LEN(SUBSTITUTE($Q933,AD$1,"")))/LEN($Q933)</f>
        <v>0</v>
      </c>
      <c r="AE933" s="7" t="n">
        <f aca="false">(LEN($Q933)-LEN(SUBSTITUTE($Q933,AE$1,"")))/LEN($Q933)</f>
        <v>0.0612244897959184</v>
      </c>
      <c r="AF933" s="7" t="n">
        <f aca="false">(LEN($Q933)-LEN(SUBSTITUTE($Q933,AF$1,"")))/LEN($Q933)</f>
        <v>0</v>
      </c>
      <c r="AG933" s="7" t="n">
        <f aca="false">(LEN($Q933)-LEN(SUBSTITUTE($Q933,AG$1,"")))/LEN($Q933)</f>
        <v>0.0612244897959184</v>
      </c>
      <c r="AH933" s="7" t="n">
        <f aca="false">(LEN($Q933)-LEN(SUBSTITUTE($Q933,AH$1,"")))/LEN($Q933)</f>
        <v>0.0816326530612245</v>
      </c>
      <c r="AI933" s="7" t="n">
        <f aca="false">(LEN($Q933)-LEN(SUBSTITUTE($Q933,AI$1,"")))/LEN($Q933)</f>
        <v>0.102040816326531</v>
      </c>
      <c r="AJ933" s="7" t="n">
        <f aca="false">(LEN($Q933)-LEN(SUBSTITUTE($Q933,AJ$1,"")))/LEN($Q933)</f>
        <v>0.142857142857143</v>
      </c>
      <c r="AK933" s="7" t="n">
        <f aca="false">(LEN($Q933)-LEN(SUBSTITUTE($Q933,AK$1,"")))/LEN($Q933)</f>
        <v>0.0612244897959184</v>
      </c>
      <c r="AL933" s="7" t="n">
        <f aca="false">(LEN($Q933)-LEN(SUBSTITUTE($Q933,AL$1,"")))/LEN($Q933)</f>
        <v>0.0816326530612245</v>
      </c>
      <c r="AM933" s="7" t="n">
        <f aca="false">(LEN($Q933)-LEN(SUBSTITUTE($Q933,AM$1,"")))/LEN($Q933)</f>
        <v>0</v>
      </c>
      <c r="AN933" s="7" t="n">
        <f aca="false">(LEN($Q933)-LEN(SUBSTITUTE($Q933,AN$1,"")))/LEN($Q933)</f>
        <v>0</v>
      </c>
      <c r="AO933" s="7" t="n">
        <f aca="false">(LEN($Q933)-LEN(SUBSTITUTE($Q933,AO$1,"")))/LEN($Q933)</f>
        <v>0.102040816326531</v>
      </c>
      <c r="AP933" s="7" t="n">
        <f aca="false">(LEN($Q933)-LEN(SUBSTITUTE($Q933,AP$1,"")))/LEN($Q933)</f>
        <v>0.122448979591837</v>
      </c>
      <c r="AQ933" s="7" t="n">
        <f aca="false">(LEN($Q933)-LEN(SUBSTITUTE($Q933,AQ$1,"")))/LEN($Q933)</f>
        <v>0</v>
      </c>
      <c r="AR933" s="7" t="n">
        <f aca="false">(LEN($Q933)-LEN(SUBSTITUTE($Q933,AR$1,"")))/LEN($Q933)</f>
        <v>0</v>
      </c>
      <c r="AS933" s="7" t="n">
        <f aca="false">(LEN($Q933)-LEN(SUBSTITUTE($Q933,AS$1,"")))/LEN($Q933)</f>
        <v>0</v>
      </c>
      <c r="AT933" s="7" t="n">
        <f aca="false">(LEN($Q933)-LEN(SUBSTITUTE($Q933,AT$1,"")))/LEN($Q933)</f>
        <v>0</v>
      </c>
    </row>
    <row r="934" customFormat="false" ht="12.8" hidden="false" customHeight="false" outlineLevel="0" collapsed="false">
      <c r="A934" s="0" t="s">
        <v>5907</v>
      </c>
      <c r="B934" s="0" t="s">
        <v>2056</v>
      </c>
      <c r="C934" s="0" t="str">
        <f aca="false">IF(ISNUMBER(D934),"IN PFAM","NOT IN PFAM")</f>
        <v>NOT IN PFAM</v>
      </c>
      <c r="D934" s="0" t="s">
        <v>1976</v>
      </c>
      <c r="E934" s="0" t="s">
        <v>1976</v>
      </c>
      <c r="F934" s="3" t="s">
        <v>5908</v>
      </c>
      <c r="G934" s="3" t="s">
        <v>5909</v>
      </c>
      <c r="H934" s="3" t="s">
        <v>5910</v>
      </c>
      <c r="I934" s="3" t="s">
        <v>5903</v>
      </c>
      <c r="J934" s="3" t="s">
        <v>48</v>
      </c>
      <c r="K934" s="3" t="s">
        <v>49</v>
      </c>
      <c r="L934" s="3" t="s">
        <v>5911</v>
      </c>
      <c r="M934" s="3" t="s">
        <v>5912</v>
      </c>
      <c r="N934" s="3" t="n">
        <f aca="false">FIND(Q934,M934)</f>
        <v>52</v>
      </c>
      <c r="O934" s="3" t="n">
        <f aca="false">LEN(Q934)+N934-1</f>
        <v>109</v>
      </c>
      <c r="P934" s="3" t="n">
        <f aca="false">LEN(Q934)</f>
        <v>58</v>
      </c>
      <c r="Q934" s="3" t="s">
        <v>5913</v>
      </c>
      <c r="R934" s="5" t="n">
        <f aca="false">SUM(LEN(Q934)-LEN(SUBSTITUTE(Q934,$R$1,"")))/LEN($R$1)</f>
        <v>0</v>
      </c>
      <c r="S934" s="5" t="n">
        <f aca="false">SUM(LEN(Q934)-LEN(SUBSTITUTE(Q934,$S$1,"")))/LEN($S$1)</f>
        <v>0</v>
      </c>
      <c r="T934" s="5" t="n">
        <f aca="false">SUM(LEN(Q934)-LEN(SUBSTITUTE(Q934,$T$1,"")))/LEN($T$1)</f>
        <v>3</v>
      </c>
      <c r="U934" s="5" t="n">
        <f aca="false">SUM(LEN(Q934)-LEN(SUBSTITUTE(Q934,$U$1,"")))/LEN($U$1)</f>
        <v>0</v>
      </c>
      <c r="V934" s="0" t="n">
        <f aca="false">SUM(R934:U934)</f>
        <v>3</v>
      </c>
      <c r="W934" s="6" t="n">
        <f aca="false">SUM(AA934:AH934)</f>
        <v>0.189655172413793</v>
      </c>
      <c r="X934" s="6" t="n">
        <f aca="false">SUM(AI934:AL934)</f>
        <v>0.396551724137931</v>
      </c>
      <c r="Y934" s="6" t="n">
        <f aca="false">SUM(AP934:AT934)</f>
        <v>0.172413793103448</v>
      </c>
      <c r="Z934" s="6" t="n">
        <f aca="false">SUM(AM934:AO934)</f>
        <v>0.206896551724138</v>
      </c>
      <c r="AA934" s="7" t="n">
        <f aca="false">(LEN($Q934)-LEN(SUBSTITUTE($Q934,AA$1,"")))/LEN($Q934)</f>
        <v>0</v>
      </c>
      <c r="AB934" s="7" t="n">
        <f aca="false">(LEN($Q934)-LEN(SUBSTITUTE($Q934,AB$1,"")))/LEN($Q934)</f>
        <v>0</v>
      </c>
      <c r="AC934" s="7" t="n">
        <f aca="false">(LEN($Q934)-LEN(SUBSTITUTE($Q934,AC$1,"")))/LEN($Q934)</f>
        <v>0.0172413793103448</v>
      </c>
      <c r="AD934" s="7" t="n">
        <f aca="false">(LEN($Q934)-LEN(SUBSTITUTE($Q934,AD$1,"")))/LEN($Q934)</f>
        <v>0</v>
      </c>
      <c r="AE934" s="7" t="n">
        <f aca="false">(LEN($Q934)-LEN(SUBSTITUTE($Q934,AE$1,"")))/LEN($Q934)</f>
        <v>0.0689655172413793</v>
      </c>
      <c r="AF934" s="7" t="n">
        <f aca="false">(LEN($Q934)-LEN(SUBSTITUTE($Q934,AF$1,"")))/LEN($Q934)</f>
        <v>0</v>
      </c>
      <c r="AG934" s="7" t="n">
        <f aca="false">(LEN($Q934)-LEN(SUBSTITUTE($Q934,AG$1,"")))/LEN($Q934)</f>
        <v>0.0517241379310345</v>
      </c>
      <c r="AH934" s="7" t="n">
        <f aca="false">(LEN($Q934)-LEN(SUBSTITUTE($Q934,AH$1,"")))/LEN($Q934)</f>
        <v>0.0517241379310345</v>
      </c>
      <c r="AI934" s="7" t="n">
        <f aca="false">(LEN($Q934)-LEN(SUBSTITUTE($Q934,AI$1,"")))/LEN($Q934)</f>
        <v>0.172413793103448</v>
      </c>
      <c r="AJ934" s="7" t="n">
        <f aca="false">(LEN($Q934)-LEN(SUBSTITUTE($Q934,AJ$1,"")))/LEN($Q934)</f>
        <v>0.0344827586206897</v>
      </c>
      <c r="AK934" s="7" t="n">
        <f aca="false">(LEN($Q934)-LEN(SUBSTITUTE($Q934,AK$1,"")))/LEN($Q934)</f>
        <v>0.103448275862069</v>
      </c>
      <c r="AL934" s="7" t="n">
        <f aca="false">(LEN($Q934)-LEN(SUBSTITUTE($Q934,AL$1,"")))/LEN($Q934)</f>
        <v>0.0862068965517241</v>
      </c>
      <c r="AM934" s="7" t="n">
        <f aca="false">(LEN($Q934)-LEN(SUBSTITUTE($Q934,AM$1,"")))/LEN($Q934)</f>
        <v>0.0172413793103448</v>
      </c>
      <c r="AN934" s="7" t="n">
        <f aca="false">(LEN($Q934)-LEN(SUBSTITUTE($Q934,AN$1,"")))/LEN($Q934)</f>
        <v>0</v>
      </c>
      <c r="AO934" s="7" t="n">
        <f aca="false">(LEN($Q934)-LEN(SUBSTITUTE($Q934,AO$1,"")))/LEN($Q934)</f>
        <v>0.189655172413793</v>
      </c>
      <c r="AP934" s="7" t="n">
        <f aca="false">(LEN($Q934)-LEN(SUBSTITUTE($Q934,AP$1,"")))/LEN($Q934)</f>
        <v>0.120689655172414</v>
      </c>
      <c r="AQ934" s="7" t="n">
        <f aca="false">(LEN($Q934)-LEN(SUBSTITUTE($Q934,AQ$1,"")))/LEN($Q934)</f>
        <v>0</v>
      </c>
      <c r="AR934" s="7" t="n">
        <f aca="false">(LEN($Q934)-LEN(SUBSTITUTE($Q934,AR$1,"")))/LEN($Q934)</f>
        <v>0.0517241379310345</v>
      </c>
      <c r="AS934" s="7" t="n">
        <f aca="false">(LEN($Q934)-LEN(SUBSTITUTE($Q934,AS$1,"")))/LEN($Q934)</f>
        <v>0</v>
      </c>
      <c r="AT934" s="7" t="n">
        <f aca="false">(LEN($Q934)-LEN(SUBSTITUTE($Q934,AT$1,"")))/LEN($Q934)</f>
        <v>0</v>
      </c>
    </row>
    <row r="935" customFormat="false" ht="12.8" hidden="false" customHeight="false" outlineLevel="0" collapsed="false">
      <c r="A935" s="0" t="s">
        <v>5914</v>
      </c>
      <c r="B935" s="0" t="s">
        <v>2056</v>
      </c>
      <c r="C935" s="0" t="str">
        <f aca="false">IF(ISNUMBER(D935),"IN PFAM","NOT IN PFAM")</f>
        <v>NOT IN PFAM</v>
      </c>
      <c r="D935" s="0" t="s">
        <v>1976</v>
      </c>
      <c r="E935" s="0" t="s">
        <v>1976</v>
      </c>
      <c r="F935" s="3" t="s">
        <v>5915</v>
      </c>
      <c r="G935" s="3" t="s">
        <v>5916</v>
      </c>
      <c r="H935" s="3" t="s">
        <v>5917</v>
      </c>
      <c r="I935" s="3" t="s">
        <v>5903</v>
      </c>
      <c r="J935" s="3" t="s">
        <v>5918</v>
      </c>
      <c r="K935" s="3" t="s">
        <v>67</v>
      </c>
      <c r="L935" s="3" t="s">
        <v>5919</v>
      </c>
      <c r="M935" s="3" t="s">
        <v>5920</v>
      </c>
      <c r="N935" s="3" t="n">
        <f aca="false">FIND(Q935,M935)</f>
        <v>2</v>
      </c>
      <c r="O935" s="3" t="n">
        <f aca="false">LEN(Q935)+N935-1</f>
        <v>67</v>
      </c>
      <c r="P935" s="3" t="n">
        <f aca="false">LEN(Q935)</f>
        <v>66</v>
      </c>
      <c r="Q935" s="3" t="s">
        <v>5921</v>
      </c>
      <c r="R935" s="5" t="n">
        <f aca="false">SUM(LEN(Q935)-LEN(SUBSTITUTE(Q935,$R$1,"")))/LEN($R$1)</f>
        <v>3</v>
      </c>
      <c r="S935" s="5" t="n">
        <f aca="false">SUM(LEN(Q935)-LEN(SUBSTITUTE(Q935,$S$1,"")))/LEN($S$1)</f>
        <v>0</v>
      </c>
      <c r="T935" s="5" t="n">
        <f aca="false">SUM(LEN(Q935)-LEN(SUBSTITUTE(Q935,$T$1,"")))/LEN($T$1)</f>
        <v>0</v>
      </c>
      <c r="U935" s="5" t="n">
        <f aca="false">SUM(LEN(Q935)-LEN(SUBSTITUTE(Q935,$U$1,"")))/LEN($U$1)</f>
        <v>0</v>
      </c>
      <c r="V935" s="0" t="n">
        <f aca="false">SUM(R935:U935)</f>
        <v>3</v>
      </c>
      <c r="W935" s="6" t="n">
        <f aca="false">SUM(AA935:AH935)</f>
        <v>0.333333333333333</v>
      </c>
      <c r="X935" s="6" t="n">
        <f aca="false">SUM(AI935:AL935)</f>
        <v>0.333333333333333</v>
      </c>
      <c r="Y935" s="6" t="n">
        <f aca="false">SUM(AP935:AT935)</f>
        <v>0.242424242424242</v>
      </c>
      <c r="Z935" s="6" t="n">
        <f aca="false">SUM(AM935:AO935)</f>
        <v>0.0909090909090909</v>
      </c>
      <c r="AA935" s="7" t="n">
        <f aca="false">(LEN($Q935)-LEN(SUBSTITUTE($Q935,AA$1,"")))/LEN($Q935)</f>
        <v>0.0606060606060606</v>
      </c>
      <c r="AB935" s="7" t="n">
        <f aca="false">(LEN($Q935)-LEN(SUBSTITUTE($Q935,AB$1,"")))/LEN($Q935)</f>
        <v>0.121212121212121</v>
      </c>
      <c r="AC935" s="7" t="n">
        <f aca="false">(LEN($Q935)-LEN(SUBSTITUTE($Q935,AC$1,"")))/LEN($Q935)</f>
        <v>0.121212121212121</v>
      </c>
      <c r="AD935" s="7" t="n">
        <f aca="false">(LEN($Q935)-LEN(SUBSTITUTE($Q935,AD$1,"")))/LEN($Q935)</f>
        <v>0</v>
      </c>
      <c r="AE935" s="7" t="n">
        <f aca="false">(LEN($Q935)-LEN(SUBSTITUTE($Q935,AE$1,"")))/LEN($Q935)</f>
        <v>0</v>
      </c>
      <c r="AF935" s="7" t="n">
        <f aca="false">(LEN($Q935)-LEN(SUBSTITUTE($Q935,AF$1,"")))/LEN($Q935)</f>
        <v>0</v>
      </c>
      <c r="AG935" s="7" t="n">
        <f aca="false">(LEN($Q935)-LEN(SUBSTITUTE($Q935,AG$1,"")))/LEN($Q935)</f>
        <v>0</v>
      </c>
      <c r="AH935" s="7" t="n">
        <f aca="false">(LEN($Q935)-LEN(SUBSTITUTE($Q935,AH$1,"")))/LEN($Q935)</f>
        <v>0.0303030303030303</v>
      </c>
      <c r="AI935" s="7" t="n">
        <f aca="false">(LEN($Q935)-LEN(SUBSTITUTE($Q935,AI$1,"")))/LEN($Q935)</f>
        <v>0.0454545454545455</v>
      </c>
      <c r="AJ935" s="7" t="n">
        <f aca="false">(LEN($Q935)-LEN(SUBSTITUTE($Q935,AJ$1,"")))/LEN($Q935)</f>
        <v>0.106060606060606</v>
      </c>
      <c r="AK935" s="7" t="n">
        <f aca="false">(LEN($Q935)-LEN(SUBSTITUTE($Q935,AK$1,"")))/LEN($Q935)</f>
        <v>0.0909090909090909</v>
      </c>
      <c r="AL935" s="7" t="n">
        <f aca="false">(LEN($Q935)-LEN(SUBSTITUTE($Q935,AL$1,"")))/LEN($Q935)</f>
        <v>0.0909090909090909</v>
      </c>
      <c r="AM935" s="7" t="n">
        <f aca="false">(LEN($Q935)-LEN(SUBSTITUTE($Q935,AM$1,"")))/LEN($Q935)</f>
        <v>0.0606060606060606</v>
      </c>
      <c r="AN935" s="7" t="n">
        <f aca="false">(LEN($Q935)-LEN(SUBSTITUTE($Q935,AN$1,"")))/LEN($Q935)</f>
        <v>0.0303030303030303</v>
      </c>
      <c r="AO935" s="7" t="n">
        <f aca="false">(LEN($Q935)-LEN(SUBSTITUTE($Q935,AO$1,"")))/LEN($Q935)</f>
        <v>0</v>
      </c>
      <c r="AP935" s="7" t="n">
        <f aca="false">(LEN($Q935)-LEN(SUBSTITUTE($Q935,AP$1,"")))/LEN($Q935)</f>
        <v>0.0909090909090909</v>
      </c>
      <c r="AQ935" s="7" t="n">
        <f aca="false">(LEN($Q935)-LEN(SUBSTITUTE($Q935,AQ$1,"")))/LEN($Q935)</f>
        <v>0.0151515151515152</v>
      </c>
      <c r="AR935" s="7" t="n">
        <f aca="false">(LEN($Q935)-LEN(SUBSTITUTE($Q935,AR$1,"")))/LEN($Q935)</f>
        <v>0.0454545454545455</v>
      </c>
      <c r="AS935" s="7" t="n">
        <f aca="false">(LEN($Q935)-LEN(SUBSTITUTE($Q935,AS$1,"")))/LEN($Q935)</f>
        <v>0.0757575757575758</v>
      </c>
      <c r="AT935" s="7" t="n">
        <f aca="false">(LEN($Q935)-LEN(SUBSTITUTE($Q935,AT$1,"")))/LEN($Q935)</f>
        <v>0.0151515151515152</v>
      </c>
    </row>
    <row r="936" customFormat="false" ht="12.8" hidden="false" customHeight="false" outlineLevel="0" collapsed="false">
      <c r="A936" s="0" t="s">
        <v>5922</v>
      </c>
      <c r="B936" s="0" t="s">
        <v>2056</v>
      </c>
      <c r="C936" s="0" t="str">
        <f aca="false">IF(ISNUMBER(D936),"IN PFAM","NOT IN PFAM")</f>
        <v>NOT IN PFAM</v>
      </c>
      <c r="D936" s="0" t="s">
        <v>1976</v>
      </c>
      <c r="E936" s="0" t="s">
        <v>1976</v>
      </c>
      <c r="F936" s="3" t="s">
        <v>5923</v>
      </c>
      <c r="G936" s="3" t="s">
        <v>5924</v>
      </c>
      <c r="H936" s="3" t="s">
        <v>5925</v>
      </c>
      <c r="I936" s="3" t="s">
        <v>5926</v>
      </c>
      <c r="J936" s="3" t="s">
        <v>5927</v>
      </c>
      <c r="K936" s="3" t="s">
        <v>49</v>
      </c>
      <c r="L936" s="3" t="s">
        <v>5928</v>
      </c>
      <c r="M936" s="3" t="s">
        <v>5929</v>
      </c>
      <c r="N936" s="3" t="n">
        <f aca="false">FIND(Q936,M936)</f>
        <v>85</v>
      </c>
      <c r="O936" s="3" t="n">
        <f aca="false">LEN(Q936)+N936-1</f>
        <v>138</v>
      </c>
      <c r="P936" s="3" t="n">
        <f aca="false">LEN(Q936)</f>
        <v>54</v>
      </c>
      <c r="Q936" s="3" t="s">
        <v>5930</v>
      </c>
      <c r="R936" s="5" t="n">
        <f aca="false">SUM(LEN(Q936)-LEN(SUBSTITUTE(Q936,$R$1,"")))/LEN($R$1)</f>
        <v>0</v>
      </c>
      <c r="S936" s="5" t="n">
        <f aca="false">SUM(LEN(Q936)-LEN(SUBSTITUTE(Q936,$S$1,"")))/LEN($S$1)</f>
        <v>0</v>
      </c>
      <c r="T936" s="5" t="n">
        <f aca="false">SUM(LEN(Q936)-LEN(SUBSTITUTE(Q936,$T$1,"")))/LEN($T$1)</f>
        <v>2</v>
      </c>
      <c r="U936" s="5" t="n">
        <f aca="false">SUM(LEN(Q936)-LEN(SUBSTITUTE(Q936,$U$1,"")))/LEN($U$1)</f>
        <v>1</v>
      </c>
      <c r="V936" s="0" t="n">
        <f aca="false">SUM(R936:U936)</f>
        <v>3</v>
      </c>
      <c r="W936" s="6" t="n">
        <f aca="false">SUM(AA936:AH936)</f>
        <v>0.296296296296296</v>
      </c>
      <c r="X936" s="6" t="n">
        <f aca="false">SUM(AI936:AL936)</f>
        <v>0.0555555555555556</v>
      </c>
      <c r="Y936" s="6" t="n">
        <f aca="false">SUM(AP936:AT936)</f>
        <v>0.425925925925926</v>
      </c>
      <c r="Z936" s="6" t="n">
        <f aca="false">SUM(AM936:AO936)</f>
        <v>0.222222222222222</v>
      </c>
      <c r="AA936" s="7" t="n">
        <f aca="false">(LEN($Q936)-LEN(SUBSTITUTE($Q936,AA$1,"")))/LEN($Q936)</f>
        <v>0.0185185185185185</v>
      </c>
      <c r="AB936" s="7" t="n">
        <f aca="false">(LEN($Q936)-LEN(SUBSTITUTE($Q936,AB$1,"")))/LEN($Q936)</f>
        <v>0.259259259259259</v>
      </c>
      <c r="AC936" s="7" t="n">
        <f aca="false">(LEN($Q936)-LEN(SUBSTITUTE($Q936,AC$1,"")))/LEN($Q936)</f>
        <v>0.0185185185185185</v>
      </c>
      <c r="AD936" s="7" t="n">
        <f aca="false">(LEN($Q936)-LEN(SUBSTITUTE($Q936,AD$1,"")))/LEN($Q936)</f>
        <v>0</v>
      </c>
      <c r="AE936" s="7" t="n">
        <f aca="false">(LEN($Q936)-LEN(SUBSTITUTE($Q936,AE$1,"")))/LEN($Q936)</f>
        <v>0</v>
      </c>
      <c r="AF936" s="7" t="n">
        <f aca="false">(LEN($Q936)-LEN(SUBSTITUTE($Q936,AF$1,"")))/LEN($Q936)</f>
        <v>0</v>
      </c>
      <c r="AG936" s="7" t="n">
        <f aca="false">(LEN($Q936)-LEN(SUBSTITUTE($Q936,AG$1,"")))/LEN($Q936)</f>
        <v>0</v>
      </c>
      <c r="AH936" s="7" t="n">
        <f aca="false">(LEN($Q936)-LEN(SUBSTITUTE($Q936,AH$1,"")))/LEN($Q936)</f>
        <v>0</v>
      </c>
      <c r="AI936" s="7" t="n">
        <f aca="false">(LEN($Q936)-LEN(SUBSTITUTE($Q936,AI$1,"")))/LEN($Q936)</f>
        <v>0.0555555555555556</v>
      </c>
      <c r="AJ936" s="7" t="n">
        <f aca="false">(LEN($Q936)-LEN(SUBSTITUTE($Q936,AJ$1,"")))/LEN($Q936)</f>
        <v>0</v>
      </c>
      <c r="AK936" s="7" t="n">
        <f aca="false">(LEN($Q936)-LEN(SUBSTITUTE($Q936,AK$1,"")))/LEN($Q936)</f>
        <v>0</v>
      </c>
      <c r="AL936" s="7" t="n">
        <f aca="false">(LEN($Q936)-LEN(SUBSTITUTE($Q936,AL$1,"")))/LEN($Q936)</f>
        <v>0</v>
      </c>
      <c r="AM936" s="7" t="n">
        <f aca="false">(LEN($Q936)-LEN(SUBSTITUTE($Q936,AM$1,"")))/LEN($Q936)</f>
        <v>0.148148148148148</v>
      </c>
      <c r="AN936" s="7" t="n">
        <f aca="false">(LEN($Q936)-LEN(SUBSTITUTE($Q936,AN$1,"")))/LEN($Q936)</f>
        <v>0</v>
      </c>
      <c r="AO936" s="7" t="n">
        <f aca="false">(LEN($Q936)-LEN(SUBSTITUTE($Q936,AO$1,"")))/LEN($Q936)</f>
        <v>0.0740740740740741</v>
      </c>
      <c r="AP936" s="7" t="n">
        <f aca="false">(LEN($Q936)-LEN(SUBSTITUTE($Q936,AP$1,"")))/LEN($Q936)</f>
        <v>0.148148148148148</v>
      </c>
      <c r="AQ936" s="7" t="n">
        <f aca="false">(LEN($Q936)-LEN(SUBSTITUTE($Q936,AQ$1,"")))/LEN($Q936)</f>
        <v>0.0555555555555556</v>
      </c>
      <c r="AR936" s="7" t="n">
        <f aca="false">(LEN($Q936)-LEN(SUBSTITUTE($Q936,AR$1,"")))/LEN($Q936)</f>
        <v>0</v>
      </c>
      <c r="AS936" s="7" t="n">
        <f aca="false">(LEN($Q936)-LEN(SUBSTITUTE($Q936,AS$1,"")))/LEN($Q936)</f>
        <v>0.166666666666667</v>
      </c>
      <c r="AT936" s="7" t="n">
        <f aca="false">(LEN($Q936)-LEN(SUBSTITUTE($Q936,AT$1,"")))/LEN($Q936)</f>
        <v>0.0555555555555556</v>
      </c>
    </row>
    <row r="937" customFormat="false" ht="12.8" hidden="false" customHeight="false" outlineLevel="0" collapsed="false">
      <c r="A937" s="0" t="s">
        <v>5931</v>
      </c>
      <c r="B937" s="0" t="s">
        <v>2056</v>
      </c>
      <c r="C937" s="0" t="str">
        <f aca="false">IF(ISNUMBER(D937),"IN PFAM","NOT IN PFAM")</f>
        <v>NOT IN PFAM</v>
      </c>
      <c r="D937" s="0" t="s">
        <v>1976</v>
      </c>
      <c r="E937" s="0" t="s">
        <v>1976</v>
      </c>
      <c r="F937" s="3" t="s">
        <v>5932</v>
      </c>
      <c r="G937" s="3" t="s">
        <v>5933</v>
      </c>
      <c r="H937" s="3" t="s">
        <v>5934</v>
      </c>
      <c r="I937" s="3" t="s">
        <v>47</v>
      </c>
      <c r="J937" s="3" t="s">
        <v>2167</v>
      </c>
      <c r="K937" s="3" t="s">
        <v>67</v>
      </c>
      <c r="L937" s="3" t="s">
        <v>2168</v>
      </c>
      <c r="M937" s="3" t="s">
        <v>5935</v>
      </c>
      <c r="N937" s="3" t="n">
        <f aca="false">FIND(Q937,M937)</f>
        <v>524</v>
      </c>
      <c r="O937" s="3" t="n">
        <f aca="false">LEN(Q937)+N937-1</f>
        <v>588</v>
      </c>
      <c r="P937" s="3" t="n">
        <f aca="false">LEN(Q937)</f>
        <v>65</v>
      </c>
      <c r="Q937" s="3" t="s">
        <v>5936</v>
      </c>
      <c r="R937" s="5" t="n">
        <f aca="false">SUM(LEN(Q937)-LEN(SUBSTITUTE(Q937,$R$1,"")))/LEN($R$1)</f>
        <v>2</v>
      </c>
      <c r="S937" s="5" t="n">
        <f aca="false">SUM(LEN(Q937)-LEN(SUBSTITUTE(Q937,$S$1,"")))/LEN($S$1)</f>
        <v>1</v>
      </c>
      <c r="T937" s="5" t="n">
        <f aca="false">SUM(LEN(Q937)-LEN(SUBSTITUTE(Q937,$T$1,"")))/LEN($T$1)</f>
        <v>0</v>
      </c>
      <c r="U937" s="5" t="n">
        <f aca="false">SUM(LEN(Q937)-LEN(SUBSTITUTE(Q937,$U$1,"")))/LEN($U$1)</f>
        <v>0</v>
      </c>
      <c r="V937" s="0" t="n">
        <f aca="false">SUM(R937:U937)</f>
        <v>3</v>
      </c>
      <c r="W937" s="6" t="n">
        <f aca="false">SUM(AA937:AH937)</f>
        <v>0.169230769230769</v>
      </c>
      <c r="X937" s="6" t="n">
        <f aca="false">SUM(AI937:AL937)</f>
        <v>0.507692307692308</v>
      </c>
      <c r="Y937" s="6" t="n">
        <f aca="false">SUM(AP937:AT937)</f>
        <v>0.153846153846154</v>
      </c>
      <c r="Z937" s="6" t="n">
        <f aca="false">SUM(AM937:AO937)</f>
        <v>0.169230769230769</v>
      </c>
      <c r="AA937" s="7" t="n">
        <f aca="false">(LEN($Q937)-LEN(SUBSTITUTE($Q937,AA$1,"")))/LEN($Q937)</f>
        <v>0.0307692307692308</v>
      </c>
      <c r="AB937" s="7" t="n">
        <f aca="false">(LEN($Q937)-LEN(SUBSTITUTE($Q937,AB$1,"")))/LEN($Q937)</f>
        <v>0.0615384615384615</v>
      </c>
      <c r="AC937" s="7" t="n">
        <f aca="false">(LEN($Q937)-LEN(SUBSTITUTE($Q937,AC$1,"")))/LEN($Q937)</f>
        <v>0.0307692307692308</v>
      </c>
      <c r="AD937" s="7" t="n">
        <f aca="false">(LEN($Q937)-LEN(SUBSTITUTE($Q937,AD$1,"")))/LEN($Q937)</f>
        <v>0</v>
      </c>
      <c r="AE937" s="7" t="n">
        <f aca="false">(LEN($Q937)-LEN(SUBSTITUTE($Q937,AE$1,"")))/LEN($Q937)</f>
        <v>0</v>
      </c>
      <c r="AF937" s="7" t="n">
        <f aca="false">(LEN($Q937)-LEN(SUBSTITUTE($Q937,AF$1,"")))/LEN($Q937)</f>
        <v>0.0461538461538462</v>
      </c>
      <c r="AG937" s="7" t="n">
        <f aca="false">(LEN($Q937)-LEN(SUBSTITUTE($Q937,AG$1,"")))/LEN($Q937)</f>
        <v>0</v>
      </c>
      <c r="AH937" s="7" t="n">
        <f aca="false">(LEN($Q937)-LEN(SUBSTITUTE($Q937,AH$1,"")))/LEN($Q937)</f>
        <v>0</v>
      </c>
      <c r="AI937" s="7" t="n">
        <f aca="false">(LEN($Q937)-LEN(SUBSTITUTE($Q937,AI$1,"")))/LEN($Q937)</f>
        <v>0.107692307692308</v>
      </c>
      <c r="AJ937" s="7" t="n">
        <f aca="false">(LEN($Q937)-LEN(SUBSTITUTE($Q937,AJ$1,"")))/LEN($Q937)</f>
        <v>0.2</v>
      </c>
      <c r="AK937" s="7" t="n">
        <f aca="false">(LEN($Q937)-LEN(SUBSTITUTE($Q937,AK$1,"")))/LEN($Q937)</f>
        <v>0.153846153846154</v>
      </c>
      <c r="AL937" s="7" t="n">
        <f aca="false">(LEN($Q937)-LEN(SUBSTITUTE($Q937,AL$1,"")))/LEN($Q937)</f>
        <v>0.0461538461538462</v>
      </c>
      <c r="AM937" s="7" t="n">
        <f aca="false">(LEN($Q937)-LEN(SUBSTITUTE($Q937,AM$1,"")))/LEN($Q937)</f>
        <v>0.153846153846154</v>
      </c>
      <c r="AN937" s="7" t="n">
        <f aca="false">(LEN($Q937)-LEN(SUBSTITUTE($Q937,AN$1,"")))/LEN($Q937)</f>
        <v>0</v>
      </c>
      <c r="AO937" s="7" t="n">
        <f aca="false">(LEN($Q937)-LEN(SUBSTITUTE($Q937,AO$1,"")))/LEN($Q937)</f>
        <v>0.0153846153846154</v>
      </c>
      <c r="AP937" s="7" t="n">
        <f aca="false">(LEN($Q937)-LEN(SUBSTITUTE($Q937,AP$1,"")))/LEN($Q937)</f>
        <v>0.0923076923076923</v>
      </c>
      <c r="AQ937" s="7" t="n">
        <f aca="false">(LEN($Q937)-LEN(SUBSTITUTE($Q937,AQ$1,"")))/LEN($Q937)</f>
        <v>0.0153846153846154</v>
      </c>
      <c r="AR937" s="7" t="n">
        <f aca="false">(LEN($Q937)-LEN(SUBSTITUTE($Q937,AR$1,"")))/LEN($Q937)</f>
        <v>0</v>
      </c>
      <c r="AS937" s="7" t="n">
        <f aca="false">(LEN($Q937)-LEN(SUBSTITUTE($Q937,AS$1,"")))/LEN($Q937)</f>
        <v>0.0461538461538462</v>
      </c>
      <c r="AT937" s="7" t="n">
        <f aca="false">(LEN($Q937)-LEN(SUBSTITUTE($Q937,AT$1,"")))/LEN($Q937)</f>
        <v>0</v>
      </c>
    </row>
    <row r="938" customFormat="false" ht="12.8" hidden="false" customHeight="false" outlineLevel="0" collapsed="false">
      <c r="A938" s="0" t="s">
        <v>5937</v>
      </c>
      <c r="B938" s="0" t="s">
        <v>2056</v>
      </c>
      <c r="C938" s="0" t="str">
        <f aca="false">IF(ISNUMBER(D938),"IN PFAM","NOT IN PFAM")</f>
        <v>NOT IN PFAM</v>
      </c>
      <c r="D938" s="0" t="s">
        <v>1976</v>
      </c>
      <c r="E938" s="0" t="s">
        <v>1976</v>
      </c>
      <c r="F938" s="3" t="s">
        <v>5938</v>
      </c>
      <c r="G938" s="3" t="s">
        <v>5939</v>
      </c>
      <c r="H938" s="3" t="s">
        <v>5940</v>
      </c>
      <c r="I938" s="3" t="s">
        <v>5941</v>
      </c>
      <c r="J938" s="3" t="s">
        <v>2167</v>
      </c>
      <c r="K938" s="3" t="s">
        <v>67</v>
      </c>
      <c r="L938" s="3" t="s">
        <v>5942</v>
      </c>
      <c r="M938" s="3" t="s">
        <v>5943</v>
      </c>
      <c r="N938" s="3" t="n">
        <f aca="false">FIND(Q938,M938)</f>
        <v>199</v>
      </c>
      <c r="O938" s="3" t="n">
        <f aca="false">LEN(Q938)+N938-1</f>
        <v>272</v>
      </c>
      <c r="P938" s="3" t="n">
        <f aca="false">LEN(Q938)</f>
        <v>74</v>
      </c>
      <c r="Q938" s="3" t="s">
        <v>5944</v>
      </c>
      <c r="R938" s="5" t="n">
        <f aca="false">SUM(LEN(Q938)-LEN(SUBSTITUTE(Q938,$R$1,"")))/LEN($R$1)</f>
        <v>6</v>
      </c>
      <c r="S938" s="5" t="n">
        <f aca="false">SUM(LEN(Q938)-LEN(SUBSTITUTE(Q938,$S$1,"")))/LEN($S$1)</f>
        <v>0</v>
      </c>
      <c r="T938" s="5" t="n">
        <f aca="false">SUM(LEN(Q938)-LEN(SUBSTITUTE(Q938,$T$1,"")))/LEN($T$1)</f>
        <v>0</v>
      </c>
      <c r="U938" s="5" t="n">
        <f aca="false">SUM(LEN(Q938)-LEN(SUBSTITUTE(Q938,$U$1,"")))/LEN($U$1)</f>
        <v>0</v>
      </c>
      <c r="V938" s="0" t="n">
        <f aca="false">SUM(R938:U938)</f>
        <v>6</v>
      </c>
      <c r="W938" s="6" t="n">
        <f aca="false">SUM(AA938:AH938)</f>
        <v>0.135135135135135</v>
      </c>
      <c r="X938" s="6" t="n">
        <f aca="false">SUM(AI938:AL938)</f>
        <v>0.486486486486487</v>
      </c>
      <c r="Y938" s="6" t="n">
        <f aca="false">SUM(AP938:AT938)</f>
        <v>0.202702702702703</v>
      </c>
      <c r="Z938" s="6" t="n">
        <f aca="false">SUM(AM938:AO938)</f>
        <v>0.175675675675676</v>
      </c>
      <c r="AA938" s="7" t="n">
        <f aca="false">(LEN($Q938)-LEN(SUBSTITUTE($Q938,AA$1,"")))/LEN($Q938)</f>
        <v>0.0405405405405405</v>
      </c>
      <c r="AB938" s="7" t="n">
        <f aca="false">(LEN($Q938)-LEN(SUBSTITUTE($Q938,AB$1,"")))/LEN($Q938)</f>
        <v>0.0135135135135135</v>
      </c>
      <c r="AC938" s="7" t="n">
        <f aca="false">(LEN($Q938)-LEN(SUBSTITUTE($Q938,AC$1,"")))/LEN($Q938)</f>
        <v>0.0675675675675676</v>
      </c>
      <c r="AD938" s="7" t="n">
        <f aca="false">(LEN($Q938)-LEN(SUBSTITUTE($Q938,AD$1,"")))/LEN($Q938)</f>
        <v>0</v>
      </c>
      <c r="AE938" s="7" t="n">
        <f aca="false">(LEN($Q938)-LEN(SUBSTITUTE($Q938,AE$1,"")))/LEN($Q938)</f>
        <v>0</v>
      </c>
      <c r="AF938" s="7" t="n">
        <f aca="false">(LEN($Q938)-LEN(SUBSTITUTE($Q938,AF$1,"")))/LEN($Q938)</f>
        <v>0</v>
      </c>
      <c r="AG938" s="7" t="n">
        <f aca="false">(LEN($Q938)-LEN(SUBSTITUTE($Q938,AG$1,"")))/LEN($Q938)</f>
        <v>0.0135135135135135</v>
      </c>
      <c r="AH938" s="7" t="n">
        <f aca="false">(LEN($Q938)-LEN(SUBSTITUTE($Q938,AH$1,"")))/LEN($Q938)</f>
        <v>0</v>
      </c>
      <c r="AI938" s="7" t="n">
        <f aca="false">(LEN($Q938)-LEN(SUBSTITUTE($Q938,AI$1,"")))/LEN($Q938)</f>
        <v>0.108108108108108</v>
      </c>
      <c r="AJ938" s="7" t="n">
        <f aca="false">(LEN($Q938)-LEN(SUBSTITUTE($Q938,AJ$1,"")))/LEN($Q938)</f>
        <v>0.202702702702703</v>
      </c>
      <c r="AK938" s="7" t="n">
        <f aca="false">(LEN($Q938)-LEN(SUBSTITUTE($Q938,AK$1,"")))/LEN($Q938)</f>
        <v>0.162162162162162</v>
      </c>
      <c r="AL938" s="7" t="n">
        <f aca="false">(LEN($Q938)-LEN(SUBSTITUTE($Q938,AL$1,"")))/LEN($Q938)</f>
        <v>0.0135135135135135</v>
      </c>
      <c r="AM938" s="7" t="n">
        <f aca="false">(LEN($Q938)-LEN(SUBSTITUTE($Q938,AM$1,"")))/LEN($Q938)</f>
        <v>0.175675675675676</v>
      </c>
      <c r="AN938" s="7" t="n">
        <f aca="false">(LEN($Q938)-LEN(SUBSTITUTE($Q938,AN$1,"")))/LEN($Q938)</f>
        <v>0</v>
      </c>
      <c r="AO938" s="7" t="n">
        <f aca="false">(LEN($Q938)-LEN(SUBSTITUTE($Q938,AO$1,"")))/LEN($Q938)</f>
        <v>0</v>
      </c>
      <c r="AP938" s="7" t="n">
        <f aca="false">(LEN($Q938)-LEN(SUBSTITUTE($Q938,AP$1,"")))/LEN($Q938)</f>
        <v>0.189189189189189</v>
      </c>
      <c r="AQ938" s="7" t="n">
        <f aca="false">(LEN($Q938)-LEN(SUBSTITUTE($Q938,AQ$1,"")))/LEN($Q938)</f>
        <v>0</v>
      </c>
      <c r="AR938" s="7" t="n">
        <f aca="false">(LEN($Q938)-LEN(SUBSTITUTE($Q938,AR$1,"")))/LEN($Q938)</f>
        <v>0</v>
      </c>
      <c r="AS938" s="7" t="n">
        <f aca="false">(LEN($Q938)-LEN(SUBSTITUTE($Q938,AS$1,"")))/LEN($Q938)</f>
        <v>0.0135135135135135</v>
      </c>
      <c r="AT938" s="7" t="n">
        <f aca="false">(LEN($Q938)-LEN(SUBSTITUTE($Q938,AT$1,"")))/LEN($Q938)</f>
        <v>0</v>
      </c>
    </row>
    <row r="939" customFormat="false" ht="12.8" hidden="false" customHeight="false" outlineLevel="0" collapsed="false">
      <c r="A939" s="0" t="s">
        <v>5945</v>
      </c>
      <c r="B939" s="0" t="s">
        <v>2056</v>
      </c>
      <c r="C939" s="0" t="str">
        <f aca="false">IF(ISNUMBER(D939),"IN PFAM","NOT IN PFAM")</f>
        <v>NOT IN PFAM</v>
      </c>
      <c r="D939" s="0" t="s">
        <v>1976</v>
      </c>
      <c r="E939" s="0" t="s">
        <v>1976</v>
      </c>
      <c r="F939" s="3" t="s">
        <v>5946</v>
      </c>
      <c r="G939" s="3" t="s">
        <v>5947</v>
      </c>
      <c r="H939" s="3" t="s">
        <v>5948</v>
      </c>
      <c r="I939" s="3" t="s">
        <v>47</v>
      </c>
      <c r="J939" s="3" t="s">
        <v>48</v>
      </c>
      <c r="K939" s="3" t="s">
        <v>49</v>
      </c>
      <c r="L939" s="3" t="s">
        <v>5949</v>
      </c>
      <c r="M939" s="3" t="s">
        <v>5950</v>
      </c>
      <c r="N939" s="3" t="n">
        <f aca="false">FIND(Q939,M939)</f>
        <v>331</v>
      </c>
      <c r="O939" s="3" t="n">
        <f aca="false">LEN(Q939)+N939-1</f>
        <v>387</v>
      </c>
      <c r="P939" s="3" t="n">
        <f aca="false">LEN(Q939)</f>
        <v>57</v>
      </c>
      <c r="Q939" s="3" t="s">
        <v>5951</v>
      </c>
      <c r="R939" s="5" t="n">
        <f aca="false">SUM(LEN(Q939)-LEN(SUBSTITUTE(Q939,$R$1,"")))/LEN($R$1)</f>
        <v>0</v>
      </c>
      <c r="S939" s="5" t="n">
        <f aca="false">SUM(LEN(Q939)-LEN(SUBSTITUTE(Q939,$S$1,"")))/LEN($S$1)</f>
        <v>0</v>
      </c>
      <c r="T939" s="5" t="n">
        <f aca="false">SUM(LEN(Q939)-LEN(SUBSTITUTE(Q939,$T$1,"")))/LEN($T$1)</f>
        <v>3</v>
      </c>
      <c r="U939" s="5" t="n">
        <f aca="false">SUM(LEN(Q939)-LEN(SUBSTITUTE(Q939,$U$1,"")))/LEN($U$1)</f>
        <v>0</v>
      </c>
      <c r="V939" s="0" t="n">
        <f aca="false">SUM(R939:U939)</f>
        <v>3</v>
      </c>
      <c r="W939" s="6" t="n">
        <f aca="false">SUM(AA939:AH939)</f>
        <v>0.298245614035088</v>
      </c>
      <c r="X939" s="6" t="n">
        <f aca="false">SUM(AI939:AL939)</f>
        <v>0.385964912280702</v>
      </c>
      <c r="Y939" s="6" t="n">
        <f aca="false">SUM(AP939:AT939)</f>
        <v>0.140350877192982</v>
      </c>
      <c r="Z939" s="6" t="n">
        <f aca="false">SUM(AM939:AO939)</f>
        <v>0.175438596491228</v>
      </c>
      <c r="AA939" s="7" t="n">
        <f aca="false">(LEN($Q939)-LEN(SUBSTITUTE($Q939,AA$1,"")))/LEN($Q939)</f>
        <v>0.0701754385964912</v>
      </c>
      <c r="AB939" s="7" t="n">
        <f aca="false">(LEN($Q939)-LEN(SUBSTITUTE($Q939,AB$1,"")))/LEN($Q939)</f>
        <v>0.0701754385964912</v>
      </c>
      <c r="AC939" s="7" t="n">
        <f aca="false">(LEN($Q939)-LEN(SUBSTITUTE($Q939,AC$1,"")))/LEN($Q939)</f>
        <v>0.105263157894737</v>
      </c>
      <c r="AD939" s="7" t="n">
        <f aca="false">(LEN($Q939)-LEN(SUBSTITUTE($Q939,AD$1,"")))/LEN($Q939)</f>
        <v>0</v>
      </c>
      <c r="AE939" s="7" t="n">
        <f aca="false">(LEN($Q939)-LEN(SUBSTITUTE($Q939,AE$1,"")))/LEN($Q939)</f>
        <v>0.0175438596491228</v>
      </c>
      <c r="AF939" s="7" t="n">
        <f aca="false">(LEN($Q939)-LEN(SUBSTITUTE($Q939,AF$1,"")))/LEN($Q939)</f>
        <v>0</v>
      </c>
      <c r="AG939" s="7" t="n">
        <f aca="false">(LEN($Q939)-LEN(SUBSTITUTE($Q939,AG$1,"")))/LEN($Q939)</f>
        <v>0</v>
      </c>
      <c r="AH939" s="7" t="n">
        <f aca="false">(LEN($Q939)-LEN(SUBSTITUTE($Q939,AH$1,"")))/LEN($Q939)</f>
        <v>0.0350877192982456</v>
      </c>
      <c r="AI939" s="7" t="n">
        <f aca="false">(LEN($Q939)-LEN(SUBSTITUTE($Q939,AI$1,"")))/LEN($Q939)</f>
        <v>0.087719298245614</v>
      </c>
      <c r="AJ939" s="7" t="n">
        <f aca="false">(LEN($Q939)-LEN(SUBSTITUTE($Q939,AJ$1,"")))/LEN($Q939)</f>
        <v>0.175438596491228</v>
      </c>
      <c r="AK939" s="7" t="n">
        <f aca="false">(LEN($Q939)-LEN(SUBSTITUTE($Q939,AK$1,"")))/LEN($Q939)</f>
        <v>0.12280701754386</v>
      </c>
      <c r="AL939" s="7" t="n">
        <f aca="false">(LEN($Q939)-LEN(SUBSTITUTE($Q939,AL$1,"")))/LEN($Q939)</f>
        <v>0</v>
      </c>
      <c r="AM939" s="7" t="n">
        <f aca="false">(LEN($Q939)-LEN(SUBSTITUTE($Q939,AM$1,"")))/LEN($Q939)</f>
        <v>0.105263157894737</v>
      </c>
      <c r="AN939" s="7" t="n">
        <f aca="false">(LEN($Q939)-LEN(SUBSTITUTE($Q939,AN$1,"")))/LEN($Q939)</f>
        <v>0</v>
      </c>
      <c r="AO939" s="7" t="n">
        <f aca="false">(LEN($Q939)-LEN(SUBSTITUTE($Q939,AO$1,"")))/LEN($Q939)</f>
        <v>0.0701754385964912</v>
      </c>
      <c r="AP939" s="7" t="n">
        <f aca="false">(LEN($Q939)-LEN(SUBSTITUTE($Q939,AP$1,"")))/LEN($Q939)</f>
        <v>0.140350877192982</v>
      </c>
      <c r="AQ939" s="7" t="n">
        <f aca="false">(LEN($Q939)-LEN(SUBSTITUTE($Q939,AQ$1,"")))/LEN($Q939)</f>
        <v>0</v>
      </c>
      <c r="AR939" s="7" t="n">
        <f aca="false">(LEN($Q939)-LEN(SUBSTITUTE($Q939,AR$1,"")))/LEN($Q939)</f>
        <v>0</v>
      </c>
      <c r="AS939" s="7" t="n">
        <f aca="false">(LEN($Q939)-LEN(SUBSTITUTE($Q939,AS$1,"")))/LEN($Q939)</f>
        <v>0</v>
      </c>
      <c r="AT939" s="7" t="n">
        <f aca="false">(LEN($Q939)-LEN(SUBSTITUTE($Q939,AT$1,"")))/LEN($Q939)</f>
        <v>0</v>
      </c>
    </row>
    <row r="940" customFormat="false" ht="12.8" hidden="false" customHeight="false" outlineLevel="0" collapsed="false">
      <c r="A940" s="0" t="s">
        <v>5952</v>
      </c>
      <c r="B940" s="0" t="s">
        <v>2056</v>
      </c>
      <c r="C940" s="0" t="str">
        <f aca="false">IF(ISNUMBER(D940),"IN PFAM","NOT IN PFAM")</f>
        <v>NOT IN PFAM</v>
      </c>
      <c r="D940" s="0" t="s">
        <v>1976</v>
      </c>
      <c r="E940" s="0" t="s">
        <v>1976</v>
      </c>
      <c r="F940" s="3" t="s">
        <v>5953</v>
      </c>
      <c r="G940" s="3" t="s">
        <v>5954</v>
      </c>
      <c r="H940" s="3" t="s">
        <v>5955</v>
      </c>
      <c r="I940" s="3" t="s">
        <v>5956</v>
      </c>
      <c r="J940" s="3" t="s">
        <v>48</v>
      </c>
      <c r="K940" s="3" t="s">
        <v>49</v>
      </c>
      <c r="L940" s="3" t="s">
        <v>5957</v>
      </c>
      <c r="M940" s="3" t="s">
        <v>5958</v>
      </c>
      <c r="N940" s="3" t="n">
        <f aca="false">FIND(Q940,M940)</f>
        <v>1238</v>
      </c>
      <c r="O940" s="3" t="n">
        <f aca="false">LEN(Q940)+N940-1</f>
        <v>1295</v>
      </c>
      <c r="P940" s="3" t="n">
        <f aca="false">LEN(Q940)</f>
        <v>58</v>
      </c>
      <c r="Q940" s="3" t="s">
        <v>5959</v>
      </c>
      <c r="R940" s="5" t="n">
        <f aca="false">SUM(LEN(Q940)-LEN(SUBSTITUTE(Q940,$R$1,"")))/LEN($R$1)</f>
        <v>1</v>
      </c>
      <c r="S940" s="5" t="n">
        <f aca="false">SUM(LEN(Q940)-LEN(SUBSTITUTE(Q940,$S$1,"")))/LEN($S$1)</f>
        <v>0</v>
      </c>
      <c r="T940" s="5" t="n">
        <f aca="false">SUM(LEN(Q940)-LEN(SUBSTITUTE(Q940,$T$1,"")))/LEN($T$1)</f>
        <v>2</v>
      </c>
      <c r="U940" s="5" t="n">
        <f aca="false">SUM(LEN(Q940)-LEN(SUBSTITUTE(Q940,$U$1,"")))/LEN($U$1)</f>
        <v>1</v>
      </c>
      <c r="V940" s="0" t="n">
        <f aca="false">SUM(R940:U940)</f>
        <v>4</v>
      </c>
      <c r="W940" s="6" t="n">
        <f aca="false">SUM(AA940:AH940)</f>
        <v>0.172413793103448</v>
      </c>
      <c r="X940" s="6" t="n">
        <f aca="false">SUM(AI940:AL940)</f>
        <v>0.46551724137931</v>
      </c>
      <c r="Y940" s="6" t="n">
        <f aca="false">SUM(AP940:AT940)</f>
        <v>0.224137931034483</v>
      </c>
      <c r="Z940" s="6" t="n">
        <f aca="false">SUM(AM940:AO940)</f>
        <v>0.120689655172414</v>
      </c>
      <c r="AA940" s="7" t="n">
        <f aca="false">(LEN($Q940)-LEN(SUBSTITUTE($Q940,AA$1,"")))/LEN($Q940)</f>
        <v>0.0689655172413793</v>
      </c>
      <c r="AB940" s="7" t="n">
        <f aca="false">(LEN($Q940)-LEN(SUBSTITUTE($Q940,AB$1,"")))/LEN($Q940)</f>
        <v>0.0344827586206897</v>
      </c>
      <c r="AC940" s="7" t="n">
        <f aca="false">(LEN($Q940)-LEN(SUBSTITUTE($Q940,AC$1,"")))/LEN($Q940)</f>
        <v>0</v>
      </c>
      <c r="AD940" s="7" t="n">
        <f aca="false">(LEN($Q940)-LEN(SUBSTITUTE($Q940,AD$1,"")))/LEN($Q940)</f>
        <v>0</v>
      </c>
      <c r="AE940" s="7" t="n">
        <f aca="false">(LEN($Q940)-LEN(SUBSTITUTE($Q940,AE$1,"")))/LEN($Q940)</f>
        <v>0.0344827586206897</v>
      </c>
      <c r="AF940" s="7" t="n">
        <f aca="false">(LEN($Q940)-LEN(SUBSTITUTE($Q940,AF$1,"")))/LEN($Q940)</f>
        <v>0</v>
      </c>
      <c r="AG940" s="7" t="n">
        <f aca="false">(LEN($Q940)-LEN(SUBSTITUTE($Q940,AG$1,"")))/LEN($Q940)</f>
        <v>0.0344827586206897</v>
      </c>
      <c r="AH940" s="7" t="n">
        <f aca="false">(LEN($Q940)-LEN(SUBSTITUTE($Q940,AH$1,"")))/LEN($Q940)</f>
        <v>0</v>
      </c>
      <c r="AI940" s="7" t="n">
        <f aca="false">(LEN($Q940)-LEN(SUBSTITUTE($Q940,AI$1,"")))/LEN($Q940)</f>
        <v>0.0862068965517241</v>
      </c>
      <c r="AJ940" s="7" t="n">
        <f aca="false">(LEN($Q940)-LEN(SUBSTITUTE($Q940,AJ$1,"")))/LEN($Q940)</f>
        <v>0.275862068965517</v>
      </c>
      <c r="AK940" s="7" t="n">
        <f aca="false">(LEN($Q940)-LEN(SUBSTITUTE($Q940,AK$1,"")))/LEN($Q940)</f>
        <v>0.0689655172413793</v>
      </c>
      <c r="AL940" s="7" t="n">
        <f aca="false">(LEN($Q940)-LEN(SUBSTITUTE($Q940,AL$1,"")))/LEN($Q940)</f>
        <v>0.0344827586206897</v>
      </c>
      <c r="AM940" s="7" t="n">
        <f aca="false">(LEN($Q940)-LEN(SUBSTITUTE($Q940,AM$1,"")))/LEN($Q940)</f>
        <v>0.103448275862069</v>
      </c>
      <c r="AN940" s="7" t="n">
        <f aca="false">(LEN($Q940)-LEN(SUBSTITUTE($Q940,AN$1,"")))/LEN($Q940)</f>
        <v>0</v>
      </c>
      <c r="AO940" s="7" t="n">
        <f aca="false">(LEN($Q940)-LEN(SUBSTITUTE($Q940,AO$1,"")))/LEN($Q940)</f>
        <v>0.0172413793103448</v>
      </c>
      <c r="AP940" s="7" t="n">
        <f aca="false">(LEN($Q940)-LEN(SUBSTITUTE($Q940,AP$1,"")))/LEN($Q940)</f>
        <v>0.137931034482759</v>
      </c>
      <c r="AQ940" s="7" t="n">
        <f aca="false">(LEN($Q940)-LEN(SUBSTITUTE($Q940,AQ$1,"")))/LEN($Q940)</f>
        <v>0</v>
      </c>
      <c r="AR940" s="7" t="n">
        <f aca="false">(LEN($Q940)-LEN(SUBSTITUTE($Q940,AR$1,"")))/LEN($Q940)</f>
        <v>0</v>
      </c>
      <c r="AS940" s="7" t="n">
        <f aca="false">(LEN($Q940)-LEN(SUBSTITUTE($Q940,AS$1,"")))/LEN($Q940)</f>
        <v>0.0689655172413793</v>
      </c>
      <c r="AT940" s="7" t="n">
        <f aca="false">(LEN($Q940)-LEN(SUBSTITUTE($Q940,AT$1,"")))/LEN($Q940)</f>
        <v>0.0172413793103448</v>
      </c>
    </row>
    <row r="941" customFormat="false" ht="12.8" hidden="false" customHeight="false" outlineLevel="0" collapsed="false">
      <c r="A941" s="0" t="s">
        <v>5960</v>
      </c>
      <c r="B941" s="0" t="s">
        <v>2056</v>
      </c>
      <c r="C941" s="0" t="str">
        <f aca="false">IF(ISNUMBER(D941),"IN PFAM","NOT IN PFAM")</f>
        <v>NOT IN PFAM</v>
      </c>
      <c r="D941" s="0" t="s">
        <v>1976</v>
      </c>
      <c r="E941" s="0" t="s">
        <v>1976</v>
      </c>
      <c r="F941" s="3" t="s">
        <v>5961</v>
      </c>
      <c r="G941" s="3" t="s">
        <v>5962</v>
      </c>
      <c r="H941" s="3" t="s">
        <v>5963</v>
      </c>
      <c r="I941" s="3" t="s">
        <v>2271</v>
      </c>
      <c r="J941" s="3" t="s">
        <v>48</v>
      </c>
      <c r="K941" s="3" t="s">
        <v>49</v>
      </c>
      <c r="L941" s="3" t="s">
        <v>5964</v>
      </c>
      <c r="M941" s="3" t="s">
        <v>5965</v>
      </c>
      <c r="N941" s="3" t="n">
        <f aca="false">FIND(Q941,M941)</f>
        <v>2</v>
      </c>
      <c r="O941" s="3" t="n">
        <f aca="false">LEN(Q941)+N941-1</f>
        <v>53</v>
      </c>
      <c r="P941" s="3" t="n">
        <f aca="false">LEN(Q941)</f>
        <v>52</v>
      </c>
      <c r="Q941" s="3" t="s">
        <v>5966</v>
      </c>
      <c r="R941" s="5" t="n">
        <f aca="false">SUM(LEN(Q941)-LEN(SUBSTITUTE(Q941,$R$1,"")))/LEN($R$1)</f>
        <v>0</v>
      </c>
      <c r="S941" s="5" t="n">
        <f aca="false">SUM(LEN(Q941)-LEN(SUBSTITUTE(Q941,$S$1,"")))/LEN($S$1)</f>
        <v>3</v>
      </c>
      <c r="T941" s="5" t="n">
        <f aca="false">SUM(LEN(Q941)-LEN(SUBSTITUTE(Q941,$T$1,"")))/LEN($T$1)</f>
        <v>0</v>
      </c>
      <c r="U941" s="5" t="n">
        <f aca="false">SUM(LEN(Q941)-LEN(SUBSTITUTE(Q941,$U$1,"")))/LEN($U$1)</f>
        <v>0</v>
      </c>
      <c r="V941" s="0" t="n">
        <f aca="false">SUM(R941:U941)</f>
        <v>3</v>
      </c>
      <c r="W941" s="6" t="n">
        <f aca="false">SUM(AA941:AH941)</f>
        <v>0.346153846153846</v>
      </c>
      <c r="X941" s="6" t="n">
        <f aca="false">SUM(AI941:AL941)</f>
        <v>0.153846153846154</v>
      </c>
      <c r="Y941" s="6" t="n">
        <f aca="false">SUM(AP941:AT941)</f>
        <v>0.365384615384615</v>
      </c>
      <c r="Z941" s="6" t="n">
        <f aca="false">SUM(AM941:AO941)</f>
        <v>0.134615384615385</v>
      </c>
      <c r="AA941" s="7" t="n">
        <f aca="false">(LEN($Q941)-LEN(SUBSTITUTE($Q941,AA$1,"")))/LEN($Q941)</f>
        <v>0.0384615384615385</v>
      </c>
      <c r="AB941" s="7" t="n">
        <f aca="false">(LEN($Q941)-LEN(SUBSTITUTE($Q941,AB$1,"")))/LEN($Q941)</f>
        <v>0.0769230769230769</v>
      </c>
      <c r="AC941" s="7" t="n">
        <f aca="false">(LEN($Q941)-LEN(SUBSTITUTE($Q941,AC$1,"")))/LEN($Q941)</f>
        <v>0.0769230769230769</v>
      </c>
      <c r="AD941" s="7" t="n">
        <f aca="false">(LEN($Q941)-LEN(SUBSTITUTE($Q941,AD$1,"")))/LEN($Q941)</f>
        <v>0.115384615384615</v>
      </c>
      <c r="AE941" s="7" t="n">
        <f aca="false">(LEN($Q941)-LEN(SUBSTITUTE($Q941,AE$1,"")))/LEN($Q941)</f>
        <v>0</v>
      </c>
      <c r="AF941" s="7" t="n">
        <f aca="false">(LEN($Q941)-LEN(SUBSTITUTE($Q941,AF$1,"")))/LEN($Q941)</f>
        <v>0</v>
      </c>
      <c r="AG941" s="7" t="n">
        <f aca="false">(LEN($Q941)-LEN(SUBSTITUTE($Q941,AG$1,"")))/LEN($Q941)</f>
        <v>0.0192307692307692</v>
      </c>
      <c r="AH941" s="7" t="n">
        <f aca="false">(LEN($Q941)-LEN(SUBSTITUTE($Q941,AH$1,"")))/LEN($Q941)</f>
        <v>0.0192307692307692</v>
      </c>
      <c r="AI941" s="7" t="n">
        <f aca="false">(LEN($Q941)-LEN(SUBSTITUTE($Q941,AI$1,"")))/LEN($Q941)</f>
        <v>0.0192307692307692</v>
      </c>
      <c r="AJ941" s="7" t="n">
        <f aca="false">(LEN($Q941)-LEN(SUBSTITUTE($Q941,AJ$1,"")))/LEN($Q941)</f>
        <v>0.0961538461538462</v>
      </c>
      <c r="AK941" s="7" t="n">
        <f aca="false">(LEN($Q941)-LEN(SUBSTITUTE($Q941,AK$1,"")))/LEN($Q941)</f>
        <v>0</v>
      </c>
      <c r="AL941" s="7" t="n">
        <f aca="false">(LEN($Q941)-LEN(SUBSTITUTE($Q941,AL$1,"")))/LEN($Q941)</f>
        <v>0.0384615384615385</v>
      </c>
      <c r="AM941" s="7" t="n">
        <f aca="false">(LEN($Q941)-LEN(SUBSTITUTE($Q941,AM$1,"")))/LEN($Q941)</f>
        <v>0.0961538461538462</v>
      </c>
      <c r="AN941" s="7" t="n">
        <f aca="false">(LEN($Q941)-LEN(SUBSTITUTE($Q941,AN$1,"")))/LEN($Q941)</f>
        <v>0</v>
      </c>
      <c r="AO941" s="7" t="n">
        <f aca="false">(LEN($Q941)-LEN(SUBSTITUTE($Q941,AO$1,"")))/LEN($Q941)</f>
        <v>0.0384615384615385</v>
      </c>
      <c r="AP941" s="7" t="n">
        <f aca="false">(LEN($Q941)-LEN(SUBSTITUTE($Q941,AP$1,"")))/LEN($Q941)</f>
        <v>0.115384615384615</v>
      </c>
      <c r="AQ941" s="7" t="n">
        <f aca="false">(LEN($Q941)-LEN(SUBSTITUTE($Q941,AQ$1,"")))/LEN($Q941)</f>
        <v>0</v>
      </c>
      <c r="AR941" s="7" t="n">
        <f aca="false">(LEN($Q941)-LEN(SUBSTITUTE($Q941,AR$1,"")))/LEN($Q941)</f>
        <v>0</v>
      </c>
      <c r="AS941" s="7" t="n">
        <f aca="false">(LEN($Q941)-LEN(SUBSTITUTE($Q941,AS$1,"")))/LEN($Q941)</f>
        <v>0.192307692307692</v>
      </c>
      <c r="AT941" s="7" t="n">
        <f aca="false">(LEN($Q941)-LEN(SUBSTITUTE($Q941,AT$1,"")))/LEN($Q941)</f>
        <v>0.0576923076923077</v>
      </c>
    </row>
    <row r="942" customFormat="false" ht="12.8" hidden="false" customHeight="false" outlineLevel="0" collapsed="false">
      <c r="A942" s="0" t="s">
        <v>2569</v>
      </c>
      <c r="B942" s="0" t="s">
        <v>2056</v>
      </c>
      <c r="C942" s="0" t="str">
        <f aca="false">IF(ISNUMBER(D942),"IN PFAM","NOT IN PFAM")</f>
        <v>NOT IN PFAM</v>
      </c>
      <c r="D942" s="0" t="s">
        <v>1976</v>
      </c>
      <c r="E942" s="0" t="s">
        <v>1976</v>
      </c>
      <c r="F942" s="3" t="s">
        <v>5967</v>
      </c>
      <c r="G942" s="3" t="s">
        <v>5968</v>
      </c>
      <c r="H942" s="3" t="s">
        <v>5969</v>
      </c>
      <c r="I942" s="3" t="s">
        <v>2484</v>
      </c>
      <c r="J942" s="3" t="s">
        <v>48</v>
      </c>
      <c r="K942" s="3" t="s">
        <v>49</v>
      </c>
      <c r="L942" s="3" t="s">
        <v>5970</v>
      </c>
      <c r="M942" s="3" t="s">
        <v>5971</v>
      </c>
      <c r="N942" s="3" t="n">
        <f aca="false">FIND(Q942,M942)</f>
        <v>298</v>
      </c>
      <c r="O942" s="3" t="n">
        <f aca="false">LEN(Q942)+N942-1</f>
        <v>361</v>
      </c>
      <c r="P942" s="3" t="n">
        <f aca="false">LEN(Q942)</f>
        <v>64</v>
      </c>
      <c r="Q942" s="3" t="s">
        <v>2575</v>
      </c>
      <c r="R942" s="5" t="n">
        <f aca="false">SUM(LEN(Q942)-LEN(SUBSTITUTE(Q942,$R$1,"")))/LEN($R$1)</f>
        <v>1</v>
      </c>
      <c r="S942" s="5" t="n">
        <f aca="false">SUM(LEN(Q942)-LEN(SUBSTITUTE(Q942,$S$1,"")))/LEN($S$1)</f>
        <v>1</v>
      </c>
      <c r="T942" s="5" t="n">
        <f aca="false">SUM(LEN(Q942)-LEN(SUBSTITUTE(Q942,$T$1,"")))/LEN($T$1)</f>
        <v>1</v>
      </c>
      <c r="U942" s="5" t="n">
        <f aca="false">SUM(LEN(Q942)-LEN(SUBSTITUTE(Q942,$U$1,"")))/LEN($U$1)</f>
        <v>0</v>
      </c>
      <c r="V942" s="0" t="n">
        <f aca="false">SUM(R942:U942)</f>
        <v>3</v>
      </c>
      <c r="W942" s="6" t="n">
        <f aca="false">SUM(AA942:AH942)</f>
        <v>0.25</v>
      </c>
      <c r="X942" s="6" t="n">
        <f aca="false">SUM(AI942:AL942)</f>
        <v>0.265625</v>
      </c>
      <c r="Y942" s="6" t="n">
        <f aca="false">SUM(AP942:AT942)</f>
        <v>0.203125</v>
      </c>
      <c r="Z942" s="6" t="n">
        <f aca="false">SUM(AM942:AO942)</f>
        <v>0.28125</v>
      </c>
      <c r="AA942" s="7" t="n">
        <f aca="false">(LEN($Q942)-LEN(SUBSTITUTE($Q942,AA$1,"")))/LEN($Q942)</f>
        <v>0.046875</v>
      </c>
      <c r="AB942" s="7" t="n">
        <f aca="false">(LEN($Q942)-LEN(SUBSTITUTE($Q942,AB$1,"")))/LEN($Q942)</f>
        <v>0.140625</v>
      </c>
      <c r="AC942" s="7" t="n">
        <f aca="false">(LEN($Q942)-LEN(SUBSTITUTE($Q942,AC$1,"")))/LEN($Q942)</f>
        <v>0.015625</v>
      </c>
      <c r="AD942" s="7" t="n">
        <f aca="false">(LEN($Q942)-LEN(SUBSTITUTE($Q942,AD$1,"")))/LEN($Q942)</f>
        <v>0</v>
      </c>
      <c r="AE942" s="7" t="n">
        <f aca="false">(LEN($Q942)-LEN(SUBSTITUTE($Q942,AE$1,"")))/LEN($Q942)</f>
        <v>0.015625</v>
      </c>
      <c r="AF942" s="7" t="n">
        <f aca="false">(LEN($Q942)-LEN(SUBSTITUTE($Q942,AF$1,"")))/LEN($Q942)</f>
        <v>0</v>
      </c>
      <c r="AG942" s="7" t="n">
        <f aca="false">(LEN($Q942)-LEN(SUBSTITUTE($Q942,AG$1,"")))/LEN($Q942)</f>
        <v>0.03125</v>
      </c>
      <c r="AH942" s="7" t="n">
        <f aca="false">(LEN($Q942)-LEN(SUBSTITUTE($Q942,AH$1,"")))/LEN($Q942)</f>
        <v>0</v>
      </c>
      <c r="AI942" s="7" t="n">
        <f aca="false">(LEN($Q942)-LEN(SUBSTITUTE($Q942,AI$1,"")))/LEN($Q942)</f>
        <v>0.125</v>
      </c>
      <c r="AJ942" s="7" t="n">
        <f aca="false">(LEN($Q942)-LEN(SUBSTITUTE($Q942,AJ$1,"")))/LEN($Q942)</f>
        <v>0.046875</v>
      </c>
      <c r="AK942" s="7" t="n">
        <f aca="false">(LEN($Q942)-LEN(SUBSTITUTE($Q942,AK$1,"")))/LEN($Q942)</f>
        <v>0.0625</v>
      </c>
      <c r="AL942" s="7" t="n">
        <f aca="false">(LEN($Q942)-LEN(SUBSTITUTE($Q942,AL$1,"")))/LEN($Q942)</f>
        <v>0.03125</v>
      </c>
      <c r="AM942" s="7" t="n">
        <f aca="false">(LEN($Q942)-LEN(SUBSTITUTE($Q942,AM$1,"")))/LEN($Q942)</f>
        <v>0.234375</v>
      </c>
      <c r="AN942" s="7" t="n">
        <f aca="false">(LEN($Q942)-LEN(SUBSTITUTE($Q942,AN$1,"")))/LEN($Q942)</f>
        <v>0</v>
      </c>
      <c r="AO942" s="7" t="n">
        <f aca="false">(LEN($Q942)-LEN(SUBSTITUTE($Q942,AO$1,"")))/LEN($Q942)</f>
        <v>0.046875</v>
      </c>
      <c r="AP942" s="7" t="n">
        <f aca="false">(LEN($Q942)-LEN(SUBSTITUTE($Q942,AP$1,"")))/LEN($Q942)</f>
        <v>0.125</v>
      </c>
      <c r="AQ942" s="7" t="n">
        <f aca="false">(LEN($Q942)-LEN(SUBSTITUTE($Q942,AQ$1,"")))/LEN($Q942)</f>
        <v>0.046875</v>
      </c>
      <c r="AR942" s="7" t="n">
        <f aca="false">(LEN($Q942)-LEN(SUBSTITUTE($Q942,AR$1,"")))/LEN($Q942)</f>
        <v>0</v>
      </c>
      <c r="AS942" s="7" t="n">
        <f aca="false">(LEN($Q942)-LEN(SUBSTITUTE($Q942,AS$1,"")))/LEN($Q942)</f>
        <v>0.03125</v>
      </c>
      <c r="AT942" s="7" t="n">
        <f aca="false">(LEN($Q942)-LEN(SUBSTITUTE($Q942,AT$1,"")))/LEN($Q942)</f>
        <v>0</v>
      </c>
    </row>
    <row r="943" customFormat="false" ht="12.8" hidden="false" customHeight="false" outlineLevel="0" collapsed="false">
      <c r="A943" s="0" t="s">
        <v>5972</v>
      </c>
      <c r="B943" s="0" t="s">
        <v>2056</v>
      </c>
      <c r="C943" s="0" t="str">
        <f aca="false">IF(ISNUMBER(D943),"IN PFAM","NOT IN PFAM")</f>
        <v>NOT IN PFAM</v>
      </c>
      <c r="D943" s="0" t="s">
        <v>1976</v>
      </c>
      <c r="E943" s="0" t="s">
        <v>1976</v>
      </c>
      <c r="F943" s="3" t="s">
        <v>5973</v>
      </c>
      <c r="G943" s="3" t="s">
        <v>5974</v>
      </c>
      <c r="H943" s="3" t="s">
        <v>5975</v>
      </c>
      <c r="I943" s="3" t="s">
        <v>2263</v>
      </c>
      <c r="J943" s="3" t="s">
        <v>48</v>
      </c>
      <c r="K943" s="3" t="s">
        <v>49</v>
      </c>
      <c r="L943" s="3" t="s">
        <v>5976</v>
      </c>
      <c r="M943" s="3" t="s">
        <v>5977</v>
      </c>
      <c r="N943" s="3" t="n">
        <f aca="false">FIND(Q943,M943)</f>
        <v>131</v>
      </c>
      <c r="O943" s="3" t="n">
        <f aca="false">LEN(Q943)+N943-1</f>
        <v>196</v>
      </c>
      <c r="P943" s="3" t="n">
        <f aca="false">LEN(Q943)</f>
        <v>66</v>
      </c>
      <c r="Q943" s="3" t="s">
        <v>5978</v>
      </c>
      <c r="R943" s="5" t="n">
        <f aca="false">SUM(LEN(Q943)-LEN(SUBSTITUTE(Q943,$R$1,"")))/LEN($R$1)</f>
        <v>0</v>
      </c>
      <c r="S943" s="5" t="n">
        <f aca="false">SUM(LEN(Q943)-LEN(SUBSTITUTE(Q943,$S$1,"")))/LEN($S$1)</f>
        <v>0</v>
      </c>
      <c r="T943" s="5" t="n">
        <f aca="false">SUM(LEN(Q943)-LEN(SUBSTITUTE(Q943,$T$1,"")))/LEN($T$1)</f>
        <v>0</v>
      </c>
      <c r="U943" s="5" t="n">
        <f aca="false">SUM(LEN(Q943)-LEN(SUBSTITUTE(Q943,$U$1,"")))/LEN($U$1)</f>
        <v>3</v>
      </c>
      <c r="V943" s="0" t="n">
        <f aca="false">SUM(R943:U943)</f>
        <v>3</v>
      </c>
      <c r="W943" s="6" t="n">
        <f aca="false">SUM(AA943:AH943)</f>
        <v>0.106060606060606</v>
      </c>
      <c r="X943" s="6" t="n">
        <f aca="false">SUM(AI943:AL943)</f>
        <v>0.439393939393939</v>
      </c>
      <c r="Y943" s="6" t="n">
        <f aca="false">SUM(AP943:AT943)</f>
        <v>0.196969696969697</v>
      </c>
      <c r="Z943" s="6" t="n">
        <f aca="false">SUM(AM943:AO943)</f>
        <v>0.257575757575758</v>
      </c>
      <c r="AA943" s="7" t="n">
        <f aca="false">(LEN($Q943)-LEN(SUBSTITUTE($Q943,AA$1,"")))/LEN($Q943)</f>
        <v>0</v>
      </c>
      <c r="AB943" s="7" t="n">
        <f aca="false">(LEN($Q943)-LEN(SUBSTITUTE($Q943,AB$1,"")))/LEN($Q943)</f>
        <v>0.0606060606060606</v>
      </c>
      <c r="AC943" s="7" t="n">
        <f aca="false">(LEN($Q943)-LEN(SUBSTITUTE($Q943,AC$1,"")))/LEN($Q943)</f>
        <v>0</v>
      </c>
      <c r="AD943" s="7" t="n">
        <f aca="false">(LEN($Q943)-LEN(SUBSTITUTE($Q943,AD$1,"")))/LEN($Q943)</f>
        <v>0</v>
      </c>
      <c r="AE943" s="7" t="n">
        <f aca="false">(LEN($Q943)-LEN(SUBSTITUTE($Q943,AE$1,"")))/LEN($Q943)</f>
        <v>0</v>
      </c>
      <c r="AF943" s="7" t="n">
        <f aca="false">(LEN($Q943)-LEN(SUBSTITUTE($Q943,AF$1,"")))/LEN($Q943)</f>
        <v>0.0454545454545455</v>
      </c>
      <c r="AG943" s="7" t="n">
        <f aca="false">(LEN($Q943)-LEN(SUBSTITUTE($Q943,AG$1,"")))/LEN($Q943)</f>
        <v>0</v>
      </c>
      <c r="AH943" s="7" t="n">
        <f aca="false">(LEN($Q943)-LEN(SUBSTITUTE($Q943,AH$1,"")))/LEN($Q943)</f>
        <v>0</v>
      </c>
      <c r="AI943" s="7" t="n">
        <f aca="false">(LEN($Q943)-LEN(SUBSTITUTE($Q943,AI$1,"")))/LEN($Q943)</f>
        <v>0.0454545454545455</v>
      </c>
      <c r="AJ943" s="7" t="n">
        <f aca="false">(LEN($Q943)-LEN(SUBSTITUTE($Q943,AJ$1,"")))/LEN($Q943)</f>
        <v>0</v>
      </c>
      <c r="AK943" s="7" t="n">
        <f aca="false">(LEN($Q943)-LEN(SUBSTITUTE($Q943,AK$1,"")))/LEN($Q943)</f>
        <v>0.227272727272727</v>
      </c>
      <c r="AL943" s="7" t="n">
        <f aca="false">(LEN($Q943)-LEN(SUBSTITUTE($Q943,AL$1,"")))/LEN($Q943)</f>
        <v>0.166666666666667</v>
      </c>
      <c r="AM943" s="7" t="n">
        <f aca="false">(LEN($Q943)-LEN(SUBSTITUTE($Q943,AM$1,"")))/LEN($Q943)</f>
        <v>0.212121212121212</v>
      </c>
      <c r="AN943" s="7" t="n">
        <f aca="false">(LEN($Q943)-LEN(SUBSTITUTE($Q943,AN$1,"")))/LEN($Q943)</f>
        <v>0</v>
      </c>
      <c r="AO943" s="7" t="n">
        <f aca="false">(LEN($Q943)-LEN(SUBSTITUTE($Q943,AO$1,"")))/LEN($Q943)</f>
        <v>0.0454545454545455</v>
      </c>
      <c r="AP943" s="7" t="n">
        <f aca="false">(LEN($Q943)-LEN(SUBSTITUTE($Q943,AP$1,"")))/LEN($Q943)</f>
        <v>0.136363636363636</v>
      </c>
      <c r="AQ943" s="7" t="n">
        <f aca="false">(LEN($Q943)-LEN(SUBSTITUTE($Q943,AQ$1,"")))/LEN($Q943)</f>
        <v>0.0454545454545455</v>
      </c>
      <c r="AR943" s="7" t="n">
        <f aca="false">(LEN($Q943)-LEN(SUBSTITUTE($Q943,AR$1,"")))/LEN($Q943)</f>
        <v>0</v>
      </c>
      <c r="AS943" s="7" t="n">
        <f aca="false">(LEN($Q943)-LEN(SUBSTITUTE($Q943,AS$1,"")))/LEN($Q943)</f>
        <v>0.0151515151515152</v>
      </c>
      <c r="AT943" s="7" t="n">
        <f aca="false">(LEN($Q943)-LEN(SUBSTITUTE($Q943,AT$1,"")))/LEN($Q943)</f>
        <v>0</v>
      </c>
    </row>
    <row r="944" customFormat="false" ht="12.8" hidden="false" customHeight="false" outlineLevel="0" collapsed="false">
      <c r="A944" s="0" t="s">
        <v>5979</v>
      </c>
      <c r="B944" s="0" t="s">
        <v>2056</v>
      </c>
      <c r="C944" s="0" t="str">
        <f aca="false">IF(ISNUMBER(D944),"IN PFAM","NOT IN PFAM")</f>
        <v>NOT IN PFAM</v>
      </c>
      <c r="D944" s="0" t="s">
        <v>1976</v>
      </c>
      <c r="E944" s="0" t="s">
        <v>1976</v>
      </c>
      <c r="F944" s="3" t="s">
        <v>5980</v>
      </c>
      <c r="G944" s="3" t="s">
        <v>5981</v>
      </c>
      <c r="H944" s="3" t="s">
        <v>5982</v>
      </c>
      <c r="I944" s="3" t="s">
        <v>5983</v>
      </c>
      <c r="J944" s="3" t="s">
        <v>66</v>
      </c>
      <c r="K944" s="3" t="s">
        <v>67</v>
      </c>
      <c r="L944" s="3" t="s">
        <v>68</v>
      </c>
      <c r="M944" s="3" t="s">
        <v>5984</v>
      </c>
      <c r="N944" s="3" t="n">
        <f aca="false">FIND(Q944,M944)</f>
        <v>211</v>
      </c>
      <c r="O944" s="3" t="n">
        <f aca="false">LEN(Q944)+N944-1</f>
        <v>276</v>
      </c>
      <c r="P944" s="3" t="n">
        <f aca="false">LEN(Q944)</f>
        <v>66</v>
      </c>
      <c r="Q944" s="3" t="s">
        <v>5985</v>
      </c>
      <c r="R944" s="5" t="n">
        <f aca="false">SUM(LEN(Q944)-LEN(SUBSTITUTE(Q944,$R$1,"")))/LEN($R$1)</f>
        <v>3</v>
      </c>
      <c r="S944" s="5" t="n">
        <f aca="false">SUM(LEN(Q944)-LEN(SUBSTITUTE(Q944,$S$1,"")))/LEN($S$1)</f>
        <v>0</v>
      </c>
      <c r="T944" s="5" t="n">
        <f aca="false">SUM(LEN(Q944)-LEN(SUBSTITUTE(Q944,$T$1,"")))/LEN($T$1)</f>
        <v>0</v>
      </c>
      <c r="U944" s="5" t="n">
        <f aca="false">SUM(LEN(Q944)-LEN(SUBSTITUTE(Q944,$U$1,"")))/LEN($U$1)</f>
        <v>1</v>
      </c>
      <c r="V944" s="0" t="n">
        <f aca="false">SUM(R944:U944)</f>
        <v>4</v>
      </c>
      <c r="W944" s="6" t="n">
        <f aca="false">SUM(AA944:AH944)</f>
        <v>0.257575757575758</v>
      </c>
      <c r="X944" s="6" t="n">
        <f aca="false">SUM(AI944:AL944)</f>
        <v>0.257575757575758</v>
      </c>
      <c r="Y944" s="6" t="n">
        <f aca="false">SUM(AP944:AT944)</f>
        <v>0.257575757575758</v>
      </c>
      <c r="Z944" s="6" t="n">
        <f aca="false">SUM(AM944:AO944)</f>
        <v>0.227272727272727</v>
      </c>
      <c r="AA944" s="7" t="n">
        <f aca="false">(LEN($Q944)-LEN(SUBSTITUTE($Q944,AA$1,"")))/LEN($Q944)</f>
        <v>0.0303030303030303</v>
      </c>
      <c r="AB944" s="7" t="n">
        <f aca="false">(LEN($Q944)-LEN(SUBSTITUTE($Q944,AB$1,"")))/LEN($Q944)</f>
        <v>0.0606060606060606</v>
      </c>
      <c r="AC944" s="7" t="n">
        <f aca="false">(LEN($Q944)-LEN(SUBSTITUTE($Q944,AC$1,"")))/LEN($Q944)</f>
        <v>0.0151515151515152</v>
      </c>
      <c r="AD944" s="7" t="n">
        <f aca="false">(LEN($Q944)-LEN(SUBSTITUTE($Q944,AD$1,"")))/LEN($Q944)</f>
        <v>0</v>
      </c>
      <c r="AE944" s="7" t="n">
        <f aca="false">(LEN($Q944)-LEN(SUBSTITUTE($Q944,AE$1,"")))/LEN($Q944)</f>
        <v>0.0303030303030303</v>
      </c>
      <c r="AF944" s="7" t="n">
        <f aca="false">(LEN($Q944)-LEN(SUBSTITUTE($Q944,AF$1,"")))/LEN($Q944)</f>
        <v>0.0454545454545455</v>
      </c>
      <c r="AG944" s="7" t="n">
        <f aca="false">(LEN($Q944)-LEN(SUBSTITUTE($Q944,AG$1,"")))/LEN($Q944)</f>
        <v>0.0454545454545455</v>
      </c>
      <c r="AH944" s="7" t="n">
        <f aca="false">(LEN($Q944)-LEN(SUBSTITUTE($Q944,AH$1,"")))/LEN($Q944)</f>
        <v>0.0303030303030303</v>
      </c>
      <c r="AI944" s="7" t="n">
        <f aca="false">(LEN($Q944)-LEN(SUBSTITUTE($Q944,AI$1,"")))/LEN($Q944)</f>
        <v>0.0606060606060606</v>
      </c>
      <c r="AJ944" s="7" t="n">
        <f aca="false">(LEN($Q944)-LEN(SUBSTITUTE($Q944,AJ$1,"")))/LEN($Q944)</f>
        <v>0.166666666666667</v>
      </c>
      <c r="AK944" s="7" t="n">
        <f aca="false">(LEN($Q944)-LEN(SUBSTITUTE($Q944,AK$1,"")))/LEN($Q944)</f>
        <v>0.0151515151515152</v>
      </c>
      <c r="AL944" s="7" t="n">
        <f aca="false">(LEN($Q944)-LEN(SUBSTITUTE($Q944,AL$1,"")))/LEN($Q944)</f>
        <v>0.0151515151515152</v>
      </c>
      <c r="AM944" s="7" t="n">
        <f aca="false">(LEN($Q944)-LEN(SUBSTITUTE($Q944,AM$1,"")))/LEN($Q944)</f>
        <v>0.106060606060606</v>
      </c>
      <c r="AN944" s="7" t="n">
        <f aca="false">(LEN($Q944)-LEN(SUBSTITUTE($Q944,AN$1,"")))/LEN($Q944)</f>
        <v>0</v>
      </c>
      <c r="AO944" s="7" t="n">
        <f aca="false">(LEN($Q944)-LEN(SUBSTITUTE($Q944,AO$1,"")))/LEN($Q944)</f>
        <v>0.121212121212121</v>
      </c>
      <c r="AP944" s="7" t="n">
        <f aca="false">(LEN($Q944)-LEN(SUBSTITUTE($Q944,AP$1,"")))/LEN($Q944)</f>
        <v>0.121212121212121</v>
      </c>
      <c r="AQ944" s="7" t="n">
        <f aca="false">(LEN($Q944)-LEN(SUBSTITUTE($Q944,AQ$1,"")))/LEN($Q944)</f>
        <v>0</v>
      </c>
      <c r="AR944" s="7" t="n">
        <f aca="false">(LEN($Q944)-LEN(SUBSTITUTE($Q944,AR$1,"")))/LEN($Q944)</f>
        <v>0.0454545454545455</v>
      </c>
      <c r="AS944" s="7" t="n">
        <f aca="false">(LEN($Q944)-LEN(SUBSTITUTE($Q944,AS$1,"")))/LEN($Q944)</f>
        <v>0.0303030303030303</v>
      </c>
      <c r="AT944" s="7" t="n">
        <f aca="false">(LEN($Q944)-LEN(SUBSTITUTE($Q944,AT$1,"")))/LEN($Q944)</f>
        <v>0.0606060606060606</v>
      </c>
    </row>
    <row r="945" customFormat="false" ht="12.8" hidden="false" customHeight="false" outlineLevel="0" collapsed="false">
      <c r="A945" s="0" t="s">
        <v>5986</v>
      </c>
      <c r="B945" s="0" t="s">
        <v>2056</v>
      </c>
      <c r="C945" s="0" t="str">
        <f aca="false">IF(ISNUMBER(D945),"IN PFAM","NOT IN PFAM")</f>
        <v>NOT IN PFAM</v>
      </c>
      <c r="D945" s="0" t="s">
        <v>1976</v>
      </c>
      <c r="E945" s="0" t="s">
        <v>1976</v>
      </c>
      <c r="F945" s="3" t="s">
        <v>5987</v>
      </c>
      <c r="G945" s="3" t="s">
        <v>5988</v>
      </c>
      <c r="H945" s="3" t="s">
        <v>5989</v>
      </c>
      <c r="I945" s="3" t="s">
        <v>4854</v>
      </c>
      <c r="J945" s="3" t="s">
        <v>48</v>
      </c>
      <c r="K945" s="3" t="s">
        <v>49</v>
      </c>
      <c r="L945" s="3" t="s">
        <v>5990</v>
      </c>
      <c r="M945" s="3" t="s">
        <v>5991</v>
      </c>
      <c r="N945" s="3" t="n">
        <f aca="false">FIND(Q945,M945)</f>
        <v>46</v>
      </c>
      <c r="O945" s="3" t="n">
        <f aca="false">LEN(Q945)+N945-1</f>
        <v>110</v>
      </c>
      <c r="P945" s="3" t="n">
        <f aca="false">LEN(Q945)</f>
        <v>65</v>
      </c>
      <c r="Q945" s="3" t="s">
        <v>5992</v>
      </c>
      <c r="R945" s="5" t="n">
        <f aca="false">SUM(LEN(Q945)-LEN(SUBSTITUTE(Q945,$R$1,"")))/LEN($R$1)</f>
        <v>1</v>
      </c>
      <c r="S945" s="5" t="n">
        <f aca="false">SUM(LEN(Q945)-LEN(SUBSTITUTE(Q945,$S$1,"")))/LEN($S$1)</f>
        <v>0</v>
      </c>
      <c r="T945" s="5" t="n">
        <f aca="false">SUM(LEN(Q945)-LEN(SUBSTITUTE(Q945,$T$1,"")))/LEN($T$1)</f>
        <v>3</v>
      </c>
      <c r="U945" s="5" t="n">
        <f aca="false">SUM(LEN(Q945)-LEN(SUBSTITUTE(Q945,$U$1,"")))/LEN($U$1)</f>
        <v>0</v>
      </c>
      <c r="V945" s="0" t="n">
        <f aca="false">SUM(R945:U945)</f>
        <v>4</v>
      </c>
      <c r="W945" s="6" t="n">
        <f aca="false">SUM(AA945:AH945)</f>
        <v>0.276923076923077</v>
      </c>
      <c r="X945" s="6" t="n">
        <f aca="false">SUM(AI945:AL945)</f>
        <v>0.323076923076923</v>
      </c>
      <c r="Y945" s="6" t="n">
        <f aca="false">SUM(AP945:AT945)</f>
        <v>0.353846153846154</v>
      </c>
      <c r="Z945" s="6" t="n">
        <f aca="false">SUM(AM945:AO945)</f>
        <v>0.0461538461538462</v>
      </c>
      <c r="AA945" s="7" t="n">
        <f aca="false">(LEN($Q945)-LEN(SUBSTITUTE($Q945,AA$1,"")))/LEN($Q945)</f>
        <v>0.0923076923076923</v>
      </c>
      <c r="AB945" s="7" t="n">
        <f aca="false">(LEN($Q945)-LEN(SUBSTITUTE($Q945,AB$1,"")))/LEN($Q945)</f>
        <v>0.0769230769230769</v>
      </c>
      <c r="AC945" s="7" t="n">
        <f aca="false">(LEN($Q945)-LEN(SUBSTITUTE($Q945,AC$1,"")))/LEN($Q945)</f>
        <v>0.0615384615384615</v>
      </c>
      <c r="AD945" s="7" t="n">
        <f aca="false">(LEN($Q945)-LEN(SUBSTITUTE($Q945,AD$1,"")))/LEN($Q945)</f>
        <v>0</v>
      </c>
      <c r="AE945" s="7" t="n">
        <f aca="false">(LEN($Q945)-LEN(SUBSTITUTE($Q945,AE$1,"")))/LEN($Q945)</f>
        <v>0</v>
      </c>
      <c r="AF945" s="7" t="n">
        <f aca="false">(LEN($Q945)-LEN(SUBSTITUTE($Q945,AF$1,"")))/LEN($Q945)</f>
        <v>0</v>
      </c>
      <c r="AG945" s="7" t="n">
        <f aca="false">(LEN($Q945)-LEN(SUBSTITUTE($Q945,AG$1,"")))/LEN($Q945)</f>
        <v>0</v>
      </c>
      <c r="AH945" s="7" t="n">
        <f aca="false">(LEN($Q945)-LEN(SUBSTITUTE($Q945,AH$1,"")))/LEN($Q945)</f>
        <v>0.0461538461538462</v>
      </c>
      <c r="AI945" s="7" t="n">
        <f aca="false">(LEN($Q945)-LEN(SUBSTITUTE($Q945,AI$1,"")))/LEN($Q945)</f>
        <v>0.123076923076923</v>
      </c>
      <c r="AJ945" s="7" t="n">
        <f aca="false">(LEN($Q945)-LEN(SUBSTITUTE($Q945,AJ$1,"")))/LEN($Q945)</f>
        <v>0.0615384615384615</v>
      </c>
      <c r="AK945" s="7" t="n">
        <f aca="false">(LEN($Q945)-LEN(SUBSTITUTE($Q945,AK$1,"")))/LEN($Q945)</f>
        <v>0.107692307692308</v>
      </c>
      <c r="AL945" s="7" t="n">
        <f aca="false">(LEN($Q945)-LEN(SUBSTITUTE($Q945,AL$1,"")))/LEN($Q945)</f>
        <v>0.0307692307692308</v>
      </c>
      <c r="AM945" s="7" t="n">
        <f aca="false">(LEN($Q945)-LEN(SUBSTITUTE($Q945,AM$1,"")))/LEN($Q945)</f>
        <v>0</v>
      </c>
      <c r="AN945" s="7" t="n">
        <f aca="false">(LEN($Q945)-LEN(SUBSTITUTE($Q945,AN$1,"")))/LEN($Q945)</f>
        <v>0</v>
      </c>
      <c r="AO945" s="7" t="n">
        <f aca="false">(LEN($Q945)-LEN(SUBSTITUTE($Q945,AO$1,"")))/LEN($Q945)</f>
        <v>0.0461538461538462</v>
      </c>
      <c r="AP945" s="7" t="n">
        <f aca="false">(LEN($Q945)-LEN(SUBSTITUTE($Q945,AP$1,"")))/LEN($Q945)</f>
        <v>0.123076923076923</v>
      </c>
      <c r="AQ945" s="7" t="n">
        <f aca="false">(LEN($Q945)-LEN(SUBSTITUTE($Q945,AQ$1,"")))/LEN($Q945)</f>
        <v>0</v>
      </c>
      <c r="AR945" s="7" t="n">
        <f aca="false">(LEN($Q945)-LEN(SUBSTITUTE($Q945,AR$1,"")))/LEN($Q945)</f>
        <v>0.0923076923076923</v>
      </c>
      <c r="AS945" s="7" t="n">
        <f aca="false">(LEN($Q945)-LEN(SUBSTITUTE($Q945,AS$1,"")))/LEN($Q945)</f>
        <v>0.0923076923076923</v>
      </c>
      <c r="AT945" s="7" t="n">
        <f aca="false">(LEN($Q945)-LEN(SUBSTITUTE($Q945,AT$1,"")))/LEN($Q945)</f>
        <v>0.0461538461538462</v>
      </c>
    </row>
    <row r="946" customFormat="false" ht="12.8" hidden="false" customHeight="false" outlineLevel="0" collapsed="false">
      <c r="A946" s="0" t="s">
        <v>3031</v>
      </c>
      <c r="B946" s="0" t="s">
        <v>2056</v>
      </c>
      <c r="C946" s="0" t="str">
        <f aca="false">IF(ISNUMBER(D946),"IN PFAM","NOT IN PFAM")</f>
        <v>NOT IN PFAM</v>
      </c>
      <c r="D946" s="0" t="s">
        <v>1976</v>
      </c>
      <c r="E946" s="0" t="s">
        <v>1976</v>
      </c>
      <c r="F946" s="3" t="s">
        <v>5993</v>
      </c>
      <c r="G946" s="3" t="s">
        <v>5994</v>
      </c>
      <c r="H946" s="3" t="s">
        <v>5995</v>
      </c>
      <c r="I946" s="3" t="s">
        <v>2484</v>
      </c>
      <c r="J946" s="3" t="s">
        <v>48</v>
      </c>
      <c r="K946" s="3" t="s">
        <v>49</v>
      </c>
      <c r="L946" s="3" t="s">
        <v>5996</v>
      </c>
      <c r="M946" s="3" t="s">
        <v>5997</v>
      </c>
      <c r="N946" s="3" t="n">
        <f aca="false">FIND(Q946,M946)</f>
        <v>97</v>
      </c>
      <c r="O946" s="3" t="n">
        <f aca="false">LEN(Q946)+N946-1</f>
        <v>150</v>
      </c>
      <c r="P946" s="3" t="n">
        <f aca="false">LEN(Q946)</f>
        <v>54</v>
      </c>
      <c r="Q946" s="3" t="s">
        <v>3039</v>
      </c>
      <c r="R946" s="5" t="n">
        <f aca="false">SUM(LEN(Q946)-LEN(SUBSTITUTE(Q946,$R$1,"")))/LEN($R$1)</f>
        <v>1</v>
      </c>
      <c r="S946" s="5" t="n">
        <f aca="false">SUM(LEN(Q946)-LEN(SUBSTITUTE(Q946,$S$1,"")))/LEN($S$1)</f>
        <v>0</v>
      </c>
      <c r="T946" s="5" t="n">
        <f aca="false">SUM(LEN(Q946)-LEN(SUBSTITUTE(Q946,$T$1,"")))/LEN($T$1)</f>
        <v>2</v>
      </c>
      <c r="U946" s="5" t="n">
        <f aca="false">SUM(LEN(Q946)-LEN(SUBSTITUTE(Q946,$U$1,"")))/LEN($U$1)</f>
        <v>0</v>
      </c>
      <c r="V946" s="0" t="n">
        <f aca="false">SUM(R946:U946)</f>
        <v>3</v>
      </c>
      <c r="W946" s="6" t="n">
        <f aca="false">SUM(AA946:AH946)</f>
        <v>0.240740740740741</v>
      </c>
      <c r="X946" s="6" t="n">
        <f aca="false">SUM(AI946:AL946)</f>
        <v>0.444444444444444</v>
      </c>
      <c r="Y946" s="6" t="n">
        <f aca="false">SUM(AP946:AT946)</f>
        <v>0.166666666666667</v>
      </c>
      <c r="Z946" s="6" t="n">
        <f aca="false">SUM(AM946:AO946)</f>
        <v>0.148148148148148</v>
      </c>
      <c r="AA946" s="7" t="n">
        <f aca="false">(LEN($Q946)-LEN(SUBSTITUTE($Q946,AA$1,"")))/LEN($Q946)</f>
        <v>0.0185185185185185</v>
      </c>
      <c r="AB946" s="7" t="n">
        <f aca="false">(LEN($Q946)-LEN(SUBSTITUTE($Q946,AB$1,"")))/LEN($Q946)</f>
        <v>0.0925925925925926</v>
      </c>
      <c r="AC946" s="7" t="n">
        <f aca="false">(LEN($Q946)-LEN(SUBSTITUTE($Q946,AC$1,"")))/LEN($Q946)</f>
        <v>0.0185185185185185</v>
      </c>
      <c r="AD946" s="7" t="n">
        <f aca="false">(LEN($Q946)-LEN(SUBSTITUTE($Q946,AD$1,"")))/LEN($Q946)</f>
        <v>0</v>
      </c>
      <c r="AE946" s="7" t="n">
        <f aca="false">(LEN($Q946)-LEN(SUBSTITUTE($Q946,AE$1,"")))/LEN($Q946)</f>
        <v>0.0555555555555556</v>
      </c>
      <c r="AF946" s="7" t="n">
        <f aca="false">(LEN($Q946)-LEN(SUBSTITUTE($Q946,AF$1,"")))/LEN($Q946)</f>
        <v>0.037037037037037</v>
      </c>
      <c r="AG946" s="7" t="n">
        <f aca="false">(LEN($Q946)-LEN(SUBSTITUTE($Q946,AG$1,"")))/LEN($Q946)</f>
        <v>0</v>
      </c>
      <c r="AH946" s="7" t="n">
        <f aca="false">(LEN($Q946)-LEN(SUBSTITUTE($Q946,AH$1,"")))/LEN($Q946)</f>
        <v>0.0185185185185185</v>
      </c>
      <c r="AI946" s="7" t="n">
        <f aca="false">(LEN($Q946)-LEN(SUBSTITUTE($Q946,AI$1,"")))/LEN($Q946)</f>
        <v>0.203703703703704</v>
      </c>
      <c r="AJ946" s="7" t="n">
        <f aca="false">(LEN($Q946)-LEN(SUBSTITUTE($Q946,AJ$1,"")))/LEN($Q946)</f>
        <v>0.185185185185185</v>
      </c>
      <c r="AK946" s="7" t="n">
        <f aca="false">(LEN($Q946)-LEN(SUBSTITUTE($Q946,AK$1,"")))/LEN($Q946)</f>
        <v>0.037037037037037</v>
      </c>
      <c r="AL946" s="7" t="n">
        <f aca="false">(LEN($Q946)-LEN(SUBSTITUTE($Q946,AL$1,"")))/LEN($Q946)</f>
        <v>0.0185185185185185</v>
      </c>
      <c r="AM946" s="7" t="n">
        <f aca="false">(LEN($Q946)-LEN(SUBSTITUTE($Q946,AM$1,"")))/LEN($Q946)</f>
        <v>0.12962962962963</v>
      </c>
      <c r="AN946" s="7" t="n">
        <f aca="false">(LEN($Q946)-LEN(SUBSTITUTE($Q946,AN$1,"")))/LEN($Q946)</f>
        <v>0</v>
      </c>
      <c r="AO946" s="7" t="n">
        <f aca="false">(LEN($Q946)-LEN(SUBSTITUTE($Q946,AO$1,"")))/LEN($Q946)</f>
        <v>0.0185185185185185</v>
      </c>
      <c r="AP946" s="7" t="n">
        <f aca="false">(LEN($Q946)-LEN(SUBSTITUTE($Q946,AP$1,"")))/LEN($Q946)</f>
        <v>0.111111111111111</v>
      </c>
      <c r="AQ946" s="7" t="n">
        <f aca="false">(LEN($Q946)-LEN(SUBSTITUTE($Q946,AQ$1,"")))/LEN($Q946)</f>
        <v>0.037037037037037</v>
      </c>
      <c r="AR946" s="7" t="n">
        <f aca="false">(LEN($Q946)-LEN(SUBSTITUTE($Q946,AR$1,"")))/LEN($Q946)</f>
        <v>0</v>
      </c>
      <c r="AS946" s="7" t="n">
        <f aca="false">(LEN($Q946)-LEN(SUBSTITUTE($Q946,AS$1,"")))/LEN($Q946)</f>
        <v>0</v>
      </c>
      <c r="AT946" s="7" t="n">
        <f aca="false">(LEN($Q946)-LEN(SUBSTITUTE($Q946,AT$1,"")))/LEN($Q946)</f>
        <v>0.0185185185185185</v>
      </c>
    </row>
    <row r="947" customFormat="false" ht="12.8" hidden="false" customHeight="false" outlineLevel="0" collapsed="false">
      <c r="A947" s="0" t="s">
        <v>5998</v>
      </c>
      <c r="B947" s="0" t="s">
        <v>2056</v>
      </c>
      <c r="C947" s="0" t="str">
        <f aca="false">IF(ISNUMBER(D947),"IN PFAM","NOT IN PFAM")</f>
        <v>NOT IN PFAM</v>
      </c>
      <c r="D947" s="0" t="s">
        <v>1976</v>
      </c>
      <c r="E947" s="0" t="s">
        <v>1976</v>
      </c>
      <c r="F947" s="3" t="s">
        <v>5999</v>
      </c>
      <c r="G947" s="3" t="s">
        <v>6000</v>
      </c>
      <c r="H947" s="3" t="s">
        <v>6001</v>
      </c>
      <c r="I947" s="3" t="s">
        <v>6002</v>
      </c>
      <c r="J947" s="3" t="s">
        <v>6003</v>
      </c>
      <c r="K947" s="3" t="s">
        <v>49</v>
      </c>
      <c r="L947" s="3" t="s">
        <v>6004</v>
      </c>
      <c r="M947" s="3" t="s">
        <v>6005</v>
      </c>
      <c r="N947" s="3" t="n">
        <f aca="false">FIND(Q947,M947)</f>
        <v>1088</v>
      </c>
      <c r="O947" s="3" t="n">
        <f aca="false">LEN(Q947)+N947-1</f>
        <v>1129</v>
      </c>
      <c r="P947" s="3" t="n">
        <f aca="false">LEN(Q947)</f>
        <v>42</v>
      </c>
      <c r="Q947" s="3" t="s">
        <v>6006</v>
      </c>
      <c r="R947" s="5" t="n">
        <f aca="false">SUM(LEN(Q947)-LEN(SUBSTITUTE(Q947,$R$1,"")))/LEN($R$1)</f>
        <v>3</v>
      </c>
      <c r="S947" s="5" t="n">
        <f aca="false">SUM(LEN(Q947)-LEN(SUBSTITUTE(Q947,$S$1,"")))/LEN($S$1)</f>
        <v>0</v>
      </c>
      <c r="T947" s="5" t="n">
        <f aca="false">SUM(LEN(Q947)-LEN(SUBSTITUTE(Q947,$T$1,"")))/LEN($T$1)</f>
        <v>0</v>
      </c>
      <c r="U947" s="5" t="n">
        <f aca="false">SUM(LEN(Q947)-LEN(SUBSTITUTE(Q947,$U$1,"")))/LEN($U$1)</f>
        <v>0</v>
      </c>
      <c r="V947" s="0" t="n">
        <f aca="false">SUM(R947:U947)</f>
        <v>3</v>
      </c>
      <c r="W947" s="6" t="n">
        <f aca="false">SUM(AA947:AH947)</f>
        <v>0.142857142857143</v>
      </c>
      <c r="X947" s="6" t="n">
        <f aca="false">SUM(AI947:AL947)</f>
        <v>0.428571428571429</v>
      </c>
      <c r="Y947" s="6" t="n">
        <f aca="false">SUM(AP947:AT947)</f>
        <v>0.428571428571429</v>
      </c>
      <c r="Z947" s="6" t="n">
        <f aca="false">SUM(AM947:AO947)</f>
        <v>0</v>
      </c>
      <c r="AA947" s="7" t="n">
        <f aca="false">(LEN($Q947)-LEN(SUBSTITUTE($Q947,AA$1,"")))/LEN($Q947)</f>
        <v>0</v>
      </c>
      <c r="AB947" s="7" t="n">
        <f aca="false">(LEN($Q947)-LEN(SUBSTITUTE($Q947,AB$1,"")))/LEN($Q947)</f>
        <v>0.0476190476190476</v>
      </c>
      <c r="AC947" s="7" t="n">
        <f aca="false">(LEN($Q947)-LEN(SUBSTITUTE($Q947,AC$1,"")))/LEN($Q947)</f>
        <v>0</v>
      </c>
      <c r="AD947" s="7" t="n">
        <f aca="false">(LEN($Q947)-LEN(SUBSTITUTE($Q947,AD$1,"")))/LEN($Q947)</f>
        <v>0</v>
      </c>
      <c r="AE947" s="7" t="n">
        <f aca="false">(LEN($Q947)-LEN(SUBSTITUTE($Q947,AE$1,"")))/LEN($Q947)</f>
        <v>0</v>
      </c>
      <c r="AF947" s="7" t="n">
        <f aca="false">(LEN($Q947)-LEN(SUBSTITUTE($Q947,AF$1,"")))/LEN($Q947)</f>
        <v>0</v>
      </c>
      <c r="AG947" s="7" t="n">
        <f aca="false">(LEN($Q947)-LEN(SUBSTITUTE($Q947,AG$1,"")))/LEN($Q947)</f>
        <v>0</v>
      </c>
      <c r="AH947" s="7" t="n">
        <f aca="false">(LEN($Q947)-LEN(SUBSTITUTE($Q947,AH$1,"")))/LEN($Q947)</f>
        <v>0.0952380952380952</v>
      </c>
      <c r="AI947" s="7" t="n">
        <f aca="false">(LEN($Q947)-LEN(SUBSTITUTE($Q947,AI$1,"")))/LEN($Q947)</f>
        <v>0.119047619047619</v>
      </c>
      <c r="AJ947" s="7" t="n">
        <f aca="false">(LEN($Q947)-LEN(SUBSTITUTE($Q947,AJ$1,"")))/LEN($Q947)</f>
        <v>0.214285714285714</v>
      </c>
      <c r="AK947" s="7" t="n">
        <f aca="false">(LEN($Q947)-LEN(SUBSTITUTE($Q947,AK$1,"")))/LEN($Q947)</f>
        <v>0</v>
      </c>
      <c r="AL947" s="7" t="n">
        <f aca="false">(LEN($Q947)-LEN(SUBSTITUTE($Q947,AL$1,"")))/LEN($Q947)</f>
        <v>0.0952380952380952</v>
      </c>
      <c r="AM947" s="7" t="n">
        <f aca="false">(LEN($Q947)-LEN(SUBSTITUTE($Q947,AM$1,"")))/LEN($Q947)</f>
        <v>0</v>
      </c>
      <c r="AN947" s="7" t="n">
        <f aca="false">(LEN($Q947)-LEN(SUBSTITUTE($Q947,AN$1,"")))/LEN($Q947)</f>
        <v>0</v>
      </c>
      <c r="AO947" s="7" t="n">
        <f aca="false">(LEN($Q947)-LEN(SUBSTITUTE($Q947,AO$1,"")))/LEN($Q947)</f>
        <v>0</v>
      </c>
      <c r="AP947" s="7" t="n">
        <f aca="false">(LEN($Q947)-LEN(SUBSTITUTE($Q947,AP$1,"")))/LEN($Q947)</f>
        <v>0.142857142857143</v>
      </c>
      <c r="AQ947" s="7" t="n">
        <f aca="false">(LEN($Q947)-LEN(SUBSTITUTE($Q947,AQ$1,"")))/LEN($Q947)</f>
        <v>0.142857142857143</v>
      </c>
      <c r="AR947" s="7" t="n">
        <f aca="false">(LEN($Q947)-LEN(SUBSTITUTE($Q947,AR$1,"")))/LEN($Q947)</f>
        <v>0</v>
      </c>
      <c r="AS947" s="7" t="n">
        <f aca="false">(LEN($Q947)-LEN(SUBSTITUTE($Q947,AS$1,"")))/LEN($Q947)</f>
        <v>0.0714285714285714</v>
      </c>
      <c r="AT947" s="7" t="n">
        <f aca="false">(LEN($Q947)-LEN(SUBSTITUTE($Q947,AT$1,"")))/LEN($Q947)</f>
        <v>0.0714285714285714</v>
      </c>
    </row>
    <row r="948" customFormat="false" ht="12.8" hidden="false" customHeight="false" outlineLevel="0" collapsed="false">
      <c r="A948" s="0" t="s">
        <v>6007</v>
      </c>
      <c r="B948" s="0" t="s">
        <v>2056</v>
      </c>
      <c r="C948" s="0" t="str">
        <f aca="false">IF(ISNUMBER(D948),"IN PFAM","NOT IN PFAM")</f>
        <v>NOT IN PFAM</v>
      </c>
      <c r="D948" s="0" t="s">
        <v>1976</v>
      </c>
      <c r="E948" s="0" t="s">
        <v>1976</v>
      </c>
      <c r="F948" s="3" t="s">
        <v>6008</v>
      </c>
      <c r="G948" s="3" t="s">
        <v>6009</v>
      </c>
      <c r="H948" s="3" t="s">
        <v>6010</v>
      </c>
      <c r="I948" s="3" t="s">
        <v>6011</v>
      </c>
      <c r="J948" s="3" t="s">
        <v>48</v>
      </c>
      <c r="K948" s="3" t="s">
        <v>49</v>
      </c>
      <c r="L948" s="3" t="s">
        <v>6012</v>
      </c>
      <c r="M948" s="3" t="s">
        <v>6013</v>
      </c>
      <c r="N948" s="3" t="n">
        <f aca="false">FIND(Q948,M948)</f>
        <v>127</v>
      </c>
      <c r="O948" s="3" t="n">
        <f aca="false">LEN(Q948)+N948-1</f>
        <v>202</v>
      </c>
      <c r="P948" s="3" t="n">
        <f aca="false">LEN(Q948)</f>
        <v>76</v>
      </c>
      <c r="Q948" s="3" t="s">
        <v>6014</v>
      </c>
      <c r="R948" s="5" t="n">
        <f aca="false">SUM(LEN(Q948)-LEN(SUBSTITUTE(Q948,$R$1,"")))/LEN($R$1)</f>
        <v>3</v>
      </c>
      <c r="S948" s="5" t="n">
        <f aca="false">SUM(LEN(Q948)-LEN(SUBSTITUTE(Q948,$S$1,"")))/LEN($S$1)</f>
        <v>0</v>
      </c>
      <c r="T948" s="5" t="n">
        <f aca="false">SUM(LEN(Q948)-LEN(SUBSTITUTE(Q948,$T$1,"")))/LEN($T$1)</f>
        <v>0</v>
      </c>
      <c r="U948" s="5" t="n">
        <f aca="false">SUM(LEN(Q948)-LEN(SUBSTITUTE(Q948,$U$1,"")))/LEN($U$1)</f>
        <v>0</v>
      </c>
      <c r="V948" s="0" t="n">
        <f aca="false">SUM(R948:U948)</f>
        <v>3</v>
      </c>
      <c r="W948" s="6" t="n">
        <f aca="false">SUM(AA948:AH948)</f>
        <v>0.118421052631579</v>
      </c>
      <c r="X948" s="6" t="n">
        <f aca="false">SUM(AI948:AL948)</f>
        <v>0.486842105263158</v>
      </c>
      <c r="Y948" s="6" t="n">
        <f aca="false">SUM(AP948:AT948)</f>
        <v>0.197368421052632</v>
      </c>
      <c r="Z948" s="6" t="n">
        <f aca="false">SUM(AM948:AO948)</f>
        <v>0.197368421052632</v>
      </c>
      <c r="AA948" s="7" t="n">
        <f aca="false">(LEN($Q948)-LEN(SUBSTITUTE($Q948,AA$1,"")))/LEN($Q948)</f>
        <v>0.0526315789473684</v>
      </c>
      <c r="AB948" s="7" t="n">
        <f aca="false">(LEN($Q948)-LEN(SUBSTITUTE($Q948,AB$1,"")))/LEN($Q948)</f>
        <v>0.0394736842105263</v>
      </c>
      <c r="AC948" s="7" t="n">
        <f aca="false">(LEN($Q948)-LEN(SUBSTITUTE($Q948,AC$1,"")))/LEN($Q948)</f>
        <v>0.0131578947368421</v>
      </c>
      <c r="AD948" s="7" t="n">
        <f aca="false">(LEN($Q948)-LEN(SUBSTITUTE($Q948,AD$1,"")))/LEN($Q948)</f>
        <v>0</v>
      </c>
      <c r="AE948" s="7" t="n">
        <f aca="false">(LEN($Q948)-LEN(SUBSTITUTE($Q948,AE$1,"")))/LEN($Q948)</f>
        <v>0</v>
      </c>
      <c r="AF948" s="7" t="n">
        <f aca="false">(LEN($Q948)-LEN(SUBSTITUTE($Q948,AF$1,"")))/LEN($Q948)</f>
        <v>0.0131578947368421</v>
      </c>
      <c r="AG948" s="7" t="n">
        <f aca="false">(LEN($Q948)-LEN(SUBSTITUTE($Q948,AG$1,"")))/LEN($Q948)</f>
        <v>0</v>
      </c>
      <c r="AH948" s="7" t="n">
        <f aca="false">(LEN($Q948)-LEN(SUBSTITUTE($Q948,AH$1,"")))/LEN($Q948)</f>
        <v>0</v>
      </c>
      <c r="AI948" s="7" t="n">
        <f aca="false">(LEN($Q948)-LEN(SUBSTITUTE($Q948,AI$1,"")))/LEN($Q948)</f>
        <v>0.25</v>
      </c>
      <c r="AJ948" s="7" t="n">
        <f aca="false">(LEN($Q948)-LEN(SUBSTITUTE($Q948,AJ$1,"")))/LEN($Q948)</f>
        <v>0.171052631578947</v>
      </c>
      <c r="AK948" s="7" t="n">
        <f aca="false">(LEN($Q948)-LEN(SUBSTITUTE($Q948,AK$1,"")))/LEN($Q948)</f>
        <v>0.0263157894736842</v>
      </c>
      <c r="AL948" s="7" t="n">
        <f aca="false">(LEN($Q948)-LEN(SUBSTITUTE($Q948,AL$1,"")))/LEN($Q948)</f>
        <v>0.0394736842105263</v>
      </c>
      <c r="AM948" s="7" t="n">
        <f aca="false">(LEN($Q948)-LEN(SUBSTITUTE($Q948,AM$1,"")))/LEN($Q948)</f>
        <v>0.0657894736842105</v>
      </c>
      <c r="AN948" s="7" t="n">
        <f aca="false">(LEN($Q948)-LEN(SUBSTITUTE($Q948,AN$1,"")))/LEN($Q948)</f>
        <v>0</v>
      </c>
      <c r="AO948" s="7" t="n">
        <f aca="false">(LEN($Q948)-LEN(SUBSTITUTE($Q948,AO$1,"")))/LEN($Q948)</f>
        <v>0.131578947368421</v>
      </c>
      <c r="AP948" s="7" t="n">
        <f aca="false">(LEN($Q948)-LEN(SUBSTITUTE($Q948,AP$1,"")))/LEN($Q948)</f>
        <v>0.0789473684210526</v>
      </c>
      <c r="AQ948" s="7" t="n">
        <f aca="false">(LEN($Q948)-LEN(SUBSTITUTE($Q948,AQ$1,"")))/LEN($Q948)</f>
        <v>0.0131578947368421</v>
      </c>
      <c r="AR948" s="7" t="n">
        <f aca="false">(LEN($Q948)-LEN(SUBSTITUTE($Q948,AR$1,"")))/LEN($Q948)</f>
        <v>0.0394736842105263</v>
      </c>
      <c r="AS948" s="7" t="n">
        <f aca="false">(LEN($Q948)-LEN(SUBSTITUTE($Q948,AS$1,"")))/LEN($Q948)</f>
        <v>0.0131578947368421</v>
      </c>
      <c r="AT948" s="7" t="n">
        <f aca="false">(LEN($Q948)-LEN(SUBSTITUTE($Q948,AT$1,"")))/LEN($Q948)</f>
        <v>0.0526315789473684</v>
      </c>
    </row>
    <row r="949" customFormat="false" ht="12.8" hidden="false" customHeight="false" outlineLevel="0" collapsed="false">
      <c r="A949" s="0" t="s">
        <v>6015</v>
      </c>
      <c r="B949" s="0" t="s">
        <v>2056</v>
      </c>
      <c r="C949" s="0" t="str">
        <f aca="false">IF(ISNUMBER(D949),"IN PFAM","NOT IN PFAM")</f>
        <v>NOT IN PFAM</v>
      </c>
      <c r="D949" s="0" t="s">
        <v>1976</v>
      </c>
      <c r="E949" s="0" t="s">
        <v>1976</v>
      </c>
      <c r="F949" s="3" t="s">
        <v>6016</v>
      </c>
      <c r="G949" s="3" t="s">
        <v>6017</v>
      </c>
      <c r="H949" s="3" t="s">
        <v>6018</v>
      </c>
      <c r="I949" s="3" t="s">
        <v>2050</v>
      </c>
      <c r="J949" s="3" t="s">
        <v>2542</v>
      </c>
      <c r="K949" s="3" t="s">
        <v>49</v>
      </c>
      <c r="L949" s="3" t="s">
        <v>6019</v>
      </c>
      <c r="M949" s="3" t="s">
        <v>6020</v>
      </c>
      <c r="N949" s="3" t="n">
        <f aca="false">FIND(Q949,M949)</f>
        <v>213</v>
      </c>
      <c r="O949" s="3" t="n">
        <f aca="false">LEN(Q949)+N949-1</f>
        <v>278</v>
      </c>
      <c r="P949" s="3" t="n">
        <f aca="false">LEN(Q949)</f>
        <v>66</v>
      </c>
      <c r="Q949" s="3" t="s">
        <v>6021</v>
      </c>
      <c r="R949" s="5" t="n">
        <f aca="false">SUM(LEN(Q949)-LEN(SUBSTITUTE(Q949,$R$1,"")))/LEN($R$1)</f>
        <v>1</v>
      </c>
      <c r="S949" s="5" t="n">
        <f aca="false">SUM(LEN(Q949)-LEN(SUBSTITUTE(Q949,$S$1,"")))/LEN($S$1)</f>
        <v>0</v>
      </c>
      <c r="T949" s="5" t="n">
        <f aca="false">SUM(LEN(Q949)-LEN(SUBSTITUTE(Q949,$T$1,"")))/LEN($T$1)</f>
        <v>2</v>
      </c>
      <c r="U949" s="5" t="n">
        <f aca="false">SUM(LEN(Q949)-LEN(SUBSTITUTE(Q949,$U$1,"")))/LEN($U$1)</f>
        <v>0</v>
      </c>
      <c r="V949" s="0" t="n">
        <f aca="false">SUM(R949:U949)</f>
        <v>3</v>
      </c>
      <c r="W949" s="6" t="n">
        <f aca="false">SUM(AA949:AH949)</f>
        <v>0.242424242424242</v>
      </c>
      <c r="X949" s="6" t="n">
        <f aca="false">SUM(AI949:AL949)</f>
        <v>0.409090909090909</v>
      </c>
      <c r="Y949" s="6" t="n">
        <f aca="false">SUM(AP949:AT949)</f>
        <v>0.212121212121212</v>
      </c>
      <c r="Z949" s="6" t="n">
        <f aca="false">SUM(AM949:AO949)</f>
        <v>0.136363636363636</v>
      </c>
      <c r="AA949" s="7" t="n">
        <f aca="false">(LEN($Q949)-LEN(SUBSTITUTE($Q949,AA$1,"")))/LEN($Q949)</f>
        <v>0.0151515151515152</v>
      </c>
      <c r="AB949" s="7" t="n">
        <f aca="false">(LEN($Q949)-LEN(SUBSTITUTE($Q949,AB$1,"")))/LEN($Q949)</f>
        <v>0.0454545454545455</v>
      </c>
      <c r="AC949" s="7" t="n">
        <f aca="false">(LEN($Q949)-LEN(SUBSTITUTE($Q949,AC$1,"")))/LEN($Q949)</f>
        <v>0.0303030303030303</v>
      </c>
      <c r="AD949" s="7" t="n">
        <f aca="false">(LEN($Q949)-LEN(SUBSTITUTE($Q949,AD$1,"")))/LEN($Q949)</f>
        <v>0</v>
      </c>
      <c r="AE949" s="7" t="n">
        <f aca="false">(LEN($Q949)-LEN(SUBSTITUTE($Q949,AE$1,"")))/LEN($Q949)</f>
        <v>0.0454545454545455</v>
      </c>
      <c r="AF949" s="7" t="n">
        <f aca="false">(LEN($Q949)-LEN(SUBSTITUTE($Q949,AF$1,"")))/LEN($Q949)</f>
        <v>0.0303030303030303</v>
      </c>
      <c r="AG949" s="7" t="n">
        <f aca="false">(LEN($Q949)-LEN(SUBSTITUTE($Q949,AG$1,"")))/LEN($Q949)</f>
        <v>0.0454545454545455</v>
      </c>
      <c r="AH949" s="7" t="n">
        <f aca="false">(LEN($Q949)-LEN(SUBSTITUTE($Q949,AH$1,"")))/LEN($Q949)</f>
        <v>0.0303030303030303</v>
      </c>
      <c r="AI949" s="7" t="n">
        <f aca="false">(LEN($Q949)-LEN(SUBSTITUTE($Q949,AI$1,"")))/LEN($Q949)</f>
        <v>0.227272727272727</v>
      </c>
      <c r="AJ949" s="7" t="n">
        <f aca="false">(LEN($Q949)-LEN(SUBSTITUTE($Q949,AJ$1,"")))/LEN($Q949)</f>
        <v>0.121212121212121</v>
      </c>
      <c r="AK949" s="7" t="n">
        <f aca="false">(LEN($Q949)-LEN(SUBSTITUTE($Q949,AK$1,"")))/LEN($Q949)</f>
        <v>0.0303030303030303</v>
      </c>
      <c r="AL949" s="7" t="n">
        <f aca="false">(LEN($Q949)-LEN(SUBSTITUTE($Q949,AL$1,"")))/LEN($Q949)</f>
        <v>0.0303030303030303</v>
      </c>
      <c r="AM949" s="7" t="n">
        <f aca="false">(LEN($Q949)-LEN(SUBSTITUTE($Q949,AM$1,"")))/LEN($Q949)</f>
        <v>0.0151515151515152</v>
      </c>
      <c r="AN949" s="7" t="n">
        <f aca="false">(LEN($Q949)-LEN(SUBSTITUTE($Q949,AN$1,"")))/LEN($Q949)</f>
        <v>0</v>
      </c>
      <c r="AO949" s="7" t="n">
        <f aca="false">(LEN($Q949)-LEN(SUBSTITUTE($Q949,AO$1,"")))/LEN($Q949)</f>
        <v>0.121212121212121</v>
      </c>
      <c r="AP949" s="7" t="n">
        <f aca="false">(LEN($Q949)-LEN(SUBSTITUTE($Q949,AP$1,"")))/LEN($Q949)</f>
        <v>0.121212121212121</v>
      </c>
      <c r="AQ949" s="7" t="n">
        <f aca="false">(LEN($Q949)-LEN(SUBSTITUTE($Q949,AQ$1,"")))/LEN($Q949)</f>
        <v>0</v>
      </c>
      <c r="AR949" s="7" t="n">
        <f aca="false">(LEN($Q949)-LEN(SUBSTITUTE($Q949,AR$1,"")))/LEN($Q949)</f>
        <v>0.0303030303030303</v>
      </c>
      <c r="AS949" s="7" t="n">
        <f aca="false">(LEN($Q949)-LEN(SUBSTITUTE($Q949,AS$1,"")))/LEN($Q949)</f>
        <v>0.0303030303030303</v>
      </c>
      <c r="AT949" s="7" t="n">
        <f aca="false">(LEN($Q949)-LEN(SUBSTITUTE($Q949,AT$1,"")))/LEN($Q949)</f>
        <v>0.0303030303030303</v>
      </c>
    </row>
    <row r="950" customFormat="false" ht="12.8" hidden="false" customHeight="false" outlineLevel="0" collapsed="false">
      <c r="A950" s="0" t="s">
        <v>6022</v>
      </c>
      <c r="B950" s="0" t="s">
        <v>2056</v>
      </c>
      <c r="C950" s="0" t="str">
        <f aca="false">IF(ISNUMBER(D950),"IN PFAM","NOT IN PFAM")</f>
        <v>NOT IN PFAM</v>
      </c>
      <c r="D950" s="0" t="s">
        <v>1976</v>
      </c>
      <c r="E950" s="0" t="s">
        <v>1976</v>
      </c>
      <c r="F950" s="3" t="s">
        <v>6023</v>
      </c>
      <c r="G950" s="3" t="s">
        <v>6024</v>
      </c>
      <c r="H950" s="3" t="s">
        <v>6025</v>
      </c>
      <c r="I950" s="3" t="s">
        <v>2050</v>
      </c>
      <c r="J950" s="3" t="s">
        <v>2542</v>
      </c>
      <c r="K950" s="3" t="s">
        <v>49</v>
      </c>
      <c r="L950" s="3" t="s">
        <v>6026</v>
      </c>
      <c r="M950" s="3" t="s">
        <v>6027</v>
      </c>
      <c r="N950" s="3" t="n">
        <f aca="false">FIND(Q950,M950)</f>
        <v>212</v>
      </c>
      <c r="O950" s="3" t="n">
        <f aca="false">LEN(Q950)+N950-1</f>
        <v>277</v>
      </c>
      <c r="P950" s="3" t="n">
        <f aca="false">LEN(Q950)</f>
        <v>66</v>
      </c>
      <c r="Q950" s="3" t="s">
        <v>6028</v>
      </c>
      <c r="R950" s="5" t="n">
        <f aca="false">SUM(LEN(Q950)-LEN(SUBSTITUTE(Q950,$R$1,"")))/LEN($R$1)</f>
        <v>4</v>
      </c>
      <c r="S950" s="5" t="n">
        <f aca="false">SUM(LEN(Q950)-LEN(SUBSTITUTE(Q950,$S$1,"")))/LEN($S$1)</f>
        <v>0</v>
      </c>
      <c r="T950" s="5" t="n">
        <f aca="false">SUM(LEN(Q950)-LEN(SUBSTITUTE(Q950,$T$1,"")))/LEN($T$1)</f>
        <v>0</v>
      </c>
      <c r="U950" s="5" t="n">
        <f aca="false">SUM(LEN(Q950)-LEN(SUBSTITUTE(Q950,$U$1,"")))/LEN($U$1)</f>
        <v>0</v>
      </c>
      <c r="V950" s="0" t="n">
        <f aca="false">SUM(R950:U950)</f>
        <v>4</v>
      </c>
      <c r="W950" s="6" t="n">
        <f aca="false">SUM(AA950:AH950)</f>
        <v>0.227272727272727</v>
      </c>
      <c r="X950" s="6" t="n">
        <f aca="false">SUM(AI950:AL950)</f>
        <v>0.409090909090909</v>
      </c>
      <c r="Y950" s="6" t="n">
        <f aca="false">SUM(AP950:AT950)</f>
        <v>0.227272727272727</v>
      </c>
      <c r="Z950" s="6" t="n">
        <f aca="false">SUM(AM950:AO950)</f>
        <v>0.136363636363636</v>
      </c>
      <c r="AA950" s="7" t="n">
        <f aca="false">(LEN($Q950)-LEN(SUBSTITUTE($Q950,AA$1,"")))/LEN($Q950)</f>
        <v>0</v>
      </c>
      <c r="AB950" s="7" t="n">
        <f aca="false">(LEN($Q950)-LEN(SUBSTITUTE($Q950,AB$1,"")))/LEN($Q950)</f>
        <v>0.0606060606060606</v>
      </c>
      <c r="AC950" s="7" t="n">
        <f aca="false">(LEN($Q950)-LEN(SUBSTITUTE($Q950,AC$1,"")))/LEN($Q950)</f>
        <v>0.0151515151515152</v>
      </c>
      <c r="AD950" s="7" t="n">
        <f aca="false">(LEN($Q950)-LEN(SUBSTITUTE($Q950,AD$1,"")))/LEN($Q950)</f>
        <v>0</v>
      </c>
      <c r="AE950" s="7" t="n">
        <f aca="false">(LEN($Q950)-LEN(SUBSTITUTE($Q950,AE$1,"")))/LEN($Q950)</f>
        <v>0.0454545454545455</v>
      </c>
      <c r="AF950" s="7" t="n">
        <f aca="false">(LEN($Q950)-LEN(SUBSTITUTE($Q950,AF$1,"")))/LEN($Q950)</f>
        <v>0.0454545454545455</v>
      </c>
      <c r="AG950" s="7" t="n">
        <f aca="false">(LEN($Q950)-LEN(SUBSTITUTE($Q950,AG$1,"")))/LEN($Q950)</f>
        <v>0.0151515151515152</v>
      </c>
      <c r="AH950" s="7" t="n">
        <f aca="false">(LEN($Q950)-LEN(SUBSTITUTE($Q950,AH$1,"")))/LEN($Q950)</f>
        <v>0.0454545454545455</v>
      </c>
      <c r="AI950" s="7" t="n">
        <f aca="false">(LEN($Q950)-LEN(SUBSTITUTE($Q950,AI$1,"")))/LEN($Q950)</f>
        <v>0.106060606060606</v>
      </c>
      <c r="AJ950" s="7" t="n">
        <f aca="false">(LEN($Q950)-LEN(SUBSTITUTE($Q950,AJ$1,"")))/LEN($Q950)</f>
        <v>0.272727272727273</v>
      </c>
      <c r="AK950" s="7" t="n">
        <f aca="false">(LEN($Q950)-LEN(SUBSTITUTE($Q950,AK$1,"")))/LEN($Q950)</f>
        <v>0.0151515151515152</v>
      </c>
      <c r="AL950" s="7" t="n">
        <f aca="false">(LEN($Q950)-LEN(SUBSTITUTE($Q950,AL$1,"")))/LEN($Q950)</f>
        <v>0.0151515151515152</v>
      </c>
      <c r="AM950" s="7" t="n">
        <f aca="false">(LEN($Q950)-LEN(SUBSTITUTE($Q950,AM$1,"")))/LEN($Q950)</f>
        <v>0.0303030303030303</v>
      </c>
      <c r="AN950" s="7" t="n">
        <f aca="false">(LEN($Q950)-LEN(SUBSTITUTE($Q950,AN$1,"")))/LEN($Q950)</f>
        <v>0</v>
      </c>
      <c r="AO950" s="7" t="n">
        <f aca="false">(LEN($Q950)-LEN(SUBSTITUTE($Q950,AO$1,"")))/LEN($Q950)</f>
        <v>0.106060606060606</v>
      </c>
      <c r="AP950" s="7" t="n">
        <f aca="false">(LEN($Q950)-LEN(SUBSTITUTE($Q950,AP$1,"")))/LEN($Q950)</f>
        <v>0.121212121212121</v>
      </c>
      <c r="AQ950" s="7" t="n">
        <f aca="false">(LEN($Q950)-LEN(SUBSTITUTE($Q950,AQ$1,"")))/LEN($Q950)</f>
        <v>0</v>
      </c>
      <c r="AR950" s="7" t="n">
        <f aca="false">(LEN($Q950)-LEN(SUBSTITUTE($Q950,AR$1,"")))/LEN($Q950)</f>
        <v>0.0454545454545455</v>
      </c>
      <c r="AS950" s="7" t="n">
        <f aca="false">(LEN($Q950)-LEN(SUBSTITUTE($Q950,AS$1,"")))/LEN($Q950)</f>
        <v>0.0303030303030303</v>
      </c>
      <c r="AT950" s="7" t="n">
        <f aca="false">(LEN($Q950)-LEN(SUBSTITUTE($Q950,AT$1,"")))/LEN($Q950)</f>
        <v>0.0303030303030303</v>
      </c>
    </row>
    <row r="951" customFormat="false" ht="12.8" hidden="false" customHeight="false" outlineLevel="0" collapsed="false">
      <c r="A951" s="0" t="s">
        <v>6029</v>
      </c>
      <c r="B951" s="0" t="s">
        <v>2056</v>
      </c>
      <c r="C951" s="0" t="str">
        <f aca="false">IF(ISNUMBER(D951),"IN PFAM","NOT IN PFAM")</f>
        <v>NOT IN PFAM</v>
      </c>
      <c r="D951" s="0" t="s">
        <v>1976</v>
      </c>
      <c r="E951" s="0" t="s">
        <v>1976</v>
      </c>
      <c r="F951" s="3" t="s">
        <v>6030</v>
      </c>
      <c r="G951" s="3" t="s">
        <v>6031</v>
      </c>
      <c r="H951" s="3" t="s">
        <v>6032</v>
      </c>
      <c r="I951" s="3" t="s">
        <v>2477</v>
      </c>
      <c r="J951" s="3" t="s">
        <v>48</v>
      </c>
      <c r="K951" s="3" t="s">
        <v>49</v>
      </c>
      <c r="L951" s="3" t="s">
        <v>6033</v>
      </c>
      <c r="M951" s="3" t="s">
        <v>6034</v>
      </c>
      <c r="N951" s="3" t="n">
        <f aca="false">FIND(Q951,M951)</f>
        <v>156</v>
      </c>
      <c r="O951" s="3" t="n">
        <f aca="false">LEN(Q951)+N951-1</f>
        <v>235</v>
      </c>
      <c r="P951" s="3" t="n">
        <f aca="false">LEN(Q951)</f>
        <v>80</v>
      </c>
      <c r="Q951" s="3" t="s">
        <v>6035</v>
      </c>
      <c r="R951" s="5" t="n">
        <f aca="false">SUM(LEN(Q951)-LEN(SUBSTITUTE(Q951,$R$1,"")))/LEN($R$1)</f>
        <v>0</v>
      </c>
      <c r="S951" s="5" t="n">
        <f aca="false">SUM(LEN(Q951)-LEN(SUBSTITUTE(Q951,$S$1,"")))/LEN($S$1)</f>
        <v>3</v>
      </c>
      <c r="T951" s="5" t="n">
        <f aca="false">SUM(LEN(Q951)-LEN(SUBSTITUTE(Q951,$T$1,"")))/LEN($T$1)</f>
        <v>0</v>
      </c>
      <c r="U951" s="5" t="n">
        <f aca="false">SUM(LEN(Q951)-LEN(SUBSTITUTE(Q951,$U$1,"")))/LEN($U$1)</f>
        <v>3</v>
      </c>
      <c r="V951" s="0" t="n">
        <f aca="false">SUM(R951:U951)</f>
        <v>6</v>
      </c>
      <c r="W951" s="6" t="n">
        <f aca="false">SUM(AA951:AH951)</f>
        <v>0.15</v>
      </c>
      <c r="X951" s="6" t="n">
        <f aca="false">SUM(AI951:AL951)</f>
        <v>0.2625</v>
      </c>
      <c r="Y951" s="6" t="n">
        <f aca="false">SUM(AP951:AT951)</f>
        <v>0.3625</v>
      </c>
      <c r="Z951" s="6" t="n">
        <f aca="false">SUM(AM951:AO951)</f>
        <v>0.225</v>
      </c>
      <c r="AA951" s="7" t="n">
        <f aca="false">(LEN($Q951)-LEN(SUBSTITUTE($Q951,AA$1,"")))/LEN($Q951)</f>
        <v>0.075</v>
      </c>
      <c r="AB951" s="7" t="n">
        <f aca="false">(LEN($Q951)-LEN(SUBSTITUTE($Q951,AB$1,"")))/LEN($Q951)</f>
        <v>0.0375</v>
      </c>
      <c r="AC951" s="7" t="n">
        <f aca="false">(LEN($Q951)-LEN(SUBSTITUTE($Q951,AC$1,"")))/LEN($Q951)</f>
        <v>0</v>
      </c>
      <c r="AD951" s="7" t="n">
        <f aca="false">(LEN($Q951)-LEN(SUBSTITUTE($Q951,AD$1,"")))/LEN($Q951)</f>
        <v>0</v>
      </c>
      <c r="AE951" s="7" t="n">
        <f aca="false">(LEN($Q951)-LEN(SUBSTITUTE($Q951,AE$1,"")))/LEN($Q951)</f>
        <v>0</v>
      </c>
      <c r="AF951" s="7" t="n">
        <f aca="false">(LEN($Q951)-LEN(SUBSTITUTE($Q951,AF$1,"")))/LEN($Q951)</f>
        <v>0</v>
      </c>
      <c r="AG951" s="7" t="n">
        <f aca="false">(LEN($Q951)-LEN(SUBSTITUTE($Q951,AG$1,"")))/LEN($Q951)</f>
        <v>0</v>
      </c>
      <c r="AH951" s="7" t="n">
        <f aca="false">(LEN($Q951)-LEN(SUBSTITUTE($Q951,AH$1,"")))/LEN($Q951)</f>
        <v>0.0375</v>
      </c>
      <c r="AI951" s="7" t="n">
        <f aca="false">(LEN($Q951)-LEN(SUBSTITUTE($Q951,AI$1,"")))/LEN($Q951)</f>
        <v>0.15</v>
      </c>
      <c r="AJ951" s="7" t="n">
        <f aca="false">(LEN($Q951)-LEN(SUBSTITUTE($Q951,AJ$1,"")))/LEN($Q951)</f>
        <v>0.1125</v>
      </c>
      <c r="AK951" s="7" t="n">
        <f aca="false">(LEN($Q951)-LEN(SUBSTITUTE($Q951,AK$1,"")))/LEN($Q951)</f>
        <v>0</v>
      </c>
      <c r="AL951" s="7" t="n">
        <f aca="false">(LEN($Q951)-LEN(SUBSTITUTE($Q951,AL$1,"")))/LEN($Q951)</f>
        <v>0</v>
      </c>
      <c r="AM951" s="7" t="n">
        <f aca="false">(LEN($Q951)-LEN(SUBSTITUTE($Q951,AM$1,"")))/LEN($Q951)</f>
        <v>0.1875</v>
      </c>
      <c r="AN951" s="7" t="n">
        <f aca="false">(LEN($Q951)-LEN(SUBSTITUTE($Q951,AN$1,"")))/LEN($Q951)</f>
        <v>0</v>
      </c>
      <c r="AO951" s="7" t="n">
        <f aca="false">(LEN($Q951)-LEN(SUBSTITUTE($Q951,AO$1,"")))/LEN($Q951)</f>
        <v>0.0375</v>
      </c>
      <c r="AP951" s="7" t="n">
        <f aca="false">(LEN($Q951)-LEN(SUBSTITUTE($Q951,AP$1,"")))/LEN($Q951)</f>
        <v>0.1625</v>
      </c>
      <c r="AQ951" s="7" t="n">
        <f aca="false">(LEN($Q951)-LEN(SUBSTITUTE($Q951,AQ$1,"")))/LEN($Q951)</f>
        <v>0.15</v>
      </c>
      <c r="AR951" s="7" t="n">
        <f aca="false">(LEN($Q951)-LEN(SUBSTITUTE($Q951,AR$1,"")))/LEN($Q951)</f>
        <v>0</v>
      </c>
      <c r="AS951" s="7" t="n">
        <f aca="false">(LEN($Q951)-LEN(SUBSTITUTE($Q951,AS$1,"")))/LEN($Q951)</f>
        <v>0.05</v>
      </c>
      <c r="AT951" s="7" t="n">
        <f aca="false">(LEN($Q951)-LEN(SUBSTITUTE($Q951,AT$1,"")))/LEN($Q951)</f>
        <v>0</v>
      </c>
    </row>
    <row r="952" customFormat="false" ht="12.8" hidden="false" customHeight="false" outlineLevel="0" collapsed="false">
      <c r="A952" s="0" t="s">
        <v>6036</v>
      </c>
      <c r="B952" s="0" t="s">
        <v>2056</v>
      </c>
      <c r="C952" s="0" t="str">
        <f aca="false">IF(ISNUMBER(D952),"IN PFAM","NOT IN PFAM")</f>
        <v>NOT IN PFAM</v>
      </c>
      <c r="D952" s="0" t="s">
        <v>1976</v>
      </c>
      <c r="E952" s="0" t="s">
        <v>1976</v>
      </c>
      <c r="F952" s="3" t="s">
        <v>6037</v>
      </c>
      <c r="G952" s="3" t="s">
        <v>6038</v>
      </c>
      <c r="H952" s="3" t="s">
        <v>6039</v>
      </c>
      <c r="I952" s="3" t="s">
        <v>2477</v>
      </c>
      <c r="J952" s="3" t="s">
        <v>48</v>
      </c>
      <c r="K952" s="3" t="s">
        <v>49</v>
      </c>
      <c r="L952" s="3" t="s">
        <v>6040</v>
      </c>
      <c r="M952" s="3" t="s">
        <v>6041</v>
      </c>
      <c r="N952" s="3" t="n">
        <f aca="false">FIND(Q952,M952)</f>
        <v>107</v>
      </c>
      <c r="O952" s="3" t="n">
        <f aca="false">LEN(Q952)+N952-1</f>
        <v>160</v>
      </c>
      <c r="P952" s="3" t="n">
        <f aca="false">LEN(Q952)</f>
        <v>54</v>
      </c>
      <c r="Q952" s="3" t="s">
        <v>6042</v>
      </c>
      <c r="R952" s="5" t="n">
        <f aca="false">SUM(LEN(Q952)-LEN(SUBSTITUTE(Q952,$R$1,"")))/LEN($R$1)</f>
        <v>0</v>
      </c>
      <c r="S952" s="5" t="n">
        <f aca="false">SUM(LEN(Q952)-LEN(SUBSTITUTE(Q952,$S$1,"")))/LEN($S$1)</f>
        <v>2</v>
      </c>
      <c r="T952" s="5" t="n">
        <f aca="false">SUM(LEN(Q952)-LEN(SUBSTITUTE(Q952,$T$1,"")))/LEN($T$1)</f>
        <v>0</v>
      </c>
      <c r="U952" s="5" t="n">
        <f aca="false">SUM(LEN(Q952)-LEN(SUBSTITUTE(Q952,$U$1,"")))/LEN($U$1)</f>
        <v>1</v>
      </c>
      <c r="V952" s="0" t="n">
        <f aca="false">SUM(R952:U952)</f>
        <v>3</v>
      </c>
      <c r="W952" s="6" t="n">
        <f aca="false">SUM(AA952:AH952)</f>
        <v>0.12962962962963</v>
      </c>
      <c r="X952" s="6" t="n">
        <f aca="false">SUM(AI952:AL952)</f>
        <v>0.222222222222222</v>
      </c>
      <c r="Y952" s="6" t="n">
        <f aca="false">SUM(AP952:AT952)</f>
        <v>0.351851851851852</v>
      </c>
      <c r="Z952" s="6" t="n">
        <f aca="false">SUM(AM952:AO952)</f>
        <v>0.296296296296296</v>
      </c>
      <c r="AA952" s="7" t="n">
        <f aca="false">(LEN($Q952)-LEN(SUBSTITUTE($Q952,AA$1,"")))/LEN($Q952)</f>
        <v>0.0185185185185185</v>
      </c>
      <c r="AB952" s="7" t="n">
        <f aca="false">(LEN($Q952)-LEN(SUBSTITUTE($Q952,AB$1,"")))/LEN($Q952)</f>
        <v>0.0740740740740741</v>
      </c>
      <c r="AC952" s="7" t="n">
        <f aca="false">(LEN($Q952)-LEN(SUBSTITUTE($Q952,AC$1,"")))/LEN($Q952)</f>
        <v>0</v>
      </c>
      <c r="AD952" s="7" t="n">
        <f aca="false">(LEN($Q952)-LEN(SUBSTITUTE($Q952,AD$1,"")))/LEN($Q952)</f>
        <v>0</v>
      </c>
      <c r="AE952" s="7" t="n">
        <f aca="false">(LEN($Q952)-LEN(SUBSTITUTE($Q952,AE$1,"")))/LEN($Q952)</f>
        <v>0</v>
      </c>
      <c r="AF952" s="7" t="n">
        <f aca="false">(LEN($Q952)-LEN(SUBSTITUTE($Q952,AF$1,"")))/LEN($Q952)</f>
        <v>0</v>
      </c>
      <c r="AG952" s="7" t="n">
        <f aca="false">(LEN($Q952)-LEN(SUBSTITUTE($Q952,AG$1,"")))/LEN($Q952)</f>
        <v>0</v>
      </c>
      <c r="AH952" s="7" t="n">
        <f aca="false">(LEN($Q952)-LEN(SUBSTITUTE($Q952,AH$1,"")))/LEN($Q952)</f>
        <v>0.037037037037037</v>
      </c>
      <c r="AI952" s="7" t="n">
        <f aca="false">(LEN($Q952)-LEN(SUBSTITUTE($Q952,AI$1,"")))/LEN($Q952)</f>
        <v>0.111111111111111</v>
      </c>
      <c r="AJ952" s="7" t="n">
        <f aca="false">(LEN($Q952)-LEN(SUBSTITUTE($Q952,AJ$1,"")))/LEN($Q952)</f>
        <v>0.111111111111111</v>
      </c>
      <c r="AK952" s="7" t="n">
        <f aca="false">(LEN($Q952)-LEN(SUBSTITUTE($Q952,AK$1,"")))/LEN($Q952)</f>
        <v>0</v>
      </c>
      <c r="AL952" s="7" t="n">
        <f aca="false">(LEN($Q952)-LEN(SUBSTITUTE($Q952,AL$1,"")))/LEN($Q952)</f>
        <v>0</v>
      </c>
      <c r="AM952" s="7" t="n">
        <f aca="false">(LEN($Q952)-LEN(SUBSTITUTE($Q952,AM$1,"")))/LEN($Q952)</f>
        <v>0.240740740740741</v>
      </c>
      <c r="AN952" s="7" t="n">
        <f aca="false">(LEN($Q952)-LEN(SUBSTITUTE($Q952,AN$1,"")))/LEN($Q952)</f>
        <v>0</v>
      </c>
      <c r="AO952" s="7" t="n">
        <f aca="false">(LEN($Q952)-LEN(SUBSTITUTE($Q952,AO$1,"")))/LEN($Q952)</f>
        <v>0.0555555555555556</v>
      </c>
      <c r="AP952" s="7" t="n">
        <f aca="false">(LEN($Q952)-LEN(SUBSTITUTE($Q952,AP$1,"")))/LEN($Q952)</f>
        <v>0.12962962962963</v>
      </c>
      <c r="AQ952" s="7" t="n">
        <f aca="false">(LEN($Q952)-LEN(SUBSTITUTE($Q952,AQ$1,"")))/LEN($Q952)</f>
        <v>0.166666666666667</v>
      </c>
      <c r="AR952" s="7" t="n">
        <f aca="false">(LEN($Q952)-LEN(SUBSTITUTE($Q952,AR$1,"")))/LEN($Q952)</f>
        <v>0</v>
      </c>
      <c r="AS952" s="7" t="n">
        <f aca="false">(LEN($Q952)-LEN(SUBSTITUTE($Q952,AS$1,"")))/LEN($Q952)</f>
        <v>0.0555555555555556</v>
      </c>
      <c r="AT952" s="7" t="n">
        <f aca="false">(LEN($Q952)-LEN(SUBSTITUTE($Q952,AT$1,"")))/LEN($Q952)</f>
        <v>0</v>
      </c>
    </row>
    <row r="953" customFormat="false" ht="12.8" hidden="false" customHeight="false" outlineLevel="0" collapsed="false">
      <c r="A953" s="0" t="s">
        <v>6043</v>
      </c>
      <c r="B953" s="0" t="s">
        <v>2056</v>
      </c>
      <c r="C953" s="0" t="str">
        <f aca="false">IF(ISNUMBER(D953),"IN PFAM","NOT IN PFAM")</f>
        <v>NOT IN PFAM</v>
      </c>
      <c r="D953" s="0" t="s">
        <v>1976</v>
      </c>
      <c r="E953" s="0" t="s">
        <v>1976</v>
      </c>
      <c r="F953" s="3" t="s">
        <v>6044</v>
      </c>
      <c r="G953" s="3" t="s">
        <v>6045</v>
      </c>
      <c r="H953" s="3" t="s">
        <v>6046</v>
      </c>
      <c r="I953" s="3" t="s">
        <v>2477</v>
      </c>
      <c r="J953" s="3" t="s">
        <v>48</v>
      </c>
      <c r="K953" s="3" t="s">
        <v>49</v>
      </c>
      <c r="L953" s="3" t="s">
        <v>6047</v>
      </c>
      <c r="M953" s="3" t="s">
        <v>6048</v>
      </c>
      <c r="N953" s="3" t="n">
        <f aca="false">FIND(Q953,M953)</f>
        <v>23</v>
      </c>
      <c r="O953" s="3" t="n">
        <f aca="false">LEN(Q953)+N953-1</f>
        <v>100</v>
      </c>
      <c r="P953" s="3" t="n">
        <f aca="false">LEN(Q953)</f>
        <v>78</v>
      </c>
      <c r="Q953" s="3" t="s">
        <v>6049</v>
      </c>
      <c r="R953" s="5" t="n">
        <f aca="false">SUM(LEN(Q953)-LEN(SUBSTITUTE(Q953,$R$1,"")))/LEN($R$1)</f>
        <v>0</v>
      </c>
      <c r="S953" s="5" t="n">
        <f aca="false">SUM(LEN(Q953)-LEN(SUBSTITUTE(Q953,$S$1,"")))/LEN($S$1)</f>
        <v>0</v>
      </c>
      <c r="T953" s="5" t="n">
        <f aca="false">SUM(LEN(Q953)-LEN(SUBSTITUTE(Q953,$T$1,"")))/LEN($T$1)</f>
        <v>4</v>
      </c>
      <c r="U953" s="5" t="n">
        <f aca="false">SUM(LEN(Q953)-LEN(SUBSTITUTE(Q953,$U$1,"")))/LEN($U$1)</f>
        <v>0</v>
      </c>
      <c r="V953" s="0" t="n">
        <f aca="false">SUM(R953:U953)</f>
        <v>4</v>
      </c>
      <c r="W953" s="6" t="n">
        <f aca="false">SUM(AA953:AH953)</f>
        <v>0.423076923076923</v>
      </c>
      <c r="X953" s="6" t="n">
        <f aca="false">SUM(AI953:AL953)</f>
        <v>0.205128205128205</v>
      </c>
      <c r="Y953" s="6" t="n">
        <f aca="false">SUM(AP953:AT953)</f>
        <v>0.256410256410256</v>
      </c>
      <c r="Z953" s="6" t="n">
        <f aca="false">SUM(AM953:AO953)</f>
        <v>0.115384615384615</v>
      </c>
      <c r="AA953" s="7" t="n">
        <f aca="false">(LEN($Q953)-LEN(SUBSTITUTE($Q953,AA$1,"")))/LEN($Q953)</f>
        <v>0.0769230769230769</v>
      </c>
      <c r="AB953" s="7" t="n">
        <f aca="false">(LEN($Q953)-LEN(SUBSTITUTE($Q953,AB$1,"")))/LEN($Q953)</f>
        <v>0.0384615384615385</v>
      </c>
      <c r="AC953" s="7" t="n">
        <f aca="false">(LEN($Q953)-LEN(SUBSTITUTE($Q953,AC$1,"")))/LEN($Q953)</f>
        <v>0</v>
      </c>
      <c r="AD953" s="7" t="n">
        <f aca="false">(LEN($Q953)-LEN(SUBSTITUTE($Q953,AD$1,"")))/LEN($Q953)</f>
        <v>0.0384615384615385</v>
      </c>
      <c r="AE953" s="7" t="n">
        <f aca="false">(LEN($Q953)-LEN(SUBSTITUTE($Q953,AE$1,"")))/LEN($Q953)</f>
        <v>0.192307692307692</v>
      </c>
      <c r="AF953" s="7" t="n">
        <f aca="false">(LEN($Q953)-LEN(SUBSTITUTE($Q953,AF$1,"")))/LEN($Q953)</f>
        <v>0</v>
      </c>
      <c r="AG953" s="7" t="n">
        <f aca="false">(LEN($Q953)-LEN(SUBSTITUTE($Q953,AG$1,"")))/LEN($Q953)</f>
        <v>0</v>
      </c>
      <c r="AH953" s="7" t="n">
        <f aca="false">(LEN($Q953)-LEN(SUBSTITUTE($Q953,AH$1,"")))/LEN($Q953)</f>
        <v>0.0769230769230769</v>
      </c>
      <c r="AI953" s="7" t="n">
        <f aca="false">(LEN($Q953)-LEN(SUBSTITUTE($Q953,AI$1,"")))/LEN($Q953)</f>
        <v>0.166666666666667</v>
      </c>
      <c r="AJ953" s="7" t="n">
        <f aca="false">(LEN($Q953)-LEN(SUBSTITUTE($Q953,AJ$1,"")))/LEN($Q953)</f>
        <v>0</v>
      </c>
      <c r="AK953" s="7" t="n">
        <f aca="false">(LEN($Q953)-LEN(SUBSTITUTE($Q953,AK$1,"")))/LEN($Q953)</f>
        <v>0</v>
      </c>
      <c r="AL953" s="7" t="n">
        <f aca="false">(LEN($Q953)-LEN(SUBSTITUTE($Q953,AL$1,"")))/LEN($Q953)</f>
        <v>0.0384615384615385</v>
      </c>
      <c r="AM953" s="7" t="n">
        <f aca="false">(LEN($Q953)-LEN(SUBSTITUTE($Q953,AM$1,"")))/LEN($Q953)</f>
        <v>0.0384615384615385</v>
      </c>
      <c r="AN953" s="7" t="n">
        <f aca="false">(LEN($Q953)-LEN(SUBSTITUTE($Q953,AN$1,"")))/LEN($Q953)</f>
        <v>0.0384615384615385</v>
      </c>
      <c r="AO953" s="7" t="n">
        <f aca="false">(LEN($Q953)-LEN(SUBSTITUTE($Q953,AO$1,"")))/LEN($Q953)</f>
        <v>0.0384615384615385</v>
      </c>
      <c r="AP953" s="7" t="n">
        <f aca="false">(LEN($Q953)-LEN(SUBSTITUTE($Q953,AP$1,"")))/LEN($Q953)</f>
        <v>0.102564102564103</v>
      </c>
      <c r="AQ953" s="7" t="n">
        <f aca="false">(LEN($Q953)-LEN(SUBSTITUTE($Q953,AQ$1,"")))/LEN($Q953)</f>
        <v>0.0769230769230769</v>
      </c>
      <c r="AR953" s="7" t="n">
        <f aca="false">(LEN($Q953)-LEN(SUBSTITUTE($Q953,AR$1,"")))/LEN($Q953)</f>
        <v>0</v>
      </c>
      <c r="AS953" s="7" t="n">
        <f aca="false">(LEN($Q953)-LEN(SUBSTITUTE($Q953,AS$1,"")))/LEN($Q953)</f>
        <v>0.0769230769230769</v>
      </c>
      <c r="AT953" s="7" t="n">
        <f aca="false">(LEN($Q953)-LEN(SUBSTITUTE($Q953,AT$1,"")))/LEN($Q953)</f>
        <v>0</v>
      </c>
    </row>
    <row r="954" customFormat="false" ht="12.8" hidden="false" customHeight="false" outlineLevel="0" collapsed="false">
      <c r="A954" s="0" t="s">
        <v>6050</v>
      </c>
      <c r="B954" s="0" t="s">
        <v>2056</v>
      </c>
      <c r="C954" s="0" t="str">
        <f aca="false">IF(ISNUMBER(D954),"IN PFAM","NOT IN PFAM")</f>
        <v>NOT IN PFAM</v>
      </c>
      <c r="D954" s="0" t="s">
        <v>1976</v>
      </c>
      <c r="E954" s="0" t="s">
        <v>1976</v>
      </c>
      <c r="F954" s="3" t="s">
        <v>6051</v>
      </c>
      <c r="G954" s="3" t="s">
        <v>6052</v>
      </c>
      <c r="H954" s="3" t="s">
        <v>6053</v>
      </c>
      <c r="I954" s="3" t="s">
        <v>2477</v>
      </c>
      <c r="J954" s="3" t="s">
        <v>48</v>
      </c>
      <c r="K954" s="3" t="s">
        <v>49</v>
      </c>
      <c r="L954" s="3" t="s">
        <v>6054</v>
      </c>
      <c r="M954" s="3" t="s">
        <v>6055</v>
      </c>
      <c r="N954" s="3" t="n">
        <f aca="false">FIND(Q954,M954)</f>
        <v>467</v>
      </c>
      <c r="O954" s="3" t="n">
        <f aca="false">LEN(Q954)+N954-1</f>
        <v>578</v>
      </c>
      <c r="P954" s="3" t="n">
        <f aca="false">LEN(Q954)</f>
        <v>112</v>
      </c>
      <c r="Q954" s="3" t="s">
        <v>6056</v>
      </c>
      <c r="R954" s="5" t="n">
        <f aca="false">SUM(LEN(Q954)-LEN(SUBSTITUTE(Q954,$R$1,"")))/LEN($R$1)</f>
        <v>0</v>
      </c>
      <c r="S954" s="5" t="n">
        <f aca="false">SUM(LEN(Q954)-LEN(SUBSTITUTE(Q954,$S$1,"")))/LEN($S$1)</f>
        <v>0</v>
      </c>
      <c r="T954" s="5" t="n">
        <f aca="false">SUM(LEN(Q954)-LEN(SUBSTITUTE(Q954,$T$1,"")))/LEN($T$1)</f>
        <v>0</v>
      </c>
      <c r="U954" s="5" t="n">
        <f aca="false">SUM(LEN(Q954)-LEN(SUBSTITUTE(Q954,$U$1,"")))/LEN($U$1)</f>
        <v>4</v>
      </c>
      <c r="V954" s="0" t="n">
        <f aca="false">SUM(R954:U954)</f>
        <v>4</v>
      </c>
      <c r="W954" s="6" t="n">
        <f aca="false">SUM(AA954:AH954)</f>
        <v>0.107142857142857</v>
      </c>
      <c r="X954" s="6" t="n">
        <f aca="false">SUM(AI954:AL954)</f>
        <v>0</v>
      </c>
      <c r="Y954" s="6" t="n">
        <f aca="false">SUM(AP954:AT954)</f>
        <v>0.464285714285714</v>
      </c>
      <c r="Z954" s="6" t="n">
        <f aca="false">SUM(AM954:AO954)</f>
        <v>0.428571428571429</v>
      </c>
      <c r="AA954" s="7" t="n">
        <f aca="false">(LEN($Q954)-LEN(SUBSTITUTE($Q954,AA$1,"")))/LEN($Q954)</f>
        <v>0</v>
      </c>
      <c r="AB954" s="7" t="n">
        <f aca="false">(LEN($Q954)-LEN(SUBSTITUTE($Q954,AB$1,"")))/LEN($Q954)</f>
        <v>0</v>
      </c>
      <c r="AC954" s="7" t="n">
        <f aca="false">(LEN($Q954)-LEN(SUBSTITUTE($Q954,AC$1,"")))/LEN($Q954)</f>
        <v>0.107142857142857</v>
      </c>
      <c r="AD954" s="7" t="n">
        <f aca="false">(LEN($Q954)-LEN(SUBSTITUTE($Q954,AD$1,"")))/LEN($Q954)</f>
        <v>0</v>
      </c>
      <c r="AE954" s="7" t="n">
        <f aca="false">(LEN($Q954)-LEN(SUBSTITUTE($Q954,AE$1,"")))/LEN($Q954)</f>
        <v>0</v>
      </c>
      <c r="AF954" s="7" t="n">
        <f aca="false">(LEN($Q954)-LEN(SUBSTITUTE($Q954,AF$1,"")))/LEN($Q954)</f>
        <v>0</v>
      </c>
      <c r="AG954" s="7" t="n">
        <f aca="false">(LEN($Q954)-LEN(SUBSTITUTE($Q954,AG$1,"")))/LEN($Q954)</f>
        <v>0</v>
      </c>
      <c r="AH954" s="7" t="n">
        <f aca="false">(LEN($Q954)-LEN(SUBSTITUTE($Q954,AH$1,"")))/LEN($Q954)</f>
        <v>0</v>
      </c>
      <c r="AI954" s="7" t="n">
        <f aca="false">(LEN($Q954)-LEN(SUBSTITUTE($Q954,AI$1,"")))/LEN($Q954)</f>
        <v>0</v>
      </c>
      <c r="AJ954" s="7" t="n">
        <f aca="false">(LEN($Q954)-LEN(SUBSTITUTE($Q954,AJ$1,"")))/LEN($Q954)</f>
        <v>0</v>
      </c>
      <c r="AK954" s="7" t="n">
        <f aca="false">(LEN($Q954)-LEN(SUBSTITUTE($Q954,AK$1,"")))/LEN($Q954)</f>
        <v>0</v>
      </c>
      <c r="AL954" s="7" t="n">
        <f aca="false">(LEN($Q954)-LEN(SUBSTITUTE($Q954,AL$1,"")))/LEN($Q954)</f>
        <v>0</v>
      </c>
      <c r="AM954" s="7" t="n">
        <f aca="false">(LEN($Q954)-LEN(SUBSTITUTE($Q954,AM$1,"")))/LEN($Q954)</f>
        <v>0.285714285714286</v>
      </c>
      <c r="AN954" s="7" t="n">
        <f aca="false">(LEN($Q954)-LEN(SUBSTITUTE($Q954,AN$1,"")))/LEN($Q954)</f>
        <v>0.0714285714285714</v>
      </c>
      <c r="AO954" s="7" t="n">
        <f aca="false">(LEN($Q954)-LEN(SUBSTITUTE($Q954,AO$1,"")))/LEN($Q954)</f>
        <v>0.0714285714285714</v>
      </c>
      <c r="AP954" s="7" t="n">
        <f aca="false">(LEN($Q954)-LEN(SUBSTITUTE($Q954,AP$1,"")))/LEN($Q954)</f>
        <v>0.0714285714285714</v>
      </c>
      <c r="AQ954" s="7" t="n">
        <f aca="false">(LEN($Q954)-LEN(SUBSTITUTE($Q954,AQ$1,"")))/LEN($Q954)</f>
        <v>0.178571428571429</v>
      </c>
      <c r="AR954" s="7" t="n">
        <f aca="false">(LEN($Q954)-LEN(SUBSTITUTE($Q954,AR$1,"")))/LEN($Q954)</f>
        <v>0.142857142857143</v>
      </c>
      <c r="AS954" s="7" t="n">
        <f aca="false">(LEN($Q954)-LEN(SUBSTITUTE($Q954,AS$1,"")))/LEN($Q954)</f>
        <v>0.0714285714285714</v>
      </c>
      <c r="AT954" s="7" t="n">
        <f aca="false">(LEN($Q954)-LEN(SUBSTITUTE($Q954,AT$1,"")))/LEN($Q954)</f>
        <v>0</v>
      </c>
    </row>
    <row r="955" customFormat="false" ht="12.8" hidden="false" customHeight="false" outlineLevel="0" collapsed="false">
      <c r="A955" s="0" t="s">
        <v>6057</v>
      </c>
      <c r="B955" s="0" t="s">
        <v>2056</v>
      </c>
      <c r="C955" s="0" t="str">
        <f aca="false">IF(ISNUMBER(D955),"IN PFAM","NOT IN PFAM")</f>
        <v>NOT IN PFAM</v>
      </c>
      <c r="D955" s="0" t="s">
        <v>1976</v>
      </c>
      <c r="E955" s="0" t="s">
        <v>1976</v>
      </c>
      <c r="F955" s="3" t="s">
        <v>6058</v>
      </c>
      <c r="G955" s="3" t="s">
        <v>6059</v>
      </c>
      <c r="H955" s="3" t="s">
        <v>6060</v>
      </c>
      <c r="I955" s="3" t="s">
        <v>2477</v>
      </c>
      <c r="J955" s="3" t="s">
        <v>48</v>
      </c>
      <c r="K955" s="3" t="s">
        <v>49</v>
      </c>
      <c r="L955" s="3" t="s">
        <v>6061</v>
      </c>
      <c r="M955" s="3" t="s">
        <v>6062</v>
      </c>
      <c r="N955" s="3" t="n">
        <f aca="false">FIND(Q955,M955)</f>
        <v>15</v>
      </c>
      <c r="O955" s="3" t="n">
        <f aca="false">LEN(Q955)+N955-1</f>
        <v>92</v>
      </c>
      <c r="P955" s="3" t="n">
        <f aca="false">LEN(Q955)</f>
        <v>78</v>
      </c>
      <c r="Q955" s="3" t="s">
        <v>6063</v>
      </c>
      <c r="R955" s="5" t="n">
        <f aca="false">SUM(LEN(Q955)-LEN(SUBSTITUTE(Q955,$R$1,"")))/LEN($R$1)</f>
        <v>0</v>
      </c>
      <c r="S955" s="5" t="n">
        <f aca="false">SUM(LEN(Q955)-LEN(SUBSTITUTE(Q955,$S$1,"")))/LEN($S$1)</f>
        <v>0</v>
      </c>
      <c r="T955" s="5" t="n">
        <f aca="false">SUM(LEN(Q955)-LEN(SUBSTITUTE(Q955,$T$1,"")))/LEN($T$1)</f>
        <v>0</v>
      </c>
      <c r="U955" s="5" t="n">
        <f aca="false">SUM(LEN(Q955)-LEN(SUBSTITUTE(Q955,$U$1,"")))/LEN($U$1)</f>
        <v>3</v>
      </c>
      <c r="V955" s="0" t="n">
        <f aca="false">SUM(R955:U955)</f>
        <v>3</v>
      </c>
      <c r="W955" s="6" t="n">
        <f aca="false">SUM(AA955:AH955)</f>
        <v>0.371794871794872</v>
      </c>
      <c r="X955" s="6" t="n">
        <f aca="false">SUM(AI955:AL955)</f>
        <v>0.166666666666667</v>
      </c>
      <c r="Y955" s="6" t="n">
        <f aca="false">SUM(AP955:AT955)</f>
        <v>0.243589743589744</v>
      </c>
      <c r="Z955" s="6" t="n">
        <f aca="false">SUM(AM955:AO955)</f>
        <v>0.217948717948718</v>
      </c>
      <c r="AA955" s="7" t="n">
        <f aca="false">(LEN($Q955)-LEN(SUBSTITUTE($Q955,AA$1,"")))/LEN($Q955)</f>
        <v>0.0384615384615385</v>
      </c>
      <c r="AB955" s="7" t="n">
        <f aca="false">(LEN($Q955)-LEN(SUBSTITUTE($Q955,AB$1,"")))/LEN($Q955)</f>
        <v>0.0512820512820513</v>
      </c>
      <c r="AC955" s="7" t="n">
        <f aca="false">(LEN($Q955)-LEN(SUBSTITUTE($Q955,AC$1,"")))/LEN($Q955)</f>
        <v>0.0128205128205128</v>
      </c>
      <c r="AD955" s="7" t="n">
        <f aca="false">(LEN($Q955)-LEN(SUBSTITUTE($Q955,AD$1,"")))/LEN($Q955)</f>
        <v>0</v>
      </c>
      <c r="AE955" s="7" t="n">
        <f aca="false">(LEN($Q955)-LEN(SUBSTITUTE($Q955,AE$1,"")))/LEN($Q955)</f>
        <v>0.192307692307692</v>
      </c>
      <c r="AF955" s="7" t="n">
        <f aca="false">(LEN($Q955)-LEN(SUBSTITUTE($Q955,AF$1,"")))/LEN($Q955)</f>
        <v>0</v>
      </c>
      <c r="AG955" s="7" t="n">
        <f aca="false">(LEN($Q955)-LEN(SUBSTITUTE($Q955,AG$1,"")))/LEN($Q955)</f>
        <v>0.0384615384615385</v>
      </c>
      <c r="AH955" s="7" t="n">
        <f aca="false">(LEN($Q955)-LEN(SUBSTITUTE($Q955,AH$1,"")))/LEN($Q955)</f>
        <v>0.0384615384615385</v>
      </c>
      <c r="AI955" s="7" t="n">
        <f aca="false">(LEN($Q955)-LEN(SUBSTITUTE($Q955,AI$1,"")))/LEN($Q955)</f>
        <v>0.0384615384615385</v>
      </c>
      <c r="AJ955" s="7" t="n">
        <f aca="false">(LEN($Q955)-LEN(SUBSTITUTE($Q955,AJ$1,"")))/LEN($Q955)</f>
        <v>0.128205128205128</v>
      </c>
      <c r="AK955" s="7" t="n">
        <f aca="false">(LEN($Q955)-LEN(SUBSTITUTE($Q955,AK$1,"")))/LEN($Q955)</f>
        <v>0</v>
      </c>
      <c r="AL955" s="7" t="n">
        <f aca="false">(LEN($Q955)-LEN(SUBSTITUTE($Q955,AL$1,"")))/LEN($Q955)</f>
        <v>0</v>
      </c>
      <c r="AM955" s="7" t="n">
        <f aca="false">(LEN($Q955)-LEN(SUBSTITUTE($Q955,AM$1,"")))/LEN($Q955)</f>
        <v>0.115384615384615</v>
      </c>
      <c r="AN955" s="7" t="n">
        <f aca="false">(LEN($Q955)-LEN(SUBSTITUTE($Q955,AN$1,"")))/LEN($Q955)</f>
        <v>0.0512820512820513</v>
      </c>
      <c r="AO955" s="7" t="n">
        <f aca="false">(LEN($Q955)-LEN(SUBSTITUTE($Q955,AO$1,"")))/LEN($Q955)</f>
        <v>0.0512820512820513</v>
      </c>
      <c r="AP955" s="7" t="n">
        <f aca="false">(LEN($Q955)-LEN(SUBSTITUTE($Q955,AP$1,"")))/LEN($Q955)</f>
        <v>0.0897435897435897</v>
      </c>
      <c r="AQ955" s="7" t="n">
        <f aca="false">(LEN($Q955)-LEN(SUBSTITUTE($Q955,AQ$1,"")))/LEN($Q955)</f>
        <v>0.0769230769230769</v>
      </c>
      <c r="AR955" s="7" t="n">
        <f aca="false">(LEN($Q955)-LEN(SUBSTITUTE($Q955,AR$1,"")))/LEN($Q955)</f>
        <v>0</v>
      </c>
      <c r="AS955" s="7" t="n">
        <f aca="false">(LEN($Q955)-LEN(SUBSTITUTE($Q955,AS$1,"")))/LEN($Q955)</f>
        <v>0.0769230769230769</v>
      </c>
      <c r="AT955" s="7" t="n">
        <f aca="false">(LEN($Q955)-LEN(SUBSTITUTE($Q955,AT$1,"")))/LEN($Q955)</f>
        <v>0</v>
      </c>
    </row>
    <row r="956" customFormat="false" ht="12.8" hidden="false" customHeight="false" outlineLevel="0" collapsed="false">
      <c r="A956" s="0" t="s">
        <v>6064</v>
      </c>
      <c r="B956" s="0" t="s">
        <v>2056</v>
      </c>
      <c r="C956" s="0" t="str">
        <f aca="false">IF(ISNUMBER(D956),"IN PFAM","NOT IN PFAM")</f>
        <v>NOT IN PFAM</v>
      </c>
      <c r="D956" s="0" t="s">
        <v>1976</v>
      </c>
      <c r="E956" s="0" t="s">
        <v>1976</v>
      </c>
      <c r="F956" s="3" t="s">
        <v>6065</v>
      </c>
      <c r="G956" s="3" t="s">
        <v>6066</v>
      </c>
      <c r="H956" s="3" t="s">
        <v>6067</v>
      </c>
      <c r="I956" s="3" t="s">
        <v>2477</v>
      </c>
      <c r="J956" s="3" t="s">
        <v>48</v>
      </c>
      <c r="K956" s="3" t="s">
        <v>49</v>
      </c>
      <c r="L956" s="3" t="s">
        <v>6068</v>
      </c>
      <c r="M956" s="3" t="s">
        <v>6069</v>
      </c>
      <c r="N956" s="3" t="n">
        <f aca="false">FIND(Q956,M956)</f>
        <v>133</v>
      </c>
      <c r="O956" s="3" t="n">
        <f aca="false">LEN(Q956)+N956-1</f>
        <v>186</v>
      </c>
      <c r="P956" s="3" t="n">
        <f aca="false">LEN(Q956)</f>
        <v>54</v>
      </c>
      <c r="Q956" s="3" t="s">
        <v>6070</v>
      </c>
      <c r="R956" s="5" t="n">
        <f aca="false">SUM(LEN(Q956)-LEN(SUBSTITUTE(Q956,$R$1,"")))/LEN($R$1)</f>
        <v>0</v>
      </c>
      <c r="S956" s="5" t="n">
        <f aca="false">SUM(LEN(Q956)-LEN(SUBSTITUTE(Q956,$S$1,"")))/LEN($S$1)</f>
        <v>2</v>
      </c>
      <c r="T956" s="5" t="n">
        <f aca="false">SUM(LEN(Q956)-LEN(SUBSTITUTE(Q956,$T$1,"")))/LEN($T$1)</f>
        <v>0</v>
      </c>
      <c r="U956" s="5" t="n">
        <f aca="false">SUM(LEN(Q956)-LEN(SUBSTITUTE(Q956,$U$1,"")))/LEN($U$1)</f>
        <v>1</v>
      </c>
      <c r="V956" s="0" t="n">
        <f aca="false">SUM(R956:U956)</f>
        <v>3</v>
      </c>
      <c r="W956" s="6" t="n">
        <f aca="false">SUM(AA956:AH956)</f>
        <v>0.277777777777778</v>
      </c>
      <c r="X956" s="6" t="n">
        <f aca="false">SUM(AI956:AL956)</f>
        <v>0.222222222222222</v>
      </c>
      <c r="Y956" s="6" t="n">
        <f aca="false">SUM(AP956:AT956)</f>
        <v>0.296296296296296</v>
      </c>
      <c r="Z956" s="6" t="n">
        <f aca="false">SUM(AM956:AO956)</f>
        <v>0.203703703703704</v>
      </c>
      <c r="AA956" s="7" t="n">
        <f aca="false">(LEN($Q956)-LEN(SUBSTITUTE($Q956,AA$1,"")))/LEN($Q956)</f>
        <v>0.0555555555555556</v>
      </c>
      <c r="AB956" s="7" t="n">
        <f aca="false">(LEN($Q956)-LEN(SUBSTITUTE($Q956,AB$1,"")))/LEN($Q956)</f>
        <v>0.0925925925925926</v>
      </c>
      <c r="AC956" s="7" t="n">
        <f aca="false">(LEN($Q956)-LEN(SUBSTITUTE($Q956,AC$1,"")))/LEN($Q956)</f>
        <v>0.037037037037037</v>
      </c>
      <c r="AD956" s="7" t="n">
        <f aca="false">(LEN($Q956)-LEN(SUBSTITUTE($Q956,AD$1,"")))/LEN($Q956)</f>
        <v>0</v>
      </c>
      <c r="AE956" s="7" t="n">
        <f aca="false">(LEN($Q956)-LEN(SUBSTITUTE($Q956,AE$1,"")))/LEN($Q956)</f>
        <v>0</v>
      </c>
      <c r="AF956" s="7" t="n">
        <f aca="false">(LEN($Q956)-LEN(SUBSTITUTE($Q956,AF$1,"")))/LEN($Q956)</f>
        <v>0.0185185185185185</v>
      </c>
      <c r="AG956" s="7" t="n">
        <f aca="false">(LEN($Q956)-LEN(SUBSTITUTE($Q956,AG$1,"")))/LEN($Q956)</f>
        <v>0</v>
      </c>
      <c r="AH956" s="7" t="n">
        <f aca="false">(LEN($Q956)-LEN(SUBSTITUTE($Q956,AH$1,"")))/LEN($Q956)</f>
        <v>0.0740740740740741</v>
      </c>
      <c r="AI956" s="7" t="n">
        <f aca="false">(LEN($Q956)-LEN(SUBSTITUTE($Q956,AI$1,"")))/LEN($Q956)</f>
        <v>0.0740740740740741</v>
      </c>
      <c r="AJ956" s="7" t="n">
        <f aca="false">(LEN($Q956)-LEN(SUBSTITUTE($Q956,AJ$1,"")))/LEN($Q956)</f>
        <v>0.12962962962963</v>
      </c>
      <c r="AK956" s="7" t="n">
        <f aca="false">(LEN($Q956)-LEN(SUBSTITUTE($Q956,AK$1,"")))/LEN($Q956)</f>
        <v>0</v>
      </c>
      <c r="AL956" s="7" t="n">
        <f aca="false">(LEN($Q956)-LEN(SUBSTITUTE($Q956,AL$1,"")))/LEN($Q956)</f>
        <v>0.0185185185185185</v>
      </c>
      <c r="AM956" s="7" t="n">
        <f aca="false">(LEN($Q956)-LEN(SUBSTITUTE($Q956,AM$1,"")))/LEN($Q956)</f>
        <v>0.166666666666667</v>
      </c>
      <c r="AN956" s="7" t="n">
        <f aca="false">(LEN($Q956)-LEN(SUBSTITUTE($Q956,AN$1,"")))/LEN($Q956)</f>
        <v>0.0185185185185185</v>
      </c>
      <c r="AO956" s="7" t="n">
        <f aca="false">(LEN($Q956)-LEN(SUBSTITUTE($Q956,AO$1,"")))/LEN($Q956)</f>
        <v>0.0185185185185185</v>
      </c>
      <c r="AP956" s="7" t="n">
        <f aca="false">(LEN($Q956)-LEN(SUBSTITUTE($Q956,AP$1,"")))/LEN($Q956)</f>
        <v>0.12962962962963</v>
      </c>
      <c r="AQ956" s="7" t="n">
        <f aca="false">(LEN($Q956)-LEN(SUBSTITUTE($Q956,AQ$1,"")))/LEN($Q956)</f>
        <v>0.111111111111111</v>
      </c>
      <c r="AR956" s="7" t="n">
        <f aca="false">(LEN($Q956)-LEN(SUBSTITUTE($Q956,AR$1,"")))/LEN($Q956)</f>
        <v>0</v>
      </c>
      <c r="AS956" s="7" t="n">
        <f aca="false">(LEN($Q956)-LEN(SUBSTITUTE($Q956,AS$1,"")))/LEN($Q956)</f>
        <v>0.0555555555555556</v>
      </c>
      <c r="AT956" s="7" t="n">
        <f aca="false">(LEN($Q956)-LEN(SUBSTITUTE($Q956,AT$1,"")))/LEN($Q956)</f>
        <v>0</v>
      </c>
    </row>
    <row r="957" customFormat="false" ht="12.8" hidden="false" customHeight="false" outlineLevel="0" collapsed="false">
      <c r="A957" s="0" t="s">
        <v>2473</v>
      </c>
      <c r="B957" s="0" t="s">
        <v>2056</v>
      </c>
      <c r="C957" s="0" t="str">
        <f aca="false">IF(ISNUMBER(D957),"IN PFAM","NOT IN PFAM")</f>
        <v>NOT IN PFAM</v>
      </c>
      <c r="D957" s="0" t="s">
        <v>1976</v>
      </c>
      <c r="E957" s="0" t="s">
        <v>1976</v>
      </c>
      <c r="F957" s="3" t="s">
        <v>6071</v>
      </c>
      <c r="G957" s="3" t="s">
        <v>6072</v>
      </c>
      <c r="H957" s="3" t="s">
        <v>6073</v>
      </c>
      <c r="I957" s="3" t="s">
        <v>2477</v>
      </c>
      <c r="J957" s="3" t="s">
        <v>48</v>
      </c>
      <c r="K957" s="3" t="s">
        <v>49</v>
      </c>
      <c r="L957" s="3" t="s">
        <v>6074</v>
      </c>
      <c r="M957" s="3" t="s">
        <v>6075</v>
      </c>
      <c r="N957" s="3" t="n">
        <f aca="false">FIND(Q957,M957)</f>
        <v>370</v>
      </c>
      <c r="O957" s="3" t="n">
        <f aca="false">LEN(Q957)+N957-1</f>
        <v>436</v>
      </c>
      <c r="P957" s="3" t="n">
        <f aca="false">LEN(Q957)</f>
        <v>67</v>
      </c>
      <c r="Q957" s="3" t="s">
        <v>2480</v>
      </c>
      <c r="R957" s="5" t="n">
        <f aca="false">SUM(LEN(Q957)-LEN(SUBSTITUTE(Q957,$R$1,"")))/LEN($R$1)</f>
        <v>0</v>
      </c>
      <c r="S957" s="5" t="n">
        <f aca="false">SUM(LEN(Q957)-LEN(SUBSTITUTE(Q957,$S$1,"")))/LEN($S$1)</f>
        <v>3</v>
      </c>
      <c r="T957" s="5" t="n">
        <f aca="false">SUM(LEN(Q957)-LEN(SUBSTITUTE(Q957,$T$1,"")))/LEN($T$1)</f>
        <v>0</v>
      </c>
      <c r="U957" s="5" t="n">
        <f aca="false">SUM(LEN(Q957)-LEN(SUBSTITUTE(Q957,$U$1,"")))/LEN($U$1)</f>
        <v>2</v>
      </c>
      <c r="V957" s="0" t="n">
        <f aca="false">SUM(R957:U957)</f>
        <v>5</v>
      </c>
      <c r="W957" s="6" t="n">
        <f aca="false">SUM(AA957:AH957)</f>
        <v>0.223880597014925</v>
      </c>
      <c r="X957" s="6" t="n">
        <f aca="false">SUM(AI957:AL957)</f>
        <v>0.238805970149254</v>
      </c>
      <c r="Y957" s="6" t="n">
        <f aca="false">SUM(AP957:AT957)</f>
        <v>0.328358208955224</v>
      </c>
      <c r="Z957" s="6" t="n">
        <f aca="false">SUM(AM957:AO957)</f>
        <v>0.208955223880597</v>
      </c>
      <c r="AA957" s="7" t="n">
        <f aca="false">(LEN($Q957)-LEN(SUBSTITUTE($Q957,AA$1,"")))/LEN($Q957)</f>
        <v>0.0597014925373134</v>
      </c>
      <c r="AB957" s="7" t="n">
        <f aca="false">(LEN($Q957)-LEN(SUBSTITUTE($Q957,AB$1,"")))/LEN($Q957)</f>
        <v>0.0597014925373134</v>
      </c>
      <c r="AC957" s="7" t="n">
        <f aca="false">(LEN($Q957)-LEN(SUBSTITUTE($Q957,AC$1,"")))/LEN($Q957)</f>
        <v>0.0447761194029851</v>
      </c>
      <c r="AD957" s="7" t="n">
        <f aca="false">(LEN($Q957)-LEN(SUBSTITUTE($Q957,AD$1,"")))/LEN($Q957)</f>
        <v>0</v>
      </c>
      <c r="AE957" s="7" t="n">
        <f aca="false">(LEN($Q957)-LEN(SUBSTITUTE($Q957,AE$1,"")))/LEN($Q957)</f>
        <v>0</v>
      </c>
      <c r="AF957" s="7" t="n">
        <f aca="false">(LEN($Q957)-LEN(SUBSTITUTE($Q957,AF$1,"")))/LEN($Q957)</f>
        <v>0.0298507462686567</v>
      </c>
      <c r="AG957" s="7" t="n">
        <f aca="false">(LEN($Q957)-LEN(SUBSTITUTE($Q957,AG$1,"")))/LEN($Q957)</f>
        <v>0</v>
      </c>
      <c r="AH957" s="7" t="n">
        <f aca="false">(LEN($Q957)-LEN(SUBSTITUTE($Q957,AH$1,"")))/LEN($Q957)</f>
        <v>0.0298507462686567</v>
      </c>
      <c r="AI957" s="7" t="n">
        <f aca="false">(LEN($Q957)-LEN(SUBSTITUTE($Q957,AI$1,"")))/LEN($Q957)</f>
        <v>0.149253731343284</v>
      </c>
      <c r="AJ957" s="7" t="n">
        <f aca="false">(LEN($Q957)-LEN(SUBSTITUTE($Q957,AJ$1,"")))/LEN($Q957)</f>
        <v>0.0895522388059701</v>
      </c>
      <c r="AK957" s="7" t="n">
        <f aca="false">(LEN($Q957)-LEN(SUBSTITUTE($Q957,AK$1,"")))/LEN($Q957)</f>
        <v>0</v>
      </c>
      <c r="AL957" s="7" t="n">
        <f aca="false">(LEN($Q957)-LEN(SUBSTITUTE($Q957,AL$1,"")))/LEN($Q957)</f>
        <v>0</v>
      </c>
      <c r="AM957" s="7" t="n">
        <f aca="false">(LEN($Q957)-LEN(SUBSTITUTE($Q957,AM$1,"")))/LEN($Q957)</f>
        <v>0.164179104477612</v>
      </c>
      <c r="AN957" s="7" t="n">
        <f aca="false">(LEN($Q957)-LEN(SUBSTITUTE($Q957,AN$1,"")))/LEN($Q957)</f>
        <v>0.0149253731343284</v>
      </c>
      <c r="AO957" s="7" t="n">
        <f aca="false">(LEN($Q957)-LEN(SUBSTITUTE($Q957,AO$1,"")))/LEN($Q957)</f>
        <v>0.0298507462686567</v>
      </c>
      <c r="AP957" s="7" t="n">
        <f aca="false">(LEN($Q957)-LEN(SUBSTITUTE($Q957,AP$1,"")))/LEN($Q957)</f>
        <v>0.149253731343284</v>
      </c>
      <c r="AQ957" s="7" t="n">
        <f aca="false">(LEN($Q957)-LEN(SUBSTITUTE($Q957,AQ$1,"")))/LEN($Q957)</f>
        <v>0.119402985074627</v>
      </c>
      <c r="AR957" s="7" t="n">
        <f aca="false">(LEN($Q957)-LEN(SUBSTITUTE($Q957,AR$1,"")))/LEN($Q957)</f>
        <v>0</v>
      </c>
      <c r="AS957" s="7" t="n">
        <f aca="false">(LEN($Q957)-LEN(SUBSTITUTE($Q957,AS$1,"")))/LEN($Q957)</f>
        <v>0.0447761194029851</v>
      </c>
      <c r="AT957" s="7" t="n">
        <f aca="false">(LEN($Q957)-LEN(SUBSTITUTE($Q957,AT$1,"")))/LEN($Q957)</f>
        <v>0.0149253731343284</v>
      </c>
    </row>
    <row r="958" customFormat="false" ht="12.8" hidden="false" customHeight="false" outlineLevel="0" collapsed="false">
      <c r="A958" s="0" t="s">
        <v>6076</v>
      </c>
      <c r="B958" s="0" t="s">
        <v>2056</v>
      </c>
      <c r="C958" s="0" t="str">
        <f aca="false">IF(ISNUMBER(D958),"IN PFAM","NOT IN PFAM")</f>
        <v>NOT IN PFAM</v>
      </c>
      <c r="D958" s="0" t="s">
        <v>1976</v>
      </c>
      <c r="E958" s="0" t="s">
        <v>1976</v>
      </c>
      <c r="F958" s="3" t="s">
        <v>6077</v>
      </c>
      <c r="G958" s="3" t="s">
        <v>6078</v>
      </c>
      <c r="H958" s="3" t="s">
        <v>6079</v>
      </c>
      <c r="I958" s="3" t="s">
        <v>5017</v>
      </c>
      <c r="J958" s="3" t="s">
        <v>48</v>
      </c>
      <c r="K958" s="3" t="s">
        <v>49</v>
      </c>
      <c r="L958" s="3" t="s">
        <v>6080</v>
      </c>
      <c r="M958" s="3" t="s">
        <v>6081</v>
      </c>
      <c r="N958" s="3" t="n">
        <f aca="false">FIND(Q958,M958)</f>
        <v>57</v>
      </c>
      <c r="O958" s="3" t="n">
        <f aca="false">LEN(Q958)+N958-1</f>
        <v>120</v>
      </c>
      <c r="P958" s="3" t="n">
        <f aca="false">LEN(Q958)</f>
        <v>64</v>
      </c>
      <c r="Q958" s="3" t="s">
        <v>6082</v>
      </c>
      <c r="R958" s="5" t="n">
        <f aca="false">SUM(LEN(Q958)-LEN(SUBSTITUTE(Q958,$R$1,"")))/LEN($R$1)</f>
        <v>0</v>
      </c>
      <c r="S958" s="5" t="n">
        <f aca="false">SUM(LEN(Q958)-LEN(SUBSTITUTE(Q958,$S$1,"")))/LEN($S$1)</f>
        <v>0</v>
      </c>
      <c r="T958" s="5" t="n">
        <f aca="false">SUM(LEN(Q958)-LEN(SUBSTITUTE(Q958,$T$1,"")))/LEN($T$1)</f>
        <v>3</v>
      </c>
      <c r="U958" s="5" t="n">
        <f aca="false">SUM(LEN(Q958)-LEN(SUBSTITUTE(Q958,$U$1,"")))/LEN($U$1)</f>
        <v>0</v>
      </c>
      <c r="V958" s="0" t="n">
        <f aca="false">SUM(R958:U958)</f>
        <v>3</v>
      </c>
      <c r="W958" s="6" t="n">
        <f aca="false">SUM(AA958:AH958)</f>
        <v>0.328125</v>
      </c>
      <c r="X958" s="6" t="n">
        <f aca="false">SUM(AI958:AL958)</f>
        <v>0.328125</v>
      </c>
      <c r="Y958" s="6" t="n">
        <f aca="false">SUM(AP958:AT958)</f>
        <v>0.21875</v>
      </c>
      <c r="Z958" s="6" t="n">
        <f aca="false">SUM(AM958:AO958)</f>
        <v>0.125</v>
      </c>
      <c r="AA958" s="7" t="n">
        <f aca="false">(LEN($Q958)-LEN(SUBSTITUTE($Q958,AA$1,"")))/LEN($Q958)</f>
        <v>0.171875</v>
      </c>
      <c r="AB958" s="7" t="n">
        <f aca="false">(LEN($Q958)-LEN(SUBSTITUTE($Q958,AB$1,"")))/LEN($Q958)</f>
        <v>0</v>
      </c>
      <c r="AC958" s="7" t="n">
        <f aca="false">(LEN($Q958)-LEN(SUBSTITUTE($Q958,AC$1,"")))/LEN($Q958)</f>
        <v>0.03125</v>
      </c>
      <c r="AD958" s="7" t="n">
        <f aca="false">(LEN($Q958)-LEN(SUBSTITUTE($Q958,AD$1,"")))/LEN($Q958)</f>
        <v>0.046875</v>
      </c>
      <c r="AE958" s="7" t="n">
        <f aca="false">(LEN($Q958)-LEN(SUBSTITUTE($Q958,AE$1,"")))/LEN($Q958)</f>
        <v>0.046875</v>
      </c>
      <c r="AF958" s="7" t="n">
        <f aca="false">(LEN($Q958)-LEN(SUBSTITUTE($Q958,AF$1,"")))/LEN($Q958)</f>
        <v>0</v>
      </c>
      <c r="AG958" s="7" t="n">
        <f aca="false">(LEN($Q958)-LEN(SUBSTITUTE($Q958,AG$1,"")))/LEN($Q958)</f>
        <v>0</v>
      </c>
      <c r="AH958" s="7" t="n">
        <f aca="false">(LEN($Q958)-LEN(SUBSTITUTE($Q958,AH$1,"")))/LEN($Q958)</f>
        <v>0.03125</v>
      </c>
      <c r="AI958" s="7" t="n">
        <f aca="false">(LEN($Q958)-LEN(SUBSTITUTE($Q958,AI$1,"")))/LEN($Q958)</f>
        <v>0.0625</v>
      </c>
      <c r="AJ958" s="7" t="n">
        <f aca="false">(LEN($Q958)-LEN(SUBSTITUTE($Q958,AJ$1,"")))/LEN($Q958)</f>
        <v>0.1875</v>
      </c>
      <c r="AK958" s="7" t="n">
        <f aca="false">(LEN($Q958)-LEN(SUBSTITUTE($Q958,AK$1,"")))/LEN($Q958)</f>
        <v>0.078125</v>
      </c>
      <c r="AL958" s="7" t="n">
        <f aca="false">(LEN($Q958)-LEN(SUBSTITUTE($Q958,AL$1,"")))/LEN($Q958)</f>
        <v>0</v>
      </c>
      <c r="AM958" s="7" t="n">
        <f aca="false">(LEN($Q958)-LEN(SUBSTITUTE($Q958,AM$1,"")))/LEN($Q958)</f>
        <v>0</v>
      </c>
      <c r="AN958" s="7" t="n">
        <f aca="false">(LEN($Q958)-LEN(SUBSTITUTE($Q958,AN$1,"")))/LEN($Q958)</f>
        <v>0.046875</v>
      </c>
      <c r="AO958" s="7" t="n">
        <f aca="false">(LEN($Q958)-LEN(SUBSTITUTE($Q958,AO$1,"")))/LEN($Q958)</f>
        <v>0.078125</v>
      </c>
      <c r="AP958" s="7" t="n">
        <f aca="false">(LEN($Q958)-LEN(SUBSTITUTE($Q958,AP$1,"")))/LEN($Q958)</f>
        <v>0.09375</v>
      </c>
      <c r="AQ958" s="7" t="n">
        <f aca="false">(LEN($Q958)-LEN(SUBSTITUTE($Q958,AQ$1,"")))/LEN($Q958)</f>
        <v>0.03125</v>
      </c>
      <c r="AR958" s="7" t="n">
        <f aca="false">(LEN($Q958)-LEN(SUBSTITUTE($Q958,AR$1,"")))/LEN($Q958)</f>
        <v>0</v>
      </c>
      <c r="AS958" s="7" t="n">
        <f aca="false">(LEN($Q958)-LEN(SUBSTITUTE($Q958,AS$1,"")))/LEN($Q958)</f>
        <v>0.015625</v>
      </c>
      <c r="AT958" s="7" t="n">
        <f aca="false">(LEN($Q958)-LEN(SUBSTITUTE($Q958,AT$1,"")))/LEN($Q958)</f>
        <v>0.078125</v>
      </c>
    </row>
    <row r="959" customFormat="false" ht="12.8" hidden="false" customHeight="false" outlineLevel="0" collapsed="false">
      <c r="A959" s="0" t="s">
        <v>6083</v>
      </c>
      <c r="B959" s="0" t="s">
        <v>2056</v>
      </c>
      <c r="C959" s="0" t="str">
        <f aca="false">IF(ISNUMBER(D959),"IN PFAM","NOT IN PFAM")</f>
        <v>NOT IN PFAM</v>
      </c>
      <c r="D959" s="0" t="s">
        <v>1976</v>
      </c>
      <c r="E959" s="0" t="s">
        <v>1976</v>
      </c>
      <c r="F959" s="3" t="s">
        <v>6084</v>
      </c>
      <c r="G959" s="3" t="s">
        <v>6085</v>
      </c>
      <c r="H959" s="3" t="s">
        <v>6086</v>
      </c>
      <c r="I959" s="3" t="s">
        <v>5017</v>
      </c>
      <c r="J959" s="3" t="s">
        <v>48</v>
      </c>
      <c r="K959" s="3" t="s">
        <v>49</v>
      </c>
      <c r="L959" s="3" t="s">
        <v>6087</v>
      </c>
      <c r="M959" s="3" t="s">
        <v>6088</v>
      </c>
      <c r="N959" s="3" t="n">
        <f aca="false">FIND(Q959,M959)</f>
        <v>4</v>
      </c>
      <c r="O959" s="3" t="n">
        <f aca="false">LEN(Q959)+N959-1</f>
        <v>219</v>
      </c>
      <c r="P959" s="3" t="n">
        <f aca="false">LEN(Q959)</f>
        <v>216</v>
      </c>
      <c r="Q959" s="3" t="s">
        <v>6089</v>
      </c>
      <c r="R959" s="5" t="n">
        <f aca="false">SUM(LEN(Q959)-LEN(SUBSTITUTE(Q959,$R$1,"")))/LEN($R$1)</f>
        <v>0</v>
      </c>
      <c r="S959" s="5" t="n">
        <f aca="false">SUM(LEN(Q959)-LEN(SUBSTITUTE(Q959,$S$1,"")))/LEN($S$1)</f>
        <v>0</v>
      </c>
      <c r="T959" s="5" t="n">
        <f aca="false">SUM(LEN(Q959)-LEN(SUBSTITUTE(Q959,$T$1,"")))/LEN($T$1)</f>
        <v>15</v>
      </c>
      <c r="U959" s="5" t="n">
        <f aca="false">SUM(LEN(Q959)-LEN(SUBSTITUTE(Q959,$U$1,"")))/LEN($U$1)</f>
        <v>0</v>
      </c>
      <c r="V959" s="0" t="n">
        <f aca="false">SUM(R959:U959)</f>
        <v>15</v>
      </c>
      <c r="W959" s="6" t="n">
        <f aca="false">SUM(AA959:AH959)</f>
        <v>0.217592592592593</v>
      </c>
      <c r="X959" s="6" t="n">
        <f aca="false">SUM(AI959:AL959)</f>
        <v>0.351851851851852</v>
      </c>
      <c r="Y959" s="6" t="n">
        <f aca="false">SUM(AP959:AT959)</f>
        <v>0.291666666666667</v>
      </c>
      <c r="Z959" s="6" t="n">
        <f aca="false">SUM(AM959:AO959)</f>
        <v>0.138888888888889</v>
      </c>
      <c r="AA959" s="7" t="n">
        <f aca="false">(LEN($Q959)-LEN(SUBSTITUTE($Q959,AA$1,"")))/LEN($Q959)</f>
        <v>0</v>
      </c>
      <c r="AB959" s="7" t="n">
        <f aca="false">(LEN($Q959)-LEN(SUBSTITUTE($Q959,AB$1,"")))/LEN($Q959)</f>
        <v>0.0648148148148148</v>
      </c>
      <c r="AC959" s="7" t="n">
        <f aca="false">(LEN($Q959)-LEN(SUBSTITUTE($Q959,AC$1,"")))/LEN($Q959)</f>
        <v>0.0787037037037037</v>
      </c>
      <c r="AD959" s="7" t="n">
        <f aca="false">(LEN($Q959)-LEN(SUBSTITUTE($Q959,AD$1,"")))/LEN($Q959)</f>
        <v>0</v>
      </c>
      <c r="AE959" s="7" t="n">
        <f aca="false">(LEN($Q959)-LEN(SUBSTITUTE($Q959,AE$1,"")))/LEN($Q959)</f>
        <v>0.00925925925925926</v>
      </c>
      <c r="AF959" s="7" t="n">
        <f aca="false">(LEN($Q959)-LEN(SUBSTITUTE($Q959,AF$1,"")))/LEN($Q959)</f>
        <v>0</v>
      </c>
      <c r="AG959" s="7" t="n">
        <f aca="false">(LEN($Q959)-LEN(SUBSTITUTE($Q959,AG$1,"")))/LEN($Q959)</f>
        <v>0.0648148148148148</v>
      </c>
      <c r="AH959" s="7" t="n">
        <f aca="false">(LEN($Q959)-LEN(SUBSTITUTE($Q959,AH$1,"")))/LEN($Q959)</f>
        <v>0</v>
      </c>
      <c r="AI959" s="7" t="n">
        <f aca="false">(LEN($Q959)-LEN(SUBSTITUTE($Q959,AI$1,"")))/LEN($Q959)</f>
        <v>0.282407407407407</v>
      </c>
      <c r="AJ959" s="7" t="n">
        <f aca="false">(LEN($Q959)-LEN(SUBSTITUTE($Q959,AJ$1,"")))/LEN($Q959)</f>
        <v>0</v>
      </c>
      <c r="AK959" s="7" t="n">
        <f aca="false">(LEN($Q959)-LEN(SUBSTITUTE($Q959,AK$1,"")))/LEN($Q959)</f>
        <v>0.0648148148148148</v>
      </c>
      <c r="AL959" s="7" t="n">
        <f aca="false">(LEN($Q959)-LEN(SUBSTITUTE($Q959,AL$1,"")))/LEN($Q959)</f>
        <v>0.00462962962962963</v>
      </c>
      <c r="AM959" s="7" t="n">
        <f aca="false">(LEN($Q959)-LEN(SUBSTITUTE($Q959,AM$1,"")))/LEN($Q959)</f>
        <v>0</v>
      </c>
      <c r="AN959" s="7" t="n">
        <f aca="false">(LEN($Q959)-LEN(SUBSTITUTE($Q959,AN$1,"")))/LEN($Q959)</f>
        <v>0.0648148148148148</v>
      </c>
      <c r="AO959" s="7" t="n">
        <f aca="false">(LEN($Q959)-LEN(SUBSTITUTE($Q959,AO$1,"")))/LEN($Q959)</f>
        <v>0.0740740740740741</v>
      </c>
      <c r="AP959" s="7" t="n">
        <f aca="false">(LEN($Q959)-LEN(SUBSTITUTE($Q959,AP$1,"")))/LEN($Q959)</f>
        <v>0.138888888888889</v>
      </c>
      <c r="AQ959" s="7" t="n">
        <f aca="false">(LEN($Q959)-LEN(SUBSTITUTE($Q959,AQ$1,"")))/LEN($Q959)</f>
        <v>0.00462962962962963</v>
      </c>
      <c r="AR959" s="7" t="n">
        <f aca="false">(LEN($Q959)-LEN(SUBSTITUTE($Q959,AR$1,"")))/LEN($Q959)</f>
        <v>0</v>
      </c>
      <c r="AS959" s="7" t="n">
        <f aca="false">(LEN($Q959)-LEN(SUBSTITUTE($Q959,AS$1,"")))/LEN($Q959)</f>
        <v>0.00462962962962963</v>
      </c>
      <c r="AT959" s="7" t="n">
        <f aca="false">(LEN($Q959)-LEN(SUBSTITUTE($Q959,AT$1,"")))/LEN($Q959)</f>
        <v>0.143518518518519</v>
      </c>
    </row>
    <row r="960" customFormat="false" ht="12.8" hidden="false" customHeight="false" outlineLevel="0" collapsed="false">
      <c r="A960" s="0" t="s">
        <v>6090</v>
      </c>
      <c r="B960" s="0" t="s">
        <v>2056</v>
      </c>
      <c r="C960" s="0" t="str">
        <f aca="false">IF(ISNUMBER(D960),"IN PFAM","NOT IN PFAM")</f>
        <v>NOT IN PFAM</v>
      </c>
      <c r="D960" s="0" t="s">
        <v>1976</v>
      </c>
      <c r="E960" s="0" t="s">
        <v>1976</v>
      </c>
      <c r="F960" s="3" t="s">
        <v>6091</v>
      </c>
      <c r="G960" s="3" t="s">
        <v>6092</v>
      </c>
      <c r="H960" s="3" t="s">
        <v>6093</v>
      </c>
      <c r="I960" s="3" t="s">
        <v>5017</v>
      </c>
      <c r="J960" s="3" t="s">
        <v>48</v>
      </c>
      <c r="K960" s="3" t="s">
        <v>49</v>
      </c>
      <c r="L960" s="3" t="s">
        <v>6094</v>
      </c>
      <c r="M960" s="3" t="s">
        <v>6095</v>
      </c>
      <c r="N960" s="3" t="n">
        <f aca="false">FIND(Q960,M960)</f>
        <v>2</v>
      </c>
      <c r="O960" s="3" t="n">
        <f aca="false">LEN(Q960)+N960-1</f>
        <v>77</v>
      </c>
      <c r="P960" s="3" t="n">
        <f aca="false">LEN(Q960)</f>
        <v>76</v>
      </c>
      <c r="Q960" s="3" t="s">
        <v>6096</v>
      </c>
      <c r="R960" s="5" t="n">
        <f aca="false">SUM(LEN(Q960)-LEN(SUBSTITUTE(Q960,$R$1,"")))/LEN($R$1)</f>
        <v>0</v>
      </c>
      <c r="S960" s="5" t="n">
        <f aca="false">SUM(LEN(Q960)-LEN(SUBSTITUTE(Q960,$S$1,"")))/LEN($S$1)</f>
        <v>0</v>
      </c>
      <c r="T960" s="5" t="n">
        <f aca="false">SUM(LEN(Q960)-LEN(SUBSTITUTE(Q960,$T$1,"")))/LEN($T$1)</f>
        <v>7</v>
      </c>
      <c r="U960" s="5" t="n">
        <f aca="false">SUM(LEN(Q960)-LEN(SUBSTITUTE(Q960,$U$1,"")))/LEN($U$1)</f>
        <v>0</v>
      </c>
      <c r="V960" s="0" t="n">
        <f aca="false">SUM(R960:U960)</f>
        <v>7</v>
      </c>
      <c r="W960" s="6" t="n">
        <f aca="false">SUM(AA960:AH960)</f>
        <v>0.236842105263158</v>
      </c>
      <c r="X960" s="6" t="n">
        <f aca="false">SUM(AI960:AL960)</f>
        <v>0.342105263157895</v>
      </c>
      <c r="Y960" s="6" t="n">
        <f aca="false">SUM(AP960:AT960)</f>
        <v>0.342105263157895</v>
      </c>
      <c r="Z960" s="6" t="n">
        <f aca="false">SUM(AM960:AO960)</f>
        <v>0.0789473684210526</v>
      </c>
      <c r="AA960" s="7" t="n">
        <f aca="false">(LEN($Q960)-LEN(SUBSTITUTE($Q960,AA$1,"")))/LEN($Q960)</f>
        <v>0.0789473684210526</v>
      </c>
      <c r="AB960" s="7" t="n">
        <f aca="false">(LEN($Q960)-LEN(SUBSTITUTE($Q960,AB$1,"")))/LEN($Q960)</f>
        <v>0</v>
      </c>
      <c r="AC960" s="7" t="n">
        <f aca="false">(LEN($Q960)-LEN(SUBSTITUTE($Q960,AC$1,"")))/LEN($Q960)</f>
        <v>0.157894736842105</v>
      </c>
      <c r="AD960" s="7" t="n">
        <f aca="false">(LEN($Q960)-LEN(SUBSTITUTE($Q960,AD$1,"")))/LEN($Q960)</f>
        <v>0</v>
      </c>
      <c r="AE960" s="7" t="n">
        <f aca="false">(LEN($Q960)-LEN(SUBSTITUTE($Q960,AE$1,"")))/LEN($Q960)</f>
        <v>0</v>
      </c>
      <c r="AF960" s="7" t="n">
        <f aca="false">(LEN($Q960)-LEN(SUBSTITUTE($Q960,AF$1,"")))/LEN($Q960)</f>
        <v>0</v>
      </c>
      <c r="AG960" s="7" t="n">
        <f aca="false">(LEN($Q960)-LEN(SUBSTITUTE($Q960,AG$1,"")))/LEN($Q960)</f>
        <v>0</v>
      </c>
      <c r="AH960" s="7" t="n">
        <f aca="false">(LEN($Q960)-LEN(SUBSTITUTE($Q960,AH$1,"")))/LEN($Q960)</f>
        <v>0</v>
      </c>
      <c r="AI960" s="7" t="n">
        <f aca="false">(LEN($Q960)-LEN(SUBSTITUTE($Q960,AI$1,"")))/LEN($Q960)</f>
        <v>0.184210526315789</v>
      </c>
      <c r="AJ960" s="7" t="n">
        <f aca="false">(LEN($Q960)-LEN(SUBSTITUTE($Q960,AJ$1,"")))/LEN($Q960)</f>
        <v>0.157894736842105</v>
      </c>
      <c r="AK960" s="7" t="n">
        <f aca="false">(LEN($Q960)-LEN(SUBSTITUTE($Q960,AK$1,"")))/LEN($Q960)</f>
        <v>0</v>
      </c>
      <c r="AL960" s="7" t="n">
        <f aca="false">(LEN($Q960)-LEN(SUBSTITUTE($Q960,AL$1,"")))/LEN($Q960)</f>
        <v>0</v>
      </c>
      <c r="AM960" s="7" t="n">
        <f aca="false">(LEN($Q960)-LEN(SUBSTITUTE($Q960,AM$1,"")))/LEN($Q960)</f>
        <v>0</v>
      </c>
      <c r="AN960" s="7" t="n">
        <f aca="false">(LEN($Q960)-LEN(SUBSTITUTE($Q960,AN$1,"")))/LEN($Q960)</f>
        <v>0.0789473684210526</v>
      </c>
      <c r="AO960" s="7" t="n">
        <f aca="false">(LEN($Q960)-LEN(SUBSTITUTE($Q960,AO$1,"")))/LEN($Q960)</f>
        <v>0</v>
      </c>
      <c r="AP960" s="7" t="n">
        <f aca="false">(LEN($Q960)-LEN(SUBSTITUTE($Q960,AP$1,"")))/LEN($Q960)</f>
        <v>0.184210526315789</v>
      </c>
      <c r="AQ960" s="7" t="n">
        <f aca="false">(LEN($Q960)-LEN(SUBSTITUTE($Q960,AQ$1,"")))/LEN($Q960)</f>
        <v>0.157894736842105</v>
      </c>
      <c r="AR960" s="7" t="n">
        <f aca="false">(LEN($Q960)-LEN(SUBSTITUTE($Q960,AR$1,"")))/LEN($Q960)</f>
        <v>0</v>
      </c>
      <c r="AS960" s="7" t="n">
        <f aca="false">(LEN($Q960)-LEN(SUBSTITUTE($Q960,AS$1,"")))/LEN($Q960)</f>
        <v>0</v>
      </c>
      <c r="AT960" s="7" t="n">
        <f aca="false">(LEN($Q960)-LEN(SUBSTITUTE($Q960,AT$1,"")))/LEN($Q960)</f>
        <v>0</v>
      </c>
    </row>
    <row r="961" customFormat="false" ht="12.8" hidden="false" customHeight="false" outlineLevel="0" collapsed="false">
      <c r="A961" s="0" t="s">
        <v>6097</v>
      </c>
      <c r="B961" s="0" t="s">
        <v>2056</v>
      </c>
      <c r="C961" s="0" t="str">
        <f aca="false">IF(ISNUMBER(D961),"IN PFAM","NOT IN PFAM")</f>
        <v>NOT IN PFAM</v>
      </c>
      <c r="D961" s="0" t="s">
        <v>1976</v>
      </c>
      <c r="E961" s="0" t="s">
        <v>1976</v>
      </c>
      <c r="F961" s="3" t="s">
        <v>6098</v>
      </c>
      <c r="G961" s="3" t="s">
        <v>6099</v>
      </c>
      <c r="H961" s="3" t="s">
        <v>6100</v>
      </c>
      <c r="I961" s="3" t="s">
        <v>6101</v>
      </c>
      <c r="J961" s="3" t="s">
        <v>6102</v>
      </c>
      <c r="K961" s="3" t="s">
        <v>49</v>
      </c>
      <c r="L961" s="3" t="s">
        <v>6103</v>
      </c>
      <c r="M961" s="3" t="s">
        <v>6104</v>
      </c>
      <c r="N961" s="3" t="n">
        <f aca="false">FIND(Q961,M961)</f>
        <v>438</v>
      </c>
      <c r="O961" s="3" t="n">
        <f aca="false">LEN(Q961)+N961-1</f>
        <v>509</v>
      </c>
      <c r="P961" s="3" t="n">
        <f aca="false">LEN(Q961)</f>
        <v>72</v>
      </c>
      <c r="Q961" s="3" t="s">
        <v>6105</v>
      </c>
      <c r="R961" s="5" t="n">
        <f aca="false">SUM(LEN(Q961)-LEN(SUBSTITUTE(Q961,$R$1,"")))/LEN($R$1)</f>
        <v>0</v>
      </c>
      <c r="S961" s="5" t="n">
        <f aca="false">SUM(LEN(Q961)-LEN(SUBSTITUTE(Q961,$S$1,"")))/LEN($S$1)</f>
        <v>4</v>
      </c>
      <c r="T961" s="5" t="n">
        <f aca="false">SUM(LEN(Q961)-LEN(SUBSTITUTE(Q961,$T$1,"")))/LEN($T$1)</f>
        <v>0</v>
      </c>
      <c r="U961" s="5" t="n">
        <f aca="false">SUM(LEN(Q961)-LEN(SUBSTITUTE(Q961,$U$1,"")))/LEN($U$1)</f>
        <v>0</v>
      </c>
      <c r="V961" s="0" t="n">
        <f aca="false">SUM(R961:U961)</f>
        <v>4</v>
      </c>
      <c r="W961" s="6" t="n">
        <f aca="false">SUM(AA961:AH961)</f>
        <v>0.138888888888889</v>
      </c>
      <c r="X961" s="6" t="n">
        <f aca="false">SUM(AI961:AL961)</f>
        <v>0.277777777777778</v>
      </c>
      <c r="Y961" s="6" t="n">
        <f aca="false">SUM(AP961:AT961)</f>
        <v>0.458333333333333</v>
      </c>
      <c r="Z961" s="6" t="n">
        <f aca="false">SUM(AM961:AO961)</f>
        <v>0.125</v>
      </c>
      <c r="AA961" s="7" t="n">
        <f aca="false">(LEN($Q961)-LEN(SUBSTITUTE($Q961,AA$1,"")))/LEN($Q961)</f>
        <v>0</v>
      </c>
      <c r="AB961" s="7" t="n">
        <f aca="false">(LEN($Q961)-LEN(SUBSTITUTE($Q961,AB$1,"")))/LEN($Q961)</f>
        <v>0.0416666666666667</v>
      </c>
      <c r="AC961" s="7" t="n">
        <f aca="false">(LEN($Q961)-LEN(SUBSTITUTE($Q961,AC$1,"")))/LEN($Q961)</f>
        <v>0.0555555555555556</v>
      </c>
      <c r="AD961" s="7" t="n">
        <f aca="false">(LEN($Q961)-LEN(SUBSTITUTE($Q961,AD$1,"")))/LEN($Q961)</f>
        <v>0</v>
      </c>
      <c r="AE961" s="7" t="n">
        <f aca="false">(LEN($Q961)-LEN(SUBSTITUTE($Q961,AE$1,"")))/LEN($Q961)</f>
        <v>0</v>
      </c>
      <c r="AF961" s="7" t="n">
        <f aca="false">(LEN($Q961)-LEN(SUBSTITUTE($Q961,AF$1,"")))/LEN($Q961)</f>
        <v>0.0416666666666667</v>
      </c>
      <c r="AG961" s="7" t="n">
        <f aca="false">(LEN($Q961)-LEN(SUBSTITUTE($Q961,AG$1,"")))/LEN($Q961)</f>
        <v>0</v>
      </c>
      <c r="AH961" s="7" t="n">
        <f aca="false">(LEN($Q961)-LEN(SUBSTITUTE($Q961,AH$1,"")))/LEN($Q961)</f>
        <v>0</v>
      </c>
      <c r="AI961" s="7" t="n">
        <f aca="false">(LEN($Q961)-LEN(SUBSTITUTE($Q961,AI$1,"")))/LEN($Q961)</f>
        <v>0.0555555555555556</v>
      </c>
      <c r="AJ961" s="7" t="n">
        <f aca="false">(LEN($Q961)-LEN(SUBSTITUTE($Q961,AJ$1,"")))/LEN($Q961)</f>
        <v>0.0694444444444444</v>
      </c>
      <c r="AK961" s="7" t="n">
        <f aca="false">(LEN($Q961)-LEN(SUBSTITUTE($Q961,AK$1,"")))/LEN($Q961)</f>
        <v>0</v>
      </c>
      <c r="AL961" s="7" t="n">
        <f aca="false">(LEN($Q961)-LEN(SUBSTITUTE($Q961,AL$1,"")))/LEN($Q961)</f>
        <v>0.152777777777778</v>
      </c>
      <c r="AM961" s="7" t="n">
        <f aca="false">(LEN($Q961)-LEN(SUBSTITUTE($Q961,AM$1,"")))/LEN($Q961)</f>
        <v>0.0277777777777778</v>
      </c>
      <c r="AN961" s="7" t="n">
        <f aca="false">(LEN($Q961)-LEN(SUBSTITUTE($Q961,AN$1,"")))/LEN($Q961)</f>
        <v>0</v>
      </c>
      <c r="AO961" s="7" t="n">
        <f aca="false">(LEN($Q961)-LEN(SUBSTITUTE($Q961,AO$1,"")))/LEN($Q961)</f>
        <v>0.0972222222222222</v>
      </c>
      <c r="AP961" s="7" t="n">
        <f aca="false">(LEN($Q961)-LEN(SUBSTITUTE($Q961,AP$1,"")))/LEN($Q961)</f>
        <v>0.111111111111111</v>
      </c>
      <c r="AQ961" s="7" t="n">
        <f aca="false">(LEN($Q961)-LEN(SUBSTITUTE($Q961,AQ$1,"")))/LEN($Q961)</f>
        <v>0.125</v>
      </c>
      <c r="AR961" s="7" t="n">
        <f aca="false">(LEN($Q961)-LEN(SUBSTITUTE($Q961,AR$1,"")))/LEN($Q961)</f>
        <v>0.0833333333333333</v>
      </c>
      <c r="AS961" s="7" t="n">
        <f aca="false">(LEN($Q961)-LEN(SUBSTITUTE($Q961,AS$1,"")))/LEN($Q961)</f>
        <v>0.0972222222222222</v>
      </c>
      <c r="AT961" s="7" t="n">
        <f aca="false">(LEN($Q961)-LEN(SUBSTITUTE($Q961,AT$1,"")))/LEN($Q961)</f>
        <v>0.0416666666666667</v>
      </c>
    </row>
    <row r="962" customFormat="false" ht="12.8" hidden="false" customHeight="false" outlineLevel="0" collapsed="false">
      <c r="A962" s="0" t="s">
        <v>6106</v>
      </c>
      <c r="B962" s="0" t="s">
        <v>2056</v>
      </c>
      <c r="C962" s="0" t="str">
        <f aca="false">IF(ISNUMBER(D962),"IN PFAM","NOT IN PFAM")</f>
        <v>NOT IN PFAM</v>
      </c>
      <c r="D962" s="0" t="s">
        <v>1976</v>
      </c>
      <c r="E962" s="0" t="s">
        <v>1976</v>
      </c>
      <c r="F962" s="3" t="s">
        <v>6107</v>
      </c>
      <c r="G962" s="3" t="s">
        <v>6108</v>
      </c>
      <c r="H962" s="3" t="s">
        <v>6109</v>
      </c>
      <c r="I962" s="3" t="s">
        <v>2550</v>
      </c>
      <c r="J962" s="3" t="s">
        <v>2247</v>
      </c>
      <c r="K962" s="3" t="s">
        <v>49</v>
      </c>
      <c r="L962" s="3" t="s">
        <v>6110</v>
      </c>
      <c r="M962" s="3" t="s">
        <v>6111</v>
      </c>
      <c r="N962" s="3" t="n">
        <f aca="false">FIND(Q962,M962)</f>
        <v>430</v>
      </c>
      <c r="O962" s="3" t="n">
        <f aca="false">LEN(Q962)+N962-1</f>
        <v>481</v>
      </c>
      <c r="P962" s="3" t="n">
        <f aca="false">LEN(Q962)</f>
        <v>52</v>
      </c>
      <c r="Q962" s="3" t="s">
        <v>6112</v>
      </c>
      <c r="R962" s="5" t="n">
        <f aca="false">SUM(LEN(Q962)-LEN(SUBSTITUTE(Q962,$R$1,"")))/LEN($R$1)</f>
        <v>1</v>
      </c>
      <c r="S962" s="5" t="n">
        <f aca="false">SUM(LEN(Q962)-LEN(SUBSTITUTE(Q962,$S$1,"")))/LEN($S$1)</f>
        <v>0</v>
      </c>
      <c r="T962" s="5" t="n">
        <f aca="false">SUM(LEN(Q962)-LEN(SUBSTITUTE(Q962,$T$1,"")))/LEN($T$1)</f>
        <v>2</v>
      </c>
      <c r="U962" s="5" t="n">
        <f aca="false">SUM(LEN(Q962)-LEN(SUBSTITUTE(Q962,$U$1,"")))/LEN($U$1)</f>
        <v>0</v>
      </c>
      <c r="V962" s="0" t="n">
        <f aca="false">SUM(R962:U962)</f>
        <v>3</v>
      </c>
      <c r="W962" s="6" t="n">
        <f aca="false">SUM(AA962:AH962)</f>
        <v>0.25</v>
      </c>
      <c r="X962" s="6" t="n">
        <f aca="false">SUM(AI962:AL962)</f>
        <v>0.25</v>
      </c>
      <c r="Y962" s="6" t="n">
        <f aca="false">SUM(AP962:AT962)</f>
        <v>0.288461538461538</v>
      </c>
      <c r="Z962" s="6" t="n">
        <f aca="false">SUM(AM962:AO962)</f>
        <v>0.211538461538462</v>
      </c>
      <c r="AA962" s="7" t="n">
        <f aca="false">(LEN($Q962)-LEN(SUBSTITUTE($Q962,AA$1,"")))/LEN($Q962)</f>
        <v>0.0769230769230769</v>
      </c>
      <c r="AB962" s="7" t="n">
        <f aca="false">(LEN($Q962)-LEN(SUBSTITUTE($Q962,AB$1,"")))/LEN($Q962)</f>
        <v>0.0961538461538462</v>
      </c>
      <c r="AC962" s="7" t="n">
        <f aca="false">(LEN($Q962)-LEN(SUBSTITUTE($Q962,AC$1,"")))/LEN($Q962)</f>
        <v>0.0192307692307692</v>
      </c>
      <c r="AD962" s="7" t="n">
        <f aca="false">(LEN($Q962)-LEN(SUBSTITUTE($Q962,AD$1,"")))/LEN($Q962)</f>
        <v>0.0192307692307692</v>
      </c>
      <c r="AE962" s="7" t="n">
        <f aca="false">(LEN($Q962)-LEN(SUBSTITUTE($Q962,AE$1,"")))/LEN($Q962)</f>
        <v>0</v>
      </c>
      <c r="AF962" s="7" t="n">
        <f aca="false">(LEN($Q962)-LEN(SUBSTITUTE($Q962,AF$1,"")))/LEN($Q962)</f>
        <v>0</v>
      </c>
      <c r="AG962" s="7" t="n">
        <f aca="false">(LEN($Q962)-LEN(SUBSTITUTE($Q962,AG$1,"")))/LEN($Q962)</f>
        <v>0</v>
      </c>
      <c r="AH962" s="7" t="n">
        <f aca="false">(LEN($Q962)-LEN(SUBSTITUTE($Q962,AH$1,"")))/LEN($Q962)</f>
        <v>0.0384615384615385</v>
      </c>
      <c r="AI962" s="7" t="n">
        <f aca="false">(LEN($Q962)-LEN(SUBSTITUTE($Q962,AI$1,"")))/LEN($Q962)</f>
        <v>0.0769230769230769</v>
      </c>
      <c r="AJ962" s="7" t="n">
        <f aca="false">(LEN($Q962)-LEN(SUBSTITUTE($Q962,AJ$1,"")))/LEN($Q962)</f>
        <v>0.134615384615385</v>
      </c>
      <c r="AK962" s="7" t="n">
        <f aca="false">(LEN($Q962)-LEN(SUBSTITUTE($Q962,AK$1,"")))/LEN($Q962)</f>
        <v>0</v>
      </c>
      <c r="AL962" s="7" t="n">
        <f aca="false">(LEN($Q962)-LEN(SUBSTITUTE($Q962,AL$1,"")))/LEN($Q962)</f>
        <v>0.0384615384615385</v>
      </c>
      <c r="AM962" s="7" t="n">
        <f aca="false">(LEN($Q962)-LEN(SUBSTITUTE($Q962,AM$1,"")))/LEN($Q962)</f>
        <v>0.192307692307692</v>
      </c>
      <c r="AN962" s="7" t="n">
        <f aca="false">(LEN($Q962)-LEN(SUBSTITUTE($Q962,AN$1,"")))/LEN($Q962)</f>
        <v>0</v>
      </c>
      <c r="AO962" s="7" t="n">
        <f aca="false">(LEN($Q962)-LEN(SUBSTITUTE($Q962,AO$1,"")))/LEN($Q962)</f>
        <v>0.0192307692307692</v>
      </c>
      <c r="AP962" s="7" t="n">
        <f aca="false">(LEN($Q962)-LEN(SUBSTITUTE($Q962,AP$1,"")))/LEN($Q962)</f>
        <v>0.115384615384615</v>
      </c>
      <c r="AQ962" s="7" t="n">
        <f aca="false">(LEN($Q962)-LEN(SUBSTITUTE($Q962,AQ$1,"")))/LEN($Q962)</f>
        <v>0</v>
      </c>
      <c r="AR962" s="7" t="n">
        <f aca="false">(LEN($Q962)-LEN(SUBSTITUTE($Q962,AR$1,"")))/LEN($Q962)</f>
        <v>0.0192307692307692</v>
      </c>
      <c r="AS962" s="7" t="n">
        <f aca="false">(LEN($Q962)-LEN(SUBSTITUTE($Q962,AS$1,"")))/LEN($Q962)</f>
        <v>0.0769230769230769</v>
      </c>
      <c r="AT962" s="7" t="n">
        <f aca="false">(LEN($Q962)-LEN(SUBSTITUTE($Q962,AT$1,"")))/LEN($Q962)</f>
        <v>0.0769230769230769</v>
      </c>
    </row>
    <row r="963" customFormat="false" ht="12.8" hidden="false" customHeight="false" outlineLevel="0" collapsed="false">
      <c r="A963" s="0" t="s">
        <v>2650</v>
      </c>
      <c r="B963" s="0" t="s">
        <v>2056</v>
      </c>
      <c r="C963" s="0" t="str">
        <f aca="false">IF(ISNUMBER(D963),"IN PFAM","NOT IN PFAM")</f>
        <v>NOT IN PFAM</v>
      </c>
      <c r="D963" s="0" t="s">
        <v>1976</v>
      </c>
      <c r="E963" s="0" t="s">
        <v>1976</v>
      </c>
      <c r="F963" s="3" t="s">
        <v>6113</v>
      </c>
      <c r="G963" s="3" t="s">
        <v>6114</v>
      </c>
      <c r="H963" s="3" t="s">
        <v>6115</v>
      </c>
      <c r="I963" s="3" t="s">
        <v>6116</v>
      </c>
      <c r="J963" s="3" t="s">
        <v>2042</v>
      </c>
      <c r="K963" s="3" t="s">
        <v>49</v>
      </c>
      <c r="L963" s="3" t="s">
        <v>6117</v>
      </c>
      <c r="M963" s="3" t="s">
        <v>6118</v>
      </c>
      <c r="N963" s="3" t="n">
        <f aca="false">FIND(Q963,M963)</f>
        <v>1050</v>
      </c>
      <c r="O963" s="3" t="n">
        <f aca="false">LEN(Q963)+N963-1</f>
        <v>1131</v>
      </c>
      <c r="P963" s="3" t="n">
        <f aca="false">LEN(Q963)</f>
        <v>82</v>
      </c>
      <c r="Q963" s="3" t="s">
        <v>6119</v>
      </c>
      <c r="R963" s="5" t="n">
        <f aca="false">SUM(LEN(Q963)-LEN(SUBSTITUTE(Q963,$R$1,"")))/LEN($R$1)</f>
        <v>0</v>
      </c>
      <c r="S963" s="5" t="n">
        <f aca="false">SUM(LEN(Q963)-LEN(SUBSTITUTE(Q963,$S$1,"")))/LEN($S$1)</f>
        <v>0</v>
      </c>
      <c r="T963" s="5" t="n">
        <f aca="false">SUM(LEN(Q963)-LEN(SUBSTITUTE(Q963,$T$1,"")))/LEN($T$1)</f>
        <v>0</v>
      </c>
      <c r="U963" s="5" t="n">
        <f aca="false">SUM(LEN(Q963)-LEN(SUBSTITUTE(Q963,$U$1,"")))/LEN($U$1)</f>
        <v>3</v>
      </c>
      <c r="V963" s="0" t="n">
        <f aca="false">SUM(R963:U963)</f>
        <v>3</v>
      </c>
      <c r="W963" s="6" t="n">
        <f aca="false">SUM(AA963:AH963)</f>
        <v>0.329268292682927</v>
      </c>
      <c r="X963" s="6" t="n">
        <f aca="false">SUM(AI963:AL963)</f>
        <v>0.219512195121951</v>
      </c>
      <c r="Y963" s="6" t="n">
        <f aca="false">SUM(AP963:AT963)</f>
        <v>0.317073170731707</v>
      </c>
      <c r="Z963" s="6" t="n">
        <f aca="false">SUM(AM963:AO963)</f>
        <v>0.134146341463415</v>
      </c>
      <c r="AA963" s="7" t="n">
        <f aca="false">(LEN($Q963)-LEN(SUBSTITUTE($Q963,AA$1,"")))/LEN($Q963)</f>
        <v>0.134146341463415</v>
      </c>
      <c r="AB963" s="7" t="n">
        <f aca="false">(LEN($Q963)-LEN(SUBSTITUTE($Q963,AB$1,"")))/LEN($Q963)</f>
        <v>0.0731707317073171</v>
      </c>
      <c r="AC963" s="7" t="n">
        <f aca="false">(LEN($Q963)-LEN(SUBSTITUTE($Q963,AC$1,"")))/LEN($Q963)</f>
        <v>0.0121951219512195</v>
      </c>
      <c r="AD963" s="7" t="n">
        <f aca="false">(LEN($Q963)-LEN(SUBSTITUTE($Q963,AD$1,"")))/LEN($Q963)</f>
        <v>0.0121951219512195</v>
      </c>
      <c r="AE963" s="7" t="n">
        <f aca="false">(LEN($Q963)-LEN(SUBSTITUTE($Q963,AE$1,"")))/LEN($Q963)</f>
        <v>0</v>
      </c>
      <c r="AF963" s="7" t="n">
        <f aca="false">(LEN($Q963)-LEN(SUBSTITUTE($Q963,AF$1,"")))/LEN($Q963)</f>
        <v>0.024390243902439</v>
      </c>
      <c r="AG963" s="7" t="n">
        <f aca="false">(LEN($Q963)-LEN(SUBSTITUTE($Q963,AG$1,"")))/LEN($Q963)</f>
        <v>0</v>
      </c>
      <c r="AH963" s="7" t="n">
        <f aca="false">(LEN($Q963)-LEN(SUBSTITUTE($Q963,AH$1,"")))/LEN($Q963)</f>
        <v>0.0731707317073171</v>
      </c>
      <c r="AI963" s="7" t="n">
        <f aca="false">(LEN($Q963)-LEN(SUBSTITUTE($Q963,AI$1,"")))/LEN($Q963)</f>
        <v>0.0365853658536585</v>
      </c>
      <c r="AJ963" s="7" t="n">
        <f aca="false">(LEN($Q963)-LEN(SUBSTITUTE($Q963,AJ$1,"")))/LEN($Q963)</f>
        <v>0.109756097560976</v>
      </c>
      <c r="AK963" s="7" t="n">
        <f aca="false">(LEN($Q963)-LEN(SUBSTITUTE($Q963,AK$1,"")))/LEN($Q963)</f>
        <v>0.0609756097560976</v>
      </c>
      <c r="AL963" s="7" t="n">
        <f aca="false">(LEN($Q963)-LEN(SUBSTITUTE($Q963,AL$1,"")))/LEN($Q963)</f>
        <v>0.0121951219512195</v>
      </c>
      <c r="AM963" s="7" t="n">
        <f aca="false">(LEN($Q963)-LEN(SUBSTITUTE($Q963,AM$1,"")))/LEN($Q963)</f>
        <v>0.0609756097560976</v>
      </c>
      <c r="AN963" s="7" t="n">
        <f aca="false">(LEN($Q963)-LEN(SUBSTITUTE($Q963,AN$1,"")))/LEN($Q963)</f>
        <v>0</v>
      </c>
      <c r="AO963" s="7" t="n">
        <f aca="false">(LEN($Q963)-LEN(SUBSTITUTE($Q963,AO$1,"")))/LEN($Q963)</f>
        <v>0.0731707317073171</v>
      </c>
      <c r="AP963" s="7" t="n">
        <f aca="false">(LEN($Q963)-LEN(SUBSTITUTE($Q963,AP$1,"")))/LEN($Q963)</f>
        <v>0.0853658536585366</v>
      </c>
      <c r="AQ963" s="7" t="n">
        <f aca="false">(LEN($Q963)-LEN(SUBSTITUTE($Q963,AQ$1,"")))/LEN($Q963)</f>
        <v>0.121951219512195</v>
      </c>
      <c r="AR963" s="7" t="n">
        <f aca="false">(LEN($Q963)-LEN(SUBSTITUTE($Q963,AR$1,"")))/LEN($Q963)</f>
        <v>0</v>
      </c>
      <c r="AS963" s="7" t="n">
        <f aca="false">(LEN($Q963)-LEN(SUBSTITUTE($Q963,AS$1,"")))/LEN($Q963)</f>
        <v>0.0731707317073171</v>
      </c>
      <c r="AT963" s="7" t="n">
        <f aca="false">(LEN($Q963)-LEN(SUBSTITUTE($Q963,AT$1,"")))/LEN($Q963)</f>
        <v>0.0365853658536585</v>
      </c>
    </row>
    <row r="964" customFormat="false" ht="12.8" hidden="false" customHeight="false" outlineLevel="0" collapsed="false">
      <c r="A964" s="0" t="s">
        <v>6120</v>
      </c>
      <c r="B964" s="0" t="s">
        <v>2056</v>
      </c>
      <c r="C964" s="0" t="str">
        <f aca="false">IF(ISNUMBER(D964),"IN PFAM","NOT IN PFAM")</f>
        <v>NOT IN PFAM</v>
      </c>
      <c r="D964" s="0" t="s">
        <v>1976</v>
      </c>
      <c r="E964" s="0" t="s">
        <v>1976</v>
      </c>
      <c r="F964" s="3" t="s">
        <v>6121</v>
      </c>
      <c r="G964" s="3" t="s">
        <v>6122</v>
      </c>
      <c r="H964" s="3" t="s">
        <v>6123</v>
      </c>
      <c r="I964" s="3" t="s">
        <v>6124</v>
      </c>
      <c r="J964" s="3" t="s">
        <v>2042</v>
      </c>
      <c r="K964" s="3" t="s">
        <v>49</v>
      </c>
      <c r="L964" s="3" t="s">
        <v>6125</v>
      </c>
      <c r="M964" s="3" t="s">
        <v>6126</v>
      </c>
      <c r="N964" s="3" t="n">
        <f aca="false">FIND(Q964,M964)</f>
        <v>1080</v>
      </c>
      <c r="O964" s="3" t="n">
        <f aca="false">LEN(Q964)+N964-1</f>
        <v>1161</v>
      </c>
      <c r="P964" s="3" t="n">
        <f aca="false">LEN(Q964)</f>
        <v>82</v>
      </c>
      <c r="Q964" s="3" t="s">
        <v>6127</v>
      </c>
      <c r="R964" s="5" t="n">
        <f aca="false">SUM(LEN(Q964)-LEN(SUBSTITUTE(Q964,$R$1,"")))/LEN($R$1)</f>
        <v>0</v>
      </c>
      <c r="S964" s="5" t="n">
        <f aca="false">SUM(LEN(Q964)-LEN(SUBSTITUTE(Q964,$S$1,"")))/LEN($S$1)</f>
        <v>0</v>
      </c>
      <c r="T964" s="5" t="n">
        <f aca="false">SUM(LEN(Q964)-LEN(SUBSTITUTE(Q964,$T$1,"")))/LEN($T$1)</f>
        <v>0</v>
      </c>
      <c r="U964" s="5" t="n">
        <f aca="false">SUM(LEN(Q964)-LEN(SUBSTITUTE(Q964,$U$1,"")))/LEN($U$1)</f>
        <v>3</v>
      </c>
      <c r="V964" s="0" t="n">
        <f aca="false">SUM(R964:U964)</f>
        <v>3</v>
      </c>
      <c r="W964" s="6" t="n">
        <f aca="false">SUM(AA964:AH964)</f>
        <v>0.292682926829268</v>
      </c>
      <c r="X964" s="6" t="n">
        <f aca="false">SUM(AI964:AL964)</f>
        <v>0.280487804878049</v>
      </c>
      <c r="Y964" s="6" t="n">
        <f aca="false">SUM(AP964:AT964)</f>
        <v>0.280487804878049</v>
      </c>
      <c r="Z964" s="6" t="n">
        <f aca="false">SUM(AM964:AO964)</f>
        <v>0.146341463414634</v>
      </c>
      <c r="AA964" s="7" t="n">
        <f aca="false">(LEN($Q964)-LEN(SUBSTITUTE($Q964,AA$1,"")))/LEN($Q964)</f>
        <v>0.109756097560976</v>
      </c>
      <c r="AB964" s="7" t="n">
        <f aca="false">(LEN($Q964)-LEN(SUBSTITUTE($Q964,AB$1,"")))/LEN($Q964)</f>
        <v>0.0609756097560976</v>
      </c>
      <c r="AC964" s="7" t="n">
        <f aca="false">(LEN($Q964)-LEN(SUBSTITUTE($Q964,AC$1,"")))/LEN($Q964)</f>
        <v>0.024390243902439</v>
      </c>
      <c r="AD964" s="7" t="n">
        <f aca="false">(LEN($Q964)-LEN(SUBSTITUTE($Q964,AD$1,"")))/LEN($Q964)</f>
        <v>0.0121951219512195</v>
      </c>
      <c r="AE964" s="7" t="n">
        <f aca="false">(LEN($Q964)-LEN(SUBSTITUTE($Q964,AE$1,"")))/LEN($Q964)</f>
        <v>0</v>
      </c>
      <c r="AF964" s="7" t="n">
        <f aca="false">(LEN($Q964)-LEN(SUBSTITUTE($Q964,AF$1,"")))/LEN($Q964)</f>
        <v>0.0365853658536585</v>
      </c>
      <c r="AG964" s="7" t="n">
        <f aca="false">(LEN($Q964)-LEN(SUBSTITUTE($Q964,AG$1,"")))/LEN($Q964)</f>
        <v>0</v>
      </c>
      <c r="AH964" s="7" t="n">
        <f aca="false">(LEN($Q964)-LEN(SUBSTITUTE($Q964,AH$1,"")))/LEN($Q964)</f>
        <v>0.0487804878048781</v>
      </c>
      <c r="AI964" s="7" t="n">
        <f aca="false">(LEN($Q964)-LEN(SUBSTITUTE($Q964,AI$1,"")))/LEN($Q964)</f>
        <v>0.0731707317073171</v>
      </c>
      <c r="AJ964" s="7" t="n">
        <f aca="false">(LEN($Q964)-LEN(SUBSTITUTE($Q964,AJ$1,"")))/LEN($Q964)</f>
        <v>0.158536585365854</v>
      </c>
      <c r="AK964" s="7" t="n">
        <f aca="false">(LEN($Q964)-LEN(SUBSTITUTE($Q964,AK$1,"")))/LEN($Q964)</f>
        <v>0.0487804878048781</v>
      </c>
      <c r="AL964" s="7" t="n">
        <f aca="false">(LEN($Q964)-LEN(SUBSTITUTE($Q964,AL$1,"")))/LEN($Q964)</f>
        <v>0</v>
      </c>
      <c r="AM964" s="7" t="n">
        <f aca="false">(LEN($Q964)-LEN(SUBSTITUTE($Q964,AM$1,"")))/LEN($Q964)</f>
        <v>0.0731707317073171</v>
      </c>
      <c r="AN964" s="7" t="n">
        <f aca="false">(LEN($Q964)-LEN(SUBSTITUTE($Q964,AN$1,"")))/LEN($Q964)</f>
        <v>0</v>
      </c>
      <c r="AO964" s="7" t="n">
        <f aca="false">(LEN($Q964)-LEN(SUBSTITUTE($Q964,AO$1,"")))/LEN($Q964)</f>
        <v>0.0731707317073171</v>
      </c>
      <c r="AP964" s="7" t="n">
        <f aca="false">(LEN($Q964)-LEN(SUBSTITUTE($Q964,AP$1,"")))/LEN($Q964)</f>
        <v>0.0731707317073171</v>
      </c>
      <c r="AQ964" s="7" t="n">
        <f aca="false">(LEN($Q964)-LEN(SUBSTITUTE($Q964,AQ$1,"")))/LEN($Q964)</f>
        <v>0.0975609756097561</v>
      </c>
      <c r="AR964" s="7" t="n">
        <f aca="false">(LEN($Q964)-LEN(SUBSTITUTE($Q964,AR$1,"")))/LEN($Q964)</f>
        <v>0</v>
      </c>
      <c r="AS964" s="7" t="n">
        <f aca="false">(LEN($Q964)-LEN(SUBSTITUTE($Q964,AS$1,"")))/LEN($Q964)</f>
        <v>0.0609756097560976</v>
      </c>
      <c r="AT964" s="7" t="n">
        <f aca="false">(LEN($Q964)-LEN(SUBSTITUTE($Q964,AT$1,"")))/LEN($Q964)</f>
        <v>0.0487804878048781</v>
      </c>
    </row>
    <row r="965" customFormat="false" ht="12.8" hidden="false" customHeight="false" outlineLevel="0" collapsed="false">
      <c r="A965" s="0" t="s">
        <v>2037</v>
      </c>
      <c r="B965" s="0" t="s">
        <v>2056</v>
      </c>
      <c r="C965" s="0" t="str">
        <f aca="false">IF(ISNUMBER(D965),"IN PFAM","NOT IN PFAM")</f>
        <v>NOT IN PFAM</v>
      </c>
      <c r="D965" s="0" t="s">
        <v>1976</v>
      </c>
      <c r="E965" s="0" t="s">
        <v>1976</v>
      </c>
      <c r="F965" s="3" t="s">
        <v>6128</v>
      </c>
      <c r="G965" s="3" t="s">
        <v>6129</v>
      </c>
      <c r="H965" s="3" t="s">
        <v>6130</v>
      </c>
      <c r="I965" s="3" t="s">
        <v>6131</v>
      </c>
      <c r="J965" s="3" t="s">
        <v>2042</v>
      </c>
      <c r="K965" s="3" t="s">
        <v>49</v>
      </c>
      <c r="L965" s="3" t="s">
        <v>6132</v>
      </c>
      <c r="M965" s="3" t="s">
        <v>6133</v>
      </c>
      <c r="N965" s="3" t="n">
        <f aca="false">FIND(Q965,M965)</f>
        <v>1035</v>
      </c>
      <c r="O965" s="3" t="n">
        <f aca="false">LEN(Q965)+N965-1</f>
        <v>1116</v>
      </c>
      <c r="P965" s="3" t="n">
        <f aca="false">LEN(Q965)</f>
        <v>82</v>
      </c>
      <c r="Q965" s="3" t="s">
        <v>4061</v>
      </c>
      <c r="R965" s="5" t="n">
        <f aca="false">SUM(LEN(Q965)-LEN(SUBSTITUTE(Q965,$R$1,"")))/LEN($R$1)</f>
        <v>0</v>
      </c>
      <c r="S965" s="5" t="n">
        <f aca="false">SUM(LEN(Q965)-LEN(SUBSTITUTE(Q965,$S$1,"")))/LEN($S$1)</f>
        <v>0</v>
      </c>
      <c r="T965" s="5" t="n">
        <f aca="false">SUM(LEN(Q965)-LEN(SUBSTITUTE(Q965,$T$1,"")))/LEN($T$1)</f>
        <v>0</v>
      </c>
      <c r="U965" s="5" t="n">
        <f aca="false">SUM(LEN(Q965)-LEN(SUBSTITUTE(Q965,$U$1,"")))/LEN($U$1)</f>
        <v>3</v>
      </c>
      <c r="V965" s="0" t="n">
        <f aca="false">SUM(R965:U965)</f>
        <v>3</v>
      </c>
      <c r="W965" s="6" t="n">
        <f aca="false">SUM(AA965:AH965)</f>
        <v>0.304878048780488</v>
      </c>
      <c r="X965" s="6" t="n">
        <f aca="false">SUM(AI965:AL965)</f>
        <v>0.25609756097561</v>
      </c>
      <c r="Y965" s="6" t="n">
        <f aca="false">SUM(AP965:AT965)</f>
        <v>0.280487804878049</v>
      </c>
      <c r="Z965" s="6" t="n">
        <f aca="false">SUM(AM965:AO965)</f>
        <v>0.158536585365854</v>
      </c>
      <c r="AA965" s="7" t="n">
        <f aca="false">(LEN($Q965)-LEN(SUBSTITUTE($Q965,AA$1,"")))/LEN($Q965)</f>
        <v>0.134146341463415</v>
      </c>
      <c r="AB965" s="7" t="n">
        <f aca="false">(LEN($Q965)-LEN(SUBSTITUTE($Q965,AB$1,"")))/LEN($Q965)</f>
        <v>0.0731707317073171</v>
      </c>
      <c r="AC965" s="7" t="n">
        <f aca="false">(LEN($Q965)-LEN(SUBSTITUTE($Q965,AC$1,"")))/LEN($Q965)</f>
        <v>0.0121951219512195</v>
      </c>
      <c r="AD965" s="7" t="n">
        <f aca="false">(LEN($Q965)-LEN(SUBSTITUTE($Q965,AD$1,"")))/LEN($Q965)</f>
        <v>0</v>
      </c>
      <c r="AE965" s="7" t="n">
        <f aca="false">(LEN($Q965)-LEN(SUBSTITUTE($Q965,AE$1,"")))/LEN($Q965)</f>
        <v>0</v>
      </c>
      <c r="AF965" s="7" t="n">
        <f aca="false">(LEN($Q965)-LEN(SUBSTITUTE($Q965,AF$1,"")))/LEN($Q965)</f>
        <v>0.0365853658536585</v>
      </c>
      <c r="AG965" s="7" t="n">
        <f aca="false">(LEN($Q965)-LEN(SUBSTITUTE($Q965,AG$1,"")))/LEN($Q965)</f>
        <v>0</v>
      </c>
      <c r="AH965" s="7" t="n">
        <f aca="false">(LEN($Q965)-LEN(SUBSTITUTE($Q965,AH$1,"")))/LEN($Q965)</f>
        <v>0.0487804878048781</v>
      </c>
      <c r="AI965" s="7" t="n">
        <f aca="false">(LEN($Q965)-LEN(SUBSTITUTE($Q965,AI$1,"")))/LEN($Q965)</f>
        <v>0.0609756097560976</v>
      </c>
      <c r="AJ965" s="7" t="n">
        <f aca="false">(LEN($Q965)-LEN(SUBSTITUTE($Q965,AJ$1,"")))/LEN($Q965)</f>
        <v>0.134146341463415</v>
      </c>
      <c r="AK965" s="7" t="n">
        <f aca="false">(LEN($Q965)-LEN(SUBSTITUTE($Q965,AK$1,"")))/LEN($Q965)</f>
        <v>0.0609756097560976</v>
      </c>
      <c r="AL965" s="7" t="n">
        <f aca="false">(LEN($Q965)-LEN(SUBSTITUTE($Q965,AL$1,"")))/LEN($Q965)</f>
        <v>0</v>
      </c>
      <c r="AM965" s="7" t="n">
        <f aca="false">(LEN($Q965)-LEN(SUBSTITUTE($Q965,AM$1,"")))/LEN($Q965)</f>
        <v>0.0853658536585366</v>
      </c>
      <c r="AN965" s="7" t="n">
        <f aca="false">(LEN($Q965)-LEN(SUBSTITUTE($Q965,AN$1,"")))/LEN($Q965)</f>
        <v>0</v>
      </c>
      <c r="AO965" s="7" t="n">
        <f aca="false">(LEN($Q965)-LEN(SUBSTITUTE($Q965,AO$1,"")))/LEN($Q965)</f>
        <v>0.0731707317073171</v>
      </c>
      <c r="AP965" s="7" t="n">
        <f aca="false">(LEN($Q965)-LEN(SUBSTITUTE($Q965,AP$1,"")))/LEN($Q965)</f>
        <v>0.0853658536585366</v>
      </c>
      <c r="AQ965" s="7" t="n">
        <f aca="false">(LEN($Q965)-LEN(SUBSTITUTE($Q965,AQ$1,"")))/LEN($Q965)</f>
        <v>0.0853658536585366</v>
      </c>
      <c r="AR965" s="7" t="n">
        <f aca="false">(LEN($Q965)-LEN(SUBSTITUTE($Q965,AR$1,"")))/LEN($Q965)</f>
        <v>0</v>
      </c>
      <c r="AS965" s="7" t="n">
        <f aca="false">(LEN($Q965)-LEN(SUBSTITUTE($Q965,AS$1,"")))/LEN($Q965)</f>
        <v>0.0487804878048781</v>
      </c>
      <c r="AT965" s="7" t="n">
        <f aca="false">(LEN($Q965)-LEN(SUBSTITUTE($Q965,AT$1,"")))/LEN($Q965)</f>
        <v>0.0609756097560976</v>
      </c>
    </row>
    <row r="966" customFormat="false" ht="12.8" hidden="false" customHeight="false" outlineLevel="0" collapsed="false">
      <c r="A966" s="0" t="s">
        <v>6134</v>
      </c>
      <c r="B966" s="0" t="s">
        <v>2056</v>
      </c>
      <c r="C966" s="0" t="str">
        <f aca="false">IF(ISNUMBER(D966),"IN PFAM","NOT IN PFAM")</f>
        <v>NOT IN PFAM</v>
      </c>
      <c r="D966" s="0" t="s">
        <v>1976</v>
      </c>
      <c r="E966" s="0" t="s">
        <v>1976</v>
      </c>
      <c r="F966" s="3" t="s">
        <v>6135</v>
      </c>
      <c r="G966" s="3" t="s">
        <v>6136</v>
      </c>
      <c r="H966" s="3" t="s">
        <v>6137</v>
      </c>
      <c r="I966" s="3" t="s">
        <v>6138</v>
      </c>
      <c r="J966" s="3" t="s">
        <v>2042</v>
      </c>
      <c r="K966" s="3" t="s">
        <v>49</v>
      </c>
      <c r="L966" s="3" t="s">
        <v>6139</v>
      </c>
      <c r="M966" s="3" t="s">
        <v>6140</v>
      </c>
      <c r="N966" s="3" t="n">
        <f aca="false">FIND(Q966,M966)</f>
        <v>1024</v>
      </c>
      <c r="O966" s="3" t="n">
        <f aca="false">LEN(Q966)+N966-1</f>
        <v>1105</v>
      </c>
      <c r="P966" s="3" t="n">
        <f aca="false">LEN(Q966)</f>
        <v>82</v>
      </c>
      <c r="Q966" s="3" t="s">
        <v>6141</v>
      </c>
      <c r="R966" s="5" t="n">
        <f aca="false">SUM(LEN(Q966)-LEN(SUBSTITUTE(Q966,$R$1,"")))/LEN($R$1)</f>
        <v>0</v>
      </c>
      <c r="S966" s="5" t="n">
        <f aca="false">SUM(LEN(Q966)-LEN(SUBSTITUTE(Q966,$S$1,"")))/LEN($S$1)</f>
        <v>0</v>
      </c>
      <c r="T966" s="5" t="n">
        <f aca="false">SUM(LEN(Q966)-LEN(SUBSTITUTE(Q966,$T$1,"")))/LEN($T$1)</f>
        <v>0</v>
      </c>
      <c r="U966" s="5" t="n">
        <f aca="false">SUM(LEN(Q966)-LEN(SUBSTITUTE(Q966,$U$1,"")))/LEN($U$1)</f>
        <v>3</v>
      </c>
      <c r="V966" s="0" t="n">
        <f aca="false">SUM(R966:U966)</f>
        <v>3</v>
      </c>
      <c r="W966" s="6" t="n">
        <f aca="false">SUM(AA966:AH966)</f>
        <v>0.304878048780488</v>
      </c>
      <c r="X966" s="6" t="n">
        <f aca="false">SUM(AI966:AL966)</f>
        <v>0.219512195121951</v>
      </c>
      <c r="Y966" s="6" t="n">
        <f aca="false">SUM(AP966:AT966)</f>
        <v>0.317073170731707</v>
      </c>
      <c r="Z966" s="6" t="n">
        <f aca="false">SUM(AM966:AO966)</f>
        <v>0.158536585365854</v>
      </c>
      <c r="AA966" s="7" t="n">
        <f aca="false">(LEN($Q966)-LEN(SUBSTITUTE($Q966,AA$1,"")))/LEN($Q966)</f>
        <v>0.170731707317073</v>
      </c>
      <c r="AB966" s="7" t="n">
        <f aca="false">(LEN($Q966)-LEN(SUBSTITUTE($Q966,AB$1,"")))/LEN($Q966)</f>
        <v>0.0609756097560976</v>
      </c>
      <c r="AC966" s="7" t="n">
        <f aca="false">(LEN($Q966)-LEN(SUBSTITUTE($Q966,AC$1,"")))/LEN($Q966)</f>
        <v>0</v>
      </c>
      <c r="AD966" s="7" t="n">
        <f aca="false">(LEN($Q966)-LEN(SUBSTITUTE($Q966,AD$1,"")))/LEN($Q966)</f>
        <v>0</v>
      </c>
      <c r="AE966" s="7" t="n">
        <f aca="false">(LEN($Q966)-LEN(SUBSTITUTE($Q966,AE$1,"")))/LEN($Q966)</f>
        <v>0</v>
      </c>
      <c r="AF966" s="7" t="n">
        <f aca="false">(LEN($Q966)-LEN(SUBSTITUTE($Q966,AF$1,"")))/LEN($Q966)</f>
        <v>0.0365853658536585</v>
      </c>
      <c r="AG966" s="7" t="n">
        <f aca="false">(LEN($Q966)-LEN(SUBSTITUTE($Q966,AG$1,"")))/LEN($Q966)</f>
        <v>0</v>
      </c>
      <c r="AH966" s="7" t="n">
        <f aca="false">(LEN($Q966)-LEN(SUBSTITUTE($Q966,AH$1,"")))/LEN($Q966)</f>
        <v>0.0365853658536585</v>
      </c>
      <c r="AI966" s="7" t="n">
        <f aca="false">(LEN($Q966)-LEN(SUBSTITUTE($Q966,AI$1,"")))/LEN($Q966)</f>
        <v>0.0365853658536585</v>
      </c>
      <c r="AJ966" s="7" t="n">
        <f aca="false">(LEN($Q966)-LEN(SUBSTITUTE($Q966,AJ$1,"")))/LEN($Q966)</f>
        <v>0.109756097560976</v>
      </c>
      <c r="AK966" s="7" t="n">
        <f aca="false">(LEN($Q966)-LEN(SUBSTITUTE($Q966,AK$1,"")))/LEN($Q966)</f>
        <v>0.0731707317073171</v>
      </c>
      <c r="AL966" s="7" t="n">
        <f aca="false">(LEN($Q966)-LEN(SUBSTITUTE($Q966,AL$1,"")))/LEN($Q966)</f>
        <v>0</v>
      </c>
      <c r="AM966" s="7" t="n">
        <f aca="false">(LEN($Q966)-LEN(SUBSTITUTE($Q966,AM$1,"")))/LEN($Q966)</f>
        <v>0.0853658536585366</v>
      </c>
      <c r="AN966" s="7" t="n">
        <f aca="false">(LEN($Q966)-LEN(SUBSTITUTE($Q966,AN$1,"")))/LEN($Q966)</f>
        <v>0</v>
      </c>
      <c r="AO966" s="7" t="n">
        <f aca="false">(LEN($Q966)-LEN(SUBSTITUTE($Q966,AO$1,"")))/LEN($Q966)</f>
        <v>0.0731707317073171</v>
      </c>
      <c r="AP966" s="7" t="n">
        <f aca="false">(LEN($Q966)-LEN(SUBSTITUTE($Q966,AP$1,"")))/LEN($Q966)</f>
        <v>0.0853658536585366</v>
      </c>
      <c r="AQ966" s="7" t="n">
        <f aca="false">(LEN($Q966)-LEN(SUBSTITUTE($Q966,AQ$1,"")))/LEN($Q966)</f>
        <v>0.109756097560976</v>
      </c>
      <c r="AR966" s="7" t="n">
        <f aca="false">(LEN($Q966)-LEN(SUBSTITUTE($Q966,AR$1,"")))/LEN($Q966)</f>
        <v>0</v>
      </c>
      <c r="AS966" s="7" t="n">
        <f aca="false">(LEN($Q966)-LEN(SUBSTITUTE($Q966,AS$1,"")))/LEN($Q966)</f>
        <v>0.0731707317073171</v>
      </c>
      <c r="AT966" s="7" t="n">
        <f aca="false">(LEN($Q966)-LEN(SUBSTITUTE($Q966,AT$1,"")))/LEN($Q966)</f>
        <v>0.0487804878048781</v>
      </c>
    </row>
    <row r="967" customFormat="false" ht="12.8" hidden="false" customHeight="false" outlineLevel="0" collapsed="false">
      <c r="A967" s="0" t="s">
        <v>2684</v>
      </c>
      <c r="B967" s="0" t="s">
        <v>2056</v>
      </c>
      <c r="C967" s="0" t="str">
        <f aca="false">IF(ISNUMBER(D967),"IN PFAM","NOT IN PFAM")</f>
        <v>NOT IN PFAM</v>
      </c>
      <c r="D967" s="0" t="s">
        <v>1976</v>
      </c>
      <c r="E967" s="0" t="s">
        <v>1976</v>
      </c>
      <c r="F967" s="3" t="s">
        <v>6142</v>
      </c>
      <c r="G967" s="3" t="s">
        <v>6143</v>
      </c>
      <c r="H967" s="3" t="s">
        <v>6144</v>
      </c>
      <c r="I967" s="3" t="s">
        <v>6145</v>
      </c>
      <c r="J967" s="3" t="s">
        <v>48</v>
      </c>
      <c r="K967" s="3" t="s">
        <v>49</v>
      </c>
      <c r="L967" s="3" t="s">
        <v>6146</v>
      </c>
      <c r="M967" s="3" t="s">
        <v>6147</v>
      </c>
      <c r="N967" s="3" t="n">
        <f aca="false">FIND(Q967,M967)</f>
        <v>854</v>
      </c>
      <c r="O967" s="3" t="n">
        <f aca="false">LEN(Q967)+N967-1</f>
        <v>935</v>
      </c>
      <c r="P967" s="3" t="n">
        <f aca="false">LEN(Q967)</f>
        <v>82</v>
      </c>
      <c r="Q967" s="3" t="s">
        <v>6148</v>
      </c>
      <c r="R967" s="5" t="n">
        <f aca="false">SUM(LEN(Q967)-LEN(SUBSTITUTE(Q967,$R$1,"")))/LEN($R$1)</f>
        <v>0</v>
      </c>
      <c r="S967" s="5" t="n">
        <f aca="false">SUM(LEN(Q967)-LEN(SUBSTITUTE(Q967,$S$1,"")))/LEN($S$1)</f>
        <v>0</v>
      </c>
      <c r="T967" s="5" t="n">
        <f aca="false">SUM(LEN(Q967)-LEN(SUBSTITUTE(Q967,$T$1,"")))/LEN($T$1)</f>
        <v>0</v>
      </c>
      <c r="U967" s="5" t="n">
        <f aca="false">SUM(LEN(Q967)-LEN(SUBSTITUTE(Q967,$U$1,"")))/LEN($U$1)</f>
        <v>3</v>
      </c>
      <c r="V967" s="0" t="n">
        <f aca="false">SUM(R967:U967)</f>
        <v>3</v>
      </c>
      <c r="W967" s="6" t="n">
        <f aca="false">SUM(AA967:AH967)</f>
        <v>0.317073170731707</v>
      </c>
      <c r="X967" s="6" t="n">
        <f aca="false">SUM(AI967:AL967)</f>
        <v>0.268292682926829</v>
      </c>
      <c r="Y967" s="6" t="n">
        <f aca="false">SUM(AP967:AT967)</f>
        <v>0.268292682926829</v>
      </c>
      <c r="Z967" s="6" t="n">
        <f aca="false">SUM(AM967:AO967)</f>
        <v>0.146341463414634</v>
      </c>
      <c r="AA967" s="7" t="n">
        <f aca="false">(LEN($Q967)-LEN(SUBSTITUTE($Q967,AA$1,"")))/LEN($Q967)</f>
        <v>0.134146341463415</v>
      </c>
      <c r="AB967" s="7" t="n">
        <f aca="false">(LEN($Q967)-LEN(SUBSTITUTE($Q967,AB$1,"")))/LEN($Q967)</f>
        <v>0.0609756097560976</v>
      </c>
      <c r="AC967" s="7" t="n">
        <f aca="false">(LEN($Q967)-LEN(SUBSTITUTE($Q967,AC$1,"")))/LEN($Q967)</f>
        <v>0.0365853658536585</v>
      </c>
      <c r="AD967" s="7" t="n">
        <f aca="false">(LEN($Q967)-LEN(SUBSTITUTE($Q967,AD$1,"")))/LEN($Q967)</f>
        <v>0</v>
      </c>
      <c r="AE967" s="7" t="n">
        <f aca="false">(LEN($Q967)-LEN(SUBSTITUTE($Q967,AE$1,"")))/LEN($Q967)</f>
        <v>0</v>
      </c>
      <c r="AF967" s="7" t="n">
        <f aca="false">(LEN($Q967)-LEN(SUBSTITUTE($Q967,AF$1,"")))/LEN($Q967)</f>
        <v>0.0365853658536585</v>
      </c>
      <c r="AG967" s="7" t="n">
        <f aca="false">(LEN($Q967)-LEN(SUBSTITUTE($Q967,AG$1,"")))/LEN($Q967)</f>
        <v>0</v>
      </c>
      <c r="AH967" s="7" t="n">
        <f aca="false">(LEN($Q967)-LEN(SUBSTITUTE($Q967,AH$1,"")))/LEN($Q967)</f>
        <v>0.0487804878048781</v>
      </c>
      <c r="AI967" s="7" t="n">
        <f aca="false">(LEN($Q967)-LEN(SUBSTITUTE($Q967,AI$1,"")))/LEN($Q967)</f>
        <v>0.0487804878048781</v>
      </c>
      <c r="AJ967" s="7" t="n">
        <f aca="false">(LEN($Q967)-LEN(SUBSTITUTE($Q967,AJ$1,"")))/LEN($Q967)</f>
        <v>0.182926829268293</v>
      </c>
      <c r="AK967" s="7" t="n">
        <f aca="false">(LEN($Q967)-LEN(SUBSTITUTE($Q967,AK$1,"")))/LEN($Q967)</f>
        <v>0.0365853658536585</v>
      </c>
      <c r="AL967" s="7" t="n">
        <f aca="false">(LEN($Q967)-LEN(SUBSTITUTE($Q967,AL$1,"")))/LEN($Q967)</f>
        <v>0</v>
      </c>
      <c r="AM967" s="7" t="n">
        <f aca="false">(LEN($Q967)-LEN(SUBSTITUTE($Q967,AM$1,"")))/LEN($Q967)</f>
        <v>0.0731707317073171</v>
      </c>
      <c r="AN967" s="7" t="n">
        <f aca="false">(LEN($Q967)-LEN(SUBSTITUTE($Q967,AN$1,"")))/LEN($Q967)</f>
        <v>0</v>
      </c>
      <c r="AO967" s="7" t="n">
        <f aca="false">(LEN($Q967)-LEN(SUBSTITUTE($Q967,AO$1,"")))/LEN($Q967)</f>
        <v>0.0731707317073171</v>
      </c>
      <c r="AP967" s="7" t="n">
        <f aca="false">(LEN($Q967)-LEN(SUBSTITUTE($Q967,AP$1,"")))/LEN($Q967)</f>
        <v>0.0731707317073171</v>
      </c>
      <c r="AQ967" s="7" t="n">
        <f aca="false">(LEN($Q967)-LEN(SUBSTITUTE($Q967,AQ$1,"")))/LEN($Q967)</f>
        <v>0.0853658536585366</v>
      </c>
      <c r="AR967" s="7" t="n">
        <f aca="false">(LEN($Q967)-LEN(SUBSTITUTE($Q967,AR$1,"")))/LEN($Q967)</f>
        <v>0</v>
      </c>
      <c r="AS967" s="7" t="n">
        <f aca="false">(LEN($Q967)-LEN(SUBSTITUTE($Q967,AS$1,"")))/LEN($Q967)</f>
        <v>0.0609756097560976</v>
      </c>
      <c r="AT967" s="7" t="n">
        <f aca="false">(LEN($Q967)-LEN(SUBSTITUTE($Q967,AT$1,"")))/LEN($Q967)</f>
        <v>0.0487804878048781</v>
      </c>
    </row>
    <row r="968" customFormat="false" ht="12.8" hidden="false" customHeight="false" outlineLevel="0" collapsed="false">
      <c r="A968" s="0" t="s">
        <v>6149</v>
      </c>
      <c r="B968" s="0" t="s">
        <v>2056</v>
      </c>
      <c r="C968" s="0" t="str">
        <f aca="false">IF(ISNUMBER(D968),"IN PFAM","NOT IN PFAM")</f>
        <v>NOT IN PFAM</v>
      </c>
      <c r="D968" s="0" t="s">
        <v>1976</v>
      </c>
      <c r="E968" s="0" t="s">
        <v>1976</v>
      </c>
      <c r="F968" s="3" t="s">
        <v>6150</v>
      </c>
      <c r="G968" s="3" t="s">
        <v>6151</v>
      </c>
      <c r="H968" s="3" t="s">
        <v>6152</v>
      </c>
      <c r="I968" s="3" t="s">
        <v>6153</v>
      </c>
      <c r="J968" s="3" t="s">
        <v>2042</v>
      </c>
      <c r="K968" s="3" t="s">
        <v>49</v>
      </c>
      <c r="L968" s="3" t="s">
        <v>6154</v>
      </c>
      <c r="M968" s="3" t="s">
        <v>6155</v>
      </c>
      <c r="N968" s="3" t="n">
        <f aca="false">FIND(Q968,M968)</f>
        <v>1070</v>
      </c>
      <c r="O968" s="3" t="n">
        <f aca="false">LEN(Q968)+N968-1</f>
        <v>1151</v>
      </c>
      <c r="P968" s="3" t="n">
        <f aca="false">LEN(Q968)</f>
        <v>82</v>
      </c>
      <c r="Q968" s="3" t="s">
        <v>6156</v>
      </c>
      <c r="R968" s="5" t="n">
        <f aca="false">SUM(LEN(Q968)-LEN(SUBSTITUTE(Q968,$R$1,"")))/LEN($R$1)</f>
        <v>0</v>
      </c>
      <c r="S968" s="5" t="n">
        <f aca="false">SUM(LEN(Q968)-LEN(SUBSTITUTE(Q968,$S$1,"")))/LEN($S$1)</f>
        <v>0</v>
      </c>
      <c r="T968" s="5" t="n">
        <f aca="false">SUM(LEN(Q968)-LEN(SUBSTITUTE(Q968,$T$1,"")))/LEN($T$1)</f>
        <v>0</v>
      </c>
      <c r="U968" s="5" t="n">
        <f aca="false">SUM(LEN(Q968)-LEN(SUBSTITUTE(Q968,$U$1,"")))/LEN($U$1)</f>
        <v>3</v>
      </c>
      <c r="V968" s="0" t="n">
        <f aca="false">SUM(R968:U968)</f>
        <v>3</v>
      </c>
      <c r="W968" s="6" t="n">
        <f aca="false">SUM(AA968:AH968)</f>
        <v>0.317073170731707</v>
      </c>
      <c r="X968" s="6" t="n">
        <f aca="false">SUM(AI968:AL968)</f>
        <v>0.24390243902439</v>
      </c>
      <c r="Y968" s="6" t="n">
        <f aca="false">SUM(AP968:AT968)</f>
        <v>0.280487804878049</v>
      </c>
      <c r="Z968" s="6" t="n">
        <f aca="false">SUM(AM968:AO968)</f>
        <v>0.158536585365854</v>
      </c>
      <c r="AA968" s="7" t="n">
        <f aca="false">(LEN($Q968)-LEN(SUBSTITUTE($Q968,AA$1,"")))/LEN($Q968)</f>
        <v>0.146341463414634</v>
      </c>
      <c r="AB968" s="7" t="n">
        <f aca="false">(LEN($Q968)-LEN(SUBSTITUTE($Q968,AB$1,"")))/LEN($Q968)</f>
        <v>0.0731707317073171</v>
      </c>
      <c r="AC968" s="7" t="n">
        <f aca="false">(LEN($Q968)-LEN(SUBSTITUTE($Q968,AC$1,"")))/LEN($Q968)</f>
        <v>0.024390243902439</v>
      </c>
      <c r="AD968" s="7" t="n">
        <f aca="false">(LEN($Q968)-LEN(SUBSTITUTE($Q968,AD$1,"")))/LEN($Q968)</f>
        <v>0</v>
      </c>
      <c r="AE968" s="7" t="n">
        <f aca="false">(LEN($Q968)-LEN(SUBSTITUTE($Q968,AE$1,"")))/LEN($Q968)</f>
        <v>0</v>
      </c>
      <c r="AF968" s="7" t="n">
        <f aca="false">(LEN($Q968)-LEN(SUBSTITUTE($Q968,AF$1,"")))/LEN($Q968)</f>
        <v>0.024390243902439</v>
      </c>
      <c r="AG968" s="7" t="n">
        <f aca="false">(LEN($Q968)-LEN(SUBSTITUTE($Q968,AG$1,"")))/LEN($Q968)</f>
        <v>0</v>
      </c>
      <c r="AH968" s="7" t="n">
        <f aca="false">(LEN($Q968)-LEN(SUBSTITUTE($Q968,AH$1,"")))/LEN($Q968)</f>
        <v>0.0487804878048781</v>
      </c>
      <c r="AI968" s="7" t="n">
        <f aca="false">(LEN($Q968)-LEN(SUBSTITUTE($Q968,AI$1,"")))/LEN($Q968)</f>
        <v>0.0609756097560976</v>
      </c>
      <c r="AJ968" s="7" t="n">
        <f aca="false">(LEN($Q968)-LEN(SUBSTITUTE($Q968,AJ$1,"")))/LEN($Q968)</f>
        <v>0.121951219512195</v>
      </c>
      <c r="AK968" s="7" t="n">
        <f aca="false">(LEN($Q968)-LEN(SUBSTITUTE($Q968,AK$1,"")))/LEN($Q968)</f>
        <v>0.0609756097560976</v>
      </c>
      <c r="AL968" s="7" t="n">
        <f aca="false">(LEN($Q968)-LEN(SUBSTITUTE($Q968,AL$1,"")))/LEN($Q968)</f>
        <v>0</v>
      </c>
      <c r="AM968" s="7" t="n">
        <f aca="false">(LEN($Q968)-LEN(SUBSTITUTE($Q968,AM$1,"")))/LEN($Q968)</f>
        <v>0.0731707317073171</v>
      </c>
      <c r="AN968" s="7" t="n">
        <f aca="false">(LEN($Q968)-LEN(SUBSTITUTE($Q968,AN$1,"")))/LEN($Q968)</f>
        <v>0.0121951219512195</v>
      </c>
      <c r="AO968" s="7" t="n">
        <f aca="false">(LEN($Q968)-LEN(SUBSTITUTE($Q968,AO$1,"")))/LEN($Q968)</f>
        <v>0.0731707317073171</v>
      </c>
      <c r="AP968" s="7" t="n">
        <f aca="false">(LEN($Q968)-LEN(SUBSTITUTE($Q968,AP$1,"")))/LEN($Q968)</f>
        <v>0.0853658536585366</v>
      </c>
      <c r="AQ968" s="7" t="n">
        <f aca="false">(LEN($Q968)-LEN(SUBSTITUTE($Q968,AQ$1,"")))/LEN($Q968)</f>
        <v>0.0975609756097561</v>
      </c>
      <c r="AR968" s="7" t="n">
        <f aca="false">(LEN($Q968)-LEN(SUBSTITUTE($Q968,AR$1,"")))/LEN($Q968)</f>
        <v>0</v>
      </c>
      <c r="AS968" s="7" t="n">
        <f aca="false">(LEN($Q968)-LEN(SUBSTITUTE($Q968,AS$1,"")))/LEN($Q968)</f>
        <v>0.0731707317073171</v>
      </c>
      <c r="AT968" s="7" t="n">
        <f aca="false">(LEN($Q968)-LEN(SUBSTITUTE($Q968,AT$1,"")))/LEN($Q968)</f>
        <v>0.024390243902439</v>
      </c>
    </row>
    <row r="969" customFormat="false" ht="12.8" hidden="false" customHeight="false" outlineLevel="0" collapsed="false">
      <c r="A969" s="0" t="s">
        <v>6157</v>
      </c>
      <c r="B969" s="0" t="s">
        <v>2056</v>
      </c>
      <c r="C969" s="0" t="str">
        <f aca="false">IF(ISNUMBER(D969),"IN PFAM","NOT IN PFAM")</f>
        <v>NOT IN PFAM</v>
      </c>
      <c r="D969" s="0" t="s">
        <v>1976</v>
      </c>
      <c r="E969" s="0" t="s">
        <v>1976</v>
      </c>
      <c r="F969" s="3" t="s">
        <v>6158</v>
      </c>
      <c r="G969" s="3" t="s">
        <v>6159</v>
      </c>
      <c r="H969" s="3" t="s">
        <v>6160</v>
      </c>
      <c r="I969" s="3" t="s">
        <v>2246</v>
      </c>
      <c r="J969" s="3" t="s">
        <v>2167</v>
      </c>
      <c r="K969" s="3" t="s">
        <v>67</v>
      </c>
      <c r="L969" s="3" t="s">
        <v>2168</v>
      </c>
      <c r="M969" s="3" t="s">
        <v>6161</v>
      </c>
      <c r="N969" s="3" t="n">
        <f aca="false">FIND(Q969,M969)</f>
        <v>99</v>
      </c>
      <c r="O969" s="3" t="n">
        <f aca="false">LEN(Q969)+N969-1</f>
        <v>150</v>
      </c>
      <c r="P969" s="3" t="n">
        <f aca="false">LEN(Q969)</f>
        <v>52</v>
      </c>
      <c r="Q969" s="3" t="s">
        <v>6162</v>
      </c>
      <c r="R969" s="5" t="n">
        <f aca="false">SUM(LEN(Q969)-LEN(SUBSTITUTE(Q969,$R$1,"")))/LEN($R$1)</f>
        <v>0</v>
      </c>
      <c r="S969" s="5" t="n">
        <f aca="false">SUM(LEN(Q969)-LEN(SUBSTITUTE(Q969,$S$1,"")))/LEN($S$1)</f>
        <v>0</v>
      </c>
      <c r="T969" s="5" t="n">
        <f aca="false">SUM(LEN(Q969)-LEN(SUBSTITUTE(Q969,$T$1,"")))/LEN($T$1)</f>
        <v>3</v>
      </c>
      <c r="U969" s="5" t="n">
        <f aca="false">SUM(LEN(Q969)-LEN(SUBSTITUTE(Q969,$U$1,"")))/LEN($U$1)</f>
        <v>0</v>
      </c>
      <c r="V969" s="0" t="n">
        <f aca="false">SUM(R969:U969)</f>
        <v>3</v>
      </c>
      <c r="W969" s="6" t="n">
        <f aca="false">SUM(AA969:AH969)</f>
        <v>0.230769230769231</v>
      </c>
      <c r="X969" s="6" t="n">
        <f aca="false">SUM(AI969:AL969)</f>
        <v>0.403846153846154</v>
      </c>
      <c r="Y969" s="6" t="n">
        <f aca="false">SUM(AP969:AT969)</f>
        <v>0.192307692307692</v>
      </c>
      <c r="Z969" s="6" t="n">
        <f aca="false">SUM(AM969:AO969)</f>
        <v>0.173076923076923</v>
      </c>
      <c r="AA969" s="7" t="n">
        <f aca="false">(LEN($Q969)-LEN(SUBSTITUTE($Q969,AA$1,"")))/LEN($Q969)</f>
        <v>0.0192307692307692</v>
      </c>
      <c r="AB969" s="7" t="n">
        <f aca="false">(LEN($Q969)-LEN(SUBSTITUTE($Q969,AB$1,"")))/LEN($Q969)</f>
        <v>0.153846153846154</v>
      </c>
      <c r="AC969" s="7" t="n">
        <f aca="false">(LEN($Q969)-LEN(SUBSTITUTE($Q969,AC$1,"")))/LEN($Q969)</f>
        <v>0.0192307692307692</v>
      </c>
      <c r="AD969" s="7" t="n">
        <f aca="false">(LEN($Q969)-LEN(SUBSTITUTE($Q969,AD$1,"")))/LEN($Q969)</f>
        <v>0</v>
      </c>
      <c r="AE969" s="7" t="n">
        <f aca="false">(LEN($Q969)-LEN(SUBSTITUTE($Q969,AE$1,"")))/LEN($Q969)</f>
        <v>0</v>
      </c>
      <c r="AF969" s="7" t="n">
        <f aca="false">(LEN($Q969)-LEN(SUBSTITUTE($Q969,AF$1,"")))/LEN($Q969)</f>
        <v>0</v>
      </c>
      <c r="AG969" s="7" t="n">
        <f aca="false">(LEN($Q969)-LEN(SUBSTITUTE($Q969,AG$1,"")))/LEN($Q969)</f>
        <v>0.0192307692307692</v>
      </c>
      <c r="AH969" s="7" t="n">
        <f aca="false">(LEN($Q969)-LEN(SUBSTITUTE($Q969,AH$1,"")))/LEN($Q969)</f>
        <v>0.0192307692307692</v>
      </c>
      <c r="AI969" s="7" t="n">
        <f aca="false">(LEN($Q969)-LEN(SUBSTITUTE($Q969,AI$1,"")))/LEN($Q969)</f>
        <v>0.230769230769231</v>
      </c>
      <c r="AJ969" s="7" t="n">
        <f aca="false">(LEN($Q969)-LEN(SUBSTITUTE($Q969,AJ$1,"")))/LEN($Q969)</f>
        <v>0.0576923076923077</v>
      </c>
      <c r="AK969" s="7" t="n">
        <f aca="false">(LEN($Q969)-LEN(SUBSTITUTE($Q969,AK$1,"")))/LEN($Q969)</f>
        <v>0.0961538461538462</v>
      </c>
      <c r="AL969" s="7" t="n">
        <f aca="false">(LEN($Q969)-LEN(SUBSTITUTE($Q969,AL$1,"")))/LEN($Q969)</f>
        <v>0.0192307692307692</v>
      </c>
      <c r="AM969" s="7" t="n">
        <f aca="false">(LEN($Q969)-LEN(SUBSTITUTE($Q969,AM$1,"")))/LEN($Q969)</f>
        <v>0.173076923076923</v>
      </c>
      <c r="AN969" s="7" t="n">
        <f aca="false">(LEN($Q969)-LEN(SUBSTITUTE($Q969,AN$1,"")))/LEN($Q969)</f>
        <v>0</v>
      </c>
      <c r="AO969" s="7" t="n">
        <f aca="false">(LEN($Q969)-LEN(SUBSTITUTE($Q969,AO$1,"")))/LEN($Q969)</f>
        <v>0</v>
      </c>
      <c r="AP969" s="7" t="n">
        <f aca="false">(LEN($Q969)-LEN(SUBSTITUTE($Q969,AP$1,"")))/LEN($Q969)</f>
        <v>0.153846153846154</v>
      </c>
      <c r="AQ969" s="7" t="n">
        <f aca="false">(LEN($Q969)-LEN(SUBSTITUTE($Q969,AQ$1,"")))/LEN($Q969)</f>
        <v>0.0192307692307692</v>
      </c>
      <c r="AR969" s="7" t="n">
        <f aca="false">(LEN($Q969)-LEN(SUBSTITUTE($Q969,AR$1,"")))/LEN($Q969)</f>
        <v>0</v>
      </c>
      <c r="AS969" s="7" t="n">
        <f aca="false">(LEN($Q969)-LEN(SUBSTITUTE($Q969,AS$1,"")))/LEN($Q969)</f>
        <v>0.0192307692307692</v>
      </c>
      <c r="AT969" s="7" t="n">
        <f aca="false">(LEN($Q969)-LEN(SUBSTITUTE($Q969,AT$1,"")))/LEN($Q969)</f>
        <v>0</v>
      </c>
    </row>
    <row r="970" customFormat="false" ht="12.8" hidden="false" customHeight="false" outlineLevel="0" collapsed="false">
      <c r="A970" s="0" t="s">
        <v>2554</v>
      </c>
      <c r="B970" s="0" t="s">
        <v>2056</v>
      </c>
      <c r="C970" s="0" t="str">
        <f aca="false">IF(ISNUMBER(D970),"IN PFAM","NOT IN PFAM")</f>
        <v>NOT IN PFAM</v>
      </c>
      <c r="D970" s="0" t="s">
        <v>1976</v>
      </c>
      <c r="E970" s="0" t="s">
        <v>1976</v>
      </c>
      <c r="F970" s="3" t="s">
        <v>6163</v>
      </c>
      <c r="G970" s="3" t="s">
        <v>6164</v>
      </c>
      <c r="H970" s="3" t="s">
        <v>6165</v>
      </c>
      <c r="I970" s="3" t="s">
        <v>2050</v>
      </c>
      <c r="J970" s="3" t="s">
        <v>2076</v>
      </c>
      <c r="K970" s="3" t="s">
        <v>49</v>
      </c>
      <c r="L970" s="3" t="s">
        <v>6166</v>
      </c>
      <c r="M970" s="3" t="s">
        <v>2559</v>
      </c>
      <c r="N970" s="3" t="n">
        <f aca="false">FIND(Q970,M970)</f>
        <v>421</v>
      </c>
      <c r="O970" s="3" t="n">
        <f aca="false">LEN(Q970)+N970-1</f>
        <v>472</v>
      </c>
      <c r="P970" s="3" t="n">
        <f aca="false">LEN(Q970)</f>
        <v>52</v>
      </c>
      <c r="Q970" s="3" t="s">
        <v>2560</v>
      </c>
      <c r="R970" s="5" t="n">
        <f aca="false">SUM(LEN(Q970)-LEN(SUBSTITUTE(Q970,$R$1,"")))/LEN($R$1)</f>
        <v>3</v>
      </c>
      <c r="S970" s="5" t="n">
        <f aca="false">SUM(LEN(Q970)-LEN(SUBSTITUTE(Q970,$S$1,"")))/LEN($S$1)</f>
        <v>0</v>
      </c>
      <c r="T970" s="5" t="n">
        <f aca="false">SUM(LEN(Q970)-LEN(SUBSTITUTE(Q970,$T$1,"")))/LEN($T$1)</f>
        <v>0</v>
      </c>
      <c r="U970" s="5" t="n">
        <f aca="false">SUM(LEN(Q970)-LEN(SUBSTITUTE(Q970,$U$1,"")))/LEN($U$1)</f>
        <v>0</v>
      </c>
      <c r="V970" s="0" t="n">
        <f aca="false">SUM(R970:U970)</f>
        <v>3</v>
      </c>
      <c r="W970" s="6" t="n">
        <f aca="false">SUM(AA970:AH970)</f>
        <v>0.230769230769231</v>
      </c>
      <c r="X970" s="6" t="n">
        <f aca="false">SUM(AI970:AL970)</f>
        <v>0.346153846153846</v>
      </c>
      <c r="Y970" s="6" t="n">
        <f aca="false">SUM(AP970:AT970)</f>
        <v>0.269230769230769</v>
      </c>
      <c r="Z970" s="6" t="n">
        <f aca="false">SUM(AM970:AO970)</f>
        <v>0.153846153846154</v>
      </c>
      <c r="AA970" s="7" t="n">
        <f aca="false">(LEN($Q970)-LEN(SUBSTITUTE($Q970,AA$1,"")))/LEN($Q970)</f>
        <v>0.0192307692307692</v>
      </c>
      <c r="AB970" s="7" t="n">
        <f aca="false">(LEN($Q970)-LEN(SUBSTITUTE($Q970,AB$1,"")))/LEN($Q970)</f>
        <v>0.0961538461538462</v>
      </c>
      <c r="AC970" s="7" t="n">
        <f aca="false">(LEN($Q970)-LEN(SUBSTITUTE($Q970,AC$1,"")))/LEN($Q970)</f>
        <v>0</v>
      </c>
      <c r="AD970" s="7" t="n">
        <f aca="false">(LEN($Q970)-LEN(SUBSTITUTE($Q970,AD$1,"")))/LEN($Q970)</f>
        <v>0</v>
      </c>
      <c r="AE970" s="7" t="n">
        <f aca="false">(LEN($Q970)-LEN(SUBSTITUTE($Q970,AE$1,"")))/LEN($Q970)</f>
        <v>0</v>
      </c>
      <c r="AF970" s="7" t="n">
        <f aca="false">(LEN($Q970)-LEN(SUBSTITUTE($Q970,AF$1,"")))/LEN($Q970)</f>
        <v>0.0384615384615385</v>
      </c>
      <c r="AG970" s="7" t="n">
        <f aca="false">(LEN($Q970)-LEN(SUBSTITUTE($Q970,AG$1,"")))/LEN($Q970)</f>
        <v>0.0576923076923077</v>
      </c>
      <c r="AH970" s="7" t="n">
        <f aca="false">(LEN($Q970)-LEN(SUBSTITUTE($Q970,AH$1,"")))/LEN($Q970)</f>
        <v>0.0192307692307692</v>
      </c>
      <c r="AI970" s="7" t="n">
        <f aca="false">(LEN($Q970)-LEN(SUBSTITUTE($Q970,AI$1,"")))/LEN($Q970)</f>
        <v>0.0576923076923077</v>
      </c>
      <c r="AJ970" s="7" t="n">
        <f aca="false">(LEN($Q970)-LEN(SUBSTITUTE($Q970,AJ$1,"")))/LEN($Q970)</f>
        <v>0.230769230769231</v>
      </c>
      <c r="AK970" s="7" t="n">
        <f aca="false">(LEN($Q970)-LEN(SUBSTITUTE($Q970,AK$1,"")))/LEN($Q970)</f>
        <v>0.0576923076923077</v>
      </c>
      <c r="AL970" s="7" t="n">
        <f aca="false">(LEN($Q970)-LEN(SUBSTITUTE($Q970,AL$1,"")))/LEN($Q970)</f>
        <v>0</v>
      </c>
      <c r="AM970" s="7" t="n">
        <f aca="false">(LEN($Q970)-LEN(SUBSTITUTE($Q970,AM$1,"")))/LEN($Q970)</f>
        <v>0.153846153846154</v>
      </c>
      <c r="AN970" s="7" t="n">
        <f aca="false">(LEN($Q970)-LEN(SUBSTITUTE($Q970,AN$1,"")))/LEN($Q970)</f>
        <v>0</v>
      </c>
      <c r="AO970" s="7" t="n">
        <f aca="false">(LEN($Q970)-LEN(SUBSTITUTE($Q970,AO$1,"")))/LEN($Q970)</f>
        <v>0</v>
      </c>
      <c r="AP970" s="7" t="n">
        <f aca="false">(LEN($Q970)-LEN(SUBSTITUTE($Q970,AP$1,"")))/LEN($Q970)</f>
        <v>0.115384615384615</v>
      </c>
      <c r="AQ970" s="7" t="n">
        <f aca="false">(LEN($Q970)-LEN(SUBSTITUTE($Q970,AQ$1,"")))/LEN($Q970)</f>
        <v>0.0384615384615385</v>
      </c>
      <c r="AR970" s="7" t="n">
        <f aca="false">(LEN($Q970)-LEN(SUBSTITUTE($Q970,AR$1,"")))/LEN($Q970)</f>
        <v>0.0192307692307692</v>
      </c>
      <c r="AS970" s="7" t="n">
        <f aca="false">(LEN($Q970)-LEN(SUBSTITUTE($Q970,AS$1,"")))/LEN($Q970)</f>
        <v>0.0576923076923077</v>
      </c>
      <c r="AT970" s="7" t="n">
        <f aca="false">(LEN($Q970)-LEN(SUBSTITUTE($Q970,AT$1,"")))/LEN($Q970)</f>
        <v>0.0384615384615385</v>
      </c>
    </row>
    <row r="971" customFormat="false" ht="12.8" hidden="false" customHeight="false" outlineLevel="0" collapsed="false">
      <c r="A971" s="0" t="s">
        <v>6167</v>
      </c>
      <c r="B971" s="0" t="s">
        <v>2056</v>
      </c>
      <c r="C971" s="0" t="str">
        <f aca="false">IF(ISNUMBER(D971),"IN PFAM","NOT IN PFAM")</f>
        <v>NOT IN PFAM</v>
      </c>
      <c r="D971" s="0" t="s">
        <v>1976</v>
      </c>
      <c r="E971" s="0" t="s">
        <v>1976</v>
      </c>
      <c r="F971" s="3" t="s">
        <v>6168</v>
      </c>
      <c r="G971" s="3" t="s">
        <v>6169</v>
      </c>
      <c r="H971" s="3" t="s">
        <v>6170</v>
      </c>
      <c r="I971" s="3" t="s">
        <v>2550</v>
      </c>
      <c r="J971" s="3" t="s">
        <v>2167</v>
      </c>
      <c r="K971" s="3" t="s">
        <v>67</v>
      </c>
      <c r="L971" s="3" t="s">
        <v>2168</v>
      </c>
      <c r="M971" s="3" t="s">
        <v>6171</v>
      </c>
      <c r="N971" s="3" t="n">
        <f aca="false">FIND(Q971,M971)</f>
        <v>247</v>
      </c>
      <c r="O971" s="3" t="n">
        <f aca="false">LEN(Q971)+N971-1</f>
        <v>300</v>
      </c>
      <c r="P971" s="3" t="n">
        <f aca="false">LEN(Q971)</f>
        <v>54</v>
      </c>
      <c r="Q971" s="3" t="s">
        <v>6172</v>
      </c>
      <c r="R971" s="5" t="n">
        <f aca="false">SUM(LEN(Q971)-LEN(SUBSTITUTE(Q971,$R$1,"")))/LEN($R$1)</f>
        <v>0</v>
      </c>
      <c r="S971" s="5" t="n">
        <f aca="false">SUM(LEN(Q971)-LEN(SUBSTITUTE(Q971,$S$1,"")))/LEN($S$1)</f>
        <v>1</v>
      </c>
      <c r="T971" s="5" t="n">
        <f aca="false">SUM(LEN(Q971)-LEN(SUBSTITUTE(Q971,$T$1,"")))/LEN($T$1)</f>
        <v>2</v>
      </c>
      <c r="U971" s="5" t="n">
        <f aca="false">SUM(LEN(Q971)-LEN(SUBSTITUTE(Q971,$U$1,"")))/LEN($U$1)</f>
        <v>0</v>
      </c>
      <c r="V971" s="0" t="n">
        <f aca="false">SUM(R971:U971)</f>
        <v>3</v>
      </c>
      <c r="W971" s="6" t="n">
        <f aca="false">SUM(AA971:AH971)</f>
        <v>0.37037037037037</v>
      </c>
      <c r="X971" s="6" t="n">
        <f aca="false">SUM(AI971:AL971)</f>
        <v>0.296296296296296</v>
      </c>
      <c r="Y971" s="6" t="n">
        <f aca="false">SUM(AP971:AT971)</f>
        <v>0.185185185185185</v>
      </c>
      <c r="Z971" s="6" t="n">
        <f aca="false">SUM(AM971:AO971)</f>
        <v>0.148148148148148</v>
      </c>
      <c r="AA971" s="7" t="n">
        <f aca="false">(LEN($Q971)-LEN(SUBSTITUTE($Q971,AA$1,"")))/LEN($Q971)</f>
        <v>0.0925925925925926</v>
      </c>
      <c r="AB971" s="7" t="n">
        <f aca="false">(LEN($Q971)-LEN(SUBSTITUTE($Q971,AB$1,"")))/LEN($Q971)</f>
        <v>0.240740740740741</v>
      </c>
      <c r="AC971" s="7" t="n">
        <f aca="false">(LEN($Q971)-LEN(SUBSTITUTE($Q971,AC$1,"")))/LEN($Q971)</f>
        <v>0</v>
      </c>
      <c r="AD971" s="7" t="n">
        <f aca="false">(LEN($Q971)-LEN(SUBSTITUTE($Q971,AD$1,"")))/LEN($Q971)</f>
        <v>0</v>
      </c>
      <c r="AE971" s="7" t="n">
        <f aca="false">(LEN($Q971)-LEN(SUBSTITUTE($Q971,AE$1,"")))/LEN($Q971)</f>
        <v>0.0185185185185185</v>
      </c>
      <c r="AF971" s="7" t="n">
        <f aca="false">(LEN($Q971)-LEN(SUBSTITUTE($Q971,AF$1,"")))/LEN($Q971)</f>
        <v>0</v>
      </c>
      <c r="AG971" s="7" t="n">
        <f aca="false">(LEN($Q971)-LEN(SUBSTITUTE($Q971,AG$1,"")))/LEN($Q971)</f>
        <v>0.0185185185185185</v>
      </c>
      <c r="AH971" s="7" t="n">
        <f aca="false">(LEN($Q971)-LEN(SUBSTITUTE($Q971,AH$1,"")))/LEN($Q971)</f>
        <v>0</v>
      </c>
      <c r="AI971" s="7" t="n">
        <f aca="false">(LEN($Q971)-LEN(SUBSTITUTE($Q971,AI$1,"")))/LEN($Q971)</f>
        <v>0.111111111111111</v>
      </c>
      <c r="AJ971" s="7" t="n">
        <f aca="false">(LEN($Q971)-LEN(SUBSTITUTE($Q971,AJ$1,"")))/LEN($Q971)</f>
        <v>0.12962962962963</v>
      </c>
      <c r="AK971" s="7" t="n">
        <f aca="false">(LEN($Q971)-LEN(SUBSTITUTE($Q971,AK$1,"")))/LEN($Q971)</f>
        <v>0.037037037037037</v>
      </c>
      <c r="AL971" s="7" t="n">
        <f aca="false">(LEN($Q971)-LEN(SUBSTITUTE($Q971,AL$1,"")))/LEN($Q971)</f>
        <v>0.0185185185185185</v>
      </c>
      <c r="AM971" s="7" t="n">
        <f aca="false">(LEN($Q971)-LEN(SUBSTITUTE($Q971,AM$1,"")))/LEN($Q971)</f>
        <v>0.148148148148148</v>
      </c>
      <c r="AN971" s="7" t="n">
        <f aca="false">(LEN($Q971)-LEN(SUBSTITUTE($Q971,AN$1,"")))/LEN($Q971)</f>
        <v>0</v>
      </c>
      <c r="AO971" s="7" t="n">
        <f aca="false">(LEN($Q971)-LEN(SUBSTITUTE($Q971,AO$1,"")))/LEN($Q971)</f>
        <v>0</v>
      </c>
      <c r="AP971" s="7" t="n">
        <f aca="false">(LEN($Q971)-LEN(SUBSTITUTE($Q971,AP$1,"")))/LEN($Q971)</f>
        <v>0.111111111111111</v>
      </c>
      <c r="AQ971" s="7" t="n">
        <f aca="false">(LEN($Q971)-LEN(SUBSTITUTE($Q971,AQ$1,"")))/LEN($Q971)</f>
        <v>0</v>
      </c>
      <c r="AR971" s="7" t="n">
        <f aca="false">(LEN($Q971)-LEN(SUBSTITUTE($Q971,AR$1,"")))/LEN($Q971)</f>
        <v>0.037037037037037</v>
      </c>
      <c r="AS971" s="7" t="n">
        <f aca="false">(LEN($Q971)-LEN(SUBSTITUTE($Q971,AS$1,"")))/LEN($Q971)</f>
        <v>0.037037037037037</v>
      </c>
      <c r="AT971" s="7" t="n">
        <f aca="false">(LEN($Q971)-LEN(SUBSTITUTE($Q971,AT$1,"")))/LEN($Q971)</f>
        <v>0</v>
      </c>
    </row>
    <row r="972" customFormat="false" ht="12.8" hidden="false" customHeight="false" outlineLevel="0" collapsed="false">
      <c r="A972" s="0" t="s">
        <v>6173</v>
      </c>
      <c r="B972" s="0" t="s">
        <v>2056</v>
      </c>
      <c r="C972" s="0" t="str">
        <f aca="false">IF(ISNUMBER(D972),"IN PFAM","NOT IN PFAM")</f>
        <v>NOT IN PFAM</v>
      </c>
      <c r="D972" s="0" t="s">
        <v>1976</v>
      </c>
      <c r="E972" s="0" t="s">
        <v>1976</v>
      </c>
      <c r="F972" s="3" t="s">
        <v>6174</v>
      </c>
      <c r="G972" s="3" t="s">
        <v>6175</v>
      </c>
      <c r="H972" s="3" t="s">
        <v>6176</v>
      </c>
      <c r="I972" s="3" t="s">
        <v>6177</v>
      </c>
      <c r="J972" s="3" t="s">
        <v>48</v>
      </c>
      <c r="K972" s="3" t="s">
        <v>49</v>
      </c>
      <c r="L972" s="3" t="s">
        <v>6178</v>
      </c>
      <c r="M972" s="3" t="s">
        <v>6179</v>
      </c>
      <c r="N972" s="3" t="n">
        <f aca="false">FIND(Q972,M972)</f>
        <v>321</v>
      </c>
      <c r="O972" s="3" t="n">
        <f aca="false">LEN(Q972)+N972-1</f>
        <v>383</v>
      </c>
      <c r="P972" s="3" t="n">
        <f aca="false">LEN(Q972)</f>
        <v>63</v>
      </c>
      <c r="Q972" s="3" t="s">
        <v>6180</v>
      </c>
      <c r="R972" s="5" t="n">
        <f aca="false">SUM(LEN(Q972)-LEN(SUBSTITUTE(Q972,$R$1,"")))/LEN($R$1)</f>
        <v>0</v>
      </c>
      <c r="S972" s="5" t="n">
        <f aca="false">SUM(LEN(Q972)-LEN(SUBSTITUTE(Q972,$S$1,"")))/LEN($S$1)</f>
        <v>4</v>
      </c>
      <c r="T972" s="5" t="n">
        <f aca="false">SUM(LEN(Q972)-LEN(SUBSTITUTE(Q972,$T$1,"")))/LEN($T$1)</f>
        <v>0</v>
      </c>
      <c r="U972" s="5" t="n">
        <f aca="false">SUM(LEN(Q972)-LEN(SUBSTITUTE(Q972,$U$1,"")))/LEN($U$1)</f>
        <v>0</v>
      </c>
      <c r="V972" s="0" t="n">
        <f aca="false">SUM(R972:U972)</f>
        <v>4</v>
      </c>
      <c r="W972" s="6" t="n">
        <f aca="false">SUM(AA972:AH972)</f>
        <v>0.206349206349206</v>
      </c>
      <c r="X972" s="6" t="n">
        <f aca="false">SUM(AI972:AL972)</f>
        <v>0.19047619047619</v>
      </c>
      <c r="Y972" s="6" t="n">
        <f aca="false">SUM(AP972:AT972)</f>
        <v>0.555555555555556</v>
      </c>
      <c r="Z972" s="6" t="n">
        <f aca="false">SUM(AM972:AO972)</f>
        <v>0.0476190476190476</v>
      </c>
      <c r="AA972" s="7" t="n">
        <f aca="false">(LEN($Q972)-LEN(SUBSTITUTE($Q972,AA$1,"")))/LEN($Q972)</f>
        <v>0</v>
      </c>
      <c r="AB972" s="7" t="n">
        <f aca="false">(LEN($Q972)-LEN(SUBSTITUTE($Q972,AB$1,"")))/LEN($Q972)</f>
        <v>0.0158730158730159</v>
      </c>
      <c r="AC972" s="7" t="n">
        <f aca="false">(LEN($Q972)-LEN(SUBSTITUTE($Q972,AC$1,"")))/LEN($Q972)</f>
        <v>0</v>
      </c>
      <c r="AD972" s="7" t="n">
        <f aca="false">(LEN($Q972)-LEN(SUBSTITUTE($Q972,AD$1,"")))/LEN($Q972)</f>
        <v>0</v>
      </c>
      <c r="AE972" s="7" t="n">
        <f aca="false">(LEN($Q972)-LEN(SUBSTITUTE($Q972,AE$1,"")))/LEN($Q972)</f>
        <v>0</v>
      </c>
      <c r="AF972" s="7" t="n">
        <f aca="false">(LEN($Q972)-LEN(SUBSTITUTE($Q972,AF$1,"")))/LEN($Q972)</f>
        <v>0</v>
      </c>
      <c r="AG972" s="7" t="n">
        <f aca="false">(LEN($Q972)-LEN(SUBSTITUTE($Q972,AG$1,"")))/LEN($Q972)</f>
        <v>0.19047619047619</v>
      </c>
      <c r="AH972" s="7" t="n">
        <f aca="false">(LEN($Q972)-LEN(SUBSTITUTE($Q972,AH$1,"")))/LEN($Q972)</f>
        <v>0</v>
      </c>
      <c r="AI972" s="7" t="n">
        <f aca="false">(LEN($Q972)-LEN(SUBSTITUTE($Q972,AI$1,"")))/LEN($Q972)</f>
        <v>0.0952380952380952</v>
      </c>
      <c r="AJ972" s="7" t="n">
        <f aca="false">(LEN($Q972)-LEN(SUBSTITUTE($Q972,AJ$1,"")))/LEN($Q972)</f>
        <v>0.0317460317460317</v>
      </c>
      <c r="AK972" s="7" t="n">
        <f aca="false">(LEN($Q972)-LEN(SUBSTITUTE($Q972,AK$1,"")))/LEN($Q972)</f>
        <v>0.0158730158730159</v>
      </c>
      <c r="AL972" s="7" t="n">
        <f aca="false">(LEN($Q972)-LEN(SUBSTITUTE($Q972,AL$1,"")))/LEN($Q972)</f>
        <v>0.0476190476190476</v>
      </c>
      <c r="AM972" s="7" t="n">
        <f aca="false">(LEN($Q972)-LEN(SUBSTITUTE($Q972,AM$1,"")))/LEN($Q972)</f>
        <v>0</v>
      </c>
      <c r="AN972" s="7" t="n">
        <f aca="false">(LEN($Q972)-LEN(SUBSTITUTE($Q972,AN$1,"")))/LEN($Q972)</f>
        <v>0</v>
      </c>
      <c r="AO972" s="7" t="n">
        <f aca="false">(LEN($Q972)-LEN(SUBSTITUTE($Q972,AO$1,"")))/LEN($Q972)</f>
        <v>0.0476190476190476</v>
      </c>
      <c r="AP972" s="7" t="n">
        <f aca="false">(LEN($Q972)-LEN(SUBSTITUTE($Q972,AP$1,"")))/LEN($Q972)</f>
        <v>0.126984126984127</v>
      </c>
      <c r="AQ972" s="7" t="n">
        <f aca="false">(LEN($Q972)-LEN(SUBSTITUTE($Q972,AQ$1,"")))/LEN($Q972)</f>
        <v>0.238095238095238</v>
      </c>
      <c r="AR972" s="7" t="n">
        <f aca="false">(LEN($Q972)-LEN(SUBSTITUTE($Q972,AR$1,"")))/LEN($Q972)</f>
        <v>0</v>
      </c>
      <c r="AS972" s="7" t="n">
        <f aca="false">(LEN($Q972)-LEN(SUBSTITUTE($Q972,AS$1,"")))/LEN($Q972)</f>
        <v>0.126984126984127</v>
      </c>
      <c r="AT972" s="7" t="n">
        <f aca="false">(LEN($Q972)-LEN(SUBSTITUTE($Q972,AT$1,"")))/LEN($Q972)</f>
        <v>0.0634920634920635</v>
      </c>
    </row>
    <row r="973" customFormat="false" ht="12.8" hidden="false" customHeight="false" outlineLevel="0" collapsed="false">
      <c r="A973" s="0" t="s">
        <v>6181</v>
      </c>
      <c r="B973" s="0" t="s">
        <v>2056</v>
      </c>
      <c r="C973" s="0" t="str">
        <f aca="false">IF(ISNUMBER(D973),"IN PFAM","NOT IN PFAM")</f>
        <v>NOT IN PFAM</v>
      </c>
      <c r="D973" s="0" t="s">
        <v>1976</v>
      </c>
      <c r="E973" s="0" t="s">
        <v>1976</v>
      </c>
      <c r="F973" s="3" t="s">
        <v>6182</v>
      </c>
      <c r="G973" s="3" t="s">
        <v>6183</v>
      </c>
      <c r="H973" s="3" t="s">
        <v>6184</v>
      </c>
      <c r="I973" s="3" t="s">
        <v>47</v>
      </c>
      <c r="J973" s="3" t="s">
        <v>48</v>
      </c>
      <c r="K973" s="3" t="s">
        <v>49</v>
      </c>
      <c r="L973" s="3" t="s">
        <v>6185</v>
      </c>
      <c r="M973" s="3" t="s">
        <v>6186</v>
      </c>
      <c r="N973" s="3" t="n">
        <f aca="false">FIND(Q973,M973)</f>
        <v>141</v>
      </c>
      <c r="O973" s="3" t="n">
        <f aca="false">LEN(Q973)+N973-1</f>
        <v>229</v>
      </c>
      <c r="P973" s="3" t="n">
        <f aca="false">LEN(Q973)</f>
        <v>89</v>
      </c>
      <c r="Q973" s="3" t="s">
        <v>6187</v>
      </c>
      <c r="R973" s="5" t="n">
        <f aca="false">SUM(LEN(Q973)-LEN(SUBSTITUTE(Q973,$R$1,"")))/LEN($R$1)</f>
        <v>2</v>
      </c>
      <c r="S973" s="5" t="n">
        <f aca="false">SUM(LEN(Q973)-LEN(SUBSTITUTE(Q973,$S$1,"")))/LEN($S$1)</f>
        <v>0</v>
      </c>
      <c r="T973" s="5" t="n">
        <f aca="false">SUM(LEN(Q973)-LEN(SUBSTITUTE(Q973,$T$1,"")))/LEN($T$1)</f>
        <v>3</v>
      </c>
      <c r="U973" s="5" t="n">
        <f aca="false">SUM(LEN(Q973)-LEN(SUBSTITUTE(Q973,$U$1,"")))/LEN($U$1)</f>
        <v>0</v>
      </c>
      <c r="V973" s="0" t="n">
        <f aca="false">SUM(R973:U973)</f>
        <v>5</v>
      </c>
      <c r="W973" s="6" t="n">
        <f aca="false">SUM(AA973:AH973)</f>
        <v>0.258426966292135</v>
      </c>
      <c r="X973" s="6" t="n">
        <f aca="false">SUM(AI973:AL973)</f>
        <v>0.449438202247191</v>
      </c>
      <c r="Y973" s="6" t="n">
        <f aca="false">SUM(AP973:AT973)</f>
        <v>0.179775280898876</v>
      </c>
      <c r="Z973" s="6" t="n">
        <f aca="false">SUM(AM973:AO973)</f>
        <v>0.112359550561798</v>
      </c>
      <c r="AA973" s="7" t="n">
        <f aca="false">(LEN($Q973)-LEN(SUBSTITUTE($Q973,AA$1,"")))/LEN($Q973)</f>
        <v>0.0561797752808989</v>
      </c>
      <c r="AB973" s="7" t="n">
        <f aca="false">(LEN($Q973)-LEN(SUBSTITUTE($Q973,AB$1,"")))/LEN($Q973)</f>
        <v>0.0786516853932584</v>
      </c>
      <c r="AC973" s="7" t="n">
        <f aca="false">(LEN($Q973)-LEN(SUBSTITUTE($Q973,AC$1,"")))/LEN($Q973)</f>
        <v>0.0112359550561798</v>
      </c>
      <c r="AD973" s="7" t="n">
        <f aca="false">(LEN($Q973)-LEN(SUBSTITUTE($Q973,AD$1,"")))/LEN($Q973)</f>
        <v>0</v>
      </c>
      <c r="AE973" s="7" t="n">
        <f aca="false">(LEN($Q973)-LEN(SUBSTITUTE($Q973,AE$1,"")))/LEN($Q973)</f>
        <v>0.0337078651685393</v>
      </c>
      <c r="AF973" s="7" t="n">
        <f aca="false">(LEN($Q973)-LEN(SUBSTITUTE($Q973,AF$1,"")))/LEN($Q973)</f>
        <v>0.0337078651685393</v>
      </c>
      <c r="AG973" s="7" t="n">
        <f aca="false">(LEN($Q973)-LEN(SUBSTITUTE($Q973,AG$1,"")))/LEN($Q973)</f>
        <v>0.0224719101123595</v>
      </c>
      <c r="AH973" s="7" t="n">
        <f aca="false">(LEN($Q973)-LEN(SUBSTITUTE($Q973,AH$1,"")))/LEN($Q973)</f>
        <v>0.0224719101123595</v>
      </c>
      <c r="AI973" s="7" t="n">
        <f aca="false">(LEN($Q973)-LEN(SUBSTITUTE($Q973,AI$1,"")))/LEN($Q973)</f>
        <v>0.179775280898876</v>
      </c>
      <c r="AJ973" s="7" t="n">
        <f aca="false">(LEN($Q973)-LEN(SUBSTITUTE($Q973,AJ$1,"")))/LEN($Q973)</f>
        <v>0.202247191011236</v>
      </c>
      <c r="AK973" s="7" t="n">
        <f aca="false">(LEN($Q973)-LEN(SUBSTITUTE($Q973,AK$1,"")))/LEN($Q973)</f>
        <v>0.0449438202247191</v>
      </c>
      <c r="AL973" s="7" t="n">
        <f aca="false">(LEN($Q973)-LEN(SUBSTITUTE($Q973,AL$1,"")))/LEN($Q973)</f>
        <v>0.0224719101123595</v>
      </c>
      <c r="AM973" s="7" t="n">
        <f aca="false">(LEN($Q973)-LEN(SUBSTITUTE($Q973,AM$1,"")))/LEN($Q973)</f>
        <v>0.0786516853932584</v>
      </c>
      <c r="AN973" s="7" t="n">
        <f aca="false">(LEN($Q973)-LEN(SUBSTITUTE($Q973,AN$1,"")))/LEN($Q973)</f>
        <v>0</v>
      </c>
      <c r="AO973" s="7" t="n">
        <f aca="false">(LEN($Q973)-LEN(SUBSTITUTE($Q973,AO$1,"")))/LEN($Q973)</f>
        <v>0.0337078651685393</v>
      </c>
      <c r="AP973" s="7" t="n">
        <f aca="false">(LEN($Q973)-LEN(SUBSTITUTE($Q973,AP$1,"")))/LEN($Q973)</f>
        <v>0.134831460674157</v>
      </c>
      <c r="AQ973" s="7" t="n">
        <f aca="false">(LEN($Q973)-LEN(SUBSTITUTE($Q973,AQ$1,"")))/LEN($Q973)</f>
        <v>0.0112359550561798</v>
      </c>
      <c r="AR973" s="7" t="n">
        <f aca="false">(LEN($Q973)-LEN(SUBSTITUTE($Q973,AR$1,"")))/LEN($Q973)</f>
        <v>0</v>
      </c>
      <c r="AS973" s="7" t="n">
        <f aca="false">(LEN($Q973)-LEN(SUBSTITUTE($Q973,AS$1,"")))/LEN($Q973)</f>
        <v>0.0337078651685393</v>
      </c>
      <c r="AT973" s="7" t="n">
        <f aca="false">(LEN($Q973)-LEN(SUBSTITUTE($Q973,AT$1,"")))/LEN($Q973)</f>
        <v>0</v>
      </c>
    </row>
    <row r="974" customFormat="false" ht="12.8" hidden="false" customHeight="false" outlineLevel="0" collapsed="false">
      <c r="A974" s="0" t="s">
        <v>6188</v>
      </c>
      <c r="B974" s="0" t="s">
        <v>2056</v>
      </c>
      <c r="C974" s="0" t="str">
        <f aca="false">IF(ISNUMBER(D974),"IN PFAM","NOT IN PFAM")</f>
        <v>NOT IN PFAM</v>
      </c>
      <c r="D974" s="0" t="s">
        <v>1976</v>
      </c>
      <c r="E974" s="0" t="s">
        <v>1976</v>
      </c>
      <c r="F974" s="3" t="s">
        <v>6189</v>
      </c>
      <c r="G974" s="3" t="s">
        <v>6190</v>
      </c>
      <c r="H974" s="3" t="s">
        <v>6191</v>
      </c>
      <c r="I974" s="3" t="s">
        <v>2484</v>
      </c>
      <c r="J974" s="3" t="s">
        <v>2167</v>
      </c>
      <c r="K974" s="3" t="s">
        <v>67</v>
      </c>
      <c r="L974" s="3" t="s">
        <v>2168</v>
      </c>
      <c r="M974" s="3" t="s">
        <v>6192</v>
      </c>
      <c r="N974" s="3" t="n">
        <f aca="false">FIND(Q974,M974)</f>
        <v>229</v>
      </c>
      <c r="O974" s="3" t="n">
        <f aca="false">LEN(Q974)+N974-1</f>
        <v>280</v>
      </c>
      <c r="P974" s="3" t="n">
        <f aca="false">LEN(Q974)</f>
        <v>52</v>
      </c>
      <c r="Q974" s="3" t="s">
        <v>6193</v>
      </c>
      <c r="R974" s="5" t="n">
        <f aca="false">SUM(LEN(Q974)-LEN(SUBSTITUTE(Q974,$R$1,"")))/LEN($R$1)</f>
        <v>1</v>
      </c>
      <c r="S974" s="5" t="n">
        <f aca="false">SUM(LEN(Q974)-LEN(SUBSTITUTE(Q974,$S$1,"")))/LEN($S$1)</f>
        <v>0</v>
      </c>
      <c r="T974" s="5" t="n">
        <f aca="false">SUM(LEN(Q974)-LEN(SUBSTITUTE(Q974,$T$1,"")))/LEN($T$1)</f>
        <v>2</v>
      </c>
      <c r="U974" s="5" t="n">
        <f aca="false">SUM(LEN(Q974)-LEN(SUBSTITUTE(Q974,$U$1,"")))/LEN($U$1)</f>
        <v>0</v>
      </c>
      <c r="V974" s="0" t="n">
        <f aca="false">SUM(R974:U974)</f>
        <v>3</v>
      </c>
      <c r="W974" s="6" t="n">
        <f aca="false">SUM(AA974:AH974)</f>
        <v>0.326923076923077</v>
      </c>
      <c r="X974" s="6" t="n">
        <f aca="false">SUM(AI974:AL974)</f>
        <v>0.269230769230769</v>
      </c>
      <c r="Y974" s="6" t="n">
        <f aca="false">SUM(AP974:AT974)</f>
        <v>0.25</v>
      </c>
      <c r="Z974" s="6" t="n">
        <f aca="false">SUM(AM974:AO974)</f>
        <v>0.153846153846154</v>
      </c>
      <c r="AA974" s="7" t="n">
        <f aca="false">(LEN($Q974)-LEN(SUBSTITUTE($Q974,AA$1,"")))/LEN($Q974)</f>
        <v>0.0576923076923077</v>
      </c>
      <c r="AB974" s="7" t="n">
        <f aca="false">(LEN($Q974)-LEN(SUBSTITUTE($Q974,AB$1,"")))/LEN($Q974)</f>
        <v>0.25</v>
      </c>
      <c r="AC974" s="7" t="n">
        <f aca="false">(LEN($Q974)-LEN(SUBSTITUTE($Q974,AC$1,"")))/LEN($Q974)</f>
        <v>0</v>
      </c>
      <c r="AD974" s="7" t="n">
        <f aca="false">(LEN($Q974)-LEN(SUBSTITUTE($Q974,AD$1,"")))/LEN($Q974)</f>
        <v>0</v>
      </c>
      <c r="AE974" s="7" t="n">
        <f aca="false">(LEN($Q974)-LEN(SUBSTITUTE($Q974,AE$1,"")))/LEN($Q974)</f>
        <v>0</v>
      </c>
      <c r="AF974" s="7" t="n">
        <f aca="false">(LEN($Q974)-LEN(SUBSTITUTE($Q974,AF$1,"")))/LEN($Q974)</f>
        <v>0.0192307692307692</v>
      </c>
      <c r="AG974" s="7" t="n">
        <f aca="false">(LEN($Q974)-LEN(SUBSTITUTE($Q974,AG$1,"")))/LEN($Q974)</f>
        <v>0</v>
      </c>
      <c r="AH974" s="7" t="n">
        <f aca="false">(LEN($Q974)-LEN(SUBSTITUTE($Q974,AH$1,"")))/LEN($Q974)</f>
        <v>0</v>
      </c>
      <c r="AI974" s="7" t="n">
        <f aca="false">(LEN($Q974)-LEN(SUBSTITUTE($Q974,AI$1,"")))/LEN($Q974)</f>
        <v>0.115384615384615</v>
      </c>
      <c r="AJ974" s="7" t="n">
        <f aca="false">(LEN($Q974)-LEN(SUBSTITUTE($Q974,AJ$1,"")))/LEN($Q974)</f>
        <v>0.115384615384615</v>
      </c>
      <c r="AK974" s="7" t="n">
        <f aca="false">(LEN($Q974)-LEN(SUBSTITUTE($Q974,AK$1,"")))/LEN($Q974)</f>
        <v>0</v>
      </c>
      <c r="AL974" s="7" t="n">
        <f aca="false">(LEN($Q974)-LEN(SUBSTITUTE($Q974,AL$1,"")))/LEN($Q974)</f>
        <v>0.0384615384615385</v>
      </c>
      <c r="AM974" s="7" t="n">
        <f aca="false">(LEN($Q974)-LEN(SUBSTITUTE($Q974,AM$1,"")))/LEN($Q974)</f>
        <v>0.153846153846154</v>
      </c>
      <c r="AN974" s="7" t="n">
        <f aca="false">(LEN($Q974)-LEN(SUBSTITUTE($Q974,AN$1,"")))/LEN($Q974)</f>
        <v>0</v>
      </c>
      <c r="AO974" s="7" t="n">
        <f aca="false">(LEN($Q974)-LEN(SUBSTITUTE($Q974,AO$1,"")))/LEN($Q974)</f>
        <v>0</v>
      </c>
      <c r="AP974" s="7" t="n">
        <f aca="false">(LEN($Q974)-LEN(SUBSTITUTE($Q974,AP$1,"")))/LEN($Q974)</f>
        <v>0.211538461538462</v>
      </c>
      <c r="AQ974" s="7" t="n">
        <f aca="false">(LEN($Q974)-LEN(SUBSTITUTE($Q974,AQ$1,"")))/LEN($Q974)</f>
        <v>0</v>
      </c>
      <c r="AR974" s="7" t="n">
        <f aca="false">(LEN($Q974)-LEN(SUBSTITUTE($Q974,AR$1,"")))/LEN($Q974)</f>
        <v>0</v>
      </c>
      <c r="AS974" s="7" t="n">
        <f aca="false">(LEN($Q974)-LEN(SUBSTITUTE($Q974,AS$1,"")))/LEN($Q974)</f>
        <v>0.0384615384615385</v>
      </c>
      <c r="AT974" s="7" t="n">
        <f aca="false">(LEN($Q974)-LEN(SUBSTITUTE($Q974,AT$1,"")))/LEN($Q974)</f>
        <v>0</v>
      </c>
    </row>
    <row r="975" customFormat="false" ht="12.8" hidden="false" customHeight="false" outlineLevel="0" collapsed="false">
      <c r="A975" s="0" t="s">
        <v>6194</v>
      </c>
      <c r="B975" s="0" t="s">
        <v>2056</v>
      </c>
      <c r="C975" s="0" t="str">
        <f aca="false">IF(ISNUMBER(D975),"IN PFAM","NOT IN PFAM")</f>
        <v>NOT IN PFAM</v>
      </c>
      <c r="D975" s="0" t="s">
        <v>1976</v>
      </c>
      <c r="E975" s="0" t="s">
        <v>1976</v>
      </c>
      <c r="F975" s="3" t="s">
        <v>6195</v>
      </c>
      <c r="G975" s="3" t="s">
        <v>6196</v>
      </c>
      <c r="H975" s="3" t="s">
        <v>6197</v>
      </c>
      <c r="I975" s="3" t="s">
        <v>6198</v>
      </c>
      <c r="J975" s="3" t="s">
        <v>48</v>
      </c>
      <c r="K975" s="3" t="s">
        <v>49</v>
      </c>
      <c r="L975" s="3" t="s">
        <v>6199</v>
      </c>
      <c r="M975" s="3" t="s">
        <v>6200</v>
      </c>
      <c r="N975" s="3" t="n">
        <f aca="false">FIND(Q975,M975)</f>
        <v>189</v>
      </c>
      <c r="O975" s="3" t="n">
        <f aca="false">LEN(Q975)+N975-1</f>
        <v>254</v>
      </c>
      <c r="P975" s="3" t="n">
        <f aca="false">LEN(Q975)</f>
        <v>66</v>
      </c>
      <c r="Q975" s="3" t="s">
        <v>6201</v>
      </c>
      <c r="R975" s="5" t="n">
        <f aca="false">SUM(LEN(Q975)-LEN(SUBSTITUTE(Q975,$R$1,"")))/LEN($R$1)</f>
        <v>0</v>
      </c>
      <c r="S975" s="5" t="n">
        <f aca="false">SUM(LEN(Q975)-LEN(SUBSTITUTE(Q975,$S$1,"")))/LEN($S$1)</f>
        <v>0</v>
      </c>
      <c r="T975" s="5" t="n">
        <f aca="false">SUM(LEN(Q975)-LEN(SUBSTITUTE(Q975,$T$1,"")))/LEN($T$1)</f>
        <v>0</v>
      </c>
      <c r="U975" s="5" t="n">
        <f aca="false">SUM(LEN(Q975)-LEN(SUBSTITUTE(Q975,$U$1,"")))/LEN($U$1)</f>
        <v>4</v>
      </c>
      <c r="V975" s="0" t="n">
        <f aca="false">SUM(R975:U975)</f>
        <v>4</v>
      </c>
      <c r="W975" s="6" t="n">
        <f aca="false">SUM(AA975:AH975)</f>
        <v>0.227272727272727</v>
      </c>
      <c r="X975" s="6" t="n">
        <f aca="false">SUM(AI975:AL975)</f>
        <v>0.212121212121212</v>
      </c>
      <c r="Y975" s="6" t="n">
        <f aca="false">SUM(AP975:AT975)</f>
        <v>0.272727272727273</v>
      </c>
      <c r="Z975" s="6" t="n">
        <f aca="false">SUM(AM975:AO975)</f>
        <v>0.287878787878788</v>
      </c>
      <c r="AA975" s="7" t="n">
        <f aca="false">(LEN($Q975)-LEN(SUBSTITUTE($Q975,AA$1,"")))/LEN($Q975)</f>
        <v>0.0454545454545455</v>
      </c>
      <c r="AB975" s="7" t="n">
        <f aca="false">(LEN($Q975)-LEN(SUBSTITUTE($Q975,AB$1,"")))/LEN($Q975)</f>
        <v>0.0757575757575758</v>
      </c>
      <c r="AC975" s="7" t="n">
        <f aca="false">(LEN($Q975)-LEN(SUBSTITUTE($Q975,AC$1,"")))/LEN($Q975)</f>
        <v>0</v>
      </c>
      <c r="AD975" s="7" t="n">
        <f aca="false">(LEN($Q975)-LEN(SUBSTITUTE($Q975,AD$1,"")))/LEN($Q975)</f>
        <v>0</v>
      </c>
      <c r="AE975" s="7" t="n">
        <f aca="false">(LEN($Q975)-LEN(SUBSTITUTE($Q975,AE$1,"")))/LEN($Q975)</f>
        <v>0.0454545454545455</v>
      </c>
      <c r="AF975" s="7" t="n">
        <f aca="false">(LEN($Q975)-LEN(SUBSTITUTE($Q975,AF$1,"")))/LEN($Q975)</f>
        <v>0.0454545454545455</v>
      </c>
      <c r="AG975" s="7" t="n">
        <f aca="false">(LEN($Q975)-LEN(SUBSTITUTE($Q975,AG$1,"")))/LEN($Q975)</f>
        <v>0</v>
      </c>
      <c r="AH975" s="7" t="n">
        <f aca="false">(LEN($Q975)-LEN(SUBSTITUTE($Q975,AH$1,"")))/LEN($Q975)</f>
        <v>0.0151515151515152</v>
      </c>
      <c r="AI975" s="7" t="n">
        <f aca="false">(LEN($Q975)-LEN(SUBSTITUTE($Q975,AI$1,"")))/LEN($Q975)</f>
        <v>0.0151515151515152</v>
      </c>
      <c r="AJ975" s="7" t="n">
        <f aca="false">(LEN($Q975)-LEN(SUBSTITUTE($Q975,AJ$1,"")))/LEN($Q975)</f>
        <v>0.181818181818182</v>
      </c>
      <c r="AK975" s="7" t="n">
        <f aca="false">(LEN($Q975)-LEN(SUBSTITUTE($Q975,AK$1,"")))/LEN($Q975)</f>
        <v>0</v>
      </c>
      <c r="AL975" s="7" t="n">
        <f aca="false">(LEN($Q975)-LEN(SUBSTITUTE($Q975,AL$1,"")))/LEN($Q975)</f>
        <v>0.0151515151515152</v>
      </c>
      <c r="AM975" s="7" t="n">
        <f aca="false">(LEN($Q975)-LEN(SUBSTITUTE($Q975,AM$1,"")))/LEN($Q975)</f>
        <v>0.151515151515152</v>
      </c>
      <c r="AN975" s="7" t="n">
        <f aca="false">(LEN($Q975)-LEN(SUBSTITUTE($Q975,AN$1,"")))/LEN($Q975)</f>
        <v>0</v>
      </c>
      <c r="AO975" s="7" t="n">
        <f aca="false">(LEN($Q975)-LEN(SUBSTITUTE($Q975,AO$1,"")))/LEN($Q975)</f>
        <v>0.136363636363636</v>
      </c>
      <c r="AP975" s="7" t="n">
        <f aca="false">(LEN($Q975)-LEN(SUBSTITUTE($Q975,AP$1,"")))/LEN($Q975)</f>
        <v>0.121212121212121</v>
      </c>
      <c r="AQ975" s="7" t="n">
        <f aca="false">(LEN($Q975)-LEN(SUBSTITUTE($Q975,AQ$1,"")))/LEN($Q975)</f>
        <v>0</v>
      </c>
      <c r="AR975" s="7" t="n">
        <f aca="false">(LEN($Q975)-LEN(SUBSTITUTE($Q975,AR$1,"")))/LEN($Q975)</f>
        <v>0.0454545454545455</v>
      </c>
      <c r="AS975" s="7" t="n">
        <f aca="false">(LEN($Q975)-LEN(SUBSTITUTE($Q975,AS$1,"")))/LEN($Q975)</f>
        <v>0.0454545454545455</v>
      </c>
      <c r="AT975" s="7" t="n">
        <f aca="false">(LEN($Q975)-LEN(SUBSTITUTE($Q975,AT$1,"")))/LEN($Q975)</f>
        <v>0.0606060606060606</v>
      </c>
    </row>
    <row r="976" customFormat="false" ht="12.8" hidden="false" customHeight="false" outlineLevel="0" collapsed="false">
      <c r="A976" s="0" t="s">
        <v>6202</v>
      </c>
      <c r="B976" s="0" t="s">
        <v>2056</v>
      </c>
      <c r="C976" s="0" t="str">
        <f aca="false">IF(ISNUMBER(D976),"IN PFAM","NOT IN PFAM")</f>
        <v>NOT IN PFAM</v>
      </c>
      <c r="D976" s="0" t="s">
        <v>1976</v>
      </c>
      <c r="E976" s="0" t="s">
        <v>1976</v>
      </c>
      <c r="F976" s="3" t="s">
        <v>6203</v>
      </c>
      <c r="G976" s="3" t="s">
        <v>6204</v>
      </c>
      <c r="H976" s="3" t="s">
        <v>6205</v>
      </c>
      <c r="I976" s="3" t="s">
        <v>47</v>
      </c>
      <c r="J976" s="3" t="s">
        <v>48</v>
      </c>
      <c r="K976" s="3" t="s">
        <v>49</v>
      </c>
      <c r="L976" s="3" t="s">
        <v>6206</v>
      </c>
      <c r="M976" s="3" t="s">
        <v>6207</v>
      </c>
      <c r="N976" s="3" t="n">
        <f aca="false">FIND(Q976,M976)</f>
        <v>150</v>
      </c>
      <c r="O976" s="3" t="n">
        <f aca="false">LEN(Q976)+N976-1</f>
        <v>228</v>
      </c>
      <c r="P976" s="3" t="n">
        <f aca="false">LEN(Q976)</f>
        <v>79</v>
      </c>
      <c r="Q976" s="3" t="s">
        <v>6208</v>
      </c>
      <c r="R976" s="5" t="n">
        <f aca="false">SUM(LEN(Q976)-LEN(SUBSTITUTE(Q976,$R$1,"")))/LEN($R$1)</f>
        <v>2</v>
      </c>
      <c r="S976" s="5" t="n">
        <f aca="false">SUM(LEN(Q976)-LEN(SUBSTITUTE(Q976,$S$1,"")))/LEN($S$1)</f>
        <v>0</v>
      </c>
      <c r="T976" s="5" t="n">
        <f aca="false">SUM(LEN(Q976)-LEN(SUBSTITUTE(Q976,$T$1,"")))/LEN($T$1)</f>
        <v>3</v>
      </c>
      <c r="U976" s="5" t="n">
        <f aca="false">SUM(LEN(Q976)-LEN(SUBSTITUTE(Q976,$U$1,"")))/LEN($U$1)</f>
        <v>1</v>
      </c>
      <c r="V976" s="0" t="n">
        <f aca="false">SUM(R976:U976)</f>
        <v>6</v>
      </c>
      <c r="W976" s="6" t="n">
        <f aca="false">SUM(AA976:AH976)</f>
        <v>0.240506329113924</v>
      </c>
      <c r="X976" s="6" t="n">
        <f aca="false">SUM(AI976:AL976)</f>
        <v>0.379746835443038</v>
      </c>
      <c r="Y976" s="6" t="n">
        <f aca="false">SUM(AP976:AT976)</f>
        <v>0.253164556962025</v>
      </c>
      <c r="Z976" s="6" t="n">
        <f aca="false">SUM(AM976:AO976)</f>
        <v>0.126582278481013</v>
      </c>
      <c r="AA976" s="7" t="n">
        <f aca="false">(LEN($Q976)-LEN(SUBSTITUTE($Q976,AA$1,"")))/LEN($Q976)</f>
        <v>0.0506329113924051</v>
      </c>
      <c r="AB976" s="7" t="n">
        <f aca="false">(LEN($Q976)-LEN(SUBSTITUTE($Q976,AB$1,"")))/LEN($Q976)</f>
        <v>0.0506329113924051</v>
      </c>
      <c r="AC976" s="7" t="n">
        <f aca="false">(LEN($Q976)-LEN(SUBSTITUTE($Q976,AC$1,"")))/LEN($Q976)</f>
        <v>0.0253164556962025</v>
      </c>
      <c r="AD976" s="7" t="n">
        <f aca="false">(LEN($Q976)-LEN(SUBSTITUTE($Q976,AD$1,"")))/LEN($Q976)</f>
        <v>0.0253164556962025</v>
      </c>
      <c r="AE976" s="7" t="n">
        <f aca="false">(LEN($Q976)-LEN(SUBSTITUTE($Q976,AE$1,"")))/LEN($Q976)</f>
        <v>0</v>
      </c>
      <c r="AF976" s="7" t="n">
        <f aca="false">(LEN($Q976)-LEN(SUBSTITUTE($Q976,AF$1,"")))/LEN($Q976)</f>
        <v>0</v>
      </c>
      <c r="AG976" s="7" t="n">
        <f aca="false">(LEN($Q976)-LEN(SUBSTITUTE($Q976,AG$1,"")))/LEN($Q976)</f>
        <v>0.0506329113924051</v>
      </c>
      <c r="AH976" s="7" t="n">
        <f aca="false">(LEN($Q976)-LEN(SUBSTITUTE($Q976,AH$1,"")))/LEN($Q976)</f>
        <v>0.0379746835443038</v>
      </c>
      <c r="AI976" s="7" t="n">
        <f aca="false">(LEN($Q976)-LEN(SUBSTITUTE($Q976,AI$1,"")))/LEN($Q976)</f>
        <v>0.10126582278481</v>
      </c>
      <c r="AJ976" s="7" t="n">
        <f aca="false">(LEN($Q976)-LEN(SUBSTITUTE($Q976,AJ$1,"")))/LEN($Q976)</f>
        <v>0.240506329113924</v>
      </c>
      <c r="AK976" s="7" t="n">
        <f aca="false">(LEN($Q976)-LEN(SUBSTITUTE($Q976,AK$1,"")))/LEN($Q976)</f>
        <v>0.0379746835443038</v>
      </c>
      <c r="AL976" s="7" t="n">
        <f aca="false">(LEN($Q976)-LEN(SUBSTITUTE($Q976,AL$1,"")))/LEN($Q976)</f>
        <v>0</v>
      </c>
      <c r="AM976" s="7" t="n">
        <f aca="false">(LEN($Q976)-LEN(SUBSTITUTE($Q976,AM$1,"")))/LEN($Q976)</f>
        <v>0.126582278481013</v>
      </c>
      <c r="AN976" s="7" t="n">
        <f aca="false">(LEN($Q976)-LEN(SUBSTITUTE($Q976,AN$1,"")))/LEN($Q976)</f>
        <v>0</v>
      </c>
      <c r="AO976" s="7" t="n">
        <f aca="false">(LEN($Q976)-LEN(SUBSTITUTE($Q976,AO$1,"")))/LEN($Q976)</f>
        <v>0</v>
      </c>
      <c r="AP976" s="7" t="n">
        <f aca="false">(LEN($Q976)-LEN(SUBSTITUTE($Q976,AP$1,"")))/LEN($Q976)</f>
        <v>0.189873417721519</v>
      </c>
      <c r="AQ976" s="7" t="n">
        <f aca="false">(LEN($Q976)-LEN(SUBSTITUTE($Q976,AQ$1,"")))/LEN($Q976)</f>
        <v>0</v>
      </c>
      <c r="AR976" s="7" t="n">
        <f aca="false">(LEN($Q976)-LEN(SUBSTITUTE($Q976,AR$1,"")))/LEN($Q976)</f>
        <v>0.0126582278481013</v>
      </c>
      <c r="AS976" s="7" t="n">
        <f aca="false">(LEN($Q976)-LEN(SUBSTITUTE($Q976,AS$1,"")))/LEN($Q976)</f>
        <v>0.0506329113924051</v>
      </c>
      <c r="AT976" s="7" t="n">
        <f aca="false">(LEN($Q976)-LEN(SUBSTITUTE($Q976,AT$1,"")))/LEN($Q976)</f>
        <v>0</v>
      </c>
    </row>
    <row r="977" customFormat="false" ht="12.8" hidden="false" customHeight="false" outlineLevel="0" collapsed="false">
      <c r="A977" s="0" t="s">
        <v>6209</v>
      </c>
      <c r="B977" s="0" t="s">
        <v>2056</v>
      </c>
      <c r="C977" s="0" t="str">
        <f aca="false">IF(ISNUMBER(D977),"IN PFAM","NOT IN PFAM")</f>
        <v>NOT IN PFAM</v>
      </c>
      <c r="D977" s="0" t="s">
        <v>1976</v>
      </c>
      <c r="E977" s="0" t="s">
        <v>1976</v>
      </c>
      <c r="F977" s="3" t="s">
        <v>6210</v>
      </c>
      <c r="G977" s="3" t="s">
        <v>6211</v>
      </c>
      <c r="H977" s="3" t="s">
        <v>6212</v>
      </c>
      <c r="I977" s="3" t="s">
        <v>2550</v>
      </c>
      <c r="J977" s="3" t="s">
        <v>2247</v>
      </c>
      <c r="K977" s="3" t="s">
        <v>49</v>
      </c>
      <c r="L977" s="3" t="s">
        <v>6213</v>
      </c>
      <c r="M977" s="3" t="s">
        <v>6214</v>
      </c>
      <c r="N977" s="3" t="n">
        <f aca="false">FIND(Q977,M977)</f>
        <v>501</v>
      </c>
      <c r="O977" s="3" t="n">
        <f aca="false">LEN(Q977)+N977-1</f>
        <v>552</v>
      </c>
      <c r="P977" s="3" t="n">
        <f aca="false">LEN(Q977)</f>
        <v>52</v>
      </c>
      <c r="Q977" s="3" t="s">
        <v>6215</v>
      </c>
      <c r="R977" s="5" t="n">
        <f aca="false">SUM(LEN(Q977)-LEN(SUBSTITUTE(Q977,$R$1,"")))/LEN($R$1)</f>
        <v>0</v>
      </c>
      <c r="S977" s="5" t="n">
        <f aca="false">SUM(LEN(Q977)-LEN(SUBSTITUTE(Q977,$S$1,"")))/LEN($S$1)</f>
        <v>0</v>
      </c>
      <c r="T977" s="5" t="n">
        <f aca="false">SUM(LEN(Q977)-LEN(SUBSTITUTE(Q977,$T$1,"")))/LEN($T$1)</f>
        <v>3</v>
      </c>
      <c r="U977" s="5" t="n">
        <f aca="false">SUM(LEN(Q977)-LEN(SUBSTITUTE(Q977,$U$1,"")))/LEN($U$1)</f>
        <v>0</v>
      </c>
      <c r="V977" s="0" t="n">
        <f aca="false">SUM(R977:U977)</f>
        <v>3</v>
      </c>
      <c r="W977" s="6" t="n">
        <f aca="false">SUM(AA977:AH977)</f>
        <v>0.307692307692308</v>
      </c>
      <c r="X977" s="6" t="n">
        <f aca="false">SUM(AI977:AL977)</f>
        <v>0.326923076923077</v>
      </c>
      <c r="Y977" s="6" t="n">
        <f aca="false">SUM(AP977:AT977)</f>
        <v>0.192307692307692</v>
      </c>
      <c r="Z977" s="6" t="n">
        <f aca="false">SUM(AM977:AO977)</f>
        <v>0.173076923076923</v>
      </c>
      <c r="AA977" s="7" t="n">
        <f aca="false">(LEN($Q977)-LEN(SUBSTITUTE($Q977,AA$1,"")))/LEN($Q977)</f>
        <v>0.0576923076923077</v>
      </c>
      <c r="AB977" s="7" t="n">
        <f aca="false">(LEN($Q977)-LEN(SUBSTITUTE($Q977,AB$1,"")))/LEN($Q977)</f>
        <v>0.115384615384615</v>
      </c>
      <c r="AC977" s="7" t="n">
        <f aca="false">(LEN($Q977)-LEN(SUBSTITUTE($Q977,AC$1,"")))/LEN($Q977)</f>
        <v>0.0384615384615385</v>
      </c>
      <c r="AD977" s="7" t="n">
        <f aca="false">(LEN($Q977)-LEN(SUBSTITUTE($Q977,AD$1,"")))/LEN($Q977)</f>
        <v>0</v>
      </c>
      <c r="AE977" s="7" t="n">
        <f aca="false">(LEN($Q977)-LEN(SUBSTITUTE($Q977,AE$1,"")))/LEN($Q977)</f>
        <v>0</v>
      </c>
      <c r="AF977" s="7" t="n">
        <f aca="false">(LEN($Q977)-LEN(SUBSTITUTE($Q977,AF$1,"")))/LEN($Q977)</f>
        <v>0</v>
      </c>
      <c r="AG977" s="7" t="n">
        <f aca="false">(LEN($Q977)-LEN(SUBSTITUTE($Q977,AG$1,"")))/LEN($Q977)</f>
        <v>0.0192307692307692</v>
      </c>
      <c r="AH977" s="7" t="n">
        <f aca="false">(LEN($Q977)-LEN(SUBSTITUTE($Q977,AH$1,"")))/LEN($Q977)</f>
        <v>0.0769230769230769</v>
      </c>
      <c r="AI977" s="7" t="n">
        <f aca="false">(LEN($Q977)-LEN(SUBSTITUTE($Q977,AI$1,"")))/LEN($Q977)</f>
        <v>0.134615384615385</v>
      </c>
      <c r="AJ977" s="7" t="n">
        <f aca="false">(LEN($Q977)-LEN(SUBSTITUTE($Q977,AJ$1,"")))/LEN($Q977)</f>
        <v>0.0769230769230769</v>
      </c>
      <c r="AK977" s="7" t="n">
        <f aca="false">(LEN($Q977)-LEN(SUBSTITUTE($Q977,AK$1,"")))/LEN($Q977)</f>
        <v>0.0576923076923077</v>
      </c>
      <c r="AL977" s="7" t="n">
        <f aca="false">(LEN($Q977)-LEN(SUBSTITUTE($Q977,AL$1,"")))/LEN($Q977)</f>
        <v>0.0576923076923077</v>
      </c>
      <c r="AM977" s="7" t="n">
        <f aca="false">(LEN($Q977)-LEN(SUBSTITUTE($Q977,AM$1,"")))/LEN($Q977)</f>
        <v>0.115384615384615</v>
      </c>
      <c r="AN977" s="7" t="n">
        <f aca="false">(LEN($Q977)-LEN(SUBSTITUTE($Q977,AN$1,"")))/LEN($Q977)</f>
        <v>0.0192307692307692</v>
      </c>
      <c r="AO977" s="7" t="n">
        <f aca="false">(LEN($Q977)-LEN(SUBSTITUTE($Q977,AO$1,"")))/LEN($Q977)</f>
        <v>0.0384615384615385</v>
      </c>
      <c r="AP977" s="7" t="n">
        <f aca="false">(LEN($Q977)-LEN(SUBSTITUTE($Q977,AP$1,"")))/LEN($Q977)</f>
        <v>0.115384615384615</v>
      </c>
      <c r="AQ977" s="7" t="n">
        <f aca="false">(LEN($Q977)-LEN(SUBSTITUTE($Q977,AQ$1,"")))/LEN($Q977)</f>
        <v>0.0192307692307692</v>
      </c>
      <c r="AR977" s="7" t="n">
        <f aca="false">(LEN($Q977)-LEN(SUBSTITUTE($Q977,AR$1,"")))/LEN($Q977)</f>
        <v>0.0192307692307692</v>
      </c>
      <c r="AS977" s="7" t="n">
        <f aca="false">(LEN($Q977)-LEN(SUBSTITUTE($Q977,AS$1,"")))/LEN($Q977)</f>
        <v>0.0192307692307692</v>
      </c>
      <c r="AT977" s="7" t="n">
        <f aca="false">(LEN($Q977)-LEN(SUBSTITUTE($Q977,AT$1,"")))/LEN($Q977)</f>
        <v>0.0192307692307692</v>
      </c>
    </row>
    <row r="978" customFormat="false" ht="12.8" hidden="false" customHeight="false" outlineLevel="0" collapsed="false">
      <c r="A978" s="0" t="s">
        <v>2242</v>
      </c>
      <c r="B978" s="0" t="s">
        <v>2056</v>
      </c>
      <c r="C978" s="0" t="str">
        <f aca="false">IF(ISNUMBER(D978),"IN PFAM","NOT IN PFAM")</f>
        <v>NOT IN PFAM</v>
      </c>
      <c r="D978" s="0" t="s">
        <v>1976</v>
      </c>
      <c r="E978" s="0" t="s">
        <v>1976</v>
      </c>
      <c r="F978" s="3" t="s">
        <v>6216</v>
      </c>
      <c r="G978" s="3" t="s">
        <v>6217</v>
      </c>
      <c r="H978" s="3" t="s">
        <v>6218</v>
      </c>
      <c r="I978" s="3" t="s">
        <v>2550</v>
      </c>
      <c r="J978" s="3" t="s">
        <v>2247</v>
      </c>
      <c r="K978" s="3" t="s">
        <v>49</v>
      </c>
      <c r="L978" s="3" t="s">
        <v>6219</v>
      </c>
      <c r="M978" s="3" t="s">
        <v>2249</v>
      </c>
      <c r="N978" s="3" t="n">
        <f aca="false">FIND(Q978,M978)</f>
        <v>506</v>
      </c>
      <c r="O978" s="3" t="n">
        <f aca="false">LEN(Q978)+N978-1</f>
        <v>557</v>
      </c>
      <c r="P978" s="3" t="n">
        <f aca="false">LEN(Q978)</f>
        <v>52</v>
      </c>
      <c r="Q978" s="3" t="s">
        <v>2250</v>
      </c>
      <c r="R978" s="5" t="n">
        <f aca="false">SUM(LEN(Q978)-LEN(SUBSTITUTE(Q978,$R$1,"")))/LEN($R$1)</f>
        <v>2</v>
      </c>
      <c r="S978" s="5" t="n">
        <f aca="false">SUM(LEN(Q978)-LEN(SUBSTITUTE(Q978,$S$1,"")))/LEN($S$1)</f>
        <v>0</v>
      </c>
      <c r="T978" s="5" t="n">
        <f aca="false">SUM(LEN(Q978)-LEN(SUBSTITUTE(Q978,$T$1,"")))/LEN($T$1)</f>
        <v>0</v>
      </c>
      <c r="U978" s="5" t="n">
        <f aca="false">SUM(LEN(Q978)-LEN(SUBSTITUTE(Q978,$U$1,"")))/LEN($U$1)</f>
        <v>1</v>
      </c>
      <c r="V978" s="0" t="n">
        <f aca="false">SUM(R978:U978)</f>
        <v>3</v>
      </c>
      <c r="W978" s="6" t="n">
        <f aca="false">SUM(AA978:AH978)</f>
        <v>0.326923076923077</v>
      </c>
      <c r="X978" s="6" t="n">
        <f aca="false">SUM(AI978:AL978)</f>
        <v>0.230769230769231</v>
      </c>
      <c r="Y978" s="6" t="n">
        <f aca="false">SUM(AP978:AT978)</f>
        <v>0.230769230769231</v>
      </c>
      <c r="Z978" s="6" t="n">
        <f aca="false">SUM(AM978:AO978)</f>
        <v>0.211538461538462</v>
      </c>
      <c r="AA978" s="7" t="n">
        <f aca="false">(LEN($Q978)-LEN(SUBSTITUTE($Q978,AA$1,"")))/LEN($Q978)</f>
        <v>0.0769230769230769</v>
      </c>
      <c r="AB978" s="7" t="n">
        <f aca="false">(LEN($Q978)-LEN(SUBSTITUTE($Q978,AB$1,"")))/LEN($Q978)</f>
        <v>0.0769230769230769</v>
      </c>
      <c r="AC978" s="7" t="n">
        <f aca="false">(LEN($Q978)-LEN(SUBSTITUTE($Q978,AC$1,"")))/LEN($Q978)</f>
        <v>0.0384615384615385</v>
      </c>
      <c r="AD978" s="7" t="n">
        <f aca="false">(LEN($Q978)-LEN(SUBSTITUTE($Q978,AD$1,"")))/LEN($Q978)</f>
        <v>0</v>
      </c>
      <c r="AE978" s="7" t="n">
        <f aca="false">(LEN($Q978)-LEN(SUBSTITUTE($Q978,AE$1,"")))/LEN($Q978)</f>
        <v>0.0192307692307692</v>
      </c>
      <c r="AF978" s="7" t="n">
        <f aca="false">(LEN($Q978)-LEN(SUBSTITUTE($Q978,AF$1,"")))/LEN($Q978)</f>
        <v>0.0192307692307692</v>
      </c>
      <c r="AG978" s="7" t="n">
        <f aca="false">(LEN($Q978)-LEN(SUBSTITUTE($Q978,AG$1,"")))/LEN($Q978)</f>
        <v>0.0192307692307692</v>
      </c>
      <c r="AH978" s="7" t="n">
        <f aca="false">(LEN($Q978)-LEN(SUBSTITUTE($Q978,AH$1,"")))/LEN($Q978)</f>
        <v>0.0769230769230769</v>
      </c>
      <c r="AI978" s="7" t="n">
        <f aca="false">(LEN($Q978)-LEN(SUBSTITUTE($Q978,AI$1,"")))/LEN($Q978)</f>
        <v>0.0192307692307692</v>
      </c>
      <c r="AJ978" s="7" t="n">
        <f aca="false">(LEN($Q978)-LEN(SUBSTITUTE($Q978,AJ$1,"")))/LEN($Q978)</f>
        <v>0.0769230769230769</v>
      </c>
      <c r="AK978" s="7" t="n">
        <f aca="false">(LEN($Q978)-LEN(SUBSTITUTE($Q978,AK$1,"")))/LEN($Q978)</f>
        <v>0.134615384615385</v>
      </c>
      <c r="AL978" s="7" t="n">
        <f aca="false">(LEN($Q978)-LEN(SUBSTITUTE($Q978,AL$1,"")))/LEN($Q978)</f>
        <v>0</v>
      </c>
      <c r="AM978" s="7" t="n">
        <f aca="false">(LEN($Q978)-LEN(SUBSTITUTE($Q978,AM$1,"")))/LEN($Q978)</f>
        <v>0.153846153846154</v>
      </c>
      <c r="AN978" s="7" t="n">
        <f aca="false">(LEN($Q978)-LEN(SUBSTITUTE($Q978,AN$1,"")))/LEN($Q978)</f>
        <v>0.0192307692307692</v>
      </c>
      <c r="AO978" s="7" t="n">
        <f aca="false">(LEN($Q978)-LEN(SUBSTITUTE($Q978,AO$1,"")))/LEN($Q978)</f>
        <v>0.0384615384615385</v>
      </c>
      <c r="AP978" s="7" t="n">
        <f aca="false">(LEN($Q978)-LEN(SUBSTITUTE($Q978,AP$1,"")))/LEN($Q978)</f>
        <v>0.134615384615385</v>
      </c>
      <c r="AQ978" s="7" t="n">
        <f aca="false">(LEN($Q978)-LEN(SUBSTITUTE($Q978,AQ$1,"")))/LEN($Q978)</f>
        <v>0.0192307692307692</v>
      </c>
      <c r="AR978" s="7" t="n">
        <f aca="false">(LEN($Q978)-LEN(SUBSTITUTE($Q978,AR$1,"")))/LEN($Q978)</f>
        <v>0.0384615384615385</v>
      </c>
      <c r="AS978" s="7" t="n">
        <f aca="false">(LEN($Q978)-LEN(SUBSTITUTE($Q978,AS$1,"")))/LEN($Q978)</f>
        <v>0.0192307692307692</v>
      </c>
      <c r="AT978" s="7" t="n">
        <f aca="false">(LEN($Q978)-LEN(SUBSTITUTE($Q978,AT$1,"")))/LEN($Q978)</f>
        <v>0.0192307692307692</v>
      </c>
    </row>
    <row r="979" customFormat="false" ht="12.8" hidden="false" customHeight="false" outlineLevel="0" collapsed="false">
      <c r="A979" s="0" t="s">
        <v>6220</v>
      </c>
      <c r="B979" s="0" t="s">
        <v>2056</v>
      </c>
      <c r="C979" s="0" t="str">
        <f aca="false">IF(ISNUMBER(D979),"IN PFAM","NOT IN PFAM")</f>
        <v>NOT IN PFAM</v>
      </c>
      <c r="D979" s="0" t="s">
        <v>1976</v>
      </c>
      <c r="E979" s="0" t="s">
        <v>1976</v>
      </c>
      <c r="F979" s="3" t="s">
        <v>6221</v>
      </c>
      <c r="G979" s="3" t="s">
        <v>6222</v>
      </c>
      <c r="H979" s="3" t="s">
        <v>6223</v>
      </c>
      <c r="I979" s="3" t="s">
        <v>6224</v>
      </c>
      <c r="J979" s="3" t="s">
        <v>48</v>
      </c>
      <c r="K979" s="3" t="s">
        <v>49</v>
      </c>
      <c r="L979" s="3" t="s">
        <v>6225</v>
      </c>
      <c r="M979" s="3" t="s">
        <v>6226</v>
      </c>
      <c r="N979" s="3" t="n">
        <f aca="false">FIND(Q979,M979)</f>
        <v>40</v>
      </c>
      <c r="O979" s="3" t="n">
        <f aca="false">LEN(Q979)+N979-1</f>
        <v>122</v>
      </c>
      <c r="P979" s="3" t="n">
        <f aca="false">LEN(Q979)</f>
        <v>83</v>
      </c>
      <c r="Q979" s="3" t="s">
        <v>6227</v>
      </c>
      <c r="R979" s="5" t="n">
        <f aca="false">SUM(LEN(Q979)-LEN(SUBSTITUTE(Q979,$R$1,"")))/LEN($R$1)</f>
        <v>1</v>
      </c>
      <c r="S979" s="5" t="n">
        <f aca="false">SUM(LEN(Q979)-LEN(SUBSTITUTE(Q979,$S$1,"")))/LEN($S$1)</f>
        <v>0</v>
      </c>
      <c r="T979" s="5" t="n">
        <f aca="false">SUM(LEN(Q979)-LEN(SUBSTITUTE(Q979,$T$1,"")))/LEN($T$1)</f>
        <v>2</v>
      </c>
      <c r="U979" s="5" t="n">
        <f aca="false">SUM(LEN(Q979)-LEN(SUBSTITUTE(Q979,$U$1,"")))/LEN($U$1)</f>
        <v>0</v>
      </c>
      <c r="V979" s="0" t="n">
        <f aca="false">SUM(R979:U979)</f>
        <v>3</v>
      </c>
      <c r="W979" s="6" t="n">
        <f aca="false">SUM(AA979:AH979)</f>
        <v>0.180722891566265</v>
      </c>
      <c r="X979" s="6" t="n">
        <f aca="false">SUM(AI979:AL979)</f>
        <v>0.265060240963855</v>
      </c>
      <c r="Y979" s="6" t="n">
        <f aca="false">SUM(AP979:AT979)</f>
        <v>0.265060240963855</v>
      </c>
      <c r="Z979" s="6" t="n">
        <f aca="false">SUM(AM979:AO979)</f>
        <v>0.289156626506024</v>
      </c>
      <c r="AA979" s="7" t="n">
        <f aca="false">(LEN($Q979)-LEN(SUBSTITUTE($Q979,AA$1,"")))/LEN($Q979)</f>
        <v>0.036144578313253</v>
      </c>
      <c r="AB979" s="7" t="n">
        <f aca="false">(LEN($Q979)-LEN(SUBSTITUTE($Q979,AB$1,"")))/LEN($Q979)</f>
        <v>0</v>
      </c>
      <c r="AC979" s="7" t="n">
        <f aca="false">(LEN($Q979)-LEN(SUBSTITUTE($Q979,AC$1,"")))/LEN($Q979)</f>
        <v>0.036144578313253</v>
      </c>
      <c r="AD979" s="7" t="n">
        <f aca="false">(LEN($Q979)-LEN(SUBSTITUTE($Q979,AD$1,"")))/LEN($Q979)</f>
        <v>0</v>
      </c>
      <c r="AE979" s="7" t="n">
        <f aca="false">(LEN($Q979)-LEN(SUBSTITUTE($Q979,AE$1,"")))/LEN($Q979)</f>
        <v>0.072289156626506</v>
      </c>
      <c r="AF979" s="7" t="n">
        <f aca="false">(LEN($Q979)-LEN(SUBSTITUTE($Q979,AF$1,"")))/LEN($Q979)</f>
        <v>0</v>
      </c>
      <c r="AG979" s="7" t="n">
        <f aca="false">(LEN($Q979)-LEN(SUBSTITUTE($Q979,AG$1,"")))/LEN($Q979)</f>
        <v>0.036144578313253</v>
      </c>
      <c r="AH979" s="7" t="n">
        <f aca="false">(LEN($Q979)-LEN(SUBSTITUTE($Q979,AH$1,"")))/LEN($Q979)</f>
        <v>0</v>
      </c>
      <c r="AI979" s="7" t="n">
        <f aca="false">(LEN($Q979)-LEN(SUBSTITUTE($Q979,AI$1,"")))/LEN($Q979)</f>
        <v>0.0843373493975904</v>
      </c>
      <c r="AJ979" s="7" t="n">
        <f aca="false">(LEN($Q979)-LEN(SUBSTITUTE($Q979,AJ$1,"")))/LEN($Q979)</f>
        <v>0.132530120481928</v>
      </c>
      <c r="AK979" s="7" t="n">
        <f aca="false">(LEN($Q979)-LEN(SUBSTITUTE($Q979,AK$1,"")))/LEN($Q979)</f>
        <v>0.0481927710843374</v>
      </c>
      <c r="AL979" s="7" t="n">
        <f aca="false">(LEN($Q979)-LEN(SUBSTITUTE($Q979,AL$1,"")))/LEN($Q979)</f>
        <v>0</v>
      </c>
      <c r="AM979" s="7" t="n">
        <f aca="false">(LEN($Q979)-LEN(SUBSTITUTE($Q979,AM$1,"")))/LEN($Q979)</f>
        <v>0.036144578313253</v>
      </c>
      <c r="AN979" s="7" t="n">
        <f aca="false">(LEN($Q979)-LEN(SUBSTITUTE($Q979,AN$1,"")))/LEN($Q979)</f>
        <v>0</v>
      </c>
      <c r="AO979" s="7" t="n">
        <f aca="false">(LEN($Q979)-LEN(SUBSTITUTE($Q979,AO$1,"")))/LEN($Q979)</f>
        <v>0.253012048192771</v>
      </c>
      <c r="AP979" s="7" t="n">
        <f aca="false">(LEN($Q979)-LEN(SUBSTITUTE($Q979,AP$1,"")))/LEN($Q979)</f>
        <v>0.0843373493975904</v>
      </c>
      <c r="AQ979" s="7" t="n">
        <f aca="false">(LEN($Q979)-LEN(SUBSTITUTE($Q979,AQ$1,"")))/LEN($Q979)</f>
        <v>0</v>
      </c>
      <c r="AR979" s="7" t="n">
        <f aca="false">(LEN($Q979)-LEN(SUBSTITUTE($Q979,AR$1,"")))/LEN($Q979)</f>
        <v>0.036144578313253</v>
      </c>
      <c r="AS979" s="7" t="n">
        <f aca="false">(LEN($Q979)-LEN(SUBSTITUTE($Q979,AS$1,"")))/LEN($Q979)</f>
        <v>0.108433734939759</v>
      </c>
      <c r="AT979" s="7" t="n">
        <f aca="false">(LEN($Q979)-LEN(SUBSTITUTE($Q979,AT$1,"")))/LEN($Q979)</f>
        <v>0.036144578313253</v>
      </c>
    </row>
    <row r="980" customFormat="false" ht="12.8" hidden="false" customHeight="false" outlineLevel="0" collapsed="false">
      <c r="A980" s="0" t="s">
        <v>6228</v>
      </c>
      <c r="B980" s="0" t="s">
        <v>2056</v>
      </c>
      <c r="C980" s="0" t="str">
        <f aca="false">IF(ISNUMBER(D980),"IN PFAM","NOT IN PFAM")</f>
        <v>NOT IN PFAM</v>
      </c>
      <c r="D980" s="0" t="s">
        <v>1976</v>
      </c>
      <c r="E980" s="0" t="s">
        <v>1976</v>
      </c>
      <c r="F980" s="3" t="s">
        <v>6229</v>
      </c>
      <c r="G980" s="3" t="s">
        <v>6230</v>
      </c>
      <c r="H980" s="3" t="s">
        <v>6231</v>
      </c>
      <c r="I980" s="3" t="s">
        <v>6224</v>
      </c>
      <c r="J980" s="3" t="s">
        <v>48</v>
      </c>
      <c r="K980" s="3" t="s">
        <v>49</v>
      </c>
      <c r="L980" s="3" t="s">
        <v>6232</v>
      </c>
      <c r="M980" s="3" t="s">
        <v>6233</v>
      </c>
      <c r="N980" s="3" t="n">
        <f aca="false">FIND(Q980,M980)</f>
        <v>41</v>
      </c>
      <c r="O980" s="3" t="n">
        <f aca="false">LEN(Q980)+N980-1</f>
        <v>124</v>
      </c>
      <c r="P980" s="3" t="n">
        <f aca="false">LEN(Q980)</f>
        <v>84</v>
      </c>
      <c r="Q980" s="3" t="s">
        <v>6234</v>
      </c>
      <c r="R980" s="5" t="n">
        <f aca="false">SUM(LEN(Q980)-LEN(SUBSTITUTE(Q980,$R$1,"")))/LEN($R$1)</f>
        <v>0</v>
      </c>
      <c r="S980" s="5" t="n">
        <f aca="false">SUM(LEN(Q980)-LEN(SUBSTITUTE(Q980,$S$1,"")))/LEN($S$1)</f>
        <v>0</v>
      </c>
      <c r="T980" s="5" t="n">
        <f aca="false">SUM(LEN(Q980)-LEN(SUBSTITUTE(Q980,$T$1,"")))/LEN($T$1)</f>
        <v>3</v>
      </c>
      <c r="U980" s="5" t="n">
        <f aca="false">SUM(LEN(Q980)-LEN(SUBSTITUTE(Q980,$U$1,"")))/LEN($U$1)</f>
        <v>0</v>
      </c>
      <c r="V980" s="0" t="n">
        <f aca="false">SUM(R980:U980)</f>
        <v>3</v>
      </c>
      <c r="W980" s="6" t="n">
        <f aca="false">SUM(AA980:AH980)</f>
        <v>0.202380952380952</v>
      </c>
      <c r="X980" s="6" t="n">
        <f aca="false">SUM(AI980:AL980)</f>
        <v>0.333333333333333</v>
      </c>
      <c r="Y980" s="6" t="n">
        <f aca="false">SUM(AP980:AT980)</f>
        <v>0.202380952380952</v>
      </c>
      <c r="Z980" s="6" t="n">
        <f aca="false">SUM(AM980:AO980)</f>
        <v>0.261904761904762</v>
      </c>
      <c r="AA980" s="7" t="n">
        <f aca="false">(LEN($Q980)-LEN(SUBSTITUTE($Q980,AA$1,"")))/LEN($Q980)</f>
        <v>0.0357142857142857</v>
      </c>
      <c r="AB980" s="7" t="n">
        <f aca="false">(LEN($Q980)-LEN(SUBSTITUTE($Q980,AB$1,"")))/LEN($Q980)</f>
        <v>0</v>
      </c>
      <c r="AC980" s="7" t="n">
        <f aca="false">(LEN($Q980)-LEN(SUBSTITUTE($Q980,AC$1,"")))/LEN($Q980)</f>
        <v>0.0714285714285714</v>
      </c>
      <c r="AD980" s="7" t="n">
        <f aca="false">(LEN($Q980)-LEN(SUBSTITUTE($Q980,AD$1,"")))/LEN($Q980)</f>
        <v>0</v>
      </c>
      <c r="AE980" s="7" t="n">
        <f aca="false">(LEN($Q980)-LEN(SUBSTITUTE($Q980,AE$1,"")))/LEN($Q980)</f>
        <v>0.0595238095238095</v>
      </c>
      <c r="AF980" s="7" t="n">
        <f aca="false">(LEN($Q980)-LEN(SUBSTITUTE($Q980,AF$1,"")))/LEN($Q980)</f>
        <v>0</v>
      </c>
      <c r="AG980" s="7" t="n">
        <f aca="false">(LEN($Q980)-LEN(SUBSTITUTE($Q980,AG$1,"")))/LEN($Q980)</f>
        <v>0.0357142857142857</v>
      </c>
      <c r="AH980" s="7" t="n">
        <f aca="false">(LEN($Q980)-LEN(SUBSTITUTE($Q980,AH$1,"")))/LEN($Q980)</f>
        <v>0</v>
      </c>
      <c r="AI980" s="7" t="n">
        <f aca="false">(LEN($Q980)-LEN(SUBSTITUTE($Q980,AI$1,"")))/LEN($Q980)</f>
        <v>0.154761904761905</v>
      </c>
      <c r="AJ980" s="7" t="n">
        <f aca="false">(LEN($Q980)-LEN(SUBSTITUTE($Q980,AJ$1,"")))/LEN($Q980)</f>
        <v>0.119047619047619</v>
      </c>
      <c r="AK980" s="7" t="n">
        <f aca="false">(LEN($Q980)-LEN(SUBSTITUTE($Q980,AK$1,"")))/LEN($Q980)</f>
        <v>0.0595238095238095</v>
      </c>
      <c r="AL980" s="7" t="n">
        <f aca="false">(LEN($Q980)-LEN(SUBSTITUTE($Q980,AL$1,"")))/LEN($Q980)</f>
        <v>0</v>
      </c>
      <c r="AM980" s="7" t="n">
        <f aca="false">(LEN($Q980)-LEN(SUBSTITUTE($Q980,AM$1,"")))/LEN($Q980)</f>
        <v>0.0238095238095238</v>
      </c>
      <c r="AN980" s="7" t="n">
        <f aca="false">(LEN($Q980)-LEN(SUBSTITUTE($Q980,AN$1,"")))/LEN($Q980)</f>
        <v>0</v>
      </c>
      <c r="AO980" s="7" t="n">
        <f aca="false">(LEN($Q980)-LEN(SUBSTITUTE($Q980,AO$1,"")))/LEN($Q980)</f>
        <v>0.238095238095238</v>
      </c>
      <c r="AP980" s="7" t="n">
        <f aca="false">(LEN($Q980)-LEN(SUBSTITUTE($Q980,AP$1,"")))/LEN($Q980)</f>
        <v>0.0714285714285714</v>
      </c>
      <c r="AQ980" s="7" t="n">
        <f aca="false">(LEN($Q980)-LEN(SUBSTITUTE($Q980,AQ$1,"")))/LEN($Q980)</f>
        <v>0</v>
      </c>
      <c r="AR980" s="7" t="n">
        <f aca="false">(LEN($Q980)-LEN(SUBSTITUTE($Q980,AR$1,"")))/LEN($Q980)</f>
        <v>0.0119047619047619</v>
      </c>
      <c r="AS980" s="7" t="n">
        <f aca="false">(LEN($Q980)-LEN(SUBSTITUTE($Q980,AS$1,"")))/LEN($Q980)</f>
        <v>0.0595238095238095</v>
      </c>
      <c r="AT980" s="7" t="n">
        <f aca="false">(LEN($Q980)-LEN(SUBSTITUTE($Q980,AT$1,"")))/LEN($Q980)</f>
        <v>0.0595238095238095</v>
      </c>
    </row>
    <row r="981" customFormat="false" ht="12.8" hidden="false" customHeight="false" outlineLevel="0" collapsed="false">
      <c r="A981" s="0" t="s">
        <v>6235</v>
      </c>
      <c r="B981" s="0" t="s">
        <v>2056</v>
      </c>
      <c r="C981" s="0" t="str">
        <f aca="false">IF(ISNUMBER(D981),"IN PFAM","NOT IN PFAM")</f>
        <v>NOT IN PFAM</v>
      </c>
      <c r="D981" s="0" t="s">
        <v>1976</v>
      </c>
      <c r="E981" s="0" t="s">
        <v>1976</v>
      </c>
      <c r="F981" s="3" t="s">
        <v>6236</v>
      </c>
      <c r="G981" s="3" t="s">
        <v>6237</v>
      </c>
      <c r="H981" s="3" t="s">
        <v>6238</v>
      </c>
      <c r="I981" s="3" t="s">
        <v>2050</v>
      </c>
      <c r="J981" s="3" t="s">
        <v>2542</v>
      </c>
      <c r="K981" s="3" t="s">
        <v>49</v>
      </c>
      <c r="L981" s="3" t="s">
        <v>6239</v>
      </c>
      <c r="M981" s="3" t="s">
        <v>6240</v>
      </c>
      <c r="N981" s="3" t="n">
        <f aca="false">FIND(Q981,M981)</f>
        <v>212</v>
      </c>
      <c r="O981" s="3" t="n">
        <f aca="false">LEN(Q981)+N981-1</f>
        <v>277</v>
      </c>
      <c r="P981" s="3" t="n">
        <f aca="false">LEN(Q981)</f>
        <v>66</v>
      </c>
      <c r="Q981" s="3" t="s">
        <v>6241</v>
      </c>
      <c r="R981" s="5" t="n">
        <f aca="false">SUM(LEN(Q981)-LEN(SUBSTITUTE(Q981,$R$1,"")))/LEN($R$1)</f>
        <v>4</v>
      </c>
      <c r="S981" s="5" t="n">
        <f aca="false">SUM(LEN(Q981)-LEN(SUBSTITUTE(Q981,$S$1,"")))/LEN($S$1)</f>
        <v>0</v>
      </c>
      <c r="T981" s="5" t="n">
        <f aca="false">SUM(LEN(Q981)-LEN(SUBSTITUTE(Q981,$T$1,"")))/LEN($T$1)</f>
        <v>0</v>
      </c>
      <c r="U981" s="5" t="n">
        <f aca="false">SUM(LEN(Q981)-LEN(SUBSTITUTE(Q981,$U$1,"")))/LEN($U$1)</f>
        <v>0</v>
      </c>
      <c r="V981" s="0" t="n">
        <f aca="false">SUM(R981:U981)</f>
        <v>4</v>
      </c>
      <c r="W981" s="6" t="n">
        <f aca="false">SUM(AA981:AH981)</f>
        <v>0.242424242424242</v>
      </c>
      <c r="X981" s="6" t="n">
        <f aca="false">SUM(AI981:AL981)</f>
        <v>0.439393939393939</v>
      </c>
      <c r="Y981" s="6" t="n">
        <f aca="false">SUM(AP981:AT981)</f>
        <v>0.227272727272727</v>
      </c>
      <c r="Z981" s="6" t="n">
        <f aca="false">SUM(AM981:AO981)</f>
        <v>0.0909090909090909</v>
      </c>
      <c r="AA981" s="7" t="n">
        <f aca="false">(LEN($Q981)-LEN(SUBSTITUTE($Q981,AA$1,"")))/LEN($Q981)</f>
        <v>0</v>
      </c>
      <c r="AB981" s="7" t="n">
        <f aca="false">(LEN($Q981)-LEN(SUBSTITUTE($Q981,AB$1,"")))/LEN($Q981)</f>
        <v>0.0757575757575758</v>
      </c>
      <c r="AC981" s="7" t="n">
        <f aca="false">(LEN($Q981)-LEN(SUBSTITUTE($Q981,AC$1,"")))/LEN($Q981)</f>
        <v>0.0151515151515152</v>
      </c>
      <c r="AD981" s="7" t="n">
        <f aca="false">(LEN($Q981)-LEN(SUBSTITUTE($Q981,AD$1,"")))/LEN($Q981)</f>
        <v>0</v>
      </c>
      <c r="AE981" s="7" t="n">
        <f aca="false">(LEN($Q981)-LEN(SUBSTITUTE($Q981,AE$1,"")))/LEN($Q981)</f>
        <v>0.0454545454545455</v>
      </c>
      <c r="AF981" s="7" t="n">
        <f aca="false">(LEN($Q981)-LEN(SUBSTITUTE($Q981,AF$1,"")))/LEN($Q981)</f>
        <v>0.0454545454545455</v>
      </c>
      <c r="AG981" s="7" t="n">
        <f aca="false">(LEN($Q981)-LEN(SUBSTITUTE($Q981,AG$1,"")))/LEN($Q981)</f>
        <v>0.0151515151515152</v>
      </c>
      <c r="AH981" s="7" t="n">
        <f aca="false">(LEN($Q981)-LEN(SUBSTITUTE($Q981,AH$1,"")))/LEN($Q981)</f>
        <v>0.0454545454545455</v>
      </c>
      <c r="AI981" s="7" t="n">
        <f aca="false">(LEN($Q981)-LEN(SUBSTITUTE($Q981,AI$1,"")))/LEN($Q981)</f>
        <v>0.121212121212121</v>
      </c>
      <c r="AJ981" s="7" t="n">
        <f aca="false">(LEN($Q981)-LEN(SUBSTITUTE($Q981,AJ$1,"")))/LEN($Q981)</f>
        <v>0.303030303030303</v>
      </c>
      <c r="AK981" s="7" t="n">
        <f aca="false">(LEN($Q981)-LEN(SUBSTITUTE($Q981,AK$1,"")))/LEN($Q981)</f>
        <v>0.0151515151515152</v>
      </c>
      <c r="AL981" s="7" t="n">
        <f aca="false">(LEN($Q981)-LEN(SUBSTITUTE($Q981,AL$1,"")))/LEN($Q981)</f>
        <v>0</v>
      </c>
      <c r="AM981" s="7" t="n">
        <f aca="false">(LEN($Q981)-LEN(SUBSTITUTE($Q981,AM$1,"")))/LEN($Q981)</f>
        <v>0</v>
      </c>
      <c r="AN981" s="7" t="n">
        <f aca="false">(LEN($Q981)-LEN(SUBSTITUTE($Q981,AN$1,"")))/LEN($Q981)</f>
        <v>0</v>
      </c>
      <c r="AO981" s="7" t="n">
        <f aca="false">(LEN($Q981)-LEN(SUBSTITUTE($Q981,AO$1,"")))/LEN($Q981)</f>
        <v>0.0909090909090909</v>
      </c>
      <c r="AP981" s="7" t="n">
        <f aca="false">(LEN($Q981)-LEN(SUBSTITUTE($Q981,AP$1,"")))/LEN($Q981)</f>
        <v>0.121212121212121</v>
      </c>
      <c r="AQ981" s="7" t="n">
        <f aca="false">(LEN($Q981)-LEN(SUBSTITUTE($Q981,AQ$1,"")))/LEN($Q981)</f>
        <v>0.0151515151515152</v>
      </c>
      <c r="AR981" s="7" t="n">
        <f aca="false">(LEN($Q981)-LEN(SUBSTITUTE($Q981,AR$1,"")))/LEN($Q981)</f>
        <v>0.0303030303030303</v>
      </c>
      <c r="AS981" s="7" t="n">
        <f aca="false">(LEN($Q981)-LEN(SUBSTITUTE($Q981,AS$1,"")))/LEN($Q981)</f>
        <v>0.0454545454545455</v>
      </c>
      <c r="AT981" s="7" t="n">
        <f aca="false">(LEN($Q981)-LEN(SUBSTITUTE($Q981,AT$1,"")))/LEN($Q981)</f>
        <v>0.0151515151515152</v>
      </c>
    </row>
    <row r="982" customFormat="false" ht="12.8" hidden="false" customHeight="false" outlineLevel="0" collapsed="false">
      <c r="A982" s="0" t="s">
        <v>3888</v>
      </c>
      <c r="B982" s="0" t="s">
        <v>2056</v>
      </c>
      <c r="C982" s="0" t="str">
        <f aca="false">IF(ISNUMBER(D982),"IN PFAM","NOT IN PFAM")</f>
        <v>NOT IN PFAM</v>
      </c>
      <c r="D982" s="0" t="s">
        <v>1976</v>
      </c>
      <c r="E982" s="0" t="s">
        <v>1976</v>
      </c>
      <c r="F982" s="3" t="s">
        <v>6242</v>
      </c>
      <c r="G982" s="3" t="s">
        <v>6243</v>
      </c>
      <c r="H982" s="3" t="s">
        <v>6244</v>
      </c>
      <c r="I982" s="3" t="s">
        <v>2503</v>
      </c>
      <c r="J982" s="3" t="s">
        <v>48</v>
      </c>
      <c r="K982" s="3" t="s">
        <v>49</v>
      </c>
      <c r="L982" s="3" t="s">
        <v>6245</v>
      </c>
      <c r="M982" s="3" t="s">
        <v>6246</v>
      </c>
      <c r="N982" s="3" t="n">
        <f aca="false">FIND(Q982,M982)</f>
        <v>130</v>
      </c>
      <c r="O982" s="3" t="n">
        <f aca="false">LEN(Q982)+N982-1</f>
        <v>209</v>
      </c>
      <c r="P982" s="3" t="n">
        <f aca="false">LEN(Q982)</f>
        <v>80</v>
      </c>
      <c r="Q982" s="3" t="s">
        <v>6247</v>
      </c>
      <c r="R982" s="5" t="n">
        <f aca="false">SUM(LEN(Q982)-LEN(SUBSTITUTE(Q982,$R$1,"")))/LEN($R$1)</f>
        <v>1</v>
      </c>
      <c r="S982" s="5" t="n">
        <f aca="false">SUM(LEN(Q982)-LEN(SUBSTITUTE(Q982,$S$1,"")))/LEN($S$1)</f>
        <v>6</v>
      </c>
      <c r="T982" s="5" t="n">
        <f aca="false">SUM(LEN(Q982)-LEN(SUBSTITUTE(Q982,$T$1,"")))/LEN($T$1)</f>
        <v>0</v>
      </c>
      <c r="U982" s="5" t="n">
        <f aca="false">SUM(LEN(Q982)-LEN(SUBSTITUTE(Q982,$U$1,"")))/LEN($U$1)</f>
        <v>0</v>
      </c>
      <c r="V982" s="0" t="n">
        <f aca="false">SUM(R982:U982)</f>
        <v>7</v>
      </c>
      <c r="W982" s="6" t="n">
        <f aca="false">SUM(AA982:AH982)</f>
        <v>0.1375</v>
      </c>
      <c r="X982" s="6" t="n">
        <f aca="false">SUM(AI982:AL982)</f>
        <v>0.15</v>
      </c>
      <c r="Y982" s="6" t="n">
        <f aca="false">SUM(AP982:AT982)</f>
        <v>0.65</v>
      </c>
      <c r="Z982" s="6" t="n">
        <f aca="false">SUM(AM982:AO982)</f>
        <v>0.0625</v>
      </c>
      <c r="AA982" s="7" t="n">
        <f aca="false">(LEN($Q982)-LEN(SUBSTITUTE($Q982,AA$1,"")))/LEN($Q982)</f>
        <v>0.0125</v>
      </c>
      <c r="AB982" s="7" t="n">
        <f aca="false">(LEN($Q982)-LEN(SUBSTITUTE($Q982,AB$1,"")))/LEN($Q982)</f>
        <v>0.075</v>
      </c>
      <c r="AC982" s="7" t="n">
        <f aca="false">(LEN($Q982)-LEN(SUBSTITUTE($Q982,AC$1,"")))/LEN($Q982)</f>
        <v>0.0125</v>
      </c>
      <c r="AD982" s="7" t="n">
        <f aca="false">(LEN($Q982)-LEN(SUBSTITUTE($Q982,AD$1,"")))/LEN($Q982)</f>
        <v>0.0125</v>
      </c>
      <c r="AE982" s="7" t="n">
        <f aca="false">(LEN($Q982)-LEN(SUBSTITUTE($Q982,AE$1,"")))/LEN($Q982)</f>
        <v>0</v>
      </c>
      <c r="AF982" s="7" t="n">
        <f aca="false">(LEN($Q982)-LEN(SUBSTITUTE($Q982,AF$1,"")))/LEN($Q982)</f>
        <v>0.0125</v>
      </c>
      <c r="AG982" s="7" t="n">
        <f aca="false">(LEN($Q982)-LEN(SUBSTITUTE($Q982,AG$1,"")))/LEN($Q982)</f>
        <v>0</v>
      </c>
      <c r="AH982" s="7" t="n">
        <f aca="false">(LEN($Q982)-LEN(SUBSTITUTE($Q982,AH$1,"")))/LEN($Q982)</f>
        <v>0.0125</v>
      </c>
      <c r="AI982" s="7" t="n">
        <f aca="false">(LEN($Q982)-LEN(SUBSTITUTE($Q982,AI$1,"")))/LEN($Q982)</f>
        <v>0.1125</v>
      </c>
      <c r="AJ982" s="7" t="n">
        <f aca="false">(LEN($Q982)-LEN(SUBSTITUTE($Q982,AJ$1,"")))/LEN($Q982)</f>
        <v>0.0375</v>
      </c>
      <c r="AK982" s="7" t="n">
        <f aca="false">(LEN($Q982)-LEN(SUBSTITUTE($Q982,AK$1,"")))/LEN($Q982)</f>
        <v>0</v>
      </c>
      <c r="AL982" s="7" t="n">
        <f aca="false">(LEN($Q982)-LEN(SUBSTITUTE($Q982,AL$1,"")))/LEN($Q982)</f>
        <v>0</v>
      </c>
      <c r="AM982" s="7" t="n">
        <f aca="false">(LEN($Q982)-LEN(SUBSTITUTE($Q982,AM$1,"")))/LEN($Q982)</f>
        <v>0.0375</v>
      </c>
      <c r="AN982" s="7" t="n">
        <f aca="false">(LEN($Q982)-LEN(SUBSTITUTE($Q982,AN$1,"")))/LEN($Q982)</f>
        <v>0</v>
      </c>
      <c r="AO982" s="7" t="n">
        <f aca="false">(LEN($Q982)-LEN(SUBSTITUTE($Q982,AO$1,"")))/LEN($Q982)</f>
        <v>0.025</v>
      </c>
      <c r="AP982" s="7" t="n">
        <f aca="false">(LEN($Q982)-LEN(SUBSTITUTE($Q982,AP$1,"")))/LEN($Q982)</f>
        <v>0.2</v>
      </c>
      <c r="AQ982" s="7" t="n">
        <f aca="false">(LEN($Q982)-LEN(SUBSTITUTE($Q982,AQ$1,"")))/LEN($Q982)</f>
        <v>0.0125</v>
      </c>
      <c r="AR982" s="7" t="n">
        <f aca="false">(LEN($Q982)-LEN(SUBSTITUTE($Q982,AR$1,"")))/LEN($Q982)</f>
        <v>0</v>
      </c>
      <c r="AS982" s="7" t="n">
        <f aca="false">(LEN($Q982)-LEN(SUBSTITUTE($Q982,AS$1,"")))/LEN($Q982)</f>
        <v>0.175</v>
      </c>
      <c r="AT982" s="7" t="n">
        <f aca="false">(LEN($Q982)-LEN(SUBSTITUTE($Q982,AT$1,"")))/LEN($Q982)</f>
        <v>0.2625</v>
      </c>
    </row>
    <row r="983" customFormat="false" ht="12.8" hidden="false" customHeight="false" outlineLevel="0" collapsed="false">
      <c r="A983" s="0" t="s">
        <v>2612</v>
      </c>
      <c r="B983" s="0" t="s">
        <v>2056</v>
      </c>
      <c r="C983" s="0" t="str">
        <f aca="false">IF(ISNUMBER(D983),"IN PFAM","NOT IN PFAM")</f>
        <v>NOT IN PFAM</v>
      </c>
      <c r="D983" s="0" t="s">
        <v>1976</v>
      </c>
      <c r="E983" s="0" t="s">
        <v>1976</v>
      </c>
      <c r="F983" s="3" t="s">
        <v>6248</v>
      </c>
      <c r="G983" s="3" t="s">
        <v>6249</v>
      </c>
      <c r="H983" s="3" t="s">
        <v>6250</v>
      </c>
      <c r="I983" s="3" t="s">
        <v>6251</v>
      </c>
      <c r="J983" s="3" t="s">
        <v>48</v>
      </c>
      <c r="K983" s="3" t="s">
        <v>49</v>
      </c>
      <c r="L983" s="3" t="s">
        <v>6252</v>
      </c>
      <c r="M983" s="3" t="s">
        <v>6253</v>
      </c>
      <c r="N983" s="3" t="n">
        <f aca="false">FIND(Q983,M983)</f>
        <v>11</v>
      </c>
      <c r="O983" s="3" t="n">
        <f aca="false">LEN(Q983)+N983-1</f>
        <v>206</v>
      </c>
      <c r="P983" s="3" t="n">
        <f aca="false">LEN(Q983)</f>
        <v>196</v>
      </c>
      <c r="Q983" s="3" t="s">
        <v>6254</v>
      </c>
      <c r="R983" s="5" t="n">
        <f aca="false">SUM(LEN(Q983)-LEN(SUBSTITUTE(Q983,$R$1,"")))/LEN($R$1)</f>
        <v>0</v>
      </c>
      <c r="S983" s="5" t="n">
        <f aca="false">SUM(LEN(Q983)-LEN(SUBSTITUTE(Q983,$S$1,"")))/LEN($S$1)</f>
        <v>0</v>
      </c>
      <c r="T983" s="5" t="n">
        <f aca="false">SUM(LEN(Q983)-LEN(SUBSTITUTE(Q983,$T$1,"")))/LEN($T$1)</f>
        <v>7</v>
      </c>
      <c r="U983" s="5" t="n">
        <f aca="false">SUM(LEN(Q983)-LEN(SUBSTITUTE(Q983,$U$1,"")))/LEN($U$1)</f>
        <v>0</v>
      </c>
      <c r="V983" s="0" t="n">
        <f aca="false">SUM(R983:U983)</f>
        <v>7</v>
      </c>
      <c r="W983" s="6" t="n">
        <f aca="false">SUM(AA983:AH983)</f>
        <v>0.25</v>
      </c>
      <c r="X983" s="6" t="n">
        <f aca="false">SUM(AI983:AL983)</f>
        <v>0.26530612244898</v>
      </c>
      <c r="Y983" s="6" t="n">
        <f aca="false">SUM(AP983:AT983)</f>
        <v>0.219387755102041</v>
      </c>
      <c r="Z983" s="6" t="n">
        <f aca="false">SUM(AM983:AO983)</f>
        <v>0.26530612244898</v>
      </c>
      <c r="AA983" s="7" t="n">
        <f aca="false">(LEN($Q983)-LEN(SUBSTITUTE($Q983,AA$1,"")))/LEN($Q983)</f>
        <v>0.00510204081632653</v>
      </c>
      <c r="AB983" s="7" t="n">
        <f aca="false">(LEN($Q983)-LEN(SUBSTITUTE($Q983,AB$1,"")))/LEN($Q983)</f>
        <v>0</v>
      </c>
      <c r="AC983" s="7" t="n">
        <f aca="false">(LEN($Q983)-LEN(SUBSTITUTE($Q983,AC$1,"")))/LEN($Q983)</f>
        <v>0.0459183673469388</v>
      </c>
      <c r="AD983" s="7" t="n">
        <f aca="false">(LEN($Q983)-LEN(SUBSTITUTE($Q983,AD$1,"")))/LEN($Q983)</f>
        <v>0.13265306122449</v>
      </c>
      <c r="AE983" s="7" t="n">
        <f aca="false">(LEN($Q983)-LEN(SUBSTITUTE($Q983,AE$1,"")))/LEN($Q983)</f>
        <v>0</v>
      </c>
      <c r="AF983" s="7" t="n">
        <f aca="false">(LEN($Q983)-LEN(SUBSTITUTE($Q983,AF$1,"")))/LEN($Q983)</f>
        <v>0</v>
      </c>
      <c r="AG983" s="7" t="n">
        <f aca="false">(LEN($Q983)-LEN(SUBSTITUTE($Q983,AG$1,"")))/LEN($Q983)</f>
        <v>0.0357142857142857</v>
      </c>
      <c r="AH983" s="7" t="n">
        <f aca="false">(LEN($Q983)-LEN(SUBSTITUTE($Q983,AH$1,"")))/LEN($Q983)</f>
        <v>0.0306122448979592</v>
      </c>
      <c r="AI983" s="7" t="n">
        <f aca="false">(LEN($Q983)-LEN(SUBSTITUTE($Q983,AI$1,"")))/LEN($Q983)</f>
        <v>0.0357142857142857</v>
      </c>
      <c r="AJ983" s="7" t="n">
        <f aca="false">(LEN($Q983)-LEN(SUBSTITUTE($Q983,AJ$1,"")))/LEN($Q983)</f>
        <v>0.188775510204082</v>
      </c>
      <c r="AK983" s="7" t="n">
        <f aca="false">(LEN($Q983)-LEN(SUBSTITUTE($Q983,AK$1,"")))/LEN($Q983)</f>
        <v>0.0102040816326531</v>
      </c>
      <c r="AL983" s="7" t="n">
        <f aca="false">(LEN($Q983)-LEN(SUBSTITUTE($Q983,AL$1,"")))/LEN($Q983)</f>
        <v>0.0306122448979592</v>
      </c>
      <c r="AM983" s="7" t="n">
        <f aca="false">(LEN($Q983)-LEN(SUBSTITUTE($Q983,AM$1,"")))/LEN($Q983)</f>
        <v>0.0612244897959184</v>
      </c>
      <c r="AN983" s="7" t="n">
        <f aca="false">(LEN($Q983)-LEN(SUBSTITUTE($Q983,AN$1,"")))/LEN($Q983)</f>
        <v>0.0918367346938776</v>
      </c>
      <c r="AO983" s="7" t="n">
        <f aca="false">(LEN($Q983)-LEN(SUBSTITUTE($Q983,AO$1,"")))/LEN($Q983)</f>
        <v>0.112244897959184</v>
      </c>
      <c r="AP983" s="7" t="n">
        <f aca="false">(LEN($Q983)-LEN(SUBSTITUTE($Q983,AP$1,"")))/LEN($Q983)</f>
        <v>0.0714285714285714</v>
      </c>
      <c r="AQ983" s="7" t="n">
        <f aca="false">(LEN($Q983)-LEN(SUBSTITUTE($Q983,AQ$1,"")))/LEN($Q983)</f>
        <v>0.0408163265306122</v>
      </c>
      <c r="AR983" s="7" t="n">
        <f aca="false">(LEN($Q983)-LEN(SUBSTITUTE($Q983,AR$1,"")))/LEN($Q983)</f>
        <v>0.0357142857142857</v>
      </c>
      <c r="AS983" s="7" t="n">
        <f aca="false">(LEN($Q983)-LEN(SUBSTITUTE($Q983,AS$1,"")))/LEN($Q983)</f>
        <v>0.0306122448979592</v>
      </c>
      <c r="AT983" s="7" t="n">
        <f aca="false">(LEN($Q983)-LEN(SUBSTITUTE($Q983,AT$1,"")))/LEN($Q983)</f>
        <v>0.0408163265306122</v>
      </c>
    </row>
    <row r="984" customFormat="false" ht="12.8" hidden="false" customHeight="false" outlineLevel="0" collapsed="false">
      <c r="A984" s="0" t="s">
        <v>2055</v>
      </c>
      <c r="B984" s="0" t="s">
        <v>43</v>
      </c>
      <c r="C984" s="0" t="str">
        <f aca="false">IF(ISNUMBER(D984),"IN PFAM","NOT IN PFAM")</f>
        <v>NOT IN PFAM</v>
      </c>
      <c r="D984" s="0" t="s">
        <v>1976</v>
      </c>
      <c r="E984" s="0" t="s">
        <v>1976</v>
      </c>
      <c r="F984" s="3" t="s">
        <v>6255</v>
      </c>
      <c r="G984" s="3" t="s">
        <v>6256</v>
      </c>
      <c r="H984" s="3" t="s">
        <v>6257</v>
      </c>
      <c r="I984" s="3" t="s">
        <v>3213</v>
      </c>
      <c r="J984" s="3" t="s">
        <v>48</v>
      </c>
      <c r="K984" s="3" t="s">
        <v>49</v>
      </c>
      <c r="L984" s="3" t="s">
        <v>6258</v>
      </c>
      <c r="M984" s="3" t="s">
        <v>6259</v>
      </c>
      <c r="N984" s="3" t="n">
        <f aca="false">FIND(Q984,M984)</f>
        <v>185</v>
      </c>
      <c r="O984" s="3" t="n">
        <f aca="false">LEN(Q984)+N984-1</f>
        <v>238</v>
      </c>
      <c r="P984" s="3" t="n">
        <f aca="false">LEN(Q984)</f>
        <v>54</v>
      </c>
      <c r="Q984" s="3" t="s">
        <v>6260</v>
      </c>
      <c r="R984" s="5" t="n">
        <f aca="false">SUM(LEN(Q984)-LEN(SUBSTITUTE(Q984,$R$1,"")))/LEN($R$1)</f>
        <v>2</v>
      </c>
      <c r="S984" s="5" t="n">
        <f aca="false">SUM(LEN(Q984)-LEN(SUBSTITUTE(Q984,$S$1,"")))/LEN($S$1)</f>
        <v>1</v>
      </c>
      <c r="T984" s="5" t="n">
        <f aca="false">SUM(LEN(Q984)-LEN(SUBSTITUTE(Q984,$T$1,"")))/LEN($T$1)</f>
        <v>0</v>
      </c>
      <c r="U984" s="5" t="n">
        <f aca="false">SUM(LEN(Q984)-LEN(SUBSTITUTE(Q984,$U$1,"")))/LEN($U$1)</f>
        <v>0</v>
      </c>
      <c r="V984" s="0" t="n">
        <f aca="false">SUM(R984:U984)</f>
        <v>3</v>
      </c>
      <c r="W984" s="6" t="n">
        <f aca="false">SUM(AA984:AH984)</f>
        <v>0.111111111111111</v>
      </c>
      <c r="X984" s="6" t="n">
        <f aca="false">SUM(AI984:AL984)</f>
        <v>0.388888888888889</v>
      </c>
      <c r="Y984" s="6" t="n">
        <f aca="false">SUM(AP984:AT984)</f>
        <v>0.425925925925926</v>
      </c>
      <c r="Z984" s="6" t="n">
        <f aca="false">SUM(AM984:AO984)</f>
        <v>0.0740740740740741</v>
      </c>
      <c r="AA984" s="7" t="n">
        <f aca="false">(LEN($Q984)-LEN(SUBSTITUTE($Q984,AA$1,"")))/LEN($Q984)</f>
        <v>0.0185185185185185</v>
      </c>
      <c r="AB984" s="7" t="n">
        <f aca="false">(LEN($Q984)-LEN(SUBSTITUTE($Q984,AB$1,"")))/LEN($Q984)</f>
        <v>0.0185185185185185</v>
      </c>
      <c r="AC984" s="7" t="n">
        <f aca="false">(LEN($Q984)-LEN(SUBSTITUTE($Q984,AC$1,"")))/LEN($Q984)</f>
        <v>0.0185185185185185</v>
      </c>
      <c r="AD984" s="7" t="n">
        <f aca="false">(LEN($Q984)-LEN(SUBSTITUTE($Q984,AD$1,"")))/LEN($Q984)</f>
        <v>0.0185185185185185</v>
      </c>
      <c r="AE984" s="7" t="n">
        <f aca="false">(LEN($Q984)-LEN(SUBSTITUTE($Q984,AE$1,"")))/LEN($Q984)</f>
        <v>0</v>
      </c>
      <c r="AF984" s="7" t="n">
        <f aca="false">(LEN($Q984)-LEN(SUBSTITUTE($Q984,AF$1,"")))/LEN($Q984)</f>
        <v>0</v>
      </c>
      <c r="AG984" s="7" t="n">
        <f aca="false">(LEN($Q984)-LEN(SUBSTITUTE($Q984,AG$1,"")))/LEN($Q984)</f>
        <v>0</v>
      </c>
      <c r="AH984" s="7" t="n">
        <f aca="false">(LEN($Q984)-LEN(SUBSTITUTE($Q984,AH$1,"")))/LEN($Q984)</f>
        <v>0.037037037037037</v>
      </c>
      <c r="AI984" s="7" t="n">
        <f aca="false">(LEN($Q984)-LEN(SUBSTITUTE($Q984,AI$1,"")))/LEN($Q984)</f>
        <v>0.0740740740740741</v>
      </c>
      <c r="AJ984" s="7" t="n">
        <f aca="false">(LEN($Q984)-LEN(SUBSTITUTE($Q984,AJ$1,"")))/LEN($Q984)</f>
        <v>0.240740740740741</v>
      </c>
      <c r="AK984" s="7" t="n">
        <f aca="false">(LEN($Q984)-LEN(SUBSTITUTE($Q984,AK$1,"")))/LEN($Q984)</f>
        <v>0.0555555555555556</v>
      </c>
      <c r="AL984" s="7" t="n">
        <f aca="false">(LEN($Q984)-LEN(SUBSTITUTE($Q984,AL$1,"")))/LEN($Q984)</f>
        <v>0.0185185185185185</v>
      </c>
      <c r="AM984" s="7" t="n">
        <f aca="false">(LEN($Q984)-LEN(SUBSTITUTE($Q984,AM$1,"")))/LEN($Q984)</f>
        <v>0.037037037037037</v>
      </c>
      <c r="AN984" s="7" t="n">
        <f aca="false">(LEN($Q984)-LEN(SUBSTITUTE($Q984,AN$1,"")))/LEN($Q984)</f>
        <v>0</v>
      </c>
      <c r="AO984" s="7" t="n">
        <f aca="false">(LEN($Q984)-LEN(SUBSTITUTE($Q984,AO$1,"")))/LEN($Q984)</f>
        <v>0.037037037037037</v>
      </c>
      <c r="AP984" s="7" t="n">
        <f aca="false">(LEN($Q984)-LEN(SUBSTITUTE($Q984,AP$1,"")))/LEN($Q984)</f>
        <v>0.111111111111111</v>
      </c>
      <c r="AQ984" s="7" t="n">
        <f aca="false">(LEN($Q984)-LEN(SUBSTITUTE($Q984,AQ$1,"")))/LEN($Q984)</f>
        <v>0.037037037037037</v>
      </c>
      <c r="AR984" s="7" t="n">
        <f aca="false">(LEN($Q984)-LEN(SUBSTITUTE($Q984,AR$1,"")))/LEN($Q984)</f>
        <v>0.12962962962963</v>
      </c>
      <c r="AS984" s="7" t="n">
        <f aca="false">(LEN($Q984)-LEN(SUBSTITUTE($Q984,AS$1,"")))/LEN($Q984)</f>
        <v>0.0555555555555556</v>
      </c>
      <c r="AT984" s="7" t="n">
        <f aca="false">(LEN($Q984)-LEN(SUBSTITUTE($Q984,AT$1,"")))/LEN($Q984)</f>
        <v>0.0925925925925926</v>
      </c>
    </row>
    <row r="985" customFormat="false" ht="12.8" hidden="false" customHeight="false" outlineLevel="0" collapsed="false">
      <c r="A985" s="0" t="s">
        <v>2214</v>
      </c>
      <c r="B985" s="0" t="s">
        <v>2056</v>
      </c>
      <c r="C985" s="0" t="str">
        <f aca="false">IF(ISNUMBER(D985),"IN PFAM","NOT IN PFAM")</f>
        <v>NOT IN PFAM</v>
      </c>
      <c r="D985" s="0" t="s">
        <v>1976</v>
      </c>
      <c r="E985" s="0" t="s">
        <v>1976</v>
      </c>
      <c r="F985" s="3" t="s">
        <v>6261</v>
      </c>
      <c r="G985" s="3" t="s">
        <v>6262</v>
      </c>
      <c r="H985" s="3" t="s">
        <v>6263</v>
      </c>
      <c r="I985" s="3" t="s">
        <v>2346</v>
      </c>
      <c r="J985" s="3" t="s">
        <v>2597</v>
      </c>
      <c r="K985" s="3" t="s">
        <v>49</v>
      </c>
      <c r="L985" s="3" t="s">
        <v>6264</v>
      </c>
      <c r="M985" s="3" t="s">
        <v>6265</v>
      </c>
      <c r="N985" s="3" t="n">
        <f aca="false">FIND(Q985,M985)</f>
        <v>1323</v>
      </c>
      <c r="O985" s="3" t="n">
        <f aca="false">LEN(Q985)+N985-1</f>
        <v>1384</v>
      </c>
      <c r="P985" s="3" t="n">
        <f aca="false">LEN(Q985)</f>
        <v>62</v>
      </c>
      <c r="Q985" s="3" t="s">
        <v>2222</v>
      </c>
      <c r="R985" s="5" t="n">
        <f aca="false">SUM(LEN(Q985)-LEN(SUBSTITUTE(Q985,$R$1,"")))/LEN($R$1)</f>
        <v>0</v>
      </c>
      <c r="S985" s="5" t="n">
        <f aca="false">SUM(LEN(Q985)-LEN(SUBSTITUTE(Q985,$S$1,"")))/LEN($S$1)</f>
        <v>4</v>
      </c>
      <c r="T985" s="5" t="n">
        <f aca="false">SUM(LEN(Q985)-LEN(SUBSTITUTE(Q985,$T$1,"")))/LEN($T$1)</f>
        <v>0</v>
      </c>
      <c r="U985" s="5" t="n">
        <f aca="false">SUM(LEN(Q985)-LEN(SUBSTITUTE(Q985,$U$1,"")))/LEN($U$1)</f>
        <v>0</v>
      </c>
      <c r="V985" s="0" t="n">
        <f aca="false">SUM(R985:U985)</f>
        <v>4</v>
      </c>
      <c r="W985" s="6" t="n">
        <f aca="false">SUM(AA985:AH985)</f>
        <v>0.241935483870968</v>
      </c>
      <c r="X985" s="6" t="n">
        <f aca="false">SUM(AI985:AL985)</f>
        <v>0.290322580645161</v>
      </c>
      <c r="Y985" s="6" t="n">
        <f aca="false">SUM(AP985:AT985)</f>
        <v>0.419354838709677</v>
      </c>
      <c r="Z985" s="6" t="n">
        <f aca="false">SUM(AM985:AO985)</f>
        <v>0.0483870967741936</v>
      </c>
      <c r="AA985" s="7" t="n">
        <f aca="false">(LEN($Q985)-LEN(SUBSTITUTE($Q985,AA$1,"")))/LEN($Q985)</f>
        <v>0</v>
      </c>
      <c r="AB985" s="7" t="n">
        <f aca="false">(LEN($Q985)-LEN(SUBSTITUTE($Q985,AB$1,"")))/LEN($Q985)</f>
        <v>0</v>
      </c>
      <c r="AC985" s="7" t="n">
        <f aca="false">(LEN($Q985)-LEN(SUBSTITUTE($Q985,AC$1,"")))/LEN($Q985)</f>
        <v>0.0645161290322581</v>
      </c>
      <c r="AD985" s="7" t="n">
        <f aca="false">(LEN($Q985)-LEN(SUBSTITUTE($Q985,AD$1,"")))/LEN($Q985)</f>
        <v>0.0483870967741936</v>
      </c>
      <c r="AE985" s="7" t="n">
        <f aca="false">(LEN($Q985)-LEN(SUBSTITUTE($Q985,AE$1,"")))/LEN($Q985)</f>
        <v>0</v>
      </c>
      <c r="AF985" s="7" t="n">
        <f aca="false">(LEN($Q985)-LEN(SUBSTITUTE($Q985,AF$1,"")))/LEN($Q985)</f>
        <v>0</v>
      </c>
      <c r="AG985" s="7" t="n">
        <f aca="false">(LEN($Q985)-LEN(SUBSTITUTE($Q985,AG$1,"")))/LEN($Q985)</f>
        <v>0.129032258064516</v>
      </c>
      <c r="AH985" s="7" t="n">
        <f aca="false">(LEN($Q985)-LEN(SUBSTITUTE($Q985,AH$1,"")))/LEN($Q985)</f>
        <v>0</v>
      </c>
      <c r="AI985" s="7" t="n">
        <f aca="false">(LEN($Q985)-LEN(SUBSTITUTE($Q985,AI$1,"")))/LEN($Q985)</f>
        <v>0</v>
      </c>
      <c r="AJ985" s="7" t="n">
        <f aca="false">(LEN($Q985)-LEN(SUBSTITUTE($Q985,AJ$1,"")))/LEN($Q985)</f>
        <v>0</v>
      </c>
      <c r="AK985" s="7" t="n">
        <f aca="false">(LEN($Q985)-LEN(SUBSTITUTE($Q985,AK$1,"")))/LEN($Q985)</f>
        <v>0.241935483870968</v>
      </c>
      <c r="AL985" s="7" t="n">
        <f aca="false">(LEN($Q985)-LEN(SUBSTITUTE($Q985,AL$1,"")))/LEN($Q985)</f>
        <v>0.0483870967741936</v>
      </c>
      <c r="AM985" s="7" t="n">
        <f aca="false">(LEN($Q985)-LEN(SUBSTITUTE($Q985,AM$1,"")))/LEN($Q985)</f>
        <v>0.0483870967741936</v>
      </c>
      <c r="AN985" s="7" t="n">
        <f aca="false">(LEN($Q985)-LEN(SUBSTITUTE($Q985,AN$1,"")))/LEN($Q985)</f>
        <v>0</v>
      </c>
      <c r="AO985" s="7" t="n">
        <f aca="false">(LEN($Q985)-LEN(SUBSTITUTE($Q985,AO$1,"")))/LEN($Q985)</f>
        <v>0</v>
      </c>
      <c r="AP985" s="7" t="n">
        <f aca="false">(LEN($Q985)-LEN(SUBSTITUTE($Q985,AP$1,"")))/LEN($Q985)</f>
        <v>0.129032258064516</v>
      </c>
      <c r="AQ985" s="7" t="n">
        <f aca="false">(LEN($Q985)-LEN(SUBSTITUTE($Q985,AQ$1,"")))/LEN($Q985)</f>
        <v>0</v>
      </c>
      <c r="AR985" s="7" t="n">
        <f aca="false">(LEN($Q985)-LEN(SUBSTITUTE($Q985,AR$1,"")))/LEN($Q985)</f>
        <v>0.0483870967741936</v>
      </c>
      <c r="AS985" s="7" t="n">
        <f aca="false">(LEN($Q985)-LEN(SUBSTITUTE($Q985,AS$1,"")))/LEN($Q985)</f>
        <v>0.241935483870968</v>
      </c>
      <c r="AT985" s="7" t="n">
        <f aca="false">(LEN($Q985)-LEN(SUBSTITUTE($Q985,AT$1,"")))/LEN($Q985)</f>
        <v>0</v>
      </c>
    </row>
    <row r="986" customFormat="false" ht="12.8" hidden="false" customHeight="false" outlineLevel="0" collapsed="false">
      <c r="A986" s="0" t="s">
        <v>6266</v>
      </c>
      <c r="B986" s="0" t="s">
        <v>2056</v>
      </c>
      <c r="C986" s="0" t="str">
        <f aca="false">IF(ISNUMBER(D986),"IN PFAM","NOT IN PFAM")</f>
        <v>NOT IN PFAM</v>
      </c>
      <c r="D986" s="0" t="s">
        <v>1976</v>
      </c>
      <c r="E986" s="0" t="s">
        <v>1976</v>
      </c>
      <c r="F986" s="3" t="s">
        <v>6267</v>
      </c>
      <c r="G986" s="3" t="s">
        <v>6268</v>
      </c>
      <c r="H986" s="3" t="s">
        <v>6269</v>
      </c>
      <c r="I986" s="3" t="s">
        <v>2346</v>
      </c>
      <c r="J986" s="3" t="s">
        <v>2309</v>
      </c>
      <c r="K986" s="3" t="s">
        <v>49</v>
      </c>
      <c r="L986" s="3" t="s">
        <v>6270</v>
      </c>
      <c r="M986" s="3" t="s">
        <v>6271</v>
      </c>
      <c r="N986" s="3" t="n">
        <f aca="false">FIND(Q986,M986)</f>
        <v>474</v>
      </c>
      <c r="O986" s="3" t="n">
        <f aca="false">LEN(Q986)+N986-1</f>
        <v>530</v>
      </c>
      <c r="P986" s="3" t="n">
        <f aca="false">LEN(Q986)</f>
        <v>57</v>
      </c>
      <c r="Q986" s="3" t="s">
        <v>6272</v>
      </c>
      <c r="R986" s="5" t="n">
        <f aca="false">SUM(LEN(Q986)-LEN(SUBSTITUTE(Q986,$R$1,"")))/LEN($R$1)</f>
        <v>0</v>
      </c>
      <c r="S986" s="5" t="n">
        <f aca="false">SUM(LEN(Q986)-LEN(SUBSTITUTE(Q986,$S$1,"")))/LEN($S$1)</f>
        <v>0</v>
      </c>
      <c r="T986" s="5" t="n">
        <f aca="false">SUM(LEN(Q986)-LEN(SUBSTITUTE(Q986,$T$1,"")))/LEN($T$1)</f>
        <v>3</v>
      </c>
      <c r="U986" s="5" t="n">
        <f aca="false">SUM(LEN(Q986)-LEN(SUBSTITUTE(Q986,$U$1,"")))/LEN($U$1)</f>
        <v>0</v>
      </c>
      <c r="V986" s="0" t="n">
        <f aca="false">SUM(R986:U986)</f>
        <v>3</v>
      </c>
      <c r="W986" s="6" t="n">
        <f aca="false">SUM(AA986:AH986)</f>
        <v>0.263157894736842</v>
      </c>
      <c r="X986" s="6" t="n">
        <f aca="false">SUM(AI986:AL986)</f>
        <v>0.421052631578947</v>
      </c>
      <c r="Y986" s="6" t="n">
        <f aca="false">SUM(AP986:AT986)</f>
        <v>0.280701754385965</v>
      </c>
      <c r="Z986" s="6" t="n">
        <f aca="false">SUM(AM986:AO986)</f>
        <v>0.0350877192982456</v>
      </c>
      <c r="AA986" s="7" t="n">
        <f aca="false">(LEN($Q986)-LEN(SUBSTITUTE($Q986,AA$1,"")))/LEN($Q986)</f>
        <v>0</v>
      </c>
      <c r="AB986" s="7" t="n">
        <f aca="false">(LEN($Q986)-LEN(SUBSTITUTE($Q986,AB$1,"")))/LEN($Q986)</f>
        <v>0</v>
      </c>
      <c r="AC986" s="7" t="n">
        <f aca="false">(LEN($Q986)-LEN(SUBSTITUTE($Q986,AC$1,"")))/LEN($Q986)</f>
        <v>0</v>
      </c>
      <c r="AD986" s="7" t="n">
        <f aca="false">(LEN($Q986)-LEN(SUBSTITUTE($Q986,AD$1,"")))/LEN($Q986)</f>
        <v>0</v>
      </c>
      <c r="AE986" s="7" t="n">
        <f aca="false">(LEN($Q986)-LEN(SUBSTITUTE($Q986,AE$1,"")))/LEN($Q986)</f>
        <v>0.0350877192982456</v>
      </c>
      <c r="AF986" s="7" t="n">
        <f aca="false">(LEN($Q986)-LEN(SUBSTITUTE($Q986,AF$1,"")))/LEN($Q986)</f>
        <v>0</v>
      </c>
      <c r="AG986" s="7" t="n">
        <f aca="false">(LEN($Q986)-LEN(SUBSTITUTE($Q986,AG$1,"")))/LEN($Q986)</f>
        <v>0.0701754385964912</v>
      </c>
      <c r="AH986" s="7" t="n">
        <f aca="false">(LEN($Q986)-LEN(SUBSTITUTE($Q986,AH$1,"")))/LEN($Q986)</f>
        <v>0.157894736842105</v>
      </c>
      <c r="AI986" s="7" t="n">
        <f aca="false">(LEN($Q986)-LEN(SUBSTITUTE($Q986,AI$1,"")))/LEN($Q986)</f>
        <v>0.0701754385964912</v>
      </c>
      <c r="AJ986" s="7" t="n">
        <f aca="false">(LEN($Q986)-LEN(SUBSTITUTE($Q986,AJ$1,"")))/LEN($Q986)</f>
        <v>0</v>
      </c>
      <c r="AK986" s="7" t="n">
        <f aca="false">(LEN($Q986)-LEN(SUBSTITUTE($Q986,AK$1,"")))/LEN($Q986)</f>
        <v>0.350877192982456</v>
      </c>
      <c r="AL986" s="7" t="n">
        <f aca="false">(LEN($Q986)-LEN(SUBSTITUTE($Q986,AL$1,"")))/LEN($Q986)</f>
        <v>0</v>
      </c>
      <c r="AM986" s="7" t="n">
        <f aca="false">(LEN($Q986)-LEN(SUBSTITUTE($Q986,AM$1,"")))/LEN($Q986)</f>
        <v>0.0175438596491228</v>
      </c>
      <c r="AN986" s="7" t="n">
        <f aca="false">(LEN($Q986)-LEN(SUBSTITUTE($Q986,AN$1,"")))/LEN($Q986)</f>
        <v>0.0175438596491228</v>
      </c>
      <c r="AO986" s="7" t="n">
        <f aca="false">(LEN($Q986)-LEN(SUBSTITUTE($Q986,AO$1,"")))/LEN($Q986)</f>
        <v>0</v>
      </c>
      <c r="AP986" s="7" t="n">
        <f aca="false">(LEN($Q986)-LEN(SUBSTITUTE($Q986,AP$1,"")))/LEN($Q986)</f>
        <v>0.157894736842105</v>
      </c>
      <c r="AQ986" s="7" t="n">
        <f aca="false">(LEN($Q986)-LEN(SUBSTITUTE($Q986,AQ$1,"")))/LEN($Q986)</f>
        <v>0</v>
      </c>
      <c r="AR986" s="7" t="n">
        <f aca="false">(LEN($Q986)-LEN(SUBSTITUTE($Q986,AR$1,"")))/LEN($Q986)</f>
        <v>0.0175438596491228</v>
      </c>
      <c r="AS986" s="7" t="n">
        <f aca="false">(LEN($Q986)-LEN(SUBSTITUTE($Q986,AS$1,"")))/LEN($Q986)</f>
        <v>0.105263157894737</v>
      </c>
      <c r="AT986" s="7" t="n">
        <f aca="false">(LEN($Q986)-LEN(SUBSTITUTE($Q986,AT$1,"")))/LEN($Q986)</f>
        <v>0</v>
      </c>
    </row>
    <row r="987" customFormat="false" ht="12.8" hidden="false" customHeight="false" outlineLevel="0" collapsed="false">
      <c r="A987" s="0" t="s">
        <v>6273</v>
      </c>
      <c r="B987" s="0" t="s">
        <v>2056</v>
      </c>
      <c r="C987" s="0" t="str">
        <f aca="false">IF(ISNUMBER(D987),"IN PFAM","NOT IN PFAM")</f>
        <v>NOT IN PFAM</v>
      </c>
      <c r="D987" s="0" t="s">
        <v>1976</v>
      </c>
      <c r="E987" s="0" t="s">
        <v>1976</v>
      </c>
      <c r="F987" s="3" t="s">
        <v>6274</v>
      </c>
      <c r="G987" s="3" t="s">
        <v>6275</v>
      </c>
      <c r="H987" s="3" t="s">
        <v>6276</v>
      </c>
      <c r="I987" s="3" t="s">
        <v>2271</v>
      </c>
      <c r="J987" s="3" t="s">
        <v>6277</v>
      </c>
      <c r="K987" s="3" t="s">
        <v>49</v>
      </c>
      <c r="L987" s="3" t="s">
        <v>6278</v>
      </c>
      <c r="M987" s="3" t="s">
        <v>6279</v>
      </c>
      <c r="N987" s="3" t="n">
        <f aca="false">FIND(Q987,M987)</f>
        <v>300</v>
      </c>
      <c r="O987" s="3" t="n">
        <f aca="false">LEN(Q987)+N987-1</f>
        <v>357</v>
      </c>
      <c r="P987" s="3" t="n">
        <f aca="false">LEN(Q987)</f>
        <v>58</v>
      </c>
      <c r="Q987" s="3" t="s">
        <v>6280</v>
      </c>
      <c r="R987" s="5" t="n">
        <f aca="false">SUM(LEN(Q987)-LEN(SUBSTITUTE(Q987,$R$1,"")))/LEN($R$1)</f>
        <v>0</v>
      </c>
      <c r="S987" s="5" t="n">
        <f aca="false">SUM(LEN(Q987)-LEN(SUBSTITUTE(Q987,$S$1,"")))/LEN($S$1)</f>
        <v>1</v>
      </c>
      <c r="T987" s="5" t="n">
        <f aca="false">SUM(LEN(Q987)-LEN(SUBSTITUTE(Q987,$T$1,"")))/LEN($T$1)</f>
        <v>0</v>
      </c>
      <c r="U987" s="5" t="n">
        <f aca="false">SUM(LEN(Q987)-LEN(SUBSTITUTE(Q987,$U$1,"")))/LEN($U$1)</f>
        <v>3</v>
      </c>
      <c r="V987" s="0" t="n">
        <f aca="false">SUM(R987:U987)</f>
        <v>4</v>
      </c>
      <c r="W987" s="6" t="n">
        <f aca="false">SUM(AA987:AH987)</f>
        <v>0.0344827586206897</v>
      </c>
      <c r="X987" s="6" t="n">
        <f aca="false">SUM(AI987:AL987)</f>
        <v>0.310344827586207</v>
      </c>
      <c r="Y987" s="6" t="n">
        <f aca="false">SUM(AP987:AT987)</f>
        <v>0.310344827586207</v>
      </c>
      <c r="Z987" s="6" t="n">
        <f aca="false">SUM(AM987:AO987)</f>
        <v>0.344827586206897</v>
      </c>
      <c r="AA987" s="7" t="n">
        <f aca="false">(LEN($Q987)-LEN(SUBSTITUTE($Q987,AA$1,"")))/LEN($Q987)</f>
        <v>0</v>
      </c>
      <c r="AB987" s="7" t="n">
        <f aca="false">(LEN($Q987)-LEN(SUBSTITUTE($Q987,AB$1,"")))/LEN($Q987)</f>
        <v>0.0344827586206897</v>
      </c>
      <c r="AC987" s="7" t="n">
        <f aca="false">(LEN($Q987)-LEN(SUBSTITUTE($Q987,AC$1,"")))/LEN($Q987)</f>
        <v>0</v>
      </c>
      <c r="AD987" s="7" t="n">
        <f aca="false">(LEN($Q987)-LEN(SUBSTITUTE($Q987,AD$1,"")))/LEN($Q987)</f>
        <v>0</v>
      </c>
      <c r="AE987" s="7" t="n">
        <f aca="false">(LEN($Q987)-LEN(SUBSTITUTE($Q987,AE$1,"")))/LEN($Q987)</f>
        <v>0</v>
      </c>
      <c r="AF987" s="7" t="n">
        <f aca="false">(LEN($Q987)-LEN(SUBSTITUTE($Q987,AF$1,"")))/LEN($Q987)</f>
        <v>0</v>
      </c>
      <c r="AG987" s="7" t="n">
        <f aca="false">(LEN($Q987)-LEN(SUBSTITUTE($Q987,AG$1,"")))/LEN($Q987)</f>
        <v>0</v>
      </c>
      <c r="AH987" s="7" t="n">
        <f aca="false">(LEN($Q987)-LEN(SUBSTITUTE($Q987,AH$1,"")))/LEN($Q987)</f>
        <v>0</v>
      </c>
      <c r="AI987" s="7" t="n">
        <f aca="false">(LEN($Q987)-LEN(SUBSTITUTE($Q987,AI$1,"")))/LEN($Q987)</f>
        <v>0.120689655172414</v>
      </c>
      <c r="AJ987" s="7" t="n">
        <f aca="false">(LEN($Q987)-LEN(SUBSTITUTE($Q987,AJ$1,"")))/LEN($Q987)</f>
        <v>0.0344827586206897</v>
      </c>
      <c r="AK987" s="7" t="n">
        <f aca="false">(LEN($Q987)-LEN(SUBSTITUTE($Q987,AK$1,"")))/LEN($Q987)</f>
        <v>0</v>
      </c>
      <c r="AL987" s="7" t="n">
        <f aca="false">(LEN($Q987)-LEN(SUBSTITUTE($Q987,AL$1,"")))/LEN($Q987)</f>
        <v>0.155172413793103</v>
      </c>
      <c r="AM987" s="7" t="n">
        <f aca="false">(LEN($Q987)-LEN(SUBSTITUTE($Q987,AM$1,"")))/LEN($Q987)</f>
        <v>0.137931034482759</v>
      </c>
      <c r="AN987" s="7" t="n">
        <f aca="false">(LEN($Q987)-LEN(SUBSTITUTE($Q987,AN$1,"")))/LEN($Q987)</f>
        <v>0</v>
      </c>
      <c r="AO987" s="7" t="n">
        <f aca="false">(LEN($Q987)-LEN(SUBSTITUTE($Q987,AO$1,"")))/LEN($Q987)</f>
        <v>0.206896551724138</v>
      </c>
      <c r="AP987" s="7" t="n">
        <f aca="false">(LEN($Q987)-LEN(SUBSTITUTE($Q987,AP$1,"")))/LEN($Q987)</f>
        <v>0.137931034482759</v>
      </c>
      <c r="AQ987" s="7" t="n">
        <f aca="false">(LEN($Q987)-LEN(SUBSTITUTE($Q987,AQ$1,"")))/LEN($Q987)</f>
        <v>0.0862068965517241</v>
      </c>
      <c r="AR987" s="7" t="n">
        <f aca="false">(LEN($Q987)-LEN(SUBSTITUTE($Q987,AR$1,"")))/LEN($Q987)</f>
        <v>0</v>
      </c>
      <c r="AS987" s="7" t="n">
        <f aca="false">(LEN($Q987)-LEN(SUBSTITUTE($Q987,AS$1,"")))/LEN($Q987)</f>
        <v>0.0689655172413793</v>
      </c>
      <c r="AT987" s="7" t="n">
        <f aca="false">(LEN($Q987)-LEN(SUBSTITUTE($Q987,AT$1,"")))/LEN($Q987)</f>
        <v>0.0172413793103448</v>
      </c>
    </row>
    <row r="988" customFormat="false" ht="12.8" hidden="false" customHeight="false" outlineLevel="0" collapsed="false">
      <c r="A988" s="0" t="s">
        <v>6281</v>
      </c>
      <c r="B988" s="0" t="s">
        <v>2056</v>
      </c>
      <c r="C988" s="0" t="str">
        <f aca="false">IF(ISNUMBER(D988),"IN PFAM","NOT IN PFAM")</f>
        <v>NOT IN PFAM</v>
      </c>
      <c r="D988" s="0" t="s">
        <v>1976</v>
      </c>
      <c r="E988" s="0" t="s">
        <v>1976</v>
      </c>
      <c r="F988" s="3" t="s">
        <v>6282</v>
      </c>
      <c r="G988" s="3" t="s">
        <v>6283</v>
      </c>
      <c r="H988" s="3" t="s">
        <v>6284</v>
      </c>
      <c r="I988" s="3" t="s">
        <v>2484</v>
      </c>
      <c r="J988" s="3" t="s">
        <v>48</v>
      </c>
      <c r="K988" s="3" t="s">
        <v>49</v>
      </c>
      <c r="L988" s="3" t="s">
        <v>6285</v>
      </c>
      <c r="M988" s="3" t="s">
        <v>6286</v>
      </c>
      <c r="N988" s="3" t="n">
        <f aca="false">FIND(Q988,M988)</f>
        <v>423</v>
      </c>
      <c r="O988" s="3" t="n">
        <f aca="false">LEN(Q988)+N988-1</f>
        <v>501</v>
      </c>
      <c r="P988" s="3" t="n">
        <f aca="false">LEN(Q988)</f>
        <v>79</v>
      </c>
      <c r="Q988" s="3" t="s">
        <v>6287</v>
      </c>
      <c r="R988" s="5" t="n">
        <f aca="false">SUM(LEN(Q988)-LEN(SUBSTITUTE(Q988,$R$1,"")))/LEN($R$1)</f>
        <v>2</v>
      </c>
      <c r="S988" s="5" t="n">
        <f aca="false">SUM(LEN(Q988)-LEN(SUBSTITUTE(Q988,$S$1,"")))/LEN($S$1)</f>
        <v>0</v>
      </c>
      <c r="T988" s="5" t="n">
        <f aca="false">SUM(LEN(Q988)-LEN(SUBSTITUTE(Q988,$T$1,"")))/LEN($T$1)</f>
        <v>1</v>
      </c>
      <c r="U988" s="5" t="n">
        <f aca="false">SUM(LEN(Q988)-LEN(SUBSTITUTE(Q988,$U$1,"")))/LEN($U$1)</f>
        <v>2</v>
      </c>
      <c r="V988" s="0" t="n">
        <f aca="false">SUM(R988:U988)</f>
        <v>5</v>
      </c>
      <c r="W988" s="6" t="n">
        <f aca="false">SUM(AA988:AH988)</f>
        <v>0.291139240506329</v>
      </c>
      <c r="X988" s="6" t="n">
        <f aca="false">SUM(AI988:AL988)</f>
        <v>0.240506329113924</v>
      </c>
      <c r="Y988" s="6" t="n">
        <f aca="false">SUM(AP988:AT988)</f>
        <v>0.316455696202532</v>
      </c>
      <c r="Z988" s="6" t="n">
        <f aca="false">SUM(AM988:AO988)</f>
        <v>0.151898734177215</v>
      </c>
      <c r="AA988" s="7" t="n">
        <f aca="false">(LEN($Q988)-LEN(SUBSTITUTE($Q988,AA$1,"")))/LEN($Q988)</f>
        <v>0.0506329113924051</v>
      </c>
      <c r="AB988" s="7" t="n">
        <f aca="false">(LEN($Q988)-LEN(SUBSTITUTE($Q988,AB$1,"")))/LEN($Q988)</f>
        <v>0.139240506329114</v>
      </c>
      <c r="AC988" s="7" t="n">
        <f aca="false">(LEN($Q988)-LEN(SUBSTITUTE($Q988,AC$1,"")))/LEN($Q988)</f>
        <v>0.0126582278481013</v>
      </c>
      <c r="AD988" s="7" t="n">
        <f aca="false">(LEN($Q988)-LEN(SUBSTITUTE($Q988,AD$1,"")))/LEN($Q988)</f>
        <v>0</v>
      </c>
      <c r="AE988" s="7" t="n">
        <f aca="false">(LEN($Q988)-LEN(SUBSTITUTE($Q988,AE$1,"")))/LEN($Q988)</f>
        <v>0</v>
      </c>
      <c r="AF988" s="7" t="n">
        <f aca="false">(LEN($Q988)-LEN(SUBSTITUTE($Q988,AF$1,"")))/LEN($Q988)</f>
        <v>0</v>
      </c>
      <c r="AG988" s="7" t="n">
        <f aca="false">(LEN($Q988)-LEN(SUBSTITUTE($Q988,AG$1,"")))/LEN($Q988)</f>
        <v>0.0253164556962025</v>
      </c>
      <c r="AH988" s="7" t="n">
        <f aca="false">(LEN($Q988)-LEN(SUBSTITUTE($Q988,AH$1,"")))/LEN($Q988)</f>
        <v>0.0632911392405063</v>
      </c>
      <c r="AI988" s="7" t="n">
        <f aca="false">(LEN($Q988)-LEN(SUBSTITUTE($Q988,AI$1,"")))/LEN($Q988)</f>
        <v>0.0632911392405063</v>
      </c>
      <c r="AJ988" s="7" t="n">
        <f aca="false">(LEN($Q988)-LEN(SUBSTITUTE($Q988,AJ$1,"")))/LEN($Q988)</f>
        <v>0.113924050632911</v>
      </c>
      <c r="AK988" s="7" t="n">
        <f aca="false">(LEN($Q988)-LEN(SUBSTITUTE($Q988,AK$1,"")))/LEN($Q988)</f>
        <v>0.0506329113924051</v>
      </c>
      <c r="AL988" s="7" t="n">
        <f aca="false">(LEN($Q988)-LEN(SUBSTITUTE($Q988,AL$1,"")))/LEN($Q988)</f>
        <v>0.0126582278481013</v>
      </c>
      <c r="AM988" s="7" t="n">
        <f aca="false">(LEN($Q988)-LEN(SUBSTITUTE($Q988,AM$1,"")))/LEN($Q988)</f>
        <v>0.10126582278481</v>
      </c>
      <c r="AN988" s="7" t="n">
        <f aca="false">(LEN($Q988)-LEN(SUBSTITUTE($Q988,AN$1,"")))/LEN($Q988)</f>
        <v>0</v>
      </c>
      <c r="AO988" s="7" t="n">
        <f aca="false">(LEN($Q988)-LEN(SUBSTITUTE($Q988,AO$1,"")))/LEN($Q988)</f>
        <v>0.0506329113924051</v>
      </c>
      <c r="AP988" s="7" t="n">
        <f aca="false">(LEN($Q988)-LEN(SUBSTITUTE($Q988,AP$1,"")))/LEN($Q988)</f>
        <v>0.151898734177215</v>
      </c>
      <c r="AQ988" s="7" t="n">
        <f aca="false">(LEN($Q988)-LEN(SUBSTITUTE($Q988,AQ$1,"")))/LEN($Q988)</f>
        <v>0.0506329113924051</v>
      </c>
      <c r="AR988" s="7" t="n">
        <f aca="false">(LEN($Q988)-LEN(SUBSTITUTE($Q988,AR$1,"")))/LEN($Q988)</f>
        <v>0.0126582278481013</v>
      </c>
      <c r="AS988" s="7" t="n">
        <f aca="false">(LEN($Q988)-LEN(SUBSTITUTE($Q988,AS$1,"")))/LEN($Q988)</f>
        <v>0.0759493670886076</v>
      </c>
      <c r="AT988" s="7" t="n">
        <f aca="false">(LEN($Q988)-LEN(SUBSTITUTE($Q988,AT$1,"")))/LEN($Q988)</f>
        <v>0.0253164556962025</v>
      </c>
    </row>
    <row r="989" customFormat="false" ht="12.8" hidden="false" customHeight="false" outlineLevel="0" collapsed="false">
      <c r="A989" s="0" t="s">
        <v>6288</v>
      </c>
      <c r="B989" s="0" t="s">
        <v>2056</v>
      </c>
      <c r="C989" s="0" t="str">
        <f aca="false">IF(ISNUMBER(D989),"IN PFAM","NOT IN PFAM")</f>
        <v>NOT IN PFAM</v>
      </c>
      <c r="D989" s="0" t="s">
        <v>1976</v>
      </c>
      <c r="E989" s="0" t="s">
        <v>1976</v>
      </c>
      <c r="F989" s="3" t="s">
        <v>6289</v>
      </c>
      <c r="G989" s="3" t="s">
        <v>6290</v>
      </c>
      <c r="H989" s="3" t="s">
        <v>6291</v>
      </c>
      <c r="I989" s="3" t="s">
        <v>6292</v>
      </c>
      <c r="J989" s="3" t="s">
        <v>6293</v>
      </c>
      <c r="K989" s="3" t="s">
        <v>49</v>
      </c>
      <c r="L989" s="3" t="s">
        <v>6294</v>
      </c>
      <c r="M989" s="3" t="s">
        <v>6295</v>
      </c>
      <c r="N989" s="3" t="n">
        <f aca="false">FIND(Q989,M989)</f>
        <v>28</v>
      </c>
      <c r="O989" s="3" t="n">
        <f aca="false">LEN(Q989)+N989-1</f>
        <v>93</v>
      </c>
      <c r="P989" s="3" t="n">
        <f aca="false">LEN(Q989)</f>
        <v>66</v>
      </c>
      <c r="Q989" s="3" t="s">
        <v>6296</v>
      </c>
      <c r="R989" s="5" t="n">
        <f aca="false">SUM(LEN(Q989)-LEN(SUBSTITUTE(Q989,$R$1,"")))/LEN($R$1)</f>
        <v>0</v>
      </c>
      <c r="S989" s="5" t="n">
        <f aca="false">SUM(LEN(Q989)-LEN(SUBSTITUTE(Q989,$S$1,"")))/LEN($S$1)</f>
        <v>3</v>
      </c>
      <c r="T989" s="5" t="n">
        <f aca="false">SUM(LEN(Q989)-LEN(SUBSTITUTE(Q989,$T$1,"")))/LEN($T$1)</f>
        <v>0</v>
      </c>
      <c r="U989" s="5" t="n">
        <f aca="false">SUM(LEN(Q989)-LEN(SUBSTITUTE(Q989,$U$1,"")))/LEN($U$1)</f>
        <v>0</v>
      </c>
      <c r="V989" s="0" t="n">
        <f aca="false">SUM(R989:U989)</f>
        <v>3</v>
      </c>
      <c r="W989" s="6" t="n">
        <f aca="false">SUM(AA989:AH989)</f>
        <v>0.257575757575758</v>
      </c>
      <c r="X989" s="6" t="n">
        <f aca="false">SUM(AI989:AL989)</f>
        <v>0.136363636363636</v>
      </c>
      <c r="Y989" s="6" t="n">
        <f aca="false">SUM(AP989:AT989)</f>
        <v>0.5</v>
      </c>
      <c r="Z989" s="6" t="n">
        <f aca="false">SUM(AM989:AO989)</f>
        <v>0.106060606060606</v>
      </c>
      <c r="AA989" s="7" t="n">
        <f aca="false">(LEN($Q989)-LEN(SUBSTITUTE($Q989,AA$1,"")))/LEN($Q989)</f>
        <v>0.0606060606060606</v>
      </c>
      <c r="AB989" s="7" t="n">
        <f aca="false">(LEN($Q989)-LEN(SUBSTITUTE($Q989,AB$1,"")))/LEN($Q989)</f>
        <v>0.0757575757575758</v>
      </c>
      <c r="AC989" s="7" t="n">
        <f aca="false">(LEN($Q989)-LEN(SUBSTITUTE($Q989,AC$1,"")))/LEN($Q989)</f>
        <v>0.0606060606060606</v>
      </c>
      <c r="AD989" s="7" t="n">
        <f aca="false">(LEN($Q989)-LEN(SUBSTITUTE($Q989,AD$1,"")))/LEN($Q989)</f>
        <v>0.0151515151515152</v>
      </c>
      <c r="AE989" s="7" t="n">
        <f aca="false">(LEN($Q989)-LEN(SUBSTITUTE($Q989,AE$1,"")))/LEN($Q989)</f>
        <v>0.0303030303030303</v>
      </c>
      <c r="AF989" s="7" t="n">
        <f aca="false">(LEN($Q989)-LEN(SUBSTITUTE($Q989,AF$1,"")))/LEN($Q989)</f>
        <v>0</v>
      </c>
      <c r="AG989" s="7" t="n">
        <f aca="false">(LEN($Q989)-LEN(SUBSTITUTE($Q989,AG$1,"")))/LEN($Q989)</f>
        <v>0</v>
      </c>
      <c r="AH989" s="7" t="n">
        <f aca="false">(LEN($Q989)-LEN(SUBSTITUTE($Q989,AH$1,"")))/LEN($Q989)</f>
        <v>0.0151515151515152</v>
      </c>
      <c r="AI989" s="7" t="n">
        <f aca="false">(LEN($Q989)-LEN(SUBSTITUTE($Q989,AI$1,"")))/LEN($Q989)</f>
        <v>0.0909090909090909</v>
      </c>
      <c r="AJ989" s="7" t="n">
        <f aca="false">(LEN($Q989)-LEN(SUBSTITUTE($Q989,AJ$1,"")))/LEN($Q989)</f>
        <v>0.0303030303030303</v>
      </c>
      <c r="AK989" s="7" t="n">
        <f aca="false">(LEN($Q989)-LEN(SUBSTITUTE($Q989,AK$1,"")))/LEN($Q989)</f>
        <v>0.0151515151515152</v>
      </c>
      <c r="AL989" s="7" t="n">
        <f aca="false">(LEN($Q989)-LEN(SUBSTITUTE($Q989,AL$1,"")))/LEN($Q989)</f>
        <v>0</v>
      </c>
      <c r="AM989" s="7" t="n">
        <f aca="false">(LEN($Q989)-LEN(SUBSTITUTE($Q989,AM$1,"")))/LEN($Q989)</f>
        <v>0.0757575757575758</v>
      </c>
      <c r="AN989" s="7" t="n">
        <f aca="false">(LEN($Q989)-LEN(SUBSTITUTE($Q989,AN$1,"")))/LEN($Q989)</f>
        <v>0.0303030303030303</v>
      </c>
      <c r="AO989" s="7" t="n">
        <f aca="false">(LEN($Q989)-LEN(SUBSTITUTE($Q989,AO$1,"")))/LEN($Q989)</f>
        <v>0</v>
      </c>
      <c r="AP989" s="7" t="n">
        <f aca="false">(LEN($Q989)-LEN(SUBSTITUTE($Q989,AP$1,"")))/LEN($Q989)</f>
        <v>0.106060606060606</v>
      </c>
      <c r="AQ989" s="7" t="n">
        <f aca="false">(LEN($Q989)-LEN(SUBSTITUTE($Q989,AQ$1,"")))/LEN($Q989)</f>
        <v>0.0151515151515152</v>
      </c>
      <c r="AR989" s="7" t="n">
        <f aca="false">(LEN($Q989)-LEN(SUBSTITUTE($Q989,AR$1,"")))/LEN($Q989)</f>
        <v>0</v>
      </c>
      <c r="AS989" s="7" t="n">
        <f aca="false">(LEN($Q989)-LEN(SUBSTITUTE($Q989,AS$1,"")))/LEN($Q989)</f>
        <v>0.0606060606060606</v>
      </c>
      <c r="AT989" s="7" t="n">
        <f aca="false">(LEN($Q989)-LEN(SUBSTITUTE($Q989,AT$1,"")))/LEN($Q989)</f>
        <v>0.318181818181818</v>
      </c>
    </row>
    <row r="990" customFormat="false" ht="12.8" hidden="false" customHeight="false" outlineLevel="0" collapsed="false">
      <c r="A990" s="0" t="s">
        <v>2721</v>
      </c>
      <c r="B990" s="0" t="s">
        <v>2056</v>
      </c>
      <c r="C990" s="0" t="str">
        <f aca="false">IF(ISNUMBER(D990),"IN PFAM","NOT IN PFAM")</f>
        <v>NOT IN PFAM</v>
      </c>
      <c r="D990" s="0" t="s">
        <v>1976</v>
      </c>
      <c r="E990" s="0" t="s">
        <v>1976</v>
      </c>
      <c r="F990" s="3" t="s">
        <v>6297</v>
      </c>
      <c r="G990" s="3" t="s">
        <v>6298</v>
      </c>
      <c r="H990" s="3" t="s">
        <v>6299</v>
      </c>
      <c r="I990" s="3" t="s">
        <v>2550</v>
      </c>
      <c r="J990" s="3" t="s">
        <v>2167</v>
      </c>
      <c r="K990" s="3" t="s">
        <v>67</v>
      </c>
      <c r="L990" s="3" t="s">
        <v>2168</v>
      </c>
      <c r="M990" s="3" t="s">
        <v>2725</v>
      </c>
      <c r="N990" s="3" t="n">
        <f aca="false">FIND(Q990,M990)</f>
        <v>260</v>
      </c>
      <c r="O990" s="3" t="n">
        <f aca="false">LEN(Q990)+N990-1</f>
        <v>311</v>
      </c>
      <c r="P990" s="3" t="n">
        <f aca="false">LEN(Q990)</f>
        <v>52</v>
      </c>
      <c r="Q990" s="3" t="s">
        <v>2726</v>
      </c>
      <c r="R990" s="5" t="n">
        <f aca="false">SUM(LEN(Q990)-LEN(SUBSTITUTE(Q990,$R$1,"")))/LEN($R$1)</f>
        <v>1</v>
      </c>
      <c r="S990" s="5" t="n">
        <f aca="false">SUM(LEN(Q990)-LEN(SUBSTITUTE(Q990,$S$1,"")))/LEN($S$1)</f>
        <v>0</v>
      </c>
      <c r="T990" s="5" t="n">
        <f aca="false">SUM(LEN(Q990)-LEN(SUBSTITUTE(Q990,$T$1,"")))/LEN($T$1)</f>
        <v>2</v>
      </c>
      <c r="U990" s="5" t="n">
        <f aca="false">SUM(LEN(Q990)-LEN(SUBSTITUTE(Q990,$U$1,"")))/LEN($U$1)</f>
        <v>0</v>
      </c>
      <c r="V990" s="0" t="n">
        <f aca="false">SUM(R990:U990)</f>
        <v>3</v>
      </c>
      <c r="W990" s="6" t="n">
        <f aca="false">SUM(AA990:AH990)</f>
        <v>0.326923076923077</v>
      </c>
      <c r="X990" s="6" t="n">
        <f aca="false">SUM(AI990:AL990)</f>
        <v>0.288461538461538</v>
      </c>
      <c r="Y990" s="6" t="n">
        <f aca="false">SUM(AP990:AT990)</f>
        <v>0.211538461538462</v>
      </c>
      <c r="Z990" s="6" t="n">
        <f aca="false">SUM(AM990:AO990)</f>
        <v>0.173076923076923</v>
      </c>
      <c r="AA990" s="7" t="n">
        <f aca="false">(LEN($Q990)-LEN(SUBSTITUTE($Q990,AA$1,"")))/LEN($Q990)</f>
        <v>0.0192307692307692</v>
      </c>
      <c r="AB990" s="7" t="n">
        <f aca="false">(LEN($Q990)-LEN(SUBSTITUTE($Q990,AB$1,"")))/LEN($Q990)</f>
        <v>0.211538461538462</v>
      </c>
      <c r="AC990" s="7" t="n">
        <f aca="false">(LEN($Q990)-LEN(SUBSTITUTE($Q990,AC$1,"")))/LEN($Q990)</f>
        <v>0.0192307692307692</v>
      </c>
      <c r="AD990" s="7" t="n">
        <f aca="false">(LEN($Q990)-LEN(SUBSTITUTE($Q990,AD$1,"")))/LEN($Q990)</f>
        <v>0</v>
      </c>
      <c r="AE990" s="7" t="n">
        <f aca="false">(LEN($Q990)-LEN(SUBSTITUTE($Q990,AE$1,"")))/LEN($Q990)</f>
        <v>0.0384615384615385</v>
      </c>
      <c r="AF990" s="7" t="n">
        <f aca="false">(LEN($Q990)-LEN(SUBSTITUTE($Q990,AF$1,"")))/LEN($Q990)</f>
        <v>0</v>
      </c>
      <c r="AG990" s="7" t="n">
        <f aca="false">(LEN($Q990)-LEN(SUBSTITUTE($Q990,AG$1,"")))/LEN($Q990)</f>
        <v>0.0192307692307692</v>
      </c>
      <c r="AH990" s="7" t="n">
        <f aca="false">(LEN($Q990)-LEN(SUBSTITUTE($Q990,AH$1,"")))/LEN($Q990)</f>
        <v>0.0192307692307692</v>
      </c>
      <c r="AI990" s="7" t="n">
        <f aca="false">(LEN($Q990)-LEN(SUBSTITUTE($Q990,AI$1,"")))/LEN($Q990)</f>
        <v>0.0769230769230769</v>
      </c>
      <c r="AJ990" s="7" t="n">
        <f aca="false">(LEN($Q990)-LEN(SUBSTITUTE($Q990,AJ$1,"")))/LEN($Q990)</f>
        <v>0.115384615384615</v>
      </c>
      <c r="AK990" s="7" t="n">
        <f aca="false">(LEN($Q990)-LEN(SUBSTITUTE($Q990,AK$1,"")))/LEN($Q990)</f>
        <v>0.0769230769230769</v>
      </c>
      <c r="AL990" s="7" t="n">
        <f aca="false">(LEN($Q990)-LEN(SUBSTITUTE($Q990,AL$1,"")))/LEN($Q990)</f>
        <v>0.0192307692307692</v>
      </c>
      <c r="AM990" s="7" t="n">
        <f aca="false">(LEN($Q990)-LEN(SUBSTITUTE($Q990,AM$1,"")))/LEN($Q990)</f>
        <v>0.173076923076923</v>
      </c>
      <c r="AN990" s="7" t="n">
        <f aca="false">(LEN($Q990)-LEN(SUBSTITUTE($Q990,AN$1,"")))/LEN($Q990)</f>
        <v>0</v>
      </c>
      <c r="AO990" s="7" t="n">
        <f aca="false">(LEN($Q990)-LEN(SUBSTITUTE($Q990,AO$1,"")))/LEN($Q990)</f>
        <v>0</v>
      </c>
      <c r="AP990" s="7" t="n">
        <f aca="false">(LEN($Q990)-LEN(SUBSTITUTE($Q990,AP$1,"")))/LEN($Q990)</f>
        <v>0.153846153846154</v>
      </c>
      <c r="AQ990" s="7" t="n">
        <f aca="false">(LEN($Q990)-LEN(SUBSTITUTE($Q990,AQ$1,"")))/LEN($Q990)</f>
        <v>0.0192307692307692</v>
      </c>
      <c r="AR990" s="7" t="n">
        <f aca="false">(LEN($Q990)-LEN(SUBSTITUTE($Q990,AR$1,"")))/LEN($Q990)</f>
        <v>0</v>
      </c>
      <c r="AS990" s="7" t="n">
        <f aca="false">(LEN($Q990)-LEN(SUBSTITUTE($Q990,AS$1,"")))/LEN($Q990)</f>
        <v>0</v>
      </c>
      <c r="AT990" s="7" t="n">
        <f aca="false">(LEN($Q990)-LEN(SUBSTITUTE($Q990,AT$1,"")))/LEN($Q990)</f>
        <v>0.0384615384615385</v>
      </c>
    </row>
    <row r="991" customFormat="false" ht="12.8" hidden="false" customHeight="false" outlineLevel="0" collapsed="false">
      <c r="A991" s="0" t="s">
        <v>2757</v>
      </c>
      <c r="B991" s="0" t="s">
        <v>2056</v>
      </c>
      <c r="C991" s="0" t="str">
        <f aca="false">IF(ISNUMBER(D991),"IN PFAM","NOT IN PFAM")</f>
        <v>NOT IN PFAM</v>
      </c>
      <c r="D991" s="0" t="s">
        <v>1976</v>
      </c>
      <c r="E991" s="0" t="s">
        <v>1976</v>
      </c>
      <c r="F991" s="3" t="s">
        <v>6300</v>
      </c>
      <c r="G991" s="3" t="s">
        <v>6301</v>
      </c>
      <c r="H991" s="3" t="s">
        <v>6302</v>
      </c>
      <c r="I991" s="3" t="s">
        <v>2761</v>
      </c>
      <c r="J991" s="3" t="s">
        <v>48</v>
      </c>
      <c r="K991" s="3" t="s">
        <v>49</v>
      </c>
      <c r="L991" s="3" t="s">
        <v>6303</v>
      </c>
      <c r="M991" s="3" t="s">
        <v>6304</v>
      </c>
      <c r="N991" s="3" t="n">
        <f aca="false">FIND(Q991,M991)</f>
        <v>20</v>
      </c>
      <c r="O991" s="3" t="n">
        <f aca="false">LEN(Q991)+N991-1</f>
        <v>76</v>
      </c>
      <c r="P991" s="3" t="n">
        <f aca="false">LEN(Q991)</f>
        <v>57</v>
      </c>
      <c r="Q991" s="3" t="s">
        <v>2764</v>
      </c>
      <c r="R991" s="5" t="n">
        <f aca="false">SUM(LEN(Q991)-LEN(SUBSTITUTE(Q991,$R$1,"")))/LEN($R$1)</f>
        <v>1</v>
      </c>
      <c r="S991" s="5" t="n">
        <f aca="false">SUM(LEN(Q991)-LEN(SUBSTITUTE(Q991,$S$1,"")))/LEN($S$1)</f>
        <v>1</v>
      </c>
      <c r="T991" s="5" t="n">
        <f aca="false">SUM(LEN(Q991)-LEN(SUBSTITUTE(Q991,$T$1,"")))/LEN($T$1)</f>
        <v>1</v>
      </c>
      <c r="U991" s="5" t="n">
        <f aca="false">SUM(LEN(Q991)-LEN(SUBSTITUTE(Q991,$U$1,"")))/LEN($U$1)</f>
        <v>0</v>
      </c>
      <c r="V991" s="0" t="n">
        <f aca="false">SUM(R991:U991)</f>
        <v>3</v>
      </c>
      <c r="W991" s="6" t="n">
        <f aca="false">SUM(AA991:AH991)</f>
        <v>0.31578947368421</v>
      </c>
      <c r="X991" s="6" t="n">
        <f aca="false">SUM(AI991:AL991)</f>
        <v>0.280701754385965</v>
      </c>
      <c r="Y991" s="6" t="n">
        <f aca="false">SUM(AP991:AT991)</f>
        <v>0.228070175438596</v>
      </c>
      <c r="Z991" s="6" t="n">
        <f aca="false">SUM(AM991:AO991)</f>
        <v>0.175438596491228</v>
      </c>
      <c r="AA991" s="7" t="n">
        <f aca="false">(LEN($Q991)-LEN(SUBSTITUTE($Q991,AA$1,"")))/LEN($Q991)</f>
        <v>0.087719298245614</v>
      </c>
      <c r="AB991" s="7" t="n">
        <f aca="false">(LEN($Q991)-LEN(SUBSTITUTE($Q991,AB$1,"")))/LEN($Q991)</f>
        <v>0.0175438596491228</v>
      </c>
      <c r="AC991" s="7" t="n">
        <f aca="false">(LEN($Q991)-LEN(SUBSTITUTE($Q991,AC$1,"")))/LEN($Q991)</f>
        <v>0.0175438596491228</v>
      </c>
      <c r="AD991" s="7" t="n">
        <f aca="false">(LEN($Q991)-LEN(SUBSTITUTE($Q991,AD$1,"")))/LEN($Q991)</f>
        <v>0.0175438596491228</v>
      </c>
      <c r="AE991" s="7" t="n">
        <f aca="false">(LEN($Q991)-LEN(SUBSTITUTE($Q991,AE$1,"")))/LEN($Q991)</f>
        <v>0.0526315789473684</v>
      </c>
      <c r="AF991" s="7" t="n">
        <f aca="false">(LEN($Q991)-LEN(SUBSTITUTE($Q991,AF$1,"")))/LEN($Q991)</f>
        <v>0.0175438596491228</v>
      </c>
      <c r="AG991" s="7" t="n">
        <f aca="false">(LEN($Q991)-LEN(SUBSTITUTE($Q991,AG$1,"")))/LEN($Q991)</f>
        <v>0.0701754385964912</v>
      </c>
      <c r="AH991" s="7" t="n">
        <f aca="false">(LEN($Q991)-LEN(SUBSTITUTE($Q991,AH$1,"")))/LEN($Q991)</f>
        <v>0.0350877192982456</v>
      </c>
      <c r="AI991" s="7" t="n">
        <f aca="false">(LEN($Q991)-LEN(SUBSTITUTE($Q991,AI$1,"")))/LEN($Q991)</f>
        <v>0.140350877192982</v>
      </c>
      <c r="AJ991" s="7" t="n">
        <f aca="false">(LEN($Q991)-LEN(SUBSTITUTE($Q991,AJ$1,"")))/LEN($Q991)</f>
        <v>0.087719298245614</v>
      </c>
      <c r="AK991" s="7" t="n">
        <f aca="false">(LEN($Q991)-LEN(SUBSTITUTE($Q991,AK$1,"")))/LEN($Q991)</f>
        <v>0.0350877192982456</v>
      </c>
      <c r="AL991" s="7" t="n">
        <f aca="false">(LEN($Q991)-LEN(SUBSTITUTE($Q991,AL$1,"")))/LEN($Q991)</f>
        <v>0.0175438596491228</v>
      </c>
      <c r="AM991" s="7" t="n">
        <f aca="false">(LEN($Q991)-LEN(SUBSTITUTE($Q991,AM$1,"")))/LEN($Q991)</f>
        <v>0.087719298245614</v>
      </c>
      <c r="AN991" s="7" t="n">
        <f aca="false">(LEN($Q991)-LEN(SUBSTITUTE($Q991,AN$1,"")))/LEN($Q991)</f>
        <v>0</v>
      </c>
      <c r="AO991" s="7" t="n">
        <f aca="false">(LEN($Q991)-LEN(SUBSTITUTE($Q991,AO$1,"")))/LEN($Q991)</f>
        <v>0.087719298245614</v>
      </c>
      <c r="AP991" s="7" t="n">
        <f aca="false">(LEN($Q991)-LEN(SUBSTITUTE($Q991,AP$1,"")))/LEN($Q991)</f>
        <v>0.140350877192982</v>
      </c>
      <c r="AQ991" s="7" t="n">
        <f aca="false">(LEN($Q991)-LEN(SUBSTITUTE($Q991,AQ$1,"")))/LEN($Q991)</f>
        <v>0.0175438596491228</v>
      </c>
      <c r="AR991" s="7" t="n">
        <f aca="false">(LEN($Q991)-LEN(SUBSTITUTE($Q991,AR$1,"")))/LEN($Q991)</f>
        <v>0</v>
      </c>
      <c r="AS991" s="7" t="n">
        <f aca="false">(LEN($Q991)-LEN(SUBSTITUTE($Q991,AS$1,"")))/LEN($Q991)</f>
        <v>0.0350877192982456</v>
      </c>
      <c r="AT991" s="7" t="n">
        <f aca="false">(LEN($Q991)-LEN(SUBSTITUTE($Q991,AT$1,"")))/LEN($Q991)</f>
        <v>0.0350877192982456</v>
      </c>
    </row>
    <row r="992" customFormat="false" ht="12.8" hidden="false" customHeight="false" outlineLevel="0" collapsed="false">
      <c r="A992" s="0" t="s">
        <v>6305</v>
      </c>
      <c r="B992" s="0" t="s">
        <v>2056</v>
      </c>
      <c r="C992" s="0" t="str">
        <f aca="false">IF(ISNUMBER(D992),"IN PFAM","NOT IN PFAM")</f>
        <v>NOT IN PFAM</v>
      </c>
      <c r="D992" s="0" t="s">
        <v>1976</v>
      </c>
      <c r="E992" s="0" t="s">
        <v>1976</v>
      </c>
      <c r="F992" s="3" t="s">
        <v>6306</v>
      </c>
      <c r="G992" s="3" t="s">
        <v>6307</v>
      </c>
      <c r="H992" s="3" t="s">
        <v>6308</v>
      </c>
      <c r="I992" s="3" t="s">
        <v>4886</v>
      </c>
      <c r="J992" s="3" t="s">
        <v>48</v>
      </c>
      <c r="K992" s="3" t="s">
        <v>49</v>
      </c>
      <c r="L992" s="3" t="s">
        <v>6309</v>
      </c>
      <c r="M992" s="3" t="s">
        <v>6310</v>
      </c>
      <c r="N992" s="3" t="n">
        <f aca="false">FIND(Q992,M992)</f>
        <v>186</v>
      </c>
      <c r="O992" s="3" t="n">
        <f aca="false">LEN(Q992)+N992-1</f>
        <v>246</v>
      </c>
      <c r="P992" s="3" t="n">
        <f aca="false">LEN(Q992)</f>
        <v>61</v>
      </c>
      <c r="Q992" s="3" t="s">
        <v>6311</v>
      </c>
      <c r="R992" s="5" t="n">
        <f aca="false">SUM(LEN(Q992)-LEN(SUBSTITUTE(Q992,$R$1,"")))/LEN($R$1)</f>
        <v>0</v>
      </c>
      <c r="S992" s="5" t="n">
        <f aca="false">SUM(LEN(Q992)-LEN(SUBSTITUTE(Q992,$S$1,"")))/LEN($S$1)</f>
        <v>1</v>
      </c>
      <c r="T992" s="5" t="n">
        <f aca="false">SUM(LEN(Q992)-LEN(SUBSTITUTE(Q992,$T$1,"")))/LEN($T$1)</f>
        <v>2</v>
      </c>
      <c r="U992" s="5" t="n">
        <f aca="false">SUM(LEN(Q992)-LEN(SUBSTITUTE(Q992,$U$1,"")))/LEN($U$1)</f>
        <v>0</v>
      </c>
      <c r="V992" s="0" t="n">
        <f aca="false">SUM(R992:U992)</f>
        <v>3</v>
      </c>
      <c r="W992" s="6" t="n">
        <f aca="false">SUM(AA992:AH992)</f>
        <v>0.311475409836066</v>
      </c>
      <c r="X992" s="6" t="n">
        <f aca="false">SUM(AI992:AL992)</f>
        <v>0.311475409836066</v>
      </c>
      <c r="Y992" s="6" t="n">
        <f aca="false">SUM(AP992:AT992)</f>
        <v>0.213114754098361</v>
      </c>
      <c r="Z992" s="6" t="n">
        <f aca="false">SUM(AM992:AO992)</f>
        <v>0.163934426229508</v>
      </c>
      <c r="AA992" s="7" t="n">
        <f aca="false">(LEN($Q992)-LEN(SUBSTITUTE($Q992,AA$1,"")))/LEN($Q992)</f>
        <v>0</v>
      </c>
      <c r="AB992" s="7" t="n">
        <f aca="false">(LEN($Q992)-LEN(SUBSTITUTE($Q992,AB$1,"")))/LEN($Q992)</f>
        <v>0.0655737704918033</v>
      </c>
      <c r="AC992" s="7" t="n">
        <f aca="false">(LEN($Q992)-LEN(SUBSTITUTE($Q992,AC$1,"")))/LEN($Q992)</f>
        <v>0.0491803278688525</v>
      </c>
      <c r="AD992" s="7" t="n">
        <f aca="false">(LEN($Q992)-LEN(SUBSTITUTE($Q992,AD$1,"")))/LEN($Q992)</f>
        <v>0.0655737704918033</v>
      </c>
      <c r="AE992" s="7" t="n">
        <f aca="false">(LEN($Q992)-LEN(SUBSTITUTE($Q992,AE$1,"")))/LEN($Q992)</f>
        <v>0.0655737704918033</v>
      </c>
      <c r="AF992" s="7" t="n">
        <f aca="false">(LEN($Q992)-LEN(SUBSTITUTE($Q992,AF$1,"")))/LEN($Q992)</f>
        <v>0</v>
      </c>
      <c r="AG992" s="7" t="n">
        <f aca="false">(LEN($Q992)-LEN(SUBSTITUTE($Q992,AG$1,"")))/LEN($Q992)</f>
        <v>0.0491803278688525</v>
      </c>
      <c r="AH992" s="7" t="n">
        <f aca="false">(LEN($Q992)-LEN(SUBSTITUTE($Q992,AH$1,"")))/LEN($Q992)</f>
        <v>0.0163934426229508</v>
      </c>
      <c r="AI992" s="7" t="n">
        <f aca="false">(LEN($Q992)-LEN(SUBSTITUTE($Q992,AI$1,"")))/LEN($Q992)</f>
        <v>0.114754098360656</v>
      </c>
      <c r="AJ992" s="7" t="n">
        <f aca="false">(LEN($Q992)-LEN(SUBSTITUTE($Q992,AJ$1,"")))/LEN($Q992)</f>
        <v>0.163934426229508</v>
      </c>
      <c r="AK992" s="7" t="n">
        <f aca="false">(LEN($Q992)-LEN(SUBSTITUTE($Q992,AK$1,"")))/LEN($Q992)</f>
        <v>0.0327868852459016</v>
      </c>
      <c r="AL992" s="7" t="n">
        <f aca="false">(LEN($Q992)-LEN(SUBSTITUTE($Q992,AL$1,"")))/LEN($Q992)</f>
        <v>0</v>
      </c>
      <c r="AM992" s="7" t="n">
        <f aca="false">(LEN($Q992)-LEN(SUBSTITUTE($Q992,AM$1,"")))/LEN($Q992)</f>
        <v>0.131147540983607</v>
      </c>
      <c r="AN992" s="7" t="n">
        <f aca="false">(LEN($Q992)-LEN(SUBSTITUTE($Q992,AN$1,"")))/LEN($Q992)</f>
        <v>0</v>
      </c>
      <c r="AO992" s="7" t="n">
        <f aca="false">(LEN($Q992)-LEN(SUBSTITUTE($Q992,AO$1,"")))/LEN($Q992)</f>
        <v>0.0327868852459016</v>
      </c>
      <c r="AP992" s="7" t="n">
        <f aca="false">(LEN($Q992)-LEN(SUBSTITUTE($Q992,AP$1,"")))/LEN($Q992)</f>
        <v>0.0983606557377049</v>
      </c>
      <c r="AQ992" s="7" t="n">
        <f aca="false">(LEN($Q992)-LEN(SUBSTITUTE($Q992,AQ$1,"")))/LEN($Q992)</f>
        <v>0</v>
      </c>
      <c r="AR992" s="7" t="n">
        <f aca="false">(LEN($Q992)-LEN(SUBSTITUTE($Q992,AR$1,"")))/LEN($Q992)</f>
        <v>0</v>
      </c>
      <c r="AS992" s="7" t="n">
        <f aca="false">(LEN($Q992)-LEN(SUBSTITUTE($Q992,AS$1,"")))/LEN($Q992)</f>
        <v>0.0983606557377049</v>
      </c>
      <c r="AT992" s="7" t="n">
        <f aca="false">(LEN($Q992)-LEN(SUBSTITUTE($Q992,AT$1,"")))/LEN($Q992)</f>
        <v>0.0163934426229508</v>
      </c>
    </row>
    <row r="993" customFormat="false" ht="12.8" hidden="false" customHeight="false" outlineLevel="0" collapsed="false">
      <c r="A993" s="0" t="s">
        <v>6312</v>
      </c>
      <c r="B993" s="0" t="s">
        <v>2056</v>
      </c>
      <c r="C993" s="0" t="str">
        <f aca="false">IF(ISNUMBER(D993),"IN PFAM","NOT IN PFAM")</f>
        <v>NOT IN PFAM</v>
      </c>
      <c r="D993" s="0" t="s">
        <v>1976</v>
      </c>
      <c r="E993" s="0" t="s">
        <v>1976</v>
      </c>
      <c r="F993" s="3" t="s">
        <v>6313</v>
      </c>
      <c r="G993" s="3" t="s">
        <v>6314</v>
      </c>
      <c r="H993" s="3" t="s">
        <v>6315</v>
      </c>
      <c r="I993" s="3" t="s">
        <v>6316</v>
      </c>
      <c r="J993" s="3" t="s">
        <v>48</v>
      </c>
      <c r="K993" s="3" t="s">
        <v>49</v>
      </c>
      <c r="L993" s="3" t="s">
        <v>6317</v>
      </c>
      <c r="M993" s="3" t="s">
        <v>6318</v>
      </c>
      <c r="N993" s="3" t="n">
        <f aca="false">FIND(Q993,M993)</f>
        <v>797</v>
      </c>
      <c r="O993" s="3" t="n">
        <f aca="false">LEN(Q993)+N993-1</f>
        <v>864</v>
      </c>
      <c r="P993" s="3" t="n">
        <f aca="false">LEN(Q993)</f>
        <v>68</v>
      </c>
      <c r="Q993" s="3" t="s">
        <v>6319</v>
      </c>
      <c r="R993" s="5" t="n">
        <f aca="false">SUM(LEN(Q993)-LEN(SUBSTITUTE(Q993,$R$1,"")))/LEN($R$1)</f>
        <v>1</v>
      </c>
      <c r="S993" s="5" t="n">
        <f aca="false">SUM(LEN(Q993)-LEN(SUBSTITUTE(Q993,$S$1,"")))/LEN($S$1)</f>
        <v>0</v>
      </c>
      <c r="T993" s="5" t="n">
        <f aca="false">SUM(LEN(Q993)-LEN(SUBSTITUTE(Q993,$T$1,"")))/LEN($T$1)</f>
        <v>3</v>
      </c>
      <c r="U993" s="5" t="n">
        <f aca="false">SUM(LEN(Q993)-LEN(SUBSTITUTE(Q993,$U$1,"")))/LEN($U$1)</f>
        <v>0</v>
      </c>
      <c r="V993" s="0" t="n">
        <f aca="false">SUM(R993:U993)</f>
        <v>4</v>
      </c>
      <c r="W993" s="6" t="n">
        <f aca="false">SUM(AA993:AH993)</f>
        <v>0.205882352941176</v>
      </c>
      <c r="X993" s="6" t="n">
        <f aca="false">SUM(AI993:AL993)</f>
        <v>0.191176470588235</v>
      </c>
      <c r="Y993" s="6" t="n">
        <f aca="false">SUM(AP993:AT993)</f>
        <v>0.220588235294118</v>
      </c>
      <c r="Z993" s="6" t="n">
        <f aca="false">SUM(AM993:AO993)</f>
        <v>0.382352941176471</v>
      </c>
      <c r="AA993" s="7" t="n">
        <f aca="false">(LEN($Q993)-LEN(SUBSTITUTE($Q993,AA$1,"")))/LEN($Q993)</f>
        <v>0.0441176470588235</v>
      </c>
      <c r="AB993" s="7" t="n">
        <f aca="false">(LEN($Q993)-LEN(SUBSTITUTE($Q993,AB$1,"")))/LEN($Q993)</f>
        <v>0.0588235294117647</v>
      </c>
      <c r="AC993" s="7" t="n">
        <f aca="false">(LEN($Q993)-LEN(SUBSTITUTE($Q993,AC$1,"")))/LEN($Q993)</f>
        <v>0.0588235294117647</v>
      </c>
      <c r="AD993" s="7" t="n">
        <f aca="false">(LEN($Q993)-LEN(SUBSTITUTE($Q993,AD$1,"")))/LEN($Q993)</f>
        <v>0</v>
      </c>
      <c r="AE993" s="7" t="n">
        <f aca="false">(LEN($Q993)-LEN(SUBSTITUTE($Q993,AE$1,"")))/LEN($Q993)</f>
        <v>0.0147058823529412</v>
      </c>
      <c r="AF993" s="7" t="n">
        <f aca="false">(LEN($Q993)-LEN(SUBSTITUTE($Q993,AF$1,"")))/LEN($Q993)</f>
        <v>0.0294117647058823</v>
      </c>
      <c r="AG993" s="7" t="n">
        <f aca="false">(LEN($Q993)-LEN(SUBSTITUTE($Q993,AG$1,"")))/LEN($Q993)</f>
        <v>0</v>
      </c>
      <c r="AH993" s="7" t="n">
        <f aca="false">(LEN($Q993)-LEN(SUBSTITUTE($Q993,AH$1,"")))/LEN($Q993)</f>
        <v>0</v>
      </c>
      <c r="AI993" s="7" t="n">
        <f aca="false">(LEN($Q993)-LEN(SUBSTITUTE($Q993,AI$1,"")))/LEN($Q993)</f>
        <v>0.132352941176471</v>
      </c>
      <c r="AJ993" s="7" t="n">
        <f aca="false">(LEN($Q993)-LEN(SUBSTITUTE($Q993,AJ$1,"")))/LEN($Q993)</f>
        <v>0.0147058823529412</v>
      </c>
      <c r="AK993" s="7" t="n">
        <f aca="false">(LEN($Q993)-LEN(SUBSTITUTE($Q993,AK$1,"")))/LEN($Q993)</f>
        <v>0</v>
      </c>
      <c r="AL993" s="7" t="n">
        <f aca="false">(LEN($Q993)-LEN(SUBSTITUTE($Q993,AL$1,"")))/LEN($Q993)</f>
        <v>0.0441176470588235</v>
      </c>
      <c r="AM993" s="7" t="n">
        <f aca="false">(LEN($Q993)-LEN(SUBSTITUTE($Q993,AM$1,"")))/LEN($Q993)</f>
        <v>0.25</v>
      </c>
      <c r="AN993" s="7" t="n">
        <f aca="false">(LEN($Q993)-LEN(SUBSTITUTE($Q993,AN$1,"")))/LEN($Q993)</f>
        <v>0.0882352941176471</v>
      </c>
      <c r="AO993" s="7" t="n">
        <f aca="false">(LEN($Q993)-LEN(SUBSTITUTE($Q993,AO$1,"")))/LEN($Q993)</f>
        <v>0.0441176470588235</v>
      </c>
      <c r="AP993" s="7" t="n">
        <f aca="false">(LEN($Q993)-LEN(SUBSTITUTE($Q993,AP$1,"")))/LEN($Q993)</f>
        <v>0.117647058823529</v>
      </c>
      <c r="AQ993" s="7" t="n">
        <f aca="false">(LEN($Q993)-LEN(SUBSTITUTE($Q993,AQ$1,"")))/LEN($Q993)</f>
        <v>0</v>
      </c>
      <c r="AR993" s="7" t="n">
        <f aca="false">(LEN($Q993)-LEN(SUBSTITUTE($Q993,AR$1,"")))/LEN($Q993)</f>
        <v>0.0588235294117647</v>
      </c>
      <c r="AS993" s="7" t="n">
        <f aca="false">(LEN($Q993)-LEN(SUBSTITUTE($Q993,AS$1,"")))/LEN($Q993)</f>
        <v>0</v>
      </c>
      <c r="AT993" s="7" t="n">
        <f aca="false">(LEN($Q993)-LEN(SUBSTITUTE($Q993,AT$1,"")))/LEN($Q993)</f>
        <v>0.0441176470588235</v>
      </c>
    </row>
    <row r="994" customFormat="false" ht="12.8" hidden="false" customHeight="false" outlineLevel="0" collapsed="false">
      <c r="A994" s="0" t="s">
        <v>6320</v>
      </c>
      <c r="B994" s="0" t="s">
        <v>2056</v>
      </c>
      <c r="C994" s="0" t="str">
        <f aca="false">IF(ISNUMBER(D994),"IN PFAM","NOT IN PFAM")</f>
        <v>NOT IN PFAM</v>
      </c>
      <c r="D994" s="0" t="s">
        <v>1976</v>
      </c>
      <c r="E994" s="0" t="s">
        <v>1976</v>
      </c>
      <c r="F994" s="3" t="s">
        <v>6321</v>
      </c>
      <c r="G994" s="3" t="s">
        <v>6322</v>
      </c>
      <c r="H994" s="3" t="s">
        <v>6323</v>
      </c>
      <c r="I994" s="3" t="s">
        <v>6316</v>
      </c>
      <c r="J994" s="3" t="s">
        <v>48</v>
      </c>
      <c r="K994" s="3" t="s">
        <v>49</v>
      </c>
      <c r="L994" s="3" t="s">
        <v>6324</v>
      </c>
      <c r="M994" s="3" t="s">
        <v>6325</v>
      </c>
      <c r="N994" s="3" t="n">
        <f aca="false">FIND(Q994,M994)</f>
        <v>92</v>
      </c>
      <c r="O994" s="3" t="n">
        <f aca="false">LEN(Q994)+N994-1</f>
        <v>167</v>
      </c>
      <c r="P994" s="3" t="n">
        <f aca="false">LEN(Q994)</f>
        <v>76</v>
      </c>
      <c r="Q994" s="3" t="s">
        <v>6326</v>
      </c>
      <c r="R994" s="5" t="n">
        <f aca="false">SUM(LEN(Q994)-LEN(SUBSTITUTE(Q994,$R$1,"")))/LEN($R$1)</f>
        <v>0</v>
      </c>
      <c r="S994" s="5" t="n">
        <f aca="false">SUM(LEN(Q994)-LEN(SUBSTITUTE(Q994,$S$1,"")))/LEN($S$1)</f>
        <v>0</v>
      </c>
      <c r="T994" s="5" t="n">
        <f aca="false">SUM(LEN(Q994)-LEN(SUBSTITUTE(Q994,$T$1,"")))/LEN($T$1)</f>
        <v>4</v>
      </c>
      <c r="U994" s="5" t="n">
        <f aca="false">SUM(LEN(Q994)-LEN(SUBSTITUTE(Q994,$U$1,"")))/LEN($U$1)</f>
        <v>0</v>
      </c>
      <c r="V994" s="0" t="n">
        <f aca="false">SUM(R994:U994)</f>
        <v>4</v>
      </c>
      <c r="W994" s="6" t="n">
        <f aca="false">SUM(AA994:AH994)</f>
        <v>0.236842105263158</v>
      </c>
      <c r="X994" s="6" t="n">
        <f aca="false">SUM(AI994:AL994)</f>
        <v>0.210526315789474</v>
      </c>
      <c r="Y994" s="6" t="n">
        <f aca="false">SUM(AP994:AT994)</f>
        <v>0.263157894736842</v>
      </c>
      <c r="Z994" s="6" t="n">
        <f aca="false">SUM(AM994:AO994)</f>
        <v>0.289473684210526</v>
      </c>
      <c r="AA994" s="7" t="n">
        <f aca="false">(LEN($Q994)-LEN(SUBSTITUTE($Q994,AA$1,"")))/LEN($Q994)</f>
        <v>0.0789473684210526</v>
      </c>
      <c r="AB994" s="7" t="n">
        <f aca="false">(LEN($Q994)-LEN(SUBSTITUTE($Q994,AB$1,"")))/LEN($Q994)</f>
        <v>0.0657894736842105</v>
      </c>
      <c r="AC994" s="7" t="n">
        <f aca="false">(LEN($Q994)-LEN(SUBSTITUTE($Q994,AC$1,"")))/LEN($Q994)</f>
        <v>0.0131578947368421</v>
      </c>
      <c r="AD994" s="7" t="n">
        <f aca="false">(LEN($Q994)-LEN(SUBSTITUTE($Q994,AD$1,"")))/LEN($Q994)</f>
        <v>0</v>
      </c>
      <c r="AE994" s="7" t="n">
        <f aca="false">(LEN($Q994)-LEN(SUBSTITUTE($Q994,AE$1,"")))/LEN($Q994)</f>
        <v>0.0263157894736842</v>
      </c>
      <c r="AF994" s="7" t="n">
        <f aca="false">(LEN($Q994)-LEN(SUBSTITUTE($Q994,AF$1,"")))/LEN($Q994)</f>
        <v>0.0263157894736842</v>
      </c>
      <c r="AG994" s="7" t="n">
        <f aca="false">(LEN($Q994)-LEN(SUBSTITUTE($Q994,AG$1,"")))/LEN($Q994)</f>
        <v>0</v>
      </c>
      <c r="AH994" s="7" t="n">
        <f aca="false">(LEN($Q994)-LEN(SUBSTITUTE($Q994,AH$1,"")))/LEN($Q994)</f>
        <v>0.0263157894736842</v>
      </c>
      <c r="AI994" s="7" t="n">
        <f aca="false">(LEN($Q994)-LEN(SUBSTITUTE($Q994,AI$1,"")))/LEN($Q994)</f>
        <v>0.157894736842105</v>
      </c>
      <c r="AJ994" s="7" t="n">
        <f aca="false">(LEN($Q994)-LEN(SUBSTITUTE($Q994,AJ$1,"")))/LEN($Q994)</f>
        <v>0.0263157894736842</v>
      </c>
      <c r="AK994" s="7" t="n">
        <f aca="false">(LEN($Q994)-LEN(SUBSTITUTE($Q994,AK$1,"")))/LEN($Q994)</f>
        <v>0</v>
      </c>
      <c r="AL994" s="7" t="n">
        <f aca="false">(LEN($Q994)-LEN(SUBSTITUTE($Q994,AL$1,"")))/LEN($Q994)</f>
        <v>0.0263157894736842</v>
      </c>
      <c r="AM994" s="7" t="n">
        <f aca="false">(LEN($Q994)-LEN(SUBSTITUTE($Q994,AM$1,"")))/LEN($Q994)</f>
        <v>0.184210526315789</v>
      </c>
      <c r="AN994" s="7" t="n">
        <f aca="false">(LEN($Q994)-LEN(SUBSTITUTE($Q994,AN$1,"")))/LEN($Q994)</f>
        <v>0.0526315789473684</v>
      </c>
      <c r="AO994" s="7" t="n">
        <f aca="false">(LEN($Q994)-LEN(SUBSTITUTE($Q994,AO$1,"")))/LEN($Q994)</f>
        <v>0.0526315789473684</v>
      </c>
      <c r="AP994" s="7" t="n">
        <f aca="false">(LEN($Q994)-LEN(SUBSTITUTE($Q994,AP$1,"")))/LEN($Q994)</f>
        <v>0.105263157894737</v>
      </c>
      <c r="AQ994" s="7" t="n">
        <f aca="false">(LEN($Q994)-LEN(SUBSTITUTE($Q994,AQ$1,"")))/LEN($Q994)</f>
        <v>0.0131578947368421</v>
      </c>
      <c r="AR994" s="7" t="n">
        <f aca="false">(LEN($Q994)-LEN(SUBSTITUTE($Q994,AR$1,"")))/LEN($Q994)</f>
        <v>0.105263157894737</v>
      </c>
      <c r="AS994" s="7" t="n">
        <f aca="false">(LEN($Q994)-LEN(SUBSTITUTE($Q994,AS$1,"")))/LEN($Q994)</f>
        <v>0</v>
      </c>
      <c r="AT994" s="7" t="n">
        <f aca="false">(LEN($Q994)-LEN(SUBSTITUTE($Q994,AT$1,"")))/LEN($Q994)</f>
        <v>0.0394736842105263</v>
      </c>
    </row>
    <row r="995" customFormat="false" ht="12.8" hidden="false" customHeight="false" outlineLevel="0" collapsed="false">
      <c r="A995" s="0" t="s">
        <v>6327</v>
      </c>
      <c r="B995" s="0" t="s">
        <v>2056</v>
      </c>
      <c r="C995" s="0" t="str">
        <f aca="false">IF(ISNUMBER(D995),"IN PFAM","NOT IN PFAM")</f>
        <v>NOT IN PFAM</v>
      </c>
      <c r="D995" s="0" t="s">
        <v>1976</v>
      </c>
      <c r="E995" s="0" t="s">
        <v>1976</v>
      </c>
      <c r="F995" s="3" t="s">
        <v>6328</v>
      </c>
      <c r="G995" s="3" t="s">
        <v>6329</v>
      </c>
      <c r="H995" s="3" t="s">
        <v>6330</v>
      </c>
      <c r="I995" s="3" t="s">
        <v>6316</v>
      </c>
      <c r="J995" s="3" t="s">
        <v>6331</v>
      </c>
      <c r="K995" s="3" t="s">
        <v>67</v>
      </c>
      <c r="L995" s="3" t="s">
        <v>6332</v>
      </c>
      <c r="M995" s="3" t="s">
        <v>6333</v>
      </c>
      <c r="N995" s="3" t="n">
        <f aca="false">FIND(Q995,M995)</f>
        <v>430</v>
      </c>
      <c r="O995" s="3" t="n">
        <f aca="false">LEN(Q995)+N995-1</f>
        <v>487</v>
      </c>
      <c r="P995" s="3" t="n">
        <f aca="false">LEN(Q995)</f>
        <v>58</v>
      </c>
      <c r="Q995" s="3" t="s">
        <v>6334</v>
      </c>
      <c r="R995" s="5" t="n">
        <f aca="false">SUM(LEN(Q995)-LEN(SUBSTITUTE(Q995,$R$1,"")))/LEN($R$1)</f>
        <v>4</v>
      </c>
      <c r="S995" s="5" t="n">
        <f aca="false">SUM(LEN(Q995)-LEN(SUBSTITUTE(Q995,$S$1,"")))/LEN($S$1)</f>
        <v>0</v>
      </c>
      <c r="T995" s="5" t="n">
        <f aca="false">SUM(LEN(Q995)-LEN(SUBSTITUTE(Q995,$T$1,"")))/LEN($T$1)</f>
        <v>0</v>
      </c>
      <c r="U995" s="5" t="n">
        <f aca="false">SUM(LEN(Q995)-LEN(SUBSTITUTE(Q995,$U$1,"")))/LEN($U$1)</f>
        <v>0</v>
      </c>
      <c r="V995" s="0" t="n">
        <f aca="false">SUM(R995:U995)</f>
        <v>4</v>
      </c>
      <c r="W995" s="6" t="n">
        <f aca="false">SUM(AA995:AH995)</f>
        <v>0.344827586206896</v>
      </c>
      <c r="X995" s="6" t="n">
        <f aca="false">SUM(AI995:AL995)</f>
        <v>0.379310344827586</v>
      </c>
      <c r="Y995" s="6" t="n">
        <f aca="false">SUM(AP995:AT995)</f>
        <v>0.206896551724138</v>
      </c>
      <c r="Z995" s="6" t="n">
        <f aca="false">SUM(AM995:AO995)</f>
        <v>0.0689655172413793</v>
      </c>
      <c r="AA995" s="7" t="n">
        <f aca="false">(LEN($Q995)-LEN(SUBSTITUTE($Q995,AA$1,"")))/LEN($Q995)</f>
        <v>0.0172413793103448</v>
      </c>
      <c r="AB995" s="7" t="n">
        <f aca="false">(LEN($Q995)-LEN(SUBSTITUTE($Q995,AB$1,"")))/LEN($Q995)</f>
        <v>0.189655172413793</v>
      </c>
      <c r="AC995" s="7" t="n">
        <f aca="false">(LEN($Q995)-LEN(SUBSTITUTE($Q995,AC$1,"")))/LEN($Q995)</f>
        <v>0.0689655172413793</v>
      </c>
      <c r="AD995" s="7" t="n">
        <f aca="false">(LEN($Q995)-LEN(SUBSTITUTE($Q995,AD$1,"")))/LEN($Q995)</f>
        <v>0</v>
      </c>
      <c r="AE995" s="7" t="n">
        <f aca="false">(LEN($Q995)-LEN(SUBSTITUTE($Q995,AE$1,"")))/LEN($Q995)</f>
        <v>0</v>
      </c>
      <c r="AF995" s="7" t="n">
        <f aca="false">(LEN($Q995)-LEN(SUBSTITUTE($Q995,AF$1,"")))/LEN($Q995)</f>
        <v>0</v>
      </c>
      <c r="AG995" s="7" t="n">
        <f aca="false">(LEN($Q995)-LEN(SUBSTITUTE($Q995,AG$1,"")))/LEN($Q995)</f>
        <v>0</v>
      </c>
      <c r="AH995" s="7" t="n">
        <f aca="false">(LEN($Q995)-LEN(SUBSTITUTE($Q995,AH$1,"")))/LEN($Q995)</f>
        <v>0.0689655172413793</v>
      </c>
      <c r="AI995" s="7" t="n">
        <f aca="false">(LEN($Q995)-LEN(SUBSTITUTE($Q995,AI$1,"")))/LEN($Q995)</f>
        <v>0.103448275862069</v>
      </c>
      <c r="AJ995" s="7" t="n">
        <f aca="false">(LEN($Q995)-LEN(SUBSTITUTE($Q995,AJ$1,"")))/LEN($Q995)</f>
        <v>0.0689655172413793</v>
      </c>
      <c r="AK995" s="7" t="n">
        <f aca="false">(LEN($Q995)-LEN(SUBSTITUTE($Q995,AK$1,"")))/LEN($Q995)</f>
        <v>0.0689655172413793</v>
      </c>
      <c r="AL995" s="7" t="n">
        <f aca="false">(LEN($Q995)-LEN(SUBSTITUTE($Q995,AL$1,"")))/LEN($Q995)</f>
        <v>0.137931034482759</v>
      </c>
      <c r="AM995" s="7" t="n">
        <f aca="false">(LEN($Q995)-LEN(SUBSTITUTE($Q995,AM$1,"")))/LEN($Q995)</f>
        <v>0</v>
      </c>
      <c r="AN995" s="7" t="n">
        <f aca="false">(LEN($Q995)-LEN(SUBSTITUTE($Q995,AN$1,"")))/LEN($Q995)</f>
        <v>0</v>
      </c>
      <c r="AO995" s="7" t="n">
        <f aca="false">(LEN($Q995)-LEN(SUBSTITUTE($Q995,AO$1,"")))/LEN($Q995)</f>
        <v>0.0689655172413793</v>
      </c>
      <c r="AP995" s="7" t="n">
        <f aca="false">(LEN($Q995)-LEN(SUBSTITUTE($Q995,AP$1,"")))/LEN($Q995)</f>
        <v>0.137931034482759</v>
      </c>
      <c r="AQ995" s="7" t="n">
        <f aca="false">(LEN($Q995)-LEN(SUBSTITUTE($Q995,AQ$1,"")))/LEN($Q995)</f>
        <v>0</v>
      </c>
      <c r="AR995" s="7" t="n">
        <f aca="false">(LEN($Q995)-LEN(SUBSTITUTE($Q995,AR$1,"")))/LEN($Q995)</f>
        <v>0</v>
      </c>
      <c r="AS995" s="7" t="n">
        <f aca="false">(LEN($Q995)-LEN(SUBSTITUTE($Q995,AS$1,"")))/LEN($Q995)</f>
        <v>0</v>
      </c>
      <c r="AT995" s="7" t="n">
        <f aca="false">(LEN($Q995)-LEN(SUBSTITUTE($Q995,AT$1,"")))/LEN($Q995)</f>
        <v>0.0689655172413793</v>
      </c>
    </row>
    <row r="996" customFormat="false" ht="12.8" hidden="false" customHeight="false" outlineLevel="0" collapsed="false">
      <c r="A996" s="0" t="s">
        <v>6335</v>
      </c>
      <c r="B996" s="0" t="s">
        <v>2056</v>
      </c>
      <c r="C996" s="0" t="str">
        <f aca="false">IF(ISNUMBER(D996),"IN PFAM","NOT IN PFAM")</f>
        <v>NOT IN PFAM</v>
      </c>
      <c r="D996" s="0" t="s">
        <v>1976</v>
      </c>
      <c r="E996" s="0" t="s">
        <v>1976</v>
      </c>
      <c r="F996" s="3" t="s">
        <v>6336</v>
      </c>
      <c r="G996" s="3" t="s">
        <v>6337</v>
      </c>
      <c r="H996" s="3" t="s">
        <v>6338</v>
      </c>
      <c r="I996" s="3" t="s">
        <v>5941</v>
      </c>
      <c r="J996" s="3" t="s">
        <v>48</v>
      </c>
      <c r="K996" s="3" t="s">
        <v>49</v>
      </c>
      <c r="L996" s="3" t="s">
        <v>6339</v>
      </c>
      <c r="M996" s="3" t="s">
        <v>6340</v>
      </c>
      <c r="N996" s="3" t="n">
        <f aca="false">FIND(Q996,M996)</f>
        <v>774</v>
      </c>
      <c r="O996" s="3" t="n">
        <f aca="false">LEN(Q996)+N996-1</f>
        <v>848</v>
      </c>
      <c r="P996" s="3" t="n">
        <f aca="false">LEN(Q996)</f>
        <v>75</v>
      </c>
      <c r="Q996" s="3" t="s">
        <v>6341</v>
      </c>
      <c r="R996" s="5" t="n">
        <f aca="false">SUM(LEN(Q996)-LEN(SUBSTITUTE(Q996,$R$1,"")))/LEN($R$1)</f>
        <v>1</v>
      </c>
      <c r="S996" s="5" t="n">
        <f aca="false">SUM(LEN(Q996)-LEN(SUBSTITUTE(Q996,$S$1,"")))/LEN($S$1)</f>
        <v>0</v>
      </c>
      <c r="T996" s="5" t="n">
        <f aca="false">SUM(LEN(Q996)-LEN(SUBSTITUTE(Q996,$T$1,"")))/LEN($T$1)</f>
        <v>3</v>
      </c>
      <c r="U996" s="5" t="n">
        <f aca="false">SUM(LEN(Q996)-LEN(SUBSTITUTE(Q996,$U$1,"")))/LEN($U$1)</f>
        <v>1</v>
      </c>
      <c r="V996" s="0" t="n">
        <f aca="false">SUM(R996:U996)</f>
        <v>5</v>
      </c>
      <c r="W996" s="6" t="n">
        <f aca="false">SUM(AA996:AH996)</f>
        <v>0.213333333333333</v>
      </c>
      <c r="X996" s="6" t="n">
        <f aca="false">SUM(AI996:AL996)</f>
        <v>0.373333333333333</v>
      </c>
      <c r="Y996" s="6" t="n">
        <f aca="false">SUM(AP996:AT996)</f>
        <v>0.24</v>
      </c>
      <c r="Z996" s="6" t="n">
        <f aca="false">SUM(AM996:AO996)</f>
        <v>0.173333333333333</v>
      </c>
      <c r="AA996" s="7" t="n">
        <f aca="false">(LEN($Q996)-LEN(SUBSTITUTE($Q996,AA$1,"")))/LEN($Q996)</f>
        <v>0.0133333333333333</v>
      </c>
      <c r="AB996" s="7" t="n">
        <f aca="false">(LEN($Q996)-LEN(SUBSTITUTE($Q996,AB$1,"")))/LEN($Q996)</f>
        <v>0.0133333333333333</v>
      </c>
      <c r="AC996" s="7" t="n">
        <f aca="false">(LEN($Q996)-LEN(SUBSTITUTE($Q996,AC$1,"")))/LEN($Q996)</f>
        <v>0.0533333333333333</v>
      </c>
      <c r="AD996" s="7" t="n">
        <f aca="false">(LEN($Q996)-LEN(SUBSTITUTE($Q996,AD$1,"")))/LEN($Q996)</f>
        <v>0.0133333333333333</v>
      </c>
      <c r="AE996" s="7" t="n">
        <f aca="false">(LEN($Q996)-LEN(SUBSTITUTE($Q996,AE$1,"")))/LEN($Q996)</f>
        <v>0.0266666666666667</v>
      </c>
      <c r="AF996" s="7" t="n">
        <f aca="false">(LEN($Q996)-LEN(SUBSTITUTE($Q996,AF$1,"")))/LEN($Q996)</f>
        <v>0</v>
      </c>
      <c r="AG996" s="7" t="n">
        <f aca="false">(LEN($Q996)-LEN(SUBSTITUTE($Q996,AG$1,"")))/LEN($Q996)</f>
        <v>0.0666666666666667</v>
      </c>
      <c r="AH996" s="7" t="n">
        <f aca="false">(LEN($Q996)-LEN(SUBSTITUTE($Q996,AH$1,"")))/LEN($Q996)</f>
        <v>0.0266666666666667</v>
      </c>
      <c r="AI996" s="7" t="n">
        <f aca="false">(LEN($Q996)-LEN(SUBSTITUTE($Q996,AI$1,"")))/LEN($Q996)</f>
        <v>0.106666666666667</v>
      </c>
      <c r="AJ996" s="7" t="n">
        <f aca="false">(LEN($Q996)-LEN(SUBSTITUTE($Q996,AJ$1,"")))/LEN($Q996)</f>
        <v>0.2</v>
      </c>
      <c r="AK996" s="7" t="n">
        <f aca="false">(LEN($Q996)-LEN(SUBSTITUTE($Q996,AK$1,"")))/LEN($Q996)</f>
        <v>0.0533333333333333</v>
      </c>
      <c r="AL996" s="7" t="n">
        <f aca="false">(LEN($Q996)-LEN(SUBSTITUTE($Q996,AL$1,"")))/LEN($Q996)</f>
        <v>0.0133333333333333</v>
      </c>
      <c r="AM996" s="7" t="n">
        <f aca="false">(LEN($Q996)-LEN(SUBSTITUTE($Q996,AM$1,"")))/LEN($Q996)</f>
        <v>0.146666666666667</v>
      </c>
      <c r="AN996" s="7" t="n">
        <f aca="false">(LEN($Q996)-LEN(SUBSTITUTE($Q996,AN$1,"")))/LEN($Q996)</f>
        <v>0</v>
      </c>
      <c r="AO996" s="7" t="n">
        <f aca="false">(LEN($Q996)-LEN(SUBSTITUTE($Q996,AO$1,"")))/LEN($Q996)</f>
        <v>0.0266666666666667</v>
      </c>
      <c r="AP996" s="7" t="n">
        <f aca="false">(LEN($Q996)-LEN(SUBSTITUTE($Q996,AP$1,"")))/LEN($Q996)</f>
        <v>0.133333333333333</v>
      </c>
      <c r="AQ996" s="7" t="n">
        <f aca="false">(LEN($Q996)-LEN(SUBSTITUTE($Q996,AQ$1,"")))/LEN($Q996)</f>
        <v>0.0266666666666667</v>
      </c>
      <c r="AR996" s="7" t="n">
        <f aca="false">(LEN($Q996)-LEN(SUBSTITUTE($Q996,AR$1,"")))/LEN($Q996)</f>
        <v>0</v>
      </c>
      <c r="AS996" s="7" t="n">
        <f aca="false">(LEN($Q996)-LEN(SUBSTITUTE($Q996,AS$1,"")))/LEN($Q996)</f>
        <v>0.0266666666666667</v>
      </c>
      <c r="AT996" s="7" t="n">
        <f aca="false">(LEN($Q996)-LEN(SUBSTITUTE($Q996,AT$1,"")))/LEN($Q996)</f>
        <v>0.0533333333333333</v>
      </c>
    </row>
    <row r="997" customFormat="false" ht="12.8" hidden="false" customHeight="false" outlineLevel="0" collapsed="false">
      <c r="A997" s="0" t="s">
        <v>6342</v>
      </c>
      <c r="B997" s="0" t="s">
        <v>2056</v>
      </c>
      <c r="C997" s="0" t="str">
        <f aca="false">IF(ISNUMBER(D997),"IN PFAM","NOT IN PFAM")</f>
        <v>NOT IN PFAM</v>
      </c>
      <c r="D997" s="0" t="s">
        <v>1976</v>
      </c>
      <c r="E997" s="0" t="s">
        <v>1976</v>
      </c>
      <c r="F997" s="3" t="s">
        <v>6343</v>
      </c>
      <c r="G997" s="3" t="s">
        <v>6344</v>
      </c>
      <c r="H997" s="3" t="s">
        <v>6345</v>
      </c>
      <c r="I997" s="3" t="s">
        <v>6346</v>
      </c>
      <c r="J997" s="3" t="s">
        <v>6347</v>
      </c>
      <c r="K997" s="3" t="s">
        <v>49</v>
      </c>
      <c r="L997" s="3" t="s">
        <v>6348</v>
      </c>
      <c r="M997" s="3" t="s">
        <v>6349</v>
      </c>
      <c r="N997" s="3" t="n">
        <f aca="false">FIND(Q997,M997)</f>
        <v>571</v>
      </c>
      <c r="O997" s="3" t="n">
        <f aca="false">LEN(Q997)+N997-1</f>
        <v>644</v>
      </c>
      <c r="P997" s="3" t="n">
        <f aca="false">LEN(Q997)</f>
        <v>74</v>
      </c>
      <c r="Q997" s="3" t="s">
        <v>6350</v>
      </c>
      <c r="R997" s="5" t="n">
        <f aca="false">SUM(LEN(Q997)-LEN(SUBSTITUTE(Q997,$R$1,"")))/LEN($R$1)</f>
        <v>0</v>
      </c>
      <c r="S997" s="5" t="n">
        <f aca="false">SUM(LEN(Q997)-LEN(SUBSTITUTE(Q997,$S$1,"")))/LEN($S$1)</f>
        <v>0</v>
      </c>
      <c r="T997" s="5" t="n">
        <f aca="false">SUM(LEN(Q997)-LEN(SUBSTITUTE(Q997,$T$1,"")))/LEN($T$1)</f>
        <v>0</v>
      </c>
      <c r="U997" s="5" t="n">
        <f aca="false">SUM(LEN(Q997)-LEN(SUBSTITUTE(Q997,$U$1,"")))/LEN($U$1)</f>
        <v>3</v>
      </c>
      <c r="V997" s="0" t="n">
        <f aca="false">SUM(R997:U997)</f>
        <v>3</v>
      </c>
      <c r="W997" s="6" t="n">
        <f aca="false">SUM(AA997:AH997)</f>
        <v>0.216216216216216</v>
      </c>
      <c r="X997" s="6" t="n">
        <f aca="false">SUM(AI997:AL997)</f>
        <v>0.297297297297297</v>
      </c>
      <c r="Y997" s="6" t="n">
        <f aca="false">SUM(AP997:AT997)</f>
        <v>0.243243243243243</v>
      </c>
      <c r="Z997" s="6" t="n">
        <f aca="false">SUM(AM997:AO997)</f>
        <v>0.243243243243243</v>
      </c>
      <c r="AA997" s="7" t="n">
        <f aca="false">(LEN($Q997)-LEN(SUBSTITUTE($Q997,AA$1,"")))/LEN($Q997)</f>
        <v>0.0540540540540541</v>
      </c>
      <c r="AB997" s="7" t="n">
        <f aca="false">(LEN($Q997)-LEN(SUBSTITUTE($Q997,AB$1,"")))/LEN($Q997)</f>
        <v>0.0405405405405405</v>
      </c>
      <c r="AC997" s="7" t="n">
        <f aca="false">(LEN($Q997)-LEN(SUBSTITUTE($Q997,AC$1,"")))/LEN($Q997)</f>
        <v>0.027027027027027</v>
      </c>
      <c r="AD997" s="7" t="n">
        <f aca="false">(LEN($Q997)-LEN(SUBSTITUTE($Q997,AD$1,"")))/LEN($Q997)</f>
        <v>0.0135135135135135</v>
      </c>
      <c r="AE997" s="7" t="n">
        <f aca="false">(LEN($Q997)-LEN(SUBSTITUTE($Q997,AE$1,"")))/LEN($Q997)</f>
        <v>0.0540540540540541</v>
      </c>
      <c r="AF997" s="7" t="n">
        <f aca="false">(LEN($Q997)-LEN(SUBSTITUTE($Q997,AF$1,"")))/LEN($Q997)</f>
        <v>0.0135135135135135</v>
      </c>
      <c r="AG997" s="7" t="n">
        <f aca="false">(LEN($Q997)-LEN(SUBSTITUTE($Q997,AG$1,"")))/LEN($Q997)</f>
        <v>0</v>
      </c>
      <c r="AH997" s="7" t="n">
        <f aca="false">(LEN($Q997)-LEN(SUBSTITUTE($Q997,AH$1,"")))/LEN($Q997)</f>
        <v>0.0135135135135135</v>
      </c>
      <c r="AI997" s="7" t="n">
        <f aca="false">(LEN($Q997)-LEN(SUBSTITUTE($Q997,AI$1,"")))/LEN($Q997)</f>
        <v>0.027027027027027</v>
      </c>
      <c r="AJ997" s="7" t="n">
        <f aca="false">(LEN($Q997)-LEN(SUBSTITUTE($Q997,AJ$1,"")))/LEN($Q997)</f>
        <v>0.121621621621622</v>
      </c>
      <c r="AK997" s="7" t="n">
        <f aca="false">(LEN($Q997)-LEN(SUBSTITUTE($Q997,AK$1,"")))/LEN($Q997)</f>
        <v>0.0810810810810811</v>
      </c>
      <c r="AL997" s="7" t="n">
        <f aca="false">(LEN($Q997)-LEN(SUBSTITUTE($Q997,AL$1,"")))/LEN($Q997)</f>
        <v>0.0675675675675676</v>
      </c>
      <c r="AM997" s="7" t="n">
        <f aca="false">(LEN($Q997)-LEN(SUBSTITUTE($Q997,AM$1,"")))/LEN($Q997)</f>
        <v>0.216216216216216</v>
      </c>
      <c r="AN997" s="7" t="n">
        <f aca="false">(LEN($Q997)-LEN(SUBSTITUTE($Q997,AN$1,"")))/LEN($Q997)</f>
        <v>0</v>
      </c>
      <c r="AO997" s="7" t="n">
        <f aca="false">(LEN($Q997)-LEN(SUBSTITUTE($Q997,AO$1,"")))/LEN($Q997)</f>
        <v>0.027027027027027</v>
      </c>
      <c r="AP997" s="7" t="n">
        <f aca="false">(LEN($Q997)-LEN(SUBSTITUTE($Q997,AP$1,"")))/LEN($Q997)</f>
        <v>0.0810810810810811</v>
      </c>
      <c r="AQ997" s="7" t="n">
        <f aca="false">(LEN($Q997)-LEN(SUBSTITUTE($Q997,AQ$1,"")))/LEN($Q997)</f>
        <v>0.0540540540540541</v>
      </c>
      <c r="AR997" s="7" t="n">
        <f aca="false">(LEN($Q997)-LEN(SUBSTITUTE($Q997,AR$1,"")))/LEN($Q997)</f>
        <v>0.027027027027027</v>
      </c>
      <c r="AS997" s="7" t="n">
        <f aca="false">(LEN($Q997)-LEN(SUBSTITUTE($Q997,AS$1,"")))/LEN($Q997)</f>
        <v>0</v>
      </c>
      <c r="AT997" s="7" t="n">
        <f aca="false">(LEN($Q997)-LEN(SUBSTITUTE($Q997,AT$1,"")))/LEN($Q997)</f>
        <v>0.0810810810810811</v>
      </c>
    </row>
    <row r="998" customFormat="false" ht="12.8" hidden="false" customHeight="false" outlineLevel="0" collapsed="false">
      <c r="A998" s="0" t="s">
        <v>2362</v>
      </c>
      <c r="B998" s="0" t="s">
        <v>2056</v>
      </c>
      <c r="C998" s="0" t="str">
        <f aca="false">IF(ISNUMBER(D998),"IN PFAM","NOT IN PFAM")</f>
        <v>NOT IN PFAM</v>
      </c>
      <c r="D998" s="0" t="s">
        <v>1976</v>
      </c>
      <c r="E998" s="0" t="s">
        <v>1976</v>
      </c>
      <c r="F998" s="3" t="s">
        <v>6351</v>
      </c>
      <c r="G998" s="3" t="s">
        <v>6352</v>
      </c>
      <c r="H998" s="3" t="s">
        <v>6353</v>
      </c>
      <c r="I998" s="3" t="s">
        <v>2050</v>
      </c>
      <c r="J998" s="3" t="s">
        <v>66</v>
      </c>
      <c r="K998" s="3" t="s">
        <v>67</v>
      </c>
      <c r="L998" s="3" t="s">
        <v>68</v>
      </c>
      <c r="M998" s="3" t="s">
        <v>6354</v>
      </c>
      <c r="N998" s="3" t="n">
        <f aca="false">FIND(Q998,M998)</f>
        <v>211</v>
      </c>
      <c r="O998" s="3" t="n">
        <f aca="false">LEN(Q998)+N998-1</f>
        <v>279</v>
      </c>
      <c r="P998" s="3" t="n">
        <f aca="false">LEN(Q998)</f>
        <v>69</v>
      </c>
      <c r="Q998" s="3" t="s">
        <v>2367</v>
      </c>
      <c r="R998" s="5" t="n">
        <f aca="false">SUM(LEN(Q998)-LEN(SUBSTITUTE(Q998,$R$1,"")))/LEN($R$1)</f>
        <v>2</v>
      </c>
      <c r="S998" s="5" t="n">
        <f aca="false">SUM(LEN(Q998)-LEN(SUBSTITUTE(Q998,$S$1,"")))/LEN($S$1)</f>
        <v>0</v>
      </c>
      <c r="T998" s="5" t="n">
        <f aca="false">SUM(LEN(Q998)-LEN(SUBSTITUTE(Q998,$T$1,"")))/LEN($T$1)</f>
        <v>2</v>
      </c>
      <c r="U998" s="5" t="n">
        <f aca="false">SUM(LEN(Q998)-LEN(SUBSTITUTE(Q998,$U$1,"")))/LEN($U$1)</f>
        <v>0</v>
      </c>
      <c r="V998" s="0" t="n">
        <f aca="false">SUM(R998:U998)</f>
        <v>4</v>
      </c>
      <c r="W998" s="6" t="n">
        <f aca="false">SUM(AA998:AH998)</f>
        <v>0.260869565217391</v>
      </c>
      <c r="X998" s="6" t="n">
        <f aca="false">SUM(AI998:AL998)</f>
        <v>0.347826086956522</v>
      </c>
      <c r="Y998" s="6" t="n">
        <f aca="false">SUM(AP998:AT998)</f>
        <v>0.217391304347826</v>
      </c>
      <c r="Z998" s="6" t="n">
        <f aca="false">SUM(AM998:AO998)</f>
        <v>0.173913043478261</v>
      </c>
      <c r="AA998" s="7" t="n">
        <f aca="false">(LEN($Q998)-LEN(SUBSTITUTE($Q998,AA$1,"")))/LEN($Q998)</f>
        <v>0.0144927536231884</v>
      </c>
      <c r="AB998" s="7" t="n">
        <f aca="false">(LEN($Q998)-LEN(SUBSTITUTE($Q998,AB$1,"")))/LEN($Q998)</f>
        <v>0.0869565217391304</v>
      </c>
      <c r="AC998" s="7" t="n">
        <f aca="false">(LEN($Q998)-LEN(SUBSTITUTE($Q998,AC$1,"")))/LEN($Q998)</f>
        <v>0.0144927536231884</v>
      </c>
      <c r="AD998" s="7" t="n">
        <f aca="false">(LEN($Q998)-LEN(SUBSTITUTE($Q998,AD$1,"")))/LEN($Q998)</f>
        <v>0</v>
      </c>
      <c r="AE998" s="7" t="n">
        <f aca="false">(LEN($Q998)-LEN(SUBSTITUTE($Q998,AE$1,"")))/LEN($Q998)</f>
        <v>0.0434782608695652</v>
      </c>
      <c r="AF998" s="7" t="n">
        <f aca="false">(LEN($Q998)-LEN(SUBSTITUTE($Q998,AF$1,"")))/LEN($Q998)</f>
        <v>0.0579710144927536</v>
      </c>
      <c r="AG998" s="7" t="n">
        <f aca="false">(LEN($Q998)-LEN(SUBSTITUTE($Q998,AG$1,"")))/LEN($Q998)</f>
        <v>0</v>
      </c>
      <c r="AH998" s="7" t="n">
        <f aca="false">(LEN($Q998)-LEN(SUBSTITUTE($Q998,AH$1,"")))/LEN($Q998)</f>
        <v>0.0434782608695652</v>
      </c>
      <c r="AI998" s="7" t="n">
        <f aca="false">(LEN($Q998)-LEN(SUBSTITUTE($Q998,AI$1,"")))/LEN($Q998)</f>
        <v>0.144927536231884</v>
      </c>
      <c r="AJ998" s="7" t="n">
        <f aca="false">(LEN($Q998)-LEN(SUBSTITUTE($Q998,AJ$1,"")))/LEN($Q998)</f>
        <v>0.188405797101449</v>
      </c>
      <c r="AK998" s="7" t="n">
        <f aca="false">(LEN($Q998)-LEN(SUBSTITUTE($Q998,AK$1,"")))/LEN($Q998)</f>
        <v>0</v>
      </c>
      <c r="AL998" s="7" t="n">
        <f aca="false">(LEN($Q998)-LEN(SUBSTITUTE($Q998,AL$1,"")))/LEN($Q998)</f>
        <v>0.0144927536231884</v>
      </c>
      <c r="AM998" s="7" t="n">
        <f aca="false">(LEN($Q998)-LEN(SUBSTITUTE($Q998,AM$1,"")))/LEN($Q998)</f>
        <v>0.0434782608695652</v>
      </c>
      <c r="AN998" s="7" t="n">
        <f aca="false">(LEN($Q998)-LEN(SUBSTITUTE($Q998,AN$1,"")))/LEN($Q998)</f>
        <v>0</v>
      </c>
      <c r="AO998" s="7" t="n">
        <f aca="false">(LEN($Q998)-LEN(SUBSTITUTE($Q998,AO$1,"")))/LEN($Q998)</f>
        <v>0.130434782608696</v>
      </c>
      <c r="AP998" s="7" t="n">
        <f aca="false">(LEN($Q998)-LEN(SUBSTITUTE($Q998,AP$1,"")))/LEN($Q998)</f>
        <v>0.115942028985507</v>
      </c>
      <c r="AQ998" s="7" t="n">
        <f aca="false">(LEN($Q998)-LEN(SUBSTITUTE($Q998,AQ$1,"")))/LEN($Q998)</f>
        <v>0</v>
      </c>
      <c r="AR998" s="7" t="n">
        <f aca="false">(LEN($Q998)-LEN(SUBSTITUTE($Q998,AR$1,"")))/LEN($Q998)</f>
        <v>0.0289855072463768</v>
      </c>
      <c r="AS998" s="7" t="n">
        <f aca="false">(LEN($Q998)-LEN(SUBSTITUTE($Q998,AS$1,"")))/LEN($Q998)</f>
        <v>0.0144927536231884</v>
      </c>
      <c r="AT998" s="7" t="n">
        <f aca="false">(LEN($Q998)-LEN(SUBSTITUTE($Q998,AT$1,"")))/LEN($Q998)</f>
        <v>0.0579710144927536</v>
      </c>
    </row>
    <row r="999" customFormat="false" ht="12.8" hidden="false" customHeight="false" outlineLevel="0" collapsed="false">
      <c r="A999" s="0" t="s">
        <v>2157</v>
      </c>
      <c r="B999" s="0" t="s">
        <v>2056</v>
      </c>
      <c r="C999" s="0" t="str">
        <f aca="false">IF(ISNUMBER(D999),"IN PFAM","NOT IN PFAM")</f>
        <v>NOT IN PFAM</v>
      </c>
      <c r="D999" s="0" t="s">
        <v>1976</v>
      </c>
      <c r="E999" s="0" t="s">
        <v>1976</v>
      </c>
      <c r="F999" s="3" t="s">
        <v>6355</v>
      </c>
      <c r="G999" s="3" t="s">
        <v>6356</v>
      </c>
      <c r="H999" s="3" t="s">
        <v>6357</v>
      </c>
      <c r="I999" s="3" t="s">
        <v>2050</v>
      </c>
      <c r="J999" s="3" t="s">
        <v>66</v>
      </c>
      <c r="K999" s="3" t="s">
        <v>67</v>
      </c>
      <c r="L999" s="3" t="s">
        <v>68</v>
      </c>
      <c r="M999" s="3" t="s">
        <v>2161</v>
      </c>
      <c r="N999" s="3" t="n">
        <f aca="false">FIND(Q999,M999)</f>
        <v>233</v>
      </c>
      <c r="O999" s="3" t="n">
        <f aca="false">LEN(Q999)+N999-1</f>
        <v>297</v>
      </c>
      <c r="P999" s="3" t="n">
        <f aca="false">LEN(Q999)</f>
        <v>65</v>
      </c>
      <c r="Q999" s="3" t="s">
        <v>2162</v>
      </c>
      <c r="R999" s="5" t="n">
        <f aca="false">SUM(LEN(Q999)-LEN(SUBSTITUTE(Q999,$R$1,"")))/LEN($R$1)</f>
        <v>1</v>
      </c>
      <c r="S999" s="5" t="n">
        <f aca="false">SUM(LEN(Q999)-LEN(SUBSTITUTE(Q999,$S$1,"")))/LEN($S$1)</f>
        <v>0</v>
      </c>
      <c r="T999" s="5" t="n">
        <f aca="false">SUM(LEN(Q999)-LEN(SUBSTITUTE(Q999,$T$1,"")))/LEN($T$1)</f>
        <v>2</v>
      </c>
      <c r="U999" s="5" t="n">
        <f aca="false">SUM(LEN(Q999)-LEN(SUBSTITUTE(Q999,$U$1,"")))/LEN($U$1)</f>
        <v>0</v>
      </c>
      <c r="V999" s="0" t="n">
        <f aca="false">SUM(R999:U999)</f>
        <v>3</v>
      </c>
      <c r="W999" s="6" t="n">
        <f aca="false">SUM(AA999:AH999)</f>
        <v>0.215384615384615</v>
      </c>
      <c r="X999" s="6" t="n">
        <f aca="false">SUM(AI999:AL999)</f>
        <v>0.446153846153846</v>
      </c>
      <c r="Y999" s="6" t="n">
        <f aca="false">SUM(AP999:AT999)</f>
        <v>0.215384615384615</v>
      </c>
      <c r="Z999" s="6" t="n">
        <f aca="false">SUM(AM999:AO999)</f>
        <v>0.123076923076923</v>
      </c>
      <c r="AA999" s="7" t="n">
        <f aca="false">(LEN($Q999)-LEN(SUBSTITUTE($Q999,AA$1,"")))/LEN($Q999)</f>
        <v>0.0153846153846154</v>
      </c>
      <c r="AB999" s="7" t="n">
        <f aca="false">(LEN($Q999)-LEN(SUBSTITUTE($Q999,AB$1,"")))/LEN($Q999)</f>
        <v>0.0461538461538462</v>
      </c>
      <c r="AC999" s="7" t="n">
        <f aca="false">(LEN($Q999)-LEN(SUBSTITUTE($Q999,AC$1,"")))/LEN($Q999)</f>
        <v>0.0153846153846154</v>
      </c>
      <c r="AD999" s="7" t="n">
        <f aca="false">(LEN($Q999)-LEN(SUBSTITUTE($Q999,AD$1,"")))/LEN($Q999)</f>
        <v>0</v>
      </c>
      <c r="AE999" s="7" t="n">
        <f aca="false">(LEN($Q999)-LEN(SUBSTITUTE($Q999,AE$1,"")))/LEN($Q999)</f>
        <v>0.0307692307692308</v>
      </c>
      <c r="AF999" s="7" t="n">
        <f aca="false">(LEN($Q999)-LEN(SUBSTITUTE($Q999,AF$1,"")))/LEN($Q999)</f>
        <v>0.0461538461538462</v>
      </c>
      <c r="AG999" s="7" t="n">
        <f aca="false">(LEN($Q999)-LEN(SUBSTITUTE($Q999,AG$1,"")))/LEN($Q999)</f>
        <v>0.0153846153846154</v>
      </c>
      <c r="AH999" s="7" t="n">
        <f aca="false">(LEN($Q999)-LEN(SUBSTITUTE($Q999,AH$1,"")))/LEN($Q999)</f>
        <v>0.0461538461538462</v>
      </c>
      <c r="AI999" s="7" t="n">
        <f aca="false">(LEN($Q999)-LEN(SUBSTITUTE($Q999,AI$1,"")))/LEN($Q999)</f>
        <v>0.123076923076923</v>
      </c>
      <c r="AJ999" s="7" t="n">
        <f aca="false">(LEN($Q999)-LEN(SUBSTITUTE($Q999,AJ$1,"")))/LEN($Q999)</f>
        <v>0.292307692307692</v>
      </c>
      <c r="AK999" s="7" t="n">
        <f aca="false">(LEN($Q999)-LEN(SUBSTITUTE($Q999,AK$1,"")))/LEN($Q999)</f>
        <v>0.0153846153846154</v>
      </c>
      <c r="AL999" s="7" t="n">
        <f aca="false">(LEN($Q999)-LEN(SUBSTITUTE($Q999,AL$1,"")))/LEN($Q999)</f>
        <v>0.0153846153846154</v>
      </c>
      <c r="AM999" s="7" t="n">
        <f aca="false">(LEN($Q999)-LEN(SUBSTITUTE($Q999,AM$1,"")))/LEN($Q999)</f>
        <v>0.0615384615384615</v>
      </c>
      <c r="AN999" s="7" t="n">
        <f aca="false">(LEN($Q999)-LEN(SUBSTITUTE($Q999,AN$1,"")))/LEN($Q999)</f>
        <v>0</v>
      </c>
      <c r="AO999" s="7" t="n">
        <f aca="false">(LEN($Q999)-LEN(SUBSTITUTE($Q999,AO$1,"")))/LEN($Q999)</f>
        <v>0.0615384615384615</v>
      </c>
      <c r="AP999" s="7" t="n">
        <f aca="false">(LEN($Q999)-LEN(SUBSTITUTE($Q999,AP$1,"")))/LEN($Q999)</f>
        <v>0.107692307692308</v>
      </c>
      <c r="AQ999" s="7" t="n">
        <f aca="false">(LEN($Q999)-LEN(SUBSTITUTE($Q999,AQ$1,"")))/LEN($Q999)</f>
        <v>0.0153846153846154</v>
      </c>
      <c r="AR999" s="7" t="n">
        <f aca="false">(LEN($Q999)-LEN(SUBSTITUTE($Q999,AR$1,"")))/LEN($Q999)</f>
        <v>0.0307692307692308</v>
      </c>
      <c r="AS999" s="7" t="n">
        <f aca="false">(LEN($Q999)-LEN(SUBSTITUTE($Q999,AS$1,"")))/LEN($Q999)</f>
        <v>0.0307692307692308</v>
      </c>
      <c r="AT999" s="7" t="n">
        <f aca="false">(LEN($Q999)-LEN(SUBSTITUTE($Q999,AT$1,"")))/LEN($Q999)</f>
        <v>0.0307692307692308</v>
      </c>
    </row>
    <row r="1000" customFormat="false" ht="12.8" hidden="false" customHeight="false" outlineLevel="0" collapsed="false">
      <c r="A1000" s="0" t="s">
        <v>6358</v>
      </c>
      <c r="B1000" s="0" t="s">
        <v>2056</v>
      </c>
      <c r="C1000" s="0" t="str">
        <f aca="false">IF(ISNUMBER(D1000),"IN PFAM","NOT IN PFAM")</f>
        <v>NOT IN PFAM</v>
      </c>
      <c r="D1000" s="0" t="s">
        <v>1976</v>
      </c>
      <c r="E1000" s="0" t="s">
        <v>1976</v>
      </c>
      <c r="F1000" s="3" t="s">
        <v>6359</v>
      </c>
      <c r="G1000" s="3" t="s">
        <v>6360</v>
      </c>
      <c r="H1000" s="3" t="s">
        <v>6361</v>
      </c>
      <c r="I1000" s="3" t="s">
        <v>47</v>
      </c>
      <c r="J1000" s="3" t="s">
        <v>48</v>
      </c>
      <c r="K1000" s="3" t="s">
        <v>49</v>
      </c>
      <c r="L1000" s="3" t="s">
        <v>6362</v>
      </c>
      <c r="M1000" s="3" t="s">
        <v>6363</v>
      </c>
      <c r="N1000" s="3" t="n">
        <f aca="false">FIND(Q1000,M1000)</f>
        <v>236</v>
      </c>
      <c r="O1000" s="3" t="n">
        <f aca="false">LEN(Q1000)+N1000-1</f>
        <v>297</v>
      </c>
      <c r="P1000" s="3" t="n">
        <f aca="false">LEN(Q1000)</f>
        <v>62</v>
      </c>
      <c r="Q1000" s="3" t="s">
        <v>6364</v>
      </c>
      <c r="R1000" s="5" t="n">
        <f aca="false">SUM(LEN(Q1000)-LEN(SUBSTITUTE(Q1000,$R$1,"")))/LEN($R$1)</f>
        <v>1</v>
      </c>
      <c r="S1000" s="5" t="n">
        <f aca="false">SUM(LEN(Q1000)-LEN(SUBSTITUTE(Q1000,$S$1,"")))/LEN($S$1)</f>
        <v>1</v>
      </c>
      <c r="T1000" s="5" t="n">
        <f aca="false">SUM(LEN(Q1000)-LEN(SUBSTITUTE(Q1000,$T$1,"")))/LEN($T$1)</f>
        <v>1</v>
      </c>
      <c r="U1000" s="5" t="n">
        <f aca="false">SUM(LEN(Q1000)-LEN(SUBSTITUTE(Q1000,$U$1,"")))/LEN($U$1)</f>
        <v>0</v>
      </c>
      <c r="V1000" s="0" t="n">
        <f aca="false">SUM(R1000:U1000)</f>
        <v>3</v>
      </c>
      <c r="W1000" s="6" t="n">
        <f aca="false">SUM(AA1000:AH1000)</f>
        <v>0.32258064516129</v>
      </c>
      <c r="X1000" s="6" t="n">
        <f aca="false">SUM(AI1000:AL1000)</f>
        <v>0.274193548387097</v>
      </c>
      <c r="Y1000" s="6" t="n">
        <f aca="false">SUM(AP1000:AT1000)</f>
        <v>0.225806451612903</v>
      </c>
      <c r="Z1000" s="6" t="n">
        <f aca="false">SUM(AM1000:AO1000)</f>
        <v>0.17741935483871</v>
      </c>
      <c r="AA1000" s="7" t="n">
        <f aca="false">(LEN($Q1000)-LEN(SUBSTITUTE($Q1000,AA$1,"")))/LEN($Q1000)</f>
        <v>0.0645161290322581</v>
      </c>
      <c r="AB1000" s="7" t="n">
        <f aca="false">(LEN($Q1000)-LEN(SUBSTITUTE($Q1000,AB$1,"")))/LEN($Q1000)</f>
        <v>0.0967741935483871</v>
      </c>
      <c r="AC1000" s="7" t="n">
        <f aca="false">(LEN($Q1000)-LEN(SUBSTITUTE($Q1000,AC$1,"")))/LEN($Q1000)</f>
        <v>0.0806451612903226</v>
      </c>
      <c r="AD1000" s="7" t="n">
        <f aca="false">(LEN($Q1000)-LEN(SUBSTITUTE($Q1000,AD$1,"")))/LEN($Q1000)</f>
        <v>0</v>
      </c>
      <c r="AE1000" s="7" t="n">
        <f aca="false">(LEN($Q1000)-LEN(SUBSTITUTE($Q1000,AE$1,"")))/LEN($Q1000)</f>
        <v>0</v>
      </c>
      <c r="AF1000" s="7" t="n">
        <f aca="false">(LEN($Q1000)-LEN(SUBSTITUTE($Q1000,AF$1,"")))/LEN($Q1000)</f>
        <v>0</v>
      </c>
      <c r="AG1000" s="7" t="n">
        <f aca="false">(LEN($Q1000)-LEN(SUBSTITUTE($Q1000,AG$1,"")))/LEN($Q1000)</f>
        <v>0</v>
      </c>
      <c r="AH1000" s="7" t="n">
        <f aca="false">(LEN($Q1000)-LEN(SUBSTITUTE($Q1000,AH$1,"")))/LEN($Q1000)</f>
        <v>0.0806451612903226</v>
      </c>
      <c r="AI1000" s="7" t="n">
        <f aca="false">(LEN($Q1000)-LEN(SUBSTITUTE($Q1000,AI$1,"")))/LEN($Q1000)</f>
        <v>0.112903225806452</v>
      </c>
      <c r="AJ1000" s="7" t="n">
        <f aca="false">(LEN($Q1000)-LEN(SUBSTITUTE($Q1000,AJ$1,"")))/LEN($Q1000)</f>
        <v>0.0806451612903226</v>
      </c>
      <c r="AK1000" s="7" t="n">
        <f aca="false">(LEN($Q1000)-LEN(SUBSTITUTE($Q1000,AK$1,"")))/LEN($Q1000)</f>
        <v>0.0483870967741936</v>
      </c>
      <c r="AL1000" s="7" t="n">
        <f aca="false">(LEN($Q1000)-LEN(SUBSTITUTE($Q1000,AL$1,"")))/LEN($Q1000)</f>
        <v>0.032258064516129</v>
      </c>
      <c r="AM1000" s="7" t="n">
        <f aca="false">(LEN($Q1000)-LEN(SUBSTITUTE($Q1000,AM$1,"")))/LEN($Q1000)</f>
        <v>0.129032258064516</v>
      </c>
      <c r="AN1000" s="7" t="n">
        <f aca="false">(LEN($Q1000)-LEN(SUBSTITUTE($Q1000,AN$1,"")))/LEN($Q1000)</f>
        <v>0</v>
      </c>
      <c r="AO1000" s="7" t="n">
        <f aca="false">(LEN($Q1000)-LEN(SUBSTITUTE($Q1000,AO$1,"")))/LEN($Q1000)</f>
        <v>0.0483870967741936</v>
      </c>
      <c r="AP1000" s="7" t="n">
        <f aca="false">(LEN($Q1000)-LEN(SUBSTITUTE($Q1000,AP$1,"")))/LEN($Q1000)</f>
        <v>0.0967741935483871</v>
      </c>
      <c r="AQ1000" s="7" t="n">
        <f aca="false">(LEN($Q1000)-LEN(SUBSTITUTE($Q1000,AQ$1,"")))/LEN($Q1000)</f>
        <v>0.0161290322580645</v>
      </c>
      <c r="AR1000" s="7" t="n">
        <f aca="false">(LEN($Q1000)-LEN(SUBSTITUTE($Q1000,AR$1,"")))/LEN($Q1000)</f>
        <v>0.032258064516129</v>
      </c>
      <c r="AS1000" s="7" t="n">
        <f aca="false">(LEN($Q1000)-LEN(SUBSTITUTE($Q1000,AS$1,"")))/LEN($Q1000)</f>
        <v>0.0806451612903226</v>
      </c>
      <c r="AT1000" s="7" t="n">
        <f aca="false">(LEN($Q1000)-LEN(SUBSTITUTE($Q1000,AT$1,"")))/LEN($Q1000)</f>
        <v>0</v>
      </c>
    </row>
    <row r="1001" customFormat="false" ht="12.8" hidden="false" customHeight="false" outlineLevel="0" collapsed="false">
      <c r="A1001" s="0" t="s">
        <v>6365</v>
      </c>
      <c r="B1001" s="0" t="s">
        <v>2056</v>
      </c>
      <c r="C1001" s="0" t="str">
        <f aca="false">IF(ISNUMBER(D1001),"IN PFAM","NOT IN PFAM")</f>
        <v>NOT IN PFAM</v>
      </c>
      <c r="D1001" s="0" t="s">
        <v>1976</v>
      </c>
      <c r="E1001" s="0" t="s">
        <v>1976</v>
      </c>
      <c r="F1001" s="3" t="s">
        <v>6366</v>
      </c>
      <c r="G1001" s="3" t="s">
        <v>6367</v>
      </c>
      <c r="H1001" s="3" t="s">
        <v>6368</v>
      </c>
      <c r="I1001" s="3" t="s">
        <v>2023</v>
      </c>
      <c r="J1001" s="3" t="s">
        <v>6369</v>
      </c>
      <c r="K1001" s="3" t="s">
        <v>49</v>
      </c>
      <c r="L1001" s="3" t="s">
        <v>6370</v>
      </c>
      <c r="M1001" s="3" t="s">
        <v>6371</v>
      </c>
      <c r="N1001" s="3" t="n">
        <f aca="false">FIND(Q1001,M1001)</f>
        <v>142</v>
      </c>
      <c r="O1001" s="3" t="n">
        <f aca="false">LEN(Q1001)+N1001-1</f>
        <v>222</v>
      </c>
      <c r="P1001" s="3" t="n">
        <f aca="false">LEN(Q1001)</f>
        <v>81</v>
      </c>
      <c r="Q1001" s="3" t="s">
        <v>6372</v>
      </c>
      <c r="R1001" s="5" t="n">
        <f aca="false">SUM(LEN(Q1001)-LEN(SUBSTITUTE(Q1001,$R$1,"")))/LEN($R$1)</f>
        <v>3</v>
      </c>
      <c r="S1001" s="5" t="n">
        <f aca="false">SUM(LEN(Q1001)-LEN(SUBSTITUTE(Q1001,$S$1,"")))/LEN($S$1)</f>
        <v>0</v>
      </c>
      <c r="T1001" s="5" t="n">
        <f aca="false">SUM(LEN(Q1001)-LEN(SUBSTITUTE(Q1001,$T$1,"")))/LEN($T$1)</f>
        <v>2</v>
      </c>
      <c r="U1001" s="5" t="n">
        <f aca="false">SUM(LEN(Q1001)-LEN(SUBSTITUTE(Q1001,$U$1,"")))/LEN($U$1)</f>
        <v>0</v>
      </c>
      <c r="V1001" s="0" t="n">
        <f aca="false">SUM(R1001:U1001)</f>
        <v>5</v>
      </c>
      <c r="W1001" s="6" t="n">
        <f aca="false">SUM(AA1001:AH1001)</f>
        <v>0.283950617283951</v>
      </c>
      <c r="X1001" s="6" t="n">
        <f aca="false">SUM(AI1001:AL1001)</f>
        <v>0.333333333333333</v>
      </c>
      <c r="Y1001" s="6" t="n">
        <f aca="false">SUM(AP1001:AT1001)</f>
        <v>0.222222222222222</v>
      </c>
      <c r="Z1001" s="6" t="n">
        <f aca="false">SUM(AM1001:AO1001)</f>
        <v>0.160493827160494</v>
      </c>
      <c r="AA1001" s="7" t="n">
        <f aca="false">(LEN($Q1001)-LEN(SUBSTITUTE($Q1001,AA$1,"")))/LEN($Q1001)</f>
        <v>0.0123456790123457</v>
      </c>
      <c r="AB1001" s="7" t="n">
        <f aca="false">(LEN($Q1001)-LEN(SUBSTITUTE($Q1001,AB$1,"")))/LEN($Q1001)</f>
        <v>0.185185185185185</v>
      </c>
      <c r="AC1001" s="7" t="n">
        <f aca="false">(LEN($Q1001)-LEN(SUBSTITUTE($Q1001,AC$1,"")))/LEN($Q1001)</f>
        <v>0.0123456790123457</v>
      </c>
      <c r="AD1001" s="7" t="n">
        <f aca="false">(LEN($Q1001)-LEN(SUBSTITUTE($Q1001,AD$1,"")))/LEN($Q1001)</f>
        <v>0</v>
      </c>
      <c r="AE1001" s="7" t="n">
        <f aca="false">(LEN($Q1001)-LEN(SUBSTITUTE($Q1001,AE$1,"")))/LEN($Q1001)</f>
        <v>0.0123456790123457</v>
      </c>
      <c r="AF1001" s="7" t="n">
        <f aca="false">(LEN($Q1001)-LEN(SUBSTITUTE($Q1001,AF$1,"")))/LEN($Q1001)</f>
        <v>0</v>
      </c>
      <c r="AG1001" s="7" t="n">
        <f aca="false">(LEN($Q1001)-LEN(SUBSTITUTE($Q1001,AG$1,"")))/LEN($Q1001)</f>
        <v>0.037037037037037</v>
      </c>
      <c r="AH1001" s="7" t="n">
        <f aca="false">(LEN($Q1001)-LEN(SUBSTITUTE($Q1001,AH$1,"")))/LEN($Q1001)</f>
        <v>0.0246913580246914</v>
      </c>
      <c r="AI1001" s="7" t="n">
        <f aca="false">(LEN($Q1001)-LEN(SUBSTITUTE($Q1001,AI$1,"")))/LEN($Q1001)</f>
        <v>0.17283950617284</v>
      </c>
      <c r="AJ1001" s="7" t="n">
        <f aca="false">(LEN($Q1001)-LEN(SUBSTITUTE($Q1001,AJ$1,"")))/LEN($Q1001)</f>
        <v>0.135802469135802</v>
      </c>
      <c r="AK1001" s="7" t="n">
        <f aca="false">(LEN($Q1001)-LEN(SUBSTITUTE($Q1001,AK$1,"")))/LEN($Q1001)</f>
        <v>0.0246913580246914</v>
      </c>
      <c r="AL1001" s="7" t="n">
        <f aca="false">(LEN($Q1001)-LEN(SUBSTITUTE($Q1001,AL$1,"")))/LEN($Q1001)</f>
        <v>0</v>
      </c>
      <c r="AM1001" s="7" t="n">
        <f aca="false">(LEN($Q1001)-LEN(SUBSTITUTE($Q1001,AM$1,"")))/LEN($Q1001)</f>
        <v>0.160493827160494</v>
      </c>
      <c r="AN1001" s="7" t="n">
        <f aca="false">(LEN($Q1001)-LEN(SUBSTITUTE($Q1001,AN$1,"")))/LEN($Q1001)</f>
        <v>0</v>
      </c>
      <c r="AO1001" s="7" t="n">
        <f aca="false">(LEN($Q1001)-LEN(SUBSTITUTE($Q1001,AO$1,"")))/LEN($Q1001)</f>
        <v>0</v>
      </c>
      <c r="AP1001" s="7" t="n">
        <f aca="false">(LEN($Q1001)-LEN(SUBSTITUTE($Q1001,AP$1,"")))/LEN($Q1001)</f>
        <v>0.123456790123457</v>
      </c>
      <c r="AQ1001" s="7" t="n">
        <f aca="false">(LEN($Q1001)-LEN(SUBSTITUTE($Q1001,AQ$1,"")))/LEN($Q1001)</f>
        <v>0.037037037037037</v>
      </c>
      <c r="AR1001" s="7" t="n">
        <f aca="false">(LEN($Q1001)-LEN(SUBSTITUTE($Q1001,AR$1,"")))/LEN($Q1001)</f>
        <v>0.0123456790123457</v>
      </c>
      <c r="AS1001" s="7" t="n">
        <f aca="false">(LEN($Q1001)-LEN(SUBSTITUTE($Q1001,AS$1,"")))/LEN($Q1001)</f>
        <v>0.0246913580246914</v>
      </c>
      <c r="AT1001" s="7" t="n">
        <f aca="false">(LEN($Q1001)-LEN(SUBSTITUTE($Q1001,AT$1,"")))/LEN($Q1001)</f>
        <v>0.0246913580246914</v>
      </c>
    </row>
    <row r="1002" customFormat="false" ht="12.8" hidden="false" customHeight="false" outlineLevel="0" collapsed="false">
      <c r="A1002" s="0" t="s">
        <v>6373</v>
      </c>
      <c r="B1002" s="0" t="s">
        <v>2056</v>
      </c>
      <c r="C1002" s="0" t="str">
        <f aca="false">IF(ISNUMBER(D1002),"IN PFAM","NOT IN PFAM")</f>
        <v>NOT IN PFAM</v>
      </c>
      <c r="D1002" s="0" t="s">
        <v>1976</v>
      </c>
      <c r="E1002" s="0" t="s">
        <v>1976</v>
      </c>
      <c r="F1002" s="3" t="s">
        <v>6374</v>
      </c>
      <c r="G1002" s="3" t="s">
        <v>6375</v>
      </c>
      <c r="H1002" s="3" t="s">
        <v>6376</v>
      </c>
      <c r="I1002" s="3" t="s">
        <v>6377</v>
      </c>
      <c r="J1002" s="3" t="s">
        <v>2778</v>
      </c>
      <c r="K1002" s="3" t="s">
        <v>49</v>
      </c>
      <c r="L1002" s="3" t="s">
        <v>6378</v>
      </c>
      <c r="M1002" s="3" t="s">
        <v>6379</v>
      </c>
      <c r="N1002" s="3" t="n">
        <f aca="false">FIND(Q1002,M1002)</f>
        <v>1062</v>
      </c>
      <c r="O1002" s="3" t="n">
        <f aca="false">LEN(Q1002)+N1002-1</f>
        <v>1143</v>
      </c>
      <c r="P1002" s="3" t="n">
        <f aca="false">LEN(Q1002)</f>
        <v>82</v>
      </c>
      <c r="Q1002" s="3" t="s">
        <v>6380</v>
      </c>
      <c r="R1002" s="5" t="n">
        <f aca="false">SUM(LEN(Q1002)-LEN(SUBSTITUTE(Q1002,$R$1,"")))/LEN($R$1)</f>
        <v>2</v>
      </c>
      <c r="S1002" s="5" t="n">
        <f aca="false">SUM(LEN(Q1002)-LEN(SUBSTITUTE(Q1002,$S$1,"")))/LEN($S$1)</f>
        <v>0</v>
      </c>
      <c r="T1002" s="5" t="n">
        <f aca="false">SUM(LEN(Q1002)-LEN(SUBSTITUTE(Q1002,$T$1,"")))/LEN($T$1)</f>
        <v>0</v>
      </c>
      <c r="U1002" s="5" t="n">
        <f aca="false">SUM(LEN(Q1002)-LEN(SUBSTITUTE(Q1002,$U$1,"")))/LEN($U$1)</f>
        <v>1</v>
      </c>
      <c r="V1002" s="0" t="n">
        <f aca="false">SUM(R1002:U1002)</f>
        <v>3</v>
      </c>
      <c r="W1002" s="6" t="n">
        <f aca="false">SUM(AA1002:AH1002)</f>
        <v>0.329268292682927</v>
      </c>
      <c r="X1002" s="6" t="n">
        <f aca="false">SUM(AI1002:AL1002)</f>
        <v>0.268292682926829</v>
      </c>
      <c r="Y1002" s="6" t="n">
        <f aca="false">SUM(AP1002:AT1002)</f>
        <v>0.280487804878049</v>
      </c>
      <c r="Z1002" s="6" t="n">
        <f aca="false">SUM(AM1002:AO1002)</f>
        <v>0.121951219512195</v>
      </c>
      <c r="AA1002" s="7" t="n">
        <f aca="false">(LEN($Q1002)-LEN(SUBSTITUTE($Q1002,AA$1,"")))/LEN($Q1002)</f>
        <v>0.109756097560976</v>
      </c>
      <c r="AB1002" s="7" t="n">
        <f aca="false">(LEN($Q1002)-LEN(SUBSTITUTE($Q1002,AB$1,"")))/LEN($Q1002)</f>
        <v>0.109756097560976</v>
      </c>
      <c r="AC1002" s="7" t="n">
        <f aca="false">(LEN($Q1002)-LEN(SUBSTITUTE($Q1002,AC$1,"")))/LEN($Q1002)</f>
        <v>0</v>
      </c>
      <c r="AD1002" s="7" t="n">
        <f aca="false">(LEN($Q1002)-LEN(SUBSTITUTE($Q1002,AD$1,"")))/LEN($Q1002)</f>
        <v>0</v>
      </c>
      <c r="AE1002" s="7" t="n">
        <f aca="false">(LEN($Q1002)-LEN(SUBSTITUTE($Q1002,AE$1,"")))/LEN($Q1002)</f>
        <v>0</v>
      </c>
      <c r="AF1002" s="7" t="n">
        <f aca="false">(LEN($Q1002)-LEN(SUBSTITUTE($Q1002,AF$1,"")))/LEN($Q1002)</f>
        <v>0.0365853658536585</v>
      </c>
      <c r="AG1002" s="7" t="n">
        <f aca="false">(LEN($Q1002)-LEN(SUBSTITUTE($Q1002,AG$1,"")))/LEN($Q1002)</f>
        <v>0</v>
      </c>
      <c r="AH1002" s="7" t="n">
        <f aca="false">(LEN($Q1002)-LEN(SUBSTITUTE($Q1002,AH$1,"")))/LEN($Q1002)</f>
        <v>0.0731707317073171</v>
      </c>
      <c r="AI1002" s="7" t="n">
        <f aca="false">(LEN($Q1002)-LEN(SUBSTITUTE($Q1002,AI$1,"")))/LEN($Q1002)</f>
        <v>0</v>
      </c>
      <c r="AJ1002" s="7" t="n">
        <f aca="false">(LEN($Q1002)-LEN(SUBSTITUTE($Q1002,AJ$1,"")))/LEN($Q1002)</f>
        <v>0.195121951219512</v>
      </c>
      <c r="AK1002" s="7" t="n">
        <f aca="false">(LEN($Q1002)-LEN(SUBSTITUTE($Q1002,AK$1,"")))/LEN($Q1002)</f>
        <v>0.0731707317073171</v>
      </c>
      <c r="AL1002" s="7" t="n">
        <f aca="false">(LEN($Q1002)-LEN(SUBSTITUTE($Q1002,AL$1,"")))/LEN($Q1002)</f>
        <v>0</v>
      </c>
      <c r="AM1002" s="7" t="n">
        <f aca="false">(LEN($Q1002)-LEN(SUBSTITUTE($Q1002,AM$1,"")))/LEN($Q1002)</f>
        <v>0.0487804878048781</v>
      </c>
      <c r="AN1002" s="7" t="n">
        <f aca="false">(LEN($Q1002)-LEN(SUBSTITUTE($Q1002,AN$1,"")))/LEN($Q1002)</f>
        <v>0</v>
      </c>
      <c r="AO1002" s="7" t="n">
        <f aca="false">(LEN($Q1002)-LEN(SUBSTITUTE($Q1002,AO$1,"")))/LEN($Q1002)</f>
        <v>0.0731707317073171</v>
      </c>
      <c r="AP1002" s="7" t="n">
        <f aca="false">(LEN($Q1002)-LEN(SUBSTITUTE($Q1002,AP$1,"")))/LEN($Q1002)</f>
        <v>0.0853658536585366</v>
      </c>
      <c r="AQ1002" s="7" t="n">
        <f aca="false">(LEN($Q1002)-LEN(SUBSTITUTE($Q1002,AQ$1,"")))/LEN($Q1002)</f>
        <v>0.0975609756097561</v>
      </c>
      <c r="AR1002" s="7" t="n">
        <f aca="false">(LEN($Q1002)-LEN(SUBSTITUTE($Q1002,AR$1,"")))/LEN($Q1002)</f>
        <v>0.0121951219512195</v>
      </c>
      <c r="AS1002" s="7" t="n">
        <f aca="false">(LEN($Q1002)-LEN(SUBSTITUTE($Q1002,AS$1,"")))/LEN($Q1002)</f>
        <v>0.0487804878048781</v>
      </c>
      <c r="AT1002" s="7" t="n">
        <f aca="false">(LEN($Q1002)-LEN(SUBSTITUTE($Q1002,AT$1,"")))/LEN($Q1002)</f>
        <v>0.0365853658536585</v>
      </c>
    </row>
    <row r="1003" customFormat="false" ht="12.8" hidden="false" customHeight="false" outlineLevel="0" collapsed="false">
      <c r="A1003" s="0" t="s">
        <v>6381</v>
      </c>
      <c r="B1003" s="0" t="s">
        <v>2056</v>
      </c>
      <c r="C1003" s="0" t="str">
        <f aca="false">IF(ISNUMBER(D1003),"IN PFAM","NOT IN PFAM")</f>
        <v>NOT IN PFAM</v>
      </c>
      <c r="D1003" s="0" t="s">
        <v>1976</v>
      </c>
      <c r="E1003" s="0" t="s">
        <v>1976</v>
      </c>
      <c r="F1003" s="3" t="s">
        <v>6382</v>
      </c>
      <c r="G1003" s="3" t="s">
        <v>6383</v>
      </c>
      <c r="H1003" s="3" t="s">
        <v>6384</v>
      </c>
      <c r="I1003" s="3" t="s">
        <v>2050</v>
      </c>
      <c r="J1003" s="3" t="s">
        <v>2542</v>
      </c>
      <c r="K1003" s="3" t="s">
        <v>49</v>
      </c>
      <c r="L1003" s="3" t="s">
        <v>6385</v>
      </c>
      <c r="M1003" s="3" t="s">
        <v>6386</v>
      </c>
      <c r="N1003" s="3" t="n">
        <f aca="false">FIND(Q1003,M1003)</f>
        <v>211</v>
      </c>
      <c r="O1003" s="3" t="n">
        <f aca="false">LEN(Q1003)+N1003-1</f>
        <v>276</v>
      </c>
      <c r="P1003" s="3" t="n">
        <f aca="false">LEN(Q1003)</f>
        <v>66</v>
      </c>
      <c r="Q1003" s="3" t="s">
        <v>6387</v>
      </c>
      <c r="R1003" s="5" t="n">
        <f aca="false">SUM(LEN(Q1003)-LEN(SUBSTITUTE(Q1003,$R$1,"")))/LEN($R$1)</f>
        <v>3</v>
      </c>
      <c r="S1003" s="5" t="n">
        <f aca="false">SUM(LEN(Q1003)-LEN(SUBSTITUTE(Q1003,$S$1,"")))/LEN($S$1)</f>
        <v>0</v>
      </c>
      <c r="T1003" s="5" t="n">
        <f aca="false">SUM(LEN(Q1003)-LEN(SUBSTITUTE(Q1003,$T$1,"")))/LEN($T$1)</f>
        <v>1</v>
      </c>
      <c r="U1003" s="5" t="n">
        <f aca="false">SUM(LEN(Q1003)-LEN(SUBSTITUTE(Q1003,$U$1,"")))/LEN($U$1)</f>
        <v>0</v>
      </c>
      <c r="V1003" s="0" t="n">
        <f aca="false">SUM(R1003:U1003)</f>
        <v>4</v>
      </c>
      <c r="W1003" s="6" t="n">
        <f aca="false">SUM(AA1003:AH1003)</f>
        <v>0.242424242424242</v>
      </c>
      <c r="X1003" s="6" t="n">
        <f aca="false">SUM(AI1003:AL1003)</f>
        <v>0.439393939393939</v>
      </c>
      <c r="Y1003" s="6" t="n">
        <f aca="false">SUM(AP1003:AT1003)</f>
        <v>0.196969696969697</v>
      </c>
      <c r="Z1003" s="6" t="n">
        <f aca="false">SUM(AM1003:AO1003)</f>
        <v>0.121212121212121</v>
      </c>
      <c r="AA1003" s="7" t="n">
        <f aca="false">(LEN($Q1003)-LEN(SUBSTITUTE($Q1003,AA$1,"")))/LEN($Q1003)</f>
        <v>0</v>
      </c>
      <c r="AB1003" s="7" t="n">
        <f aca="false">(LEN($Q1003)-LEN(SUBSTITUTE($Q1003,AB$1,"")))/LEN($Q1003)</f>
        <v>0.0757575757575758</v>
      </c>
      <c r="AC1003" s="7" t="n">
        <f aca="false">(LEN($Q1003)-LEN(SUBSTITUTE($Q1003,AC$1,"")))/LEN($Q1003)</f>
        <v>0.0303030303030303</v>
      </c>
      <c r="AD1003" s="7" t="n">
        <f aca="false">(LEN($Q1003)-LEN(SUBSTITUTE($Q1003,AD$1,"")))/LEN($Q1003)</f>
        <v>0</v>
      </c>
      <c r="AE1003" s="7" t="n">
        <f aca="false">(LEN($Q1003)-LEN(SUBSTITUTE($Q1003,AE$1,"")))/LEN($Q1003)</f>
        <v>0.0454545454545455</v>
      </c>
      <c r="AF1003" s="7" t="n">
        <f aca="false">(LEN($Q1003)-LEN(SUBSTITUTE($Q1003,AF$1,"")))/LEN($Q1003)</f>
        <v>0.0303030303030303</v>
      </c>
      <c r="AG1003" s="7" t="n">
        <f aca="false">(LEN($Q1003)-LEN(SUBSTITUTE($Q1003,AG$1,"")))/LEN($Q1003)</f>
        <v>0.0303030303030303</v>
      </c>
      <c r="AH1003" s="7" t="n">
        <f aca="false">(LEN($Q1003)-LEN(SUBSTITUTE($Q1003,AH$1,"")))/LEN($Q1003)</f>
        <v>0.0303030303030303</v>
      </c>
      <c r="AI1003" s="7" t="n">
        <f aca="false">(LEN($Q1003)-LEN(SUBSTITUTE($Q1003,AI$1,"")))/LEN($Q1003)</f>
        <v>0.136363636363636</v>
      </c>
      <c r="AJ1003" s="7" t="n">
        <f aca="false">(LEN($Q1003)-LEN(SUBSTITUTE($Q1003,AJ$1,"")))/LEN($Q1003)</f>
        <v>0.257575757575758</v>
      </c>
      <c r="AK1003" s="7" t="n">
        <f aca="false">(LEN($Q1003)-LEN(SUBSTITUTE($Q1003,AK$1,"")))/LEN($Q1003)</f>
        <v>0.0454545454545455</v>
      </c>
      <c r="AL1003" s="7" t="n">
        <f aca="false">(LEN($Q1003)-LEN(SUBSTITUTE($Q1003,AL$1,"")))/LEN($Q1003)</f>
        <v>0</v>
      </c>
      <c r="AM1003" s="7" t="n">
        <f aca="false">(LEN($Q1003)-LEN(SUBSTITUTE($Q1003,AM$1,"")))/LEN($Q1003)</f>
        <v>0.0151515151515152</v>
      </c>
      <c r="AN1003" s="7" t="n">
        <f aca="false">(LEN($Q1003)-LEN(SUBSTITUTE($Q1003,AN$1,"")))/LEN($Q1003)</f>
        <v>0</v>
      </c>
      <c r="AO1003" s="7" t="n">
        <f aca="false">(LEN($Q1003)-LEN(SUBSTITUTE($Q1003,AO$1,"")))/LEN($Q1003)</f>
        <v>0.106060606060606</v>
      </c>
      <c r="AP1003" s="7" t="n">
        <f aca="false">(LEN($Q1003)-LEN(SUBSTITUTE($Q1003,AP$1,"")))/LEN($Q1003)</f>
        <v>0.121212121212121</v>
      </c>
      <c r="AQ1003" s="7" t="n">
        <f aca="false">(LEN($Q1003)-LEN(SUBSTITUTE($Q1003,AQ$1,"")))/LEN($Q1003)</f>
        <v>0</v>
      </c>
      <c r="AR1003" s="7" t="n">
        <f aca="false">(LEN($Q1003)-LEN(SUBSTITUTE($Q1003,AR$1,"")))/LEN($Q1003)</f>
        <v>0.0454545454545455</v>
      </c>
      <c r="AS1003" s="7" t="n">
        <f aca="false">(LEN($Q1003)-LEN(SUBSTITUTE($Q1003,AS$1,"")))/LEN($Q1003)</f>
        <v>0.0303030303030303</v>
      </c>
      <c r="AT1003" s="7" t="n">
        <f aca="false">(LEN($Q1003)-LEN(SUBSTITUTE($Q1003,AT$1,"")))/LEN($Q1003)</f>
        <v>0</v>
      </c>
    </row>
    <row r="1004" customFormat="false" ht="12.8" hidden="false" customHeight="false" outlineLevel="0" collapsed="false">
      <c r="A1004" s="0" t="s">
        <v>6388</v>
      </c>
      <c r="B1004" s="0" t="s">
        <v>2056</v>
      </c>
      <c r="C1004" s="0" t="str">
        <f aca="false">IF(ISNUMBER(D1004),"IN PFAM","NOT IN PFAM")</f>
        <v>NOT IN PFAM</v>
      </c>
      <c r="D1004" s="0" t="s">
        <v>1976</v>
      </c>
      <c r="E1004" s="0" t="s">
        <v>1976</v>
      </c>
      <c r="F1004" s="3" t="s">
        <v>6389</v>
      </c>
      <c r="G1004" s="3" t="s">
        <v>6390</v>
      </c>
      <c r="H1004" s="3" t="s">
        <v>6391</v>
      </c>
      <c r="I1004" s="3" t="s">
        <v>6392</v>
      </c>
      <c r="J1004" s="3" t="s">
        <v>48</v>
      </c>
      <c r="K1004" s="3" t="s">
        <v>49</v>
      </c>
      <c r="L1004" s="3" t="s">
        <v>6393</v>
      </c>
      <c r="M1004" s="3" t="s">
        <v>6394</v>
      </c>
      <c r="N1004" s="3" t="n">
        <f aca="false">FIND(Q1004,M1004)</f>
        <v>70</v>
      </c>
      <c r="O1004" s="3" t="n">
        <f aca="false">LEN(Q1004)+N1004-1</f>
        <v>131</v>
      </c>
      <c r="P1004" s="3" t="n">
        <f aca="false">LEN(Q1004)</f>
        <v>62</v>
      </c>
      <c r="Q1004" s="3" t="s">
        <v>6395</v>
      </c>
      <c r="R1004" s="5" t="n">
        <f aca="false">SUM(LEN(Q1004)-LEN(SUBSTITUTE(Q1004,$R$1,"")))/LEN($R$1)</f>
        <v>0</v>
      </c>
      <c r="S1004" s="5" t="n">
        <f aca="false">SUM(LEN(Q1004)-LEN(SUBSTITUTE(Q1004,$S$1,"")))/LEN($S$1)</f>
        <v>0</v>
      </c>
      <c r="T1004" s="5" t="n">
        <f aca="false">SUM(LEN(Q1004)-LEN(SUBSTITUTE(Q1004,$T$1,"")))/LEN($T$1)</f>
        <v>0</v>
      </c>
      <c r="U1004" s="5" t="n">
        <f aca="false">SUM(LEN(Q1004)-LEN(SUBSTITUTE(Q1004,$U$1,"")))/LEN($U$1)</f>
        <v>5</v>
      </c>
      <c r="V1004" s="0" t="n">
        <f aca="false">SUM(R1004:U1004)</f>
        <v>5</v>
      </c>
      <c r="W1004" s="6" t="n">
        <f aca="false">SUM(AA1004:AH1004)</f>
        <v>0.145161290322581</v>
      </c>
      <c r="X1004" s="6" t="n">
        <f aca="false">SUM(AI1004:AL1004)</f>
        <v>0.338709677419355</v>
      </c>
      <c r="Y1004" s="6" t="n">
        <f aca="false">SUM(AP1004:AT1004)</f>
        <v>0.32258064516129</v>
      </c>
      <c r="Z1004" s="6" t="n">
        <f aca="false">SUM(AM1004:AO1004)</f>
        <v>0.193548387096774</v>
      </c>
      <c r="AA1004" s="7" t="n">
        <f aca="false">(LEN($Q1004)-LEN(SUBSTITUTE($Q1004,AA$1,"")))/LEN($Q1004)</f>
        <v>0</v>
      </c>
      <c r="AB1004" s="7" t="n">
        <f aca="false">(LEN($Q1004)-LEN(SUBSTITUTE($Q1004,AB$1,"")))/LEN($Q1004)</f>
        <v>0</v>
      </c>
      <c r="AC1004" s="7" t="n">
        <f aca="false">(LEN($Q1004)-LEN(SUBSTITUTE($Q1004,AC$1,"")))/LEN($Q1004)</f>
        <v>0.129032258064516</v>
      </c>
      <c r="AD1004" s="7" t="n">
        <f aca="false">(LEN($Q1004)-LEN(SUBSTITUTE($Q1004,AD$1,"")))/LEN($Q1004)</f>
        <v>0.0161290322580645</v>
      </c>
      <c r="AE1004" s="7" t="n">
        <f aca="false">(LEN($Q1004)-LEN(SUBSTITUTE($Q1004,AE$1,"")))/LEN($Q1004)</f>
        <v>0</v>
      </c>
      <c r="AF1004" s="7" t="n">
        <f aca="false">(LEN($Q1004)-LEN(SUBSTITUTE($Q1004,AF$1,"")))/LEN($Q1004)</f>
        <v>0</v>
      </c>
      <c r="AG1004" s="7" t="n">
        <f aca="false">(LEN($Q1004)-LEN(SUBSTITUTE($Q1004,AG$1,"")))/LEN($Q1004)</f>
        <v>0</v>
      </c>
      <c r="AH1004" s="7" t="n">
        <f aca="false">(LEN($Q1004)-LEN(SUBSTITUTE($Q1004,AH$1,"")))/LEN($Q1004)</f>
        <v>0</v>
      </c>
      <c r="AI1004" s="7" t="n">
        <f aca="false">(LEN($Q1004)-LEN(SUBSTITUTE($Q1004,AI$1,"")))/LEN($Q1004)</f>
        <v>0.241935483870968</v>
      </c>
      <c r="AJ1004" s="7" t="n">
        <f aca="false">(LEN($Q1004)-LEN(SUBSTITUTE($Q1004,AJ$1,"")))/LEN($Q1004)</f>
        <v>0.032258064516129</v>
      </c>
      <c r="AK1004" s="7" t="n">
        <f aca="false">(LEN($Q1004)-LEN(SUBSTITUTE($Q1004,AK$1,"")))/LEN($Q1004)</f>
        <v>0.0161290322580645</v>
      </c>
      <c r="AL1004" s="7" t="n">
        <f aca="false">(LEN($Q1004)-LEN(SUBSTITUTE($Q1004,AL$1,"")))/LEN($Q1004)</f>
        <v>0.0483870967741936</v>
      </c>
      <c r="AM1004" s="7" t="n">
        <f aca="false">(LEN($Q1004)-LEN(SUBSTITUTE($Q1004,AM$1,"")))/LEN($Q1004)</f>
        <v>0.0806451612903226</v>
      </c>
      <c r="AN1004" s="7" t="n">
        <f aca="false">(LEN($Q1004)-LEN(SUBSTITUTE($Q1004,AN$1,"")))/LEN($Q1004)</f>
        <v>0</v>
      </c>
      <c r="AO1004" s="7" t="n">
        <f aca="false">(LEN($Q1004)-LEN(SUBSTITUTE($Q1004,AO$1,"")))/LEN($Q1004)</f>
        <v>0.112903225806452</v>
      </c>
      <c r="AP1004" s="7" t="n">
        <f aca="false">(LEN($Q1004)-LEN(SUBSTITUTE($Q1004,AP$1,"")))/LEN($Q1004)</f>
        <v>0.161290322580645</v>
      </c>
      <c r="AQ1004" s="7" t="n">
        <f aca="false">(LEN($Q1004)-LEN(SUBSTITUTE($Q1004,AQ$1,"")))/LEN($Q1004)</f>
        <v>0.112903225806452</v>
      </c>
      <c r="AR1004" s="7" t="n">
        <f aca="false">(LEN($Q1004)-LEN(SUBSTITUTE($Q1004,AR$1,"")))/LEN($Q1004)</f>
        <v>0</v>
      </c>
      <c r="AS1004" s="7" t="n">
        <f aca="false">(LEN($Q1004)-LEN(SUBSTITUTE($Q1004,AS$1,"")))/LEN($Q1004)</f>
        <v>0.0483870967741936</v>
      </c>
      <c r="AT1004" s="7" t="n">
        <f aca="false">(LEN($Q1004)-LEN(SUBSTITUTE($Q1004,AT$1,"")))/LEN($Q1004)</f>
        <v>0</v>
      </c>
    </row>
    <row r="1005" customFormat="false" ht="12.8" hidden="false" customHeight="false" outlineLevel="0" collapsed="false">
      <c r="A1005" s="0" t="s">
        <v>6396</v>
      </c>
      <c r="B1005" s="0" t="s">
        <v>2056</v>
      </c>
      <c r="C1005" s="0" t="str">
        <f aca="false">IF(ISNUMBER(D1005),"IN PFAM","NOT IN PFAM")</f>
        <v>NOT IN PFAM</v>
      </c>
      <c r="D1005" s="0" t="s">
        <v>1976</v>
      </c>
      <c r="E1005" s="0" t="s">
        <v>1976</v>
      </c>
      <c r="F1005" s="3" t="s">
        <v>6397</v>
      </c>
      <c r="G1005" s="3" t="s">
        <v>6398</v>
      </c>
      <c r="H1005" s="3" t="s">
        <v>6399</v>
      </c>
      <c r="I1005" s="3" t="s">
        <v>2317</v>
      </c>
      <c r="J1005" s="3" t="s">
        <v>48</v>
      </c>
      <c r="K1005" s="3" t="s">
        <v>49</v>
      </c>
      <c r="L1005" s="3" t="s">
        <v>6400</v>
      </c>
      <c r="M1005" s="3" t="s">
        <v>6401</v>
      </c>
      <c r="N1005" s="3" t="n">
        <f aca="false">FIND(Q1005,M1005)</f>
        <v>355</v>
      </c>
      <c r="O1005" s="3" t="n">
        <f aca="false">LEN(Q1005)+N1005-1</f>
        <v>406</v>
      </c>
      <c r="P1005" s="3" t="n">
        <f aca="false">LEN(Q1005)</f>
        <v>52</v>
      </c>
      <c r="Q1005" s="3" t="s">
        <v>6402</v>
      </c>
      <c r="R1005" s="5" t="n">
        <f aca="false">SUM(LEN(Q1005)-LEN(SUBSTITUTE(Q1005,$R$1,"")))/LEN($R$1)</f>
        <v>0</v>
      </c>
      <c r="S1005" s="5" t="n">
        <f aca="false">SUM(LEN(Q1005)-LEN(SUBSTITUTE(Q1005,$S$1,"")))/LEN($S$1)</f>
        <v>0</v>
      </c>
      <c r="T1005" s="5" t="n">
        <f aca="false">SUM(LEN(Q1005)-LEN(SUBSTITUTE(Q1005,$T$1,"")))/LEN($T$1)</f>
        <v>3</v>
      </c>
      <c r="U1005" s="5" t="n">
        <f aca="false">SUM(LEN(Q1005)-LEN(SUBSTITUTE(Q1005,$U$1,"")))/LEN($U$1)</f>
        <v>0</v>
      </c>
      <c r="V1005" s="0" t="n">
        <f aca="false">SUM(R1005:U1005)</f>
        <v>3</v>
      </c>
      <c r="W1005" s="6" t="n">
        <f aca="false">SUM(AA1005:AH1005)</f>
        <v>0.211538461538462</v>
      </c>
      <c r="X1005" s="6" t="n">
        <f aca="false">SUM(AI1005:AL1005)</f>
        <v>0.384615384615385</v>
      </c>
      <c r="Y1005" s="6" t="n">
        <f aca="false">SUM(AP1005:AT1005)</f>
        <v>0.211538461538462</v>
      </c>
      <c r="Z1005" s="6" t="n">
        <f aca="false">SUM(AM1005:AO1005)</f>
        <v>0.192307692307692</v>
      </c>
      <c r="AA1005" s="7" t="n">
        <f aca="false">(LEN($Q1005)-LEN(SUBSTITUTE($Q1005,AA$1,"")))/LEN($Q1005)</f>
        <v>0.0192307692307692</v>
      </c>
      <c r="AB1005" s="7" t="n">
        <f aca="false">(LEN($Q1005)-LEN(SUBSTITUTE($Q1005,AB$1,"")))/LEN($Q1005)</f>
        <v>0.153846153846154</v>
      </c>
      <c r="AC1005" s="7" t="n">
        <f aca="false">(LEN($Q1005)-LEN(SUBSTITUTE($Q1005,AC$1,"")))/LEN($Q1005)</f>
        <v>0</v>
      </c>
      <c r="AD1005" s="7" t="n">
        <f aca="false">(LEN($Q1005)-LEN(SUBSTITUTE($Q1005,AD$1,"")))/LEN($Q1005)</f>
        <v>0</v>
      </c>
      <c r="AE1005" s="7" t="n">
        <f aca="false">(LEN($Q1005)-LEN(SUBSTITUTE($Q1005,AE$1,"")))/LEN($Q1005)</f>
        <v>0</v>
      </c>
      <c r="AF1005" s="7" t="n">
        <f aca="false">(LEN($Q1005)-LEN(SUBSTITUTE($Q1005,AF$1,"")))/LEN($Q1005)</f>
        <v>0</v>
      </c>
      <c r="AG1005" s="7" t="n">
        <f aca="false">(LEN($Q1005)-LEN(SUBSTITUTE($Q1005,AG$1,"")))/LEN($Q1005)</f>
        <v>0</v>
      </c>
      <c r="AH1005" s="7" t="n">
        <f aca="false">(LEN($Q1005)-LEN(SUBSTITUTE($Q1005,AH$1,"")))/LEN($Q1005)</f>
        <v>0.0384615384615385</v>
      </c>
      <c r="AI1005" s="7" t="n">
        <f aca="false">(LEN($Q1005)-LEN(SUBSTITUTE($Q1005,AI$1,"")))/LEN($Q1005)</f>
        <v>0.173076923076923</v>
      </c>
      <c r="AJ1005" s="7" t="n">
        <f aca="false">(LEN($Q1005)-LEN(SUBSTITUTE($Q1005,AJ$1,"")))/LEN($Q1005)</f>
        <v>0.192307692307692</v>
      </c>
      <c r="AK1005" s="7" t="n">
        <f aca="false">(LEN($Q1005)-LEN(SUBSTITUTE($Q1005,AK$1,"")))/LEN($Q1005)</f>
        <v>0.0192307692307692</v>
      </c>
      <c r="AL1005" s="7" t="n">
        <f aca="false">(LEN($Q1005)-LEN(SUBSTITUTE($Q1005,AL$1,"")))/LEN($Q1005)</f>
        <v>0</v>
      </c>
      <c r="AM1005" s="7" t="n">
        <f aca="false">(LEN($Q1005)-LEN(SUBSTITUTE($Q1005,AM$1,"")))/LEN($Q1005)</f>
        <v>0.192307692307692</v>
      </c>
      <c r="AN1005" s="7" t="n">
        <f aca="false">(LEN($Q1005)-LEN(SUBSTITUTE($Q1005,AN$1,"")))/LEN($Q1005)</f>
        <v>0</v>
      </c>
      <c r="AO1005" s="7" t="n">
        <f aca="false">(LEN($Q1005)-LEN(SUBSTITUTE($Q1005,AO$1,"")))/LEN($Q1005)</f>
        <v>0</v>
      </c>
      <c r="AP1005" s="7" t="n">
        <f aca="false">(LEN($Q1005)-LEN(SUBSTITUTE($Q1005,AP$1,"")))/LEN($Q1005)</f>
        <v>0.115384615384615</v>
      </c>
      <c r="AQ1005" s="7" t="n">
        <f aca="false">(LEN($Q1005)-LEN(SUBSTITUTE($Q1005,AQ$1,"")))/LEN($Q1005)</f>
        <v>0.0192307692307692</v>
      </c>
      <c r="AR1005" s="7" t="n">
        <f aca="false">(LEN($Q1005)-LEN(SUBSTITUTE($Q1005,AR$1,"")))/LEN($Q1005)</f>
        <v>0.0192307692307692</v>
      </c>
      <c r="AS1005" s="7" t="n">
        <f aca="false">(LEN($Q1005)-LEN(SUBSTITUTE($Q1005,AS$1,"")))/LEN($Q1005)</f>
        <v>0.0576923076923077</v>
      </c>
      <c r="AT1005" s="7" t="n">
        <f aca="false">(LEN($Q1005)-LEN(SUBSTITUTE($Q1005,AT$1,"")))/LEN($Q1005)</f>
        <v>0</v>
      </c>
    </row>
    <row r="1006" customFormat="false" ht="12.8" hidden="false" customHeight="false" outlineLevel="0" collapsed="false">
      <c r="A1006" s="0" t="s">
        <v>6403</v>
      </c>
      <c r="B1006" s="0" t="s">
        <v>2056</v>
      </c>
      <c r="C1006" s="0" t="str">
        <f aca="false">IF(ISNUMBER(D1006),"IN PFAM","NOT IN PFAM")</f>
        <v>NOT IN PFAM</v>
      </c>
      <c r="D1006" s="0" t="s">
        <v>1976</v>
      </c>
      <c r="E1006" s="0" t="s">
        <v>1976</v>
      </c>
      <c r="F1006" s="3" t="s">
        <v>6404</v>
      </c>
      <c r="G1006" s="3" t="s">
        <v>6405</v>
      </c>
      <c r="H1006" s="3" t="s">
        <v>6406</v>
      </c>
      <c r="I1006" s="3" t="s">
        <v>4829</v>
      </c>
      <c r="J1006" s="3" t="s">
        <v>6407</v>
      </c>
      <c r="K1006" s="3" t="s">
        <v>49</v>
      </c>
      <c r="L1006" s="3" t="s">
        <v>6408</v>
      </c>
      <c r="M1006" s="3" t="s">
        <v>6409</v>
      </c>
      <c r="N1006" s="3" t="n">
        <f aca="false">FIND(Q1006,M1006)</f>
        <v>206</v>
      </c>
      <c r="O1006" s="3" t="n">
        <f aca="false">LEN(Q1006)+N1006-1</f>
        <v>260</v>
      </c>
      <c r="P1006" s="3" t="n">
        <f aca="false">LEN(Q1006)</f>
        <v>55</v>
      </c>
      <c r="Q1006" s="3" t="s">
        <v>6410</v>
      </c>
      <c r="R1006" s="5" t="n">
        <f aca="false">SUM(LEN(Q1006)-LEN(SUBSTITUTE(Q1006,$R$1,"")))/LEN($R$1)</f>
        <v>0</v>
      </c>
      <c r="S1006" s="5" t="n">
        <f aca="false">SUM(LEN(Q1006)-LEN(SUBSTITUTE(Q1006,$S$1,"")))/LEN($S$1)</f>
        <v>0</v>
      </c>
      <c r="T1006" s="5" t="n">
        <f aca="false">SUM(LEN(Q1006)-LEN(SUBSTITUTE(Q1006,$T$1,"")))/LEN($T$1)</f>
        <v>0</v>
      </c>
      <c r="U1006" s="5" t="n">
        <f aca="false">SUM(LEN(Q1006)-LEN(SUBSTITUTE(Q1006,$U$1,"")))/LEN($U$1)</f>
        <v>3</v>
      </c>
      <c r="V1006" s="0" t="n">
        <f aca="false">SUM(R1006:U1006)</f>
        <v>3</v>
      </c>
      <c r="W1006" s="6" t="n">
        <f aca="false">SUM(AA1006:AH1006)</f>
        <v>0.254545454545454</v>
      </c>
      <c r="X1006" s="6" t="n">
        <f aca="false">SUM(AI1006:AL1006)</f>
        <v>0.181818181818182</v>
      </c>
      <c r="Y1006" s="6" t="n">
        <f aca="false">SUM(AP1006:AT1006)</f>
        <v>0.381818181818182</v>
      </c>
      <c r="Z1006" s="6" t="n">
        <f aca="false">SUM(AM1006:AO1006)</f>
        <v>0.181818181818182</v>
      </c>
      <c r="AA1006" s="7" t="n">
        <f aca="false">(LEN($Q1006)-LEN(SUBSTITUTE($Q1006,AA$1,"")))/LEN($Q1006)</f>
        <v>0</v>
      </c>
      <c r="AB1006" s="7" t="n">
        <f aca="false">(LEN($Q1006)-LEN(SUBSTITUTE($Q1006,AB$1,"")))/LEN($Q1006)</f>
        <v>0.163636363636364</v>
      </c>
      <c r="AC1006" s="7" t="n">
        <f aca="false">(LEN($Q1006)-LEN(SUBSTITUTE($Q1006,AC$1,"")))/LEN($Q1006)</f>
        <v>0.0181818181818182</v>
      </c>
      <c r="AD1006" s="7" t="n">
        <f aca="false">(LEN($Q1006)-LEN(SUBSTITUTE($Q1006,AD$1,"")))/LEN($Q1006)</f>
        <v>0</v>
      </c>
      <c r="AE1006" s="7" t="n">
        <f aca="false">(LEN($Q1006)-LEN(SUBSTITUTE($Q1006,AE$1,"")))/LEN($Q1006)</f>
        <v>0.0363636363636364</v>
      </c>
      <c r="AF1006" s="7" t="n">
        <f aca="false">(LEN($Q1006)-LEN(SUBSTITUTE($Q1006,AF$1,"")))/LEN($Q1006)</f>
        <v>0.0181818181818182</v>
      </c>
      <c r="AG1006" s="7" t="n">
        <f aca="false">(LEN($Q1006)-LEN(SUBSTITUTE($Q1006,AG$1,"")))/LEN($Q1006)</f>
        <v>0</v>
      </c>
      <c r="AH1006" s="7" t="n">
        <f aca="false">(LEN($Q1006)-LEN(SUBSTITUTE($Q1006,AH$1,"")))/LEN($Q1006)</f>
        <v>0.0181818181818182</v>
      </c>
      <c r="AI1006" s="7" t="n">
        <f aca="false">(LEN($Q1006)-LEN(SUBSTITUTE($Q1006,AI$1,"")))/LEN($Q1006)</f>
        <v>0.0181818181818182</v>
      </c>
      <c r="AJ1006" s="7" t="n">
        <f aca="false">(LEN($Q1006)-LEN(SUBSTITUTE($Q1006,AJ$1,"")))/LEN($Q1006)</f>
        <v>0.145454545454545</v>
      </c>
      <c r="AK1006" s="7" t="n">
        <f aca="false">(LEN($Q1006)-LEN(SUBSTITUTE($Q1006,AK$1,"")))/LEN($Q1006)</f>
        <v>0</v>
      </c>
      <c r="AL1006" s="7" t="n">
        <f aca="false">(LEN($Q1006)-LEN(SUBSTITUTE($Q1006,AL$1,"")))/LEN($Q1006)</f>
        <v>0.0181818181818182</v>
      </c>
      <c r="AM1006" s="7" t="n">
        <f aca="false">(LEN($Q1006)-LEN(SUBSTITUTE($Q1006,AM$1,"")))/LEN($Q1006)</f>
        <v>0.109090909090909</v>
      </c>
      <c r="AN1006" s="7" t="n">
        <f aca="false">(LEN($Q1006)-LEN(SUBSTITUTE($Q1006,AN$1,"")))/LEN($Q1006)</f>
        <v>0</v>
      </c>
      <c r="AO1006" s="7" t="n">
        <f aca="false">(LEN($Q1006)-LEN(SUBSTITUTE($Q1006,AO$1,"")))/LEN($Q1006)</f>
        <v>0.0727272727272727</v>
      </c>
      <c r="AP1006" s="7" t="n">
        <f aca="false">(LEN($Q1006)-LEN(SUBSTITUTE($Q1006,AP$1,"")))/LEN($Q1006)</f>
        <v>0.109090909090909</v>
      </c>
      <c r="AQ1006" s="7" t="n">
        <f aca="false">(LEN($Q1006)-LEN(SUBSTITUTE($Q1006,AQ$1,"")))/LEN($Q1006)</f>
        <v>0.0727272727272727</v>
      </c>
      <c r="AR1006" s="7" t="n">
        <f aca="false">(LEN($Q1006)-LEN(SUBSTITUTE($Q1006,AR$1,"")))/LEN($Q1006)</f>
        <v>0.0363636363636364</v>
      </c>
      <c r="AS1006" s="7" t="n">
        <f aca="false">(LEN($Q1006)-LEN(SUBSTITUTE($Q1006,AS$1,"")))/LEN($Q1006)</f>
        <v>0.0545454545454545</v>
      </c>
      <c r="AT1006" s="7" t="n">
        <f aca="false">(LEN($Q1006)-LEN(SUBSTITUTE($Q1006,AT$1,"")))/LEN($Q1006)</f>
        <v>0.109090909090909</v>
      </c>
    </row>
    <row r="1007" customFormat="false" ht="12.8" hidden="false" customHeight="false" outlineLevel="0" collapsed="false">
      <c r="A1007" s="0" t="s">
        <v>6411</v>
      </c>
      <c r="B1007" s="0" t="s">
        <v>2056</v>
      </c>
      <c r="C1007" s="0" t="str">
        <f aca="false">IF(ISNUMBER(D1007),"IN PFAM","NOT IN PFAM")</f>
        <v>NOT IN PFAM</v>
      </c>
      <c r="D1007" s="0" t="s">
        <v>1976</v>
      </c>
      <c r="E1007" s="0" t="s">
        <v>1976</v>
      </c>
      <c r="F1007" s="3" t="s">
        <v>6412</v>
      </c>
      <c r="G1007" s="3" t="s">
        <v>6413</v>
      </c>
      <c r="H1007" s="3" t="s">
        <v>6414</v>
      </c>
      <c r="I1007" s="3" t="s">
        <v>4854</v>
      </c>
      <c r="J1007" s="3" t="s">
        <v>48</v>
      </c>
      <c r="K1007" s="3" t="s">
        <v>49</v>
      </c>
      <c r="L1007" s="3" t="s">
        <v>6415</v>
      </c>
      <c r="M1007" s="3" t="s">
        <v>6416</v>
      </c>
      <c r="N1007" s="3" t="n">
        <f aca="false">FIND(Q1007,M1007)</f>
        <v>3</v>
      </c>
      <c r="O1007" s="3" t="n">
        <f aca="false">LEN(Q1007)+N1007-1</f>
        <v>64</v>
      </c>
      <c r="P1007" s="3" t="n">
        <f aca="false">LEN(Q1007)</f>
        <v>62</v>
      </c>
      <c r="Q1007" s="3" t="s">
        <v>6417</v>
      </c>
      <c r="R1007" s="5" t="n">
        <f aca="false">SUM(LEN(Q1007)-LEN(SUBSTITUTE(Q1007,$R$1,"")))/LEN($R$1)</f>
        <v>0</v>
      </c>
      <c r="S1007" s="5" t="n">
        <f aca="false">SUM(LEN(Q1007)-LEN(SUBSTITUTE(Q1007,$S$1,"")))/LEN($S$1)</f>
        <v>0</v>
      </c>
      <c r="T1007" s="5" t="n">
        <f aca="false">SUM(LEN(Q1007)-LEN(SUBSTITUTE(Q1007,$T$1,"")))/LEN($T$1)</f>
        <v>0</v>
      </c>
      <c r="U1007" s="5" t="n">
        <f aca="false">SUM(LEN(Q1007)-LEN(SUBSTITUTE(Q1007,$U$1,"")))/LEN($U$1)</f>
        <v>3</v>
      </c>
      <c r="V1007" s="0" t="n">
        <f aca="false">SUM(R1007:U1007)</f>
        <v>3</v>
      </c>
      <c r="W1007" s="6" t="n">
        <f aca="false">SUM(AA1007:AH1007)</f>
        <v>0.435483870967742</v>
      </c>
      <c r="X1007" s="6" t="n">
        <f aca="false">SUM(AI1007:AL1007)</f>
        <v>0.032258064516129</v>
      </c>
      <c r="Y1007" s="6" t="n">
        <f aca="false">SUM(AP1007:AT1007)</f>
        <v>0.419354838709677</v>
      </c>
      <c r="Z1007" s="6" t="n">
        <f aca="false">SUM(AM1007:AO1007)</f>
        <v>0.112903225806452</v>
      </c>
      <c r="AA1007" s="7" t="n">
        <f aca="false">(LEN($Q1007)-LEN(SUBSTITUTE($Q1007,AA$1,"")))/LEN($Q1007)</f>
        <v>0.0806451612903226</v>
      </c>
      <c r="AB1007" s="7" t="n">
        <f aca="false">(LEN($Q1007)-LEN(SUBSTITUTE($Q1007,AB$1,"")))/LEN($Q1007)</f>
        <v>0.145161290322581</v>
      </c>
      <c r="AC1007" s="7" t="n">
        <f aca="false">(LEN($Q1007)-LEN(SUBSTITUTE($Q1007,AC$1,"")))/LEN($Q1007)</f>
        <v>0.17741935483871</v>
      </c>
      <c r="AD1007" s="7" t="n">
        <f aca="false">(LEN($Q1007)-LEN(SUBSTITUTE($Q1007,AD$1,"")))/LEN($Q1007)</f>
        <v>0.0161290322580645</v>
      </c>
      <c r="AE1007" s="7" t="n">
        <f aca="false">(LEN($Q1007)-LEN(SUBSTITUTE($Q1007,AE$1,"")))/LEN($Q1007)</f>
        <v>0</v>
      </c>
      <c r="AF1007" s="7" t="n">
        <f aca="false">(LEN($Q1007)-LEN(SUBSTITUTE($Q1007,AF$1,"")))/LEN($Q1007)</f>
        <v>0</v>
      </c>
      <c r="AG1007" s="7" t="n">
        <f aca="false">(LEN($Q1007)-LEN(SUBSTITUTE($Q1007,AG$1,"")))/LEN($Q1007)</f>
        <v>0.0161290322580645</v>
      </c>
      <c r="AH1007" s="7" t="n">
        <f aca="false">(LEN($Q1007)-LEN(SUBSTITUTE($Q1007,AH$1,"")))/LEN($Q1007)</f>
        <v>0</v>
      </c>
      <c r="AI1007" s="7" t="n">
        <f aca="false">(LEN($Q1007)-LEN(SUBSTITUTE($Q1007,AI$1,"")))/LEN($Q1007)</f>
        <v>0</v>
      </c>
      <c r="AJ1007" s="7" t="n">
        <f aca="false">(LEN($Q1007)-LEN(SUBSTITUTE($Q1007,AJ$1,"")))/LEN($Q1007)</f>
        <v>0.0161290322580645</v>
      </c>
      <c r="AK1007" s="7" t="n">
        <f aca="false">(LEN($Q1007)-LEN(SUBSTITUTE($Q1007,AK$1,"")))/LEN($Q1007)</f>
        <v>0.0161290322580645</v>
      </c>
      <c r="AL1007" s="7" t="n">
        <f aca="false">(LEN($Q1007)-LEN(SUBSTITUTE($Q1007,AL$1,"")))/LEN($Q1007)</f>
        <v>0</v>
      </c>
      <c r="AM1007" s="7" t="n">
        <f aca="false">(LEN($Q1007)-LEN(SUBSTITUTE($Q1007,AM$1,"")))/LEN($Q1007)</f>
        <v>0.0645161290322581</v>
      </c>
      <c r="AN1007" s="7" t="n">
        <f aca="false">(LEN($Q1007)-LEN(SUBSTITUTE($Q1007,AN$1,"")))/LEN($Q1007)</f>
        <v>0</v>
      </c>
      <c r="AO1007" s="7" t="n">
        <f aca="false">(LEN($Q1007)-LEN(SUBSTITUTE($Q1007,AO$1,"")))/LEN($Q1007)</f>
        <v>0.0483870967741936</v>
      </c>
      <c r="AP1007" s="7" t="n">
        <f aca="false">(LEN($Q1007)-LEN(SUBSTITUTE($Q1007,AP$1,"")))/LEN($Q1007)</f>
        <v>0.112903225806452</v>
      </c>
      <c r="AQ1007" s="7" t="n">
        <f aca="false">(LEN($Q1007)-LEN(SUBSTITUTE($Q1007,AQ$1,"")))/LEN($Q1007)</f>
        <v>0.0161290322580645</v>
      </c>
      <c r="AR1007" s="7" t="n">
        <f aca="false">(LEN($Q1007)-LEN(SUBSTITUTE($Q1007,AR$1,"")))/LEN($Q1007)</f>
        <v>0.0967741935483871</v>
      </c>
      <c r="AS1007" s="7" t="n">
        <f aca="false">(LEN($Q1007)-LEN(SUBSTITUTE($Q1007,AS$1,"")))/LEN($Q1007)</f>
        <v>0</v>
      </c>
      <c r="AT1007" s="7" t="n">
        <f aca="false">(LEN($Q1007)-LEN(SUBSTITUTE($Q1007,AT$1,"")))/LEN($Q1007)</f>
        <v>0.193548387096774</v>
      </c>
    </row>
    <row r="1008" customFormat="false" ht="12.8" hidden="false" customHeight="false" outlineLevel="0" collapsed="false">
      <c r="A1008" s="0" t="s">
        <v>6418</v>
      </c>
      <c r="B1008" s="0" t="s">
        <v>2056</v>
      </c>
      <c r="C1008" s="0" t="str">
        <f aca="false">IF(ISNUMBER(D1008),"IN PFAM","NOT IN PFAM")</f>
        <v>NOT IN PFAM</v>
      </c>
      <c r="D1008" s="0" t="s">
        <v>1976</v>
      </c>
      <c r="E1008" s="0" t="s">
        <v>1976</v>
      </c>
      <c r="F1008" s="3" t="s">
        <v>6419</v>
      </c>
      <c r="G1008" s="3" t="s">
        <v>6420</v>
      </c>
      <c r="H1008" s="3" t="s">
        <v>6421</v>
      </c>
      <c r="I1008" s="3" t="s">
        <v>4854</v>
      </c>
      <c r="J1008" s="3" t="s">
        <v>48</v>
      </c>
      <c r="K1008" s="3" t="s">
        <v>49</v>
      </c>
      <c r="L1008" s="3" t="s">
        <v>6422</v>
      </c>
      <c r="M1008" s="3" t="s">
        <v>6423</v>
      </c>
      <c r="N1008" s="3" t="n">
        <f aca="false">FIND(Q1008,M1008)</f>
        <v>50</v>
      </c>
      <c r="O1008" s="3" t="n">
        <f aca="false">LEN(Q1008)+N1008-1</f>
        <v>108</v>
      </c>
      <c r="P1008" s="3" t="n">
        <f aca="false">LEN(Q1008)</f>
        <v>59</v>
      </c>
      <c r="Q1008" s="3" t="s">
        <v>6424</v>
      </c>
      <c r="R1008" s="5" t="n">
        <f aca="false">SUM(LEN(Q1008)-LEN(SUBSTITUTE(Q1008,$R$1,"")))/LEN($R$1)</f>
        <v>0</v>
      </c>
      <c r="S1008" s="5" t="n">
        <f aca="false">SUM(LEN(Q1008)-LEN(SUBSTITUTE(Q1008,$S$1,"")))/LEN($S$1)</f>
        <v>1</v>
      </c>
      <c r="T1008" s="5" t="n">
        <f aca="false">SUM(LEN(Q1008)-LEN(SUBSTITUTE(Q1008,$T$1,"")))/LEN($T$1)</f>
        <v>2</v>
      </c>
      <c r="U1008" s="5" t="n">
        <f aca="false">SUM(LEN(Q1008)-LEN(SUBSTITUTE(Q1008,$U$1,"")))/LEN($U$1)</f>
        <v>0</v>
      </c>
      <c r="V1008" s="0" t="n">
        <f aca="false">SUM(R1008:U1008)</f>
        <v>3</v>
      </c>
      <c r="W1008" s="6" t="n">
        <f aca="false">SUM(AA1008:AH1008)</f>
        <v>0.322033898305085</v>
      </c>
      <c r="X1008" s="6" t="n">
        <f aca="false">SUM(AI1008:AL1008)</f>
        <v>0.288135593220339</v>
      </c>
      <c r="Y1008" s="6" t="n">
        <f aca="false">SUM(AP1008:AT1008)</f>
        <v>0.186440677966102</v>
      </c>
      <c r="Z1008" s="6" t="n">
        <f aca="false">SUM(AM1008:AO1008)</f>
        <v>0.203389830508475</v>
      </c>
      <c r="AA1008" s="7" t="n">
        <f aca="false">(LEN($Q1008)-LEN(SUBSTITUTE($Q1008,AA$1,"")))/LEN($Q1008)</f>
        <v>0.101694915254237</v>
      </c>
      <c r="AB1008" s="7" t="n">
        <f aca="false">(LEN($Q1008)-LEN(SUBSTITUTE($Q1008,AB$1,"")))/LEN($Q1008)</f>
        <v>0.0677966101694915</v>
      </c>
      <c r="AC1008" s="7" t="n">
        <f aca="false">(LEN($Q1008)-LEN(SUBSTITUTE($Q1008,AC$1,"")))/LEN($Q1008)</f>
        <v>0.0169491525423729</v>
      </c>
      <c r="AD1008" s="7" t="n">
        <f aca="false">(LEN($Q1008)-LEN(SUBSTITUTE($Q1008,AD$1,"")))/LEN($Q1008)</f>
        <v>0</v>
      </c>
      <c r="AE1008" s="7" t="n">
        <f aca="false">(LEN($Q1008)-LEN(SUBSTITUTE($Q1008,AE$1,"")))/LEN($Q1008)</f>
        <v>0.0338983050847458</v>
      </c>
      <c r="AF1008" s="7" t="n">
        <f aca="false">(LEN($Q1008)-LEN(SUBSTITUTE($Q1008,AF$1,"")))/LEN($Q1008)</f>
        <v>0.0169491525423729</v>
      </c>
      <c r="AG1008" s="7" t="n">
        <f aca="false">(LEN($Q1008)-LEN(SUBSTITUTE($Q1008,AG$1,"")))/LEN($Q1008)</f>
        <v>0.0508474576271187</v>
      </c>
      <c r="AH1008" s="7" t="n">
        <f aca="false">(LEN($Q1008)-LEN(SUBSTITUTE($Q1008,AH$1,"")))/LEN($Q1008)</f>
        <v>0.0338983050847458</v>
      </c>
      <c r="AI1008" s="7" t="n">
        <f aca="false">(LEN($Q1008)-LEN(SUBSTITUTE($Q1008,AI$1,"")))/LEN($Q1008)</f>
        <v>0.169491525423729</v>
      </c>
      <c r="AJ1008" s="7" t="n">
        <f aca="false">(LEN($Q1008)-LEN(SUBSTITUTE($Q1008,AJ$1,"")))/LEN($Q1008)</f>
        <v>0.0169491525423729</v>
      </c>
      <c r="AK1008" s="7" t="n">
        <f aca="false">(LEN($Q1008)-LEN(SUBSTITUTE($Q1008,AK$1,"")))/LEN($Q1008)</f>
        <v>0.0508474576271187</v>
      </c>
      <c r="AL1008" s="7" t="n">
        <f aca="false">(LEN($Q1008)-LEN(SUBSTITUTE($Q1008,AL$1,"")))/LEN($Q1008)</f>
        <v>0.0508474576271187</v>
      </c>
      <c r="AM1008" s="7" t="n">
        <f aca="false">(LEN($Q1008)-LEN(SUBSTITUTE($Q1008,AM$1,"")))/LEN($Q1008)</f>
        <v>0.11864406779661</v>
      </c>
      <c r="AN1008" s="7" t="n">
        <f aca="false">(LEN($Q1008)-LEN(SUBSTITUTE($Q1008,AN$1,"")))/LEN($Q1008)</f>
        <v>0</v>
      </c>
      <c r="AO1008" s="7" t="n">
        <f aca="false">(LEN($Q1008)-LEN(SUBSTITUTE($Q1008,AO$1,"")))/LEN($Q1008)</f>
        <v>0.0847457627118644</v>
      </c>
      <c r="AP1008" s="7" t="n">
        <f aca="false">(LEN($Q1008)-LEN(SUBSTITUTE($Q1008,AP$1,"")))/LEN($Q1008)</f>
        <v>0.135593220338983</v>
      </c>
      <c r="AQ1008" s="7" t="n">
        <f aca="false">(LEN($Q1008)-LEN(SUBSTITUTE($Q1008,AQ$1,"")))/LEN($Q1008)</f>
        <v>0.0169491525423729</v>
      </c>
      <c r="AR1008" s="7" t="n">
        <f aca="false">(LEN($Q1008)-LEN(SUBSTITUTE($Q1008,AR$1,"")))/LEN($Q1008)</f>
        <v>0</v>
      </c>
      <c r="AS1008" s="7" t="n">
        <f aca="false">(LEN($Q1008)-LEN(SUBSTITUTE($Q1008,AS$1,"")))/LEN($Q1008)</f>
        <v>0.0169491525423729</v>
      </c>
      <c r="AT1008" s="7" t="n">
        <f aca="false">(LEN($Q1008)-LEN(SUBSTITUTE($Q1008,AT$1,"")))/LEN($Q1008)</f>
        <v>0.0169491525423729</v>
      </c>
    </row>
    <row r="1009" customFormat="false" ht="12.8" hidden="false" customHeight="false" outlineLevel="0" collapsed="false">
      <c r="A1009" s="0" t="s">
        <v>6425</v>
      </c>
      <c r="B1009" s="0" t="s">
        <v>2056</v>
      </c>
      <c r="C1009" s="0" t="str">
        <f aca="false">IF(ISNUMBER(D1009),"IN PFAM","NOT IN PFAM")</f>
        <v>NOT IN PFAM</v>
      </c>
      <c r="D1009" s="0" t="s">
        <v>1976</v>
      </c>
      <c r="E1009" s="0" t="s">
        <v>1976</v>
      </c>
      <c r="F1009" s="3" t="s">
        <v>6426</v>
      </c>
      <c r="G1009" s="3" t="s">
        <v>6427</v>
      </c>
      <c r="H1009" s="3" t="s">
        <v>6428</v>
      </c>
      <c r="I1009" s="3" t="s">
        <v>3875</v>
      </c>
      <c r="J1009" s="3" t="s">
        <v>6429</v>
      </c>
      <c r="K1009" s="3" t="s">
        <v>49</v>
      </c>
      <c r="L1009" s="3" t="s">
        <v>6430</v>
      </c>
      <c r="M1009" s="3" t="s">
        <v>6431</v>
      </c>
      <c r="N1009" s="3" t="n">
        <f aca="false">FIND(Q1009,M1009)</f>
        <v>70</v>
      </c>
      <c r="O1009" s="3" t="n">
        <f aca="false">LEN(Q1009)+N1009-1</f>
        <v>139</v>
      </c>
      <c r="P1009" s="3" t="n">
        <f aca="false">LEN(Q1009)</f>
        <v>70</v>
      </c>
      <c r="Q1009" s="3" t="s">
        <v>6432</v>
      </c>
      <c r="R1009" s="5" t="n">
        <f aca="false">SUM(LEN(Q1009)-LEN(SUBSTITUTE(Q1009,$R$1,"")))/LEN($R$1)</f>
        <v>0</v>
      </c>
      <c r="S1009" s="5" t="n">
        <f aca="false">SUM(LEN(Q1009)-LEN(SUBSTITUTE(Q1009,$S$1,"")))/LEN($S$1)</f>
        <v>0</v>
      </c>
      <c r="T1009" s="5" t="n">
        <f aca="false">SUM(LEN(Q1009)-LEN(SUBSTITUTE(Q1009,$T$1,"")))/LEN($T$1)</f>
        <v>4</v>
      </c>
      <c r="U1009" s="5" t="n">
        <f aca="false">SUM(LEN(Q1009)-LEN(SUBSTITUTE(Q1009,$U$1,"")))/LEN($U$1)</f>
        <v>0</v>
      </c>
      <c r="V1009" s="0" t="n">
        <f aca="false">SUM(R1009:U1009)</f>
        <v>4</v>
      </c>
      <c r="W1009" s="6" t="n">
        <f aca="false">SUM(AA1009:AH1009)</f>
        <v>0.328571428571429</v>
      </c>
      <c r="X1009" s="6" t="n">
        <f aca="false">SUM(AI1009:AL1009)</f>
        <v>0.285714285714286</v>
      </c>
      <c r="Y1009" s="6" t="n">
        <f aca="false">SUM(AP1009:AT1009)</f>
        <v>0.228571428571429</v>
      </c>
      <c r="Z1009" s="6" t="n">
        <f aca="false">SUM(AM1009:AO1009)</f>
        <v>0.157142857142857</v>
      </c>
      <c r="AA1009" s="7" t="n">
        <f aca="false">(LEN($Q1009)-LEN(SUBSTITUTE($Q1009,AA$1,"")))/LEN($Q1009)</f>
        <v>0.0571428571428571</v>
      </c>
      <c r="AB1009" s="7" t="n">
        <f aca="false">(LEN($Q1009)-LEN(SUBSTITUTE($Q1009,AB$1,"")))/LEN($Q1009)</f>
        <v>0.228571428571429</v>
      </c>
      <c r="AC1009" s="7" t="n">
        <f aca="false">(LEN($Q1009)-LEN(SUBSTITUTE($Q1009,AC$1,"")))/LEN($Q1009)</f>
        <v>0</v>
      </c>
      <c r="AD1009" s="7" t="n">
        <f aca="false">(LEN($Q1009)-LEN(SUBSTITUTE($Q1009,AD$1,"")))/LEN($Q1009)</f>
        <v>0.0142857142857143</v>
      </c>
      <c r="AE1009" s="7" t="n">
        <f aca="false">(LEN($Q1009)-LEN(SUBSTITUTE($Q1009,AE$1,"")))/LEN($Q1009)</f>
        <v>0</v>
      </c>
      <c r="AF1009" s="7" t="n">
        <f aca="false">(LEN($Q1009)-LEN(SUBSTITUTE($Q1009,AF$1,"")))/LEN($Q1009)</f>
        <v>0</v>
      </c>
      <c r="AG1009" s="7" t="n">
        <f aca="false">(LEN($Q1009)-LEN(SUBSTITUTE($Q1009,AG$1,"")))/LEN($Q1009)</f>
        <v>0</v>
      </c>
      <c r="AH1009" s="7" t="n">
        <f aca="false">(LEN($Q1009)-LEN(SUBSTITUTE($Q1009,AH$1,"")))/LEN($Q1009)</f>
        <v>0.0285714285714286</v>
      </c>
      <c r="AI1009" s="7" t="n">
        <f aca="false">(LEN($Q1009)-LEN(SUBSTITUTE($Q1009,AI$1,"")))/LEN($Q1009)</f>
        <v>0.1</v>
      </c>
      <c r="AJ1009" s="7" t="n">
        <f aca="false">(LEN($Q1009)-LEN(SUBSTITUTE($Q1009,AJ$1,"")))/LEN($Q1009)</f>
        <v>0.171428571428571</v>
      </c>
      <c r="AK1009" s="7" t="n">
        <f aca="false">(LEN($Q1009)-LEN(SUBSTITUTE($Q1009,AK$1,"")))/LEN($Q1009)</f>
        <v>0.0142857142857143</v>
      </c>
      <c r="AL1009" s="7" t="n">
        <f aca="false">(LEN($Q1009)-LEN(SUBSTITUTE($Q1009,AL$1,"")))/LEN($Q1009)</f>
        <v>0</v>
      </c>
      <c r="AM1009" s="7" t="n">
        <f aca="false">(LEN($Q1009)-LEN(SUBSTITUTE($Q1009,AM$1,"")))/LEN($Q1009)</f>
        <v>0.0428571428571429</v>
      </c>
      <c r="AN1009" s="7" t="n">
        <f aca="false">(LEN($Q1009)-LEN(SUBSTITUTE($Q1009,AN$1,"")))/LEN($Q1009)</f>
        <v>0</v>
      </c>
      <c r="AO1009" s="7" t="n">
        <f aca="false">(LEN($Q1009)-LEN(SUBSTITUTE($Q1009,AO$1,"")))/LEN($Q1009)</f>
        <v>0.114285714285714</v>
      </c>
      <c r="AP1009" s="7" t="n">
        <f aca="false">(LEN($Q1009)-LEN(SUBSTITUTE($Q1009,AP$1,"")))/LEN($Q1009)</f>
        <v>0.114285714285714</v>
      </c>
      <c r="AQ1009" s="7" t="n">
        <f aca="false">(LEN($Q1009)-LEN(SUBSTITUTE($Q1009,AQ$1,"")))/LEN($Q1009)</f>
        <v>0.0428571428571429</v>
      </c>
      <c r="AR1009" s="7" t="n">
        <f aca="false">(LEN($Q1009)-LEN(SUBSTITUTE($Q1009,AR$1,"")))/LEN($Q1009)</f>
        <v>0.0142857142857143</v>
      </c>
      <c r="AS1009" s="7" t="n">
        <f aca="false">(LEN($Q1009)-LEN(SUBSTITUTE($Q1009,AS$1,"")))/LEN($Q1009)</f>
        <v>0.0142857142857143</v>
      </c>
      <c r="AT1009" s="7" t="n">
        <f aca="false">(LEN($Q1009)-LEN(SUBSTITUTE($Q1009,AT$1,"")))/LEN($Q1009)</f>
        <v>0.0428571428571429</v>
      </c>
    </row>
    <row r="1010" customFormat="false" ht="12.8" hidden="false" customHeight="false" outlineLevel="0" collapsed="false">
      <c r="A1010" s="0" t="s">
        <v>6433</v>
      </c>
      <c r="B1010" s="0" t="s">
        <v>2056</v>
      </c>
      <c r="C1010" s="0" t="str">
        <f aca="false">IF(ISNUMBER(D1010),"IN PFAM","NOT IN PFAM")</f>
        <v>NOT IN PFAM</v>
      </c>
      <c r="D1010" s="0" t="s">
        <v>1976</v>
      </c>
      <c r="E1010" s="0" t="s">
        <v>1976</v>
      </c>
      <c r="F1010" s="3" t="s">
        <v>6434</v>
      </c>
      <c r="G1010" s="3" t="s">
        <v>6435</v>
      </c>
      <c r="H1010" s="3" t="s">
        <v>6436</v>
      </c>
      <c r="I1010" s="3" t="s">
        <v>2484</v>
      </c>
      <c r="J1010" s="3" t="s">
        <v>6437</v>
      </c>
      <c r="K1010" s="3" t="s">
        <v>49</v>
      </c>
      <c r="L1010" s="3" t="s">
        <v>6438</v>
      </c>
      <c r="M1010" s="3" t="s">
        <v>6439</v>
      </c>
      <c r="N1010" s="3" t="n">
        <f aca="false">FIND(Q1010,M1010)</f>
        <v>112</v>
      </c>
      <c r="O1010" s="3" t="n">
        <f aca="false">LEN(Q1010)+N1010-1</f>
        <v>188</v>
      </c>
      <c r="P1010" s="3" t="n">
        <f aca="false">LEN(Q1010)</f>
        <v>77</v>
      </c>
      <c r="Q1010" s="3" t="s">
        <v>6440</v>
      </c>
      <c r="R1010" s="5" t="n">
        <f aca="false">SUM(LEN(Q1010)-LEN(SUBSTITUTE(Q1010,$R$1,"")))/LEN($R$1)</f>
        <v>0</v>
      </c>
      <c r="S1010" s="5" t="n">
        <f aca="false">SUM(LEN(Q1010)-LEN(SUBSTITUTE(Q1010,$S$1,"")))/LEN($S$1)</f>
        <v>1</v>
      </c>
      <c r="T1010" s="5" t="n">
        <f aca="false">SUM(LEN(Q1010)-LEN(SUBSTITUTE(Q1010,$T$1,"")))/LEN($T$1)</f>
        <v>0</v>
      </c>
      <c r="U1010" s="5" t="n">
        <f aca="false">SUM(LEN(Q1010)-LEN(SUBSTITUTE(Q1010,$U$1,"")))/LEN($U$1)</f>
        <v>2</v>
      </c>
      <c r="V1010" s="0" t="n">
        <f aca="false">SUM(R1010:U1010)</f>
        <v>3</v>
      </c>
      <c r="W1010" s="6" t="n">
        <f aca="false">SUM(AA1010:AH1010)</f>
        <v>0.454545454545455</v>
      </c>
      <c r="X1010" s="6" t="n">
        <f aca="false">SUM(AI1010:AL1010)</f>
        <v>0.155844155844156</v>
      </c>
      <c r="Y1010" s="6" t="n">
        <f aca="false">SUM(AP1010:AT1010)</f>
        <v>0.220779220779221</v>
      </c>
      <c r="Z1010" s="6" t="n">
        <f aca="false">SUM(AM1010:AO1010)</f>
        <v>0.168831168831169</v>
      </c>
      <c r="AA1010" s="7" t="n">
        <f aca="false">(LEN($Q1010)-LEN(SUBSTITUTE($Q1010,AA$1,"")))/LEN($Q1010)</f>
        <v>0.142857142857143</v>
      </c>
      <c r="AB1010" s="7" t="n">
        <f aca="false">(LEN($Q1010)-LEN(SUBSTITUTE($Q1010,AB$1,"")))/LEN($Q1010)</f>
        <v>0.12987012987013</v>
      </c>
      <c r="AC1010" s="7" t="n">
        <f aca="false">(LEN($Q1010)-LEN(SUBSTITUTE($Q1010,AC$1,"")))/LEN($Q1010)</f>
        <v>0.038961038961039</v>
      </c>
      <c r="AD1010" s="7" t="n">
        <f aca="false">(LEN($Q1010)-LEN(SUBSTITUTE($Q1010,AD$1,"")))/LEN($Q1010)</f>
        <v>0</v>
      </c>
      <c r="AE1010" s="7" t="n">
        <f aca="false">(LEN($Q1010)-LEN(SUBSTITUTE($Q1010,AE$1,"")))/LEN($Q1010)</f>
        <v>0.025974025974026</v>
      </c>
      <c r="AF1010" s="7" t="n">
        <f aca="false">(LEN($Q1010)-LEN(SUBSTITUTE($Q1010,AF$1,"")))/LEN($Q1010)</f>
        <v>0.038961038961039</v>
      </c>
      <c r="AG1010" s="7" t="n">
        <f aca="false">(LEN($Q1010)-LEN(SUBSTITUTE($Q1010,AG$1,"")))/LEN($Q1010)</f>
        <v>0.038961038961039</v>
      </c>
      <c r="AH1010" s="7" t="n">
        <f aca="false">(LEN($Q1010)-LEN(SUBSTITUTE($Q1010,AH$1,"")))/LEN($Q1010)</f>
        <v>0.038961038961039</v>
      </c>
      <c r="AI1010" s="7" t="n">
        <f aca="false">(LEN($Q1010)-LEN(SUBSTITUTE($Q1010,AI$1,"")))/LEN($Q1010)</f>
        <v>0.051948051948052</v>
      </c>
      <c r="AJ1010" s="7" t="n">
        <f aca="false">(LEN($Q1010)-LEN(SUBSTITUTE($Q1010,AJ$1,"")))/LEN($Q1010)</f>
        <v>0.0649350649350649</v>
      </c>
      <c r="AK1010" s="7" t="n">
        <f aca="false">(LEN($Q1010)-LEN(SUBSTITUTE($Q1010,AK$1,"")))/LEN($Q1010)</f>
        <v>0</v>
      </c>
      <c r="AL1010" s="7" t="n">
        <f aca="false">(LEN($Q1010)-LEN(SUBSTITUTE($Q1010,AL$1,"")))/LEN($Q1010)</f>
        <v>0.038961038961039</v>
      </c>
      <c r="AM1010" s="7" t="n">
        <f aca="false">(LEN($Q1010)-LEN(SUBSTITUTE($Q1010,AM$1,"")))/LEN($Q1010)</f>
        <v>0.103896103896104</v>
      </c>
      <c r="AN1010" s="7" t="n">
        <f aca="false">(LEN($Q1010)-LEN(SUBSTITUTE($Q1010,AN$1,"")))/LEN($Q1010)</f>
        <v>0</v>
      </c>
      <c r="AO1010" s="7" t="n">
        <f aca="false">(LEN($Q1010)-LEN(SUBSTITUTE($Q1010,AO$1,"")))/LEN($Q1010)</f>
        <v>0.0649350649350649</v>
      </c>
      <c r="AP1010" s="7" t="n">
        <f aca="false">(LEN($Q1010)-LEN(SUBSTITUTE($Q1010,AP$1,"")))/LEN($Q1010)</f>
        <v>0.0909090909090909</v>
      </c>
      <c r="AQ1010" s="7" t="n">
        <f aca="false">(LEN($Q1010)-LEN(SUBSTITUTE($Q1010,AQ$1,"")))/LEN($Q1010)</f>
        <v>0.038961038961039</v>
      </c>
      <c r="AR1010" s="7" t="n">
        <f aca="false">(LEN($Q1010)-LEN(SUBSTITUTE($Q1010,AR$1,"")))/LEN($Q1010)</f>
        <v>0.012987012987013</v>
      </c>
      <c r="AS1010" s="7" t="n">
        <f aca="false">(LEN($Q1010)-LEN(SUBSTITUTE($Q1010,AS$1,"")))/LEN($Q1010)</f>
        <v>0.038961038961039</v>
      </c>
      <c r="AT1010" s="7" t="n">
        <f aca="false">(LEN($Q1010)-LEN(SUBSTITUTE($Q1010,AT$1,"")))/LEN($Q1010)</f>
        <v>0.038961038961039</v>
      </c>
    </row>
    <row r="1011" customFormat="false" ht="12.8" hidden="false" customHeight="false" outlineLevel="0" collapsed="false">
      <c r="A1011" s="0" t="s">
        <v>6441</v>
      </c>
      <c r="B1011" s="0" t="s">
        <v>2056</v>
      </c>
      <c r="C1011" s="0" t="str">
        <f aca="false">IF(ISNUMBER(D1011),"IN PFAM","NOT IN PFAM")</f>
        <v>NOT IN PFAM</v>
      </c>
      <c r="D1011" s="0" t="s">
        <v>1976</v>
      </c>
      <c r="E1011" s="0" t="s">
        <v>1976</v>
      </c>
      <c r="F1011" s="3" t="s">
        <v>6442</v>
      </c>
      <c r="G1011" s="3" t="s">
        <v>6443</v>
      </c>
      <c r="H1011" s="3" t="s">
        <v>6444</v>
      </c>
      <c r="I1011" s="3" t="s">
        <v>2050</v>
      </c>
      <c r="J1011" s="3" t="s">
        <v>6445</v>
      </c>
      <c r="K1011" s="3" t="s">
        <v>49</v>
      </c>
      <c r="L1011" s="3" t="s">
        <v>6446</v>
      </c>
      <c r="M1011" s="3" t="s">
        <v>6447</v>
      </c>
      <c r="N1011" s="3" t="n">
        <f aca="false">FIND(Q1011,M1011)</f>
        <v>368</v>
      </c>
      <c r="O1011" s="3" t="n">
        <f aca="false">LEN(Q1011)+N1011-1</f>
        <v>438</v>
      </c>
      <c r="P1011" s="3" t="n">
        <f aca="false">LEN(Q1011)</f>
        <v>71</v>
      </c>
      <c r="Q1011" s="3" t="s">
        <v>6448</v>
      </c>
      <c r="R1011" s="5" t="n">
        <f aca="false">SUM(LEN(Q1011)-LEN(SUBSTITUTE(Q1011,$R$1,"")))/LEN($R$1)</f>
        <v>1</v>
      </c>
      <c r="S1011" s="5" t="n">
        <f aca="false">SUM(LEN(Q1011)-LEN(SUBSTITUTE(Q1011,$S$1,"")))/LEN($S$1)</f>
        <v>0</v>
      </c>
      <c r="T1011" s="5" t="n">
        <f aca="false">SUM(LEN(Q1011)-LEN(SUBSTITUTE(Q1011,$T$1,"")))/LEN($T$1)</f>
        <v>3</v>
      </c>
      <c r="U1011" s="5" t="n">
        <f aca="false">SUM(LEN(Q1011)-LEN(SUBSTITUTE(Q1011,$U$1,"")))/LEN($U$1)</f>
        <v>0</v>
      </c>
      <c r="V1011" s="0" t="n">
        <f aca="false">SUM(R1011:U1011)</f>
        <v>4</v>
      </c>
      <c r="W1011" s="6" t="n">
        <f aca="false">SUM(AA1011:AH1011)</f>
        <v>0.211267605633803</v>
      </c>
      <c r="X1011" s="6" t="n">
        <f aca="false">SUM(AI1011:AL1011)</f>
        <v>0.450704225352113</v>
      </c>
      <c r="Y1011" s="6" t="n">
        <f aca="false">SUM(AP1011:AT1011)</f>
        <v>0.211267605633803</v>
      </c>
      <c r="Z1011" s="6" t="n">
        <f aca="false">SUM(AM1011:AO1011)</f>
        <v>0.126760563380282</v>
      </c>
      <c r="AA1011" s="7" t="n">
        <f aca="false">(LEN($Q1011)-LEN(SUBSTITUTE($Q1011,AA$1,"")))/LEN($Q1011)</f>
        <v>0</v>
      </c>
      <c r="AB1011" s="7" t="n">
        <f aca="false">(LEN($Q1011)-LEN(SUBSTITUTE($Q1011,AB$1,"")))/LEN($Q1011)</f>
        <v>0.112676056338028</v>
      </c>
      <c r="AC1011" s="7" t="n">
        <f aca="false">(LEN($Q1011)-LEN(SUBSTITUTE($Q1011,AC$1,"")))/LEN($Q1011)</f>
        <v>0</v>
      </c>
      <c r="AD1011" s="7" t="n">
        <f aca="false">(LEN($Q1011)-LEN(SUBSTITUTE($Q1011,AD$1,"")))/LEN($Q1011)</f>
        <v>0</v>
      </c>
      <c r="AE1011" s="7" t="n">
        <f aca="false">(LEN($Q1011)-LEN(SUBSTITUTE($Q1011,AE$1,"")))/LEN($Q1011)</f>
        <v>0.0422535211267606</v>
      </c>
      <c r="AF1011" s="7" t="n">
        <f aca="false">(LEN($Q1011)-LEN(SUBSTITUTE($Q1011,AF$1,"")))/LEN($Q1011)</f>
        <v>0</v>
      </c>
      <c r="AG1011" s="7" t="n">
        <f aca="false">(LEN($Q1011)-LEN(SUBSTITUTE($Q1011,AG$1,"")))/LEN($Q1011)</f>
        <v>0.0140845070422535</v>
      </c>
      <c r="AH1011" s="7" t="n">
        <f aca="false">(LEN($Q1011)-LEN(SUBSTITUTE($Q1011,AH$1,"")))/LEN($Q1011)</f>
        <v>0.0422535211267606</v>
      </c>
      <c r="AI1011" s="7" t="n">
        <f aca="false">(LEN($Q1011)-LEN(SUBSTITUTE($Q1011,AI$1,"")))/LEN($Q1011)</f>
        <v>0.23943661971831</v>
      </c>
      <c r="AJ1011" s="7" t="n">
        <f aca="false">(LEN($Q1011)-LEN(SUBSTITUTE($Q1011,AJ$1,"")))/LEN($Q1011)</f>
        <v>0.169014084507042</v>
      </c>
      <c r="AK1011" s="7" t="n">
        <f aca="false">(LEN($Q1011)-LEN(SUBSTITUTE($Q1011,AK$1,"")))/LEN($Q1011)</f>
        <v>0.028169014084507</v>
      </c>
      <c r="AL1011" s="7" t="n">
        <f aca="false">(LEN($Q1011)-LEN(SUBSTITUTE($Q1011,AL$1,"")))/LEN($Q1011)</f>
        <v>0.0140845070422535</v>
      </c>
      <c r="AM1011" s="7" t="n">
        <f aca="false">(LEN($Q1011)-LEN(SUBSTITUTE($Q1011,AM$1,"")))/LEN($Q1011)</f>
        <v>0.0985915492957746</v>
      </c>
      <c r="AN1011" s="7" t="n">
        <f aca="false">(LEN($Q1011)-LEN(SUBSTITUTE($Q1011,AN$1,"")))/LEN($Q1011)</f>
        <v>0</v>
      </c>
      <c r="AO1011" s="7" t="n">
        <f aca="false">(LEN($Q1011)-LEN(SUBSTITUTE($Q1011,AO$1,"")))/LEN($Q1011)</f>
        <v>0.028169014084507</v>
      </c>
      <c r="AP1011" s="7" t="n">
        <f aca="false">(LEN($Q1011)-LEN(SUBSTITUTE($Q1011,AP$1,"")))/LEN($Q1011)</f>
        <v>0.112676056338028</v>
      </c>
      <c r="AQ1011" s="7" t="n">
        <f aca="false">(LEN($Q1011)-LEN(SUBSTITUTE($Q1011,AQ$1,"")))/LEN($Q1011)</f>
        <v>0.0140845070422535</v>
      </c>
      <c r="AR1011" s="7" t="n">
        <f aca="false">(LEN($Q1011)-LEN(SUBSTITUTE($Q1011,AR$1,"")))/LEN($Q1011)</f>
        <v>0</v>
      </c>
      <c r="AS1011" s="7" t="n">
        <f aca="false">(LEN($Q1011)-LEN(SUBSTITUTE($Q1011,AS$1,"")))/LEN($Q1011)</f>
        <v>0.0704225352112676</v>
      </c>
      <c r="AT1011" s="7" t="n">
        <f aca="false">(LEN($Q1011)-LEN(SUBSTITUTE($Q1011,AT$1,"")))/LEN($Q1011)</f>
        <v>0.0140845070422535</v>
      </c>
    </row>
    <row r="1012" customFormat="false" ht="12.8" hidden="false" customHeight="false" outlineLevel="0" collapsed="false">
      <c r="A1012" s="0" t="s">
        <v>6449</v>
      </c>
      <c r="B1012" s="0" t="s">
        <v>2056</v>
      </c>
      <c r="C1012" s="0" t="str">
        <f aca="false">IF(ISNUMBER(D1012),"IN PFAM","NOT IN PFAM")</f>
        <v>NOT IN PFAM</v>
      </c>
      <c r="D1012" s="0" t="s">
        <v>1976</v>
      </c>
      <c r="E1012" s="0" t="s">
        <v>1976</v>
      </c>
      <c r="F1012" s="3" t="s">
        <v>6450</v>
      </c>
      <c r="G1012" s="3" t="s">
        <v>6451</v>
      </c>
      <c r="H1012" s="3" t="s">
        <v>6452</v>
      </c>
      <c r="I1012" s="3" t="s">
        <v>57</v>
      </c>
      <c r="J1012" s="3" t="s">
        <v>2167</v>
      </c>
      <c r="K1012" s="3" t="s">
        <v>67</v>
      </c>
      <c r="L1012" s="3" t="s">
        <v>5942</v>
      </c>
      <c r="M1012" s="3" t="s">
        <v>6453</v>
      </c>
      <c r="N1012" s="3" t="n">
        <f aca="false">FIND(Q1012,M1012)</f>
        <v>3103</v>
      </c>
      <c r="O1012" s="3" t="n">
        <f aca="false">LEN(Q1012)+N1012-1</f>
        <v>3164</v>
      </c>
      <c r="P1012" s="3" t="n">
        <f aca="false">LEN(Q1012)</f>
        <v>62</v>
      </c>
      <c r="Q1012" s="3" t="s">
        <v>6454</v>
      </c>
      <c r="R1012" s="5" t="n">
        <f aca="false">SUM(LEN(Q1012)-LEN(SUBSTITUTE(Q1012,$R$1,"")))/LEN($R$1)</f>
        <v>0</v>
      </c>
      <c r="S1012" s="5" t="n">
        <f aca="false">SUM(LEN(Q1012)-LEN(SUBSTITUTE(Q1012,$S$1,"")))/LEN($S$1)</f>
        <v>0</v>
      </c>
      <c r="T1012" s="5" t="n">
        <f aca="false">SUM(LEN(Q1012)-LEN(SUBSTITUTE(Q1012,$T$1,"")))/LEN($T$1)</f>
        <v>0</v>
      </c>
      <c r="U1012" s="5" t="n">
        <f aca="false">SUM(LEN(Q1012)-LEN(SUBSTITUTE(Q1012,$U$1,"")))/LEN($U$1)</f>
        <v>4</v>
      </c>
      <c r="V1012" s="0" t="n">
        <f aca="false">SUM(R1012:U1012)</f>
        <v>4</v>
      </c>
      <c r="W1012" s="6" t="n">
        <f aca="false">SUM(AA1012:AH1012)</f>
        <v>0.32258064516129</v>
      </c>
      <c r="X1012" s="6" t="n">
        <f aca="false">SUM(AI1012:AL1012)</f>
        <v>0.241935483870968</v>
      </c>
      <c r="Y1012" s="6" t="n">
        <f aca="false">SUM(AP1012:AT1012)</f>
        <v>0.209677419354839</v>
      </c>
      <c r="Z1012" s="6" t="n">
        <f aca="false">SUM(AM1012:AO1012)</f>
        <v>0.225806451612903</v>
      </c>
      <c r="AA1012" s="7" t="n">
        <f aca="false">(LEN($Q1012)-LEN(SUBSTITUTE($Q1012,AA$1,"")))/LEN($Q1012)</f>
        <v>0.0645161290322581</v>
      </c>
      <c r="AB1012" s="7" t="n">
        <f aca="false">(LEN($Q1012)-LEN(SUBSTITUTE($Q1012,AB$1,"")))/LEN($Q1012)</f>
        <v>0.112903225806452</v>
      </c>
      <c r="AC1012" s="7" t="n">
        <f aca="false">(LEN($Q1012)-LEN(SUBSTITUTE($Q1012,AC$1,"")))/LEN($Q1012)</f>
        <v>0.0161290322580645</v>
      </c>
      <c r="AD1012" s="7" t="n">
        <f aca="false">(LEN($Q1012)-LEN(SUBSTITUTE($Q1012,AD$1,"")))/LEN($Q1012)</f>
        <v>0</v>
      </c>
      <c r="AE1012" s="7" t="n">
        <f aca="false">(LEN($Q1012)-LEN(SUBSTITUTE($Q1012,AE$1,"")))/LEN($Q1012)</f>
        <v>0.0645161290322581</v>
      </c>
      <c r="AF1012" s="7" t="n">
        <f aca="false">(LEN($Q1012)-LEN(SUBSTITUTE($Q1012,AF$1,"")))/LEN($Q1012)</f>
        <v>0</v>
      </c>
      <c r="AG1012" s="7" t="n">
        <f aca="false">(LEN($Q1012)-LEN(SUBSTITUTE($Q1012,AG$1,"")))/LEN($Q1012)</f>
        <v>0</v>
      </c>
      <c r="AH1012" s="7" t="n">
        <f aca="false">(LEN($Q1012)-LEN(SUBSTITUTE($Q1012,AH$1,"")))/LEN($Q1012)</f>
        <v>0.0645161290322581</v>
      </c>
      <c r="AI1012" s="7" t="n">
        <f aca="false">(LEN($Q1012)-LEN(SUBSTITUTE($Q1012,AI$1,"")))/LEN($Q1012)</f>
        <v>0.0645161290322581</v>
      </c>
      <c r="AJ1012" s="7" t="n">
        <f aca="false">(LEN($Q1012)-LEN(SUBSTITUTE($Q1012,AJ$1,"")))/LEN($Q1012)</f>
        <v>0.112903225806452</v>
      </c>
      <c r="AK1012" s="7" t="n">
        <f aca="false">(LEN($Q1012)-LEN(SUBSTITUTE($Q1012,AK$1,"")))/LEN($Q1012)</f>
        <v>0.0645161290322581</v>
      </c>
      <c r="AL1012" s="7" t="n">
        <f aca="false">(LEN($Q1012)-LEN(SUBSTITUTE($Q1012,AL$1,"")))/LEN($Q1012)</f>
        <v>0</v>
      </c>
      <c r="AM1012" s="7" t="n">
        <f aca="false">(LEN($Q1012)-LEN(SUBSTITUTE($Q1012,AM$1,"")))/LEN($Q1012)</f>
        <v>0.225806451612903</v>
      </c>
      <c r="AN1012" s="7" t="n">
        <f aca="false">(LEN($Q1012)-LEN(SUBSTITUTE($Q1012,AN$1,"")))/LEN($Q1012)</f>
        <v>0</v>
      </c>
      <c r="AO1012" s="7" t="n">
        <f aca="false">(LEN($Q1012)-LEN(SUBSTITUTE($Q1012,AO$1,"")))/LEN($Q1012)</f>
        <v>0</v>
      </c>
      <c r="AP1012" s="7" t="n">
        <f aca="false">(LEN($Q1012)-LEN(SUBSTITUTE($Q1012,AP$1,"")))/LEN($Q1012)</f>
        <v>0.129032258064516</v>
      </c>
      <c r="AQ1012" s="7" t="n">
        <f aca="false">(LEN($Q1012)-LEN(SUBSTITUTE($Q1012,AQ$1,"")))/LEN($Q1012)</f>
        <v>0</v>
      </c>
      <c r="AR1012" s="7" t="n">
        <f aca="false">(LEN($Q1012)-LEN(SUBSTITUTE($Q1012,AR$1,"")))/LEN($Q1012)</f>
        <v>0</v>
      </c>
      <c r="AS1012" s="7" t="n">
        <f aca="false">(LEN($Q1012)-LEN(SUBSTITUTE($Q1012,AS$1,"")))/LEN($Q1012)</f>
        <v>0.0806451612903226</v>
      </c>
      <c r="AT1012" s="7" t="n">
        <f aca="false">(LEN($Q1012)-LEN(SUBSTITUTE($Q1012,AT$1,"")))/LEN($Q1012)</f>
        <v>0</v>
      </c>
    </row>
    <row r="1013" customFormat="false" ht="12.8" hidden="false" customHeight="false" outlineLevel="0" collapsed="false">
      <c r="A1013" s="0" t="s">
        <v>6455</v>
      </c>
      <c r="B1013" s="0" t="s">
        <v>2056</v>
      </c>
      <c r="C1013" s="0" t="str">
        <f aca="false">IF(ISNUMBER(D1013),"IN PFAM","NOT IN PFAM")</f>
        <v>NOT IN PFAM</v>
      </c>
      <c r="D1013" s="0" t="s">
        <v>1976</v>
      </c>
      <c r="E1013" s="0" t="s">
        <v>1976</v>
      </c>
      <c r="F1013" s="3" t="s">
        <v>6456</v>
      </c>
      <c r="G1013" s="3" t="s">
        <v>6457</v>
      </c>
      <c r="H1013" s="3" t="s">
        <v>6458</v>
      </c>
      <c r="I1013" s="3" t="s">
        <v>2317</v>
      </c>
      <c r="J1013" s="3" t="s">
        <v>6459</v>
      </c>
      <c r="K1013" s="3" t="s">
        <v>67</v>
      </c>
      <c r="L1013" s="3" t="s">
        <v>6460</v>
      </c>
      <c r="M1013" s="3" t="s">
        <v>6461</v>
      </c>
      <c r="N1013" s="3" t="n">
        <f aca="false">FIND(Q1013,M1013)</f>
        <v>856</v>
      </c>
      <c r="O1013" s="3" t="n">
        <f aca="false">LEN(Q1013)+N1013-1</f>
        <v>929</v>
      </c>
      <c r="P1013" s="3" t="n">
        <f aca="false">LEN(Q1013)</f>
        <v>74</v>
      </c>
      <c r="Q1013" s="3" t="s">
        <v>6462</v>
      </c>
      <c r="R1013" s="5" t="n">
        <f aca="false">SUM(LEN(Q1013)-LEN(SUBSTITUTE(Q1013,$R$1,"")))/LEN($R$1)</f>
        <v>0</v>
      </c>
      <c r="S1013" s="5" t="n">
        <f aca="false">SUM(LEN(Q1013)-LEN(SUBSTITUTE(Q1013,$S$1,"")))/LEN($S$1)</f>
        <v>0</v>
      </c>
      <c r="T1013" s="5" t="n">
        <f aca="false">SUM(LEN(Q1013)-LEN(SUBSTITUTE(Q1013,$T$1,"")))/LEN($T$1)</f>
        <v>4</v>
      </c>
      <c r="U1013" s="5" t="n">
        <f aca="false">SUM(LEN(Q1013)-LEN(SUBSTITUTE(Q1013,$U$1,"")))/LEN($U$1)</f>
        <v>0</v>
      </c>
      <c r="V1013" s="0" t="n">
        <f aca="false">SUM(R1013:U1013)</f>
        <v>4</v>
      </c>
      <c r="W1013" s="6" t="n">
        <f aca="false">SUM(AA1013:AH1013)</f>
        <v>0.256756756756757</v>
      </c>
      <c r="X1013" s="6" t="n">
        <f aca="false">SUM(AI1013:AL1013)</f>
        <v>0.189189189189189</v>
      </c>
      <c r="Y1013" s="6" t="n">
        <f aca="false">SUM(AP1013:AT1013)</f>
        <v>0.405405405405405</v>
      </c>
      <c r="Z1013" s="6" t="n">
        <f aca="false">SUM(AM1013:AO1013)</f>
        <v>0.148648648648649</v>
      </c>
      <c r="AA1013" s="7" t="n">
        <f aca="false">(LEN($Q1013)-LEN(SUBSTITUTE($Q1013,AA$1,"")))/LEN($Q1013)</f>
        <v>0.0405405405405405</v>
      </c>
      <c r="AB1013" s="7" t="n">
        <f aca="false">(LEN($Q1013)-LEN(SUBSTITUTE($Q1013,AB$1,"")))/LEN($Q1013)</f>
        <v>0.0405405405405405</v>
      </c>
      <c r="AC1013" s="7" t="n">
        <f aca="false">(LEN($Q1013)-LEN(SUBSTITUTE($Q1013,AC$1,"")))/LEN($Q1013)</f>
        <v>0.0810810810810811</v>
      </c>
      <c r="AD1013" s="7" t="n">
        <f aca="false">(LEN($Q1013)-LEN(SUBSTITUTE($Q1013,AD$1,"")))/LEN($Q1013)</f>
        <v>0</v>
      </c>
      <c r="AE1013" s="7" t="n">
        <f aca="false">(LEN($Q1013)-LEN(SUBSTITUTE($Q1013,AE$1,"")))/LEN($Q1013)</f>
        <v>0</v>
      </c>
      <c r="AF1013" s="7" t="n">
        <f aca="false">(LEN($Q1013)-LEN(SUBSTITUTE($Q1013,AF$1,"")))/LEN($Q1013)</f>
        <v>0</v>
      </c>
      <c r="AG1013" s="7" t="n">
        <f aca="false">(LEN($Q1013)-LEN(SUBSTITUTE($Q1013,AG$1,"")))/LEN($Q1013)</f>
        <v>0.0405405405405405</v>
      </c>
      <c r="AH1013" s="7" t="n">
        <f aca="false">(LEN($Q1013)-LEN(SUBSTITUTE($Q1013,AH$1,"")))/LEN($Q1013)</f>
        <v>0.0540540540540541</v>
      </c>
      <c r="AI1013" s="7" t="n">
        <f aca="false">(LEN($Q1013)-LEN(SUBSTITUTE($Q1013,AI$1,"")))/LEN($Q1013)</f>
        <v>0.108108108108108</v>
      </c>
      <c r="AJ1013" s="7" t="n">
        <f aca="false">(LEN($Q1013)-LEN(SUBSTITUTE($Q1013,AJ$1,"")))/LEN($Q1013)</f>
        <v>0.027027027027027</v>
      </c>
      <c r="AK1013" s="7" t="n">
        <f aca="false">(LEN($Q1013)-LEN(SUBSTITUTE($Q1013,AK$1,"")))/LEN($Q1013)</f>
        <v>0.027027027027027</v>
      </c>
      <c r="AL1013" s="7" t="n">
        <f aca="false">(LEN($Q1013)-LEN(SUBSTITUTE($Q1013,AL$1,"")))/LEN($Q1013)</f>
        <v>0.027027027027027</v>
      </c>
      <c r="AM1013" s="7" t="n">
        <f aca="false">(LEN($Q1013)-LEN(SUBSTITUTE($Q1013,AM$1,"")))/LEN($Q1013)</f>
        <v>0.0405405405405405</v>
      </c>
      <c r="AN1013" s="7" t="n">
        <f aca="false">(LEN($Q1013)-LEN(SUBSTITUTE($Q1013,AN$1,"")))/LEN($Q1013)</f>
        <v>0.0810810810810811</v>
      </c>
      <c r="AO1013" s="7" t="n">
        <f aca="false">(LEN($Q1013)-LEN(SUBSTITUTE($Q1013,AO$1,"")))/LEN($Q1013)</f>
        <v>0.027027027027027</v>
      </c>
      <c r="AP1013" s="7" t="n">
        <f aca="false">(LEN($Q1013)-LEN(SUBSTITUTE($Q1013,AP$1,"")))/LEN($Q1013)</f>
        <v>0.108108108108108</v>
      </c>
      <c r="AQ1013" s="7" t="n">
        <f aca="false">(LEN($Q1013)-LEN(SUBSTITUTE($Q1013,AQ$1,"")))/LEN($Q1013)</f>
        <v>0</v>
      </c>
      <c r="AR1013" s="7" t="n">
        <f aca="false">(LEN($Q1013)-LEN(SUBSTITUTE($Q1013,AR$1,"")))/LEN($Q1013)</f>
        <v>0.0540540540540541</v>
      </c>
      <c r="AS1013" s="7" t="n">
        <f aca="false">(LEN($Q1013)-LEN(SUBSTITUTE($Q1013,AS$1,"")))/LEN($Q1013)</f>
        <v>0.0540540540540541</v>
      </c>
      <c r="AT1013" s="7" t="n">
        <f aca="false">(LEN($Q1013)-LEN(SUBSTITUTE($Q1013,AT$1,"")))/LEN($Q1013)</f>
        <v>0.189189189189189</v>
      </c>
    </row>
    <row r="1014" customFormat="false" ht="12.8" hidden="false" customHeight="false" outlineLevel="0" collapsed="false">
      <c r="A1014" s="0" t="s">
        <v>6463</v>
      </c>
      <c r="B1014" s="0" t="s">
        <v>2056</v>
      </c>
      <c r="C1014" s="0" t="str">
        <f aca="false">IF(ISNUMBER(D1014),"IN PFAM","NOT IN PFAM")</f>
        <v>NOT IN PFAM</v>
      </c>
      <c r="D1014" s="0" t="s">
        <v>1976</v>
      </c>
      <c r="E1014" s="0" t="s">
        <v>1976</v>
      </c>
      <c r="F1014" s="3" t="s">
        <v>6464</v>
      </c>
      <c r="G1014" s="3" t="s">
        <v>6465</v>
      </c>
      <c r="H1014" s="3" t="s">
        <v>6466</v>
      </c>
      <c r="I1014" s="3" t="s">
        <v>2484</v>
      </c>
      <c r="J1014" s="3" t="s">
        <v>2167</v>
      </c>
      <c r="K1014" s="3" t="s">
        <v>67</v>
      </c>
      <c r="L1014" s="3" t="s">
        <v>2168</v>
      </c>
      <c r="M1014" s="3" t="s">
        <v>6467</v>
      </c>
      <c r="N1014" s="3" t="n">
        <f aca="false">FIND(Q1014,M1014)</f>
        <v>170</v>
      </c>
      <c r="O1014" s="3" t="n">
        <f aca="false">LEN(Q1014)+N1014-1</f>
        <v>226</v>
      </c>
      <c r="P1014" s="3" t="n">
        <f aca="false">LEN(Q1014)</f>
        <v>57</v>
      </c>
      <c r="Q1014" s="3" t="s">
        <v>6468</v>
      </c>
      <c r="R1014" s="5" t="n">
        <f aca="false">SUM(LEN(Q1014)-LEN(SUBSTITUTE(Q1014,$R$1,"")))/LEN($R$1)</f>
        <v>0</v>
      </c>
      <c r="S1014" s="5" t="n">
        <f aca="false">SUM(LEN(Q1014)-LEN(SUBSTITUTE(Q1014,$S$1,"")))/LEN($S$1)</f>
        <v>1</v>
      </c>
      <c r="T1014" s="5" t="n">
        <f aca="false">SUM(LEN(Q1014)-LEN(SUBSTITUTE(Q1014,$T$1,"")))/LEN($T$1)</f>
        <v>2</v>
      </c>
      <c r="U1014" s="5" t="n">
        <f aca="false">SUM(LEN(Q1014)-LEN(SUBSTITUTE(Q1014,$U$1,"")))/LEN($U$1)</f>
        <v>0</v>
      </c>
      <c r="V1014" s="0" t="n">
        <f aca="false">SUM(R1014:U1014)</f>
        <v>3</v>
      </c>
      <c r="W1014" s="6" t="n">
        <f aca="false">SUM(AA1014:AH1014)</f>
        <v>0.228070175438596</v>
      </c>
      <c r="X1014" s="6" t="n">
        <f aca="false">SUM(AI1014:AL1014)</f>
        <v>0.385964912280702</v>
      </c>
      <c r="Y1014" s="6" t="n">
        <f aca="false">SUM(AP1014:AT1014)</f>
        <v>0.228070175438596</v>
      </c>
      <c r="Z1014" s="6" t="n">
        <f aca="false">SUM(AM1014:AO1014)</f>
        <v>0.157894736842105</v>
      </c>
      <c r="AA1014" s="7" t="n">
        <f aca="false">(LEN($Q1014)-LEN(SUBSTITUTE($Q1014,AA$1,"")))/LEN($Q1014)</f>
        <v>0.087719298245614</v>
      </c>
      <c r="AB1014" s="7" t="n">
        <f aca="false">(LEN($Q1014)-LEN(SUBSTITUTE($Q1014,AB$1,"")))/LEN($Q1014)</f>
        <v>0.105263157894737</v>
      </c>
      <c r="AC1014" s="7" t="n">
        <f aca="false">(LEN($Q1014)-LEN(SUBSTITUTE($Q1014,AC$1,"")))/LEN($Q1014)</f>
        <v>0.0350877192982456</v>
      </c>
      <c r="AD1014" s="7" t="n">
        <f aca="false">(LEN($Q1014)-LEN(SUBSTITUTE($Q1014,AD$1,"")))/LEN($Q1014)</f>
        <v>0</v>
      </c>
      <c r="AE1014" s="7" t="n">
        <f aca="false">(LEN($Q1014)-LEN(SUBSTITUTE($Q1014,AE$1,"")))/LEN($Q1014)</f>
        <v>0</v>
      </c>
      <c r="AF1014" s="7" t="n">
        <f aca="false">(LEN($Q1014)-LEN(SUBSTITUTE($Q1014,AF$1,"")))/LEN($Q1014)</f>
        <v>0</v>
      </c>
      <c r="AG1014" s="7" t="n">
        <f aca="false">(LEN($Q1014)-LEN(SUBSTITUTE($Q1014,AG$1,"")))/LEN($Q1014)</f>
        <v>0</v>
      </c>
      <c r="AH1014" s="7" t="n">
        <f aca="false">(LEN($Q1014)-LEN(SUBSTITUTE($Q1014,AH$1,"")))/LEN($Q1014)</f>
        <v>0</v>
      </c>
      <c r="AI1014" s="7" t="n">
        <f aca="false">(LEN($Q1014)-LEN(SUBSTITUTE($Q1014,AI$1,"")))/LEN($Q1014)</f>
        <v>0.228070175438596</v>
      </c>
      <c r="AJ1014" s="7" t="n">
        <f aca="false">(LEN($Q1014)-LEN(SUBSTITUTE($Q1014,AJ$1,"")))/LEN($Q1014)</f>
        <v>0.105263157894737</v>
      </c>
      <c r="AK1014" s="7" t="n">
        <f aca="false">(LEN($Q1014)-LEN(SUBSTITUTE($Q1014,AK$1,"")))/LEN($Q1014)</f>
        <v>0.0350877192982456</v>
      </c>
      <c r="AL1014" s="7" t="n">
        <f aca="false">(LEN($Q1014)-LEN(SUBSTITUTE($Q1014,AL$1,"")))/LEN($Q1014)</f>
        <v>0.0175438596491228</v>
      </c>
      <c r="AM1014" s="7" t="n">
        <f aca="false">(LEN($Q1014)-LEN(SUBSTITUTE($Q1014,AM$1,"")))/LEN($Q1014)</f>
        <v>0.105263157894737</v>
      </c>
      <c r="AN1014" s="7" t="n">
        <f aca="false">(LEN($Q1014)-LEN(SUBSTITUTE($Q1014,AN$1,"")))/LEN($Q1014)</f>
        <v>0</v>
      </c>
      <c r="AO1014" s="7" t="n">
        <f aca="false">(LEN($Q1014)-LEN(SUBSTITUTE($Q1014,AO$1,"")))/LEN($Q1014)</f>
        <v>0.0526315789473684</v>
      </c>
      <c r="AP1014" s="7" t="n">
        <f aca="false">(LEN($Q1014)-LEN(SUBSTITUTE($Q1014,AP$1,"")))/LEN($Q1014)</f>
        <v>0.105263157894737</v>
      </c>
      <c r="AQ1014" s="7" t="n">
        <f aca="false">(LEN($Q1014)-LEN(SUBSTITUTE($Q1014,AQ$1,"")))/LEN($Q1014)</f>
        <v>0</v>
      </c>
      <c r="AR1014" s="7" t="n">
        <f aca="false">(LEN($Q1014)-LEN(SUBSTITUTE($Q1014,AR$1,"")))/LEN($Q1014)</f>
        <v>0</v>
      </c>
      <c r="AS1014" s="7" t="n">
        <f aca="false">(LEN($Q1014)-LEN(SUBSTITUTE($Q1014,AS$1,"")))/LEN($Q1014)</f>
        <v>0.105263157894737</v>
      </c>
      <c r="AT1014" s="7" t="n">
        <f aca="false">(LEN($Q1014)-LEN(SUBSTITUTE($Q1014,AT$1,"")))/LEN($Q1014)</f>
        <v>0.0175438596491228</v>
      </c>
    </row>
    <row r="1015" customFormat="false" ht="12.8" hidden="false" customHeight="false" outlineLevel="0" collapsed="false">
      <c r="A1015" s="0" t="s">
        <v>6469</v>
      </c>
      <c r="B1015" s="0" t="s">
        <v>2056</v>
      </c>
      <c r="C1015" s="0" t="str">
        <f aca="false">IF(ISNUMBER(D1015),"IN PFAM","NOT IN PFAM")</f>
        <v>NOT IN PFAM</v>
      </c>
      <c r="D1015" s="0" t="s">
        <v>1976</v>
      </c>
      <c r="E1015" s="0" t="s">
        <v>1976</v>
      </c>
      <c r="F1015" s="3" t="s">
        <v>6470</v>
      </c>
      <c r="G1015" s="3" t="s">
        <v>6471</v>
      </c>
      <c r="H1015" s="3" t="s">
        <v>6472</v>
      </c>
      <c r="I1015" s="3" t="s">
        <v>2317</v>
      </c>
      <c r="J1015" s="3" t="s">
        <v>6473</v>
      </c>
      <c r="K1015" s="3" t="s">
        <v>67</v>
      </c>
      <c r="L1015" s="3" t="s">
        <v>6474</v>
      </c>
      <c r="M1015" s="3" t="s">
        <v>6475</v>
      </c>
      <c r="N1015" s="3" t="n">
        <f aca="false">FIND(Q1015,M1015)</f>
        <v>93</v>
      </c>
      <c r="O1015" s="3" t="n">
        <f aca="false">LEN(Q1015)+N1015-1</f>
        <v>162</v>
      </c>
      <c r="P1015" s="3" t="n">
        <f aca="false">LEN(Q1015)</f>
        <v>70</v>
      </c>
      <c r="Q1015" s="3" t="s">
        <v>6476</v>
      </c>
      <c r="R1015" s="5" t="n">
        <f aca="false">SUM(LEN(Q1015)-LEN(SUBSTITUTE(Q1015,$R$1,"")))/LEN($R$1)</f>
        <v>1</v>
      </c>
      <c r="S1015" s="5" t="n">
        <f aca="false">SUM(LEN(Q1015)-LEN(SUBSTITUTE(Q1015,$S$1,"")))/LEN($S$1)</f>
        <v>0</v>
      </c>
      <c r="T1015" s="5" t="n">
        <f aca="false">SUM(LEN(Q1015)-LEN(SUBSTITUTE(Q1015,$T$1,"")))/LEN($T$1)</f>
        <v>2</v>
      </c>
      <c r="U1015" s="5" t="n">
        <f aca="false">SUM(LEN(Q1015)-LEN(SUBSTITUTE(Q1015,$U$1,"")))/LEN($U$1)</f>
        <v>0</v>
      </c>
      <c r="V1015" s="0" t="n">
        <f aca="false">SUM(R1015:U1015)</f>
        <v>3</v>
      </c>
      <c r="W1015" s="6" t="n">
        <f aca="false">SUM(AA1015:AH1015)</f>
        <v>0.171428571428571</v>
      </c>
      <c r="X1015" s="6" t="n">
        <f aca="false">SUM(AI1015:AL1015)</f>
        <v>0.157142857142857</v>
      </c>
      <c r="Y1015" s="6" t="n">
        <f aca="false">SUM(AP1015:AT1015)</f>
        <v>0.485714285714286</v>
      </c>
      <c r="Z1015" s="6" t="n">
        <f aca="false">SUM(AM1015:AO1015)</f>
        <v>0.185714285714286</v>
      </c>
      <c r="AA1015" s="7" t="n">
        <f aca="false">(LEN($Q1015)-LEN(SUBSTITUTE($Q1015,AA$1,"")))/LEN($Q1015)</f>
        <v>0.0285714285714286</v>
      </c>
      <c r="AB1015" s="7" t="n">
        <f aca="false">(LEN($Q1015)-LEN(SUBSTITUTE($Q1015,AB$1,"")))/LEN($Q1015)</f>
        <v>0.0285714285714286</v>
      </c>
      <c r="AC1015" s="7" t="n">
        <f aca="false">(LEN($Q1015)-LEN(SUBSTITUTE($Q1015,AC$1,"")))/LEN($Q1015)</f>
        <v>0.0428571428571429</v>
      </c>
      <c r="AD1015" s="7" t="n">
        <f aca="false">(LEN($Q1015)-LEN(SUBSTITUTE($Q1015,AD$1,"")))/LEN($Q1015)</f>
        <v>0</v>
      </c>
      <c r="AE1015" s="7" t="n">
        <f aca="false">(LEN($Q1015)-LEN(SUBSTITUTE($Q1015,AE$1,"")))/LEN($Q1015)</f>
        <v>0</v>
      </c>
      <c r="AF1015" s="7" t="n">
        <f aca="false">(LEN($Q1015)-LEN(SUBSTITUTE($Q1015,AF$1,"")))/LEN($Q1015)</f>
        <v>0</v>
      </c>
      <c r="AG1015" s="7" t="n">
        <f aca="false">(LEN($Q1015)-LEN(SUBSTITUTE($Q1015,AG$1,"")))/LEN($Q1015)</f>
        <v>0.0571428571428571</v>
      </c>
      <c r="AH1015" s="7" t="n">
        <f aca="false">(LEN($Q1015)-LEN(SUBSTITUTE($Q1015,AH$1,"")))/LEN($Q1015)</f>
        <v>0.0142857142857143</v>
      </c>
      <c r="AI1015" s="7" t="n">
        <f aca="false">(LEN($Q1015)-LEN(SUBSTITUTE($Q1015,AI$1,"")))/LEN($Q1015)</f>
        <v>0.0857142857142857</v>
      </c>
      <c r="AJ1015" s="7" t="n">
        <f aca="false">(LEN($Q1015)-LEN(SUBSTITUTE($Q1015,AJ$1,"")))/LEN($Q1015)</f>
        <v>0.0571428571428571</v>
      </c>
      <c r="AK1015" s="7" t="n">
        <f aca="false">(LEN($Q1015)-LEN(SUBSTITUTE($Q1015,AK$1,"")))/LEN($Q1015)</f>
        <v>0.0142857142857143</v>
      </c>
      <c r="AL1015" s="7" t="n">
        <f aca="false">(LEN($Q1015)-LEN(SUBSTITUTE($Q1015,AL$1,"")))/LEN($Q1015)</f>
        <v>0</v>
      </c>
      <c r="AM1015" s="7" t="n">
        <f aca="false">(LEN($Q1015)-LEN(SUBSTITUTE($Q1015,AM$1,"")))/LEN($Q1015)</f>
        <v>0.0857142857142857</v>
      </c>
      <c r="AN1015" s="7" t="n">
        <f aca="false">(LEN($Q1015)-LEN(SUBSTITUTE($Q1015,AN$1,"")))/LEN($Q1015)</f>
        <v>0.1</v>
      </c>
      <c r="AO1015" s="7" t="n">
        <f aca="false">(LEN($Q1015)-LEN(SUBSTITUTE($Q1015,AO$1,"")))/LEN($Q1015)</f>
        <v>0</v>
      </c>
      <c r="AP1015" s="7" t="n">
        <f aca="false">(LEN($Q1015)-LEN(SUBSTITUTE($Q1015,AP$1,"")))/LEN($Q1015)</f>
        <v>0.114285714285714</v>
      </c>
      <c r="AQ1015" s="7" t="n">
        <f aca="false">(LEN($Q1015)-LEN(SUBSTITUTE($Q1015,AQ$1,"")))/LEN($Q1015)</f>
        <v>0.0142857142857143</v>
      </c>
      <c r="AR1015" s="7" t="n">
        <f aca="false">(LEN($Q1015)-LEN(SUBSTITUTE($Q1015,AR$1,"")))/LEN($Q1015)</f>
        <v>0.0428571428571429</v>
      </c>
      <c r="AS1015" s="7" t="n">
        <f aca="false">(LEN($Q1015)-LEN(SUBSTITUTE($Q1015,AS$1,"")))/LEN($Q1015)</f>
        <v>0.128571428571429</v>
      </c>
      <c r="AT1015" s="7" t="n">
        <f aca="false">(LEN($Q1015)-LEN(SUBSTITUTE($Q1015,AT$1,"")))/LEN($Q1015)</f>
        <v>0.185714285714286</v>
      </c>
    </row>
    <row r="1016" customFormat="false" ht="12.8" hidden="false" customHeight="false" outlineLevel="0" collapsed="false">
      <c r="A1016" s="0" t="s">
        <v>6477</v>
      </c>
      <c r="B1016" s="0" t="s">
        <v>2056</v>
      </c>
      <c r="C1016" s="0" t="str">
        <f aca="false">IF(ISNUMBER(D1016),"IN PFAM","NOT IN PFAM")</f>
        <v>NOT IN PFAM</v>
      </c>
      <c r="D1016" s="0" t="s">
        <v>1976</v>
      </c>
      <c r="E1016" s="0" t="s">
        <v>1976</v>
      </c>
      <c r="F1016" s="3" t="s">
        <v>6478</v>
      </c>
      <c r="G1016" s="3" t="s">
        <v>6479</v>
      </c>
      <c r="H1016" s="3" t="s">
        <v>6480</v>
      </c>
      <c r="I1016" s="3" t="s">
        <v>2317</v>
      </c>
      <c r="J1016" s="3" t="s">
        <v>48</v>
      </c>
      <c r="K1016" s="3" t="s">
        <v>49</v>
      </c>
      <c r="L1016" s="3" t="s">
        <v>6481</v>
      </c>
      <c r="M1016" s="3" t="s">
        <v>6482</v>
      </c>
      <c r="N1016" s="3" t="n">
        <f aca="false">FIND(Q1016,M1016)</f>
        <v>6</v>
      </c>
      <c r="O1016" s="3" t="n">
        <f aca="false">LEN(Q1016)+N1016-1</f>
        <v>64</v>
      </c>
      <c r="P1016" s="3" t="n">
        <f aca="false">LEN(Q1016)</f>
        <v>59</v>
      </c>
      <c r="Q1016" s="3" t="s">
        <v>6483</v>
      </c>
      <c r="R1016" s="5" t="n">
        <f aca="false">SUM(LEN(Q1016)-LEN(SUBSTITUTE(Q1016,$R$1,"")))/LEN($R$1)</f>
        <v>1</v>
      </c>
      <c r="S1016" s="5" t="n">
        <f aca="false">SUM(LEN(Q1016)-LEN(SUBSTITUTE(Q1016,$S$1,"")))/LEN($S$1)</f>
        <v>0</v>
      </c>
      <c r="T1016" s="5" t="n">
        <f aca="false">SUM(LEN(Q1016)-LEN(SUBSTITUTE(Q1016,$T$1,"")))/LEN($T$1)</f>
        <v>3</v>
      </c>
      <c r="U1016" s="5" t="n">
        <f aca="false">SUM(LEN(Q1016)-LEN(SUBSTITUTE(Q1016,$U$1,"")))/LEN($U$1)</f>
        <v>0</v>
      </c>
      <c r="V1016" s="0" t="n">
        <f aca="false">SUM(R1016:U1016)</f>
        <v>4</v>
      </c>
      <c r="W1016" s="6" t="n">
        <f aca="false">SUM(AA1016:AH1016)</f>
        <v>0.23728813559322</v>
      </c>
      <c r="X1016" s="6" t="n">
        <f aca="false">SUM(AI1016:AL1016)</f>
        <v>0.305084745762712</v>
      </c>
      <c r="Y1016" s="6" t="n">
        <f aca="false">SUM(AP1016:AT1016)</f>
        <v>0.288135593220339</v>
      </c>
      <c r="Z1016" s="6" t="n">
        <f aca="false">SUM(AM1016:AO1016)</f>
        <v>0.169491525423729</v>
      </c>
      <c r="AA1016" s="7" t="n">
        <f aca="false">(LEN($Q1016)-LEN(SUBSTITUTE($Q1016,AA$1,"")))/LEN($Q1016)</f>
        <v>0.0169491525423729</v>
      </c>
      <c r="AB1016" s="7" t="n">
        <f aca="false">(LEN($Q1016)-LEN(SUBSTITUTE($Q1016,AB$1,"")))/LEN($Q1016)</f>
        <v>0.0847457627118644</v>
      </c>
      <c r="AC1016" s="7" t="n">
        <f aca="false">(LEN($Q1016)-LEN(SUBSTITUTE($Q1016,AC$1,"")))/LEN($Q1016)</f>
        <v>0</v>
      </c>
      <c r="AD1016" s="7" t="n">
        <f aca="false">(LEN($Q1016)-LEN(SUBSTITUTE($Q1016,AD$1,"")))/LEN($Q1016)</f>
        <v>0.0169491525423729</v>
      </c>
      <c r="AE1016" s="7" t="n">
        <f aca="false">(LEN($Q1016)-LEN(SUBSTITUTE($Q1016,AE$1,"")))/LEN($Q1016)</f>
        <v>0.0169491525423729</v>
      </c>
      <c r="AF1016" s="7" t="n">
        <f aca="false">(LEN($Q1016)-LEN(SUBSTITUTE($Q1016,AF$1,"")))/LEN($Q1016)</f>
        <v>0</v>
      </c>
      <c r="AG1016" s="7" t="n">
        <f aca="false">(LEN($Q1016)-LEN(SUBSTITUTE($Q1016,AG$1,"")))/LEN($Q1016)</f>
        <v>0.0847457627118644</v>
      </c>
      <c r="AH1016" s="7" t="n">
        <f aca="false">(LEN($Q1016)-LEN(SUBSTITUTE($Q1016,AH$1,"")))/LEN($Q1016)</f>
        <v>0.0169491525423729</v>
      </c>
      <c r="AI1016" s="7" t="n">
        <f aca="false">(LEN($Q1016)-LEN(SUBSTITUTE($Q1016,AI$1,"")))/LEN($Q1016)</f>
        <v>0.169491525423729</v>
      </c>
      <c r="AJ1016" s="7" t="n">
        <f aca="false">(LEN($Q1016)-LEN(SUBSTITUTE($Q1016,AJ$1,"")))/LEN($Q1016)</f>
        <v>0.0677966101694915</v>
      </c>
      <c r="AK1016" s="7" t="n">
        <f aca="false">(LEN($Q1016)-LEN(SUBSTITUTE($Q1016,AK$1,"")))/LEN($Q1016)</f>
        <v>0.0677966101694915</v>
      </c>
      <c r="AL1016" s="7" t="n">
        <f aca="false">(LEN($Q1016)-LEN(SUBSTITUTE($Q1016,AL$1,"")))/LEN($Q1016)</f>
        <v>0</v>
      </c>
      <c r="AM1016" s="7" t="n">
        <f aca="false">(LEN($Q1016)-LEN(SUBSTITUTE($Q1016,AM$1,"")))/LEN($Q1016)</f>
        <v>0.11864406779661</v>
      </c>
      <c r="AN1016" s="7" t="n">
        <f aca="false">(LEN($Q1016)-LEN(SUBSTITUTE($Q1016,AN$1,"")))/LEN($Q1016)</f>
        <v>0</v>
      </c>
      <c r="AO1016" s="7" t="n">
        <f aca="false">(LEN($Q1016)-LEN(SUBSTITUTE($Q1016,AO$1,"")))/LEN($Q1016)</f>
        <v>0.0508474576271187</v>
      </c>
      <c r="AP1016" s="7" t="n">
        <f aca="false">(LEN($Q1016)-LEN(SUBSTITUTE($Q1016,AP$1,"")))/LEN($Q1016)</f>
        <v>0.135593220338983</v>
      </c>
      <c r="AQ1016" s="7" t="n">
        <f aca="false">(LEN($Q1016)-LEN(SUBSTITUTE($Q1016,AQ$1,"")))/LEN($Q1016)</f>
        <v>0.0338983050847458</v>
      </c>
      <c r="AR1016" s="7" t="n">
        <f aca="false">(LEN($Q1016)-LEN(SUBSTITUTE($Q1016,AR$1,"")))/LEN($Q1016)</f>
        <v>0</v>
      </c>
      <c r="AS1016" s="7" t="n">
        <f aca="false">(LEN($Q1016)-LEN(SUBSTITUTE($Q1016,AS$1,"")))/LEN($Q1016)</f>
        <v>0.0677966101694915</v>
      </c>
      <c r="AT1016" s="7" t="n">
        <f aca="false">(LEN($Q1016)-LEN(SUBSTITUTE($Q1016,AT$1,"")))/LEN($Q1016)</f>
        <v>0.0508474576271187</v>
      </c>
    </row>
    <row r="1017" customFormat="false" ht="12.8" hidden="false" customHeight="false" outlineLevel="0" collapsed="false">
      <c r="A1017" s="0" t="s">
        <v>2561</v>
      </c>
      <c r="B1017" s="0" t="s">
        <v>2056</v>
      </c>
      <c r="C1017" s="0" t="str">
        <f aca="false">IF(ISNUMBER(D1017),"IN PFAM","NOT IN PFAM")</f>
        <v>NOT IN PFAM</v>
      </c>
      <c r="D1017" s="0" t="s">
        <v>1976</v>
      </c>
      <c r="E1017" s="0" t="s">
        <v>1976</v>
      </c>
      <c r="F1017" s="3" t="s">
        <v>6484</v>
      </c>
      <c r="G1017" s="3" t="s">
        <v>6485</v>
      </c>
      <c r="H1017" s="3" t="s">
        <v>6486</v>
      </c>
      <c r="I1017" s="3" t="s">
        <v>2484</v>
      </c>
      <c r="J1017" s="3" t="s">
        <v>2565</v>
      </c>
      <c r="K1017" s="3" t="s">
        <v>67</v>
      </c>
      <c r="L1017" s="3" t="s">
        <v>2566</v>
      </c>
      <c r="M1017" s="3" t="s">
        <v>2567</v>
      </c>
      <c r="N1017" s="3" t="n">
        <f aca="false">FIND(Q1017,M1017)</f>
        <v>141</v>
      </c>
      <c r="O1017" s="3" t="n">
        <f aca="false">LEN(Q1017)+N1017-1</f>
        <v>203</v>
      </c>
      <c r="P1017" s="3" t="n">
        <f aca="false">LEN(Q1017)</f>
        <v>63</v>
      </c>
      <c r="Q1017" s="3" t="s">
        <v>2568</v>
      </c>
      <c r="R1017" s="5" t="n">
        <f aca="false">SUM(LEN(Q1017)-LEN(SUBSTITUTE(Q1017,$R$1,"")))/LEN($R$1)</f>
        <v>0</v>
      </c>
      <c r="S1017" s="5" t="n">
        <f aca="false">SUM(LEN(Q1017)-LEN(SUBSTITUTE(Q1017,$S$1,"")))/LEN($S$1)</f>
        <v>1</v>
      </c>
      <c r="T1017" s="5" t="n">
        <f aca="false">SUM(LEN(Q1017)-LEN(SUBSTITUTE(Q1017,$T$1,"")))/LEN($T$1)</f>
        <v>0</v>
      </c>
      <c r="U1017" s="5" t="n">
        <f aca="false">SUM(LEN(Q1017)-LEN(SUBSTITUTE(Q1017,$U$1,"")))/LEN($U$1)</f>
        <v>2</v>
      </c>
      <c r="V1017" s="0" t="n">
        <f aca="false">SUM(R1017:U1017)</f>
        <v>3</v>
      </c>
      <c r="W1017" s="6" t="n">
        <f aca="false">SUM(AA1017:AH1017)</f>
        <v>0.365079365079365</v>
      </c>
      <c r="X1017" s="6" t="n">
        <f aca="false">SUM(AI1017:AL1017)</f>
        <v>0.126984126984127</v>
      </c>
      <c r="Y1017" s="6" t="n">
        <f aca="false">SUM(AP1017:AT1017)</f>
        <v>0.333333333333333</v>
      </c>
      <c r="Z1017" s="6" t="n">
        <f aca="false">SUM(AM1017:AO1017)</f>
        <v>0.174603174603175</v>
      </c>
      <c r="AA1017" s="7" t="n">
        <f aca="false">(LEN($Q1017)-LEN(SUBSTITUTE($Q1017,AA$1,"")))/LEN($Q1017)</f>
        <v>0.0476190476190476</v>
      </c>
      <c r="AB1017" s="7" t="n">
        <f aca="false">(LEN($Q1017)-LEN(SUBSTITUTE($Q1017,AB$1,"")))/LEN($Q1017)</f>
        <v>0.0317460317460317</v>
      </c>
      <c r="AC1017" s="7" t="n">
        <f aca="false">(LEN($Q1017)-LEN(SUBSTITUTE($Q1017,AC$1,"")))/LEN($Q1017)</f>
        <v>0.111111111111111</v>
      </c>
      <c r="AD1017" s="7" t="n">
        <f aca="false">(LEN($Q1017)-LEN(SUBSTITUTE($Q1017,AD$1,"")))/LEN($Q1017)</f>
        <v>0.0317460317460317</v>
      </c>
      <c r="AE1017" s="7" t="n">
        <f aca="false">(LEN($Q1017)-LEN(SUBSTITUTE($Q1017,AE$1,"")))/LEN($Q1017)</f>
        <v>0.0158730158730159</v>
      </c>
      <c r="AF1017" s="7" t="n">
        <f aca="false">(LEN($Q1017)-LEN(SUBSTITUTE($Q1017,AF$1,"")))/LEN($Q1017)</f>
        <v>0</v>
      </c>
      <c r="AG1017" s="7" t="n">
        <f aca="false">(LEN($Q1017)-LEN(SUBSTITUTE($Q1017,AG$1,"")))/LEN($Q1017)</f>
        <v>0.0317460317460317</v>
      </c>
      <c r="AH1017" s="7" t="n">
        <f aca="false">(LEN($Q1017)-LEN(SUBSTITUTE($Q1017,AH$1,"")))/LEN($Q1017)</f>
        <v>0.0952380952380952</v>
      </c>
      <c r="AI1017" s="7" t="n">
        <f aca="false">(LEN($Q1017)-LEN(SUBSTITUTE($Q1017,AI$1,"")))/LEN($Q1017)</f>
        <v>0.0158730158730159</v>
      </c>
      <c r="AJ1017" s="7" t="n">
        <f aca="false">(LEN($Q1017)-LEN(SUBSTITUTE($Q1017,AJ$1,"")))/LEN($Q1017)</f>
        <v>0.0317460317460317</v>
      </c>
      <c r="AK1017" s="7" t="n">
        <f aca="false">(LEN($Q1017)-LEN(SUBSTITUTE($Q1017,AK$1,"")))/LEN($Q1017)</f>
        <v>0.0476190476190476</v>
      </c>
      <c r="AL1017" s="7" t="n">
        <f aca="false">(LEN($Q1017)-LEN(SUBSTITUTE($Q1017,AL$1,"")))/LEN($Q1017)</f>
        <v>0.0317460317460317</v>
      </c>
      <c r="AM1017" s="7" t="n">
        <f aca="false">(LEN($Q1017)-LEN(SUBSTITUTE($Q1017,AM$1,"")))/LEN($Q1017)</f>
        <v>0.111111111111111</v>
      </c>
      <c r="AN1017" s="7" t="n">
        <f aca="false">(LEN($Q1017)-LEN(SUBSTITUTE($Q1017,AN$1,"")))/LEN($Q1017)</f>
        <v>0.0158730158730159</v>
      </c>
      <c r="AO1017" s="7" t="n">
        <f aca="false">(LEN($Q1017)-LEN(SUBSTITUTE($Q1017,AO$1,"")))/LEN($Q1017)</f>
        <v>0.0476190476190476</v>
      </c>
      <c r="AP1017" s="7" t="n">
        <f aca="false">(LEN($Q1017)-LEN(SUBSTITUTE($Q1017,AP$1,"")))/LEN($Q1017)</f>
        <v>0.0952380952380952</v>
      </c>
      <c r="AQ1017" s="7" t="n">
        <f aca="false">(LEN($Q1017)-LEN(SUBSTITUTE($Q1017,AQ$1,"")))/LEN($Q1017)</f>
        <v>0.0793650793650794</v>
      </c>
      <c r="AR1017" s="7" t="n">
        <f aca="false">(LEN($Q1017)-LEN(SUBSTITUTE($Q1017,AR$1,"")))/LEN($Q1017)</f>
        <v>0.0476190476190476</v>
      </c>
      <c r="AS1017" s="7" t="n">
        <f aca="false">(LEN($Q1017)-LEN(SUBSTITUTE($Q1017,AS$1,"")))/LEN($Q1017)</f>
        <v>0.0476190476190476</v>
      </c>
      <c r="AT1017" s="7" t="n">
        <f aca="false">(LEN($Q1017)-LEN(SUBSTITUTE($Q1017,AT$1,"")))/LEN($Q1017)</f>
        <v>0.0634920634920635</v>
      </c>
    </row>
    <row r="1018" customFormat="false" ht="12.8" hidden="false" customHeight="false" outlineLevel="0" collapsed="false">
      <c r="A1018" s="0" t="s">
        <v>6487</v>
      </c>
      <c r="B1018" s="0" t="s">
        <v>2056</v>
      </c>
      <c r="C1018" s="0" t="str">
        <f aca="false">IF(ISNUMBER(D1018),"IN PFAM","NOT IN PFAM")</f>
        <v>NOT IN PFAM</v>
      </c>
      <c r="D1018" s="0" t="s">
        <v>1976</v>
      </c>
      <c r="E1018" s="0" t="s">
        <v>1976</v>
      </c>
      <c r="F1018" s="3" t="s">
        <v>6488</v>
      </c>
      <c r="G1018" s="3" t="s">
        <v>6489</v>
      </c>
      <c r="H1018" s="3" t="s">
        <v>6490</v>
      </c>
      <c r="I1018" s="3" t="s">
        <v>2550</v>
      </c>
      <c r="J1018" s="3" t="s">
        <v>2247</v>
      </c>
      <c r="K1018" s="3" t="s">
        <v>49</v>
      </c>
      <c r="L1018" s="3" t="s">
        <v>6491</v>
      </c>
      <c r="M1018" s="3" t="s">
        <v>6492</v>
      </c>
      <c r="N1018" s="3" t="n">
        <f aca="false">FIND(Q1018,M1018)</f>
        <v>430</v>
      </c>
      <c r="O1018" s="3" t="n">
        <f aca="false">LEN(Q1018)+N1018-1</f>
        <v>481</v>
      </c>
      <c r="P1018" s="3" t="n">
        <f aca="false">LEN(Q1018)</f>
        <v>52</v>
      </c>
      <c r="Q1018" s="3" t="s">
        <v>6493</v>
      </c>
      <c r="R1018" s="5" t="n">
        <f aca="false">SUM(LEN(Q1018)-LEN(SUBSTITUTE(Q1018,$R$1,"")))/LEN($R$1)</f>
        <v>0</v>
      </c>
      <c r="S1018" s="5" t="n">
        <f aca="false">SUM(LEN(Q1018)-LEN(SUBSTITUTE(Q1018,$S$1,"")))/LEN($S$1)</f>
        <v>0</v>
      </c>
      <c r="T1018" s="5" t="n">
        <f aca="false">SUM(LEN(Q1018)-LEN(SUBSTITUTE(Q1018,$T$1,"")))/LEN($T$1)</f>
        <v>3</v>
      </c>
      <c r="U1018" s="5" t="n">
        <f aca="false">SUM(LEN(Q1018)-LEN(SUBSTITUTE(Q1018,$U$1,"")))/LEN($U$1)</f>
        <v>0</v>
      </c>
      <c r="V1018" s="0" t="n">
        <f aca="false">SUM(R1018:U1018)</f>
        <v>3</v>
      </c>
      <c r="W1018" s="6" t="n">
        <f aca="false">SUM(AA1018:AH1018)</f>
        <v>0.211538461538461</v>
      </c>
      <c r="X1018" s="6" t="n">
        <f aca="false">SUM(AI1018:AL1018)</f>
        <v>0.365384615384615</v>
      </c>
      <c r="Y1018" s="6" t="n">
        <f aca="false">SUM(AP1018:AT1018)</f>
        <v>0.230769230769231</v>
      </c>
      <c r="Z1018" s="6" t="n">
        <f aca="false">SUM(AM1018:AO1018)</f>
        <v>0.192307692307692</v>
      </c>
      <c r="AA1018" s="7" t="n">
        <f aca="false">(LEN($Q1018)-LEN(SUBSTITUTE($Q1018,AA$1,"")))/LEN($Q1018)</f>
        <v>0.0192307692307692</v>
      </c>
      <c r="AB1018" s="7" t="n">
        <f aca="false">(LEN($Q1018)-LEN(SUBSTITUTE($Q1018,AB$1,"")))/LEN($Q1018)</f>
        <v>0.115384615384615</v>
      </c>
      <c r="AC1018" s="7" t="n">
        <f aca="false">(LEN($Q1018)-LEN(SUBSTITUTE($Q1018,AC$1,"")))/LEN($Q1018)</f>
        <v>0</v>
      </c>
      <c r="AD1018" s="7" t="n">
        <f aca="false">(LEN($Q1018)-LEN(SUBSTITUTE($Q1018,AD$1,"")))/LEN($Q1018)</f>
        <v>0</v>
      </c>
      <c r="AE1018" s="7" t="n">
        <f aca="false">(LEN($Q1018)-LEN(SUBSTITUTE($Q1018,AE$1,"")))/LEN($Q1018)</f>
        <v>0.0192307692307692</v>
      </c>
      <c r="AF1018" s="7" t="n">
        <f aca="false">(LEN($Q1018)-LEN(SUBSTITUTE($Q1018,AF$1,"")))/LEN($Q1018)</f>
        <v>0.0192307692307692</v>
      </c>
      <c r="AG1018" s="7" t="n">
        <f aca="false">(LEN($Q1018)-LEN(SUBSTITUTE($Q1018,AG$1,"")))/LEN($Q1018)</f>
        <v>0.0192307692307692</v>
      </c>
      <c r="AH1018" s="7" t="n">
        <f aca="false">(LEN($Q1018)-LEN(SUBSTITUTE($Q1018,AH$1,"")))/LEN($Q1018)</f>
        <v>0.0192307692307692</v>
      </c>
      <c r="AI1018" s="7" t="n">
        <f aca="false">(LEN($Q1018)-LEN(SUBSTITUTE($Q1018,AI$1,"")))/LEN($Q1018)</f>
        <v>0.173076923076923</v>
      </c>
      <c r="AJ1018" s="7" t="n">
        <f aca="false">(LEN($Q1018)-LEN(SUBSTITUTE($Q1018,AJ$1,"")))/LEN($Q1018)</f>
        <v>0.134615384615385</v>
      </c>
      <c r="AK1018" s="7" t="n">
        <f aca="false">(LEN($Q1018)-LEN(SUBSTITUTE($Q1018,AK$1,"")))/LEN($Q1018)</f>
        <v>0.0576923076923077</v>
      </c>
      <c r="AL1018" s="7" t="n">
        <f aca="false">(LEN($Q1018)-LEN(SUBSTITUTE($Q1018,AL$1,"")))/LEN($Q1018)</f>
        <v>0</v>
      </c>
      <c r="AM1018" s="7" t="n">
        <f aca="false">(LEN($Q1018)-LEN(SUBSTITUTE($Q1018,AM$1,"")))/LEN($Q1018)</f>
        <v>0.173076923076923</v>
      </c>
      <c r="AN1018" s="7" t="n">
        <f aca="false">(LEN($Q1018)-LEN(SUBSTITUTE($Q1018,AN$1,"")))/LEN($Q1018)</f>
        <v>0</v>
      </c>
      <c r="AO1018" s="7" t="n">
        <f aca="false">(LEN($Q1018)-LEN(SUBSTITUTE($Q1018,AO$1,"")))/LEN($Q1018)</f>
        <v>0.0192307692307692</v>
      </c>
      <c r="AP1018" s="7" t="n">
        <f aca="false">(LEN($Q1018)-LEN(SUBSTITUTE($Q1018,AP$1,"")))/LEN($Q1018)</f>
        <v>0.115384615384615</v>
      </c>
      <c r="AQ1018" s="7" t="n">
        <f aca="false">(LEN($Q1018)-LEN(SUBSTITUTE($Q1018,AQ$1,"")))/LEN($Q1018)</f>
        <v>0.0192307692307692</v>
      </c>
      <c r="AR1018" s="7" t="n">
        <f aca="false">(LEN($Q1018)-LEN(SUBSTITUTE($Q1018,AR$1,"")))/LEN($Q1018)</f>
        <v>0.0192307692307692</v>
      </c>
      <c r="AS1018" s="7" t="n">
        <f aca="false">(LEN($Q1018)-LEN(SUBSTITUTE($Q1018,AS$1,"")))/LEN($Q1018)</f>
        <v>0.0576923076923077</v>
      </c>
      <c r="AT1018" s="7" t="n">
        <f aca="false">(LEN($Q1018)-LEN(SUBSTITUTE($Q1018,AT$1,"")))/LEN($Q1018)</f>
        <v>0.0192307692307692</v>
      </c>
    </row>
    <row r="1019" customFormat="false" ht="12.8" hidden="false" customHeight="false" outlineLevel="0" collapsed="false">
      <c r="A1019" s="0" t="s">
        <v>6494</v>
      </c>
      <c r="B1019" s="0" t="s">
        <v>2056</v>
      </c>
      <c r="C1019" s="0" t="str">
        <f aca="false">IF(ISNUMBER(D1019),"IN PFAM","NOT IN PFAM")</f>
        <v>NOT IN PFAM</v>
      </c>
      <c r="D1019" s="0" t="s">
        <v>1976</v>
      </c>
      <c r="E1019" s="0" t="s">
        <v>1976</v>
      </c>
      <c r="F1019" s="3" t="s">
        <v>6495</v>
      </c>
      <c r="G1019" s="3" t="s">
        <v>6496</v>
      </c>
      <c r="H1019" s="3" t="s">
        <v>6497</v>
      </c>
      <c r="I1019" s="3" t="s">
        <v>57</v>
      </c>
      <c r="J1019" s="3" t="s">
        <v>48</v>
      </c>
      <c r="K1019" s="3" t="s">
        <v>49</v>
      </c>
      <c r="L1019" s="3" t="s">
        <v>6498</v>
      </c>
      <c r="M1019" s="3" t="s">
        <v>6499</v>
      </c>
      <c r="N1019" s="3" t="n">
        <f aca="false">FIND(Q1019,M1019)</f>
        <v>193</v>
      </c>
      <c r="O1019" s="3" t="n">
        <f aca="false">LEN(Q1019)+N1019-1</f>
        <v>251</v>
      </c>
      <c r="P1019" s="3" t="n">
        <f aca="false">LEN(Q1019)</f>
        <v>59</v>
      </c>
      <c r="Q1019" s="3" t="s">
        <v>6500</v>
      </c>
      <c r="R1019" s="5" t="n">
        <f aca="false">SUM(LEN(Q1019)-LEN(SUBSTITUTE(Q1019,$R$1,"")))/LEN($R$1)</f>
        <v>0</v>
      </c>
      <c r="S1019" s="5" t="n">
        <f aca="false">SUM(LEN(Q1019)-LEN(SUBSTITUTE(Q1019,$S$1,"")))/LEN($S$1)</f>
        <v>0</v>
      </c>
      <c r="T1019" s="5" t="n">
        <f aca="false">SUM(LEN(Q1019)-LEN(SUBSTITUTE(Q1019,$T$1,"")))/LEN($T$1)</f>
        <v>4</v>
      </c>
      <c r="U1019" s="5" t="n">
        <f aca="false">SUM(LEN(Q1019)-LEN(SUBSTITUTE(Q1019,$U$1,"")))/LEN($U$1)</f>
        <v>0</v>
      </c>
      <c r="V1019" s="0" t="n">
        <f aca="false">SUM(R1019:U1019)</f>
        <v>4</v>
      </c>
      <c r="W1019" s="6" t="n">
        <f aca="false">SUM(AA1019:AH1019)</f>
        <v>0.288135593220339</v>
      </c>
      <c r="X1019" s="6" t="n">
        <f aca="false">SUM(AI1019:AL1019)</f>
        <v>0.406779661016949</v>
      </c>
      <c r="Y1019" s="6" t="n">
        <f aca="false">SUM(AP1019:AT1019)</f>
        <v>0.152542372881356</v>
      </c>
      <c r="Z1019" s="6" t="n">
        <f aca="false">SUM(AM1019:AO1019)</f>
        <v>0.152542372881356</v>
      </c>
      <c r="AA1019" s="7" t="n">
        <f aca="false">(LEN($Q1019)-LEN(SUBSTITUTE($Q1019,AA$1,"")))/LEN($Q1019)</f>
        <v>0.0169491525423729</v>
      </c>
      <c r="AB1019" s="7" t="n">
        <f aca="false">(LEN($Q1019)-LEN(SUBSTITUTE($Q1019,AB$1,"")))/LEN($Q1019)</f>
        <v>0.11864406779661</v>
      </c>
      <c r="AC1019" s="7" t="n">
        <f aca="false">(LEN($Q1019)-LEN(SUBSTITUTE($Q1019,AC$1,"")))/LEN($Q1019)</f>
        <v>0.0338983050847458</v>
      </c>
      <c r="AD1019" s="7" t="n">
        <f aca="false">(LEN($Q1019)-LEN(SUBSTITUTE($Q1019,AD$1,"")))/LEN($Q1019)</f>
        <v>0.0169491525423729</v>
      </c>
      <c r="AE1019" s="7" t="n">
        <f aca="false">(LEN($Q1019)-LEN(SUBSTITUTE($Q1019,AE$1,"")))/LEN($Q1019)</f>
        <v>0</v>
      </c>
      <c r="AF1019" s="7" t="n">
        <f aca="false">(LEN($Q1019)-LEN(SUBSTITUTE($Q1019,AF$1,"")))/LEN($Q1019)</f>
        <v>0</v>
      </c>
      <c r="AG1019" s="7" t="n">
        <f aca="false">(LEN($Q1019)-LEN(SUBSTITUTE($Q1019,AG$1,"")))/LEN($Q1019)</f>
        <v>0.0508474576271187</v>
      </c>
      <c r="AH1019" s="7" t="n">
        <f aca="false">(LEN($Q1019)-LEN(SUBSTITUTE($Q1019,AH$1,"")))/LEN($Q1019)</f>
        <v>0.0508474576271187</v>
      </c>
      <c r="AI1019" s="7" t="n">
        <f aca="false">(LEN($Q1019)-LEN(SUBSTITUTE($Q1019,AI$1,"")))/LEN($Q1019)</f>
        <v>0.203389830508475</v>
      </c>
      <c r="AJ1019" s="7" t="n">
        <f aca="false">(LEN($Q1019)-LEN(SUBSTITUTE($Q1019,AJ$1,"")))/LEN($Q1019)</f>
        <v>0.152542372881356</v>
      </c>
      <c r="AK1019" s="7" t="n">
        <f aca="false">(LEN($Q1019)-LEN(SUBSTITUTE($Q1019,AK$1,"")))/LEN($Q1019)</f>
        <v>0.0169491525423729</v>
      </c>
      <c r="AL1019" s="7" t="n">
        <f aca="false">(LEN($Q1019)-LEN(SUBSTITUTE($Q1019,AL$1,"")))/LEN($Q1019)</f>
        <v>0.0338983050847458</v>
      </c>
      <c r="AM1019" s="7" t="n">
        <f aca="false">(LEN($Q1019)-LEN(SUBSTITUTE($Q1019,AM$1,"")))/LEN($Q1019)</f>
        <v>0.101694915254237</v>
      </c>
      <c r="AN1019" s="7" t="n">
        <f aca="false">(LEN($Q1019)-LEN(SUBSTITUTE($Q1019,AN$1,"")))/LEN($Q1019)</f>
        <v>0</v>
      </c>
      <c r="AO1019" s="7" t="n">
        <f aca="false">(LEN($Q1019)-LEN(SUBSTITUTE($Q1019,AO$1,"")))/LEN($Q1019)</f>
        <v>0.0508474576271187</v>
      </c>
      <c r="AP1019" s="7" t="n">
        <f aca="false">(LEN($Q1019)-LEN(SUBSTITUTE($Q1019,AP$1,"")))/LEN($Q1019)</f>
        <v>0.135593220338983</v>
      </c>
      <c r="AQ1019" s="7" t="n">
        <f aca="false">(LEN($Q1019)-LEN(SUBSTITUTE($Q1019,AQ$1,"")))/LEN($Q1019)</f>
        <v>0</v>
      </c>
      <c r="AR1019" s="7" t="n">
        <f aca="false">(LEN($Q1019)-LEN(SUBSTITUTE($Q1019,AR$1,"")))/LEN($Q1019)</f>
        <v>0.0169491525423729</v>
      </c>
      <c r="AS1019" s="7" t="n">
        <f aca="false">(LEN($Q1019)-LEN(SUBSTITUTE($Q1019,AS$1,"")))/LEN($Q1019)</f>
        <v>0</v>
      </c>
      <c r="AT1019" s="7" t="n">
        <f aca="false">(LEN($Q1019)-LEN(SUBSTITUTE($Q1019,AT$1,"")))/LEN($Q1019)</f>
        <v>0</v>
      </c>
    </row>
    <row r="1020" customFormat="false" ht="12.8" hidden="false" customHeight="false" outlineLevel="0" collapsed="false">
      <c r="A1020" s="0" t="s">
        <v>6501</v>
      </c>
      <c r="B1020" s="0" t="s">
        <v>2056</v>
      </c>
      <c r="C1020" s="0" t="str">
        <f aca="false">IF(ISNUMBER(D1020),"IN PFAM","NOT IN PFAM")</f>
        <v>NOT IN PFAM</v>
      </c>
      <c r="D1020" s="0" t="s">
        <v>1976</v>
      </c>
      <c r="E1020" s="0" t="s">
        <v>1976</v>
      </c>
      <c r="F1020" s="3" t="s">
        <v>6502</v>
      </c>
      <c r="G1020" s="3" t="s">
        <v>6503</v>
      </c>
      <c r="H1020" s="3" t="s">
        <v>6504</v>
      </c>
      <c r="I1020" s="3" t="s">
        <v>6505</v>
      </c>
      <c r="J1020" s="3" t="s">
        <v>48</v>
      </c>
      <c r="K1020" s="3" t="s">
        <v>49</v>
      </c>
      <c r="L1020" s="3" t="s">
        <v>6506</v>
      </c>
      <c r="M1020" s="3" t="s">
        <v>6507</v>
      </c>
      <c r="N1020" s="3" t="n">
        <f aca="false">FIND(Q1020,M1020)</f>
        <v>565</v>
      </c>
      <c r="O1020" s="3" t="n">
        <f aca="false">LEN(Q1020)+N1020-1</f>
        <v>630</v>
      </c>
      <c r="P1020" s="3" t="n">
        <f aca="false">LEN(Q1020)</f>
        <v>66</v>
      </c>
      <c r="Q1020" s="3" t="s">
        <v>6508</v>
      </c>
      <c r="R1020" s="5" t="n">
        <f aca="false">SUM(LEN(Q1020)-LEN(SUBSTITUTE(Q1020,$R$1,"")))/LEN($R$1)</f>
        <v>1</v>
      </c>
      <c r="S1020" s="5" t="n">
        <f aca="false">SUM(LEN(Q1020)-LEN(SUBSTITUTE(Q1020,$S$1,"")))/LEN($S$1)</f>
        <v>0</v>
      </c>
      <c r="T1020" s="5" t="n">
        <f aca="false">SUM(LEN(Q1020)-LEN(SUBSTITUTE(Q1020,$T$1,"")))/LEN($T$1)</f>
        <v>0</v>
      </c>
      <c r="U1020" s="5" t="n">
        <f aca="false">SUM(LEN(Q1020)-LEN(SUBSTITUTE(Q1020,$U$1,"")))/LEN($U$1)</f>
        <v>2</v>
      </c>
      <c r="V1020" s="0" t="n">
        <f aca="false">SUM(R1020:U1020)</f>
        <v>3</v>
      </c>
      <c r="W1020" s="6" t="n">
        <f aca="false">SUM(AA1020:AH1020)</f>
        <v>0.363636363636364</v>
      </c>
      <c r="X1020" s="6" t="n">
        <f aca="false">SUM(AI1020:AL1020)</f>
        <v>0.196969696969697</v>
      </c>
      <c r="Y1020" s="6" t="n">
        <f aca="false">SUM(AP1020:AT1020)</f>
        <v>0.181818181818182</v>
      </c>
      <c r="Z1020" s="6" t="n">
        <f aca="false">SUM(AM1020:AO1020)</f>
        <v>0.257575757575758</v>
      </c>
      <c r="AA1020" s="7" t="n">
        <f aca="false">(LEN($Q1020)-LEN(SUBSTITUTE($Q1020,AA$1,"")))/LEN($Q1020)</f>
        <v>0.0606060606060606</v>
      </c>
      <c r="AB1020" s="7" t="n">
        <f aca="false">(LEN($Q1020)-LEN(SUBSTITUTE($Q1020,AB$1,"")))/LEN($Q1020)</f>
        <v>0.212121212121212</v>
      </c>
      <c r="AC1020" s="7" t="n">
        <f aca="false">(LEN($Q1020)-LEN(SUBSTITUTE($Q1020,AC$1,"")))/LEN($Q1020)</f>
        <v>0.0303030303030303</v>
      </c>
      <c r="AD1020" s="7" t="n">
        <f aca="false">(LEN($Q1020)-LEN(SUBSTITUTE($Q1020,AD$1,"")))/LEN($Q1020)</f>
        <v>0</v>
      </c>
      <c r="AE1020" s="7" t="n">
        <f aca="false">(LEN($Q1020)-LEN(SUBSTITUTE($Q1020,AE$1,"")))/LEN($Q1020)</f>
        <v>0.0303030303030303</v>
      </c>
      <c r="AF1020" s="7" t="n">
        <f aca="false">(LEN($Q1020)-LEN(SUBSTITUTE($Q1020,AF$1,"")))/LEN($Q1020)</f>
        <v>0.0303030303030303</v>
      </c>
      <c r="AG1020" s="7" t="n">
        <f aca="false">(LEN($Q1020)-LEN(SUBSTITUTE($Q1020,AG$1,"")))/LEN($Q1020)</f>
        <v>0</v>
      </c>
      <c r="AH1020" s="7" t="n">
        <f aca="false">(LEN($Q1020)-LEN(SUBSTITUTE($Q1020,AH$1,"")))/LEN($Q1020)</f>
        <v>0</v>
      </c>
      <c r="AI1020" s="7" t="n">
        <f aca="false">(LEN($Q1020)-LEN(SUBSTITUTE($Q1020,AI$1,"")))/LEN($Q1020)</f>
        <v>0.106060606060606</v>
      </c>
      <c r="AJ1020" s="7" t="n">
        <f aca="false">(LEN($Q1020)-LEN(SUBSTITUTE($Q1020,AJ$1,"")))/LEN($Q1020)</f>
        <v>0.0757575757575758</v>
      </c>
      <c r="AK1020" s="7" t="n">
        <f aca="false">(LEN($Q1020)-LEN(SUBSTITUTE($Q1020,AK$1,"")))/LEN($Q1020)</f>
        <v>0</v>
      </c>
      <c r="AL1020" s="7" t="n">
        <f aca="false">(LEN($Q1020)-LEN(SUBSTITUTE($Q1020,AL$1,"")))/LEN($Q1020)</f>
        <v>0.0151515151515152</v>
      </c>
      <c r="AM1020" s="7" t="n">
        <f aca="false">(LEN($Q1020)-LEN(SUBSTITUTE($Q1020,AM$1,"")))/LEN($Q1020)</f>
        <v>0.136363636363636</v>
      </c>
      <c r="AN1020" s="7" t="n">
        <f aca="false">(LEN($Q1020)-LEN(SUBSTITUTE($Q1020,AN$1,"")))/LEN($Q1020)</f>
        <v>0</v>
      </c>
      <c r="AO1020" s="7" t="n">
        <f aca="false">(LEN($Q1020)-LEN(SUBSTITUTE($Q1020,AO$1,"")))/LEN($Q1020)</f>
        <v>0.121212121212121</v>
      </c>
      <c r="AP1020" s="7" t="n">
        <f aca="false">(LEN($Q1020)-LEN(SUBSTITUTE($Q1020,AP$1,"")))/LEN($Q1020)</f>
        <v>0.0909090909090909</v>
      </c>
      <c r="AQ1020" s="7" t="n">
        <f aca="false">(LEN($Q1020)-LEN(SUBSTITUTE($Q1020,AQ$1,"")))/LEN($Q1020)</f>
        <v>0.0151515151515152</v>
      </c>
      <c r="AR1020" s="7" t="n">
        <f aca="false">(LEN($Q1020)-LEN(SUBSTITUTE($Q1020,AR$1,"")))/LEN($Q1020)</f>
        <v>0.0303030303030303</v>
      </c>
      <c r="AS1020" s="7" t="n">
        <f aca="false">(LEN($Q1020)-LEN(SUBSTITUTE($Q1020,AS$1,"")))/LEN($Q1020)</f>
        <v>0.0454545454545455</v>
      </c>
      <c r="AT1020" s="7" t="n">
        <f aca="false">(LEN($Q1020)-LEN(SUBSTITUTE($Q1020,AT$1,"")))/LEN($Q1020)</f>
        <v>0</v>
      </c>
    </row>
    <row r="1021" customFormat="false" ht="12.8" hidden="false" customHeight="false" outlineLevel="0" collapsed="false">
      <c r="A1021" s="0" t="s">
        <v>6509</v>
      </c>
      <c r="B1021" s="0" t="s">
        <v>2056</v>
      </c>
      <c r="C1021" s="0" t="str">
        <f aca="false">IF(ISNUMBER(D1021),"IN PFAM","NOT IN PFAM")</f>
        <v>NOT IN PFAM</v>
      </c>
      <c r="D1021" s="0" t="s">
        <v>1976</v>
      </c>
      <c r="E1021" s="0" t="s">
        <v>1976</v>
      </c>
      <c r="F1021" s="3" t="s">
        <v>6510</v>
      </c>
      <c r="G1021" s="3" t="s">
        <v>6511</v>
      </c>
      <c r="H1021" s="3" t="s">
        <v>6512</v>
      </c>
      <c r="I1021" s="3" t="s">
        <v>3144</v>
      </c>
      <c r="J1021" s="3" t="s">
        <v>48</v>
      </c>
      <c r="K1021" s="3" t="s">
        <v>49</v>
      </c>
      <c r="L1021" s="3" t="s">
        <v>6513</v>
      </c>
      <c r="M1021" s="3" t="s">
        <v>6514</v>
      </c>
      <c r="N1021" s="3" t="n">
        <f aca="false">FIND(Q1021,M1021)</f>
        <v>86</v>
      </c>
      <c r="O1021" s="3" t="n">
        <f aca="false">LEN(Q1021)+N1021-1</f>
        <v>145</v>
      </c>
      <c r="P1021" s="3" t="n">
        <f aca="false">LEN(Q1021)</f>
        <v>60</v>
      </c>
      <c r="Q1021" s="3" t="s">
        <v>6515</v>
      </c>
      <c r="R1021" s="5" t="n">
        <f aca="false">SUM(LEN(Q1021)-LEN(SUBSTITUTE(Q1021,$R$1,"")))/LEN($R$1)</f>
        <v>0</v>
      </c>
      <c r="S1021" s="5" t="n">
        <f aca="false">SUM(LEN(Q1021)-LEN(SUBSTITUTE(Q1021,$S$1,"")))/LEN($S$1)</f>
        <v>0</v>
      </c>
      <c r="T1021" s="5" t="n">
        <f aca="false">SUM(LEN(Q1021)-LEN(SUBSTITUTE(Q1021,$T$1,"")))/LEN($T$1)</f>
        <v>0</v>
      </c>
      <c r="U1021" s="5" t="n">
        <f aca="false">SUM(LEN(Q1021)-LEN(SUBSTITUTE(Q1021,$U$1,"")))/LEN($U$1)</f>
        <v>3</v>
      </c>
      <c r="V1021" s="0" t="n">
        <f aca="false">SUM(R1021:U1021)</f>
        <v>3</v>
      </c>
      <c r="W1021" s="6" t="n">
        <f aca="false">SUM(AA1021:AH1021)</f>
        <v>0.25</v>
      </c>
      <c r="X1021" s="6" t="n">
        <f aca="false">SUM(AI1021:AL1021)</f>
        <v>0.183333333333333</v>
      </c>
      <c r="Y1021" s="6" t="n">
        <f aca="false">SUM(AP1021:AT1021)</f>
        <v>0.283333333333333</v>
      </c>
      <c r="Z1021" s="6" t="n">
        <f aca="false">SUM(AM1021:AO1021)</f>
        <v>0.283333333333333</v>
      </c>
      <c r="AA1021" s="7" t="n">
        <f aca="false">(LEN($Q1021)-LEN(SUBSTITUTE($Q1021,AA$1,"")))/LEN($Q1021)</f>
        <v>0.05</v>
      </c>
      <c r="AB1021" s="7" t="n">
        <f aca="false">(LEN($Q1021)-LEN(SUBSTITUTE($Q1021,AB$1,"")))/LEN($Q1021)</f>
        <v>0.05</v>
      </c>
      <c r="AC1021" s="7" t="n">
        <f aca="false">(LEN($Q1021)-LEN(SUBSTITUTE($Q1021,AC$1,"")))/LEN($Q1021)</f>
        <v>0.0833333333333333</v>
      </c>
      <c r="AD1021" s="7" t="n">
        <f aca="false">(LEN($Q1021)-LEN(SUBSTITUTE($Q1021,AD$1,"")))/LEN($Q1021)</f>
        <v>0.0166666666666667</v>
      </c>
      <c r="AE1021" s="7" t="n">
        <f aca="false">(LEN($Q1021)-LEN(SUBSTITUTE($Q1021,AE$1,"")))/LEN($Q1021)</f>
        <v>0.05</v>
      </c>
      <c r="AF1021" s="7" t="n">
        <f aca="false">(LEN($Q1021)-LEN(SUBSTITUTE($Q1021,AF$1,"")))/LEN($Q1021)</f>
        <v>0</v>
      </c>
      <c r="AG1021" s="7" t="n">
        <f aca="false">(LEN($Q1021)-LEN(SUBSTITUTE($Q1021,AG$1,"")))/LEN($Q1021)</f>
        <v>0</v>
      </c>
      <c r="AH1021" s="7" t="n">
        <f aca="false">(LEN($Q1021)-LEN(SUBSTITUTE($Q1021,AH$1,"")))/LEN($Q1021)</f>
        <v>0</v>
      </c>
      <c r="AI1021" s="7" t="n">
        <f aca="false">(LEN($Q1021)-LEN(SUBSTITUTE($Q1021,AI$1,"")))/LEN($Q1021)</f>
        <v>0.0666666666666667</v>
      </c>
      <c r="AJ1021" s="7" t="n">
        <f aca="false">(LEN($Q1021)-LEN(SUBSTITUTE($Q1021,AJ$1,"")))/LEN($Q1021)</f>
        <v>0.116666666666667</v>
      </c>
      <c r="AK1021" s="7" t="n">
        <f aca="false">(LEN($Q1021)-LEN(SUBSTITUTE($Q1021,AK$1,"")))/LEN($Q1021)</f>
        <v>0</v>
      </c>
      <c r="AL1021" s="7" t="n">
        <f aca="false">(LEN($Q1021)-LEN(SUBSTITUTE($Q1021,AL$1,"")))/LEN($Q1021)</f>
        <v>0</v>
      </c>
      <c r="AM1021" s="7" t="n">
        <f aca="false">(LEN($Q1021)-LEN(SUBSTITUTE($Q1021,AM$1,"")))/LEN($Q1021)</f>
        <v>0.133333333333333</v>
      </c>
      <c r="AN1021" s="7" t="n">
        <f aca="false">(LEN($Q1021)-LEN(SUBSTITUTE($Q1021,AN$1,"")))/LEN($Q1021)</f>
        <v>0</v>
      </c>
      <c r="AO1021" s="7" t="n">
        <f aca="false">(LEN($Q1021)-LEN(SUBSTITUTE($Q1021,AO$1,"")))/LEN($Q1021)</f>
        <v>0.15</v>
      </c>
      <c r="AP1021" s="7" t="n">
        <f aca="false">(LEN($Q1021)-LEN(SUBSTITUTE($Q1021,AP$1,"")))/LEN($Q1021)</f>
        <v>0.1</v>
      </c>
      <c r="AQ1021" s="7" t="n">
        <f aca="false">(LEN($Q1021)-LEN(SUBSTITUTE($Q1021,AQ$1,"")))/LEN($Q1021)</f>
        <v>0.1</v>
      </c>
      <c r="AR1021" s="7" t="n">
        <f aca="false">(LEN($Q1021)-LEN(SUBSTITUTE($Q1021,AR$1,"")))/LEN($Q1021)</f>
        <v>0</v>
      </c>
      <c r="AS1021" s="7" t="n">
        <f aca="false">(LEN($Q1021)-LEN(SUBSTITUTE($Q1021,AS$1,"")))/LEN($Q1021)</f>
        <v>0.0833333333333333</v>
      </c>
      <c r="AT1021" s="7" t="n">
        <f aca="false">(LEN($Q1021)-LEN(SUBSTITUTE($Q1021,AT$1,"")))/LEN($Q1021)</f>
        <v>0</v>
      </c>
    </row>
    <row r="1022" customFormat="false" ht="12.8" hidden="false" customHeight="false" outlineLevel="0" collapsed="false">
      <c r="A1022" s="0" t="s">
        <v>6516</v>
      </c>
      <c r="B1022" s="0" t="s">
        <v>2056</v>
      </c>
      <c r="C1022" s="0" t="str">
        <f aca="false">IF(ISNUMBER(D1022),"IN PFAM","NOT IN PFAM")</f>
        <v>NOT IN PFAM</v>
      </c>
      <c r="D1022" s="0" t="s">
        <v>1976</v>
      </c>
      <c r="E1022" s="0" t="s">
        <v>1976</v>
      </c>
      <c r="F1022" s="3" t="s">
        <v>6517</v>
      </c>
      <c r="G1022" s="3" t="s">
        <v>6518</v>
      </c>
      <c r="H1022" s="3" t="s">
        <v>6519</v>
      </c>
      <c r="I1022" s="3" t="s">
        <v>6520</v>
      </c>
      <c r="J1022" s="3" t="s">
        <v>48</v>
      </c>
      <c r="K1022" s="3" t="s">
        <v>49</v>
      </c>
      <c r="L1022" s="3" t="s">
        <v>6521</v>
      </c>
      <c r="M1022" s="3" t="s">
        <v>6522</v>
      </c>
      <c r="N1022" s="3" t="n">
        <f aca="false">FIND(Q1022,M1022)</f>
        <v>75</v>
      </c>
      <c r="O1022" s="3" t="n">
        <f aca="false">LEN(Q1022)+N1022-1</f>
        <v>146</v>
      </c>
      <c r="P1022" s="3" t="n">
        <f aca="false">LEN(Q1022)</f>
        <v>72</v>
      </c>
      <c r="Q1022" s="3" t="s">
        <v>6523</v>
      </c>
      <c r="R1022" s="5" t="n">
        <f aca="false">SUM(LEN(Q1022)-LEN(SUBSTITUTE(Q1022,$R$1,"")))/LEN($R$1)</f>
        <v>0</v>
      </c>
      <c r="S1022" s="5" t="n">
        <f aca="false">SUM(LEN(Q1022)-LEN(SUBSTITUTE(Q1022,$S$1,"")))/LEN($S$1)</f>
        <v>0</v>
      </c>
      <c r="T1022" s="5" t="n">
        <f aca="false">SUM(LEN(Q1022)-LEN(SUBSTITUTE(Q1022,$T$1,"")))/LEN($T$1)</f>
        <v>0</v>
      </c>
      <c r="U1022" s="5" t="n">
        <f aca="false">SUM(LEN(Q1022)-LEN(SUBSTITUTE(Q1022,$U$1,"")))/LEN($U$1)</f>
        <v>3</v>
      </c>
      <c r="V1022" s="0" t="n">
        <f aca="false">SUM(R1022:U1022)</f>
        <v>3</v>
      </c>
      <c r="W1022" s="6" t="n">
        <f aca="false">SUM(AA1022:AH1022)</f>
        <v>0.319444444444444</v>
      </c>
      <c r="X1022" s="6" t="n">
        <f aca="false">SUM(AI1022:AL1022)</f>
        <v>0.166666666666667</v>
      </c>
      <c r="Y1022" s="6" t="n">
        <f aca="false">SUM(AP1022:AT1022)</f>
        <v>0.222222222222222</v>
      </c>
      <c r="Z1022" s="6" t="n">
        <f aca="false">SUM(AM1022:AO1022)</f>
        <v>0.291666666666667</v>
      </c>
      <c r="AA1022" s="7" t="n">
        <f aca="false">(LEN($Q1022)-LEN(SUBSTITUTE($Q1022,AA$1,"")))/LEN($Q1022)</f>
        <v>0.0694444444444444</v>
      </c>
      <c r="AB1022" s="7" t="n">
        <f aca="false">(LEN($Q1022)-LEN(SUBSTITUTE($Q1022,AB$1,"")))/LEN($Q1022)</f>
        <v>0</v>
      </c>
      <c r="AC1022" s="7" t="n">
        <f aca="false">(LEN($Q1022)-LEN(SUBSTITUTE($Q1022,AC$1,"")))/LEN($Q1022)</f>
        <v>0.125</v>
      </c>
      <c r="AD1022" s="7" t="n">
        <f aca="false">(LEN($Q1022)-LEN(SUBSTITUTE($Q1022,AD$1,"")))/LEN($Q1022)</f>
        <v>0</v>
      </c>
      <c r="AE1022" s="7" t="n">
        <f aca="false">(LEN($Q1022)-LEN(SUBSTITUTE($Q1022,AE$1,"")))/LEN($Q1022)</f>
        <v>0.0694444444444444</v>
      </c>
      <c r="AF1022" s="7" t="n">
        <f aca="false">(LEN($Q1022)-LEN(SUBSTITUTE($Q1022,AF$1,"")))/LEN($Q1022)</f>
        <v>0</v>
      </c>
      <c r="AG1022" s="7" t="n">
        <f aca="false">(LEN($Q1022)-LEN(SUBSTITUTE($Q1022,AG$1,"")))/LEN($Q1022)</f>
        <v>0</v>
      </c>
      <c r="AH1022" s="7" t="n">
        <f aca="false">(LEN($Q1022)-LEN(SUBSTITUTE($Q1022,AH$1,"")))/LEN($Q1022)</f>
        <v>0.0555555555555556</v>
      </c>
      <c r="AI1022" s="7" t="n">
        <f aca="false">(LEN($Q1022)-LEN(SUBSTITUTE($Q1022,AI$1,"")))/LEN($Q1022)</f>
        <v>0</v>
      </c>
      <c r="AJ1022" s="7" t="n">
        <f aca="false">(LEN($Q1022)-LEN(SUBSTITUTE($Q1022,AJ$1,"")))/LEN($Q1022)</f>
        <v>0.138888888888889</v>
      </c>
      <c r="AK1022" s="7" t="n">
        <f aca="false">(LEN($Q1022)-LEN(SUBSTITUTE($Q1022,AK$1,"")))/LEN($Q1022)</f>
        <v>0.0277777777777778</v>
      </c>
      <c r="AL1022" s="7" t="n">
        <f aca="false">(LEN($Q1022)-LEN(SUBSTITUTE($Q1022,AL$1,"")))/LEN($Q1022)</f>
        <v>0</v>
      </c>
      <c r="AM1022" s="7" t="n">
        <f aca="false">(LEN($Q1022)-LEN(SUBSTITUTE($Q1022,AM$1,"")))/LEN($Q1022)</f>
        <v>0.180555555555556</v>
      </c>
      <c r="AN1022" s="7" t="n">
        <f aca="false">(LEN($Q1022)-LEN(SUBSTITUTE($Q1022,AN$1,"")))/LEN($Q1022)</f>
        <v>0.0694444444444444</v>
      </c>
      <c r="AO1022" s="7" t="n">
        <f aca="false">(LEN($Q1022)-LEN(SUBSTITUTE($Q1022,AO$1,"")))/LEN($Q1022)</f>
        <v>0.0416666666666667</v>
      </c>
      <c r="AP1022" s="7" t="n">
        <f aca="false">(LEN($Q1022)-LEN(SUBSTITUTE($Q1022,AP$1,"")))/LEN($Q1022)</f>
        <v>0.0833333333333333</v>
      </c>
      <c r="AQ1022" s="7" t="n">
        <f aca="false">(LEN($Q1022)-LEN(SUBSTITUTE($Q1022,AQ$1,"")))/LEN($Q1022)</f>
        <v>0.0833333333333333</v>
      </c>
      <c r="AR1022" s="7" t="n">
        <f aca="false">(LEN($Q1022)-LEN(SUBSTITUTE($Q1022,AR$1,"")))/LEN($Q1022)</f>
        <v>0.0138888888888889</v>
      </c>
      <c r="AS1022" s="7" t="n">
        <f aca="false">(LEN($Q1022)-LEN(SUBSTITUTE($Q1022,AS$1,"")))/LEN($Q1022)</f>
        <v>0.0416666666666667</v>
      </c>
      <c r="AT1022" s="7" t="n">
        <f aca="false">(LEN($Q1022)-LEN(SUBSTITUTE($Q1022,AT$1,"")))/LEN($Q1022)</f>
        <v>0</v>
      </c>
    </row>
    <row r="1023" customFormat="false" ht="12.8" hidden="false" customHeight="false" outlineLevel="0" collapsed="false">
      <c r="A1023" s="0" t="s">
        <v>6524</v>
      </c>
      <c r="B1023" s="0" t="s">
        <v>2056</v>
      </c>
      <c r="C1023" s="0" t="str">
        <f aca="false">IF(ISNUMBER(D1023),"IN PFAM","NOT IN PFAM")</f>
        <v>NOT IN PFAM</v>
      </c>
      <c r="D1023" s="0" t="s">
        <v>1976</v>
      </c>
      <c r="E1023" s="0" t="s">
        <v>1976</v>
      </c>
      <c r="F1023" s="3" t="s">
        <v>6525</v>
      </c>
      <c r="G1023" s="3" t="s">
        <v>6526</v>
      </c>
      <c r="H1023" s="3" t="s">
        <v>6527</v>
      </c>
      <c r="I1023" s="3" t="s">
        <v>2449</v>
      </c>
      <c r="J1023" s="3" t="s">
        <v>3927</v>
      </c>
      <c r="K1023" s="3" t="s">
        <v>49</v>
      </c>
      <c r="L1023" s="3" t="s">
        <v>6528</v>
      </c>
      <c r="M1023" s="3" t="s">
        <v>6529</v>
      </c>
      <c r="N1023" s="3" t="n">
        <f aca="false">FIND(Q1023,M1023)</f>
        <v>58</v>
      </c>
      <c r="O1023" s="3" t="n">
        <f aca="false">LEN(Q1023)+N1023-1</f>
        <v>113</v>
      </c>
      <c r="P1023" s="3" t="n">
        <f aca="false">LEN(Q1023)</f>
        <v>56</v>
      </c>
      <c r="Q1023" s="3" t="s">
        <v>6530</v>
      </c>
      <c r="R1023" s="5" t="n">
        <f aca="false">SUM(LEN(Q1023)-LEN(SUBSTITUTE(Q1023,$R$1,"")))/LEN($R$1)</f>
        <v>0</v>
      </c>
      <c r="S1023" s="5" t="n">
        <f aca="false">SUM(LEN(Q1023)-LEN(SUBSTITUTE(Q1023,$S$1,"")))/LEN($S$1)</f>
        <v>3</v>
      </c>
      <c r="T1023" s="5" t="n">
        <f aca="false">SUM(LEN(Q1023)-LEN(SUBSTITUTE(Q1023,$T$1,"")))/LEN($T$1)</f>
        <v>0</v>
      </c>
      <c r="U1023" s="5" t="n">
        <f aca="false">SUM(LEN(Q1023)-LEN(SUBSTITUTE(Q1023,$U$1,"")))/LEN($U$1)</f>
        <v>0</v>
      </c>
      <c r="V1023" s="0" t="n">
        <f aca="false">SUM(R1023:U1023)</f>
        <v>3</v>
      </c>
      <c r="W1023" s="6" t="n">
        <f aca="false">SUM(AA1023:AH1023)</f>
        <v>0.142857142857143</v>
      </c>
      <c r="X1023" s="6" t="n">
        <f aca="false">SUM(AI1023:AL1023)</f>
        <v>0.0178571428571429</v>
      </c>
      <c r="Y1023" s="6" t="n">
        <f aca="false">SUM(AP1023:AT1023)</f>
        <v>0.517857142857143</v>
      </c>
      <c r="Z1023" s="6" t="n">
        <f aca="false">SUM(AM1023:AO1023)</f>
        <v>0.321428571428571</v>
      </c>
      <c r="AA1023" s="7" t="n">
        <f aca="false">(LEN($Q1023)-LEN(SUBSTITUTE($Q1023,AA$1,"")))/LEN($Q1023)</f>
        <v>0</v>
      </c>
      <c r="AB1023" s="7" t="n">
        <f aca="false">(LEN($Q1023)-LEN(SUBSTITUTE($Q1023,AB$1,"")))/LEN($Q1023)</f>
        <v>0.142857142857143</v>
      </c>
      <c r="AC1023" s="7" t="n">
        <f aca="false">(LEN($Q1023)-LEN(SUBSTITUTE($Q1023,AC$1,"")))/LEN($Q1023)</f>
        <v>0</v>
      </c>
      <c r="AD1023" s="7" t="n">
        <f aca="false">(LEN($Q1023)-LEN(SUBSTITUTE($Q1023,AD$1,"")))/LEN($Q1023)</f>
        <v>0</v>
      </c>
      <c r="AE1023" s="7" t="n">
        <f aca="false">(LEN($Q1023)-LEN(SUBSTITUTE($Q1023,AE$1,"")))/LEN($Q1023)</f>
        <v>0</v>
      </c>
      <c r="AF1023" s="7" t="n">
        <f aca="false">(LEN($Q1023)-LEN(SUBSTITUTE($Q1023,AF$1,"")))/LEN($Q1023)</f>
        <v>0</v>
      </c>
      <c r="AG1023" s="7" t="n">
        <f aca="false">(LEN($Q1023)-LEN(SUBSTITUTE($Q1023,AG$1,"")))/LEN($Q1023)</f>
        <v>0</v>
      </c>
      <c r="AH1023" s="7" t="n">
        <f aca="false">(LEN($Q1023)-LEN(SUBSTITUTE($Q1023,AH$1,"")))/LEN($Q1023)</f>
        <v>0</v>
      </c>
      <c r="AI1023" s="7" t="n">
        <f aca="false">(LEN($Q1023)-LEN(SUBSTITUTE($Q1023,AI$1,"")))/LEN($Q1023)</f>
        <v>0</v>
      </c>
      <c r="AJ1023" s="7" t="n">
        <f aca="false">(LEN($Q1023)-LEN(SUBSTITUTE($Q1023,AJ$1,"")))/LEN($Q1023)</f>
        <v>0.0178571428571429</v>
      </c>
      <c r="AK1023" s="7" t="n">
        <f aca="false">(LEN($Q1023)-LEN(SUBSTITUTE($Q1023,AK$1,"")))/LEN($Q1023)</f>
        <v>0</v>
      </c>
      <c r="AL1023" s="7" t="n">
        <f aca="false">(LEN($Q1023)-LEN(SUBSTITUTE($Q1023,AL$1,"")))/LEN($Q1023)</f>
        <v>0</v>
      </c>
      <c r="AM1023" s="7" t="n">
        <f aca="false">(LEN($Q1023)-LEN(SUBSTITUTE($Q1023,AM$1,"")))/LEN($Q1023)</f>
        <v>0.232142857142857</v>
      </c>
      <c r="AN1023" s="7" t="n">
        <f aca="false">(LEN($Q1023)-LEN(SUBSTITUTE($Q1023,AN$1,"")))/LEN($Q1023)</f>
        <v>0.0892857142857143</v>
      </c>
      <c r="AO1023" s="7" t="n">
        <f aca="false">(LEN($Q1023)-LEN(SUBSTITUTE($Q1023,AO$1,"")))/LEN($Q1023)</f>
        <v>0</v>
      </c>
      <c r="AP1023" s="7" t="n">
        <f aca="false">(LEN($Q1023)-LEN(SUBSTITUTE($Q1023,AP$1,"")))/LEN($Q1023)</f>
        <v>0.107142857142857</v>
      </c>
      <c r="AQ1023" s="7" t="n">
        <f aca="false">(LEN($Q1023)-LEN(SUBSTITUTE($Q1023,AQ$1,"")))/LEN($Q1023)</f>
        <v>0</v>
      </c>
      <c r="AR1023" s="7" t="n">
        <f aca="false">(LEN($Q1023)-LEN(SUBSTITUTE($Q1023,AR$1,"")))/LEN($Q1023)</f>
        <v>0.267857142857143</v>
      </c>
      <c r="AS1023" s="7" t="n">
        <f aca="false">(LEN($Q1023)-LEN(SUBSTITUTE($Q1023,AS$1,"")))/LEN($Q1023)</f>
        <v>0.0535714285714286</v>
      </c>
      <c r="AT1023" s="7" t="n">
        <f aca="false">(LEN($Q1023)-LEN(SUBSTITUTE($Q1023,AT$1,"")))/LEN($Q1023)</f>
        <v>0.0892857142857143</v>
      </c>
    </row>
    <row r="1024" customFormat="false" ht="12.8" hidden="false" customHeight="false" outlineLevel="0" collapsed="false">
      <c r="A1024" s="0" t="s">
        <v>6531</v>
      </c>
      <c r="B1024" s="0" t="s">
        <v>2056</v>
      </c>
      <c r="C1024" s="0" t="str">
        <f aca="false">IF(ISNUMBER(D1024),"IN PFAM","NOT IN PFAM")</f>
        <v>NOT IN PFAM</v>
      </c>
      <c r="D1024" s="0" t="s">
        <v>1976</v>
      </c>
      <c r="E1024" s="0" t="s">
        <v>1976</v>
      </c>
      <c r="F1024" s="3" t="s">
        <v>6532</v>
      </c>
      <c r="G1024" s="3" t="s">
        <v>6533</v>
      </c>
      <c r="H1024" s="3" t="s">
        <v>6534</v>
      </c>
      <c r="I1024" s="3" t="s">
        <v>2050</v>
      </c>
      <c r="J1024" s="3" t="s">
        <v>2542</v>
      </c>
      <c r="K1024" s="3" t="s">
        <v>49</v>
      </c>
      <c r="L1024" s="3" t="s">
        <v>6535</v>
      </c>
      <c r="M1024" s="3" t="s">
        <v>6536</v>
      </c>
      <c r="N1024" s="3" t="n">
        <f aca="false">FIND(Q1024,M1024)</f>
        <v>214</v>
      </c>
      <c r="O1024" s="3" t="n">
        <f aca="false">LEN(Q1024)+N1024-1</f>
        <v>279</v>
      </c>
      <c r="P1024" s="3" t="n">
        <f aca="false">LEN(Q1024)</f>
        <v>66</v>
      </c>
      <c r="Q1024" s="3" t="s">
        <v>6537</v>
      </c>
      <c r="R1024" s="5" t="n">
        <f aca="false">SUM(LEN(Q1024)-LEN(SUBSTITUTE(Q1024,$R$1,"")))/LEN($R$1)</f>
        <v>3</v>
      </c>
      <c r="S1024" s="5" t="n">
        <f aca="false">SUM(LEN(Q1024)-LEN(SUBSTITUTE(Q1024,$S$1,"")))/LEN($S$1)</f>
        <v>0</v>
      </c>
      <c r="T1024" s="5" t="n">
        <f aca="false">SUM(LEN(Q1024)-LEN(SUBSTITUTE(Q1024,$T$1,"")))/LEN($T$1)</f>
        <v>1</v>
      </c>
      <c r="U1024" s="5" t="n">
        <f aca="false">SUM(LEN(Q1024)-LEN(SUBSTITUTE(Q1024,$U$1,"")))/LEN($U$1)</f>
        <v>0</v>
      </c>
      <c r="V1024" s="0" t="n">
        <f aca="false">SUM(R1024:U1024)</f>
        <v>4</v>
      </c>
      <c r="W1024" s="6" t="n">
        <f aca="false">SUM(AA1024:AH1024)</f>
        <v>0.181818181818182</v>
      </c>
      <c r="X1024" s="6" t="n">
        <f aca="false">SUM(AI1024:AL1024)</f>
        <v>0.454545454545455</v>
      </c>
      <c r="Y1024" s="6" t="n">
        <f aca="false">SUM(AP1024:AT1024)</f>
        <v>0.196969696969697</v>
      </c>
      <c r="Z1024" s="6" t="n">
        <f aca="false">SUM(AM1024:AO1024)</f>
        <v>0.166666666666667</v>
      </c>
      <c r="AA1024" s="7" t="n">
        <f aca="false">(LEN($Q1024)-LEN(SUBSTITUTE($Q1024,AA$1,"")))/LEN($Q1024)</f>
        <v>0.0303030303030303</v>
      </c>
      <c r="AB1024" s="7" t="n">
        <f aca="false">(LEN($Q1024)-LEN(SUBSTITUTE($Q1024,AB$1,"")))/LEN($Q1024)</f>
        <v>0.0151515151515152</v>
      </c>
      <c r="AC1024" s="7" t="n">
        <f aca="false">(LEN($Q1024)-LEN(SUBSTITUTE($Q1024,AC$1,"")))/LEN($Q1024)</f>
        <v>0.0151515151515152</v>
      </c>
      <c r="AD1024" s="7" t="n">
        <f aca="false">(LEN($Q1024)-LEN(SUBSTITUTE($Q1024,AD$1,"")))/LEN($Q1024)</f>
        <v>0</v>
      </c>
      <c r="AE1024" s="7" t="n">
        <f aca="false">(LEN($Q1024)-LEN(SUBSTITUTE($Q1024,AE$1,"")))/LEN($Q1024)</f>
        <v>0.0454545454545455</v>
      </c>
      <c r="AF1024" s="7" t="n">
        <f aca="false">(LEN($Q1024)-LEN(SUBSTITUTE($Q1024,AF$1,"")))/LEN($Q1024)</f>
        <v>0.0454545454545455</v>
      </c>
      <c r="AG1024" s="7" t="n">
        <f aca="false">(LEN($Q1024)-LEN(SUBSTITUTE($Q1024,AG$1,"")))/LEN($Q1024)</f>
        <v>0.0151515151515152</v>
      </c>
      <c r="AH1024" s="7" t="n">
        <f aca="false">(LEN($Q1024)-LEN(SUBSTITUTE($Q1024,AH$1,"")))/LEN($Q1024)</f>
        <v>0.0151515151515152</v>
      </c>
      <c r="AI1024" s="7" t="n">
        <f aca="false">(LEN($Q1024)-LEN(SUBSTITUTE($Q1024,AI$1,"")))/LEN($Q1024)</f>
        <v>0.151515151515152</v>
      </c>
      <c r="AJ1024" s="7" t="n">
        <f aca="false">(LEN($Q1024)-LEN(SUBSTITUTE($Q1024,AJ$1,"")))/LEN($Q1024)</f>
        <v>0.303030303030303</v>
      </c>
      <c r="AK1024" s="7" t="n">
        <f aca="false">(LEN($Q1024)-LEN(SUBSTITUTE($Q1024,AK$1,"")))/LEN($Q1024)</f>
        <v>0</v>
      </c>
      <c r="AL1024" s="7" t="n">
        <f aca="false">(LEN($Q1024)-LEN(SUBSTITUTE($Q1024,AL$1,"")))/LEN($Q1024)</f>
        <v>0</v>
      </c>
      <c r="AM1024" s="7" t="n">
        <f aca="false">(LEN($Q1024)-LEN(SUBSTITUTE($Q1024,AM$1,"")))/LEN($Q1024)</f>
        <v>0.0303030303030303</v>
      </c>
      <c r="AN1024" s="7" t="n">
        <f aca="false">(LEN($Q1024)-LEN(SUBSTITUTE($Q1024,AN$1,"")))/LEN($Q1024)</f>
        <v>0</v>
      </c>
      <c r="AO1024" s="7" t="n">
        <f aca="false">(LEN($Q1024)-LEN(SUBSTITUTE($Q1024,AO$1,"")))/LEN($Q1024)</f>
        <v>0.136363636363636</v>
      </c>
      <c r="AP1024" s="7" t="n">
        <f aca="false">(LEN($Q1024)-LEN(SUBSTITUTE($Q1024,AP$1,"")))/LEN($Q1024)</f>
        <v>0.121212121212121</v>
      </c>
      <c r="AQ1024" s="7" t="n">
        <f aca="false">(LEN($Q1024)-LEN(SUBSTITUTE($Q1024,AQ$1,"")))/LEN($Q1024)</f>
        <v>0</v>
      </c>
      <c r="AR1024" s="7" t="n">
        <f aca="false">(LEN($Q1024)-LEN(SUBSTITUTE($Q1024,AR$1,"")))/LEN($Q1024)</f>
        <v>0.0454545454545455</v>
      </c>
      <c r="AS1024" s="7" t="n">
        <f aca="false">(LEN($Q1024)-LEN(SUBSTITUTE($Q1024,AS$1,"")))/LEN($Q1024)</f>
        <v>0</v>
      </c>
      <c r="AT1024" s="7" t="n">
        <f aca="false">(LEN($Q1024)-LEN(SUBSTITUTE($Q1024,AT$1,"")))/LEN($Q1024)</f>
        <v>0.0303030303030303</v>
      </c>
    </row>
    <row r="1025" customFormat="false" ht="12.8" hidden="false" customHeight="false" outlineLevel="0" collapsed="false">
      <c r="A1025" s="0" t="s">
        <v>6538</v>
      </c>
      <c r="B1025" s="0" t="s">
        <v>2056</v>
      </c>
      <c r="C1025" s="0" t="str">
        <f aca="false">IF(ISNUMBER(D1025),"IN PFAM","NOT IN PFAM")</f>
        <v>NOT IN PFAM</v>
      </c>
      <c r="D1025" s="0" t="s">
        <v>1976</v>
      </c>
      <c r="E1025" s="0" t="s">
        <v>1976</v>
      </c>
      <c r="F1025" s="3" t="s">
        <v>6539</v>
      </c>
      <c r="G1025" s="3" t="s">
        <v>6540</v>
      </c>
      <c r="H1025" s="3" t="s">
        <v>6541</v>
      </c>
      <c r="I1025" s="3" t="s">
        <v>47</v>
      </c>
      <c r="J1025" s="3" t="s">
        <v>6542</v>
      </c>
      <c r="K1025" s="3" t="s">
        <v>49</v>
      </c>
      <c r="L1025" s="3" t="s">
        <v>6543</v>
      </c>
      <c r="M1025" s="3" t="s">
        <v>6544</v>
      </c>
      <c r="N1025" s="3" t="n">
        <f aca="false">FIND(Q1025,M1025)</f>
        <v>115</v>
      </c>
      <c r="O1025" s="3" t="n">
        <f aca="false">LEN(Q1025)+N1025-1</f>
        <v>185</v>
      </c>
      <c r="P1025" s="3" t="n">
        <f aca="false">LEN(Q1025)</f>
        <v>71</v>
      </c>
      <c r="Q1025" s="3" t="s">
        <v>6545</v>
      </c>
      <c r="R1025" s="5" t="n">
        <f aca="false">SUM(LEN(Q1025)-LEN(SUBSTITUTE(Q1025,$R$1,"")))/LEN($R$1)</f>
        <v>2</v>
      </c>
      <c r="S1025" s="5" t="n">
        <f aca="false">SUM(LEN(Q1025)-LEN(SUBSTITUTE(Q1025,$S$1,"")))/LEN($S$1)</f>
        <v>0</v>
      </c>
      <c r="T1025" s="5" t="n">
        <f aca="false">SUM(LEN(Q1025)-LEN(SUBSTITUTE(Q1025,$T$1,"")))/LEN($T$1)</f>
        <v>1</v>
      </c>
      <c r="U1025" s="5" t="n">
        <f aca="false">SUM(LEN(Q1025)-LEN(SUBSTITUTE(Q1025,$U$1,"")))/LEN($U$1)</f>
        <v>1</v>
      </c>
      <c r="V1025" s="0" t="n">
        <f aca="false">SUM(R1025:U1025)</f>
        <v>4</v>
      </c>
      <c r="W1025" s="6" t="n">
        <f aca="false">SUM(AA1025:AH1025)</f>
        <v>0.169014084507042</v>
      </c>
      <c r="X1025" s="6" t="n">
        <f aca="false">SUM(AI1025:AL1025)</f>
        <v>0.338028169014084</v>
      </c>
      <c r="Y1025" s="6" t="n">
        <f aca="false">SUM(AP1025:AT1025)</f>
        <v>0.197183098591549</v>
      </c>
      <c r="Z1025" s="6" t="n">
        <f aca="false">SUM(AM1025:AO1025)</f>
        <v>0.295774647887324</v>
      </c>
      <c r="AA1025" s="7" t="n">
        <f aca="false">(LEN($Q1025)-LEN(SUBSTITUTE($Q1025,AA$1,"")))/LEN($Q1025)</f>
        <v>0.028169014084507</v>
      </c>
      <c r="AB1025" s="7" t="n">
        <f aca="false">(LEN($Q1025)-LEN(SUBSTITUTE($Q1025,AB$1,"")))/LEN($Q1025)</f>
        <v>0.0704225352112676</v>
      </c>
      <c r="AC1025" s="7" t="n">
        <f aca="false">(LEN($Q1025)-LEN(SUBSTITUTE($Q1025,AC$1,"")))/LEN($Q1025)</f>
        <v>0</v>
      </c>
      <c r="AD1025" s="7" t="n">
        <f aca="false">(LEN($Q1025)-LEN(SUBSTITUTE($Q1025,AD$1,"")))/LEN($Q1025)</f>
        <v>0</v>
      </c>
      <c r="AE1025" s="7" t="n">
        <f aca="false">(LEN($Q1025)-LEN(SUBSTITUTE($Q1025,AE$1,"")))/LEN($Q1025)</f>
        <v>0.0140845070422535</v>
      </c>
      <c r="AF1025" s="7" t="n">
        <f aca="false">(LEN($Q1025)-LEN(SUBSTITUTE($Q1025,AF$1,"")))/LEN($Q1025)</f>
        <v>0</v>
      </c>
      <c r="AG1025" s="7" t="n">
        <f aca="false">(LEN($Q1025)-LEN(SUBSTITUTE($Q1025,AG$1,"")))/LEN($Q1025)</f>
        <v>0.028169014084507</v>
      </c>
      <c r="AH1025" s="7" t="n">
        <f aca="false">(LEN($Q1025)-LEN(SUBSTITUTE($Q1025,AH$1,"")))/LEN($Q1025)</f>
        <v>0.028169014084507</v>
      </c>
      <c r="AI1025" s="7" t="n">
        <f aca="false">(LEN($Q1025)-LEN(SUBSTITUTE($Q1025,AI$1,"")))/LEN($Q1025)</f>
        <v>0.112676056338028</v>
      </c>
      <c r="AJ1025" s="7" t="n">
        <f aca="false">(LEN($Q1025)-LEN(SUBSTITUTE($Q1025,AJ$1,"")))/LEN($Q1025)</f>
        <v>0.183098591549296</v>
      </c>
      <c r="AK1025" s="7" t="n">
        <f aca="false">(LEN($Q1025)-LEN(SUBSTITUTE($Q1025,AK$1,"")))/LEN($Q1025)</f>
        <v>0.028169014084507</v>
      </c>
      <c r="AL1025" s="7" t="n">
        <f aca="false">(LEN($Q1025)-LEN(SUBSTITUTE($Q1025,AL$1,"")))/LEN($Q1025)</f>
        <v>0.0140845070422535</v>
      </c>
      <c r="AM1025" s="7" t="n">
        <f aca="false">(LEN($Q1025)-LEN(SUBSTITUTE($Q1025,AM$1,"")))/LEN($Q1025)</f>
        <v>0.23943661971831</v>
      </c>
      <c r="AN1025" s="7" t="n">
        <f aca="false">(LEN($Q1025)-LEN(SUBSTITUTE($Q1025,AN$1,"")))/LEN($Q1025)</f>
        <v>0.0140845070422535</v>
      </c>
      <c r="AO1025" s="7" t="n">
        <f aca="false">(LEN($Q1025)-LEN(SUBSTITUTE($Q1025,AO$1,"")))/LEN($Q1025)</f>
        <v>0.0422535211267606</v>
      </c>
      <c r="AP1025" s="7" t="n">
        <f aca="false">(LEN($Q1025)-LEN(SUBSTITUTE($Q1025,AP$1,"")))/LEN($Q1025)</f>
        <v>0.112676056338028</v>
      </c>
      <c r="AQ1025" s="7" t="n">
        <f aca="false">(LEN($Q1025)-LEN(SUBSTITUTE($Q1025,AQ$1,"")))/LEN($Q1025)</f>
        <v>0</v>
      </c>
      <c r="AR1025" s="7" t="n">
        <f aca="false">(LEN($Q1025)-LEN(SUBSTITUTE($Q1025,AR$1,"")))/LEN($Q1025)</f>
        <v>0.0140845070422535</v>
      </c>
      <c r="AS1025" s="7" t="n">
        <f aca="false">(LEN($Q1025)-LEN(SUBSTITUTE($Q1025,AS$1,"")))/LEN($Q1025)</f>
        <v>0.028169014084507</v>
      </c>
      <c r="AT1025" s="7" t="n">
        <f aca="false">(LEN($Q1025)-LEN(SUBSTITUTE($Q1025,AT$1,"")))/LEN($Q1025)</f>
        <v>0.0422535211267606</v>
      </c>
    </row>
    <row r="1026" customFormat="false" ht="12.8" hidden="false" customHeight="false" outlineLevel="0" collapsed="false">
      <c r="A1026" s="0" t="s">
        <v>6546</v>
      </c>
      <c r="B1026" s="0" t="s">
        <v>2056</v>
      </c>
      <c r="C1026" s="0" t="str">
        <f aca="false">IF(ISNUMBER(D1026),"IN PFAM","NOT IN PFAM")</f>
        <v>NOT IN PFAM</v>
      </c>
      <c r="D1026" s="0" t="s">
        <v>1976</v>
      </c>
      <c r="E1026" s="0" t="s">
        <v>1976</v>
      </c>
      <c r="F1026" s="3" t="s">
        <v>6547</v>
      </c>
      <c r="G1026" s="3" t="s">
        <v>6548</v>
      </c>
      <c r="H1026" s="3" t="s">
        <v>6549</v>
      </c>
      <c r="I1026" s="3" t="s">
        <v>47</v>
      </c>
      <c r="J1026" s="3" t="s">
        <v>6550</v>
      </c>
      <c r="K1026" s="3" t="s">
        <v>49</v>
      </c>
      <c r="L1026" s="3" t="s">
        <v>6551</v>
      </c>
      <c r="M1026" s="3" t="s">
        <v>6552</v>
      </c>
      <c r="N1026" s="3" t="n">
        <f aca="false">FIND(Q1026,M1026)</f>
        <v>228</v>
      </c>
      <c r="O1026" s="3" t="n">
        <f aca="false">LEN(Q1026)+N1026-1</f>
        <v>298</v>
      </c>
      <c r="P1026" s="3" t="n">
        <f aca="false">LEN(Q1026)</f>
        <v>71</v>
      </c>
      <c r="Q1026" s="3" t="s">
        <v>6553</v>
      </c>
      <c r="R1026" s="5" t="n">
        <f aca="false">SUM(LEN(Q1026)-LEN(SUBSTITUTE(Q1026,$R$1,"")))/LEN($R$1)</f>
        <v>2</v>
      </c>
      <c r="S1026" s="5" t="n">
        <f aca="false">SUM(LEN(Q1026)-LEN(SUBSTITUTE(Q1026,$S$1,"")))/LEN($S$1)</f>
        <v>0</v>
      </c>
      <c r="T1026" s="5" t="n">
        <f aca="false">SUM(LEN(Q1026)-LEN(SUBSTITUTE(Q1026,$T$1,"")))/LEN($T$1)</f>
        <v>2</v>
      </c>
      <c r="U1026" s="5" t="n">
        <f aca="false">SUM(LEN(Q1026)-LEN(SUBSTITUTE(Q1026,$U$1,"")))/LEN($U$1)</f>
        <v>1</v>
      </c>
      <c r="V1026" s="0" t="n">
        <f aca="false">SUM(R1026:U1026)</f>
        <v>5</v>
      </c>
      <c r="W1026" s="6" t="n">
        <f aca="false">SUM(AA1026:AH1026)</f>
        <v>0.211267605633803</v>
      </c>
      <c r="X1026" s="6" t="n">
        <f aca="false">SUM(AI1026:AL1026)</f>
        <v>0.394366197183099</v>
      </c>
      <c r="Y1026" s="6" t="n">
        <f aca="false">SUM(AP1026:AT1026)</f>
        <v>0.183098591549296</v>
      </c>
      <c r="Z1026" s="6" t="n">
        <f aca="false">SUM(AM1026:AO1026)</f>
        <v>0.211267605633803</v>
      </c>
      <c r="AA1026" s="7" t="n">
        <f aca="false">(LEN($Q1026)-LEN(SUBSTITUTE($Q1026,AA$1,"")))/LEN($Q1026)</f>
        <v>0.0422535211267606</v>
      </c>
      <c r="AB1026" s="7" t="n">
        <f aca="false">(LEN($Q1026)-LEN(SUBSTITUTE($Q1026,AB$1,"")))/LEN($Q1026)</f>
        <v>0.0845070422535211</v>
      </c>
      <c r="AC1026" s="7" t="n">
        <f aca="false">(LEN($Q1026)-LEN(SUBSTITUTE($Q1026,AC$1,"")))/LEN($Q1026)</f>
        <v>0.0140845070422535</v>
      </c>
      <c r="AD1026" s="7" t="n">
        <f aca="false">(LEN($Q1026)-LEN(SUBSTITUTE($Q1026,AD$1,"")))/LEN($Q1026)</f>
        <v>0</v>
      </c>
      <c r="AE1026" s="7" t="n">
        <f aca="false">(LEN($Q1026)-LEN(SUBSTITUTE($Q1026,AE$1,"")))/LEN($Q1026)</f>
        <v>0</v>
      </c>
      <c r="AF1026" s="7" t="n">
        <f aca="false">(LEN($Q1026)-LEN(SUBSTITUTE($Q1026,AF$1,"")))/LEN($Q1026)</f>
        <v>0</v>
      </c>
      <c r="AG1026" s="7" t="n">
        <f aca="false">(LEN($Q1026)-LEN(SUBSTITUTE($Q1026,AG$1,"")))/LEN($Q1026)</f>
        <v>0</v>
      </c>
      <c r="AH1026" s="7" t="n">
        <f aca="false">(LEN($Q1026)-LEN(SUBSTITUTE($Q1026,AH$1,"")))/LEN($Q1026)</f>
        <v>0.0704225352112676</v>
      </c>
      <c r="AI1026" s="7" t="n">
        <f aca="false">(LEN($Q1026)-LEN(SUBSTITUTE($Q1026,AI$1,"")))/LEN($Q1026)</f>
        <v>0.183098591549296</v>
      </c>
      <c r="AJ1026" s="7" t="n">
        <f aca="false">(LEN($Q1026)-LEN(SUBSTITUTE($Q1026,AJ$1,"")))/LEN($Q1026)</f>
        <v>0.169014084507042</v>
      </c>
      <c r="AK1026" s="7" t="n">
        <f aca="false">(LEN($Q1026)-LEN(SUBSTITUTE($Q1026,AK$1,"")))/LEN($Q1026)</f>
        <v>0.0422535211267606</v>
      </c>
      <c r="AL1026" s="7" t="n">
        <f aca="false">(LEN($Q1026)-LEN(SUBSTITUTE($Q1026,AL$1,"")))/LEN($Q1026)</f>
        <v>0</v>
      </c>
      <c r="AM1026" s="7" t="n">
        <f aca="false">(LEN($Q1026)-LEN(SUBSTITUTE($Q1026,AM$1,"")))/LEN($Q1026)</f>
        <v>0.197183098591549</v>
      </c>
      <c r="AN1026" s="7" t="n">
        <f aca="false">(LEN($Q1026)-LEN(SUBSTITUTE($Q1026,AN$1,"")))/LEN($Q1026)</f>
        <v>0</v>
      </c>
      <c r="AO1026" s="7" t="n">
        <f aca="false">(LEN($Q1026)-LEN(SUBSTITUTE($Q1026,AO$1,"")))/LEN($Q1026)</f>
        <v>0.0140845070422535</v>
      </c>
      <c r="AP1026" s="7" t="n">
        <f aca="false">(LEN($Q1026)-LEN(SUBSTITUTE($Q1026,AP$1,"")))/LEN($Q1026)</f>
        <v>0.140845070422535</v>
      </c>
      <c r="AQ1026" s="7" t="n">
        <f aca="false">(LEN($Q1026)-LEN(SUBSTITUTE($Q1026,AQ$1,"")))/LEN($Q1026)</f>
        <v>0</v>
      </c>
      <c r="AR1026" s="7" t="n">
        <f aca="false">(LEN($Q1026)-LEN(SUBSTITUTE($Q1026,AR$1,"")))/LEN($Q1026)</f>
        <v>0</v>
      </c>
      <c r="AS1026" s="7" t="n">
        <f aca="false">(LEN($Q1026)-LEN(SUBSTITUTE($Q1026,AS$1,"")))/LEN($Q1026)</f>
        <v>0.028169014084507</v>
      </c>
      <c r="AT1026" s="7" t="n">
        <f aca="false">(LEN($Q1026)-LEN(SUBSTITUTE($Q1026,AT$1,"")))/LEN($Q1026)</f>
        <v>0.0140845070422535</v>
      </c>
    </row>
    <row r="1027" customFormat="false" ht="12.8" hidden="false" customHeight="false" outlineLevel="0" collapsed="false">
      <c r="A1027" s="0" t="s">
        <v>6554</v>
      </c>
      <c r="B1027" s="0" t="s">
        <v>2056</v>
      </c>
      <c r="C1027" s="0" t="str">
        <f aca="false">IF(ISNUMBER(D1027),"IN PFAM","NOT IN PFAM")</f>
        <v>NOT IN PFAM</v>
      </c>
      <c r="D1027" s="0" t="s">
        <v>1976</v>
      </c>
      <c r="E1027" s="0" t="s">
        <v>1976</v>
      </c>
      <c r="F1027" s="3" t="s">
        <v>6555</v>
      </c>
      <c r="G1027" s="3" t="s">
        <v>6556</v>
      </c>
      <c r="H1027" s="3" t="s">
        <v>6557</v>
      </c>
      <c r="I1027" s="3" t="s">
        <v>47</v>
      </c>
      <c r="J1027" s="3" t="s">
        <v>6550</v>
      </c>
      <c r="K1027" s="3" t="s">
        <v>49</v>
      </c>
      <c r="L1027" s="3" t="s">
        <v>6558</v>
      </c>
      <c r="M1027" s="3" t="s">
        <v>6559</v>
      </c>
      <c r="N1027" s="3" t="n">
        <f aca="false">FIND(Q1027,M1027)</f>
        <v>141</v>
      </c>
      <c r="O1027" s="3" t="n">
        <f aca="false">LEN(Q1027)+N1027-1</f>
        <v>197</v>
      </c>
      <c r="P1027" s="3" t="n">
        <f aca="false">LEN(Q1027)</f>
        <v>57</v>
      </c>
      <c r="Q1027" s="3" t="s">
        <v>6560</v>
      </c>
      <c r="R1027" s="5" t="n">
        <f aca="false">SUM(LEN(Q1027)-LEN(SUBSTITUTE(Q1027,$R$1,"")))/LEN($R$1)</f>
        <v>0</v>
      </c>
      <c r="S1027" s="5" t="n">
        <f aca="false">SUM(LEN(Q1027)-LEN(SUBSTITUTE(Q1027,$S$1,"")))/LEN($S$1)</f>
        <v>1</v>
      </c>
      <c r="T1027" s="5" t="n">
        <f aca="false">SUM(LEN(Q1027)-LEN(SUBSTITUTE(Q1027,$T$1,"")))/LEN($T$1)</f>
        <v>2</v>
      </c>
      <c r="U1027" s="5" t="n">
        <f aca="false">SUM(LEN(Q1027)-LEN(SUBSTITUTE(Q1027,$U$1,"")))/LEN($U$1)</f>
        <v>0</v>
      </c>
      <c r="V1027" s="0" t="n">
        <f aca="false">SUM(R1027:U1027)</f>
        <v>3</v>
      </c>
      <c r="W1027" s="6" t="n">
        <f aca="false">SUM(AA1027:AH1027)</f>
        <v>0.245614035087719</v>
      </c>
      <c r="X1027" s="6" t="n">
        <f aca="false">SUM(AI1027:AL1027)</f>
        <v>0.333333333333333</v>
      </c>
      <c r="Y1027" s="6" t="n">
        <f aca="false">SUM(AP1027:AT1027)</f>
        <v>0.280701754385965</v>
      </c>
      <c r="Z1027" s="6" t="n">
        <f aca="false">SUM(AM1027:AO1027)</f>
        <v>0.140350877192982</v>
      </c>
      <c r="AA1027" s="7" t="n">
        <f aca="false">(LEN($Q1027)-LEN(SUBSTITUTE($Q1027,AA$1,"")))/LEN($Q1027)</f>
        <v>0.0350877192982456</v>
      </c>
      <c r="AB1027" s="7" t="n">
        <f aca="false">(LEN($Q1027)-LEN(SUBSTITUTE($Q1027,AB$1,"")))/LEN($Q1027)</f>
        <v>0.105263157894737</v>
      </c>
      <c r="AC1027" s="7" t="n">
        <f aca="false">(LEN($Q1027)-LEN(SUBSTITUTE($Q1027,AC$1,"")))/LEN($Q1027)</f>
        <v>0.0175438596491228</v>
      </c>
      <c r="AD1027" s="7" t="n">
        <f aca="false">(LEN($Q1027)-LEN(SUBSTITUTE($Q1027,AD$1,"")))/LEN($Q1027)</f>
        <v>0.0175438596491228</v>
      </c>
      <c r="AE1027" s="7" t="n">
        <f aca="false">(LEN($Q1027)-LEN(SUBSTITUTE($Q1027,AE$1,"")))/LEN($Q1027)</f>
        <v>0.0350877192982456</v>
      </c>
      <c r="AF1027" s="7" t="n">
        <f aca="false">(LEN($Q1027)-LEN(SUBSTITUTE($Q1027,AF$1,"")))/LEN($Q1027)</f>
        <v>0</v>
      </c>
      <c r="AG1027" s="7" t="n">
        <f aca="false">(LEN($Q1027)-LEN(SUBSTITUTE($Q1027,AG$1,"")))/LEN($Q1027)</f>
        <v>0.0350877192982456</v>
      </c>
      <c r="AH1027" s="7" t="n">
        <f aca="false">(LEN($Q1027)-LEN(SUBSTITUTE($Q1027,AH$1,"")))/LEN($Q1027)</f>
        <v>0</v>
      </c>
      <c r="AI1027" s="7" t="n">
        <f aca="false">(LEN($Q1027)-LEN(SUBSTITUTE($Q1027,AI$1,"")))/LEN($Q1027)</f>
        <v>0.12280701754386</v>
      </c>
      <c r="AJ1027" s="7" t="n">
        <f aca="false">(LEN($Q1027)-LEN(SUBSTITUTE($Q1027,AJ$1,"")))/LEN($Q1027)</f>
        <v>0.12280701754386</v>
      </c>
      <c r="AK1027" s="7" t="n">
        <f aca="false">(LEN($Q1027)-LEN(SUBSTITUTE($Q1027,AK$1,"")))/LEN($Q1027)</f>
        <v>0.087719298245614</v>
      </c>
      <c r="AL1027" s="7" t="n">
        <f aca="false">(LEN($Q1027)-LEN(SUBSTITUTE($Q1027,AL$1,"")))/LEN($Q1027)</f>
        <v>0</v>
      </c>
      <c r="AM1027" s="7" t="n">
        <f aca="false">(LEN($Q1027)-LEN(SUBSTITUTE($Q1027,AM$1,"")))/LEN($Q1027)</f>
        <v>0.12280701754386</v>
      </c>
      <c r="AN1027" s="7" t="n">
        <f aca="false">(LEN($Q1027)-LEN(SUBSTITUTE($Q1027,AN$1,"")))/LEN($Q1027)</f>
        <v>0</v>
      </c>
      <c r="AO1027" s="7" t="n">
        <f aca="false">(LEN($Q1027)-LEN(SUBSTITUTE($Q1027,AO$1,"")))/LEN($Q1027)</f>
        <v>0.0175438596491228</v>
      </c>
      <c r="AP1027" s="7" t="n">
        <f aca="false">(LEN($Q1027)-LEN(SUBSTITUTE($Q1027,AP$1,"")))/LEN($Q1027)</f>
        <v>0.12280701754386</v>
      </c>
      <c r="AQ1027" s="7" t="n">
        <f aca="false">(LEN($Q1027)-LEN(SUBSTITUTE($Q1027,AQ$1,"")))/LEN($Q1027)</f>
        <v>0.0350877192982456</v>
      </c>
      <c r="AR1027" s="7" t="n">
        <f aca="false">(LEN($Q1027)-LEN(SUBSTITUTE($Q1027,AR$1,"")))/LEN($Q1027)</f>
        <v>0.0175438596491228</v>
      </c>
      <c r="AS1027" s="7" t="n">
        <f aca="false">(LEN($Q1027)-LEN(SUBSTITUTE($Q1027,AS$1,"")))/LEN($Q1027)</f>
        <v>0.0526315789473684</v>
      </c>
      <c r="AT1027" s="7" t="n">
        <f aca="false">(LEN($Q1027)-LEN(SUBSTITUTE($Q1027,AT$1,"")))/LEN($Q1027)</f>
        <v>0.0526315789473684</v>
      </c>
    </row>
    <row r="1028" customFormat="false" ht="12.8" hidden="false" customHeight="false" outlineLevel="0" collapsed="false">
      <c r="A1028" s="0" t="s">
        <v>6561</v>
      </c>
      <c r="B1028" s="0" t="s">
        <v>2056</v>
      </c>
      <c r="C1028" s="0" t="str">
        <f aca="false">IF(ISNUMBER(D1028),"IN PFAM","NOT IN PFAM")</f>
        <v>NOT IN PFAM</v>
      </c>
      <c r="D1028" s="0" t="s">
        <v>1976</v>
      </c>
      <c r="E1028" s="0" t="s">
        <v>1976</v>
      </c>
      <c r="F1028" s="3" t="s">
        <v>6562</v>
      </c>
      <c r="G1028" s="3" t="s">
        <v>6563</v>
      </c>
      <c r="H1028" s="3" t="s">
        <v>6564</v>
      </c>
      <c r="I1028" s="3" t="s">
        <v>47</v>
      </c>
      <c r="J1028" s="3" t="s">
        <v>6550</v>
      </c>
      <c r="K1028" s="3" t="s">
        <v>49</v>
      </c>
      <c r="L1028" s="3" t="s">
        <v>6565</v>
      </c>
      <c r="M1028" s="3" t="s">
        <v>6566</v>
      </c>
      <c r="N1028" s="3" t="n">
        <f aca="false">FIND(Q1028,M1028)</f>
        <v>135</v>
      </c>
      <c r="O1028" s="3" t="n">
        <f aca="false">LEN(Q1028)+N1028-1</f>
        <v>191</v>
      </c>
      <c r="P1028" s="3" t="n">
        <f aca="false">LEN(Q1028)</f>
        <v>57</v>
      </c>
      <c r="Q1028" s="3" t="s">
        <v>6567</v>
      </c>
      <c r="R1028" s="5" t="n">
        <f aca="false">SUM(LEN(Q1028)-LEN(SUBSTITUTE(Q1028,$R$1,"")))/LEN($R$1)</f>
        <v>1</v>
      </c>
      <c r="S1028" s="5" t="n">
        <f aca="false">SUM(LEN(Q1028)-LEN(SUBSTITUTE(Q1028,$S$1,"")))/LEN($S$1)</f>
        <v>0</v>
      </c>
      <c r="T1028" s="5" t="n">
        <f aca="false">SUM(LEN(Q1028)-LEN(SUBSTITUTE(Q1028,$T$1,"")))/LEN($T$1)</f>
        <v>1</v>
      </c>
      <c r="U1028" s="5" t="n">
        <f aca="false">SUM(LEN(Q1028)-LEN(SUBSTITUTE(Q1028,$U$1,"")))/LEN($U$1)</f>
        <v>1</v>
      </c>
      <c r="V1028" s="0" t="n">
        <f aca="false">SUM(R1028:U1028)</f>
        <v>3</v>
      </c>
      <c r="W1028" s="6" t="n">
        <f aca="false">SUM(AA1028:AH1028)</f>
        <v>0.263157894736842</v>
      </c>
      <c r="X1028" s="6" t="n">
        <f aca="false">SUM(AI1028:AL1028)</f>
        <v>0.333333333333333</v>
      </c>
      <c r="Y1028" s="6" t="n">
        <f aca="false">SUM(AP1028:AT1028)</f>
        <v>0.210526315789474</v>
      </c>
      <c r="Z1028" s="6" t="n">
        <f aca="false">SUM(AM1028:AO1028)</f>
        <v>0.192982456140351</v>
      </c>
      <c r="AA1028" s="7" t="n">
        <f aca="false">(LEN($Q1028)-LEN(SUBSTITUTE($Q1028,AA$1,"")))/LEN($Q1028)</f>
        <v>0.0701754385964912</v>
      </c>
      <c r="AB1028" s="7" t="n">
        <f aca="false">(LEN($Q1028)-LEN(SUBSTITUTE($Q1028,AB$1,"")))/LEN($Q1028)</f>
        <v>0.12280701754386</v>
      </c>
      <c r="AC1028" s="7" t="n">
        <f aca="false">(LEN($Q1028)-LEN(SUBSTITUTE($Q1028,AC$1,"")))/LEN($Q1028)</f>
        <v>0.0175438596491228</v>
      </c>
      <c r="AD1028" s="7" t="n">
        <f aca="false">(LEN($Q1028)-LEN(SUBSTITUTE($Q1028,AD$1,"")))/LEN($Q1028)</f>
        <v>0</v>
      </c>
      <c r="AE1028" s="7" t="n">
        <f aca="false">(LEN($Q1028)-LEN(SUBSTITUTE($Q1028,AE$1,"")))/LEN($Q1028)</f>
        <v>0.0175438596491228</v>
      </c>
      <c r="AF1028" s="7" t="n">
        <f aca="false">(LEN($Q1028)-LEN(SUBSTITUTE($Q1028,AF$1,"")))/LEN($Q1028)</f>
        <v>0</v>
      </c>
      <c r="AG1028" s="7" t="n">
        <f aca="false">(LEN($Q1028)-LEN(SUBSTITUTE($Q1028,AG$1,"")))/LEN($Q1028)</f>
        <v>0.0350877192982456</v>
      </c>
      <c r="AH1028" s="7" t="n">
        <f aca="false">(LEN($Q1028)-LEN(SUBSTITUTE($Q1028,AH$1,"")))/LEN($Q1028)</f>
        <v>0</v>
      </c>
      <c r="AI1028" s="7" t="n">
        <f aca="false">(LEN($Q1028)-LEN(SUBSTITUTE($Q1028,AI$1,"")))/LEN($Q1028)</f>
        <v>0.12280701754386</v>
      </c>
      <c r="AJ1028" s="7" t="n">
        <f aca="false">(LEN($Q1028)-LEN(SUBSTITUTE($Q1028,AJ$1,"")))/LEN($Q1028)</f>
        <v>0.157894736842105</v>
      </c>
      <c r="AK1028" s="7" t="n">
        <f aca="false">(LEN($Q1028)-LEN(SUBSTITUTE($Q1028,AK$1,"")))/LEN($Q1028)</f>
        <v>0.0526315789473684</v>
      </c>
      <c r="AL1028" s="7" t="n">
        <f aca="false">(LEN($Q1028)-LEN(SUBSTITUTE($Q1028,AL$1,"")))/LEN($Q1028)</f>
        <v>0</v>
      </c>
      <c r="AM1028" s="7" t="n">
        <f aca="false">(LEN($Q1028)-LEN(SUBSTITUTE($Q1028,AM$1,"")))/LEN($Q1028)</f>
        <v>0.175438596491228</v>
      </c>
      <c r="AN1028" s="7" t="n">
        <f aca="false">(LEN($Q1028)-LEN(SUBSTITUTE($Q1028,AN$1,"")))/LEN($Q1028)</f>
        <v>0</v>
      </c>
      <c r="AO1028" s="7" t="n">
        <f aca="false">(LEN($Q1028)-LEN(SUBSTITUTE($Q1028,AO$1,"")))/LEN($Q1028)</f>
        <v>0.0175438596491228</v>
      </c>
      <c r="AP1028" s="7" t="n">
        <f aca="false">(LEN($Q1028)-LEN(SUBSTITUTE($Q1028,AP$1,"")))/LEN($Q1028)</f>
        <v>0.140350877192982</v>
      </c>
      <c r="AQ1028" s="7" t="n">
        <f aca="false">(LEN($Q1028)-LEN(SUBSTITUTE($Q1028,AQ$1,"")))/LEN($Q1028)</f>
        <v>0</v>
      </c>
      <c r="AR1028" s="7" t="n">
        <f aca="false">(LEN($Q1028)-LEN(SUBSTITUTE($Q1028,AR$1,"")))/LEN($Q1028)</f>
        <v>0</v>
      </c>
      <c r="AS1028" s="7" t="n">
        <f aca="false">(LEN($Q1028)-LEN(SUBSTITUTE($Q1028,AS$1,"")))/LEN($Q1028)</f>
        <v>0.0350877192982456</v>
      </c>
      <c r="AT1028" s="7" t="n">
        <f aca="false">(LEN($Q1028)-LEN(SUBSTITUTE($Q1028,AT$1,"")))/LEN($Q1028)</f>
        <v>0.0350877192982456</v>
      </c>
    </row>
    <row r="1029" customFormat="false" ht="12.8" hidden="false" customHeight="false" outlineLevel="0" collapsed="false">
      <c r="A1029" s="0" t="s">
        <v>6568</v>
      </c>
      <c r="B1029" s="0" t="s">
        <v>2056</v>
      </c>
      <c r="C1029" s="0" t="str">
        <f aca="false">IF(ISNUMBER(D1029),"IN PFAM","NOT IN PFAM")</f>
        <v>NOT IN PFAM</v>
      </c>
      <c r="D1029" s="0" t="s">
        <v>1976</v>
      </c>
      <c r="E1029" s="0" t="s">
        <v>1976</v>
      </c>
      <c r="F1029" s="3" t="s">
        <v>6569</v>
      </c>
      <c r="G1029" s="3" t="s">
        <v>6570</v>
      </c>
      <c r="H1029" s="3" t="s">
        <v>6571</v>
      </c>
      <c r="I1029" s="3" t="s">
        <v>47</v>
      </c>
      <c r="J1029" s="3" t="s">
        <v>6550</v>
      </c>
      <c r="K1029" s="3" t="s">
        <v>49</v>
      </c>
      <c r="L1029" s="3" t="s">
        <v>6572</v>
      </c>
      <c r="M1029" s="3" t="s">
        <v>6573</v>
      </c>
      <c r="N1029" s="3" t="n">
        <f aca="false">FIND(Q1029,M1029)</f>
        <v>141</v>
      </c>
      <c r="O1029" s="3" t="n">
        <f aca="false">LEN(Q1029)+N1029-1</f>
        <v>197</v>
      </c>
      <c r="P1029" s="3" t="n">
        <f aca="false">LEN(Q1029)</f>
        <v>57</v>
      </c>
      <c r="Q1029" s="3" t="s">
        <v>6574</v>
      </c>
      <c r="R1029" s="5" t="n">
        <f aca="false">SUM(LEN(Q1029)-LEN(SUBSTITUTE(Q1029,$R$1,"")))/LEN($R$1)</f>
        <v>0</v>
      </c>
      <c r="S1029" s="5" t="n">
        <f aca="false">SUM(LEN(Q1029)-LEN(SUBSTITUTE(Q1029,$S$1,"")))/LEN($S$1)</f>
        <v>1</v>
      </c>
      <c r="T1029" s="5" t="n">
        <f aca="false">SUM(LEN(Q1029)-LEN(SUBSTITUTE(Q1029,$T$1,"")))/LEN($T$1)</f>
        <v>2</v>
      </c>
      <c r="U1029" s="5" t="n">
        <f aca="false">SUM(LEN(Q1029)-LEN(SUBSTITUTE(Q1029,$U$1,"")))/LEN($U$1)</f>
        <v>0</v>
      </c>
      <c r="V1029" s="0" t="n">
        <f aca="false">SUM(R1029:U1029)</f>
        <v>3</v>
      </c>
      <c r="W1029" s="6" t="n">
        <f aca="false">SUM(AA1029:AH1029)</f>
        <v>0.263157894736842</v>
      </c>
      <c r="X1029" s="6" t="n">
        <f aca="false">SUM(AI1029:AL1029)</f>
        <v>0.350877192982456</v>
      </c>
      <c r="Y1029" s="6" t="n">
        <f aca="false">SUM(AP1029:AT1029)</f>
        <v>0.263157894736842</v>
      </c>
      <c r="Z1029" s="6" t="n">
        <f aca="false">SUM(AM1029:AO1029)</f>
        <v>0.12280701754386</v>
      </c>
      <c r="AA1029" s="7" t="n">
        <f aca="false">(LEN($Q1029)-LEN(SUBSTITUTE($Q1029,AA$1,"")))/LEN($Q1029)</f>
        <v>0.0701754385964912</v>
      </c>
      <c r="AB1029" s="7" t="n">
        <f aca="false">(LEN($Q1029)-LEN(SUBSTITUTE($Q1029,AB$1,"")))/LEN($Q1029)</f>
        <v>0.12280701754386</v>
      </c>
      <c r="AC1029" s="7" t="n">
        <f aca="false">(LEN($Q1029)-LEN(SUBSTITUTE($Q1029,AC$1,"")))/LEN($Q1029)</f>
        <v>0</v>
      </c>
      <c r="AD1029" s="7" t="n">
        <f aca="false">(LEN($Q1029)-LEN(SUBSTITUTE($Q1029,AD$1,"")))/LEN($Q1029)</f>
        <v>0</v>
      </c>
      <c r="AE1029" s="7" t="n">
        <f aca="false">(LEN($Q1029)-LEN(SUBSTITUTE($Q1029,AE$1,"")))/LEN($Q1029)</f>
        <v>0.0175438596491228</v>
      </c>
      <c r="AF1029" s="7" t="n">
        <f aca="false">(LEN($Q1029)-LEN(SUBSTITUTE($Q1029,AF$1,"")))/LEN($Q1029)</f>
        <v>0</v>
      </c>
      <c r="AG1029" s="7" t="n">
        <f aca="false">(LEN($Q1029)-LEN(SUBSTITUTE($Q1029,AG$1,"")))/LEN($Q1029)</f>
        <v>0.0526315789473684</v>
      </c>
      <c r="AH1029" s="7" t="n">
        <f aca="false">(LEN($Q1029)-LEN(SUBSTITUTE($Q1029,AH$1,"")))/LEN($Q1029)</f>
        <v>0</v>
      </c>
      <c r="AI1029" s="7" t="n">
        <f aca="false">(LEN($Q1029)-LEN(SUBSTITUTE($Q1029,AI$1,"")))/LEN($Q1029)</f>
        <v>0.140350877192982</v>
      </c>
      <c r="AJ1029" s="7" t="n">
        <f aca="false">(LEN($Q1029)-LEN(SUBSTITUTE($Q1029,AJ$1,"")))/LEN($Q1029)</f>
        <v>0.157894736842105</v>
      </c>
      <c r="AK1029" s="7" t="n">
        <f aca="false">(LEN($Q1029)-LEN(SUBSTITUTE($Q1029,AK$1,"")))/LEN($Q1029)</f>
        <v>0.0350877192982456</v>
      </c>
      <c r="AL1029" s="7" t="n">
        <f aca="false">(LEN($Q1029)-LEN(SUBSTITUTE($Q1029,AL$1,"")))/LEN($Q1029)</f>
        <v>0.0175438596491228</v>
      </c>
      <c r="AM1029" s="7" t="n">
        <f aca="false">(LEN($Q1029)-LEN(SUBSTITUTE($Q1029,AM$1,"")))/LEN($Q1029)</f>
        <v>0.105263157894737</v>
      </c>
      <c r="AN1029" s="7" t="n">
        <f aca="false">(LEN($Q1029)-LEN(SUBSTITUTE($Q1029,AN$1,"")))/LEN($Q1029)</f>
        <v>0</v>
      </c>
      <c r="AO1029" s="7" t="n">
        <f aca="false">(LEN($Q1029)-LEN(SUBSTITUTE($Q1029,AO$1,"")))/LEN($Q1029)</f>
        <v>0.0175438596491228</v>
      </c>
      <c r="AP1029" s="7" t="n">
        <f aca="false">(LEN($Q1029)-LEN(SUBSTITUTE($Q1029,AP$1,"")))/LEN($Q1029)</f>
        <v>0.140350877192982</v>
      </c>
      <c r="AQ1029" s="7" t="n">
        <f aca="false">(LEN($Q1029)-LEN(SUBSTITUTE($Q1029,AQ$1,"")))/LEN($Q1029)</f>
        <v>0</v>
      </c>
      <c r="AR1029" s="7" t="n">
        <f aca="false">(LEN($Q1029)-LEN(SUBSTITUTE($Q1029,AR$1,"")))/LEN($Q1029)</f>
        <v>0</v>
      </c>
      <c r="AS1029" s="7" t="n">
        <f aca="false">(LEN($Q1029)-LEN(SUBSTITUTE($Q1029,AS$1,"")))/LEN($Q1029)</f>
        <v>0.0701754385964912</v>
      </c>
      <c r="AT1029" s="7" t="n">
        <f aca="false">(LEN($Q1029)-LEN(SUBSTITUTE($Q1029,AT$1,"")))/LEN($Q1029)</f>
        <v>0.0526315789473684</v>
      </c>
    </row>
    <row r="1030" customFormat="false" ht="12.8" hidden="false" customHeight="false" outlineLevel="0" collapsed="false">
      <c r="A1030" s="0" t="s">
        <v>6575</v>
      </c>
      <c r="B1030" s="0" t="s">
        <v>2056</v>
      </c>
      <c r="C1030" s="0" t="str">
        <f aca="false">IF(ISNUMBER(D1030),"IN PFAM","NOT IN PFAM")</f>
        <v>NOT IN PFAM</v>
      </c>
      <c r="D1030" s="0" t="s">
        <v>1976</v>
      </c>
      <c r="E1030" s="0" t="s">
        <v>1976</v>
      </c>
      <c r="F1030" s="3" t="s">
        <v>6576</v>
      </c>
      <c r="G1030" s="3" t="s">
        <v>6577</v>
      </c>
      <c r="H1030" s="3" t="s">
        <v>6578</v>
      </c>
      <c r="I1030" s="3" t="s">
        <v>47</v>
      </c>
      <c r="J1030" s="3" t="s">
        <v>6550</v>
      </c>
      <c r="K1030" s="3" t="s">
        <v>49</v>
      </c>
      <c r="L1030" s="3" t="s">
        <v>6579</v>
      </c>
      <c r="M1030" s="3" t="s">
        <v>6580</v>
      </c>
      <c r="N1030" s="3" t="n">
        <f aca="false">FIND(Q1030,M1030)</f>
        <v>209</v>
      </c>
      <c r="O1030" s="3" t="n">
        <f aca="false">LEN(Q1030)+N1030-1</f>
        <v>267</v>
      </c>
      <c r="P1030" s="3" t="n">
        <f aca="false">LEN(Q1030)</f>
        <v>59</v>
      </c>
      <c r="Q1030" s="3" t="s">
        <v>6581</v>
      </c>
      <c r="R1030" s="5" t="n">
        <f aca="false">SUM(LEN(Q1030)-LEN(SUBSTITUTE(Q1030,$R$1,"")))/LEN($R$1)</f>
        <v>1</v>
      </c>
      <c r="S1030" s="5" t="n">
        <f aca="false">SUM(LEN(Q1030)-LEN(SUBSTITUTE(Q1030,$S$1,"")))/LEN($S$1)</f>
        <v>0</v>
      </c>
      <c r="T1030" s="5" t="n">
        <f aca="false">SUM(LEN(Q1030)-LEN(SUBSTITUTE(Q1030,$T$1,"")))/LEN($T$1)</f>
        <v>2</v>
      </c>
      <c r="U1030" s="5" t="n">
        <f aca="false">SUM(LEN(Q1030)-LEN(SUBSTITUTE(Q1030,$U$1,"")))/LEN($U$1)</f>
        <v>0</v>
      </c>
      <c r="V1030" s="0" t="n">
        <f aca="false">SUM(R1030:U1030)</f>
        <v>3</v>
      </c>
      <c r="W1030" s="6" t="n">
        <f aca="false">SUM(AA1030:AH1030)</f>
        <v>0.203389830508475</v>
      </c>
      <c r="X1030" s="6" t="n">
        <f aca="false">SUM(AI1030:AL1030)</f>
        <v>0.423728813559322</v>
      </c>
      <c r="Y1030" s="6" t="n">
        <f aca="false">SUM(AP1030:AT1030)</f>
        <v>0.152542372881356</v>
      </c>
      <c r="Z1030" s="6" t="n">
        <f aca="false">SUM(AM1030:AO1030)</f>
        <v>0.220338983050847</v>
      </c>
      <c r="AA1030" s="7" t="n">
        <f aca="false">(LEN($Q1030)-LEN(SUBSTITUTE($Q1030,AA$1,"")))/LEN($Q1030)</f>
        <v>0.0508474576271187</v>
      </c>
      <c r="AB1030" s="7" t="n">
        <f aca="false">(LEN($Q1030)-LEN(SUBSTITUTE($Q1030,AB$1,"")))/LEN($Q1030)</f>
        <v>0.0169491525423729</v>
      </c>
      <c r="AC1030" s="7" t="n">
        <f aca="false">(LEN($Q1030)-LEN(SUBSTITUTE($Q1030,AC$1,"")))/LEN($Q1030)</f>
        <v>0</v>
      </c>
      <c r="AD1030" s="7" t="n">
        <f aca="false">(LEN($Q1030)-LEN(SUBSTITUTE($Q1030,AD$1,"")))/LEN($Q1030)</f>
        <v>0</v>
      </c>
      <c r="AE1030" s="7" t="n">
        <f aca="false">(LEN($Q1030)-LEN(SUBSTITUTE($Q1030,AE$1,"")))/LEN($Q1030)</f>
        <v>0.0338983050847458</v>
      </c>
      <c r="AF1030" s="7" t="n">
        <f aca="false">(LEN($Q1030)-LEN(SUBSTITUTE($Q1030,AF$1,"")))/LEN($Q1030)</f>
        <v>0</v>
      </c>
      <c r="AG1030" s="7" t="n">
        <f aca="false">(LEN($Q1030)-LEN(SUBSTITUTE($Q1030,AG$1,"")))/LEN($Q1030)</f>
        <v>0</v>
      </c>
      <c r="AH1030" s="7" t="n">
        <f aca="false">(LEN($Q1030)-LEN(SUBSTITUTE($Q1030,AH$1,"")))/LEN($Q1030)</f>
        <v>0.101694915254237</v>
      </c>
      <c r="AI1030" s="7" t="n">
        <f aca="false">(LEN($Q1030)-LEN(SUBSTITUTE($Q1030,AI$1,"")))/LEN($Q1030)</f>
        <v>0.203389830508475</v>
      </c>
      <c r="AJ1030" s="7" t="n">
        <f aca="false">(LEN($Q1030)-LEN(SUBSTITUTE($Q1030,AJ$1,"")))/LEN($Q1030)</f>
        <v>0.203389830508475</v>
      </c>
      <c r="AK1030" s="7" t="n">
        <f aca="false">(LEN($Q1030)-LEN(SUBSTITUTE($Q1030,AK$1,"")))/LEN($Q1030)</f>
        <v>0.0169491525423729</v>
      </c>
      <c r="AL1030" s="7" t="n">
        <f aca="false">(LEN($Q1030)-LEN(SUBSTITUTE($Q1030,AL$1,"")))/LEN($Q1030)</f>
        <v>0</v>
      </c>
      <c r="AM1030" s="7" t="n">
        <f aca="false">(LEN($Q1030)-LEN(SUBSTITUTE($Q1030,AM$1,"")))/LEN($Q1030)</f>
        <v>0.220338983050847</v>
      </c>
      <c r="AN1030" s="7" t="n">
        <f aca="false">(LEN($Q1030)-LEN(SUBSTITUTE($Q1030,AN$1,"")))/LEN($Q1030)</f>
        <v>0</v>
      </c>
      <c r="AO1030" s="7" t="n">
        <f aca="false">(LEN($Q1030)-LEN(SUBSTITUTE($Q1030,AO$1,"")))/LEN($Q1030)</f>
        <v>0</v>
      </c>
      <c r="AP1030" s="7" t="n">
        <f aca="false">(LEN($Q1030)-LEN(SUBSTITUTE($Q1030,AP$1,"")))/LEN($Q1030)</f>
        <v>0.101694915254237</v>
      </c>
      <c r="AQ1030" s="7" t="n">
        <f aca="false">(LEN($Q1030)-LEN(SUBSTITUTE($Q1030,AQ$1,"")))/LEN($Q1030)</f>
        <v>0</v>
      </c>
      <c r="AR1030" s="7" t="n">
        <f aca="false">(LEN($Q1030)-LEN(SUBSTITUTE($Q1030,AR$1,"")))/LEN($Q1030)</f>
        <v>0</v>
      </c>
      <c r="AS1030" s="7" t="n">
        <f aca="false">(LEN($Q1030)-LEN(SUBSTITUTE($Q1030,AS$1,"")))/LEN($Q1030)</f>
        <v>0.0338983050847458</v>
      </c>
      <c r="AT1030" s="7" t="n">
        <f aca="false">(LEN($Q1030)-LEN(SUBSTITUTE($Q1030,AT$1,"")))/LEN($Q1030)</f>
        <v>0.0169491525423729</v>
      </c>
    </row>
    <row r="1031" customFormat="false" ht="12.8" hidden="false" customHeight="false" outlineLevel="0" collapsed="false">
      <c r="A1031" s="0" t="s">
        <v>6582</v>
      </c>
      <c r="B1031" s="0" t="s">
        <v>2056</v>
      </c>
      <c r="C1031" s="0" t="str">
        <f aca="false">IF(ISNUMBER(D1031),"IN PFAM","NOT IN PFAM")</f>
        <v>NOT IN PFAM</v>
      </c>
      <c r="D1031" s="0" t="s">
        <v>1976</v>
      </c>
      <c r="E1031" s="0" t="s">
        <v>1976</v>
      </c>
      <c r="F1031" s="3" t="s">
        <v>6583</v>
      </c>
      <c r="G1031" s="3" t="s">
        <v>6584</v>
      </c>
      <c r="H1031" s="3" t="s">
        <v>6585</v>
      </c>
      <c r="I1031" s="3" t="s">
        <v>47</v>
      </c>
      <c r="J1031" s="3" t="s">
        <v>48</v>
      </c>
      <c r="K1031" s="3" t="s">
        <v>49</v>
      </c>
      <c r="L1031" s="3" t="s">
        <v>6586</v>
      </c>
      <c r="M1031" s="3" t="s">
        <v>6587</v>
      </c>
      <c r="N1031" s="3" t="n">
        <f aca="false">FIND(Q1031,M1031)</f>
        <v>4</v>
      </c>
      <c r="O1031" s="3" t="n">
        <f aca="false">LEN(Q1031)+N1031-1</f>
        <v>59</v>
      </c>
      <c r="P1031" s="3" t="n">
        <f aca="false">LEN(Q1031)</f>
        <v>56</v>
      </c>
      <c r="Q1031" s="3" t="s">
        <v>6588</v>
      </c>
      <c r="R1031" s="5" t="n">
        <f aca="false">SUM(LEN(Q1031)-LEN(SUBSTITUTE(Q1031,$R$1,"")))/LEN($R$1)</f>
        <v>3</v>
      </c>
      <c r="S1031" s="5" t="n">
        <f aca="false">SUM(LEN(Q1031)-LEN(SUBSTITUTE(Q1031,$S$1,"")))/LEN($S$1)</f>
        <v>0</v>
      </c>
      <c r="T1031" s="5" t="n">
        <f aca="false">SUM(LEN(Q1031)-LEN(SUBSTITUTE(Q1031,$T$1,"")))/LEN($T$1)</f>
        <v>0</v>
      </c>
      <c r="U1031" s="5" t="n">
        <f aca="false">SUM(LEN(Q1031)-LEN(SUBSTITUTE(Q1031,$U$1,"")))/LEN($U$1)</f>
        <v>0</v>
      </c>
      <c r="V1031" s="0" t="n">
        <f aca="false">SUM(R1031:U1031)</f>
        <v>3</v>
      </c>
      <c r="W1031" s="6" t="n">
        <f aca="false">SUM(AA1031:AH1031)</f>
        <v>0.214285714285714</v>
      </c>
      <c r="X1031" s="6" t="n">
        <f aca="false">SUM(AI1031:AL1031)</f>
        <v>0.428571428571429</v>
      </c>
      <c r="Y1031" s="6" t="n">
        <f aca="false">SUM(AP1031:AT1031)</f>
        <v>0.178571428571429</v>
      </c>
      <c r="Z1031" s="6" t="n">
        <f aca="false">SUM(AM1031:AO1031)</f>
        <v>0.178571428571429</v>
      </c>
      <c r="AA1031" s="7" t="n">
        <f aca="false">(LEN($Q1031)-LEN(SUBSTITUTE($Q1031,AA$1,"")))/LEN($Q1031)</f>
        <v>0.0892857142857143</v>
      </c>
      <c r="AB1031" s="7" t="n">
        <f aca="false">(LEN($Q1031)-LEN(SUBSTITUTE($Q1031,AB$1,"")))/LEN($Q1031)</f>
        <v>0.0178571428571429</v>
      </c>
      <c r="AC1031" s="7" t="n">
        <f aca="false">(LEN($Q1031)-LEN(SUBSTITUTE($Q1031,AC$1,"")))/LEN($Q1031)</f>
        <v>0.0357142857142857</v>
      </c>
      <c r="AD1031" s="7" t="n">
        <f aca="false">(LEN($Q1031)-LEN(SUBSTITUTE($Q1031,AD$1,"")))/LEN($Q1031)</f>
        <v>0</v>
      </c>
      <c r="AE1031" s="7" t="n">
        <f aca="false">(LEN($Q1031)-LEN(SUBSTITUTE($Q1031,AE$1,"")))/LEN($Q1031)</f>
        <v>0</v>
      </c>
      <c r="AF1031" s="7" t="n">
        <f aca="false">(LEN($Q1031)-LEN(SUBSTITUTE($Q1031,AF$1,"")))/LEN($Q1031)</f>
        <v>0</v>
      </c>
      <c r="AG1031" s="7" t="n">
        <f aca="false">(LEN($Q1031)-LEN(SUBSTITUTE($Q1031,AG$1,"")))/LEN($Q1031)</f>
        <v>0</v>
      </c>
      <c r="AH1031" s="7" t="n">
        <f aca="false">(LEN($Q1031)-LEN(SUBSTITUTE($Q1031,AH$1,"")))/LEN($Q1031)</f>
        <v>0.0714285714285714</v>
      </c>
      <c r="AI1031" s="7" t="n">
        <f aca="false">(LEN($Q1031)-LEN(SUBSTITUTE($Q1031,AI$1,"")))/LEN($Q1031)</f>
        <v>0.107142857142857</v>
      </c>
      <c r="AJ1031" s="7" t="n">
        <f aca="false">(LEN($Q1031)-LEN(SUBSTITUTE($Q1031,AJ$1,"")))/LEN($Q1031)</f>
        <v>0.303571428571429</v>
      </c>
      <c r="AK1031" s="7" t="n">
        <f aca="false">(LEN($Q1031)-LEN(SUBSTITUTE($Q1031,AK$1,"")))/LEN($Q1031)</f>
        <v>0.0178571428571429</v>
      </c>
      <c r="AL1031" s="7" t="n">
        <f aca="false">(LEN($Q1031)-LEN(SUBSTITUTE($Q1031,AL$1,"")))/LEN($Q1031)</f>
        <v>0</v>
      </c>
      <c r="AM1031" s="7" t="n">
        <f aca="false">(LEN($Q1031)-LEN(SUBSTITUTE($Q1031,AM$1,"")))/LEN($Q1031)</f>
        <v>0.160714285714286</v>
      </c>
      <c r="AN1031" s="7" t="n">
        <f aca="false">(LEN($Q1031)-LEN(SUBSTITUTE($Q1031,AN$1,"")))/LEN($Q1031)</f>
        <v>0</v>
      </c>
      <c r="AO1031" s="7" t="n">
        <f aca="false">(LEN($Q1031)-LEN(SUBSTITUTE($Q1031,AO$1,"")))/LEN($Q1031)</f>
        <v>0.0178571428571429</v>
      </c>
      <c r="AP1031" s="7" t="n">
        <f aca="false">(LEN($Q1031)-LEN(SUBSTITUTE($Q1031,AP$1,"")))/LEN($Q1031)</f>
        <v>0.107142857142857</v>
      </c>
      <c r="AQ1031" s="7" t="n">
        <f aca="false">(LEN($Q1031)-LEN(SUBSTITUTE($Q1031,AQ$1,"")))/LEN($Q1031)</f>
        <v>0</v>
      </c>
      <c r="AR1031" s="7" t="n">
        <f aca="false">(LEN($Q1031)-LEN(SUBSTITUTE($Q1031,AR$1,"")))/LEN($Q1031)</f>
        <v>0</v>
      </c>
      <c r="AS1031" s="7" t="n">
        <f aca="false">(LEN($Q1031)-LEN(SUBSTITUTE($Q1031,AS$1,"")))/LEN($Q1031)</f>
        <v>0.0357142857142857</v>
      </c>
      <c r="AT1031" s="7" t="n">
        <f aca="false">(LEN($Q1031)-LEN(SUBSTITUTE($Q1031,AT$1,"")))/LEN($Q1031)</f>
        <v>0.0357142857142857</v>
      </c>
    </row>
    <row r="1032" customFormat="false" ht="12.8" hidden="false" customHeight="false" outlineLevel="0" collapsed="false">
      <c r="A1032" s="0" t="s">
        <v>2830</v>
      </c>
      <c r="B1032" s="0" t="s">
        <v>2056</v>
      </c>
      <c r="C1032" s="0" t="str">
        <f aca="false">IF(ISNUMBER(D1032),"IN PFAM","NOT IN PFAM")</f>
        <v>NOT IN PFAM</v>
      </c>
      <c r="D1032" s="0" t="s">
        <v>1976</v>
      </c>
      <c r="E1032" s="0" t="s">
        <v>1976</v>
      </c>
      <c r="F1032" s="3" t="s">
        <v>6589</v>
      </c>
      <c r="G1032" s="3" t="s">
        <v>6590</v>
      </c>
      <c r="H1032" s="3" t="s">
        <v>6591</v>
      </c>
      <c r="I1032" s="3" t="s">
        <v>47</v>
      </c>
      <c r="J1032" s="3" t="s">
        <v>6550</v>
      </c>
      <c r="K1032" s="3" t="s">
        <v>49</v>
      </c>
      <c r="L1032" s="3" t="s">
        <v>6592</v>
      </c>
      <c r="M1032" s="3" t="s">
        <v>6593</v>
      </c>
      <c r="N1032" s="3" t="n">
        <f aca="false">FIND(Q1032,M1032)</f>
        <v>135</v>
      </c>
      <c r="O1032" s="3" t="n">
        <f aca="false">LEN(Q1032)+N1032-1</f>
        <v>191</v>
      </c>
      <c r="P1032" s="3" t="n">
        <f aca="false">LEN(Q1032)</f>
        <v>57</v>
      </c>
      <c r="Q1032" s="3" t="s">
        <v>6594</v>
      </c>
      <c r="R1032" s="5" t="n">
        <f aca="false">SUM(LEN(Q1032)-LEN(SUBSTITUTE(Q1032,$R$1,"")))/LEN($R$1)</f>
        <v>0</v>
      </c>
      <c r="S1032" s="5" t="n">
        <f aca="false">SUM(LEN(Q1032)-LEN(SUBSTITUTE(Q1032,$S$1,"")))/LEN($S$1)</f>
        <v>1</v>
      </c>
      <c r="T1032" s="5" t="n">
        <f aca="false">SUM(LEN(Q1032)-LEN(SUBSTITUTE(Q1032,$T$1,"")))/LEN($T$1)</f>
        <v>2</v>
      </c>
      <c r="U1032" s="5" t="n">
        <f aca="false">SUM(LEN(Q1032)-LEN(SUBSTITUTE(Q1032,$U$1,"")))/LEN($U$1)</f>
        <v>0</v>
      </c>
      <c r="V1032" s="0" t="n">
        <f aca="false">SUM(R1032:U1032)</f>
        <v>3</v>
      </c>
      <c r="W1032" s="6" t="n">
        <f aca="false">SUM(AA1032:AH1032)</f>
        <v>0.192982456140351</v>
      </c>
      <c r="X1032" s="6" t="n">
        <f aca="false">SUM(AI1032:AL1032)</f>
        <v>0.385964912280702</v>
      </c>
      <c r="Y1032" s="6" t="n">
        <f aca="false">SUM(AP1032:AT1032)</f>
        <v>0.298245614035088</v>
      </c>
      <c r="Z1032" s="6" t="n">
        <f aca="false">SUM(AM1032:AO1032)</f>
        <v>0.12280701754386</v>
      </c>
      <c r="AA1032" s="7" t="n">
        <f aca="false">(LEN($Q1032)-LEN(SUBSTITUTE($Q1032,AA$1,"")))/LEN($Q1032)</f>
        <v>0.0701754385964912</v>
      </c>
      <c r="AB1032" s="7" t="n">
        <f aca="false">(LEN($Q1032)-LEN(SUBSTITUTE($Q1032,AB$1,"")))/LEN($Q1032)</f>
        <v>0.087719298245614</v>
      </c>
      <c r="AC1032" s="7" t="n">
        <f aca="false">(LEN($Q1032)-LEN(SUBSTITUTE($Q1032,AC$1,"")))/LEN($Q1032)</f>
        <v>0</v>
      </c>
      <c r="AD1032" s="7" t="n">
        <f aca="false">(LEN($Q1032)-LEN(SUBSTITUTE($Q1032,AD$1,"")))/LEN($Q1032)</f>
        <v>0</v>
      </c>
      <c r="AE1032" s="7" t="n">
        <f aca="false">(LEN($Q1032)-LEN(SUBSTITUTE($Q1032,AE$1,"")))/LEN($Q1032)</f>
        <v>0.0175438596491228</v>
      </c>
      <c r="AF1032" s="7" t="n">
        <f aca="false">(LEN($Q1032)-LEN(SUBSTITUTE($Q1032,AF$1,"")))/LEN($Q1032)</f>
        <v>0</v>
      </c>
      <c r="AG1032" s="7" t="n">
        <f aca="false">(LEN($Q1032)-LEN(SUBSTITUTE($Q1032,AG$1,"")))/LEN($Q1032)</f>
        <v>0.0175438596491228</v>
      </c>
      <c r="AH1032" s="7" t="n">
        <f aca="false">(LEN($Q1032)-LEN(SUBSTITUTE($Q1032,AH$1,"")))/LEN($Q1032)</f>
        <v>0</v>
      </c>
      <c r="AI1032" s="7" t="n">
        <f aca="false">(LEN($Q1032)-LEN(SUBSTITUTE($Q1032,AI$1,"")))/LEN($Q1032)</f>
        <v>0.175438596491228</v>
      </c>
      <c r="AJ1032" s="7" t="n">
        <f aca="false">(LEN($Q1032)-LEN(SUBSTITUTE($Q1032,AJ$1,"")))/LEN($Q1032)</f>
        <v>0.175438596491228</v>
      </c>
      <c r="AK1032" s="7" t="n">
        <f aca="false">(LEN($Q1032)-LEN(SUBSTITUTE($Q1032,AK$1,"")))/LEN($Q1032)</f>
        <v>0.0350877192982456</v>
      </c>
      <c r="AL1032" s="7" t="n">
        <f aca="false">(LEN($Q1032)-LEN(SUBSTITUTE($Q1032,AL$1,"")))/LEN($Q1032)</f>
        <v>0</v>
      </c>
      <c r="AM1032" s="7" t="n">
        <f aca="false">(LEN($Q1032)-LEN(SUBSTITUTE($Q1032,AM$1,"")))/LEN($Q1032)</f>
        <v>0.105263157894737</v>
      </c>
      <c r="AN1032" s="7" t="n">
        <f aca="false">(LEN($Q1032)-LEN(SUBSTITUTE($Q1032,AN$1,"")))/LEN($Q1032)</f>
        <v>0</v>
      </c>
      <c r="AO1032" s="7" t="n">
        <f aca="false">(LEN($Q1032)-LEN(SUBSTITUTE($Q1032,AO$1,"")))/LEN($Q1032)</f>
        <v>0.0175438596491228</v>
      </c>
      <c r="AP1032" s="7" t="n">
        <f aca="false">(LEN($Q1032)-LEN(SUBSTITUTE($Q1032,AP$1,"")))/LEN($Q1032)</f>
        <v>0.140350877192982</v>
      </c>
      <c r="AQ1032" s="7" t="n">
        <f aca="false">(LEN($Q1032)-LEN(SUBSTITUTE($Q1032,AQ$1,"")))/LEN($Q1032)</f>
        <v>0</v>
      </c>
      <c r="AR1032" s="7" t="n">
        <f aca="false">(LEN($Q1032)-LEN(SUBSTITUTE($Q1032,AR$1,"")))/LEN($Q1032)</f>
        <v>0.0175438596491228</v>
      </c>
      <c r="AS1032" s="7" t="n">
        <f aca="false">(LEN($Q1032)-LEN(SUBSTITUTE($Q1032,AS$1,"")))/LEN($Q1032)</f>
        <v>0.087719298245614</v>
      </c>
      <c r="AT1032" s="7" t="n">
        <f aca="false">(LEN($Q1032)-LEN(SUBSTITUTE($Q1032,AT$1,"")))/LEN($Q1032)</f>
        <v>0.0526315789473684</v>
      </c>
    </row>
    <row r="1033" customFormat="false" ht="12.8" hidden="false" customHeight="false" outlineLevel="0" collapsed="false">
      <c r="A1033" s="0" t="s">
        <v>6595</v>
      </c>
      <c r="B1033" s="0" t="s">
        <v>2056</v>
      </c>
      <c r="C1033" s="0" t="str">
        <f aca="false">IF(ISNUMBER(D1033),"IN PFAM","NOT IN PFAM")</f>
        <v>NOT IN PFAM</v>
      </c>
      <c r="D1033" s="0" t="s">
        <v>1976</v>
      </c>
      <c r="E1033" s="0" t="s">
        <v>1976</v>
      </c>
      <c r="F1033" s="3" t="s">
        <v>6596</v>
      </c>
      <c r="G1033" s="3" t="s">
        <v>6597</v>
      </c>
      <c r="H1033" s="3" t="s">
        <v>6598</v>
      </c>
      <c r="I1033" s="3" t="s">
        <v>47</v>
      </c>
      <c r="J1033" s="3" t="s">
        <v>6599</v>
      </c>
      <c r="K1033" s="3" t="s">
        <v>67</v>
      </c>
      <c r="L1033" s="3" t="s">
        <v>6600</v>
      </c>
      <c r="M1033" s="3" t="s">
        <v>6601</v>
      </c>
      <c r="N1033" s="3" t="n">
        <f aca="false">FIND(Q1033,M1033)</f>
        <v>32</v>
      </c>
      <c r="O1033" s="3" t="n">
        <f aca="false">LEN(Q1033)+N1033-1</f>
        <v>96</v>
      </c>
      <c r="P1033" s="3" t="n">
        <f aca="false">LEN(Q1033)</f>
        <v>65</v>
      </c>
      <c r="Q1033" s="3" t="s">
        <v>6602</v>
      </c>
      <c r="R1033" s="5" t="n">
        <f aca="false">SUM(LEN(Q1033)-LEN(SUBSTITUTE(Q1033,$R$1,"")))/LEN($R$1)</f>
        <v>0</v>
      </c>
      <c r="S1033" s="5" t="n">
        <f aca="false">SUM(LEN(Q1033)-LEN(SUBSTITUTE(Q1033,$S$1,"")))/LEN($S$1)</f>
        <v>0</v>
      </c>
      <c r="T1033" s="5" t="n">
        <f aca="false">SUM(LEN(Q1033)-LEN(SUBSTITUTE(Q1033,$T$1,"")))/LEN($T$1)</f>
        <v>3</v>
      </c>
      <c r="U1033" s="5" t="n">
        <f aca="false">SUM(LEN(Q1033)-LEN(SUBSTITUTE(Q1033,$U$1,"")))/LEN($U$1)</f>
        <v>0</v>
      </c>
      <c r="V1033" s="0" t="n">
        <f aca="false">SUM(R1033:U1033)</f>
        <v>3</v>
      </c>
      <c r="W1033" s="6" t="n">
        <f aca="false">SUM(AA1033:AH1033)</f>
        <v>0.246153846153846</v>
      </c>
      <c r="X1033" s="6" t="n">
        <f aca="false">SUM(AI1033:AL1033)</f>
        <v>0.415384615384615</v>
      </c>
      <c r="Y1033" s="6" t="n">
        <f aca="false">SUM(AP1033:AT1033)</f>
        <v>0.169230769230769</v>
      </c>
      <c r="Z1033" s="6" t="n">
        <f aca="false">SUM(AM1033:AO1033)</f>
        <v>0.169230769230769</v>
      </c>
      <c r="AA1033" s="7" t="n">
        <f aca="false">(LEN($Q1033)-LEN(SUBSTITUTE($Q1033,AA$1,"")))/LEN($Q1033)</f>
        <v>0.0615384615384615</v>
      </c>
      <c r="AB1033" s="7" t="n">
        <f aca="false">(LEN($Q1033)-LEN(SUBSTITUTE($Q1033,AB$1,"")))/LEN($Q1033)</f>
        <v>0.0769230769230769</v>
      </c>
      <c r="AC1033" s="7" t="n">
        <f aca="false">(LEN($Q1033)-LEN(SUBSTITUTE($Q1033,AC$1,"")))/LEN($Q1033)</f>
        <v>0.0307692307692308</v>
      </c>
      <c r="AD1033" s="7" t="n">
        <f aca="false">(LEN($Q1033)-LEN(SUBSTITUTE($Q1033,AD$1,"")))/LEN($Q1033)</f>
        <v>0</v>
      </c>
      <c r="AE1033" s="7" t="n">
        <f aca="false">(LEN($Q1033)-LEN(SUBSTITUTE($Q1033,AE$1,"")))/LEN($Q1033)</f>
        <v>0.0153846153846154</v>
      </c>
      <c r="AF1033" s="7" t="n">
        <f aca="false">(LEN($Q1033)-LEN(SUBSTITUTE($Q1033,AF$1,"")))/LEN($Q1033)</f>
        <v>0</v>
      </c>
      <c r="AG1033" s="7" t="n">
        <f aca="false">(LEN($Q1033)-LEN(SUBSTITUTE($Q1033,AG$1,"")))/LEN($Q1033)</f>
        <v>0.0461538461538462</v>
      </c>
      <c r="AH1033" s="7" t="n">
        <f aca="false">(LEN($Q1033)-LEN(SUBSTITUTE($Q1033,AH$1,"")))/LEN($Q1033)</f>
        <v>0.0153846153846154</v>
      </c>
      <c r="AI1033" s="7" t="n">
        <f aca="false">(LEN($Q1033)-LEN(SUBSTITUTE($Q1033,AI$1,"")))/LEN($Q1033)</f>
        <v>0.138461538461538</v>
      </c>
      <c r="AJ1033" s="7" t="n">
        <f aca="false">(LEN($Q1033)-LEN(SUBSTITUTE($Q1033,AJ$1,"")))/LEN($Q1033)</f>
        <v>0.169230769230769</v>
      </c>
      <c r="AK1033" s="7" t="n">
        <f aca="false">(LEN($Q1033)-LEN(SUBSTITUTE($Q1033,AK$1,"")))/LEN($Q1033)</f>
        <v>0.107692307692308</v>
      </c>
      <c r="AL1033" s="7" t="n">
        <f aca="false">(LEN($Q1033)-LEN(SUBSTITUTE($Q1033,AL$1,"")))/LEN($Q1033)</f>
        <v>0</v>
      </c>
      <c r="AM1033" s="7" t="n">
        <f aca="false">(LEN($Q1033)-LEN(SUBSTITUTE($Q1033,AM$1,"")))/LEN($Q1033)</f>
        <v>0.138461538461538</v>
      </c>
      <c r="AN1033" s="7" t="n">
        <f aca="false">(LEN($Q1033)-LEN(SUBSTITUTE($Q1033,AN$1,"")))/LEN($Q1033)</f>
        <v>0</v>
      </c>
      <c r="AO1033" s="7" t="n">
        <f aca="false">(LEN($Q1033)-LEN(SUBSTITUTE($Q1033,AO$1,"")))/LEN($Q1033)</f>
        <v>0.0307692307692308</v>
      </c>
      <c r="AP1033" s="7" t="n">
        <f aca="false">(LEN($Q1033)-LEN(SUBSTITUTE($Q1033,AP$1,"")))/LEN($Q1033)</f>
        <v>0.0923076923076923</v>
      </c>
      <c r="AQ1033" s="7" t="n">
        <f aca="false">(LEN($Q1033)-LEN(SUBSTITUTE($Q1033,AQ$1,"")))/LEN($Q1033)</f>
        <v>0.0153846153846154</v>
      </c>
      <c r="AR1033" s="7" t="n">
        <f aca="false">(LEN($Q1033)-LEN(SUBSTITUTE($Q1033,AR$1,"")))/LEN($Q1033)</f>
        <v>0</v>
      </c>
      <c r="AS1033" s="7" t="n">
        <f aca="false">(LEN($Q1033)-LEN(SUBSTITUTE($Q1033,AS$1,"")))/LEN($Q1033)</f>
        <v>0.0615384615384615</v>
      </c>
      <c r="AT1033" s="7" t="n">
        <f aca="false">(LEN($Q1033)-LEN(SUBSTITUTE($Q1033,AT$1,"")))/LEN($Q1033)</f>
        <v>0</v>
      </c>
    </row>
    <row r="1034" customFormat="false" ht="12.8" hidden="false" customHeight="false" outlineLevel="0" collapsed="false">
      <c r="A1034" s="0" t="s">
        <v>3040</v>
      </c>
      <c r="B1034" s="0" t="s">
        <v>2056</v>
      </c>
      <c r="C1034" s="0" t="str">
        <f aca="false">IF(ISNUMBER(D1034),"IN PFAM","NOT IN PFAM")</f>
        <v>NOT IN PFAM</v>
      </c>
      <c r="D1034" s="0" t="s">
        <v>1976</v>
      </c>
      <c r="E1034" s="0" t="s">
        <v>1976</v>
      </c>
      <c r="F1034" s="3" t="s">
        <v>6603</v>
      </c>
      <c r="G1034" s="3" t="s">
        <v>6604</v>
      </c>
      <c r="H1034" s="3" t="s">
        <v>6605</v>
      </c>
      <c r="I1034" s="3" t="s">
        <v>2484</v>
      </c>
      <c r="J1034" s="3" t="s">
        <v>48</v>
      </c>
      <c r="K1034" s="3" t="s">
        <v>49</v>
      </c>
      <c r="L1034" s="3" t="s">
        <v>6606</v>
      </c>
      <c r="M1034" s="3" t="s">
        <v>6607</v>
      </c>
      <c r="N1034" s="3" t="n">
        <f aca="false">FIND(Q1034,M1034)</f>
        <v>86</v>
      </c>
      <c r="O1034" s="3" t="n">
        <f aca="false">LEN(Q1034)+N1034-1</f>
        <v>164</v>
      </c>
      <c r="P1034" s="3" t="n">
        <f aca="false">LEN(Q1034)</f>
        <v>79</v>
      </c>
      <c r="Q1034" s="3" t="s">
        <v>3046</v>
      </c>
      <c r="R1034" s="5" t="n">
        <f aca="false">SUM(LEN(Q1034)-LEN(SUBSTITUTE(Q1034,$R$1,"")))/LEN($R$1)</f>
        <v>0</v>
      </c>
      <c r="S1034" s="5" t="n">
        <f aca="false">SUM(LEN(Q1034)-LEN(SUBSTITUTE(Q1034,$S$1,"")))/LEN($S$1)</f>
        <v>0</v>
      </c>
      <c r="T1034" s="5" t="n">
        <f aca="false">SUM(LEN(Q1034)-LEN(SUBSTITUTE(Q1034,$T$1,"")))/LEN($T$1)</f>
        <v>0</v>
      </c>
      <c r="U1034" s="5" t="n">
        <f aca="false">SUM(LEN(Q1034)-LEN(SUBSTITUTE(Q1034,$U$1,"")))/LEN($U$1)</f>
        <v>6</v>
      </c>
      <c r="V1034" s="0" t="n">
        <f aca="false">SUM(R1034:U1034)</f>
        <v>6</v>
      </c>
      <c r="W1034" s="6" t="n">
        <f aca="false">SUM(AA1034:AH1034)</f>
        <v>0.113924050632911</v>
      </c>
      <c r="X1034" s="6" t="n">
        <f aca="false">SUM(AI1034:AL1034)</f>
        <v>0.367088607594937</v>
      </c>
      <c r="Y1034" s="6" t="n">
        <f aca="false">SUM(AP1034:AT1034)</f>
        <v>0.215189873417721</v>
      </c>
      <c r="Z1034" s="6" t="n">
        <f aca="false">SUM(AM1034:AO1034)</f>
        <v>0.30379746835443</v>
      </c>
      <c r="AA1034" s="7" t="n">
        <f aca="false">(LEN($Q1034)-LEN(SUBSTITUTE($Q1034,AA$1,"")))/LEN($Q1034)</f>
        <v>0.0379746835443038</v>
      </c>
      <c r="AB1034" s="7" t="n">
        <f aca="false">(LEN($Q1034)-LEN(SUBSTITUTE($Q1034,AB$1,"")))/LEN($Q1034)</f>
        <v>0.0379746835443038</v>
      </c>
      <c r="AC1034" s="7" t="n">
        <f aca="false">(LEN($Q1034)-LEN(SUBSTITUTE($Q1034,AC$1,"")))/LEN($Q1034)</f>
        <v>0</v>
      </c>
      <c r="AD1034" s="7" t="n">
        <f aca="false">(LEN($Q1034)-LEN(SUBSTITUTE($Q1034,AD$1,"")))/LEN($Q1034)</f>
        <v>0</v>
      </c>
      <c r="AE1034" s="7" t="n">
        <f aca="false">(LEN($Q1034)-LEN(SUBSTITUTE($Q1034,AE$1,"")))/LEN($Q1034)</f>
        <v>0</v>
      </c>
      <c r="AF1034" s="7" t="n">
        <f aca="false">(LEN($Q1034)-LEN(SUBSTITUTE($Q1034,AF$1,"")))/LEN($Q1034)</f>
        <v>0</v>
      </c>
      <c r="AG1034" s="7" t="n">
        <f aca="false">(LEN($Q1034)-LEN(SUBSTITUTE($Q1034,AG$1,"")))/LEN($Q1034)</f>
        <v>0.0253164556962025</v>
      </c>
      <c r="AH1034" s="7" t="n">
        <f aca="false">(LEN($Q1034)-LEN(SUBSTITUTE($Q1034,AH$1,"")))/LEN($Q1034)</f>
        <v>0.0126582278481013</v>
      </c>
      <c r="AI1034" s="7" t="n">
        <f aca="false">(LEN($Q1034)-LEN(SUBSTITUTE($Q1034,AI$1,"")))/LEN($Q1034)</f>
        <v>0.0632911392405063</v>
      </c>
      <c r="AJ1034" s="7" t="n">
        <f aca="false">(LEN($Q1034)-LEN(SUBSTITUTE($Q1034,AJ$1,"")))/LEN($Q1034)</f>
        <v>0.0632911392405063</v>
      </c>
      <c r="AK1034" s="7" t="n">
        <f aca="false">(LEN($Q1034)-LEN(SUBSTITUTE($Q1034,AK$1,"")))/LEN($Q1034)</f>
        <v>0.139240506329114</v>
      </c>
      <c r="AL1034" s="7" t="n">
        <f aca="false">(LEN($Q1034)-LEN(SUBSTITUTE($Q1034,AL$1,"")))/LEN($Q1034)</f>
        <v>0.10126582278481</v>
      </c>
      <c r="AM1034" s="7" t="n">
        <f aca="false">(LEN($Q1034)-LEN(SUBSTITUTE($Q1034,AM$1,"")))/LEN($Q1034)</f>
        <v>0.189873417721519</v>
      </c>
      <c r="AN1034" s="7" t="n">
        <f aca="false">(LEN($Q1034)-LEN(SUBSTITUTE($Q1034,AN$1,"")))/LEN($Q1034)</f>
        <v>0</v>
      </c>
      <c r="AO1034" s="7" t="n">
        <f aca="false">(LEN($Q1034)-LEN(SUBSTITUTE($Q1034,AO$1,"")))/LEN($Q1034)</f>
        <v>0.113924050632911</v>
      </c>
      <c r="AP1034" s="7" t="n">
        <f aca="false">(LEN($Q1034)-LEN(SUBSTITUTE($Q1034,AP$1,"")))/LEN($Q1034)</f>
        <v>0.151898734177215</v>
      </c>
      <c r="AQ1034" s="7" t="n">
        <f aca="false">(LEN($Q1034)-LEN(SUBSTITUTE($Q1034,AQ$1,"")))/LEN($Q1034)</f>
        <v>0.0253164556962025</v>
      </c>
      <c r="AR1034" s="7" t="n">
        <f aca="false">(LEN($Q1034)-LEN(SUBSTITUTE($Q1034,AR$1,"")))/LEN($Q1034)</f>
        <v>0</v>
      </c>
      <c r="AS1034" s="7" t="n">
        <f aca="false">(LEN($Q1034)-LEN(SUBSTITUTE($Q1034,AS$1,"")))/LEN($Q1034)</f>
        <v>0.0253164556962025</v>
      </c>
      <c r="AT1034" s="7" t="n">
        <f aca="false">(LEN($Q1034)-LEN(SUBSTITUTE($Q1034,AT$1,"")))/LEN($Q1034)</f>
        <v>0.0126582278481013</v>
      </c>
    </row>
    <row r="1035" customFormat="false" ht="12.8" hidden="false" customHeight="false" outlineLevel="0" collapsed="false">
      <c r="A1035" s="0" t="s">
        <v>6608</v>
      </c>
      <c r="B1035" s="0" t="s">
        <v>2056</v>
      </c>
      <c r="C1035" s="0" t="str">
        <f aca="false">IF(ISNUMBER(D1035),"IN PFAM","NOT IN PFAM")</f>
        <v>NOT IN PFAM</v>
      </c>
      <c r="D1035" s="0" t="s">
        <v>1976</v>
      </c>
      <c r="E1035" s="0" t="s">
        <v>1976</v>
      </c>
      <c r="F1035" s="3" t="s">
        <v>6609</v>
      </c>
      <c r="G1035" s="3" t="s">
        <v>6610</v>
      </c>
      <c r="H1035" s="3" t="s">
        <v>6611</v>
      </c>
      <c r="I1035" s="3" t="s">
        <v>6612</v>
      </c>
      <c r="J1035" s="3" t="s">
        <v>6613</v>
      </c>
      <c r="K1035" s="3" t="s">
        <v>67</v>
      </c>
      <c r="L1035" s="3" t="s">
        <v>6614</v>
      </c>
      <c r="M1035" s="3" t="s">
        <v>6615</v>
      </c>
      <c r="N1035" s="3" t="n">
        <f aca="false">FIND(Q1035,M1035)</f>
        <v>242</v>
      </c>
      <c r="O1035" s="3" t="n">
        <f aca="false">LEN(Q1035)+N1035-1</f>
        <v>298</v>
      </c>
      <c r="P1035" s="3" t="n">
        <f aca="false">LEN(Q1035)</f>
        <v>57</v>
      </c>
      <c r="Q1035" s="3" t="s">
        <v>6616</v>
      </c>
      <c r="R1035" s="5" t="n">
        <f aca="false">SUM(LEN(Q1035)-LEN(SUBSTITUTE(Q1035,$R$1,"")))/LEN($R$1)</f>
        <v>4</v>
      </c>
      <c r="S1035" s="5" t="n">
        <f aca="false">SUM(LEN(Q1035)-LEN(SUBSTITUTE(Q1035,$S$1,"")))/LEN($S$1)</f>
        <v>0</v>
      </c>
      <c r="T1035" s="5" t="n">
        <f aca="false">SUM(LEN(Q1035)-LEN(SUBSTITUTE(Q1035,$T$1,"")))/LEN($T$1)</f>
        <v>0</v>
      </c>
      <c r="U1035" s="5" t="n">
        <f aca="false">SUM(LEN(Q1035)-LEN(SUBSTITUTE(Q1035,$U$1,"")))/LEN($U$1)</f>
        <v>0</v>
      </c>
      <c r="V1035" s="0" t="n">
        <f aca="false">SUM(R1035:U1035)</f>
        <v>4</v>
      </c>
      <c r="W1035" s="6" t="n">
        <f aca="false">SUM(AA1035:AH1035)</f>
        <v>0.298245614035088</v>
      </c>
      <c r="X1035" s="6" t="n">
        <f aca="false">SUM(AI1035:AL1035)</f>
        <v>0.385964912280702</v>
      </c>
      <c r="Y1035" s="6" t="n">
        <f aca="false">SUM(AP1035:AT1035)</f>
        <v>0.210526315789474</v>
      </c>
      <c r="Z1035" s="6" t="n">
        <f aca="false">SUM(AM1035:AO1035)</f>
        <v>0.105263157894737</v>
      </c>
      <c r="AA1035" s="7" t="n">
        <f aca="false">(LEN($Q1035)-LEN(SUBSTITUTE($Q1035,AA$1,"")))/LEN($Q1035)</f>
        <v>0.0350877192982456</v>
      </c>
      <c r="AB1035" s="7" t="n">
        <f aca="false">(LEN($Q1035)-LEN(SUBSTITUTE($Q1035,AB$1,"")))/LEN($Q1035)</f>
        <v>0.0175438596491228</v>
      </c>
      <c r="AC1035" s="7" t="n">
        <f aca="false">(LEN($Q1035)-LEN(SUBSTITUTE($Q1035,AC$1,"")))/LEN($Q1035)</f>
        <v>0.210526315789474</v>
      </c>
      <c r="AD1035" s="7" t="n">
        <f aca="false">(LEN($Q1035)-LEN(SUBSTITUTE($Q1035,AD$1,"")))/LEN($Q1035)</f>
        <v>0</v>
      </c>
      <c r="AE1035" s="7" t="n">
        <f aca="false">(LEN($Q1035)-LEN(SUBSTITUTE($Q1035,AE$1,"")))/LEN($Q1035)</f>
        <v>0.0175438596491228</v>
      </c>
      <c r="AF1035" s="7" t="n">
        <f aca="false">(LEN($Q1035)-LEN(SUBSTITUTE($Q1035,AF$1,"")))/LEN($Q1035)</f>
        <v>0</v>
      </c>
      <c r="AG1035" s="7" t="n">
        <f aca="false">(LEN($Q1035)-LEN(SUBSTITUTE($Q1035,AG$1,"")))/LEN($Q1035)</f>
        <v>0.0175438596491228</v>
      </c>
      <c r="AH1035" s="7" t="n">
        <f aca="false">(LEN($Q1035)-LEN(SUBSTITUTE($Q1035,AH$1,"")))/LEN($Q1035)</f>
        <v>0</v>
      </c>
      <c r="AI1035" s="7" t="n">
        <f aca="false">(LEN($Q1035)-LEN(SUBSTITUTE($Q1035,AI$1,"")))/LEN($Q1035)</f>
        <v>0.087719298245614</v>
      </c>
      <c r="AJ1035" s="7" t="n">
        <f aca="false">(LEN($Q1035)-LEN(SUBSTITUTE($Q1035,AJ$1,"")))/LEN($Q1035)</f>
        <v>0.263157894736842</v>
      </c>
      <c r="AK1035" s="7" t="n">
        <f aca="false">(LEN($Q1035)-LEN(SUBSTITUTE($Q1035,AK$1,"")))/LEN($Q1035)</f>
        <v>0</v>
      </c>
      <c r="AL1035" s="7" t="n">
        <f aca="false">(LEN($Q1035)-LEN(SUBSTITUTE($Q1035,AL$1,"")))/LEN($Q1035)</f>
        <v>0.0350877192982456</v>
      </c>
      <c r="AM1035" s="7" t="n">
        <f aca="false">(LEN($Q1035)-LEN(SUBSTITUTE($Q1035,AM$1,"")))/LEN($Q1035)</f>
        <v>0</v>
      </c>
      <c r="AN1035" s="7" t="n">
        <f aca="false">(LEN($Q1035)-LEN(SUBSTITUTE($Q1035,AN$1,"")))/LEN($Q1035)</f>
        <v>0.0526315789473684</v>
      </c>
      <c r="AO1035" s="7" t="n">
        <f aca="false">(LEN($Q1035)-LEN(SUBSTITUTE($Q1035,AO$1,"")))/LEN($Q1035)</f>
        <v>0.0526315789473684</v>
      </c>
      <c r="AP1035" s="7" t="n">
        <f aca="false">(LEN($Q1035)-LEN(SUBSTITUTE($Q1035,AP$1,"")))/LEN($Q1035)</f>
        <v>0.157894736842105</v>
      </c>
      <c r="AQ1035" s="7" t="n">
        <f aca="false">(LEN($Q1035)-LEN(SUBSTITUTE($Q1035,AQ$1,"")))/LEN($Q1035)</f>
        <v>0.0350877192982456</v>
      </c>
      <c r="AR1035" s="7" t="n">
        <f aca="false">(LEN($Q1035)-LEN(SUBSTITUTE($Q1035,AR$1,"")))/LEN($Q1035)</f>
        <v>0.0175438596491228</v>
      </c>
      <c r="AS1035" s="7" t="n">
        <f aca="false">(LEN($Q1035)-LEN(SUBSTITUTE($Q1035,AS$1,"")))/LEN($Q1035)</f>
        <v>0</v>
      </c>
      <c r="AT1035" s="7" t="n">
        <f aca="false">(LEN($Q1035)-LEN(SUBSTITUTE($Q1035,AT$1,"")))/LEN($Q1035)</f>
        <v>0</v>
      </c>
    </row>
    <row r="1036" customFormat="false" ht="12.8" hidden="false" customHeight="false" outlineLevel="0" collapsed="false">
      <c r="A1036" s="0" t="s">
        <v>6617</v>
      </c>
      <c r="B1036" s="0" t="s">
        <v>2056</v>
      </c>
      <c r="C1036" s="0" t="str">
        <f aca="false">IF(ISNUMBER(D1036),"IN PFAM","NOT IN PFAM")</f>
        <v>NOT IN PFAM</v>
      </c>
      <c r="D1036" s="0" t="s">
        <v>1976</v>
      </c>
      <c r="E1036" s="0" t="s">
        <v>1976</v>
      </c>
      <c r="F1036" s="3" t="s">
        <v>6618</v>
      </c>
      <c r="G1036" s="3" t="s">
        <v>6619</v>
      </c>
      <c r="H1036" s="3" t="s">
        <v>6620</v>
      </c>
      <c r="I1036" s="3" t="s">
        <v>6612</v>
      </c>
      <c r="J1036" s="3" t="s">
        <v>48</v>
      </c>
      <c r="K1036" s="3" t="s">
        <v>49</v>
      </c>
      <c r="L1036" s="3" t="s">
        <v>6621</v>
      </c>
      <c r="M1036" s="3" t="s">
        <v>6622</v>
      </c>
      <c r="N1036" s="3" t="n">
        <f aca="false">FIND(Q1036,M1036)</f>
        <v>40</v>
      </c>
      <c r="O1036" s="3" t="n">
        <f aca="false">LEN(Q1036)+N1036-1</f>
        <v>105</v>
      </c>
      <c r="P1036" s="3" t="n">
        <f aca="false">LEN(Q1036)</f>
        <v>66</v>
      </c>
      <c r="Q1036" s="3" t="s">
        <v>6623</v>
      </c>
      <c r="R1036" s="5" t="n">
        <f aca="false">SUM(LEN(Q1036)-LEN(SUBSTITUTE(Q1036,$R$1,"")))/LEN($R$1)</f>
        <v>4</v>
      </c>
      <c r="S1036" s="5" t="n">
        <f aca="false">SUM(LEN(Q1036)-LEN(SUBSTITUTE(Q1036,$S$1,"")))/LEN($S$1)</f>
        <v>0</v>
      </c>
      <c r="T1036" s="5" t="n">
        <f aca="false">SUM(LEN(Q1036)-LEN(SUBSTITUTE(Q1036,$T$1,"")))/LEN($T$1)</f>
        <v>0</v>
      </c>
      <c r="U1036" s="5" t="n">
        <f aca="false">SUM(LEN(Q1036)-LEN(SUBSTITUTE(Q1036,$U$1,"")))/LEN($U$1)</f>
        <v>0</v>
      </c>
      <c r="V1036" s="0" t="n">
        <f aca="false">SUM(R1036:U1036)</f>
        <v>4</v>
      </c>
      <c r="W1036" s="6" t="n">
        <f aca="false">SUM(AA1036:AH1036)</f>
        <v>0.363636363636364</v>
      </c>
      <c r="X1036" s="6" t="n">
        <f aca="false">SUM(AI1036:AL1036)</f>
        <v>0.303030303030303</v>
      </c>
      <c r="Y1036" s="6" t="n">
        <f aca="false">SUM(AP1036:AT1036)</f>
        <v>0.121212121212121</v>
      </c>
      <c r="Z1036" s="6" t="n">
        <f aca="false">SUM(AM1036:AO1036)</f>
        <v>0.212121212121212</v>
      </c>
      <c r="AA1036" s="7" t="n">
        <f aca="false">(LEN($Q1036)-LEN(SUBSTITUTE($Q1036,AA$1,"")))/LEN($Q1036)</f>
        <v>0.0454545454545455</v>
      </c>
      <c r="AB1036" s="7" t="n">
        <f aca="false">(LEN($Q1036)-LEN(SUBSTITUTE($Q1036,AB$1,"")))/LEN($Q1036)</f>
        <v>0.0606060606060606</v>
      </c>
      <c r="AC1036" s="7" t="n">
        <f aca="false">(LEN($Q1036)-LEN(SUBSTITUTE($Q1036,AC$1,"")))/LEN($Q1036)</f>
        <v>0.0909090909090909</v>
      </c>
      <c r="AD1036" s="7" t="n">
        <f aca="false">(LEN($Q1036)-LEN(SUBSTITUTE($Q1036,AD$1,"")))/LEN($Q1036)</f>
        <v>0</v>
      </c>
      <c r="AE1036" s="7" t="n">
        <f aca="false">(LEN($Q1036)-LEN(SUBSTITUTE($Q1036,AE$1,"")))/LEN($Q1036)</f>
        <v>0.0606060606060606</v>
      </c>
      <c r="AF1036" s="7" t="n">
        <f aca="false">(LEN($Q1036)-LEN(SUBSTITUTE($Q1036,AF$1,"")))/LEN($Q1036)</f>
        <v>0</v>
      </c>
      <c r="AG1036" s="7" t="n">
        <f aca="false">(LEN($Q1036)-LEN(SUBSTITUTE($Q1036,AG$1,"")))/LEN($Q1036)</f>
        <v>0.0454545454545455</v>
      </c>
      <c r="AH1036" s="7" t="n">
        <f aca="false">(LEN($Q1036)-LEN(SUBSTITUTE($Q1036,AH$1,"")))/LEN($Q1036)</f>
        <v>0.0606060606060606</v>
      </c>
      <c r="AI1036" s="7" t="n">
        <f aca="false">(LEN($Q1036)-LEN(SUBSTITUTE($Q1036,AI$1,"")))/LEN($Q1036)</f>
        <v>0.0909090909090909</v>
      </c>
      <c r="AJ1036" s="7" t="n">
        <f aca="false">(LEN($Q1036)-LEN(SUBSTITUTE($Q1036,AJ$1,"")))/LEN($Q1036)</f>
        <v>0.151515151515152</v>
      </c>
      <c r="AK1036" s="7" t="n">
        <f aca="false">(LEN($Q1036)-LEN(SUBSTITUTE($Q1036,AK$1,"")))/LEN($Q1036)</f>
        <v>0.0151515151515152</v>
      </c>
      <c r="AL1036" s="7" t="n">
        <f aca="false">(LEN($Q1036)-LEN(SUBSTITUTE($Q1036,AL$1,"")))/LEN($Q1036)</f>
        <v>0.0454545454545455</v>
      </c>
      <c r="AM1036" s="7" t="n">
        <f aca="false">(LEN($Q1036)-LEN(SUBSTITUTE($Q1036,AM$1,"")))/LEN($Q1036)</f>
        <v>0</v>
      </c>
      <c r="AN1036" s="7" t="n">
        <f aca="false">(LEN($Q1036)-LEN(SUBSTITUTE($Q1036,AN$1,"")))/LEN($Q1036)</f>
        <v>0.0606060606060606</v>
      </c>
      <c r="AO1036" s="7" t="n">
        <f aca="false">(LEN($Q1036)-LEN(SUBSTITUTE($Q1036,AO$1,"")))/LEN($Q1036)</f>
        <v>0.151515151515152</v>
      </c>
      <c r="AP1036" s="7" t="n">
        <f aca="false">(LEN($Q1036)-LEN(SUBSTITUTE($Q1036,AP$1,"")))/LEN($Q1036)</f>
        <v>0.121212121212121</v>
      </c>
      <c r="AQ1036" s="7" t="n">
        <f aca="false">(LEN($Q1036)-LEN(SUBSTITUTE($Q1036,AQ$1,"")))/LEN($Q1036)</f>
        <v>0</v>
      </c>
      <c r="AR1036" s="7" t="n">
        <f aca="false">(LEN($Q1036)-LEN(SUBSTITUTE($Q1036,AR$1,"")))/LEN($Q1036)</f>
        <v>0</v>
      </c>
      <c r="AS1036" s="7" t="n">
        <f aca="false">(LEN($Q1036)-LEN(SUBSTITUTE($Q1036,AS$1,"")))/LEN($Q1036)</f>
        <v>0</v>
      </c>
      <c r="AT1036" s="7" t="n">
        <f aca="false">(LEN($Q1036)-LEN(SUBSTITUTE($Q1036,AT$1,"")))/LEN($Q1036)</f>
        <v>0</v>
      </c>
    </row>
    <row r="1037" customFormat="false" ht="12.8" hidden="false" customHeight="false" outlineLevel="0" collapsed="false">
      <c r="A1037" s="0" t="s">
        <v>6624</v>
      </c>
      <c r="B1037" s="0" t="s">
        <v>2056</v>
      </c>
      <c r="C1037" s="0" t="str">
        <f aca="false">IF(ISNUMBER(D1037),"IN PFAM","NOT IN PFAM")</f>
        <v>NOT IN PFAM</v>
      </c>
      <c r="D1037" s="0" t="s">
        <v>1976</v>
      </c>
      <c r="E1037" s="0" t="s">
        <v>1976</v>
      </c>
      <c r="F1037" s="3" t="s">
        <v>6625</v>
      </c>
      <c r="G1037" s="3" t="s">
        <v>6626</v>
      </c>
      <c r="H1037" s="3" t="s">
        <v>6627</v>
      </c>
      <c r="I1037" s="3" t="s">
        <v>6612</v>
      </c>
      <c r="J1037" s="3" t="s">
        <v>48</v>
      </c>
      <c r="K1037" s="3" t="s">
        <v>49</v>
      </c>
      <c r="L1037" s="3" t="s">
        <v>6628</v>
      </c>
      <c r="M1037" s="3" t="s">
        <v>6629</v>
      </c>
      <c r="N1037" s="3" t="n">
        <f aca="false">FIND(Q1037,M1037)</f>
        <v>44</v>
      </c>
      <c r="O1037" s="3" t="n">
        <f aca="false">LEN(Q1037)+N1037-1</f>
        <v>103</v>
      </c>
      <c r="P1037" s="3" t="n">
        <f aca="false">LEN(Q1037)</f>
        <v>60</v>
      </c>
      <c r="Q1037" s="3" t="s">
        <v>6630</v>
      </c>
      <c r="R1037" s="5" t="n">
        <f aca="false">SUM(LEN(Q1037)-LEN(SUBSTITUTE(Q1037,$R$1,"")))/LEN($R$1)</f>
        <v>4</v>
      </c>
      <c r="S1037" s="5" t="n">
        <f aca="false">SUM(LEN(Q1037)-LEN(SUBSTITUTE(Q1037,$S$1,"")))/LEN($S$1)</f>
        <v>0</v>
      </c>
      <c r="T1037" s="5" t="n">
        <f aca="false">SUM(LEN(Q1037)-LEN(SUBSTITUTE(Q1037,$T$1,"")))/LEN($T$1)</f>
        <v>0</v>
      </c>
      <c r="U1037" s="5" t="n">
        <f aca="false">SUM(LEN(Q1037)-LEN(SUBSTITUTE(Q1037,$U$1,"")))/LEN($U$1)</f>
        <v>0</v>
      </c>
      <c r="V1037" s="0" t="n">
        <f aca="false">SUM(R1037:U1037)</f>
        <v>4</v>
      </c>
      <c r="W1037" s="6" t="n">
        <f aca="false">SUM(AA1037:AH1037)</f>
        <v>0.416666666666667</v>
      </c>
      <c r="X1037" s="6" t="n">
        <f aca="false">SUM(AI1037:AL1037)</f>
        <v>0.183333333333333</v>
      </c>
      <c r="Y1037" s="6" t="n">
        <f aca="false">SUM(AP1037:AT1037)</f>
        <v>0.133333333333333</v>
      </c>
      <c r="Z1037" s="6" t="n">
        <f aca="false">SUM(AM1037:AO1037)</f>
        <v>0.266666666666667</v>
      </c>
      <c r="AA1037" s="7" t="n">
        <f aca="false">(LEN($Q1037)-LEN(SUBSTITUTE($Q1037,AA$1,"")))/LEN($Q1037)</f>
        <v>0.1</v>
      </c>
      <c r="AB1037" s="7" t="n">
        <f aca="false">(LEN($Q1037)-LEN(SUBSTITUTE($Q1037,AB$1,"")))/LEN($Q1037)</f>
        <v>0.05</v>
      </c>
      <c r="AC1037" s="7" t="n">
        <f aca="false">(LEN($Q1037)-LEN(SUBSTITUTE($Q1037,AC$1,"")))/LEN($Q1037)</f>
        <v>0.0666666666666667</v>
      </c>
      <c r="AD1037" s="7" t="n">
        <f aca="false">(LEN($Q1037)-LEN(SUBSTITUTE($Q1037,AD$1,"")))/LEN($Q1037)</f>
        <v>0</v>
      </c>
      <c r="AE1037" s="7" t="n">
        <f aca="false">(LEN($Q1037)-LEN(SUBSTITUTE($Q1037,AE$1,"")))/LEN($Q1037)</f>
        <v>0.133333333333333</v>
      </c>
      <c r="AF1037" s="7" t="n">
        <f aca="false">(LEN($Q1037)-LEN(SUBSTITUTE($Q1037,AF$1,"")))/LEN($Q1037)</f>
        <v>0</v>
      </c>
      <c r="AG1037" s="7" t="n">
        <f aca="false">(LEN($Q1037)-LEN(SUBSTITUTE($Q1037,AG$1,"")))/LEN($Q1037)</f>
        <v>0</v>
      </c>
      <c r="AH1037" s="7" t="n">
        <f aca="false">(LEN($Q1037)-LEN(SUBSTITUTE($Q1037,AH$1,"")))/LEN($Q1037)</f>
        <v>0.0666666666666667</v>
      </c>
      <c r="AI1037" s="7" t="n">
        <f aca="false">(LEN($Q1037)-LEN(SUBSTITUTE($Q1037,AI$1,"")))/LEN($Q1037)</f>
        <v>0.116666666666667</v>
      </c>
      <c r="AJ1037" s="7" t="n">
        <f aca="false">(LEN($Q1037)-LEN(SUBSTITUTE($Q1037,AJ$1,"")))/LEN($Q1037)</f>
        <v>0.0666666666666667</v>
      </c>
      <c r="AK1037" s="7" t="n">
        <f aca="false">(LEN($Q1037)-LEN(SUBSTITUTE($Q1037,AK$1,"")))/LEN($Q1037)</f>
        <v>0</v>
      </c>
      <c r="AL1037" s="7" t="n">
        <f aca="false">(LEN($Q1037)-LEN(SUBSTITUTE($Q1037,AL$1,"")))/LEN($Q1037)</f>
        <v>0</v>
      </c>
      <c r="AM1037" s="7" t="n">
        <f aca="false">(LEN($Q1037)-LEN(SUBSTITUTE($Q1037,AM$1,"")))/LEN($Q1037)</f>
        <v>0.0666666666666667</v>
      </c>
      <c r="AN1037" s="7" t="n">
        <f aca="false">(LEN($Q1037)-LEN(SUBSTITUTE($Q1037,AN$1,"")))/LEN($Q1037)</f>
        <v>0.2</v>
      </c>
      <c r="AO1037" s="7" t="n">
        <f aca="false">(LEN($Q1037)-LEN(SUBSTITUTE($Q1037,AO$1,"")))/LEN($Q1037)</f>
        <v>0</v>
      </c>
      <c r="AP1037" s="7" t="n">
        <f aca="false">(LEN($Q1037)-LEN(SUBSTITUTE($Q1037,AP$1,"")))/LEN($Q1037)</f>
        <v>0.133333333333333</v>
      </c>
      <c r="AQ1037" s="7" t="n">
        <f aca="false">(LEN($Q1037)-LEN(SUBSTITUTE($Q1037,AQ$1,"")))/LEN($Q1037)</f>
        <v>0</v>
      </c>
      <c r="AR1037" s="7" t="n">
        <f aca="false">(LEN($Q1037)-LEN(SUBSTITUTE($Q1037,AR$1,"")))/LEN($Q1037)</f>
        <v>0</v>
      </c>
      <c r="AS1037" s="7" t="n">
        <f aca="false">(LEN($Q1037)-LEN(SUBSTITUTE($Q1037,AS$1,"")))/LEN($Q1037)</f>
        <v>0</v>
      </c>
      <c r="AT1037" s="7" t="n">
        <f aca="false">(LEN($Q1037)-LEN(SUBSTITUTE($Q1037,AT$1,"")))/LEN($Q1037)</f>
        <v>0</v>
      </c>
    </row>
    <row r="1038" customFormat="false" ht="12.8" hidden="false" customHeight="false" outlineLevel="0" collapsed="false">
      <c r="A1038" s="0" t="s">
        <v>6631</v>
      </c>
      <c r="B1038" s="0" t="s">
        <v>2056</v>
      </c>
      <c r="C1038" s="0" t="str">
        <f aca="false">IF(ISNUMBER(D1038),"IN PFAM","NOT IN PFAM")</f>
        <v>NOT IN PFAM</v>
      </c>
      <c r="D1038" s="0" t="s">
        <v>1976</v>
      </c>
      <c r="E1038" s="0" t="s">
        <v>1976</v>
      </c>
      <c r="F1038" s="3" t="s">
        <v>6632</v>
      </c>
      <c r="G1038" s="3" t="s">
        <v>6633</v>
      </c>
      <c r="H1038" s="3" t="s">
        <v>6634</v>
      </c>
      <c r="I1038" s="3" t="s">
        <v>6612</v>
      </c>
      <c r="J1038" s="3" t="s">
        <v>48</v>
      </c>
      <c r="K1038" s="3" t="s">
        <v>49</v>
      </c>
      <c r="L1038" s="3" t="s">
        <v>6635</v>
      </c>
      <c r="M1038" s="3" t="s">
        <v>6636</v>
      </c>
      <c r="N1038" s="3" t="n">
        <f aca="false">FIND(Q1038,M1038)</f>
        <v>131</v>
      </c>
      <c r="O1038" s="3" t="n">
        <f aca="false">LEN(Q1038)+N1038-1</f>
        <v>200</v>
      </c>
      <c r="P1038" s="3" t="n">
        <f aca="false">LEN(Q1038)</f>
        <v>70</v>
      </c>
      <c r="Q1038" s="3" t="s">
        <v>6637</v>
      </c>
      <c r="R1038" s="5" t="n">
        <f aca="false">SUM(LEN(Q1038)-LEN(SUBSTITUTE(Q1038,$R$1,"")))/LEN($R$1)</f>
        <v>4</v>
      </c>
      <c r="S1038" s="5" t="n">
        <f aca="false">SUM(LEN(Q1038)-LEN(SUBSTITUTE(Q1038,$S$1,"")))/LEN($S$1)</f>
        <v>0</v>
      </c>
      <c r="T1038" s="5" t="n">
        <f aca="false">SUM(LEN(Q1038)-LEN(SUBSTITUTE(Q1038,$T$1,"")))/LEN($T$1)</f>
        <v>0</v>
      </c>
      <c r="U1038" s="5" t="n">
        <f aca="false">SUM(LEN(Q1038)-LEN(SUBSTITUTE(Q1038,$U$1,"")))/LEN($U$1)</f>
        <v>0</v>
      </c>
      <c r="V1038" s="0" t="n">
        <f aca="false">SUM(R1038:U1038)</f>
        <v>4</v>
      </c>
      <c r="W1038" s="6" t="n">
        <f aca="false">SUM(AA1038:AH1038)</f>
        <v>0.342857142857143</v>
      </c>
      <c r="X1038" s="6" t="n">
        <f aca="false">SUM(AI1038:AL1038)</f>
        <v>0.371428571428571</v>
      </c>
      <c r="Y1038" s="6" t="n">
        <f aca="false">SUM(AP1038:AT1038)</f>
        <v>0.171428571428571</v>
      </c>
      <c r="Z1038" s="6" t="n">
        <f aca="false">SUM(AM1038:AO1038)</f>
        <v>0.114285714285714</v>
      </c>
      <c r="AA1038" s="7" t="n">
        <f aca="false">(LEN($Q1038)-LEN(SUBSTITUTE($Q1038,AA$1,"")))/LEN($Q1038)</f>
        <v>0.0285714285714286</v>
      </c>
      <c r="AB1038" s="7" t="n">
        <f aca="false">(LEN($Q1038)-LEN(SUBSTITUTE($Q1038,AB$1,"")))/LEN($Q1038)</f>
        <v>0.0571428571428571</v>
      </c>
      <c r="AC1038" s="7" t="n">
        <f aca="false">(LEN($Q1038)-LEN(SUBSTITUTE($Q1038,AC$1,"")))/LEN($Q1038)</f>
        <v>0.0714285714285714</v>
      </c>
      <c r="AD1038" s="7" t="n">
        <f aca="false">(LEN($Q1038)-LEN(SUBSTITUTE($Q1038,AD$1,"")))/LEN($Q1038)</f>
        <v>0</v>
      </c>
      <c r="AE1038" s="7" t="n">
        <f aca="false">(LEN($Q1038)-LEN(SUBSTITUTE($Q1038,AE$1,"")))/LEN($Q1038)</f>
        <v>0.0142857142857143</v>
      </c>
      <c r="AF1038" s="7" t="n">
        <f aca="false">(LEN($Q1038)-LEN(SUBSTITUTE($Q1038,AF$1,"")))/LEN($Q1038)</f>
        <v>0</v>
      </c>
      <c r="AG1038" s="7" t="n">
        <f aca="false">(LEN($Q1038)-LEN(SUBSTITUTE($Q1038,AG$1,"")))/LEN($Q1038)</f>
        <v>0.1</v>
      </c>
      <c r="AH1038" s="7" t="n">
        <f aca="false">(LEN($Q1038)-LEN(SUBSTITUTE($Q1038,AH$1,"")))/LEN($Q1038)</f>
        <v>0.0714285714285714</v>
      </c>
      <c r="AI1038" s="7" t="n">
        <f aca="false">(LEN($Q1038)-LEN(SUBSTITUTE($Q1038,AI$1,"")))/LEN($Q1038)</f>
        <v>0.242857142857143</v>
      </c>
      <c r="AJ1038" s="7" t="n">
        <f aca="false">(LEN($Q1038)-LEN(SUBSTITUTE($Q1038,AJ$1,"")))/LEN($Q1038)</f>
        <v>0.0857142857142857</v>
      </c>
      <c r="AK1038" s="7" t="n">
        <f aca="false">(LEN($Q1038)-LEN(SUBSTITUTE($Q1038,AK$1,"")))/LEN($Q1038)</f>
        <v>0</v>
      </c>
      <c r="AL1038" s="7" t="n">
        <f aca="false">(LEN($Q1038)-LEN(SUBSTITUTE($Q1038,AL$1,"")))/LEN($Q1038)</f>
        <v>0.0428571428571429</v>
      </c>
      <c r="AM1038" s="7" t="n">
        <f aca="false">(LEN($Q1038)-LEN(SUBSTITUTE($Q1038,AM$1,"")))/LEN($Q1038)</f>
        <v>0.0142857142857143</v>
      </c>
      <c r="AN1038" s="7" t="n">
        <f aca="false">(LEN($Q1038)-LEN(SUBSTITUTE($Q1038,AN$1,"")))/LEN($Q1038)</f>
        <v>0</v>
      </c>
      <c r="AO1038" s="7" t="n">
        <f aca="false">(LEN($Q1038)-LEN(SUBSTITUTE($Q1038,AO$1,"")))/LEN($Q1038)</f>
        <v>0.1</v>
      </c>
      <c r="AP1038" s="7" t="n">
        <f aca="false">(LEN($Q1038)-LEN(SUBSTITUTE($Q1038,AP$1,"")))/LEN($Q1038)</f>
        <v>0.114285714285714</v>
      </c>
      <c r="AQ1038" s="7" t="n">
        <f aca="false">(LEN($Q1038)-LEN(SUBSTITUTE($Q1038,AQ$1,"")))/LEN($Q1038)</f>
        <v>0</v>
      </c>
      <c r="AR1038" s="7" t="n">
        <f aca="false">(LEN($Q1038)-LEN(SUBSTITUTE($Q1038,AR$1,"")))/LEN($Q1038)</f>
        <v>0.0428571428571429</v>
      </c>
      <c r="AS1038" s="7" t="n">
        <f aca="false">(LEN($Q1038)-LEN(SUBSTITUTE($Q1038,AS$1,"")))/LEN($Q1038)</f>
        <v>0.0142857142857143</v>
      </c>
      <c r="AT1038" s="7" t="n">
        <f aca="false">(LEN($Q1038)-LEN(SUBSTITUTE($Q1038,AT$1,"")))/LEN($Q1038)</f>
        <v>0</v>
      </c>
    </row>
    <row r="1039" customFormat="false" ht="12.8" hidden="false" customHeight="false" outlineLevel="0" collapsed="false">
      <c r="A1039" s="0" t="s">
        <v>6638</v>
      </c>
      <c r="B1039" s="0" t="s">
        <v>2056</v>
      </c>
      <c r="C1039" s="0" t="str">
        <f aca="false">IF(ISNUMBER(D1039),"IN PFAM","NOT IN PFAM")</f>
        <v>NOT IN PFAM</v>
      </c>
      <c r="D1039" s="0" t="s">
        <v>1976</v>
      </c>
      <c r="E1039" s="0" t="s">
        <v>1976</v>
      </c>
      <c r="F1039" s="3" t="s">
        <v>6639</v>
      </c>
      <c r="G1039" s="3" t="s">
        <v>6640</v>
      </c>
      <c r="H1039" s="3" t="s">
        <v>6641</v>
      </c>
      <c r="I1039" s="3" t="s">
        <v>3081</v>
      </c>
      <c r="J1039" s="3" t="s">
        <v>6642</v>
      </c>
      <c r="K1039" s="3" t="s">
        <v>49</v>
      </c>
      <c r="L1039" s="3" t="s">
        <v>6643</v>
      </c>
      <c r="M1039" s="3" t="s">
        <v>6644</v>
      </c>
      <c r="N1039" s="3" t="n">
        <f aca="false">FIND(Q1039,M1039)</f>
        <v>342</v>
      </c>
      <c r="O1039" s="3" t="n">
        <f aca="false">LEN(Q1039)+N1039-1</f>
        <v>401</v>
      </c>
      <c r="P1039" s="3" t="n">
        <f aca="false">LEN(Q1039)</f>
        <v>60</v>
      </c>
      <c r="Q1039" s="3" t="s">
        <v>6645</v>
      </c>
      <c r="R1039" s="5" t="n">
        <f aca="false">SUM(LEN(Q1039)-LEN(SUBSTITUTE(Q1039,$R$1,"")))/LEN($R$1)</f>
        <v>3</v>
      </c>
      <c r="S1039" s="5" t="n">
        <f aca="false">SUM(LEN(Q1039)-LEN(SUBSTITUTE(Q1039,$S$1,"")))/LEN($S$1)</f>
        <v>0</v>
      </c>
      <c r="T1039" s="5" t="n">
        <f aca="false">SUM(LEN(Q1039)-LEN(SUBSTITUTE(Q1039,$T$1,"")))/LEN($T$1)</f>
        <v>0</v>
      </c>
      <c r="U1039" s="5" t="n">
        <f aca="false">SUM(LEN(Q1039)-LEN(SUBSTITUTE(Q1039,$U$1,"")))/LEN($U$1)</f>
        <v>0</v>
      </c>
      <c r="V1039" s="0" t="n">
        <f aca="false">SUM(R1039:U1039)</f>
        <v>3</v>
      </c>
      <c r="W1039" s="6" t="n">
        <f aca="false">SUM(AA1039:AH1039)</f>
        <v>0.333333333333333</v>
      </c>
      <c r="X1039" s="6" t="n">
        <f aca="false">SUM(AI1039:AL1039)</f>
        <v>0.233333333333333</v>
      </c>
      <c r="Y1039" s="6" t="n">
        <f aca="false">SUM(AP1039:AT1039)</f>
        <v>0.25</v>
      </c>
      <c r="Z1039" s="6" t="n">
        <f aca="false">SUM(AM1039:AO1039)</f>
        <v>0.183333333333333</v>
      </c>
      <c r="AA1039" s="7" t="n">
        <f aca="false">(LEN($Q1039)-LEN(SUBSTITUTE($Q1039,AA$1,"")))/LEN($Q1039)</f>
        <v>0.1</v>
      </c>
      <c r="AB1039" s="7" t="n">
        <f aca="false">(LEN($Q1039)-LEN(SUBSTITUTE($Q1039,AB$1,"")))/LEN($Q1039)</f>
        <v>0.0666666666666667</v>
      </c>
      <c r="AC1039" s="7" t="n">
        <f aca="false">(LEN($Q1039)-LEN(SUBSTITUTE($Q1039,AC$1,"")))/LEN($Q1039)</f>
        <v>0.166666666666667</v>
      </c>
      <c r="AD1039" s="7" t="n">
        <f aca="false">(LEN($Q1039)-LEN(SUBSTITUTE($Q1039,AD$1,"")))/LEN($Q1039)</f>
        <v>0</v>
      </c>
      <c r="AE1039" s="7" t="n">
        <f aca="false">(LEN($Q1039)-LEN(SUBSTITUTE($Q1039,AE$1,"")))/LEN($Q1039)</f>
        <v>0</v>
      </c>
      <c r="AF1039" s="7" t="n">
        <f aca="false">(LEN($Q1039)-LEN(SUBSTITUTE($Q1039,AF$1,"")))/LEN($Q1039)</f>
        <v>0</v>
      </c>
      <c r="AG1039" s="7" t="n">
        <f aca="false">(LEN($Q1039)-LEN(SUBSTITUTE($Q1039,AG$1,"")))/LEN($Q1039)</f>
        <v>0</v>
      </c>
      <c r="AH1039" s="7" t="n">
        <f aca="false">(LEN($Q1039)-LEN(SUBSTITUTE($Q1039,AH$1,"")))/LEN($Q1039)</f>
        <v>0</v>
      </c>
      <c r="AI1039" s="7" t="n">
        <f aca="false">(LEN($Q1039)-LEN(SUBSTITUTE($Q1039,AI$1,"")))/LEN($Q1039)</f>
        <v>0.0166666666666667</v>
      </c>
      <c r="AJ1039" s="7" t="n">
        <f aca="false">(LEN($Q1039)-LEN(SUBSTITUTE($Q1039,AJ$1,"")))/LEN($Q1039)</f>
        <v>0.166666666666667</v>
      </c>
      <c r="AK1039" s="7" t="n">
        <f aca="false">(LEN($Q1039)-LEN(SUBSTITUTE($Q1039,AK$1,"")))/LEN($Q1039)</f>
        <v>0.0166666666666667</v>
      </c>
      <c r="AL1039" s="7" t="n">
        <f aca="false">(LEN($Q1039)-LEN(SUBSTITUTE($Q1039,AL$1,"")))/LEN($Q1039)</f>
        <v>0.0333333333333333</v>
      </c>
      <c r="AM1039" s="7" t="n">
        <f aca="false">(LEN($Q1039)-LEN(SUBSTITUTE($Q1039,AM$1,"")))/LEN($Q1039)</f>
        <v>0.116666666666667</v>
      </c>
      <c r="AN1039" s="7" t="n">
        <f aca="false">(LEN($Q1039)-LEN(SUBSTITUTE($Q1039,AN$1,"")))/LEN($Q1039)</f>
        <v>0.0666666666666667</v>
      </c>
      <c r="AO1039" s="7" t="n">
        <f aca="false">(LEN($Q1039)-LEN(SUBSTITUTE($Q1039,AO$1,"")))/LEN($Q1039)</f>
        <v>0</v>
      </c>
      <c r="AP1039" s="7" t="n">
        <f aca="false">(LEN($Q1039)-LEN(SUBSTITUTE($Q1039,AP$1,"")))/LEN($Q1039)</f>
        <v>0.116666666666667</v>
      </c>
      <c r="AQ1039" s="7" t="n">
        <f aca="false">(LEN($Q1039)-LEN(SUBSTITUTE($Q1039,AQ$1,"")))/LEN($Q1039)</f>
        <v>0.0833333333333333</v>
      </c>
      <c r="AR1039" s="7" t="n">
        <f aca="false">(LEN($Q1039)-LEN(SUBSTITUTE($Q1039,AR$1,"")))/LEN($Q1039)</f>
        <v>0.0333333333333333</v>
      </c>
      <c r="AS1039" s="7" t="n">
        <f aca="false">(LEN($Q1039)-LEN(SUBSTITUTE($Q1039,AS$1,"")))/LEN($Q1039)</f>
        <v>0</v>
      </c>
      <c r="AT1039" s="7" t="n">
        <f aca="false">(LEN($Q1039)-LEN(SUBSTITUTE($Q1039,AT$1,"")))/LEN($Q1039)</f>
        <v>0.0166666666666667</v>
      </c>
    </row>
    <row r="1040" customFormat="false" ht="12.8" hidden="false" customHeight="false" outlineLevel="0" collapsed="false">
      <c r="A1040" s="0" t="s">
        <v>2837</v>
      </c>
      <c r="B1040" s="0" t="s">
        <v>2056</v>
      </c>
      <c r="C1040" s="0" t="str">
        <f aca="false">IF(ISNUMBER(D1040),"IN PFAM","NOT IN PFAM")</f>
        <v>NOT IN PFAM</v>
      </c>
      <c r="D1040" s="0" t="s">
        <v>1976</v>
      </c>
      <c r="E1040" s="0" t="s">
        <v>1976</v>
      </c>
      <c r="F1040" s="3" t="s">
        <v>6646</v>
      </c>
      <c r="G1040" s="3" t="s">
        <v>6647</v>
      </c>
      <c r="H1040" s="3" t="s">
        <v>6648</v>
      </c>
      <c r="I1040" s="3" t="s">
        <v>6649</v>
      </c>
      <c r="J1040" s="3" t="s">
        <v>2042</v>
      </c>
      <c r="K1040" s="3" t="s">
        <v>49</v>
      </c>
      <c r="L1040" s="3" t="s">
        <v>6650</v>
      </c>
      <c r="M1040" s="3" t="s">
        <v>6651</v>
      </c>
      <c r="N1040" s="3" t="n">
        <f aca="false">FIND(Q1040,M1040)</f>
        <v>1215</v>
      </c>
      <c r="O1040" s="3" t="n">
        <f aca="false">LEN(Q1040)+N1040-1</f>
        <v>1296</v>
      </c>
      <c r="P1040" s="3" t="n">
        <f aca="false">LEN(Q1040)</f>
        <v>82</v>
      </c>
      <c r="Q1040" s="3" t="s">
        <v>6652</v>
      </c>
      <c r="R1040" s="5" t="n">
        <f aca="false">SUM(LEN(Q1040)-LEN(SUBSTITUTE(Q1040,$R$1,"")))/LEN($R$1)</f>
        <v>0</v>
      </c>
      <c r="S1040" s="5" t="n">
        <f aca="false">SUM(LEN(Q1040)-LEN(SUBSTITUTE(Q1040,$S$1,"")))/LEN($S$1)</f>
        <v>0</v>
      </c>
      <c r="T1040" s="5" t="n">
        <f aca="false">SUM(LEN(Q1040)-LEN(SUBSTITUTE(Q1040,$T$1,"")))/LEN($T$1)</f>
        <v>0</v>
      </c>
      <c r="U1040" s="5" t="n">
        <f aca="false">SUM(LEN(Q1040)-LEN(SUBSTITUTE(Q1040,$U$1,"")))/LEN($U$1)</f>
        <v>3</v>
      </c>
      <c r="V1040" s="0" t="n">
        <f aca="false">SUM(R1040:U1040)</f>
        <v>3</v>
      </c>
      <c r="W1040" s="6" t="n">
        <f aca="false">SUM(AA1040:AH1040)</f>
        <v>0.329268292682927</v>
      </c>
      <c r="X1040" s="6" t="n">
        <f aca="false">SUM(AI1040:AL1040)</f>
        <v>0.207317073170732</v>
      </c>
      <c r="Y1040" s="6" t="n">
        <f aca="false">SUM(AP1040:AT1040)</f>
        <v>0.25609756097561</v>
      </c>
      <c r="Z1040" s="6" t="n">
        <f aca="false">SUM(AM1040:AO1040)</f>
        <v>0.207317073170732</v>
      </c>
      <c r="AA1040" s="7" t="n">
        <f aca="false">(LEN($Q1040)-LEN(SUBSTITUTE($Q1040,AA$1,"")))/LEN($Q1040)</f>
        <v>0.146341463414634</v>
      </c>
      <c r="AB1040" s="7" t="n">
        <f aca="false">(LEN($Q1040)-LEN(SUBSTITUTE($Q1040,AB$1,"")))/LEN($Q1040)</f>
        <v>0.0609756097560976</v>
      </c>
      <c r="AC1040" s="7" t="n">
        <f aca="false">(LEN($Q1040)-LEN(SUBSTITUTE($Q1040,AC$1,"")))/LEN($Q1040)</f>
        <v>0.0487804878048781</v>
      </c>
      <c r="AD1040" s="7" t="n">
        <f aca="false">(LEN($Q1040)-LEN(SUBSTITUTE($Q1040,AD$1,"")))/LEN($Q1040)</f>
        <v>0</v>
      </c>
      <c r="AE1040" s="7" t="n">
        <f aca="false">(LEN($Q1040)-LEN(SUBSTITUTE($Q1040,AE$1,"")))/LEN($Q1040)</f>
        <v>0.0121951219512195</v>
      </c>
      <c r="AF1040" s="7" t="n">
        <f aca="false">(LEN($Q1040)-LEN(SUBSTITUTE($Q1040,AF$1,"")))/LEN($Q1040)</f>
        <v>0</v>
      </c>
      <c r="AG1040" s="7" t="n">
        <f aca="false">(LEN($Q1040)-LEN(SUBSTITUTE($Q1040,AG$1,"")))/LEN($Q1040)</f>
        <v>0</v>
      </c>
      <c r="AH1040" s="7" t="n">
        <f aca="false">(LEN($Q1040)-LEN(SUBSTITUTE($Q1040,AH$1,"")))/LEN($Q1040)</f>
        <v>0.0609756097560976</v>
      </c>
      <c r="AI1040" s="7" t="n">
        <f aca="false">(LEN($Q1040)-LEN(SUBSTITUTE($Q1040,AI$1,"")))/LEN($Q1040)</f>
        <v>0.024390243902439</v>
      </c>
      <c r="AJ1040" s="7" t="n">
        <f aca="false">(LEN($Q1040)-LEN(SUBSTITUTE($Q1040,AJ$1,"")))/LEN($Q1040)</f>
        <v>0.109756097560976</v>
      </c>
      <c r="AK1040" s="7" t="n">
        <f aca="false">(LEN($Q1040)-LEN(SUBSTITUTE($Q1040,AK$1,"")))/LEN($Q1040)</f>
        <v>0.0731707317073171</v>
      </c>
      <c r="AL1040" s="7" t="n">
        <f aca="false">(LEN($Q1040)-LEN(SUBSTITUTE($Q1040,AL$1,"")))/LEN($Q1040)</f>
        <v>0</v>
      </c>
      <c r="AM1040" s="7" t="n">
        <f aca="false">(LEN($Q1040)-LEN(SUBSTITUTE($Q1040,AM$1,"")))/LEN($Q1040)</f>
        <v>0.0731707317073171</v>
      </c>
      <c r="AN1040" s="7" t="n">
        <f aca="false">(LEN($Q1040)-LEN(SUBSTITUTE($Q1040,AN$1,"")))/LEN($Q1040)</f>
        <v>0</v>
      </c>
      <c r="AO1040" s="7" t="n">
        <f aca="false">(LEN($Q1040)-LEN(SUBSTITUTE($Q1040,AO$1,"")))/LEN($Q1040)</f>
        <v>0.134146341463415</v>
      </c>
      <c r="AP1040" s="7" t="n">
        <f aca="false">(LEN($Q1040)-LEN(SUBSTITUTE($Q1040,AP$1,"")))/LEN($Q1040)</f>
        <v>0.109756097560976</v>
      </c>
      <c r="AQ1040" s="7" t="n">
        <f aca="false">(LEN($Q1040)-LEN(SUBSTITUTE($Q1040,AQ$1,"")))/LEN($Q1040)</f>
        <v>0.0121951219512195</v>
      </c>
      <c r="AR1040" s="7" t="n">
        <f aca="false">(LEN($Q1040)-LEN(SUBSTITUTE($Q1040,AR$1,"")))/LEN($Q1040)</f>
        <v>0.0487804878048781</v>
      </c>
      <c r="AS1040" s="7" t="n">
        <f aca="false">(LEN($Q1040)-LEN(SUBSTITUTE($Q1040,AS$1,"")))/LEN($Q1040)</f>
        <v>0.024390243902439</v>
      </c>
      <c r="AT1040" s="7" t="n">
        <f aca="false">(LEN($Q1040)-LEN(SUBSTITUTE($Q1040,AT$1,"")))/LEN($Q1040)</f>
        <v>0.0609756097560976</v>
      </c>
    </row>
    <row r="1041" customFormat="false" ht="12.8" hidden="false" customHeight="false" outlineLevel="0" collapsed="false">
      <c r="A1041" s="0" t="s">
        <v>6653</v>
      </c>
      <c r="B1041" s="0" t="s">
        <v>2056</v>
      </c>
      <c r="C1041" s="0" t="str">
        <f aca="false">IF(ISNUMBER(D1041),"IN PFAM","NOT IN PFAM")</f>
        <v>NOT IN PFAM</v>
      </c>
      <c r="D1041" s="0" t="s">
        <v>1976</v>
      </c>
      <c r="E1041" s="0" t="s">
        <v>1976</v>
      </c>
      <c r="F1041" s="3" t="s">
        <v>6654</v>
      </c>
      <c r="G1041" s="3" t="s">
        <v>6655</v>
      </c>
      <c r="H1041" s="3" t="s">
        <v>6656</v>
      </c>
      <c r="I1041" s="3" t="s">
        <v>2286</v>
      </c>
      <c r="J1041" s="3" t="s">
        <v>2167</v>
      </c>
      <c r="K1041" s="3" t="s">
        <v>67</v>
      </c>
      <c r="L1041" s="3" t="s">
        <v>2168</v>
      </c>
      <c r="M1041" s="3" t="s">
        <v>6657</v>
      </c>
      <c r="N1041" s="3" t="n">
        <f aca="false">FIND(Q1041,M1041)</f>
        <v>135</v>
      </c>
      <c r="O1041" s="3" t="n">
        <f aca="false">LEN(Q1041)+N1041-1</f>
        <v>202</v>
      </c>
      <c r="P1041" s="3" t="n">
        <f aca="false">LEN(Q1041)</f>
        <v>68</v>
      </c>
      <c r="Q1041" s="3" t="s">
        <v>6658</v>
      </c>
      <c r="R1041" s="5" t="n">
        <f aca="false">SUM(LEN(Q1041)-LEN(SUBSTITUTE(Q1041,$R$1,"")))/LEN($R$1)</f>
        <v>1</v>
      </c>
      <c r="S1041" s="5" t="n">
        <f aca="false">SUM(LEN(Q1041)-LEN(SUBSTITUTE(Q1041,$S$1,"")))/LEN($S$1)</f>
        <v>0</v>
      </c>
      <c r="T1041" s="5" t="n">
        <f aca="false">SUM(LEN(Q1041)-LEN(SUBSTITUTE(Q1041,$T$1,"")))/LEN($T$1)</f>
        <v>5</v>
      </c>
      <c r="U1041" s="5" t="n">
        <f aca="false">SUM(LEN(Q1041)-LEN(SUBSTITUTE(Q1041,$U$1,"")))/LEN($U$1)</f>
        <v>0</v>
      </c>
      <c r="V1041" s="0" t="n">
        <f aca="false">SUM(R1041:U1041)</f>
        <v>6</v>
      </c>
      <c r="W1041" s="6" t="n">
        <f aca="false">SUM(AA1041:AH1041)</f>
        <v>0.220588235294118</v>
      </c>
      <c r="X1041" s="6" t="n">
        <f aca="false">SUM(AI1041:AL1041)</f>
        <v>0.411764705882353</v>
      </c>
      <c r="Y1041" s="6" t="n">
        <f aca="false">SUM(AP1041:AT1041)</f>
        <v>0.235294117647059</v>
      </c>
      <c r="Z1041" s="6" t="n">
        <f aca="false">SUM(AM1041:AO1041)</f>
        <v>0.132352941176471</v>
      </c>
      <c r="AA1041" s="7" t="n">
        <f aca="false">(LEN($Q1041)-LEN(SUBSTITUTE($Q1041,AA$1,"")))/LEN($Q1041)</f>
        <v>0</v>
      </c>
      <c r="AB1041" s="7" t="n">
        <f aca="false">(LEN($Q1041)-LEN(SUBSTITUTE($Q1041,AB$1,"")))/LEN($Q1041)</f>
        <v>0.161764705882353</v>
      </c>
      <c r="AC1041" s="7" t="n">
        <f aca="false">(LEN($Q1041)-LEN(SUBSTITUTE($Q1041,AC$1,"")))/LEN($Q1041)</f>
        <v>0.0294117647058823</v>
      </c>
      <c r="AD1041" s="7" t="n">
        <f aca="false">(LEN($Q1041)-LEN(SUBSTITUTE($Q1041,AD$1,"")))/LEN($Q1041)</f>
        <v>0</v>
      </c>
      <c r="AE1041" s="7" t="n">
        <f aca="false">(LEN($Q1041)-LEN(SUBSTITUTE($Q1041,AE$1,"")))/LEN($Q1041)</f>
        <v>0.0147058823529412</v>
      </c>
      <c r="AF1041" s="7" t="n">
        <f aca="false">(LEN($Q1041)-LEN(SUBSTITUTE($Q1041,AF$1,"")))/LEN($Q1041)</f>
        <v>0</v>
      </c>
      <c r="AG1041" s="7" t="n">
        <f aca="false">(LEN($Q1041)-LEN(SUBSTITUTE($Q1041,AG$1,"")))/LEN($Q1041)</f>
        <v>0.0147058823529412</v>
      </c>
      <c r="AH1041" s="7" t="n">
        <f aca="false">(LEN($Q1041)-LEN(SUBSTITUTE($Q1041,AH$1,"")))/LEN($Q1041)</f>
        <v>0</v>
      </c>
      <c r="AI1041" s="7" t="n">
        <f aca="false">(LEN($Q1041)-LEN(SUBSTITUTE($Q1041,AI$1,"")))/LEN($Q1041)</f>
        <v>0.132352941176471</v>
      </c>
      <c r="AJ1041" s="7" t="n">
        <f aca="false">(LEN($Q1041)-LEN(SUBSTITUTE($Q1041,AJ$1,"")))/LEN($Q1041)</f>
        <v>0.0735294117647059</v>
      </c>
      <c r="AK1041" s="7" t="n">
        <f aca="false">(LEN($Q1041)-LEN(SUBSTITUTE($Q1041,AK$1,"")))/LEN($Q1041)</f>
        <v>0.176470588235294</v>
      </c>
      <c r="AL1041" s="7" t="n">
        <f aca="false">(LEN($Q1041)-LEN(SUBSTITUTE($Q1041,AL$1,"")))/LEN($Q1041)</f>
        <v>0.0294117647058823</v>
      </c>
      <c r="AM1041" s="7" t="n">
        <f aca="false">(LEN($Q1041)-LEN(SUBSTITUTE($Q1041,AM$1,"")))/LEN($Q1041)</f>
        <v>0.132352941176471</v>
      </c>
      <c r="AN1041" s="7" t="n">
        <f aca="false">(LEN($Q1041)-LEN(SUBSTITUTE($Q1041,AN$1,"")))/LEN($Q1041)</f>
        <v>0</v>
      </c>
      <c r="AO1041" s="7" t="n">
        <f aca="false">(LEN($Q1041)-LEN(SUBSTITUTE($Q1041,AO$1,"")))/LEN($Q1041)</f>
        <v>0</v>
      </c>
      <c r="AP1041" s="7" t="n">
        <f aca="false">(LEN($Q1041)-LEN(SUBSTITUTE($Q1041,AP$1,"")))/LEN($Q1041)</f>
        <v>0.176470588235294</v>
      </c>
      <c r="AQ1041" s="7" t="n">
        <f aca="false">(LEN($Q1041)-LEN(SUBSTITUTE($Q1041,AQ$1,"")))/LEN($Q1041)</f>
        <v>0</v>
      </c>
      <c r="AR1041" s="7" t="n">
        <f aca="false">(LEN($Q1041)-LEN(SUBSTITUTE($Q1041,AR$1,"")))/LEN($Q1041)</f>
        <v>0</v>
      </c>
      <c r="AS1041" s="7" t="n">
        <f aca="false">(LEN($Q1041)-LEN(SUBSTITUTE($Q1041,AS$1,"")))/LEN($Q1041)</f>
        <v>0.0588235294117647</v>
      </c>
      <c r="AT1041" s="7" t="n">
        <f aca="false">(LEN($Q1041)-LEN(SUBSTITUTE($Q1041,AT$1,"")))/LEN($Q1041)</f>
        <v>0</v>
      </c>
    </row>
    <row r="1042" customFormat="false" ht="12.8" hidden="false" customHeight="false" outlineLevel="0" collapsed="false">
      <c r="A1042" s="0" t="s">
        <v>6659</v>
      </c>
      <c r="B1042" s="0" t="s">
        <v>2056</v>
      </c>
      <c r="C1042" s="0" t="str">
        <f aca="false">IF(ISNUMBER(D1042),"IN PFAM","NOT IN PFAM")</f>
        <v>NOT IN PFAM</v>
      </c>
      <c r="D1042" s="0" t="s">
        <v>1976</v>
      </c>
      <c r="E1042" s="0" t="s">
        <v>1976</v>
      </c>
      <c r="F1042" s="3" t="s">
        <v>6660</v>
      </c>
      <c r="G1042" s="3" t="s">
        <v>6661</v>
      </c>
      <c r="H1042" s="3" t="s">
        <v>6662</v>
      </c>
      <c r="I1042" s="3" t="s">
        <v>2317</v>
      </c>
      <c r="J1042" s="3" t="s">
        <v>6459</v>
      </c>
      <c r="K1042" s="3" t="s">
        <v>67</v>
      </c>
      <c r="L1042" s="3" t="s">
        <v>6460</v>
      </c>
      <c r="M1042" s="3" t="s">
        <v>6663</v>
      </c>
      <c r="N1042" s="3" t="n">
        <f aca="false">FIND(Q1042,M1042)</f>
        <v>83</v>
      </c>
      <c r="O1042" s="3" t="n">
        <f aca="false">LEN(Q1042)+N1042-1</f>
        <v>156</v>
      </c>
      <c r="P1042" s="3" t="n">
        <f aca="false">LEN(Q1042)</f>
        <v>74</v>
      </c>
      <c r="Q1042" s="3" t="s">
        <v>6664</v>
      </c>
      <c r="R1042" s="5" t="n">
        <f aca="false">SUM(LEN(Q1042)-LEN(SUBSTITUTE(Q1042,$R$1,"")))/LEN($R$1)</f>
        <v>0</v>
      </c>
      <c r="S1042" s="5" t="n">
        <f aca="false">SUM(LEN(Q1042)-LEN(SUBSTITUTE(Q1042,$S$1,"")))/LEN($S$1)</f>
        <v>0</v>
      </c>
      <c r="T1042" s="5" t="n">
        <f aca="false">SUM(LEN(Q1042)-LEN(SUBSTITUTE(Q1042,$T$1,"")))/LEN($T$1)</f>
        <v>3</v>
      </c>
      <c r="U1042" s="5" t="n">
        <f aca="false">SUM(LEN(Q1042)-LEN(SUBSTITUTE(Q1042,$U$1,"")))/LEN($U$1)</f>
        <v>0</v>
      </c>
      <c r="V1042" s="0" t="n">
        <f aca="false">SUM(R1042:U1042)</f>
        <v>3</v>
      </c>
      <c r="W1042" s="6" t="n">
        <f aca="false">SUM(AA1042:AH1042)</f>
        <v>0.175675675675676</v>
      </c>
      <c r="X1042" s="6" t="n">
        <f aca="false">SUM(AI1042:AL1042)</f>
        <v>0.243243243243243</v>
      </c>
      <c r="Y1042" s="6" t="n">
        <f aca="false">SUM(AP1042:AT1042)</f>
        <v>0.337837837837838</v>
      </c>
      <c r="Z1042" s="6" t="n">
        <f aca="false">SUM(AM1042:AO1042)</f>
        <v>0.243243243243243</v>
      </c>
      <c r="AA1042" s="7" t="n">
        <f aca="false">(LEN($Q1042)-LEN(SUBSTITUTE($Q1042,AA$1,"")))/LEN($Q1042)</f>
        <v>0.0405405405405405</v>
      </c>
      <c r="AB1042" s="7" t="n">
        <f aca="false">(LEN($Q1042)-LEN(SUBSTITUTE($Q1042,AB$1,"")))/LEN($Q1042)</f>
        <v>0.0540540540540541</v>
      </c>
      <c r="AC1042" s="7" t="n">
        <f aca="false">(LEN($Q1042)-LEN(SUBSTITUTE($Q1042,AC$1,"")))/LEN($Q1042)</f>
        <v>0.027027027027027</v>
      </c>
      <c r="AD1042" s="7" t="n">
        <f aca="false">(LEN($Q1042)-LEN(SUBSTITUTE($Q1042,AD$1,"")))/LEN($Q1042)</f>
        <v>0.0135135135135135</v>
      </c>
      <c r="AE1042" s="7" t="n">
        <f aca="false">(LEN($Q1042)-LEN(SUBSTITUTE($Q1042,AE$1,"")))/LEN($Q1042)</f>
        <v>0.0135135135135135</v>
      </c>
      <c r="AF1042" s="7" t="n">
        <f aca="false">(LEN($Q1042)-LEN(SUBSTITUTE($Q1042,AF$1,"")))/LEN($Q1042)</f>
        <v>0</v>
      </c>
      <c r="AG1042" s="7" t="n">
        <f aca="false">(LEN($Q1042)-LEN(SUBSTITUTE($Q1042,AG$1,"")))/LEN($Q1042)</f>
        <v>0.027027027027027</v>
      </c>
      <c r="AH1042" s="7" t="n">
        <f aca="false">(LEN($Q1042)-LEN(SUBSTITUTE($Q1042,AH$1,"")))/LEN($Q1042)</f>
        <v>0</v>
      </c>
      <c r="AI1042" s="7" t="n">
        <f aca="false">(LEN($Q1042)-LEN(SUBSTITUTE($Q1042,AI$1,"")))/LEN($Q1042)</f>
        <v>0.175675675675676</v>
      </c>
      <c r="AJ1042" s="7" t="n">
        <f aca="false">(LEN($Q1042)-LEN(SUBSTITUTE($Q1042,AJ$1,"")))/LEN($Q1042)</f>
        <v>0.0135135135135135</v>
      </c>
      <c r="AK1042" s="7" t="n">
        <f aca="false">(LEN($Q1042)-LEN(SUBSTITUTE($Q1042,AK$1,"")))/LEN($Q1042)</f>
        <v>0.0135135135135135</v>
      </c>
      <c r="AL1042" s="7" t="n">
        <f aca="false">(LEN($Q1042)-LEN(SUBSTITUTE($Q1042,AL$1,"")))/LEN($Q1042)</f>
        <v>0.0405405405405405</v>
      </c>
      <c r="AM1042" s="7" t="n">
        <f aca="false">(LEN($Q1042)-LEN(SUBSTITUTE($Q1042,AM$1,"")))/LEN($Q1042)</f>
        <v>0.121621621621622</v>
      </c>
      <c r="AN1042" s="7" t="n">
        <f aca="false">(LEN($Q1042)-LEN(SUBSTITUTE($Q1042,AN$1,"")))/LEN($Q1042)</f>
        <v>0.0810810810810811</v>
      </c>
      <c r="AO1042" s="7" t="n">
        <f aca="false">(LEN($Q1042)-LEN(SUBSTITUTE($Q1042,AO$1,"")))/LEN($Q1042)</f>
        <v>0.0405405405405405</v>
      </c>
      <c r="AP1042" s="7" t="n">
        <f aca="false">(LEN($Q1042)-LEN(SUBSTITUTE($Q1042,AP$1,"")))/LEN($Q1042)</f>
        <v>0.108108108108108</v>
      </c>
      <c r="AQ1042" s="7" t="n">
        <f aca="false">(LEN($Q1042)-LEN(SUBSTITUTE($Q1042,AQ$1,"")))/LEN($Q1042)</f>
        <v>0.0135135135135135</v>
      </c>
      <c r="AR1042" s="7" t="n">
        <f aca="false">(LEN($Q1042)-LEN(SUBSTITUTE($Q1042,AR$1,"")))/LEN($Q1042)</f>
        <v>0.027027027027027</v>
      </c>
      <c r="AS1042" s="7" t="n">
        <f aca="false">(LEN($Q1042)-LEN(SUBSTITUTE($Q1042,AS$1,"")))/LEN($Q1042)</f>
        <v>0.0810810810810811</v>
      </c>
      <c r="AT1042" s="7" t="n">
        <f aca="false">(LEN($Q1042)-LEN(SUBSTITUTE($Q1042,AT$1,"")))/LEN($Q1042)</f>
        <v>0.108108108108108</v>
      </c>
    </row>
    <row r="1043" customFormat="false" ht="12.8" hidden="false" customHeight="false" outlineLevel="0" collapsed="false">
      <c r="A1043" s="0" t="s">
        <v>6665</v>
      </c>
      <c r="B1043" s="0" t="s">
        <v>2056</v>
      </c>
      <c r="C1043" s="0" t="str">
        <f aca="false">IF(ISNUMBER(D1043),"IN PFAM","NOT IN PFAM")</f>
        <v>NOT IN PFAM</v>
      </c>
      <c r="D1043" s="0" t="s">
        <v>1976</v>
      </c>
      <c r="E1043" s="0" t="s">
        <v>1976</v>
      </c>
      <c r="F1043" s="3" t="s">
        <v>6666</v>
      </c>
      <c r="G1043" s="3" t="s">
        <v>6667</v>
      </c>
      <c r="H1043" s="3" t="s">
        <v>6668</v>
      </c>
      <c r="I1043" s="3" t="s">
        <v>3314</v>
      </c>
      <c r="J1043" s="3" t="s">
        <v>2167</v>
      </c>
      <c r="K1043" s="3" t="s">
        <v>67</v>
      </c>
      <c r="L1043" s="3" t="s">
        <v>2168</v>
      </c>
      <c r="M1043" s="3" t="s">
        <v>6669</v>
      </c>
      <c r="N1043" s="3" t="n">
        <f aca="false">FIND(Q1043,M1043)</f>
        <v>240</v>
      </c>
      <c r="O1043" s="3" t="n">
        <f aca="false">LEN(Q1043)+N1043-1</f>
        <v>303</v>
      </c>
      <c r="P1043" s="3" t="n">
        <f aca="false">LEN(Q1043)</f>
        <v>64</v>
      </c>
      <c r="Q1043" s="3" t="s">
        <v>6670</v>
      </c>
      <c r="R1043" s="5" t="n">
        <f aca="false">SUM(LEN(Q1043)-LEN(SUBSTITUTE(Q1043,$R$1,"")))/LEN($R$1)</f>
        <v>3</v>
      </c>
      <c r="S1043" s="5" t="n">
        <f aca="false">SUM(LEN(Q1043)-LEN(SUBSTITUTE(Q1043,$S$1,"")))/LEN($S$1)</f>
        <v>0</v>
      </c>
      <c r="T1043" s="5" t="n">
        <f aca="false">SUM(LEN(Q1043)-LEN(SUBSTITUTE(Q1043,$T$1,"")))/LEN($T$1)</f>
        <v>1</v>
      </c>
      <c r="U1043" s="5" t="n">
        <f aca="false">SUM(LEN(Q1043)-LEN(SUBSTITUTE(Q1043,$U$1,"")))/LEN($U$1)</f>
        <v>0</v>
      </c>
      <c r="V1043" s="0" t="n">
        <f aca="false">SUM(R1043:U1043)</f>
        <v>4</v>
      </c>
      <c r="W1043" s="6" t="n">
        <f aca="false">SUM(AA1043:AH1043)</f>
        <v>0.234375</v>
      </c>
      <c r="X1043" s="6" t="n">
        <f aca="false">SUM(AI1043:AL1043)</f>
        <v>0.4375</v>
      </c>
      <c r="Y1043" s="6" t="n">
        <f aca="false">SUM(AP1043:AT1043)</f>
        <v>0.25</v>
      </c>
      <c r="Z1043" s="6" t="n">
        <f aca="false">SUM(AM1043:AO1043)</f>
        <v>0.078125</v>
      </c>
      <c r="AA1043" s="7" t="n">
        <f aca="false">(LEN($Q1043)-LEN(SUBSTITUTE($Q1043,AA$1,"")))/LEN($Q1043)</f>
        <v>0.03125</v>
      </c>
      <c r="AB1043" s="7" t="n">
        <f aca="false">(LEN($Q1043)-LEN(SUBSTITUTE($Q1043,AB$1,"")))/LEN($Q1043)</f>
        <v>0.078125</v>
      </c>
      <c r="AC1043" s="7" t="n">
        <f aca="false">(LEN($Q1043)-LEN(SUBSTITUTE($Q1043,AC$1,"")))/LEN($Q1043)</f>
        <v>0.0625</v>
      </c>
      <c r="AD1043" s="7" t="n">
        <f aca="false">(LEN($Q1043)-LEN(SUBSTITUTE($Q1043,AD$1,"")))/LEN($Q1043)</f>
        <v>0</v>
      </c>
      <c r="AE1043" s="7" t="n">
        <f aca="false">(LEN($Q1043)-LEN(SUBSTITUTE($Q1043,AE$1,"")))/LEN($Q1043)</f>
        <v>0</v>
      </c>
      <c r="AF1043" s="7" t="n">
        <f aca="false">(LEN($Q1043)-LEN(SUBSTITUTE($Q1043,AF$1,"")))/LEN($Q1043)</f>
        <v>0</v>
      </c>
      <c r="AG1043" s="7" t="n">
        <f aca="false">(LEN($Q1043)-LEN(SUBSTITUTE($Q1043,AG$1,"")))/LEN($Q1043)</f>
        <v>0</v>
      </c>
      <c r="AH1043" s="7" t="n">
        <f aca="false">(LEN($Q1043)-LEN(SUBSTITUTE($Q1043,AH$1,"")))/LEN($Q1043)</f>
        <v>0.0625</v>
      </c>
      <c r="AI1043" s="7" t="n">
        <f aca="false">(LEN($Q1043)-LEN(SUBSTITUTE($Q1043,AI$1,"")))/LEN($Q1043)</f>
        <v>0.078125</v>
      </c>
      <c r="AJ1043" s="7" t="n">
        <f aca="false">(LEN($Q1043)-LEN(SUBSTITUTE($Q1043,AJ$1,"")))/LEN($Q1043)</f>
        <v>0.25</v>
      </c>
      <c r="AK1043" s="7" t="n">
        <f aca="false">(LEN($Q1043)-LEN(SUBSTITUTE($Q1043,AK$1,"")))/LEN($Q1043)</f>
        <v>0.09375</v>
      </c>
      <c r="AL1043" s="7" t="n">
        <f aca="false">(LEN($Q1043)-LEN(SUBSTITUTE($Q1043,AL$1,"")))/LEN($Q1043)</f>
        <v>0.015625</v>
      </c>
      <c r="AM1043" s="7" t="n">
        <f aca="false">(LEN($Q1043)-LEN(SUBSTITUTE($Q1043,AM$1,"")))/LEN($Q1043)</f>
        <v>0.0625</v>
      </c>
      <c r="AN1043" s="7" t="n">
        <f aca="false">(LEN($Q1043)-LEN(SUBSTITUTE($Q1043,AN$1,"")))/LEN($Q1043)</f>
        <v>0</v>
      </c>
      <c r="AO1043" s="7" t="n">
        <f aca="false">(LEN($Q1043)-LEN(SUBSTITUTE($Q1043,AO$1,"")))/LEN($Q1043)</f>
        <v>0.015625</v>
      </c>
      <c r="AP1043" s="7" t="n">
        <f aca="false">(LEN($Q1043)-LEN(SUBSTITUTE($Q1043,AP$1,"")))/LEN($Q1043)</f>
        <v>0.140625</v>
      </c>
      <c r="AQ1043" s="7" t="n">
        <f aca="false">(LEN($Q1043)-LEN(SUBSTITUTE($Q1043,AQ$1,"")))/LEN($Q1043)</f>
        <v>0.03125</v>
      </c>
      <c r="AR1043" s="7" t="n">
        <f aca="false">(LEN($Q1043)-LEN(SUBSTITUTE($Q1043,AR$1,"")))/LEN($Q1043)</f>
        <v>0.015625</v>
      </c>
      <c r="AS1043" s="7" t="n">
        <f aca="false">(LEN($Q1043)-LEN(SUBSTITUTE($Q1043,AS$1,"")))/LEN($Q1043)</f>
        <v>0.046875</v>
      </c>
      <c r="AT1043" s="7" t="n">
        <f aca="false">(LEN($Q1043)-LEN(SUBSTITUTE($Q1043,AT$1,"")))/LEN($Q1043)</f>
        <v>0.015625</v>
      </c>
    </row>
    <row r="1044" customFormat="false" ht="12.8" hidden="false" customHeight="false" outlineLevel="0" collapsed="false">
      <c r="A1044" s="0" t="s">
        <v>2313</v>
      </c>
      <c r="B1044" s="0" t="s">
        <v>2056</v>
      </c>
      <c r="C1044" s="0" t="str">
        <f aca="false">IF(ISNUMBER(D1044),"IN PFAM","NOT IN PFAM")</f>
        <v>NOT IN PFAM</v>
      </c>
      <c r="D1044" s="0" t="s">
        <v>1976</v>
      </c>
      <c r="E1044" s="0" t="s">
        <v>1976</v>
      </c>
      <c r="F1044" s="3" t="s">
        <v>6671</v>
      </c>
      <c r="G1044" s="3" t="s">
        <v>6672</v>
      </c>
      <c r="H1044" s="3" t="s">
        <v>6673</v>
      </c>
      <c r="I1044" s="3" t="s">
        <v>2317</v>
      </c>
      <c r="J1044" s="3" t="s">
        <v>6674</v>
      </c>
      <c r="K1044" s="3" t="s">
        <v>67</v>
      </c>
      <c r="L1044" s="3" t="s">
        <v>6675</v>
      </c>
      <c r="M1044" s="3" t="s">
        <v>6676</v>
      </c>
      <c r="N1044" s="3" t="n">
        <f aca="false">FIND(Q1044,M1044)</f>
        <v>155</v>
      </c>
      <c r="O1044" s="3" t="n">
        <f aca="false">LEN(Q1044)+N1044-1</f>
        <v>223</v>
      </c>
      <c r="P1044" s="3" t="n">
        <f aca="false">LEN(Q1044)</f>
        <v>69</v>
      </c>
      <c r="Q1044" s="3" t="s">
        <v>6677</v>
      </c>
      <c r="R1044" s="5" t="n">
        <f aca="false">SUM(LEN(Q1044)-LEN(SUBSTITUTE(Q1044,$R$1,"")))/LEN($R$1)</f>
        <v>0</v>
      </c>
      <c r="S1044" s="5" t="n">
        <f aca="false">SUM(LEN(Q1044)-LEN(SUBSTITUTE(Q1044,$S$1,"")))/LEN($S$1)</f>
        <v>0</v>
      </c>
      <c r="T1044" s="5" t="n">
        <f aca="false">SUM(LEN(Q1044)-LEN(SUBSTITUTE(Q1044,$T$1,"")))/LEN($T$1)</f>
        <v>4</v>
      </c>
      <c r="U1044" s="5" t="n">
        <f aca="false">SUM(LEN(Q1044)-LEN(SUBSTITUTE(Q1044,$U$1,"")))/LEN($U$1)</f>
        <v>0</v>
      </c>
      <c r="V1044" s="0" t="n">
        <f aca="false">SUM(R1044:U1044)</f>
        <v>4</v>
      </c>
      <c r="W1044" s="6" t="n">
        <f aca="false">SUM(AA1044:AH1044)</f>
        <v>0.231884057971014</v>
      </c>
      <c r="X1044" s="6" t="n">
        <f aca="false">SUM(AI1044:AL1044)</f>
        <v>0.217391304347826</v>
      </c>
      <c r="Y1044" s="6" t="n">
        <f aca="false">SUM(AP1044:AT1044)</f>
        <v>0.347826086956522</v>
      </c>
      <c r="Z1044" s="6" t="n">
        <f aca="false">SUM(AM1044:AO1044)</f>
        <v>0.202898550724638</v>
      </c>
      <c r="AA1044" s="7" t="n">
        <f aca="false">(LEN($Q1044)-LEN(SUBSTITUTE($Q1044,AA$1,"")))/LEN($Q1044)</f>
        <v>0</v>
      </c>
      <c r="AB1044" s="7" t="n">
        <f aca="false">(LEN($Q1044)-LEN(SUBSTITUTE($Q1044,AB$1,"")))/LEN($Q1044)</f>
        <v>0.0579710144927536</v>
      </c>
      <c r="AC1044" s="7" t="n">
        <f aca="false">(LEN($Q1044)-LEN(SUBSTITUTE($Q1044,AC$1,"")))/LEN($Q1044)</f>
        <v>0.0579710144927536</v>
      </c>
      <c r="AD1044" s="7" t="n">
        <f aca="false">(LEN($Q1044)-LEN(SUBSTITUTE($Q1044,AD$1,"")))/LEN($Q1044)</f>
        <v>0</v>
      </c>
      <c r="AE1044" s="7" t="n">
        <f aca="false">(LEN($Q1044)-LEN(SUBSTITUTE($Q1044,AE$1,"")))/LEN($Q1044)</f>
        <v>0</v>
      </c>
      <c r="AF1044" s="7" t="n">
        <f aca="false">(LEN($Q1044)-LEN(SUBSTITUTE($Q1044,AF$1,"")))/LEN($Q1044)</f>
        <v>0.0144927536231884</v>
      </c>
      <c r="AG1044" s="7" t="n">
        <f aca="false">(LEN($Q1044)-LEN(SUBSTITUTE($Q1044,AG$1,"")))/LEN($Q1044)</f>
        <v>0.0434782608695652</v>
      </c>
      <c r="AH1044" s="7" t="n">
        <f aca="false">(LEN($Q1044)-LEN(SUBSTITUTE($Q1044,AH$1,"")))/LEN($Q1044)</f>
        <v>0.0579710144927536</v>
      </c>
      <c r="AI1044" s="7" t="n">
        <f aca="false">(LEN($Q1044)-LEN(SUBSTITUTE($Q1044,AI$1,"")))/LEN($Q1044)</f>
        <v>0.130434782608696</v>
      </c>
      <c r="AJ1044" s="7" t="n">
        <f aca="false">(LEN($Q1044)-LEN(SUBSTITUTE($Q1044,AJ$1,"")))/LEN($Q1044)</f>
        <v>0.0289855072463768</v>
      </c>
      <c r="AK1044" s="7" t="n">
        <f aca="false">(LEN($Q1044)-LEN(SUBSTITUTE($Q1044,AK$1,"")))/LEN($Q1044)</f>
        <v>0.0289855072463768</v>
      </c>
      <c r="AL1044" s="7" t="n">
        <f aca="false">(LEN($Q1044)-LEN(SUBSTITUTE($Q1044,AL$1,"")))/LEN($Q1044)</f>
        <v>0.0289855072463768</v>
      </c>
      <c r="AM1044" s="7" t="n">
        <f aca="false">(LEN($Q1044)-LEN(SUBSTITUTE($Q1044,AM$1,"")))/LEN($Q1044)</f>
        <v>0.0869565217391304</v>
      </c>
      <c r="AN1044" s="7" t="n">
        <f aca="false">(LEN($Q1044)-LEN(SUBSTITUTE($Q1044,AN$1,"")))/LEN($Q1044)</f>
        <v>0.0869565217391304</v>
      </c>
      <c r="AO1044" s="7" t="n">
        <f aca="false">(LEN($Q1044)-LEN(SUBSTITUTE($Q1044,AO$1,"")))/LEN($Q1044)</f>
        <v>0.0289855072463768</v>
      </c>
      <c r="AP1044" s="7" t="n">
        <f aca="false">(LEN($Q1044)-LEN(SUBSTITUTE($Q1044,AP$1,"")))/LEN($Q1044)</f>
        <v>0.115942028985507</v>
      </c>
      <c r="AQ1044" s="7" t="n">
        <f aca="false">(LEN($Q1044)-LEN(SUBSTITUTE($Q1044,AQ$1,"")))/LEN($Q1044)</f>
        <v>0</v>
      </c>
      <c r="AR1044" s="7" t="n">
        <f aca="false">(LEN($Q1044)-LEN(SUBSTITUTE($Q1044,AR$1,"")))/LEN($Q1044)</f>
        <v>0.0289855072463768</v>
      </c>
      <c r="AS1044" s="7" t="n">
        <f aca="false">(LEN($Q1044)-LEN(SUBSTITUTE($Q1044,AS$1,"")))/LEN($Q1044)</f>
        <v>0.0579710144927536</v>
      </c>
      <c r="AT1044" s="7" t="n">
        <f aca="false">(LEN($Q1044)-LEN(SUBSTITUTE($Q1044,AT$1,"")))/LEN($Q1044)</f>
        <v>0.144927536231884</v>
      </c>
    </row>
    <row r="1045" customFormat="false" ht="12.8" hidden="false" customHeight="false" outlineLevel="0" collapsed="false">
      <c r="A1045" s="0" t="s">
        <v>6678</v>
      </c>
      <c r="B1045" s="0" t="s">
        <v>2056</v>
      </c>
      <c r="C1045" s="0" t="str">
        <f aca="false">IF(ISNUMBER(D1045),"IN PFAM","NOT IN PFAM")</f>
        <v>NOT IN PFAM</v>
      </c>
      <c r="D1045" s="0" t="s">
        <v>1976</v>
      </c>
      <c r="E1045" s="0" t="s">
        <v>1976</v>
      </c>
      <c r="F1045" s="3" t="s">
        <v>6679</v>
      </c>
      <c r="G1045" s="3" t="s">
        <v>6680</v>
      </c>
      <c r="H1045" s="3" t="s">
        <v>6681</v>
      </c>
      <c r="I1045" s="3" t="s">
        <v>2317</v>
      </c>
      <c r="J1045" s="3" t="s">
        <v>48</v>
      </c>
      <c r="K1045" s="3" t="s">
        <v>49</v>
      </c>
      <c r="L1045" s="3" t="s">
        <v>6682</v>
      </c>
      <c r="M1045" s="3" t="s">
        <v>6683</v>
      </c>
      <c r="N1045" s="3" t="n">
        <f aca="false">FIND(Q1045,M1045)</f>
        <v>98</v>
      </c>
      <c r="O1045" s="3" t="n">
        <f aca="false">LEN(Q1045)+N1045-1</f>
        <v>173</v>
      </c>
      <c r="P1045" s="3" t="n">
        <f aca="false">LEN(Q1045)</f>
        <v>76</v>
      </c>
      <c r="Q1045" s="3" t="s">
        <v>6684</v>
      </c>
      <c r="R1045" s="5" t="n">
        <f aca="false">SUM(LEN(Q1045)-LEN(SUBSTITUTE(Q1045,$R$1,"")))/LEN($R$1)</f>
        <v>0</v>
      </c>
      <c r="S1045" s="5" t="n">
        <f aca="false">SUM(LEN(Q1045)-LEN(SUBSTITUTE(Q1045,$S$1,"")))/LEN($S$1)</f>
        <v>0</v>
      </c>
      <c r="T1045" s="5" t="n">
        <f aca="false">SUM(LEN(Q1045)-LEN(SUBSTITUTE(Q1045,$T$1,"")))/LEN($T$1)</f>
        <v>3</v>
      </c>
      <c r="U1045" s="5" t="n">
        <f aca="false">SUM(LEN(Q1045)-LEN(SUBSTITUTE(Q1045,$U$1,"")))/LEN($U$1)</f>
        <v>0</v>
      </c>
      <c r="V1045" s="0" t="n">
        <f aca="false">SUM(R1045:U1045)</f>
        <v>3</v>
      </c>
      <c r="W1045" s="6" t="n">
        <f aca="false">SUM(AA1045:AH1045)</f>
        <v>0.263157894736842</v>
      </c>
      <c r="X1045" s="6" t="n">
        <f aca="false">SUM(AI1045:AL1045)</f>
        <v>0.394736842105263</v>
      </c>
      <c r="Y1045" s="6" t="n">
        <f aca="false">SUM(AP1045:AT1045)</f>
        <v>0.263157894736842</v>
      </c>
      <c r="Z1045" s="6" t="n">
        <f aca="false">SUM(AM1045:AO1045)</f>
        <v>0.0789473684210526</v>
      </c>
      <c r="AA1045" s="7" t="n">
        <f aca="false">(LEN($Q1045)-LEN(SUBSTITUTE($Q1045,AA$1,"")))/LEN($Q1045)</f>
        <v>0.0131578947368421</v>
      </c>
      <c r="AB1045" s="7" t="n">
        <f aca="false">(LEN($Q1045)-LEN(SUBSTITUTE($Q1045,AB$1,"")))/LEN($Q1045)</f>
        <v>0.105263157894737</v>
      </c>
      <c r="AC1045" s="7" t="n">
        <f aca="false">(LEN($Q1045)-LEN(SUBSTITUTE($Q1045,AC$1,"")))/LEN($Q1045)</f>
        <v>0.0394736842105263</v>
      </c>
      <c r="AD1045" s="7" t="n">
        <f aca="false">(LEN($Q1045)-LEN(SUBSTITUTE($Q1045,AD$1,"")))/LEN($Q1045)</f>
        <v>0.0263157894736842</v>
      </c>
      <c r="AE1045" s="7" t="n">
        <f aca="false">(LEN($Q1045)-LEN(SUBSTITUTE($Q1045,AE$1,"")))/LEN($Q1045)</f>
        <v>0.0131578947368421</v>
      </c>
      <c r="AF1045" s="7" t="n">
        <f aca="false">(LEN($Q1045)-LEN(SUBSTITUTE($Q1045,AF$1,"")))/LEN($Q1045)</f>
        <v>0</v>
      </c>
      <c r="AG1045" s="7" t="n">
        <f aca="false">(LEN($Q1045)-LEN(SUBSTITUTE($Q1045,AG$1,"")))/LEN($Q1045)</f>
        <v>0.0657894736842105</v>
      </c>
      <c r="AH1045" s="7" t="n">
        <f aca="false">(LEN($Q1045)-LEN(SUBSTITUTE($Q1045,AH$1,"")))/LEN($Q1045)</f>
        <v>0</v>
      </c>
      <c r="AI1045" s="7" t="n">
        <f aca="false">(LEN($Q1045)-LEN(SUBSTITUTE($Q1045,AI$1,"")))/LEN($Q1045)</f>
        <v>0.144736842105263</v>
      </c>
      <c r="AJ1045" s="7" t="n">
        <f aca="false">(LEN($Q1045)-LEN(SUBSTITUTE($Q1045,AJ$1,"")))/LEN($Q1045)</f>
        <v>0.118421052631579</v>
      </c>
      <c r="AK1045" s="7" t="n">
        <f aca="false">(LEN($Q1045)-LEN(SUBSTITUTE($Q1045,AK$1,"")))/LEN($Q1045)</f>
        <v>0.118421052631579</v>
      </c>
      <c r="AL1045" s="7" t="n">
        <f aca="false">(LEN($Q1045)-LEN(SUBSTITUTE($Q1045,AL$1,"")))/LEN($Q1045)</f>
        <v>0.0131578947368421</v>
      </c>
      <c r="AM1045" s="7" t="n">
        <f aca="false">(LEN($Q1045)-LEN(SUBSTITUTE($Q1045,AM$1,"")))/LEN($Q1045)</f>
        <v>0.0789473684210526</v>
      </c>
      <c r="AN1045" s="7" t="n">
        <f aca="false">(LEN($Q1045)-LEN(SUBSTITUTE($Q1045,AN$1,"")))/LEN($Q1045)</f>
        <v>0</v>
      </c>
      <c r="AO1045" s="7" t="n">
        <f aca="false">(LEN($Q1045)-LEN(SUBSTITUTE($Q1045,AO$1,"")))/LEN($Q1045)</f>
        <v>0</v>
      </c>
      <c r="AP1045" s="7" t="n">
        <f aca="false">(LEN($Q1045)-LEN(SUBSTITUTE($Q1045,AP$1,"")))/LEN($Q1045)</f>
        <v>0.0789473684210526</v>
      </c>
      <c r="AQ1045" s="7" t="n">
        <f aca="false">(LEN($Q1045)-LEN(SUBSTITUTE($Q1045,AQ$1,"")))/LEN($Q1045)</f>
        <v>0.0263157894736842</v>
      </c>
      <c r="AR1045" s="7" t="n">
        <f aca="false">(LEN($Q1045)-LEN(SUBSTITUTE($Q1045,AR$1,"")))/LEN($Q1045)</f>
        <v>0.0526315789473684</v>
      </c>
      <c r="AS1045" s="7" t="n">
        <f aca="false">(LEN($Q1045)-LEN(SUBSTITUTE($Q1045,AS$1,"")))/LEN($Q1045)</f>
        <v>0.0526315789473684</v>
      </c>
      <c r="AT1045" s="7" t="n">
        <f aca="false">(LEN($Q1045)-LEN(SUBSTITUTE($Q1045,AT$1,"")))/LEN($Q1045)</f>
        <v>0.0526315789473684</v>
      </c>
    </row>
    <row r="1046" customFormat="false" ht="12.8" hidden="false" customHeight="false" outlineLevel="0" collapsed="false">
      <c r="A1046" s="0" t="s">
        <v>6685</v>
      </c>
      <c r="B1046" s="0" t="s">
        <v>2056</v>
      </c>
      <c r="C1046" s="0" t="str">
        <f aca="false">IF(ISNUMBER(D1046),"IN PFAM","NOT IN PFAM")</f>
        <v>NOT IN PFAM</v>
      </c>
      <c r="D1046" s="0" t="s">
        <v>1976</v>
      </c>
      <c r="E1046" s="0" t="s">
        <v>1976</v>
      </c>
      <c r="F1046" s="3" t="s">
        <v>6686</v>
      </c>
      <c r="G1046" s="3" t="s">
        <v>6687</v>
      </c>
      <c r="H1046" s="3" t="s">
        <v>6688</v>
      </c>
      <c r="I1046" s="3" t="s">
        <v>2550</v>
      </c>
      <c r="J1046" s="3" t="s">
        <v>2247</v>
      </c>
      <c r="K1046" s="3" t="s">
        <v>49</v>
      </c>
      <c r="L1046" s="3" t="s">
        <v>6689</v>
      </c>
      <c r="M1046" s="3" t="s">
        <v>6690</v>
      </c>
      <c r="N1046" s="3" t="n">
        <f aca="false">FIND(Q1046,M1046)</f>
        <v>441</v>
      </c>
      <c r="O1046" s="3" t="n">
        <f aca="false">LEN(Q1046)+N1046-1</f>
        <v>492</v>
      </c>
      <c r="P1046" s="3" t="n">
        <f aca="false">LEN(Q1046)</f>
        <v>52</v>
      </c>
      <c r="Q1046" s="3" t="s">
        <v>6691</v>
      </c>
      <c r="R1046" s="5" t="n">
        <f aca="false">SUM(LEN(Q1046)-LEN(SUBSTITUTE(Q1046,$R$1,"")))/LEN($R$1)</f>
        <v>0</v>
      </c>
      <c r="S1046" s="5" t="n">
        <f aca="false">SUM(LEN(Q1046)-LEN(SUBSTITUTE(Q1046,$S$1,"")))/LEN($S$1)</f>
        <v>0</v>
      </c>
      <c r="T1046" s="5" t="n">
        <f aca="false">SUM(LEN(Q1046)-LEN(SUBSTITUTE(Q1046,$T$1,"")))/LEN($T$1)</f>
        <v>3</v>
      </c>
      <c r="U1046" s="5" t="n">
        <f aca="false">SUM(LEN(Q1046)-LEN(SUBSTITUTE(Q1046,$U$1,"")))/LEN($U$1)</f>
        <v>0</v>
      </c>
      <c r="V1046" s="0" t="n">
        <f aca="false">SUM(R1046:U1046)</f>
        <v>3</v>
      </c>
      <c r="W1046" s="6" t="n">
        <f aca="false">SUM(AA1046:AH1046)</f>
        <v>0.269230769230769</v>
      </c>
      <c r="X1046" s="6" t="n">
        <f aca="false">SUM(AI1046:AL1046)</f>
        <v>0.346153846153846</v>
      </c>
      <c r="Y1046" s="6" t="n">
        <f aca="false">SUM(AP1046:AT1046)</f>
        <v>0.230769230769231</v>
      </c>
      <c r="Z1046" s="6" t="n">
        <f aca="false">SUM(AM1046:AO1046)</f>
        <v>0.153846153846154</v>
      </c>
      <c r="AA1046" s="7" t="n">
        <f aca="false">(LEN($Q1046)-LEN(SUBSTITUTE($Q1046,AA$1,"")))/LEN($Q1046)</f>
        <v>0.0769230769230769</v>
      </c>
      <c r="AB1046" s="7" t="n">
        <f aca="false">(LEN($Q1046)-LEN(SUBSTITUTE($Q1046,AB$1,"")))/LEN($Q1046)</f>
        <v>0.134615384615385</v>
      </c>
      <c r="AC1046" s="7" t="n">
        <f aca="false">(LEN($Q1046)-LEN(SUBSTITUTE($Q1046,AC$1,"")))/LEN($Q1046)</f>
        <v>0.0576923076923077</v>
      </c>
      <c r="AD1046" s="7" t="n">
        <f aca="false">(LEN($Q1046)-LEN(SUBSTITUTE($Q1046,AD$1,"")))/LEN($Q1046)</f>
        <v>0</v>
      </c>
      <c r="AE1046" s="7" t="n">
        <f aca="false">(LEN($Q1046)-LEN(SUBSTITUTE($Q1046,AE$1,"")))/LEN($Q1046)</f>
        <v>0</v>
      </c>
      <c r="AF1046" s="7" t="n">
        <f aca="false">(LEN($Q1046)-LEN(SUBSTITUTE($Q1046,AF$1,"")))/LEN($Q1046)</f>
        <v>0</v>
      </c>
      <c r="AG1046" s="7" t="n">
        <f aca="false">(LEN($Q1046)-LEN(SUBSTITUTE($Q1046,AG$1,"")))/LEN($Q1046)</f>
        <v>0</v>
      </c>
      <c r="AH1046" s="7" t="n">
        <f aca="false">(LEN($Q1046)-LEN(SUBSTITUTE($Q1046,AH$1,"")))/LEN($Q1046)</f>
        <v>0</v>
      </c>
      <c r="AI1046" s="7" t="n">
        <f aca="false">(LEN($Q1046)-LEN(SUBSTITUTE($Q1046,AI$1,"")))/LEN($Q1046)</f>
        <v>0.230769230769231</v>
      </c>
      <c r="AJ1046" s="7" t="n">
        <f aca="false">(LEN($Q1046)-LEN(SUBSTITUTE($Q1046,AJ$1,"")))/LEN($Q1046)</f>
        <v>0.0576923076923077</v>
      </c>
      <c r="AK1046" s="7" t="n">
        <f aca="false">(LEN($Q1046)-LEN(SUBSTITUTE($Q1046,AK$1,"")))/LEN($Q1046)</f>
        <v>0.0192307692307692</v>
      </c>
      <c r="AL1046" s="7" t="n">
        <f aca="false">(LEN($Q1046)-LEN(SUBSTITUTE($Q1046,AL$1,"")))/LEN($Q1046)</f>
        <v>0.0384615384615385</v>
      </c>
      <c r="AM1046" s="7" t="n">
        <f aca="false">(LEN($Q1046)-LEN(SUBSTITUTE($Q1046,AM$1,"")))/LEN($Q1046)</f>
        <v>0.153846153846154</v>
      </c>
      <c r="AN1046" s="7" t="n">
        <f aca="false">(LEN($Q1046)-LEN(SUBSTITUTE($Q1046,AN$1,"")))/LEN($Q1046)</f>
        <v>0</v>
      </c>
      <c r="AO1046" s="7" t="n">
        <f aca="false">(LEN($Q1046)-LEN(SUBSTITUTE($Q1046,AO$1,"")))/LEN($Q1046)</f>
        <v>0</v>
      </c>
      <c r="AP1046" s="7" t="n">
        <f aca="false">(LEN($Q1046)-LEN(SUBSTITUTE($Q1046,AP$1,"")))/LEN($Q1046)</f>
        <v>0.115384615384615</v>
      </c>
      <c r="AQ1046" s="7" t="n">
        <f aca="false">(LEN($Q1046)-LEN(SUBSTITUTE($Q1046,AQ$1,"")))/LEN($Q1046)</f>
        <v>0</v>
      </c>
      <c r="AR1046" s="7" t="n">
        <f aca="false">(LEN($Q1046)-LEN(SUBSTITUTE($Q1046,AR$1,"")))/LEN($Q1046)</f>
        <v>0.0192307692307692</v>
      </c>
      <c r="AS1046" s="7" t="n">
        <f aca="false">(LEN($Q1046)-LEN(SUBSTITUTE($Q1046,AS$1,"")))/LEN($Q1046)</f>
        <v>0.0576923076923077</v>
      </c>
      <c r="AT1046" s="7" t="n">
        <f aca="false">(LEN($Q1046)-LEN(SUBSTITUTE($Q1046,AT$1,"")))/LEN($Q1046)</f>
        <v>0.0384615384615385</v>
      </c>
    </row>
    <row r="1047" customFormat="false" ht="12.8" hidden="false" customHeight="false" outlineLevel="0" collapsed="false">
      <c r="A1047" s="0" t="s">
        <v>6692</v>
      </c>
      <c r="B1047" s="0" t="s">
        <v>2056</v>
      </c>
      <c r="C1047" s="0" t="str">
        <f aca="false">IF(ISNUMBER(D1047),"IN PFAM","NOT IN PFAM")</f>
        <v>NOT IN PFAM</v>
      </c>
      <c r="D1047" s="0" t="s">
        <v>1976</v>
      </c>
      <c r="E1047" s="0" t="s">
        <v>1976</v>
      </c>
      <c r="F1047" s="3" t="s">
        <v>6693</v>
      </c>
      <c r="G1047" s="3" t="s">
        <v>6694</v>
      </c>
      <c r="H1047" s="3" t="s">
        <v>6695</v>
      </c>
      <c r="I1047" s="3" t="s">
        <v>2023</v>
      </c>
      <c r="J1047" s="3" t="s">
        <v>6696</v>
      </c>
      <c r="K1047" s="3" t="s">
        <v>2495</v>
      </c>
      <c r="L1047" s="3" t="s">
        <v>6697</v>
      </c>
      <c r="M1047" s="3" t="s">
        <v>6698</v>
      </c>
      <c r="N1047" s="3" t="n">
        <f aca="false">FIND(Q1047,M1047)</f>
        <v>87</v>
      </c>
      <c r="O1047" s="3" t="n">
        <f aca="false">LEN(Q1047)+N1047-1</f>
        <v>151</v>
      </c>
      <c r="P1047" s="3" t="n">
        <f aca="false">LEN(Q1047)</f>
        <v>65</v>
      </c>
      <c r="Q1047" s="3" t="s">
        <v>6699</v>
      </c>
      <c r="R1047" s="5" t="n">
        <f aca="false">SUM(LEN(Q1047)-LEN(SUBSTITUTE(Q1047,$R$1,"")))/LEN($R$1)</f>
        <v>1</v>
      </c>
      <c r="S1047" s="5" t="n">
        <f aca="false">SUM(LEN(Q1047)-LEN(SUBSTITUTE(Q1047,$S$1,"")))/LEN($S$1)</f>
        <v>2</v>
      </c>
      <c r="T1047" s="5" t="n">
        <f aca="false">SUM(LEN(Q1047)-LEN(SUBSTITUTE(Q1047,$T$1,"")))/LEN($T$1)</f>
        <v>0</v>
      </c>
      <c r="U1047" s="5" t="n">
        <f aca="false">SUM(LEN(Q1047)-LEN(SUBSTITUTE(Q1047,$U$1,"")))/LEN($U$1)</f>
        <v>0</v>
      </c>
      <c r="V1047" s="0" t="n">
        <f aca="false">SUM(R1047:U1047)</f>
        <v>3</v>
      </c>
      <c r="W1047" s="6" t="n">
        <f aca="false">SUM(AA1047:AH1047)</f>
        <v>0.292307692307692</v>
      </c>
      <c r="X1047" s="6" t="n">
        <f aca="false">SUM(AI1047:AL1047)</f>
        <v>0.138461538461538</v>
      </c>
      <c r="Y1047" s="6" t="n">
        <f aca="false">SUM(AP1047:AT1047)</f>
        <v>0.415384615384615</v>
      </c>
      <c r="Z1047" s="6" t="n">
        <f aca="false">SUM(AM1047:AO1047)</f>
        <v>0.153846153846154</v>
      </c>
      <c r="AA1047" s="7" t="n">
        <f aca="false">(LEN($Q1047)-LEN(SUBSTITUTE($Q1047,AA$1,"")))/LEN($Q1047)</f>
        <v>0.0769230769230769</v>
      </c>
      <c r="AB1047" s="7" t="n">
        <f aca="false">(LEN($Q1047)-LEN(SUBSTITUTE($Q1047,AB$1,"")))/LEN($Q1047)</f>
        <v>0.0307692307692308</v>
      </c>
      <c r="AC1047" s="7" t="n">
        <f aca="false">(LEN($Q1047)-LEN(SUBSTITUTE($Q1047,AC$1,"")))/LEN($Q1047)</f>
        <v>0.0307692307692308</v>
      </c>
      <c r="AD1047" s="7" t="n">
        <f aca="false">(LEN($Q1047)-LEN(SUBSTITUTE($Q1047,AD$1,"")))/LEN($Q1047)</f>
        <v>0.0461538461538462</v>
      </c>
      <c r="AE1047" s="7" t="n">
        <f aca="false">(LEN($Q1047)-LEN(SUBSTITUTE($Q1047,AE$1,"")))/LEN($Q1047)</f>
        <v>0.0307692307692308</v>
      </c>
      <c r="AF1047" s="7" t="n">
        <f aca="false">(LEN($Q1047)-LEN(SUBSTITUTE($Q1047,AF$1,"")))/LEN($Q1047)</f>
        <v>0</v>
      </c>
      <c r="AG1047" s="7" t="n">
        <f aca="false">(LEN($Q1047)-LEN(SUBSTITUTE($Q1047,AG$1,"")))/LEN($Q1047)</f>
        <v>0.0307692307692308</v>
      </c>
      <c r="AH1047" s="7" t="n">
        <f aca="false">(LEN($Q1047)-LEN(SUBSTITUTE($Q1047,AH$1,"")))/LEN($Q1047)</f>
        <v>0.0461538461538462</v>
      </c>
      <c r="AI1047" s="7" t="n">
        <f aca="false">(LEN($Q1047)-LEN(SUBSTITUTE($Q1047,AI$1,"")))/LEN($Q1047)</f>
        <v>0.0461538461538462</v>
      </c>
      <c r="AJ1047" s="7" t="n">
        <f aca="false">(LEN($Q1047)-LEN(SUBSTITUTE($Q1047,AJ$1,"")))/LEN($Q1047)</f>
        <v>0.0153846153846154</v>
      </c>
      <c r="AK1047" s="7" t="n">
        <f aca="false">(LEN($Q1047)-LEN(SUBSTITUTE($Q1047,AK$1,"")))/LEN($Q1047)</f>
        <v>0</v>
      </c>
      <c r="AL1047" s="7" t="n">
        <f aca="false">(LEN($Q1047)-LEN(SUBSTITUTE($Q1047,AL$1,"")))/LEN($Q1047)</f>
        <v>0.0769230769230769</v>
      </c>
      <c r="AM1047" s="7" t="n">
        <f aca="false">(LEN($Q1047)-LEN(SUBSTITUTE($Q1047,AM$1,"")))/LEN($Q1047)</f>
        <v>0.0461538461538462</v>
      </c>
      <c r="AN1047" s="7" t="n">
        <f aca="false">(LEN($Q1047)-LEN(SUBSTITUTE($Q1047,AN$1,"")))/LEN($Q1047)</f>
        <v>0.0615384615384615</v>
      </c>
      <c r="AO1047" s="7" t="n">
        <f aca="false">(LEN($Q1047)-LEN(SUBSTITUTE($Q1047,AO$1,"")))/LEN($Q1047)</f>
        <v>0.0461538461538462</v>
      </c>
      <c r="AP1047" s="7" t="n">
        <f aca="false">(LEN($Q1047)-LEN(SUBSTITUTE($Q1047,AP$1,"")))/LEN($Q1047)</f>
        <v>0.0923076923076923</v>
      </c>
      <c r="AQ1047" s="7" t="n">
        <f aca="false">(LEN($Q1047)-LEN(SUBSTITUTE($Q1047,AQ$1,"")))/LEN($Q1047)</f>
        <v>0.123076923076923</v>
      </c>
      <c r="AR1047" s="7" t="n">
        <f aca="false">(LEN($Q1047)-LEN(SUBSTITUTE($Q1047,AR$1,"")))/LEN($Q1047)</f>
        <v>0.0461538461538462</v>
      </c>
      <c r="AS1047" s="7" t="n">
        <f aca="false">(LEN($Q1047)-LEN(SUBSTITUTE($Q1047,AS$1,"")))/LEN($Q1047)</f>
        <v>0.0615384615384615</v>
      </c>
      <c r="AT1047" s="7" t="n">
        <f aca="false">(LEN($Q1047)-LEN(SUBSTITUTE($Q1047,AT$1,"")))/LEN($Q1047)</f>
        <v>0.0923076923076923</v>
      </c>
    </row>
    <row r="1048" customFormat="false" ht="12.8" hidden="false" customHeight="false" outlineLevel="0" collapsed="false">
      <c r="A1048" s="0" t="s">
        <v>6700</v>
      </c>
      <c r="B1048" s="0" t="s">
        <v>2056</v>
      </c>
      <c r="C1048" s="0" t="str">
        <f aca="false">IF(ISNUMBER(D1048),"IN PFAM","NOT IN PFAM")</f>
        <v>NOT IN PFAM</v>
      </c>
      <c r="D1048" s="0" t="s">
        <v>1976</v>
      </c>
      <c r="E1048" s="0" t="s">
        <v>1976</v>
      </c>
      <c r="F1048" s="3" t="s">
        <v>6701</v>
      </c>
      <c r="G1048" s="3" t="s">
        <v>6702</v>
      </c>
      <c r="H1048" s="3" t="s">
        <v>6703</v>
      </c>
      <c r="I1048" s="3" t="s">
        <v>2278</v>
      </c>
      <c r="J1048" s="3" t="s">
        <v>6704</v>
      </c>
      <c r="K1048" s="3" t="s">
        <v>49</v>
      </c>
      <c r="L1048" s="3" t="s">
        <v>6705</v>
      </c>
      <c r="M1048" s="3" t="s">
        <v>6706</v>
      </c>
      <c r="N1048" s="3" t="n">
        <f aca="false">FIND(Q1048,M1048)</f>
        <v>204</v>
      </c>
      <c r="O1048" s="3" t="n">
        <f aca="false">LEN(Q1048)+N1048-1</f>
        <v>250</v>
      </c>
      <c r="P1048" s="3" t="n">
        <f aca="false">LEN(Q1048)</f>
        <v>47</v>
      </c>
      <c r="Q1048" s="3" t="s">
        <v>6707</v>
      </c>
      <c r="R1048" s="5" t="n">
        <f aca="false">SUM(LEN(Q1048)-LEN(SUBSTITUTE(Q1048,$R$1,"")))/LEN($R$1)</f>
        <v>0</v>
      </c>
      <c r="S1048" s="5" t="n">
        <f aca="false">SUM(LEN(Q1048)-LEN(SUBSTITUTE(Q1048,$S$1,"")))/LEN($S$1)</f>
        <v>0</v>
      </c>
      <c r="T1048" s="5" t="n">
        <f aca="false">SUM(LEN(Q1048)-LEN(SUBSTITUTE(Q1048,$T$1,"")))/LEN($T$1)</f>
        <v>4</v>
      </c>
      <c r="U1048" s="5" t="n">
        <f aca="false">SUM(LEN(Q1048)-LEN(SUBSTITUTE(Q1048,$U$1,"")))/LEN($U$1)</f>
        <v>0</v>
      </c>
      <c r="V1048" s="0" t="n">
        <f aca="false">SUM(R1048:U1048)</f>
        <v>4</v>
      </c>
      <c r="W1048" s="6" t="n">
        <f aca="false">SUM(AA1048:AH1048)</f>
        <v>0.0851063829787234</v>
      </c>
      <c r="X1048" s="6" t="n">
        <f aca="false">SUM(AI1048:AL1048)</f>
        <v>0.297872340425532</v>
      </c>
      <c r="Y1048" s="6" t="n">
        <f aca="false">SUM(AP1048:AT1048)</f>
        <v>0.404255319148936</v>
      </c>
      <c r="Z1048" s="6" t="n">
        <f aca="false">SUM(AM1048:AO1048)</f>
        <v>0.212765957446808</v>
      </c>
      <c r="AA1048" s="7" t="n">
        <f aca="false">(LEN($Q1048)-LEN(SUBSTITUTE($Q1048,AA$1,"")))/LEN($Q1048)</f>
        <v>0.0212765957446808</v>
      </c>
      <c r="AB1048" s="7" t="n">
        <f aca="false">(LEN($Q1048)-LEN(SUBSTITUTE($Q1048,AB$1,"")))/LEN($Q1048)</f>
        <v>0.0638297872340425</v>
      </c>
      <c r="AC1048" s="7" t="n">
        <f aca="false">(LEN($Q1048)-LEN(SUBSTITUTE($Q1048,AC$1,"")))/LEN($Q1048)</f>
        <v>0</v>
      </c>
      <c r="AD1048" s="7" t="n">
        <f aca="false">(LEN($Q1048)-LEN(SUBSTITUTE($Q1048,AD$1,"")))/LEN($Q1048)</f>
        <v>0</v>
      </c>
      <c r="AE1048" s="7" t="n">
        <f aca="false">(LEN($Q1048)-LEN(SUBSTITUTE($Q1048,AE$1,"")))/LEN($Q1048)</f>
        <v>0</v>
      </c>
      <c r="AF1048" s="7" t="n">
        <f aca="false">(LEN($Q1048)-LEN(SUBSTITUTE($Q1048,AF$1,"")))/LEN($Q1048)</f>
        <v>0</v>
      </c>
      <c r="AG1048" s="7" t="n">
        <f aca="false">(LEN($Q1048)-LEN(SUBSTITUTE($Q1048,AG$1,"")))/LEN($Q1048)</f>
        <v>0</v>
      </c>
      <c r="AH1048" s="7" t="n">
        <f aca="false">(LEN($Q1048)-LEN(SUBSTITUTE($Q1048,AH$1,"")))/LEN($Q1048)</f>
        <v>0</v>
      </c>
      <c r="AI1048" s="7" t="n">
        <f aca="false">(LEN($Q1048)-LEN(SUBSTITUTE($Q1048,AI$1,"")))/LEN($Q1048)</f>
        <v>0.297872340425532</v>
      </c>
      <c r="AJ1048" s="7" t="n">
        <f aca="false">(LEN($Q1048)-LEN(SUBSTITUTE($Q1048,AJ$1,"")))/LEN($Q1048)</f>
        <v>0</v>
      </c>
      <c r="AK1048" s="7" t="n">
        <f aca="false">(LEN($Q1048)-LEN(SUBSTITUTE($Q1048,AK$1,"")))/LEN($Q1048)</f>
        <v>0</v>
      </c>
      <c r="AL1048" s="7" t="n">
        <f aca="false">(LEN($Q1048)-LEN(SUBSTITUTE($Q1048,AL$1,"")))/LEN($Q1048)</f>
        <v>0</v>
      </c>
      <c r="AM1048" s="7" t="n">
        <f aca="false">(LEN($Q1048)-LEN(SUBSTITUTE($Q1048,AM$1,"")))/LEN($Q1048)</f>
        <v>0.148936170212766</v>
      </c>
      <c r="AN1048" s="7" t="n">
        <f aca="false">(LEN($Q1048)-LEN(SUBSTITUTE($Q1048,AN$1,"")))/LEN($Q1048)</f>
        <v>0</v>
      </c>
      <c r="AO1048" s="7" t="n">
        <f aca="false">(LEN($Q1048)-LEN(SUBSTITUTE($Q1048,AO$1,"")))/LEN($Q1048)</f>
        <v>0.0638297872340425</v>
      </c>
      <c r="AP1048" s="7" t="n">
        <f aca="false">(LEN($Q1048)-LEN(SUBSTITUTE($Q1048,AP$1,"")))/LEN($Q1048)</f>
        <v>0.191489361702128</v>
      </c>
      <c r="AQ1048" s="7" t="n">
        <f aca="false">(LEN($Q1048)-LEN(SUBSTITUTE($Q1048,AQ$1,"")))/LEN($Q1048)</f>
        <v>0</v>
      </c>
      <c r="AR1048" s="7" t="n">
        <f aca="false">(LEN($Q1048)-LEN(SUBSTITUTE($Q1048,AR$1,"")))/LEN($Q1048)</f>
        <v>0</v>
      </c>
      <c r="AS1048" s="7" t="n">
        <f aca="false">(LEN($Q1048)-LEN(SUBSTITUTE($Q1048,AS$1,"")))/LEN($Q1048)</f>
        <v>0.0638297872340425</v>
      </c>
      <c r="AT1048" s="7" t="n">
        <f aca="false">(LEN($Q1048)-LEN(SUBSTITUTE($Q1048,AT$1,"")))/LEN($Q1048)</f>
        <v>0.148936170212766</v>
      </c>
    </row>
    <row r="1049" customFormat="false" ht="12.8" hidden="false" customHeight="false" outlineLevel="0" collapsed="false">
      <c r="A1049" s="0" t="s">
        <v>6708</v>
      </c>
      <c r="B1049" s="0" t="s">
        <v>2056</v>
      </c>
      <c r="C1049" s="0" t="str">
        <f aca="false">IF(ISNUMBER(D1049),"IN PFAM","NOT IN PFAM")</f>
        <v>NOT IN PFAM</v>
      </c>
      <c r="D1049" s="0" t="s">
        <v>1976</v>
      </c>
      <c r="E1049" s="0" t="s">
        <v>1976</v>
      </c>
      <c r="F1049" s="3" t="s">
        <v>6709</v>
      </c>
      <c r="G1049" s="3" t="s">
        <v>6710</v>
      </c>
      <c r="H1049" s="3" t="s">
        <v>6711</v>
      </c>
      <c r="I1049" s="3" t="s">
        <v>47</v>
      </c>
      <c r="J1049" s="3" t="s">
        <v>48</v>
      </c>
      <c r="K1049" s="3" t="s">
        <v>49</v>
      </c>
      <c r="L1049" s="3" t="s">
        <v>6712</v>
      </c>
      <c r="M1049" s="3" t="s">
        <v>6713</v>
      </c>
      <c r="N1049" s="3" t="n">
        <f aca="false">FIND(Q1049,M1049)</f>
        <v>191</v>
      </c>
      <c r="O1049" s="3" t="n">
        <f aca="false">LEN(Q1049)+N1049-1</f>
        <v>255</v>
      </c>
      <c r="P1049" s="3" t="n">
        <f aca="false">LEN(Q1049)</f>
        <v>65</v>
      </c>
      <c r="Q1049" s="3" t="s">
        <v>6714</v>
      </c>
      <c r="R1049" s="5" t="n">
        <f aca="false">SUM(LEN(Q1049)-LEN(SUBSTITUTE(Q1049,$R$1,"")))/LEN($R$1)</f>
        <v>0</v>
      </c>
      <c r="S1049" s="5" t="n">
        <f aca="false">SUM(LEN(Q1049)-LEN(SUBSTITUTE(Q1049,$S$1,"")))/LEN($S$1)</f>
        <v>0</v>
      </c>
      <c r="T1049" s="5" t="n">
        <f aca="false">SUM(LEN(Q1049)-LEN(SUBSTITUTE(Q1049,$T$1,"")))/LEN($T$1)</f>
        <v>2</v>
      </c>
      <c r="U1049" s="5" t="n">
        <f aca="false">SUM(LEN(Q1049)-LEN(SUBSTITUTE(Q1049,$U$1,"")))/LEN($U$1)</f>
        <v>1</v>
      </c>
      <c r="V1049" s="0" t="n">
        <f aca="false">SUM(R1049:U1049)</f>
        <v>3</v>
      </c>
      <c r="W1049" s="6" t="n">
        <f aca="false">SUM(AA1049:AH1049)</f>
        <v>0.323076923076923</v>
      </c>
      <c r="X1049" s="6" t="n">
        <f aca="false">SUM(AI1049:AL1049)</f>
        <v>0.230769230769231</v>
      </c>
      <c r="Y1049" s="6" t="n">
        <f aca="false">SUM(AP1049:AT1049)</f>
        <v>0.276923076923077</v>
      </c>
      <c r="Z1049" s="6" t="n">
        <f aca="false">SUM(AM1049:AO1049)</f>
        <v>0.169230769230769</v>
      </c>
      <c r="AA1049" s="7" t="n">
        <f aca="false">(LEN($Q1049)-LEN(SUBSTITUTE($Q1049,AA$1,"")))/LEN($Q1049)</f>
        <v>0.0615384615384615</v>
      </c>
      <c r="AB1049" s="7" t="n">
        <f aca="false">(LEN($Q1049)-LEN(SUBSTITUTE($Q1049,AB$1,"")))/LEN($Q1049)</f>
        <v>0.0615384615384615</v>
      </c>
      <c r="AC1049" s="7" t="n">
        <f aca="false">(LEN($Q1049)-LEN(SUBSTITUTE($Q1049,AC$1,"")))/LEN($Q1049)</f>
        <v>0.0615384615384615</v>
      </c>
      <c r="AD1049" s="7" t="n">
        <f aca="false">(LEN($Q1049)-LEN(SUBSTITUTE($Q1049,AD$1,"")))/LEN($Q1049)</f>
        <v>0.0153846153846154</v>
      </c>
      <c r="AE1049" s="7" t="n">
        <f aca="false">(LEN($Q1049)-LEN(SUBSTITUTE($Q1049,AE$1,"")))/LEN($Q1049)</f>
        <v>0.0153846153846154</v>
      </c>
      <c r="AF1049" s="7" t="n">
        <f aca="false">(LEN($Q1049)-LEN(SUBSTITUTE($Q1049,AF$1,"")))/LEN($Q1049)</f>
        <v>0</v>
      </c>
      <c r="AG1049" s="7" t="n">
        <f aca="false">(LEN($Q1049)-LEN(SUBSTITUTE($Q1049,AG$1,"")))/LEN($Q1049)</f>
        <v>0.0307692307692308</v>
      </c>
      <c r="AH1049" s="7" t="n">
        <f aca="false">(LEN($Q1049)-LEN(SUBSTITUTE($Q1049,AH$1,"")))/LEN($Q1049)</f>
        <v>0.0769230769230769</v>
      </c>
      <c r="AI1049" s="7" t="n">
        <f aca="false">(LEN($Q1049)-LEN(SUBSTITUTE($Q1049,AI$1,"")))/LEN($Q1049)</f>
        <v>0.123076923076923</v>
      </c>
      <c r="AJ1049" s="7" t="n">
        <f aca="false">(LEN($Q1049)-LEN(SUBSTITUTE($Q1049,AJ$1,"")))/LEN($Q1049)</f>
        <v>0.0769230769230769</v>
      </c>
      <c r="AK1049" s="7" t="n">
        <f aca="false">(LEN($Q1049)-LEN(SUBSTITUTE($Q1049,AK$1,"")))/LEN($Q1049)</f>
        <v>0</v>
      </c>
      <c r="AL1049" s="7" t="n">
        <f aca="false">(LEN($Q1049)-LEN(SUBSTITUTE($Q1049,AL$1,"")))/LEN($Q1049)</f>
        <v>0.0307692307692308</v>
      </c>
      <c r="AM1049" s="7" t="n">
        <f aca="false">(LEN($Q1049)-LEN(SUBSTITUTE($Q1049,AM$1,"")))/LEN($Q1049)</f>
        <v>0.0769230769230769</v>
      </c>
      <c r="AN1049" s="7" t="n">
        <f aca="false">(LEN($Q1049)-LEN(SUBSTITUTE($Q1049,AN$1,"")))/LEN($Q1049)</f>
        <v>0.0307692307692308</v>
      </c>
      <c r="AO1049" s="7" t="n">
        <f aca="false">(LEN($Q1049)-LEN(SUBSTITUTE($Q1049,AO$1,"")))/LEN($Q1049)</f>
        <v>0.0615384615384615</v>
      </c>
      <c r="AP1049" s="7" t="n">
        <f aca="false">(LEN($Q1049)-LEN(SUBSTITUTE($Q1049,AP$1,"")))/LEN($Q1049)</f>
        <v>0.107692307692308</v>
      </c>
      <c r="AQ1049" s="7" t="n">
        <f aca="false">(LEN($Q1049)-LEN(SUBSTITUTE($Q1049,AQ$1,"")))/LEN($Q1049)</f>
        <v>0.0615384615384615</v>
      </c>
      <c r="AR1049" s="7" t="n">
        <f aca="false">(LEN($Q1049)-LEN(SUBSTITUTE($Q1049,AR$1,"")))/LEN($Q1049)</f>
        <v>0</v>
      </c>
      <c r="AS1049" s="7" t="n">
        <f aca="false">(LEN($Q1049)-LEN(SUBSTITUTE($Q1049,AS$1,"")))/LEN($Q1049)</f>
        <v>0.0923076923076923</v>
      </c>
      <c r="AT1049" s="7" t="n">
        <f aca="false">(LEN($Q1049)-LEN(SUBSTITUTE($Q1049,AT$1,"")))/LEN($Q1049)</f>
        <v>0.0153846153846154</v>
      </c>
    </row>
    <row r="1050" customFormat="false" ht="12.8" hidden="false" customHeight="false" outlineLevel="0" collapsed="false">
      <c r="A1050" s="0" t="s">
        <v>6715</v>
      </c>
      <c r="B1050" s="0" t="s">
        <v>2056</v>
      </c>
      <c r="C1050" s="0" t="str">
        <f aca="false">IF(ISNUMBER(D1050),"IN PFAM","NOT IN PFAM")</f>
        <v>NOT IN PFAM</v>
      </c>
      <c r="D1050" s="0" t="s">
        <v>1976</v>
      </c>
      <c r="E1050" s="0" t="s">
        <v>1976</v>
      </c>
      <c r="F1050" s="3" t="s">
        <v>6716</v>
      </c>
      <c r="G1050" s="3" t="s">
        <v>6717</v>
      </c>
      <c r="H1050" s="3" t="s">
        <v>6718</v>
      </c>
      <c r="I1050" s="3" t="s">
        <v>57</v>
      </c>
      <c r="J1050" s="3" t="s">
        <v>6719</v>
      </c>
      <c r="K1050" s="3" t="s">
        <v>67</v>
      </c>
      <c r="L1050" s="3" t="s">
        <v>6720</v>
      </c>
      <c r="M1050" s="3" t="s">
        <v>6721</v>
      </c>
      <c r="N1050" s="3" t="n">
        <f aca="false">FIND(Q1050,M1050)</f>
        <v>70</v>
      </c>
      <c r="O1050" s="3" t="n">
        <f aca="false">LEN(Q1050)+N1050-1</f>
        <v>148</v>
      </c>
      <c r="P1050" s="3" t="n">
        <f aca="false">LEN(Q1050)</f>
        <v>79</v>
      </c>
      <c r="Q1050" s="3" t="s">
        <v>6722</v>
      </c>
      <c r="R1050" s="5" t="n">
        <f aca="false">SUM(LEN(Q1050)-LEN(SUBSTITUTE(Q1050,$R$1,"")))/LEN($R$1)</f>
        <v>1</v>
      </c>
      <c r="S1050" s="5" t="n">
        <f aca="false">SUM(LEN(Q1050)-LEN(SUBSTITUTE(Q1050,$S$1,"")))/LEN($S$1)</f>
        <v>0</v>
      </c>
      <c r="T1050" s="5" t="n">
        <f aca="false">SUM(LEN(Q1050)-LEN(SUBSTITUTE(Q1050,$T$1,"")))/LEN($T$1)</f>
        <v>0</v>
      </c>
      <c r="U1050" s="5" t="n">
        <f aca="false">SUM(LEN(Q1050)-LEN(SUBSTITUTE(Q1050,$U$1,"")))/LEN($U$1)</f>
        <v>5</v>
      </c>
      <c r="V1050" s="0" t="n">
        <f aca="false">SUM(R1050:U1050)</f>
        <v>6</v>
      </c>
      <c r="W1050" s="6" t="n">
        <f aca="false">SUM(AA1050:AH1050)</f>
        <v>0.253164556962025</v>
      </c>
      <c r="X1050" s="6" t="n">
        <f aca="false">SUM(AI1050:AL1050)</f>
        <v>0.0759493670886076</v>
      </c>
      <c r="Y1050" s="6" t="n">
        <f aca="false">SUM(AP1050:AT1050)</f>
        <v>0.354430379746835</v>
      </c>
      <c r="Z1050" s="6" t="n">
        <f aca="false">SUM(AM1050:AO1050)</f>
        <v>0.316455696202532</v>
      </c>
      <c r="AA1050" s="7" t="n">
        <f aca="false">(LEN($Q1050)-LEN(SUBSTITUTE($Q1050,AA$1,"")))/LEN($Q1050)</f>
        <v>0.0379746835443038</v>
      </c>
      <c r="AB1050" s="7" t="n">
        <f aca="false">(LEN($Q1050)-LEN(SUBSTITUTE($Q1050,AB$1,"")))/LEN($Q1050)</f>
        <v>0.0632911392405063</v>
      </c>
      <c r="AC1050" s="7" t="n">
        <f aca="false">(LEN($Q1050)-LEN(SUBSTITUTE($Q1050,AC$1,"")))/LEN($Q1050)</f>
        <v>0</v>
      </c>
      <c r="AD1050" s="7" t="n">
        <f aca="false">(LEN($Q1050)-LEN(SUBSTITUTE($Q1050,AD$1,"")))/LEN($Q1050)</f>
        <v>0.126582278481013</v>
      </c>
      <c r="AE1050" s="7" t="n">
        <f aca="false">(LEN($Q1050)-LEN(SUBSTITUTE($Q1050,AE$1,"")))/LEN($Q1050)</f>
        <v>0</v>
      </c>
      <c r="AF1050" s="7" t="n">
        <f aca="false">(LEN($Q1050)-LEN(SUBSTITUTE($Q1050,AF$1,"")))/LEN($Q1050)</f>
        <v>0</v>
      </c>
      <c r="AG1050" s="7" t="n">
        <f aca="false">(LEN($Q1050)-LEN(SUBSTITUTE($Q1050,AG$1,"")))/LEN($Q1050)</f>
        <v>0</v>
      </c>
      <c r="AH1050" s="7" t="n">
        <f aca="false">(LEN($Q1050)-LEN(SUBSTITUTE($Q1050,AH$1,"")))/LEN($Q1050)</f>
        <v>0.0253164556962025</v>
      </c>
      <c r="AI1050" s="7" t="n">
        <f aca="false">(LEN($Q1050)-LEN(SUBSTITUTE($Q1050,AI$1,"")))/LEN($Q1050)</f>
        <v>0.0126582278481013</v>
      </c>
      <c r="AJ1050" s="7" t="n">
        <f aca="false">(LEN($Q1050)-LEN(SUBSTITUTE($Q1050,AJ$1,"")))/LEN($Q1050)</f>
        <v>0.0379746835443038</v>
      </c>
      <c r="AK1050" s="7" t="n">
        <f aca="false">(LEN($Q1050)-LEN(SUBSTITUTE($Q1050,AK$1,"")))/LEN($Q1050)</f>
        <v>0.0126582278481013</v>
      </c>
      <c r="AL1050" s="7" t="n">
        <f aca="false">(LEN($Q1050)-LEN(SUBSTITUTE($Q1050,AL$1,"")))/LEN($Q1050)</f>
        <v>0.0126582278481013</v>
      </c>
      <c r="AM1050" s="7" t="n">
        <f aca="false">(LEN($Q1050)-LEN(SUBSTITUTE($Q1050,AM$1,"")))/LEN($Q1050)</f>
        <v>0.265822784810127</v>
      </c>
      <c r="AN1050" s="7" t="n">
        <f aca="false">(LEN($Q1050)-LEN(SUBSTITUTE($Q1050,AN$1,"")))/LEN($Q1050)</f>
        <v>0</v>
      </c>
      <c r="AO1050" s="7" t="n">
        <f aca="false">(LEN($Q1050)-LEN(SUBSTITUTE($Q1050,AO$1,"")))/LEN($Q1050)</f>
        <v>0.0506329113924051</v>
      </c>
      <c r="AP1050" s="7" t="n">
        <f aca="false">(LEN($Q1050)-LEN(SUBSTITUTE($Q1050,AP$1,"")))/LEN($Q1050)</f>
        <v>0.164556962025316</v>
      </c>
      <c r="AQ1050" s="7" t="n">
        <f aca="false">(LEN($Q1050)-LEN(SUBSTITUTE($Q1050,AQ$1,"")))/LEN($Q1050)</f>
        <v>0.0253164556962025</v>
      </c>
      <c r="AR1050" s="7" t="n">
        <f aca="false">(LEN($Q1050)-LEN(SUBSTITUTE($Q1050,AR$1,"")))/LEN($Q1050)</f>
        <v>0.0632911392405063</v>
      </c>
      <c r="AS1050" s="7" t="n">
        <f aca="false">(LEN($Q1050)-LEN(SUBSTITUTE($Q1050,AS$1,"")))/LEN($Q1050)</f>
        <v>0.0126582278481013</v>
      </c>
      <c r="AT1050" s="7" t="n">
        <f aca="false">(LEN($Q1050)-LEN(SUBSTITUTE($Q1050,AT$1,"")))/LEN($Q1050)</f>
        <v>0.0886075949367089</v>
      </c>
    </row>
    <row r="1051" customFormat="false" ht="12.8" hidden="false" customHeight="false" outlineLevel="0" collapsed="false">
      <c r="A1051" s="0" t="s">
        <v>6723</v>
      </c>
      <c r="B1051" s="0" t="s">
        <v>2056</v>
      </c>
      <c r="C1051" s="0" t="str">
        <f aca="false">IF(ISNUMBER(D1051),"IN PFAM","NOT IN PFAM")</f>
        <v>NOT IN PFAM</v>
      </c>
      <c r="D1051" s="0" t="s">
        <v>1976</v>
      </c>
      <c r="E1051" s="0" t="s">
        <v>1976</v>
      </c>
      <c r="F1051" s="3" t="s">
        <v>6724</v>
      </c>
      <c r="G1051" s="3" t="s">
        <v>6725</v>
      </c>
      <c r="H1051" s="3" t="s">
        <v>6726</v>
      </c>
      <c r="I1051" s="3" t="s">
        <v>5140</v>
      </c>
      <c r="J1051" s="3" t="s">
        <v>6727</v>
      </c>
      <c r="K1051" s="3" t="s">
        <v>67</v>
      </c>
      <c r="L1051" s="3" t="s">
        <v>6728</v>
      </c>
      <c r="M1051" s="3" t="s">
        <v>6729</v>
      </c>
      <c r="N1051" s="3" t="n">
        <f aca="false">FIND(Q1051,M1051)</f>
        <v>153</v>
      </c>
      <c r="O1051" s="3" t="n">
        <f aca="false">LEN(Q1051)+N1051-1</f>
        <v>189</v>
      </c>
      <c r="P1051" s="3" t="n">
        <f aca="false">LEN(Q1051)</f>
        <v>37</v>
      </c>
      <c r="Q1051" s="3" t="s">
        <v>6730</v>
      </c>
      <c r="R1051" s="5" t="n">
        <f aca="false">SUM(LEN(Q1051)-LEN(SUBSTITUTE(Q1051,$R$1,"")))/LEN($R$1)</f>
        <v>0</v>
      </c>
      <c r="S1051" s="5" t="n">
        <f aca="false">SUM(LEN(Q1051)-LEN(SUBSTITUTE(Q1051,$S$1,"")))/LEN($S$1)</f>
        <v>3</v>
      </c>
      <c r="T1051" s="5" t="n">
        <f aca="false">SUM(LEN(Q1051)-LEN(SUBSTITUTE(Q1051,$T$1,"")))/LEN($T$1)</f>
        <v>0</v>
      </c>
      <c r="U1051" s="5" t="n">
        <f aca="false">SUM(LEN(Q1051)-LEN(SUBSTITUTE(Q1051,$U$1,"")))/LEN($U$1)</f>
        <v>0</v>
      </c>
      <c r="V1051" s="0" t="n">
        <f aca="false">SUM(R1051:U1051)</f>
        <v>3</v>
      </c>
      <c r="W1051" s="6" t="n">
        <f aca="false">SUM(AA1051:AH1051)</f>
        <v>0.324324324324324</v>
      </c>
      <c r="X1051" s="6" t="n">
        <f aca="false">SUM(AI1051:AL1051)</f>
        <v>0.0810810810810811</v>
      </c>
      <c r="Y1051" s="6" t="n">
        <f aca="false">SUM(AP1051:AT1051)</f>
        <v>0.594594594594595</v>
      </c>
      <c r="Z1051" s="6" t="n">
        <f aca="false">SUM(AM1051:AO1051)</f>
        <v>0</v>
      </c>
      <c r="AA1051" s="7" t="n">
        <f aca="false">(LEN($Q1051)-LEN(SUBSTITUTE($Q1051,AA$1,"")))/LEN($Q1051)</f>
        <v>0</v>
      </c>
      <c r="AB1051" s="7" t="n">
        <f aca="false">(LEN($Q1051)-LEN(SUBSTITUTE($Q1051,AB$1,"")))/LEN($Q1051)</f>
        <v>0.162162162162162</v>
      </c>
      <c r="AC1051" s="7" t="n">
        <f aca="false">(LEN($Q1051)-LEN(SUBSTITUTE($Q1051,AC$1,"")))/LEN($Q1051)</f>
        <v>0</v>
      </c>
      <c r="AD1051" s="7" t="n">
        <f aca="false">(LEN($Q1051)-LEN(SUBSTITUTE($Q1051,AD$1,"")))/LEN($Q1051)</f>
        <v>0.162162162162162</v>
      </c>
      <c r="AE1051" s="7" t="n">
        <f aca="false">(LEN($Q1051)-LEN(SUBSTITUTE($Q1051,AE$1,"")))/LEN($Q1051)</f>
        <v>0</v>
      </c>
      <c r="AF1051" s="7" t="n">
        <f aca="false">(LEN($Q1051)-LEN(SUBSTITUTE($Q1051,AF$1,"")))/LEN($Q1051)</f>
        <v>0</v>
      </c>
      <c r="AG1051" s="7" t="n">
        <f aca="false">(LEN($Q1051)-LEN(SUBSTITUTE($Q1051,AG$1,"")))/LEN($Q1051)</f>
        <v>0</v>
      </c>
      <c r="AH1051" s="7" t="n">
        <f aca="false">(LEN($Q1051)-LEN(SUBSTITUTE($Q1051,AH$1,"")))/LEN($Q1051)</f>
        <v>0</v>
      </c>
      <c r="AI1051" s="7" t="n">
        <f aca="false">(LEN($Q1051)-LEN(SUBSTITUTE($Q1051,AI$1,"")))/LEN($Q1051)</f>
        <v>0.0810810810810811</v>
      </c>
      <c r="AJ1051" s="7" t="n">
        <f aca="false">(LEN($Q1051)-LEN(SUBSTITUTE($Q1051,AJ$1,"")))/LEN($Q1051)</f>
        <v>0</v>
      </c>
      <c r="AK1051" s="7" t="n">
        <f aca="false">(LEN($Q1051)-LEN(SUBSTITUTE($Q1051,AK$1,"")))/LEN($Q1051)</f>
        <v>0</v>
      </c>
      <c r="AL1051" s="7" t="n">
        <f aca="false">(LEN($Q1051)-LEN(SUBSTITUTE($Q1051,AL$1,"")))/LEN($Q1051)</f>
        <v>0</v>
      </c>
      <c r="AM1051" s="7" t="n">
        <f aca="false">(LEN($Q1051)-LEN(SUBSTITUTE($Q1051,AM$1,"")))/LEN($Q1051)</f>
        <v>0</v>
      </c>
      <c r="AN1051" s="7" t="n">
        <f aca="false">(LEN($Q1051)-LEN(SUBSTITUTE($Q1051,AN$1,"")))/LEN($Q1051)</f>
        <v>0</v>
      </c>
      <c r="AO1051" s="7" t="n">
        <f aca="false">(LEN($Q1051)-LEN(SUBSTITUTE($Q1051,AO$1,"")))/LEN($Q1051)</f>
        <v>0</v>
      </c>
      <c r="AP1051" s="7" t="n">
        <f aca="false">(LEN($Q1051)-LEN(SUBSTITUTE($Q1051,AP$1,"")))/LEN($Q1051)</f>
        <v>0.162162162162162</v>
      </c>
      <c r="AQ1051" s="7" t="n">
        <f aca="false">(LEN($Q1051)-LEN(SUBSTITUTE($Q1051,AQ$1,"")))/LEN($Q1051)</f>
        <v>0</v>
      </c>
      <c r="AR1051" s="7" t="n">
        <f aca="false">(LEN($Q1051)-LEN(SUBSTITUTE($Q1051,AR$1,"")))/LEN($Q1051)</f>
        <v>0</v>
      </c>
      <c r="AS1051" s="7" t="n">
        <f aca="false">(LEN($Q1051)-LEN(SUBSTITUTE($Q1051,AS$1,"")))/LEN($Q1051)</f>
        <v>0.162162162162162</v>
      </c>
      <c r="AT1051" s="7" t="n">
        <f aca="false">(LEN($Q1051)-LEN(SUBSTITUTE($Q1051,AT$1,"")))/LEN($Q1051)</f>
        <v>0.27027027027027</v>
      </c>
    </row>
    <row r="1052" customFormat="false" ht="12.8" hidden="false" customHeight="false" outlineLevel="0" collapsed="false">
      <c r="A1052" s="0" t="s">
        <v>2251</v>
      </c>
      <c r="B1052" s="0" t="s">
        <v>2056</v>
      </c>
      <c r="C1052" s="0" t="str">
        <f aca="false">IF(ISNUMBER(D1052),"IN PFAM","NOT IN PFAM")</f>
        <v>NOT IN PFAM</v>
      </c>
      <c r="D1052" s="0" t="s">
        <v>1976</v>
      </c>
      <c r="E1052" s="0" t="s">
        <v>1976</v>
      </c>
      <c r="F1052" s="3" t="s">
        <v>6731</v>
      </c>
      <c r="G1052" s="3" t="s">
        <v>6732</v>
      </c>
      <c r="H1052" s="3" t="s">
        <v>6733</v>
      </c>
      <c r="I1052" s="3" t="s">
        <v>2550</v>
      </c>
      <c r="J1052" s="3" t="s">
        <v>2076</v>
      </c>
      <c r="K1052" s="3" t="s">
        <v>49</v>
      </c>
      <c r="L1052" s="3" t="s">
        <v>6734</v>
      </c>
      <c r="M1052" s="3" t="s">
        <v>6735</v>
      </c>
      <c r="N1052" s="3" t="n">
        <f aca="false">FIND(Q1052,M1052)</f>
        <v>503</v>
      </c>
      <c r="O1052" s="3" t="n">
        <f aca="false">LEN(Q1052)+N1052-1</f>
        <v>554</v>
      </c>
      <c r="P1052" s="3" t="n">
        <f aca="false">LEN(Q1052)</f>
        <v>52</v>
      </c>
      <c r="Q1052" s="3" t="s">
        <v>6736</v>
      </c>
      <c r="R1052" s="5" t="n">
        <f aca="false">SUM(LEN(Q1052)-LEN(SUBSTITUTE(Q1052,$R$1,"")))/LEN($R$1)</f>
        <v>2</v>
      </c>
      <c r="S1052" s="5" t="n">
        <f aca="false">SUM(LEN(Q1052)-LEN(SUBSTITUTE(Q1052,$S$1,"")))/LEN($S$1)</f>
        <v>0</v>
      </c>
      <c r="T1052" s="5" t="n">
        <f aca="false">SUM(LEN(Q1052)-LEN(SUBSTITUTE(Q1052,$T$1,"")))/LEN($T$1)</f>
        <v>0</v>
      </c>
      <c r="U1052" s="5" t="n">
        <f aca="false">SUM(LEN(Q1052)-LEN(SUBSTITUTE(Q1052,$U$1,"")))/LEN($U$1)</f>
        <v>1</v>
      </c>
      <c r="V1052" s="0" t="n">
        <f aca="false">SUM(R1052:U1052)</f>
        <v>3</v>
      </c>
      <c r="W1052" s="6" t="n">
        <f aca="false">SUM(AA1052:AH1052)</f>
        <v>0.307692307692308</v>
      </c>
      <c r="X1052" s="6" t="n">
        <f aca="false">SUM(AI1052:AL1052)</f>
        <v>0.230769230769231</v>
      </c>
      <c r="Y1052" s="6" t="n">
        <f aca="false">SUM(AP1052:AT1052)</f>
        <v>0.192307692307692</v>
      </c>
      <c r="Z1052" s="6" t="n">
        <f aca="false">SUM(AM1052:AO1052)</f>
        <v>0.269230769230769</v>
      </c>
      <c r="AA1052" s="7" t="n">
        <f aca="false">(LEN($Q1052)-LEN(SUBSTITUTE($Q1052,AA$1,"")))/LEN($Q1052)</f>
        <v>0.0769230769230769</v>
      </c>
      <c r="AB1052" s="7" t="n">
        <f aca="false">(LEN($Q1052)-LEN(SUBSTITUTE($Q1052,AB$1,"")))/LEN($Q1052)</f>
        <v>0.0769230769230769</v>
      </c>
      <c r="AC1052" s="7" t="n">
        <f aca="false">(LEN($Q1052)-LEN(SUBSTITUTE($Q1052,AC$1,"")))/LEN($Q1052)</f>
        <v>0.0384615384615385</v>
      </c>
      <c r="AD1052" s="7" t="n">
        <f aca="false">(LEN($Q1052)-LEN(SUBSTITUTE($Q1052,AD$1,"")))/LEN($Q1052)</f>
        <v>0.0192307692307692</v>
      </c>
      <c r="AE1052" s="7" t="n">
        <f aca="false">(LEN($Q1052)-LEN(SUBSTITUTE($Q1052,AE$1,"")))/LEN($Q1052)</f>
        <v>0</v>
      </c>
      <c r="AF1052" s="7" t="n">
        <f aca="false">(LEN($Q1052)-LEN(SUBSTITUTE($Q1052,AF$1,"")))/LEN($Q1052)</f>
        <v>0</v>
      </c>
      <c r="AG1052" s="7" t="n">
        <f aca="false">(LEN($Q1052)-LEN(SUBSTITUTE($Q1052,AG$1,"")))/LEN($Q1052)</f>
        <v>0.0192307692307692</v>
      </c>
      <c r="AH1052" s="7" t="n">
        <f aca="false">(LEN($Q1052)-LEN(SUBSTITUTE($Q1052,AH$1,"")))/LEN($Q1052)</f>
        <v>0.0769230769230769</v>
      </c>
      <c r="AI1052" s="7" t="n">
        <f aca="false">(LEN($Q1052)-LEN(SUBSTITUTE($Q1052,AI$1,"")))/LEN($Q1052)</f>
        <v>0.0384615384615385</v>
      </c>
      <c r="AJ1052" s="7" t="n">
        <f aca="false">(LEN($Q1052)-LEN(SUBSTITUTE($Q1052,AJ$1,"")))/LEN($Q1052)</f>
        <v>0.0769230769230769</v>
      </c>
      <c r="AK1052" s="7" t="n">
        <f aca="false">(LEN($Q1052)-LEN(SUBSTITUTE($Q1052,AK$1,"")))/LEN($Q1052)</f>
        <v>0.0961538461538462</v>
      </c>
      <c r="AL1052" s="7" t="n">
        <f aca="false">(LEN($Q1052)-LEN(SUBSTITUTE($Q1052,AL$1,"")))/LEN($Q1052)</f>
        <v>0.0192307692307692</v>
      </c>
      <c r="AM1052" s="7" t="n">
        <f aca="false">(LEN($Q1052)-LEN(SUBSTITUTE($Q1052,AM$1,"")))/LEN($Q1052)</f>
        <v>0.211538461538462</v>
      </c>
      <c r="AN1052" s="7" t="n">
        <f aca="false">(LEN($Q1052)-LEN(SUBSTITUTE($Q1052,AN$1,"")))/LEN($Q1052)</f>
        <v>0.0192307692307692</v>
      </c>
      <c r="AO1052" s="7" t="n">
        <f aca="false">(LEN($Q1052)-LEN(SUBSTITUTE($Q1052,AO$1,"")))/LEN($Q1052)</f>
        <v>0.0384615384615385</v>
      </c>
      <c r="AP1052" s="7" t="n">
        <f aca="false">(LEN($Q1052)-LEN(SUBSTITUTE($Q1052,AP$1,"")))/LEN($Q1052)</f>
        <v>0.115384615384615</v>
      </c>
      <c r="AQ1052" s="7" t="n">
        <f aca="false">(LEN($Q1052)-LEN(SUBSTITUTE($Q1052,AQ$1,"")))/LEN($Q1052)</f>
        <v>0.0192307692307692</v>
      </c>
      <c r="AR1052" s="7" t="n">
        <f aca="false">(LEN($Q1052)-LEN(SUBSTITUTE($Q1052,AR$1,"")))/LEN($Q1052)</f>
        <v>0.0192307692307692</v>
      </c>
      <c r="AS1052" s="7" t="n">
        <f aca="false">(LEN($Q1052)-LEN(SUBSTITUTE($Q1052,AS$1,"")))/LEN($Q1052)</f>
        <v>0.0192307692307692</v>
      </c>
      <c r="AT1052" s="7" t="n">
        <f aca="false">(LEN($Q1052)-LEN(SUBSTITUTE($Q1052,AT$1,"")))/LEN($Q1052)</f>
        <v>0.0192307692307692</v>
      </c>
    </row>
    <row r="1053" customFormat="false" ht="12.8" hidden="false" customHeight="false" outlineLevel="0" collapsed="false">
      <c r="A1053" s="0" t="s">
        <v>6737</v>
      </c>
      <c r="B1053" s="0" t="s">
        <v>2056</v>
      </c>
      <c r="C1053" s="0" t="str">
        <f aca="false">IF(ISNUMBER(D1053),"IN PFAM","NOT IN PFAM")</f>
        <v>NOT IN PFAM</v>
      </c>
      <c r="D1053" s="0" t="s">
        <v>1976</v>
      </c>
      <c r="E1053" s="0" t="s">
        <v>1976</v>
      </c>
      <c r="F1053" s="3" t="s">
        <v>6738</v>
      </c>
      <c r="G1053" s="3" t="s">
        <v>6739</v>
      </c>
      <c r="H1053" s="3" t="s">
        <v>6740</v>
      </c>
      <c r="I1053" s="3" t="s">
        <v>6741</v>
      </c>
      <c r="J1053" s="3" t="s">
        <v>6742</v>
      </c>
      <c r="K1053" s="3" t="s">
        <v>49</v>
      </c>
      <c r="L1053" s="3" t="s">
        <v>6743</v>
      </c>
      <c r="M1053" s="3" t="s">
        <v>6744</v>
      </c>
      <c r="N1053" s="3" t="n">
        <f aca="false">FIND(Q1053,M1053)</f>
        <v>401</v>
      </c>
      <c r="O1053" s="3" t="n">
        <f aca="false">LEN(Q1053)+N1053-1</f>
        <v>470</v>
      </c>
      <c r="P1053" s="3" t="n">
        <f aca="false">LEN(Q1053)</f>
        <v>70</v>
      </c>
      <c r="Q1053" s="3" t="s">
        <v>6745</v>
      </c>
      <c r="R1053" s="5" t="n">
        <f aca="false">SUM(LEN(Q1053)-LEN(SUBSTITUTE(Q1053,$R$1,"")))/LEN($R$1)</f>
        <v>0</v>
      </c>
      <c r="S1053" s="5" t="n">
        <f aca="false">SUM(LEN(Q1053)-LEN(SUBSTITUTE(Q1053,$S$1,"")))/LEN($S$1)</f>
        <v>0</v>
      </c>
      <c r="T1053" s="5" t="n">
        <f aca="false">SUM(LEN(Q1053)-LEN(SUBSTITUTE(Q1053,$T$1,"")))/LEN($T$1)</f>
        <v>4</v>
      </c>
      <c r="U1053" s="5" t="n">
        <f aca="false">SUM(LEN(Q1053)-LEN(SUBSTITUTE(Q1053,$U$1,"")))/LEN($U$1)</f>
        <v>0</v>
      </c>
      <c r="V1053" s="0" t="n">
        <f aca="false">SUM(R1053:U1053)</f>
        <v>4</v>
      </c>
      <c r="W1053" s="6" t="n">
        <f aca="false">SUM(AA1053:AH1053)</f>
        <v>0.3</v>
      </c>
      <c r="X1053" s="6" t="n">
        <f aca="false">SUM(AI1053:AL1053)</f>
        <v>0.357142857142857</v>
      </c>
      <c r="Y1053" s="6" t="n">
        <f aca="false">SUM(AP1053:AT1053)</f>
        <v>0.142857142857143</v>
      </c>
      <c r="Z1053" s="6" t="n">
        <f aca="false">SUM(AM1053:AO1053)</f>
        <v>0.2</v>
      </c>
      <c r="AA1053" s="7" t="n">
        <f aca="false">(LEN($Q1053)-LEN(SUBSTITUTE($Q1053,AA$1,"")))/LEN($Q1053)</f>
        <v>0.0857142857142857</v>
      </c>
      <c r="AB1053" s="7" t="n">
        <f aca="false">(LEN($Q1053)-LEN(SUBSTITUTE($Q1053,AB$1,"")))/LEN($Q1053)</f>
        <v>0.0571428571428571</v>
      </c>
      <c r="AC1053" s="7" t="n">
        <f aca="false">(LEN($Q1053)-LEN(SUBSTITUTE($Q1053,AC$1,"")))/LEN($Q1053)</f>
        <v>0.0857142857142857</v>
      </c>
      <c r="AD1053" s="7" t="n">
        <f aca="false">(LEN($Q1053)-LEN(SUBSTITUTE($Q1053,AD$1,"")))/LEN($Q1053)</f>
        <v>0</v>
      </c>
      <c r="AE1053" s="7" t="n">
        <f aca="false">(LEN($Q1053)-LEN(SUBSTITUTE($Q1053,AE$1,"")))/LEN($Q1053)</f>
        <v>0.0571428571428571</v>
      </c>
      <c r="AF1053" s="7" t="n">
        <f aca="false">(LEN($Q1053)-LEN(SUBSTITUTE($Q1053,AF$1,"")))/LEN($Q1053)</f>
        <v>0</v>
      </c>
      <c r="AG1053" s="7" t="n">
        <f aca="false">(LEN($Q1053)-LEN(SUBSTITUTE($Q1053,AG$1,"")))/LEN($Q1053)</f>
        <v>0.0142857142857143</v>
      </c>
      <c r="AH1053" s="7" t="n">
        <f aca="false">(LEN($Q1053)-LEN(SUBSTITUTE($Q1053,AH$1,"")))/LEN($Q1053)</f>
        <v>0</v>
      </c>
      <c r="AI1053" s="7" t="n">
        <f aca="false">(LEN($Q1053)-LEN(SUBSTITUTE($Q1053,AI$1,"")))/LEN($Q1053)</f>
        <v>0.114285714285714</v>
      </c>
      <c r="AJ1053" s="7" t="n">
        <f aca="false">(LEN($Q1053)-LEN(SUBSTITUTE($Q1053,AJ$1,"")))/LEN($Q1053)</f>
        <v>0.114285714285714</v>
      </c>
      <c r="AK1053" s="7" t="n">
        <f aca="false">(LEN($Q1053)-LEN(SUBSTITUTE($Q1053,AK$1,"")))/LEN($Q1053)</f>
        <v>0.0571428571428571</v>
      </c>
      <c r="AL1053" s="7" t="n">
        <f aca="false">(LEN($Q1053)-LEN(SUBSTITUTE($Q1053,AL$1,"")))/LEN($Q1053)</f>
        <v>0.0714285714285714</v>
      </c>
      <c r="AM1053" s="7" t="n">
        <f aca="false">(LEN($Q1053)-LEN(SUBSTITUTE($Q1053,AM$1,"")))/LEN($Q1053)</f>
        <v>0.142857142857143</v>
      </c>
      <c r="AN1053" s="7" t="n">
        <f aca="false">(LEN($Q1053)-LEN(SUBSTITUTE($Q1053,AN$1,"")))/LEN($Q1053)</f>
        <v>0.0285714285714286</v>
      </c>
      <c r="AO1053" s="7" t="n">
        <f aca="false">(LEN($Q1053)-LEN(SUBSTITUTE($Q1053,AO$1,"")))/LEN($Q1053)</f>
        <v>0.0285714285714286</v>
      </c>
      <c r="AP1053" s="7" t="n">
        <f aca="false">(LEN($Q1053)-LEN(SUBSTITUTE($Q1053,AP$1,"")))/LEN($Q1053)</f>
        <v>0.114285714285714</v>
      </c>
      <c r="AQ1053" s="7" t="n">
        <f aca="false">(LEN($Q1053)-LEN(SUBSTITUTE($Q1053,AQ$1,"")))/LEN($Q1053)</f>
        <v>0.0142857142857143</v>
      </c>
      <c r="AR1053" s="7" t="n">
        <f aca="false">(LEN($Q1053)-LEN(SUBSTITUTE($Q1053,AR$1,"")))/LEN($Q1053)</f>
        <v>0</v>
      </c>
      <c r="AS1053" s="7" t="n">
        <f aca="false">(LEN($Q1053)-LEN(SUBSTITUTE($Q1053,AS$1,"")))/LEN($Q1053)</f>
        <v>0</v>
      </c>
      <c r="AT1053" s="7" t="n">
        <f aca="false">(LEN($Q1053)-LEN(SUBSTITUTE($Q1053,AT$1,"")))/LEN($Q1053)</f>
        <v>0.0142857142857143</v>
      </c>
    </row>
    <row r="1054" customFormat="false" ht="12.8" hidden="false" customHeight="false" outlineLevel="0" collapsed="false">
      <c r="A1054" s="0" t="s">
        <v>6746</v>
      </c>
      <c r="B1054" s="0" t="s">
        <v>2056</v>
      </c>
      <c r="C1054" s="0" t="str">
        <f aca="false">IF(ISNUMBER(D1054),"IN PFAM","NOT IN PFAM")</f>
        <v>NOT IN PFAM</v>
      </c>
      <c r="D1054" s="0" t="s">
        <v>1976</v>
      </c>
      <c r="E1054" s="0" t="s">
        <v>1976</v>
      </c>
      <c r="F1054" s="3" t="s">
        <v>6747</v>
      </c>
      <c r="G1054" s="3" t="s">
        <v>6748</v>
      </c>
      <c r="H1054" s="3" t="s">
        <v>6749</v>
      </c>
      <c r="I1054" s="3" t="s">
        <v>47</v>
      </c>
      <c r="J1054" s="3" t="s">
        <v>3884</v>
      </c>
      <c r="K1054" s="3" t="s">
        <v>49</v>
      </c>
      <c r="L1054" s="3" t="s">
        <v>6750</v>
      </c>
      <c r="M1054" s="3" t="s">
        <v>6751</v>
      </c>
      <c r="N1054" s="3" t="n">
        <f aca="false">FIND(Q1054,M1054)</f>
        <v>225</v>
      </c>
      <c r="O1054" s="3" t="n">
        <f aca="false">LEN(Q1054)+N1054-1</f>
        <v>294</v>
      </c>
      <c r="P1054" s="3" t="n">
        <f aca="false">LEN(Q1054)</f>
        <v>70</v>
      </c>
      <c r="Q1054" s="3" t="s">
        <v>6752</v>
      </c>
      <c r="R1054" s="5" t="n">
        <f aca="false">SUM(LEN(Q1054)-LEN(SUBSTITUTE(Q1054,$R$1,"")))/LEN($R$1)</f>
        <v>2</v>
      </c>
      <c r="S1054" s="5" t="n">
        <f aca="false">SUM(LEN(Q1054)-LEN(SUBSTITUTE(Q1054,$S$1,"")))/LEN($S$1)</f>
        <v>1</v>
      </c>
      <c r="T1054" s="5" t="n">
        <f aca="false">SUM(LEN(Q1054)-LEN(SUBSTITUTE(Q1054,$T$1,"")))/LEN($T$1)</f>
        <v>0</v>
      </c>
      <c r="U1054" s="5" t="n">
        <f aca="false">SUM(LEN(Q1054)-LEN(SUBSTITUTE(Q1054,$U$1,"")))/LEN($U$1)</f>
        <v>1</v>
      </c>
      <c r="V1054" s="0" t="n">
        <f aca="false">SUM(R1054:U1054)</f>
        <v>4</v>
      </c>
      <c r="W1054" s="6" t="n">
        <f aca="false">SUM(AA1054:AH1054)</f>
        <v>0.0857142857142857</v>
      </c>
      <c r="X1054" s="6" t="n">
        <f aca="false">SUM(AI1054:AL1054)</f>
        <v>0.285714285714286</v>
      </c>
      <c r="Y1054" s="6" t="n">
        <f aca="false">SUM(AP1054:AT1054)</f>
        <v>0.414285714285714</v>
      </c>
      <c r="Z1054" s="6" t="n">
        <f aca="false">SUM(AM1054:AO1054)</f>
        <v>0.214285714285714</v>
      </c>
      <c r="AA1054" s="7" t="n">
        <f aca="false">(LEN($Q1054)-LEN(SUBSTITUTE($Q1054,AA$1,"")))/LEN($Q1054)</f>
        <v>0.0285714285714286</v>
      </c>
      <c r="AB1054" s="7" t="n">
        <f aca="false">(LEN($Q1054)-LEN(SUBSTITUTE($Q1054,AB$1,"")))/LEN($Q1054)</f>
        <v>0.0428571428571429</v>
      </c>
      <c r="AC1054" s="7" t="n">
        <f aca="false">(LEN($Q1054)-LEN(SUBSTITUTE($Q1054,AC$1,"")))/LEN($Q1054)</f>
        <v>0</v>
      </c>
      <c r="AD1054" s="7" t="n">
        <f aca="false">(LEN($Q1054)-LEN(SUBSTITUTE($Q1054,AD$1,"")))/LEN($Q1054)</f>
        <v>0</v>
      </c>
      <c r="AE1054" s="7" t="n">
        <f aca="false">(LEN($Q1054)-LEN(SUBSTITUTE($Q1054,AE$1,"")))/LEN($Q1054)</f>
        <v>0</v>
      </c>
      <c r="AF1054" s="7" t="n">
        <f aca="false">(LEN($Q1054)-LEN(SUBSTITUTE($Q1054,AF$1,"")))/LEN($Q1054)</f>
        <v>0</v>
      </c>
      <c r="AG1054" s="7" t="n">
        <f aca="false">(LEN($Q1054)-LEN(SUBSTITUTE($Q1054,AG$1,"")))/LEN($Q1054)</f>
        <v>0</v>
      </c>
      <c r="AH1054" s="7" t="n">
        <f aca="false">(LEN($Q1054)-LEN(SUBSTITUTE($Q1054,AH$1,"")))/LEN($Q1054)</f>
        <v>0.0142857142857143</v>
      </c>
      <c r="AI1054" s="7" t="n">
        <f aca="false">(LEN($Q1054)-LEN(SUBSTITUTE($Q1054,AI$1,"")))/LEN($Q1054)</f>
        <v>0.0428571428571429</v>
      </c>
      <c r="AJ1054" s="7" t="n">
        <f aca="false">(LEN($Q1054)-LEN(SUBSTITUTE($Q1054,AJ$1,"")))/LEN($Q1054)</f>
        <v>0.157142857142857</v>
      </c>
      <c r="AK1054" s="7" t="n">
        <f aca="false">(LEN($Q1054)-LEN(SUBSTITUTE($Q1054,AK$1,"")))/LEN($Q1054)</f>
        <v>0.0714285714285714</v>
      </c>
      <c r="AL1054" s="7" t="n">
        <f aca="false">(LEN($Q1054)-LEN(SUBSTITUTE($Q1054,AL$1,"")))/LEN($Q1054)</f>
        <v>0.0142857142857143</v>
      </c>
      <c r="AM1054" s="7" t="n">
        <f aca="false">(LEN($Q1054)-LEN(SUBSTITUTE($Q1054,AM$1,"")))/LEN($Q1054)</f>
        <v>0.142857142857143</v>
      </c>
      <c r="AN1054" s="7" t="n">
        <f aca="false">(LEN($Q1054)-LEN(SUBSTITUTE($Q1054,AN$1,"")))/LEN($Q1054)</f>
        <v>0</v>
      </c>
      <c r="AO1054" s="7" t="n">
        <f aca="false">(LEN($Q1054)-LEN(SUBSTITUTE($Q1054,AO$1,"")))/LEN($Q1054)</f>
        <v>0.0714285714285714</v>
      </c>
      <c r="AP1054" s="7" t="n">
        <f aca="false">(LEN($Q1054)-LEN(SUBSTITUTE($Q1054,AP$1,"")))/LEN($Q1054)</f>
        <v>0.114285714285714</v>
      </c>
      <c r="AQ1054" s="7" t="n">
        <f aca="false">(LEN($Q1054)-LEN(SUBSTITUTE($Q1054,AQ$1,"")))/LEN($Q1054)</f>
        <v>0.0285714285714286</v>
      </c>
      <c r="AR1054" s="7" t="n">
        <f aca="false">(LEN($Q1054)-LEN(SUBSTITUTE($Q1054,AR$1,"")))/LEN($Q1054)</f>
        <v>0.0285714285714286</v>
      </c>
      <c r="AS1054" s="7" t="n">
        <f aca="false">(LEN($Q1054)-LEN(SUBSTITUTE($Q1054,AS$1,"")))/LEN($Q1054)</f>
        <v>0.128571428571429</v>
      </c>
      <c r="AT1054" s="7" t="n">
        <f aca="false">(LEN($Q1054)-LEN(SUBSTITUTE($Q1054,AT$1,"")))/LEN($Q1054)</f>
        <v>0.114285714285714</v>
      </c>
    </row>
    <row r="1055" customFormat="false" ht="12.8" hidden="false" customHeight="false" outlineLevel="0" collapsed="false">
      <c r="A1055" s="0" t="s">
        <v>6753</v>
      </c>
      <c r="B1055" s="0" t="s">
        <v>2056</v>
      </c>
      <c r="C1055" s="0" t="str">
        <f aca="false">IF(ISNUMBER(D1055),"IN PFAM","NOT IN PFAM")</f>
        <v>NOT IN PFAM</v>
      </c>
      <c r="D1055" s="0" t="s">
        <v>1976</v>
      </c>
      <c r="E1055" s="0" t="s">
        <v>1976</v>
      </c>
      <c r="F1055" s="3" t="s">
        <v>6754</v>
      </c>
      <c r="G1055" s="3" t="s">
        <v>6755</v>
      </c>
      <c r="H1055" s="3" t="s">
        <v>6756</v>
      </c>
      <c r="I1055" s="3" t="s">
        <v>47</v>
      </c>
      <c r="J1055" s="3" t="s">
        <v>48</v>
      </c>
      <c r="K1055" s="3" t="s">
        <v>49</v>
      </c>
      <c r="L1055" s="3" t="s">
        <v>6757</v>
      </c>
      <c r="M1055" s="3" t="s">
        <v>6758</v>
      </c>
      <c r="N1055" s="3" t="n">
        <f aca="false">FIND(Q1055,M1055)</f>
        <v>33</v>
      </c>
      <c r="O1055" s="3" t="n">
        <f aca="false">LEN(Q1055)+N1055-1</f>
        <v>90</v>
      </c>
      <c r="P1055" s="3" t="n">
        <f aca="false">LEN(Q1055)</f>
        <v>58</v>
      </c>
      <c r="Q1055" s="3" t="s">
        <v>6759</v>
      </c>
      <c r="R1055" s="5" t="n">
        <f aca="false">SUM(LEN(Q1055)-LEN(SUBSTITUTE(Q1055,$R$1,"")))/LEN($R$1)</f>
        <v>1</v>
      </c>
      <c r="S1055" s="5" t="n">
        <f aca="false">SUM(LEN(Q1055)-LEN(SUBSTITUTE(Q1055,$S$1,"")))/LEN($S$1)</f>
        <v>0</v>
      </c>
      <c r="T1055" s="5" t="n">
        <f aca="false">SUM(LEN(Q1055)-LEN(SUBSTITUTE(Q1055,$T$1,"")))/LEN($T$1)</f>
        <v>2</v>
      </c>
      <c r="U1055" s="5" t="n">
        <f aca="false">SUM(LEN(Q1055)-LEN(SUBSTITUTE(Q1055,$U$1,"")))/LEN($U$1)</f>
        <v>0</v>
      </c>
      <c r="V1055" s="0" t="n">
        <f aca="false">SUM(R1055:U1055)</f>
        <v>3</v>
      </c>
      <c r="W1055" s="6" t="n">
        <f aca="false">SUM(AA1055:AH1055)</f>
        <v>0.293103448275862</v>
      </c>
      <c r="X1055" s="6" t="n">
        <f aca="false">SUM(AI1055:AL1055)</f>
        <v>0.327586206896552</v>
      </c>
      <c r="Y1055" s="6" t="n">
        <f aca="false">SUM(AP1055:AT1055)</f>
        <v>0.327586206896552</v>
      </c>
      <c r="Z1055" s="6" t="n">
        <f aca="false">SUM(AM1055:AO1055)</f>
        <v>0.0517241379310345</v>
      </c>
      <c r="AA1055" s="7" t="n">
        <f aca="false">(LEN($Q1055)-LEN(SUBSTITUTE($Q1055,AA$1,"")))/LEN($Q1055)</f>
        <v>0.0862068965517241</v>
      </c>
      <c r="AB1055" s="7" t="n">
        <f aca="false">(LEN($Q1055)-LEN(SUBSTITUTE($Q1055,AB$1,"")))/LEN($Q1055)</f>
        <v>0</v>
      </c>
      <c r="AC1055" s="7" t="n">
        <f aca="false">(LEN($Q1055)-LEN(SUBSTITUTE($Q1055,AC$1,"")))/LEN($Q1055)</f>
        <v>0.0172413793103448</v>
      </c>
      <c r="AD1055" s="7" t="n">
        <f aca="false">(LEN($Q1055)-LEN(SUBSTITUTE($Q1055,AD$1,"")))/LEN($Q1055)</f>
        <v>0.0172413793103448</v>
      </c>
      <c r="AE1055" s="7" t="n">
        <f aca="false">(LEN($Q1055)-LEN(SUBSTITUTE($Q1055,AE$1,"")))/LEN($Q1055)</f>
        <v>0.0517241379310345</v>
      </c>
      <c r="AF1055" s="7" t="n">
        <f aca="false">(LEN($Q1055)-LEN(SUBSTITUTE($Q1055,AF$1,"")))/LEN($Q1055)</f>
        <v>0</v>
      </c>
      <c r="AG1055" s="7" t="n">
        <f aca="false">(LEN($Q1055)-LEN(SUBSTITUTE($Q1055,AG$1,"")))/LEN($Q1055)</f>
        <v>0.0862068965517241</v>
      </c>
      <c r="AH1055" s="7" t="n">
        <f aca="false">(LEN($Q1055)-LEN(SUBSTITUTE($Q1055,AH$1,"")))/LEN($Q1055)</f>
        <v>0.0344827586206897</v>
      </c>
      <c r="AI1055" s="7" t="n">
        <f aca="false">(LEN($Q1055)-LEN(SUBSTITUTE($Q1055,AI$1,"")))/LEN($Q1055)</f>
        <v>0.0689655172413793</v>
      </c>
      <c r="AJ1055" s="7" t="n">
        <f aca="false">(LEN($Q1055)-LEN(SUBSTITUTE($Q1055,AJ$1,"")))/LEN($Q1055)</f>
        <v>0.120689655172414</v>
      </c>
      <c r="AK1055" s="7" t="n">
        <f aca="false">(LEN($Q1055)-LEN(SUBSTITUTE($Q1055,AK$1,"")))/LEN($Q1055)</f>
        <v>0.0862068965517241</v>
      </c>
      <c r="AL1055" s="7" t="n">
        <f aca="false">(LEN($Q1055)-LEN(SUBSTITUTE($Q1055,AL$1,"")))/LEN($Q1055)</f>
        <v>0.0517241379310345</v>
      </c>
      <c r="AM1055" s="7" t="n">
        <f aca="false">(LEN($Q1055)-LEN(SUBSTITUTE($Q1055,AM$1,"")))/LEN($Q1055)</f>
        <v>0.0344827586206897</v>
      </c>
      <c r="AN1055" s="7" t="n">
        <f aca="false">(LEN($Q1055)-LEN(SUBSTITUTE($Q1055,AN$1,"")))/LEN($Q1055)</f>
        <v>0</v>
      </c>
      <c r="AO1055" s="7" t="n">
        <f aca="false">(LEN($Q1055)-LEN(SUBSTITUTE($Q1055,AO$1,"")))/LEN($Q1055)</f>
        <v>0.0172413793103448</v>
      </c>
      <c r="AP1055" s="7" t="n">
        <f aca="false">(LEN($Q1055)-LEN(SUBSTITUTE($Q1055,AP$1,"")))/LEN($Q1055)</f>
        <v>0.103448275862069</v>
      </c>
      <c r="AQ1055" s="7" t="n">
        <f aca="false">(LEN($Q1055)-LEN(SUBSTITUTE($Q1055,AQ$1,"")))/LEN($Q1055)</f>
        <v>0.0172413793103448</v>
      </c>
      <c r="AR1055" s="7" t="n">
        <f aca="false">(LEN($Q1055)-LEN(SUBSTITUTE($Q1055,AR$1,"")))/LEN($Q1055)</f>
        <v>0.0862068965517241</v>
      </c>
      <c r="AS1055" s="7" t="n">
        <f aca="false">(LEN($Q1055)-LEN(SUBSTITUTE($Q1055,AS$1,"")))/LEN($Q1055)</f>
        <v>0.0689655172413793</v>
      </c>
      <c r="AT1055" s="7" t="n">
        <f aca="false">(LEN($Q1055)-LEN(SUBSTITUTE($Q1055,AT$1,"")))/LEN($Q1055)</f>
        <v>0.0517241379310345</v>
      </c>
    </row>
    <row r="1056" customFormat="false" ht="12.8" hidden="false" customHeight="false" outlineLevel="0" collapsed="false">
      <c r="A1056" s="0" t="s">
        <v>6760</v>
      </c>
      <c r="B1056" s="0" t="s">
        <v>2056</v>
      </c>
      <c r="C1056" s="0" t="str">
        <f aca="false">IF(ISNUMBER(D1056),"IN PFAM","NOT IN PFAM")</f>
        <v>NOT IN PFAM</v>
      </c>
      <c r="D1056" s="0" t="s">
        <v>1976</v>
      </c>
      <c r="E1056" s="0" t="s">
        <v>1976</v>
      </c>
      <c r="F1056" s="3" t="s">
        <v>6761</v>
      </c>
      <c r="G1056" s="3" t="s">
        <v>6762</v>
      </c>
      <c r="H1056" s="3" t="s">
        <v>6763</v>
      </c>
      <c r="I1056" s="3" t="s">
        <v>6764</v>
      </c>
      <c r="J1056" s="3" t="s">
        <v>48</v>
      </c>
      <c r="K1056" s="3" t="s">
        <v>49</v>
      </c>
      <c r="L1056" s="3" t="s">
        <v>6765</v>
      </c>
      <c r="M1056" s="3" t="s">
        <v>6766</v>
      </c>
      <c r="N1056" s="3" t="n">
        <f aca="false">FIND(Q1056,M1056)</f>
        <v>49</v>
      </c>
      <c r="O1056" s="3" t="n">
        <f aca="false">LEN(Q1056)+N1056-1</f>
        <v>132</v>
      </c>
      <c r="P1056" s="3" t="n">
        <f aca="false">LEN(Q1056)</f>
        <v>84</v>
      </c>
      <c r="Q1056" s="3" t="s">
        <v>6767</v>
      </c>
      <c r="R1056" s="5" t="n">
        <f aca="false">SUM(LEN(Q1056)-LEN(SUBSTITUTE(Q1056,$R$1,"")))/LEN($R$1)</f>
        <v>0</v>
      </c>
      <c r="S1056" s="5" t="n">
        <f aca="false">SUM(LEN(Q1056)-LEN(SUBSTITUTE(Q1056,$S$1,"")))/LEN($S$1)</f>
        <v>0</v>
      </c>
      <c r="T1056" s="5" t="n">
        <f aca="false">SUM(LEN(Q1056)-LEN(SUBSTITUTE(Q1056,$T$1,"")))/LEN($T$1)</f>
        <v>6</v>
      </c>
      <c r="U1056" s="5" t="n">
        <f aca="false">SUM(LEN(Q1056)-LEN(SUBSTITUTE(Q1056,$U$1,"")))/LEN($U$1)</f>
        <v>0</v>
      </c>
      <c r="V1056" s="0" t="n">
        <f aca="false">SUM(R1056:U1056)</f>
        <v>6</v>
      </c>
      <c r="W1056" s="6" t="n">
        <f aca="false">SUM(AA1056:AH1056)</f>
        <v>0.30952380952381</v>
      </c>
      <c r="X1056" s="6" t="n">
        <f aca="false">SUM(AI1056:AL1056)</f>
        <v>0.452380952380952</v>
      </c>
      <c r="Y1056" s="6" t="n">
        <f aca="false">SUM(AP1056:AT1056)</f>
        <v>0.238095238095238</v>
      </c>
      <c r="Z1056" s="6" t="n">
        <f aca="false">SUM(AM1056:AO1056)</f>
        <v>0</v>
      </c>
      <c r="AA1056" s="7" t="n">
        <f aca="false">(LEN($Q1056)-LEN(SUBSTITUTE($Q1056,AA$1,"")))/LEN($Q1056)</f>
        <v>0.0238095238095238</v>
      </c>
      <c r="AB1056" s="7" t="n">
        <f aca="false">(LEN($Q1056)-LEN(SUBSTITUTE($Q1056,AB$1,"")))/LEN($Q1056)</f>
        <v>0.0357142857142857</v>
      </c>
      <c r="AC1056" s="7" t="n">
        <f aca="false">(LEN($Q1056)-LEN(SUBSTITUTE($Q1056,AC$1,"")))/LEN($Q1056)</f>
        <v>0.238095238095238</v>
      </c>
      <c r="AD1056" s="7" t="n">
        <f aca="false">(LEN($Q1056)-LEN(SUBSTITUTE($Q1056,AD$1,"")))/LEN($Q1056)</f>
        <v>0</v>
      </c>
      <c r="AE1056" s="7" t="n">
        <f aca="false">(LEN($Q1056)-LEN(SUBSTITUTE($Q1056,AE$1,"")))/LEN($Q1056)</f>
        <v>0</v>
      </c>
      <c r="AF1056" s="7" t="n">
        <f aca="false">(LEN($Q1056)-LEN(SUBSTITUTE($Q1056,AF$1,"")))/LEN($Q1056)</f>
        <v>0.0119047619047619</v>
      </c>
      <c r="AG1056" s="7" t="n">
        <f aca="false">(LEN($Q1056)-LEN(SUBSTITUTE($Q1056,AG$1,"")))/LEN($Q1056)</f>
        <v>0</v>
      </c>
      <c r="AH1056" s="7" t="n">
        <f aca="false">(LEN($Q1056)-LEN(SUBSTITUTE($Q1056,AH$1,"")))/LEN($Q1056)</f>
        <v>0</v>
      </c>
      <c r="AI1056" s="7" t="n">
        <f aca="false">(LEN($Q1056)-LEN(SUBSTITUTE($Q1056,AI$1,"")))/LEN($Q1056)</f>
        <v>0.166666666666667</v>
      </c>
      <c r="AJ1056" s="7" t="n">
        <f aca="false">(LEN($Q1056)-LEN(SUBSTITUTE($Q1056,AJ$1,"")))/LEN($Q1056)</f>
        <v>0.285714285714286</v>
      </c>
      <c r="AK1056" s="7" t="n">
        <f aca="false">(LEN($Q1056)-LEN(SUBSTITUTE($Q1056,AK$1,"")))/LEN($Q1056)</f>
        <v>0</v>
      </c>
      <c r="AL1056" s="7" t="n">
        <f aca="false">(LEN($Q1056)-LEN(SUBSTITUTE($Q1056,AL$1,"")))/LEN($Q1056)</f>
        <v>0</v>
      </c>
      <c r="AM1056" s="7" t="n">
        <f aca="false">(LEN($Q1056)-LEN(SUBSTITUTE($Q1056,AM$1,"")))/LEN($Q1056)</f>
        <v>0</v>
      </c>
      <c r="AN1056" s="7" t="n">
        <f aca="false">(LEN($Q1056)-LEN(SUBSTITUTE($Q1056,AN$1,"")))/LEN($Q1056)</f>
        <v>0</v>
      </c>
      <c r="AO1056" s="7" t="n">
        <f aca="false">(LEN($Q1056)-LEN(SUBSTITUTE($Q1056,AO$1,"")))/LEN($Q1056)</f>
        <v>0</v>
      </c>
      <c r="AP1056" s="7" t="n">
        <f aca="false">(LEN($Q1056)-LEN(SUBSTITUTE($Q1056,AP$1,"")))/LEN($Q1056)</f>
        <v>0.178571428571429</v>
      </c>
      <c r="AQ1056" s="7" t="n">
        <f aca="false">(LEN($Q1056)-LEN(SUBSTITUTE($Q1056,AQ$1,"")))/LEN($Q1056)</f>
        <v>0.0595238095238095</v>
      </c>
      <c r="AR1056" s="7" t="n">
        <f aca="false">(LEN($Q1056)-LEN(SUBSTITUTE($Q1056,AR$1,"")))/LEN($Q1056)</f>
        <v>0</v>
      </c>
      <c r="AS1056" s="7" t="n">
        <f aca="false">(LEN($Q1056)-LEN(SUBSTITUTE($Q1056,AS$1,"")))/LEN($Q1056)</f>
        <v>0</v>
      </c>
      <c r="AT1056" s="7" t="n">
        <f aca="false">(LEN($Q1056)-LEN(SUBSTITUTE($Q1056,AT$1,"")))/LEN($Q1056)</f>
        <v>0</v>
      </c>
    </row>
    <row r="1057" customFormat="false" ht="12.8" hidden="false" customHeight="false" outlineLevel="0" collapsed="false">
      <c r="A1057" s="0" t="s">
        <v>6768</v>
      </c>
      <c r="B1057" s="0" t="s">
        <v>2056</v>
      </c>
      <c r="C1057" s="0" t="str">
        <f aca="false">IF(ISNUMBER(D1057),"IN PFAM","NOT IN PFAM")</f>
        <v>NOT IN PFAM</v>
      </c>
      <c r="D1057" s="0" t="s">
        <v>1976</v>
      </c>
      <c r="E1057" s="0" t="s">
        <v>1976</v>
      </c>
      <c r="F1057" s="3" t="s">
        <v>6769</v>
      </c>
      <c r="G1057" s="3" t="s">
        <v>6770</v>
      </c>
      <c r="H1057" s="3" t="s">
        <v>6771</v>
      </c>
      <c r="I1057" s="3" t="s">
        <v>3632</v>
      </c>
      <c r="J1057" s="3" t="s">
        <v>6772</v>
      </c>
      <c r="K1057" s="3" t="s">
        <v>67</v>
      </c>
      <c r="L1057" s="3" t="s">
        <v>6773</v>
      </c>
      <c r="M1057" s="3" t="s">
        <v>6774</v>
      </c>
      <c r="N1057" s="3" t="n">
        <f aca="false">FIND(Q1057,M1057)</f>
        <v>385</v>
      </c>
      <c r="O1057" s="3" t="n">
        <f aca="false">LEN(Q1057)+N1057-1</f>
        <v>464</v>
      </c>
      <c r="P1057" s="3" t="n">
        <f aca="false">LEN(Q1057)</f>
        <v>80</v>
      </c>
      <c r="Q1057" s="3" t="s">
        <v>6775</v>
      </c>
      <c r="R1057" s="5" t="n">
        <f aca="false">SUM(LEN(Q1057)-LEN(SUBSTITUTE(Q1057,$R$1,"")))/LEN($R$1)</f>
        <v>0</v>
      </c>
      <c r="S1057" s="5" t="n">
        <f aca="false">SUM(LEN(Q1057)-LEN(SUBSTITUTE(Q1057,$S$1,"")))/LEN($S$1)</f>
        <v>0</v>
      </c>
      <c r="T1057" s="5" t="n">
        <f aca="false">SUM(LEN(Q1057)-LEN(SUBSTITUTE(Q1057,$T$1,"")))/LEN($T$1)</f>
        <v>5</v>
      </c>
      <c r="U1057" s="5" t="n">
        <f aca="false">SUM(LEN(Q1057)-LEN(SUBSTITUTE(Q1057,$U$1,"")))/LEN($U$1)</f>
        <v>0</v>
      </c>
      <c r="V1057" s="0" t="n">
        <f aca="false">SUM(R1057:U1057)</f>
        <v>5</v>
      </c>
      <c r="W1057" s="6" t="n">
        <f aca="false">SUM(AA1057:AH1057)</f>
        <v>0.45</v>
      </c>
      <c r="X1057" s="6" t="n">
        <f aca="false">SUM(AI1057:AL1057)</f>
        <v>0.325</v>
      </c>
      <c r="Y1057" s="6" t="n">
        <f aca="false">SUM(AP1057:AT1057)</f>
        <v>0.2125</v>
      </c>
      <c r="Z1057" s="6" t="n">
        <f aca="false">SUM(AM1057:AO1057)</f>
        <v>0.0125</v>
      </c>
      <c r="AA1057" s="7" t="n">
        <f aca="false">(LEN($Q1057)-LEN(SUBSTITUTE($Q1057,AA$1,"")))/LEN($Q1057)</f>
        <v>0</v>
      </c>
      <c r="AB1057" s="7" t="n">
        <f aca="false">(LEN($Q1057)-LEN(SUBSTITUTE($Q1057,AB$1,"")))/LEN($Q1057)</f>
        <v>0.175</v>
      </c>
      <c r="AC1057" s="7" t="n">
        <f aca="false">(LEN($Q1057)-LEN(SUBSTITUTE($Q1057,AC$1,"")))/LEN($Q1057)</f>
        <v>0.075</v>
      </c>
      <c r="AD1057" s="7" t="n">
        <f aca="false">(LEN($Q1057)-LEN(SUBSTITUTE($Q1057,AD$1,"")))/LEN($Q1057)</f>
        <v>0.0625</v>
      </c>
      <c r="AE1057" s="7" t="n">
        <f aca="false">(LEN($Q1057)-LEN(SUBSTITUTE($Q1057,AE$1,"")))/LEN($Q1057)</f>
        <v>0.075</v>
      </c>
      <c r="AF1057" s="7" t="n">
        <f aca="false">(LEN($Q1057)-LEN(SUBSTITUTE($Q1057,AF$1,"")))/LEN($Q1057)</f>
        <v>0.0125</v>
      </c>
      <c r="AG1057" s="7" t="n">
        <f aca="false">(LEN($Q1057)-LEN(SUBSTITUTE($Q1057,AG$1,"")))/LEN($Q1057)</f>
        <v>0</v>
      </c>
      <c r="AH1057" s="7" t="n">
        <f aca="false">(LEN($Q1057)-LEN(SUBSTITUTE($Q1057,AH$1,"")))/LEN($Q1057)</f>
        <v>0.05</v>
      </c>
      <c r="AI1057" s="7" t="n">
        <f aca="false">(LEN($Q1057)-LEN(SUBSTITUTE($Q1057,AI$1,"")))/LEN($Q1057)</f>
        <v>0.1375</v>
      </c>
      <c r="AJ1057" s="7" t="n">
        <f aca="false">(LEN($Q1057)-LEN(SUBSTITUTE($Q1057,AJ$1,"")))/LEN($Q1057)</f>
        <v>0.0375</v>
      </c>
      <c r="AK1057" s="7" t="n">
        <f aca="false">(LEN($Q1057)-LEN(SUBSTITUTE($Q1057,AK$1,"")))/LEN($Q1057)</f>
        <v>0.0125</v>
      </c>
      <c r="AL1057" s="7" t="n">
        <f aca="false">(LEN($Q1057)-LEN(SUBSTITUTE($Q1057,AL$1,"")))/LEN($Q1057)</f>
        <v>0.1375</v>
      </c>
      <c r="AM1057" s="7" t="n">
        <f aca="false">(LEN($Q1057)-LEN(SUBSTITUTE($Q1057,AM$1,"")))/LEN($Q1057)</f>
        <v>0</v>
      </c>
      <c r="AN1057" s="7" t="n">
        <f aca="false">(LEN($Q1057)-LEN(SUBSTITUTE($Q1057,AN$1,"")))/LEN($Q1057)</f>
        <v>0</v>
      </c>
      <c r="AO1057" s="7" t="n">
        <f aca="false">(LEN($Q1057)-LEN(SUBSTITUTE($Q1057,AO$1,"")))/LEN($Q1057)</f>
        <v>0.0125</v>
      </c>
      <c r="AP1057" s="7" t="n">
        <f aca="false">(LEN($Q1057)-LEN(SUBSTITUTE($Q1057,AP$1,"")))/LEN($Q1057)</f>
        <v>0.125</v>
      </c>
      <c r="AQ1057" s="7" t="n">
        <f aca="false">(LEN($Q1057)-LEN(SUBSTITUTE($Q1057,AQ$1,"")))/LEN($Q1057)</f>
        <v>0.075</v>
      </c>
      <c r="AR1057" s="7" t="n">
        <f aca="false">(LEN($Q1057)-LEN(SUBSTITUTE($Q1057,AR$1,"")))/LEN($Q1057)</f>
        <v>0</v>
      </c>
      <c r="AS1057" s="7" t="n">
        <f aca="false">(LEN($Q1057)-LEN(SUBSTITUTE($Q1057,AS$1,"")))/LEN($Q1057)</f>
        <v>0.0125</v>
      </c>
      <c r="AT1057" s="7" t="n">
        <f aca="false">(LEN($Q1057)-LEN(SUBSTITUTE($Q1057,AT$1,"")))/LEN($Q1057)</f>
        <v>0</v>
      </c>
    </row>
    <row r="1058" customFormat="false" ht="12.8" hidden="false" customHeight="false" outlineLevel="0" collapsed="false">
      <c r="A1058" s="0" t="s">
        <v>6776</v>
      </c>
      <c r="B1058" s="0" t="s">
        <v>2056</v>
      </c>
      <c r="C1058" s="0" t="str">
        <f aca="false">IF(ISNUMBER(D1058),"IN PFAM","NOT IN PFAM")</f>
        <v>NOT IN PFAM</v>
      </c>
      <c r="D1058" s="0" t="s">
        <v>1976</v>
      </c>
      <c r="E1058" s="0" t="s">
        <v>1976</v>
      </c>
      <c r="F1058" s="3" t="s">
        <v>6777</v>
      </c>
      <c r="G1058" s="3" t="s">
        <v>6778</v>
      </c>
      <c r="H1058" s="3" t="s">
        <v>6779</v>
      </c>
      <c r="I1058" s="3" t="s">
        <v>6780</v>
      </c>
      <c r="J1058" s="3" t="s">
        <v>2808</v>
      </c>
      <c r="K1058" s="3" t="s">
        <v>49</v>
      </c>
      <c r="L1058" s="3" t="s">
        <v>6781</v>
      </c>
      <c r="M1058" s="3" t="s">
        <v>6782</v>
      </c>
      <c r="N1058" s="3" t="n">
        <f aca="false">FIND(Q1058,M1058)</f>
        <v>799</v>
      </c>
      <c r="O1058" s="3" t="n">
        <f aca="false">LEN(Q1058)+N1058-1</f>
        <v>880</v>
      </c>
      <c r="P1058" s="3" t="n">
        <f aca="false">LEN(Q1058)</f>
        <v>82</v>
      </c>
      <c r="Q1058" s="3" t="s">
        <v>6783</v>
      </c>
      <c r="R1058" s="5" t="n">
        <f aca="false">SUM(LEN(Q1058)-LEN(SUBSTITUTE(Q1058,$R$1,"")))/LEN($R$1)</f>
        <v>0</v>
      </c>
      <c r="S1058" s="5" t="n">
        <f aca="false">SUM(LEN(Q1058)-LEN(SUBSTITUTE(Q1058,$S$1,"")))/LEN($S$1)</f>
        <v>0</v>
      </c>
      <c r="T1058" s="5" t="n">
        <f aca="false">SUM(LEN(Q1058)-LEN(SUBSTITUTE(Q1058,$T$1,"")))/LEN($T$1)</f>
        <v>0</v>
      </c>
      <c r="U1058" s="5" t="n">
        <f aca="false">SUM(LEN(Q1058)-LEN(SUBSTITUTE(Q1058,$U$1,"")))/LEN($U$1)</f>
        <v>3</v>
      </c>
      <c r="V1058" s="0" t="n">
        <f aca="false">SUM(R1058:U1058)</f>
        <v>3</v>
      </c>
      <c r="W1058" s="6" t="n">
        <f aca="false">SUM(AA1058:AH1058)</f>
        <v>0.341463414634146</v>
      </c>
      <c r="X1058" s="6" t="n">
        <f aca="false">SUM(AI1058:AL1058)</f>
        <v>0.24390243902439</v>
      </c>
      <c r="Y1058" s="6" t="n">
        <f aca="false">SUM(AP1058:AT1058)</f>
        <v>0.268292682926829</v>
      </c>
      <c r="Z1058" s="6" t="n">
        <f aca="false">SUM(AM1058:AO1058)</f>
        <v>0.146341463414634</v>
      </c>
      <c r="AA1058" s="7" t="n">
        <f aca="false">(LEN($Q1058)-LEN(SUBSTITUTE($Q1058,AA$1,"")))/LEN($Q1058)</f>
        <v>0.146341463414634</v>
      </c>
      <c r="AB1058" s="7" t="n">
        <f aca="false">(LEN($Q1058)-LEN(SUBSTITUTE($Q1058,AB$1,"")))/LEN($Q1058)</f>
        <v>0.0853658536585366</v>
      </c>
      <c r="AC1058" s="7" t="n">
        <f aca="false">(LEN($Q1058)-LEN(SUBSTITUTE($Q1058,AC$1,"")))/LEN($Q1058)</f>
        <v>0.024390243902439</v>
      </c>
      <c r="AD1058" s="7" t="n">
        <f aca="false">(LEN($Q1058)-LEN(SUBSTITUTE($Q1058,AD$1,"")))/LEN($Q1058)</f>
        <v>0</v>
      </c>
      <c r="AE1058" s="7" t="n">
        <f aca="false">(LEN($Q1058)-LEN(SUBSTITUTE($Q1058,AE$1,"")))/LEN($Q1058)</f>
        <v>0</v>
      </c>
      <c r="AF1058" s="7" t="n">
        <f aca="false">(LEN($Q1058)-LEN(SUBSTITUTE($Q1058,AF$1,"")))/LEN($Q1058)</f>
        <v>0.0121951219512195</v>
      </c>
      <c r="AG1058" s="7" t="n">
        <f aca="false">(LEN($Q1058)-LEN(SUBSTITUTE($Q1058,AG$1,"")))/LEN($Q1058)</f>
        <v>0</v>
      </c>
      <c r="AH1058" s="7" t="n">
        <f aca="false">(LEN($Q1058)-LEN(SUBSTITUTE($Q1058,AH$1,"")))/LEN($Q1058)</f>
        <v>0.0731707317073171</v>
      </c>
      <c r="AI1058" s="7" t="n">
        <f aca="false">(LEN($Q1058)-LEN(SUBSTITUTE($Q1058,AI$1,"")))/LEN($Q1058)</f>
        <v>0.024390243902439</v>
      </c>
      <c r="AJ1058" s="7" t="n">
        <f aca="false">(LEN($Q1058)-LEN(SUBSTITUTE($Q1058,AJ$1,"")))/LEN($Q1058)</f>
        <v>0.121951219512195</v>
      </c>
      <c r="AK1058" s="7" t="n">
        <f aca="false">(LEN($Q1058)-LEN(SUBSTITUTE($Q1058,AK$1,"")))/LEN($Q1058)</f>
        <v>0.0853658536585366</v>
      </c>
      <c r="AL1058" s="7" t="n">
        <f aca="false">(LEN($Q1058)-LEN(SUBSTITUTE($Q1058,AL$1,"")))/LEN($Q1058)</f>
        <v>0.0121951219512195</v>
      </c>
      <c r="AM1058" s="7" t="n">
        <f aca="false">(LEN($Q1058)-LEN(SUBSTITUTE($Q1058,AM$1,"")))/LEN($Q1058)</f>
        <v>0.0731707317073171</v>
      </c>
      <c r="AN1058" s="7" t="n">
        <f aca="false">(LEN($Q1058)-LEN(SUBSTITUTE($Q1058,AN$1,"")))/LEN($Q1058)</f>
        <v>0</v>
      </c>
      <c r="AO1058" s="7" t="n">
        <f aca="false">(LEN($Q1058)-LEN(SUBSTITUTE($Q1058,AO$1,"")))/LEN($Q1058)</f>
        <v>0.0731707317073171</v>
      </c>
      <c r="AP1058" s="7" t="n">
        <f aca="false">(LEN($Q1058)-LEN(SUBSTITUTE($Q1058,AP$1,"")))/LEN($Q1058)</f>
        <v>0.0853658536585366</v>
      </c>
      <c r="AQ1058" s="7" t="n">
        <f aca="false">(LEN($Q1058)-LEN(SUBSTITUTE($Q1058,AQ$1,"")))/LEN($Q1058)</f>
        <v>0.0731707317073171</v>
      </c>
      <c r="AR1058" s="7" t="n">
        <f aca="false">(LEN($Q1058)-LEN(SUBSTITUTE($Q1058,AR$1,"")))/LEN($Q1058)</f>
        <v>0.0121951219512195</v>
      </c>
      <c r="AS1058" s="7" t="n">
        <f aca="false">(LEN($Q1058)-LEN(SUBSTITUTE($Q1058,AS$1,"")))/LEN($Q1058)</f>
        <v>0.0609756097560976</v>
      </c>
      <c r="AT1058" s="7" t="n">
        <f aca="false">(LEN($Q1058)-LEN(SUBSTITUTE($Q1058,AT$1,"")))/LEN($Q1058)</f>
        <v>0.0365853658536585</v>
      </c>
    </row>
    <row r="1059" customFormat="false" ht="12.8" hidden="false" customHeight="false" outlineLevel="0" collapsed="false">
      <c r="A1059" s="0" t="s">
        <v>6784</v>
      </c>
      <c r="B1059" s="0" t="s">
        <v>2056</v>
      </c>
      <c r="C1059" s="0" t="str">
        <f aca="false">IF(ISNUMBER(D1059),"IN PFAM","NOT IN PFAM")</f>
        <v>NOT IN PFAM</v>
      </c>
      <c r="D1059" s="0" t="s">
        <v>1976</v>
      </c>
      <c r="E1059" s="0" t="s">
        <v>1976</v>
      </c>
      <c r="F1059" s="3" t="s">
        <v>6785</v>
      </c>
      <c r="G1059" s="3" t="s">
        <v>6786</v>
      </c>
      <c r="H1059" s="3" t="s">
        <v>6787</v>
      </c>
      <c r="I1059" s="3" t="s">
        <v>6788</v>
      </c>
      <c r="J1059" s="3" t="s">
        <v>2042</v>
      </c>
      <c r="K1059" s="3" t="s">
        <v>49</v>
      </c>
      <c r="L1059" s="3" t="s">
        <v>6789</v>
      </c>
      <c r="M1059" s="3" t="s">
        <v>6790</v>
      </c>
      <c r="N1059" s="3" t="n">
        <f aca="false">FIND(Q1059,M1059)</f>
        <v>1132</v>
      </c>
      <c r="O1059" s="3" t="n">
        <f aca="false">LEN(Q1059)+N1059-1</f>
        <v>1213</v>
      </c>
      <c r="P1059" s="3" t="n">
        <f aca="false">LEN(Q1059)</f>
        <v>82</v>
      </c>
      <c r="Q1059" s="3" t="s">
        <v>6791</v>
      </c>
      <c r="R1059" s="5" t="n">
        <f aca="false">SUM(LEN(Q1059)-LEN(SUBSTITUTE(Q1059,$R$1,"")))/LEN($R$1)</f>
        <v>0</v>
      </c>
      <c r="S1059" s="5" t="n">
        <f aca="false">SUM(LEN(Q1059)-LEN(SUBSTITUTE(Q1059,$S$1,"")))/LEN($S$1)</f>
        <v>0</v>
      </c>
      <c r="T1059" s="5" t="n">
        <f aca="false">SUM(LEN(Q1059)-LEN(SUBSTITUTE(Q1059,$T$1,"")))/LEN($T$1)</f>
        <v>0</v>
      </c>
      <c r="U1059" s="5" t="n">
        <f aca="false">SUM(LEN(Q1059)-LEN(SUBSTITUTE(Q1059,$U$1,"")))/LEN($U$1)</f>
        <v>3</v>
      </c>
      <c r="V1059" s="0" t="n">
        <f aca="false">SUM(R1059:U1059)</f>
        <v>3</v>
      </c>
      <c r="W1059" s="6" t="n">
        <f aca="false">SUM(AA1059:AH1059)</f>
        <v>0.365853658536585</v>
      </c>
      <c r="X1059" s="6" t="n">
        <f aca="false">SUM(AI1059:AL1059)</f>
        <v>0.219512195121951</v>
      </c>
      <c r="Y1059" s="6" t="n">
        <f aca="false">SUM(AP1059:AT1059)</f>
        <v>0.25609756097561</v>
      </c>
      <c r="Z1059" s="6" t="n">
        <f aca="false">SUM(AM1059:AO1059)</f>
        <v>0.158536585365854</v>
      </c>
      <c r="AA1059" s="7" t="n">
        <f aca="false">(LEN($Q1059)-LEN(SUBSTITUTE($Q1059,AA$1,"")))/LEN($Q1059)</f>
        <v>0.0853658536585366</v>
      </c>
      <c r="AB1059" s="7" t="n">
        <f aca="false">(LEN($Q1059)-LEN(SUBSTITUTE($Q1059,AB$1,"")))/LEN($Q1059)</f>
        <v>0.109756097560976</v>
      </c>
      <c r="AC1059" s="7" t="n">
        <f aca="false">(LEN($Q1059)-LEN(SUBSTITUTE($Q1059,AC$1,"")))/LEN($Q1059)</f>
        <v>0.0731707317073171</v>
      </c>
      <c r="AD1059" s="7" t="n">
        <f aca="false">(LEN($Q1059)-LEN(SUBSTITUTE($Q1059,AD$1,"")))/LEN($Q1059)</f>
        <v>0</v>
      </c>
      <c r="AE1059" s="7" t="n">
        <f aca="false">(LEN($Q1059)-LEN(SUBSTITUTE($Q1059,AE$1,"")))/LEN($Q1059)</f>
        <v>0.0609756097560976</v>
      </c>
      <c r="AF1059" s="7" t="n">
        <f aca="false">(LEN($Q1059)-LEN(SUBSTITUTE($Q1059,AF$1,"")))/LEN($Q1059)</f>
        <v>0</v>
      </c>
      <c r="AG1059" s="7" t="n">
        <f aca="false">(LEN($Q1059)-LEN(SUBSTITUTE($Q1059,AG$1,"")))/LEN($Q1059)</f>
        <v>0</v>
      </c>
      <c r="AH1059" s="7" t="n">
        <f aca="false">(LEN($Q1059)-LEN(SUBSTITUTE($Q1059,AH$1,"")))/LEN($Q1059)</f>
        <v>0.0365853658536585</v>
      </c>
      <c r="AI1059" s="7" t="n">
        <f aca="false">(LEN($Q1059)-LEN(SUBSTITUTE($Q1059,AI$1,"")))/LEN($Q1059)</f>
        <v>0</v>
      </c>
      <c r="AJ1059" s="7" t="n">
        <f aca="false">(LEN($Q1059)-LEN(SUBSTITUTE($Q1059,AJ$1,"")))/LEN($Q1059)</f>
        <v>0.109756097560976</v>
      </c>
      <c r="AK1059" s="7" t="n">
        <f aca="false">(LEN($Q1059)-LEN(SUBSTITUTE($Q1059,AK$1,"")))/LEN($Q1059)</f>
        <v>0.109756097560976</v>
      </c>
      <c r="AL1059" s="7" t="n">
        <f aca="false">(LEN($Q1059)-LEN(SUBSTITUTE($Q1059,AL$1,"")))/LEN($Q1059)</f>
        <v>0</v>
      </c>
      <c r="AM1059" s="7" t="n">
        <f aca="false">(LEN($Q1059)-LEN(SUBSTITUTE($Q1059,AM$1,"")))/LEN($Q1059)</f>
        <v>0.0975609756097561</v>
      </c>
      <c r="AN1059" s="7" t="n">
        <f aca="false">(LEN($Q1059)-LEN(SUBSTITUTE($Q1059,AN$1,"")))/LEN($Q1059)</f>
        <v>0</v>
      </c>
      <c r="AO1059" s="7" t="n">
        <f aca="false">(LEN($Q1059)-LEN(SUBSTITUTE($Q1059,AO$1,"")))/LEN($Q1059)</f>
        <v>0.0609756097560976</v>
      </c>
      <c r="AP1059" s="7" t="n">
        <f aca="false">(LEN($Q1059)-LEN(SUBSTITUTE($Q1059,AP$1,"")))/LEN($Q1059)</f>
        <v>0.0853658536585366</v>
      </c>
      <c r="AQ1059" s="7" t="n">
        <f aca="false">(LEN($Q1059)-LEN(SUBSTITUTE($Q1059,AQ$1,"")))/LEN($Q1059)</f>
        <v>0.0365853658536585</v>
      </c>
      <c r="AR1059" s="7" t="n">
        <f aca="false">(LEN($Q1059)-LEN(SUBSTITUTE($Q1059,AR$1,"")))/LEN($Q1059)</f>
        <v>0.0365853658536585</v>
      </c>
      <c r="AS1059" s="7" t="n">
        <f aca="false">(LEN($Q1059)-LEN(SUBSTITUTE($Q1059,AS$1,"")))/LEN($Q1059)</f>
        <v>0.0609756097560976</v>
      </c>
      <c r="AT1059" s="7" t="n">
        <f aca="false">(LEN($Q1059)-LEN(SUBSTITUTE($Q1059,AT$1,"")))/LEN($Q1059)</f>
        <v>0.0365853658536585</v>
      </c>
    </row>
    <row r="1060" customFormat="false" ht="12.8" hidden="false" customHeight="false" outlineLevel="0" collapsed="false">
      <c r="A1060" s="0" t="s">
        <v>6792</v>
      </c>
      <c r="B1060" s="0" t="s">
        <v>2056</v>
      </c>
      <c r="C1060" s="0" t="str">
        <f aca="false">IF(ISNUMBER(D1060),"IN PFAM","NOT IN PFAM")</f>
        <v>NOT IN PFAM</v>
      </c>
      <c r="D1060" s="0" t="s">
        <v>1976</v>
      </c>
      <c r="E1060" s="0" t="s">
        <v>1976</v>
      </c>
      <c r="F1060" s="3" t="s">
        <v>6793</v>
      </c>
      <c r="G1060" s="3" t="s">
        <v>6794</v>
      </c>
      <c r="H1060" s="3" t="s">
        <v>6795</v>
      </c>
      <c r="I1060" s="3" t="s">
        <v>6796</v>
      </c>
      <c r="J1060" s="3" t="s">
        <v>48</v>
      </c>
      <c r="K1060" s="3" t="s">
        <v>49</v>
      </c>
      <c r="L1060" s="3" t="s">
        <v>6797</v>
      </c>
      <c r="M1060" s="3" t="s">
        <v>6798</v>
      </c>
      <c r="N1060" s="3" t="n">
        <f aca="false">FIND(Q1060,M1060)</f>
        <v>176</v>
      </c>
      <c r="O1060" s="3" t="n">
        <f aca="false">LEN(Q1060)+N1060-1</f>
        <v>243</v>
      </c>
      <c r="P1060" s="3" t="n">
        <f aca="false">LEN(Q1060)</f>
        <v>68</v>
      </c>
      <c r="Q1060" s="3" t="s">
        <v>6799</v>
      </c>
      <c r="R1060" s="5" t="n">
        <f aca="false">SUM(LEN(Q1060)-LEN(SUBSTITUTE(Q1060,$R$1,"")))/LEN($R$1)</f>
        <v>3</v>
      </c>
      <c r="S1060" s="5" t="n">
        <f aca="false">SUM(LEN(Q1060)-LEN(SUBSTITUTE(Q1060,$S$1,"")))/LEN($S$1)</f>
        <v>0</v>
      </c>
      <c r="T1060" s="5" t="n">
        <f aca="false">SUM(LEN(Q1060)-LEN(SUBSTITUTE(Q1060,$T$1,"")))/LEN($T$1)</f>
        <v>0</v>
      </c>
      <c r="U1060" s="5" t="n">
        <f aca="false">SUM(LEN(Q1060)-LEN(SUBSTITUTE(Q1060,$U$1,"")))/LEN($U$1)</f>
        <v>0</v>
      </c>
      <c r="V1060" s="0" t="n">
        <f aca="false">SUM(R1060:U1060)</f>
        <v>3</v>
      </c>
      <c r="W1060" s="6" t="n">
        <f aca="false">SUM(AA1060:AH1060)</f>
        <v>0.455882352941176</v>
      </c>
      <c r="X1060" s="6" t="n">
        <f aca="false">SUM(AI1060:AL1060)</f>
        <v>0.338235294117647</v>
      </c>
      <c r="Y1060" s="6" t="n">
        <f aca="false">SUM(AP1060:AT1060)</f>
        <v>0.0882352941176471</v>
      </c>
      <c r="Z1060" s="6" t="n">
        <f aca="false">SUM(AM1060:AO1060)</f>
        <v>0.117647058823529</v>
      </c>
      <c r="AA1060" s="7" t="n">
        <f aca="false">(LEN($Q1060)-LEN(SUBSTITUTE($Q1060,AA$1,"")))/LEN($Q1060)</f>
        <v>0.117647058823529</v>
      </c>
      <c r="AB1060" s="7" t="n">
        <f aca="false">(LEN($Q1060)-LEN(SUBSTITUTE($Q1060,AB$1,"")))/LEN($Q1060)</f>
        <v>0</v>
      </c>
      <c r="AC1060" s="7" t="n">
        <f aca="false">(LEN($Q1060)-LEN(SUBSTITUTE($Q1060,AC$1,"")))/LEN($Q1060)</f>
        <v>0.264705882352941</v>
      </c>
      <c r="AD1060" s="7" t="n">
        <f aca="false">(LEN($Q1060)-LEN(SUBSTITUTE($Q1060,AD$1,"")))/LEN($Q1060)</f>
        <v>0</v>
      </c>
      <c r="AE1060" s="7" t="n">
        <f aca="false">(LEN($Q1060)-LEN(SUBSTITUTE($Q1060,AE$1,"")))/LEN($Q1060)</f>
        <v>0.0294117647058823</v>
      </c>
      <c r="AF1060" s="7" t="n">
        <f aca="false">(LEN($Q1060)-LEN(SUBSTITUTE($Q1060,AF$1,"")))/LEN($Q1060)</f>
        <v>0.0147058823529412</v>
      </c>
      <c r="AG1060" s="7" t="n">
        <f aca="false">(LEN($Q1060)-LEN(SUBSTITUTE($Q1060,AG$1,"")))/LEN($Q1060)</f>
        <v>0</v>
      </c>
      <c r="AH1060" s="7" t="n">
        <f aca="false">(LEN($Q1060)-LEN(SUBSTITUTE($Q1060,AH$1,"")))/LEN($Q1060)</f>
        <v>0.0294117647058823</v>
      </c>
      <c r="AI1060" s="7" t="n">
        <f aca="false">(LEN($Q1060)-LEN(SUBSTITUTE($Q1060,AI$1,"")))/LEN($Q1060)</f>
        <v>0.0588235294117647</v>
      </c>
      <c r="AJ1060" s="7" t="n">
        <f aca="false">(LEN($Q1060)-LEN(SUBSTITUTE($Q1060,AJ$1,"")))/LEN($Q1060)</f>
        <v>0.279411764705882</v>
      </c>
      <c r="AK1060" s="7" t="n">
        <f aca="false">(LEN($Q1060)-LEN(SUBSTITUTE($Q1060,AK$1,"")))/LEN($Q1060)</f>
        <v>0</v>
      </c>
      <c r="AL1060" s="7" t="n">
        <f aca="false">(LEN($Q1060)-LEN(SUBSTITUTE($Q1060,AL$1,"")))/LEN($Q1060)</f>
        <v>0</v>
      </c>
      <c r="AM1060" s="7" t="n">
        <f aca="false">(LEN($Q1060)-LEN(SUBSTITUTE($Q1060,AM$1,"")))/LEN($Q1060)</f>
        <v>0.0441176470588235</v>
      </c>
      <c r="AN1060" s="7" t="n">
        <f aca="false">(LEN($Q1060)-LEN(SUBSTITUTE($Q1060,AN$1,"")))/LEN($Q1060)</f>
        <v>0.0441176470588235</v>
      </c>
      <c r="AO1060" s="7" t="n">
        <f aca="false">(LEN($Q1060)-LEN(SUBSTITUTE($Q1060,AO$1,"")))/LEN($Q1060)</f>
        <v>0.0294117647058823</v>
      </c>
      <c r="AP1060" s="7" t="n">
        <f aca="false">(LEN($Q1060)-LEN(SUBSTITUTE($Q1060,AP$1,"")))/LEN($Q1060)</f>
        <v>0.0882352941176471</v>
      </c>
      <c r="AQ1060" s="7" t="n">
        <f aca="false">(LEN($Q1060)-LEN(SUBSTITUTE($Q1060,AQ$1,"")))/LEN($Q1060)</f>
        <v>0</v>
      </c>
      <c r="AR1060" s="7" t="n">
        <f aca="false">(LEN($Q1060)-LEN(SUBSTITUTE($Q1060,AR$1,"")))/LEN($Q1060)</f>
        <v>0</v>
      </c>
      <c r="AS1060" s="7" t="n">
        <f aca="false">(LEN($Q1060)-LEN(SUBSTITUTE($Q1060,AS$1,"")))/LEN($Q1060)</f>
        <v>0</v>
      </c>
      <c r="AT1060" s="7" t="n">
        <f aca="false">(LEN($Q1060)-LEN(SUBSTITUTE($Q1060,AT$1,"")))/LEN($Q1060)</f>
        <v>0</v>
      </c>
    </row>
    <row r="1061" customFormat="false" ht="12.8" hidden="false" customHeight="false" outlineLevel="0" collapsed="false">
      <c r="A1061" s="0" t="s">
        <v>6800</v>
      </c>
      <c r="B1061" s="0" t="s">
        <v>2056</v>
      </c>
      <c r="C1061" s="0" t="str">
        <f aca="false">IF(ISNUMBER(D1061),"IN PFAM","NOT IN PFAM")</f>
        <v>NOT IN PFAM</v>
      </c>
      <c r="D1061" s="0" t="s">
        <v>1976</v>
      </c>
      <c r="E1061" s="0" t="s">
        <v>1976</v>
      </c>
      <c r="F1061" s="3" t="s">
        <v>6801</v>
      </c>
      <c r="G1061" s="3" t="s">
        <v>6802</v>
      </c>
      <c r="H1061" s="3" t="s">
        <v>6803</v>
      </c>
      <c r="I1061" s="3" t="s">
        <v>6796</v>
      </c>
      <c r="J1061" s="3" t="s">
        <v>48</v>
      </c>
      <c r="K1061" s="3" t="s">
        <v>49</v>
      </c>
      <c r="L1061" s="3" t="s">
        <v>6804</v>
      </c>
      <c r="M1061" s="3" t="s">
        <v>6805</v>
      </c>
      <c r="N1061" s="3" t="n">
        <f aca="false">FIND(Q1061,M1061)</f>
        <v>211</v>
      </c>
      <c r="O1061" s="3" t="n">
        <f aca="false">LEN(Q1061)+N1061-1</f>
        <v>273</v>
      </c>
      <c r="P1061" s="3" t="n">
        <f aca="false">LEN(Q1061)</f>
        <v>63</v>
      </c>
      <c r="Q1061" s="3" t="s">
        <v>6806</v>
      </c>
      <c r="R1061" s="5" t="n">
        <f aca="false">SUM(LEN(Q1061)-LEN(SUBSTITUTE(Q1061,$R$1,"")))/LEN($R$1)</f>
        <v>4</v>
      </c>
      <c r="S1061" s="5" t="n">
        <f aca="false">SUM(LEN(Q1061)-LEN(SUBSTITUTE(Q1061,$S$1,"")))/LEN($S$1)</f>
        <v>0</v>
      </c>
      <c r="T1061" s="5" t="n">
        <f aca="false">SUM(LEN(Q1061)-LEN(SUBSTITUTE(Q1061,$T$1,"")))/LEN($T$1)</f>
        <v>0</v>
      </c>
      <c r="U1061" s="5" t="n">
        <f aca="false">SUM(LEN(Q1061)-LEN(SUBSTITUTE(Q1061,$U$1,"")))/LEN($U$1)</f>
        <v>0</v>
      </c>
      <c r="V1061" s="0" t="n">
        <f aca="false">SUM(R1061:U1061)</f>
        <v>4</v>
      </c>
      <c r="W1061" s="6" t="n">
        <f aca="false">SUM(AA1061:AH1061)</f>
        <v>0.0793650793650794</v>
      </c>
      <c r="X1061" s="6" t="n">
        <f aca="false">SUM(AI1061:AL1061)</f>
        <v>0.444444444444444</v>
      </c>
      <c r="Y1061" s="6" t="n">
        <f aca="false">SUM(AP1061:AT1061)</f>
        <v>0.206349206349206</v>
      </c>
      <c r="Z1061" s="6" t="n">
        <f aca="false">SUM(AM1061:AO1061)</f>
        <v>0.26984126984127</v>
      </c>
      <c r="AA1061" s="7" t="n">
        <f aca="false">(LEN($Q1061)-LEN(SUBSTITUTE($Q1061,AA$1,"")))/LEN($Q1061)</f>
        <v>0.0476190476190476</v>
      </c>
      <c r="AB1061" s="7" t="n">
        <f aca="false">(LEN($Q1061)-LEN(SUBSTITUTE($Q1061,AB$1,"")))/LEN($Q1061)</f>
        <v>0.0317460317460317</v>
      </c>
      <c r="AC1061" s="7" t="n">
        <f aca="false">(LEN($Q1061)-LEN(SUBSTITUTE($Q1061,AC$1,"")))/LEN($Q1061)</f>
        <v>0</v>
      </c>
      <c r="AD1061" s="7" t="n">
        <f aca="false">(LEN($Q1061)-LEN(SUBSTITUTE($Q1061,AD$1,"")))/LEN($Q1061)</f>
        <v>0</v>
      </c>
      <c r="AE1061" s="7" t="n">
        <f aca="false">(LEN($Q1061)-LEN(SUBSTITUTE($Q1061,AE$1,"")))/LEN($Q1061)</f>
        <v>0</v>
      </c>
      <c r="AF1061" s="7" t="n">
        <f aca="false">(LEN($Q1061)-LEN(SUBSTITUTE($Q1061,AF$1,"")))/LEN($Q1061)</f>
        <v>0</v>
      </c>
      <c r="AG1061" s="7" t="n">
        <f aca="false">(LEN($Q1061)-LEN(SUBSTITUTE($Q1061,AG$1,"")))/LEN($Q1061)</f>
        <v>0</v>
      </c>
      <c r="AH1061" s="7" t="n">
        <f aca="false">(LEN($Q1061)-LEN(SUBSTITUTE($Q1061,AH$1,"")))/LEN($Q1061)</f>
        <v>0</v>
      </c>
      <c r="AI1061" s="7" t="n">
        <f aca="false">(LEN($Q1061)-LEN(SUBSTITUTE($Q1061,AI$1,"")))/LEN($Q1061)</f>
        <v>0.111111111111111</v>
      </c>
      <c r="AJ1061" s="7" t="n">
        <f aca="false">(LEN($Q1061)-LEN(SUBSTITUTE($Q1061,AJ$1,"")))/LEN($Q1061)</f>
        <v>0.126984126984127</v>
      </c>
      <c r="AK1061" s="7" t="n">
        <f aca="false">(LEN($Q1061)-LEN(SUBSTITUTE($Q1061,AK$1,"")))/LEN($Q1061)</f>
        <v>0.0952380952380952</v>
      </c>
      <c r="AL1061" s="7" t="n">
        <f aca="false">(LEN($Q1061)-LEN(SUBSTITUTE($Q1061,AL$1,"")))/LEN($Q1061)</f>
        <v>0.111111111111111</v>
      </c>
      <c r="AM1061" s="7" t="n">
        <f aca="false">(LEN($Q1061)-LEN(SUBSTITUTE($Q1061,AM$1,"")))/LEN($Q1061)</f>
        <v>0</v>
      </c>
      <c r="AN1061" s="7" t="n">
        <f aca="false">(LEN($Q1061)-LEN(SUBSTITUTE($Q1061,AN$1,"")))/LEN($Q1061)</f>
        <v>0</v>
      </c>
      <c r="AO1061" s="7" t="n">
        <f aca="false">(LEN($Q1061)-LEN(SUBSTITUTE($Q1061,AO$1,"")))/LEN($Q1061)</f>
        <v>0.26984126984127</v>
      </c>
      <c r="AP1061" s="7" t="n">
        <f aca="false">(LEN($Q1061)-LEN(SUBSTITUTE($Q1061,AP$1,"")))/LEN($Q1061)</f>
        <v>0.142857142857143</v>
      </c>
      <c r="AQ1061" s="7" t="n">
        <f aca="false">(LEN($Q1061)-LEN(SUBSTITUTE($Q1061,AQ$1,"")))/LEN($Q1061)</f>
        <v>0.0317460317460317</v>
      </c>
      <c r="AR1061" s="7" t="n">
        <f aca="false">(LEN($Q1061)-LEN(SUBSTITUTE($Q1061,AR$1,"")))/LEN($Q1061)</f>
        <v>0.0317460317460317</v>
      </c>
      <c r="AS1061" s="7" t="n">
        <f aca="false">(LEN($Q1061)-LEN(SUBSTITUTE($Q1061,AS$1,"")))/LEN($Q1061)</f>
        <v>0</v>
      </c>
      <c r="AT1061" s="7" t="n">
        <f aca="false">(LEN($Q1061)-LEN(SUBSTITUTE($Q1061,AT$1,"")))/LEN($Q1061)</f>
        <v>0</v>
      </c>
    </row>
    <row r="1062" customFormat="false" ht="12.8" hidden="false" customHeight="false" outlineLevel="0" collapsed="false">
      <c r="A1062" s="0" t="s">
        <v>6807</v>
      </c>
      <c r="B1062" s="0" t="s">
        <v>2056</v>
      </c>
      <c r="C1062" s="0" t="str">
        <f aca="false">IF(ISNUMBER(D1062),"IN PFAM","NOT IN PFAM")</f>
        <v>NOT IN PFAM</v>
      </c>
      <c r="D1062" s="0" t="s">
        <v>1976</v>
      </c>
      <c r="E1062" s="0" t="s">
        <v>1976</v>
      </c>
      <c r="F1062" s="3" t="s">
        <v>6808</v>
      </c>
      <c r="G1062" s="3" t="s">
        <v>6809</v>
      </c>
      <c r="H1062" s="3" t="s">
        <v>6810</v>
      </c>
      <c r="I1062" s="3" t="s">
        <v>6796</v>
      </c>
      <c r="J1062" s="3" t="s">
        <v>48</v>
      </c>
      <c r="K1062" s="3" t="s">
        <v>49</v>
      </c>
      <c r="L1062" s="3" t="s">
        <v>6811</v>
      </c>
      <c r="M1062" s="3" t="s">
        <v>6812</v>
      </c>
      <c r="N1062" s="3" t="n">
        <f aca="false">FIND(Q1062,M1062)</f>
        <v>205</v>
      </c>
      <c r="O1062" s="3" t="n">
        <f aca="false">LEN(Q1062)+N1062-1</f>
        <v>274</v>
      </c>
      <c r="P1062" s="3" t="n">
        <f aca="false">LEN(Q1062)</f>
        <v>70</v>
      </c>
      <c r="Q1062" s="3" t="s">
        <v>6813</v>
      </c>
      <c r="R1062" s="5" t="n">
        <f aca="false">SUM(LEN(Q1062)-LEN(SUBSTITUTE(Q1062,$R$1,"")))/LEN($R$1)</f>
        <v>4</v>
      </c>
      <c r="S1062" s="5" t="n">
        <f aca="false">SUM(LEN(Q1062)-LEN(SUBSTITUTE(Q1062,$S$1,"")))/LEN($S$1)</f>
        <v>0</v>
      </c>
      <c r="T1062" s="5" t="n">
        <f aca="false">SUM(LEN(Q1062)-LEN(SUBSTITUTE(Q1062,$T$1,"")))/LEN($T$1)</f>
        <v>0</v>
      </c>
      <c r="U1062" s="5" t="n">
        <f aca="false">SUM(LEN(Q1062)-LEN(SUBSTITUTE(Q1062,$U$1,"")))/LEN($U$1)</f>
        <v>0</v>
      </c>
      <c r="V1062" s="0" t="n">
        <f aca="false">SUM(R1062:U1062)</f>
        <v>4</v>
      </c>
      <c r="W1062" s="6" t="n">
        <f aca="false">SUM(AA1062:AH1062)</f>
        <v>0.3</v>
      </c>
      <c r="X1062" s="6" t="n">
        <f aca="false">SUM(AI1062:AL1062)</f>
        <v>0.428571428571429</v>
      </c>
      <c r="Y1062" s="6" t="n">
        <f aca="false">SUM(AP1062:AT1062)</f>
        <v>0.128571428571429</v>
      </c>
      <c r="Z1062" s="6" t="n">
        <f aca="false">SUM(AM1062:AO1062)</f>
        <v>0.142857142857143</v>
      </c>
      <c r="AA1062" s="7" t="n">
        <f aca="false">(LEN($Q1062)-LEN(SUBSTITUTE($Q1062,AA$1,"")))/LEN($Q1062)</f>
        <v>0</v>
      </c>
      <c r="AB1062" s="7" t="n">
        <f aca="false">(LEN($Q1062)-LEN(SUBSTITUTE($Q1062,AB$1,"")))/LEN($Q1062)</f>
        <v>0</v>
      </c>
      <c r="AC1062" s="7" t="n">
        <f aca="false">(LEN($Q1062)-LEN(SUBSTITUTE($Q1062,AC$1,"")))/LEN($Q1062)</f>
        <v>0.242857142857143</v>
      </c>
      <c r="AD1062" s="7" t="n">
        <f aca="false">(LEN($Q1062)-LEN(SUBSTITUTE($Q1062,AD$1,"")))/LEN($Q1062)</f>
        <v>0</v>
      </c>
      <c r="AE1062" s="7" t="n">
        <f aca="false">(LEN($Q1062)-LEN(SUBSTITUTE($Q1062,AE$1,"")))/LEN($Q1062)</f>
        <v>0.0428571428571429</v>
      </c>
      <c r="AF1062" s="7" t="n">
        <f aca="false">(LEN($Q1062)-LEN(SUBSTITUTE($Q1062,AF$1,"")))/LEN($Q1062)</f>
        <v>0</v>
      </c>
      <c r="AG1062" s="7" t="n">
        <f aca="false">(LEN($Q1062)-LEN(SUBSTITUTE($Q1062,AG$1,"")))/LEN($Q1062)</f>
        <v>0.0142857142857143</v>
      </c>
      <c r="AH1062" s="7" t="n">
        <f aca="false">(LEN($Q1062)-LEN(SUBSTITUTE($Q1062,AH$1,"")))/LEN($Q1062)</f>
        <v>0</v>
      </c>
      <c r="AI1062" s="7" t="n">
        <f aca="false">(LEN($Q1062)-LEN(SUBSTITUTE($Q1062,AI$1,"")))/LEN($Q1062)</f>
        <v>0.0285714285714286</v>
      </c>
      <c r="AJ1062" s="7" t="n">
        <f aca="false">(LEN($Q1062)-LEN(SUBSTITUTE($Q1062,AJ$1,"")))/LEN($Q1062)</f>
        <v>0.4</v>
      </c>
      <c r="AK1062" s="7" t="n">
        <f aca="false">(LEN($Q1062)-LEN(SUBSTITUTE($Q1062,AK$1,"")))/LEN($Q1062)</f>
        <v>0</v>
      </c>
      <c r="AL1062" s="7" t="n">
        <f aca="false">(LEN($Q1062)-LEN(SUBSTITUTE($Q1062,AL$1,"")))/LEN($Q1062)</f>
        <v>0</v>
      </c>
      <c r="AM1062" s="7" t="n">
        <f aca="false">(LEN($Q1062)-LEN(SUBSTITUTE($Q1062,AM$1,"")))/LEN($Q1062)</f>
        <v>0</v>
      </c>
      <c r="AN1062" s="7" t="n">
        <f aca="false">(LEN($Q1062)-LEN(SUBSTITUTE($Q1062,AN$1,"")))/LEN($Q1062)</f>
        <v>0</v>
      </c>
      <c r="AO1062" s="7" t="n">
        <f aca="false">(LEN($Q1062)-LEN(SUBSTITUTE($Q1062,AO$1,"")))/LEN($Q1062)</f>
        <v>0.142857142857143</v>
      </c>
      <c r="AP1062" s="7" t="n">
        <f aca="false">(LEN($Q1062)-LEN(SUBSTITUTE($Q1062,AP$1,"")))/LEN($Q1062)</f>
        <v>0.128571428571429</v>
      </c>
      <c r="AQ1062" s="7" t="n">
        <f aca="false">(LEN($Q1062)-LEN(SUBSTITUTE($Q1062,AQ$1,"")))/LEN($Q1062)</f>
        <v>0</v>
      </c>
      <c r="AR1062" s="7" t="n">
        <f aca="false">(LEN($Q1062)-LEN(SUBSTITUTE($Q1062,AR$1,"")))/LEN($Q1062)</f>
        <v>0</v>
      </c>
      <c r="AS1062" s="7" t="n">
        <f aca="false">(LEN($Q1062)-LEN(SUBSTITUTE($Q1062,AS$1,"")))/LEN($Q1062)</f>
        <v>0</v>
      </c>
      <c r="AT1062" s="7" t="n">
        <f aca="false">(LEN($Q1062)-LEN(SUBSTITUTE($Q1062,AT$1,"")))/LEN($Q1062)</f>
        <v>0</v>
      </c>
    </row>
    <row r="1063" customFormat="false" ht="12.8" hidden="false" customHeight="false" outlineLevel="0" collapsed="false">
      <c r="A1063" s="0" t="s">
        <v>6814</v>
      </c>
      <c r="B1063" s="0" t="s">
        <v>2056</v>
      </c>
      <c r="C1063" s="0" t="str">
        <f aca="false">IF(ISNUMBER(D1063),"IN PFAM","NOT IN PFAM")</f>
        <v>NOT IN PFAM</v>
      </c>
      <c r="D1063" s="0" t="s">
        <v>1976</v>
      </c>
      <c r="E1063" s="0" t="s">
        <v>1976</v>
      </c>
      <c r="F1063" s="3" t="s">
        <v>6815</v>
      </c>
      <c r="G1063" s="3" t="s">
        <v>6816</v>
      </c>
      <c r="H1063" s="3" t="s">
        <v>6817</v>
      </c>
      <c r="I1063" s="3" t="s">
        <v>6796</v>
      </c>
      <c r="J1063" s="3" t="s">
        <v>48</v>
      </c>
      <c r="K1063" s="3" t="s">
        <v>49</v>
      </c>
      <c r="L1063" s="3" t="s">
        <v>6818</v>
      </c>
      <c r="M1063" s="3" t="s">
        <v>6819</v>
      </c>
      <c r="N1063" s="3" t="n">
        <f aca="false">FIND(Q1063,M1063)</f>
        <v>189</v>
      </c>
      <c r="O1063" s="3" t="n">
        <f aca="false">LEN(Q1063)+N1063-1</f>
        <v>258</v>
      </c>
      <c r="P1063" s="3" t="n">
        <f aca="false">LEN(Q1063)</f>
        <v>70</v>
      </c>
      <c r="Q1063" s="3" t="s">
        <v>6820</v>
      </c>
      <c r="R1063" s="5" t="n">
        <f aca="false">SUM(LEN(Q1063)-LEN(SUBSTITUTE(Q1063,$R$1,"")))/LEN($R$1)</f>
        <v>5</v>
      </c>
      <c r="S1063" s="5" t="n">
        <f aca="false">SUM(LEN(Q1063)-LEN(SUBSTITUTE(Q1063,$S$1,"")))/LEN($S$1)</f>
        <v>0</v>
      </c>
      <c r="T1063" s="5" t="n">
        <f aca="false">SUM(LEN(Q1063)-LEN(SUBSTITUTE(Q1063,$T$1,"")))/LEN($T$1)</f>
        <v>0</v>
      </c>
      <c r="U1063" s="5" t="n">
        <f aca="false">SUM(LEN(Q1063)-LEN(SUBSTITUTE(Q1063,$U$1,"")))/LEN($U$1)</f>
        <v>0</v>
      </c>
      <c r="V1063" s="0" t="n">
        <f aca="false">SUM(R1063:U1063)</f>
        <v>5</v>
      </c>
      <c r="W1063" s="6" t="n">
        <f aca="false">SUM(AA1063:AH1063)</f>
        <v>0.4</v>
      </c>
      <c r="X1063" s="6" t="n">
        <f aca="false">SUM(AI1063:AL1063)</f>
        <v>0.357142857142857</v>
      </c>
      <c r="Y1063" s="6" t="n">
        <f aca="false">SUM(AP1063:AT1063)</f>
        <v>0.171428571428571</v>
      </c>
      <c r="Z1063" s="6" t="n">
        <f aca="false">SUM(AM1063:AO1063)</f>
        <v>0.0714285714285714</v>
      </c>
      <c r="AA1063" s="7" t="n">
        <f aca="false">(LEN($Q1063)-LEN(SUBSTITUTE($Q1063,AA$1,"")))/LEN($Q1063)</f>
        <v>0</v>
      </c>
      <c r="AB1063" s="7" t="n">
        <f aca="false">(LEN($Q1063)-LEN(SUBSTITUTE($Q1063,AB$1,"")))/LEN($Q1063)</f>
        <v>0.0428571428571429</v>
      </c>
      <c r="AC1063" s="7" t="n">
        <f aca="false">(LEN($Q1063)-LEN(SUBSTITUTE($Q1063,AC$1,"")))/LEN($Q1063)</f>
        <v>0.214285714285714</v>
      </c>
      <c r="AD1063" s="7" t="n">
        <f aca="false">(LEN($Q1063)-LEN(SUBSTITUTE($Q1063,AD$1,"")))/LEN($Q1063)</f>
        <v>0</v>
      </c>
      <c r="AE1063" s="7" t="n">
        <f aca="false">(LEN($Q1063)-LEN(SUBSTITUTE($Q1063,AE$1,"")))/LEN($Q1063)</f>
        <v>0.114285714285714</v>
      </c>
      <c r="AF1063" s="7" t="n">
        <f aca="false">(LEN($Q1063)-LEN(SUBSTITUTE($Q1063,AF$1,"")))/LEN($Q1063)</f>
        <v>0</v>
      </c>
      <c r="AG1063" s="7" t="n">
        <f aca="false">(LEN($Q1063)-LEN(SUBSTITUTE($Q1063,AG$1,"")))/LEN($Q1063)</f>
        <v>0</v>
      </c>
      <c r="AH1063" s="7" t="n">
        <f aca="false">(LEN($Q1063)-LEN(SUBSTITUTE($Q1063,AH$1,"")))/LEN($Q1063)</f>
        <v>0.0285714285714286</v>
      </c>
      <c r="AI1063" s="7" t="n">
        <f aca="false">(LEN($Q1063)-LEN(SUBSTITUTE($Q1063,AI$1,"")))/LEN($Q1063)</f>
        <v>0.0285714285714286</v>
      </c>
      <c r="AJ1063" s="7" t="n">
        <f aca="false">(LEN($Q1063)-LEN(SUBSTITUTE($Q1063,AJ$1,"")))/LEN($Q1063)</f>
        <v>0.328571428571429</v>
      </c>
      <c r="AK1063" s="7" t="n">
        <f aca="false">(LEN($Q1063)-LEN(SUBSTITUTE($Q1063,AK$1,"")))/LEN($Q1063)</f>
        <v>0</v>
      </c>
      <c r="AL1063" s="7" t="n">
        <f aca="false">(LEN($Q1063)-LEN(SUBSTITUTE($Q1063,AL$1,"")))/LEN($Q1063)</f>
        <v>0</v>
      </c>
      <c r="AM1063" s="7" t="n">
        <f aca="false">(LEN($Q1063)-LEN(SUBSTITUTE($Q1063,AM$1,"")))/LEN($Q1063)</f>
        <v>0</v>
      </c>
      <c r="AN1063" s="7" t="n">
        <f aca="false">(LEN($Q1063)-LEN(SUBSTITUTE($Q1063,AN$1,"")))/LEN($Q1063)</f>
        <v>0</v>
      </c>
      <c r="AO1063" s="7" t="n">
        <f aca="false">(LEN($Q1063)-LEN(SUBSTITUTE($Q1063,AO$1,"")))/LEN($Q1063)</f>
        <v>0.0714285714285714</v>
      </c>
      <c r="AP1063" s="7" t="n">
        <f aca="false">(LEN($Q1063)-LEN(SUBSTITUTE($Q1063,AP$1,"")))/LEN($Q1063)</f>
        <v>0.142857142857143</v>
      </c>
      <c r="AQ1063" s="7" t="n">
        <f aca="false">(LEN($Q1063)-LEN(SUBSTITUTE($Q1063,AQ$1,"")))/LEN($Q1063)</f>
        <v>0.0285714285714286</v>
      </c>
      <c r="AR1063" s="7" t="n">
        <f aca="false">(LEN($Q1063)-LEN(SUBSTITUTE($Q1063,AR$1,"")))/LEN($Q1063)</f>
        <v>0</v>
      </c>
      <c r="AS1063" s="7" t="n">
        <f aca="false">(LEN($Q1063)-LEN(SUBSTITUTE($Q1063,AS$1,"")))/LEN($Q1063)</f>
        <v>0</v>
      </c>
      <c r="AT1063" s="7" t="n">
        <f aca="false">(LEN($Q1063)-LEN(SUBSTITUTE($Q1063,AT$1,"")))/LEN($Q1063)</f>
        <v>0</v>
      </c>
    </row>
    <row r="1064" customFormat="false" ht="12.8" hidden="false" customHeight="false" outlineLevel="0" collapsed="false">
      <c r="A1064" s="0" t="s">
        <v>6821</v>
      </c>
      <c r="B1064" s="0" t="s">
        <v>2056</v>
      </c>
      <c r="C1064" s="0" t="str">
        <f aca="false">IF(ISNUMBER(D1064),"IN PFAM","NOT IN PFAM")</f>
        <v>NOT IN PFAM</v>
      </c>
      <c r="D1064" s="0" t="s">
        <v>1976</v>
      </c>
      <c r="E1064" s="0" t="s">
        <v>1976</v>
      </c>
      <c r="F1064" s="3" t="s">
        <v>6822</v>
      </c>
      <c r="G1064" s="3" t="s">
        <v>6823</v>
      </c>
      <c r="H1064" s="3" t="s">
        <v>6824</v>
      </c>
      <c r="I1064" s="3" t="s">
        <v>47</v>
      </c>
      <c r="J1064" s="3" t="s">
        <v>48</v>
      </c>
      <c r="K1064" s="3" t="s">
        <v>49</v>
      </c>
      <c r="L1064" s="3" t="s">
        <v>6825</v>
      </c>
      <c r="M1064" s="3" t="s">
        <v>6826</v>
      </c>
      <c r="N1064" s="3" t="n">
        <f aca="false">FIND(Q1064,M1064)</f>
        <v>404</v>
      </c>
      <c r="O1064" s="3" t="n">
        <f aca="false">LEN(Q1064)+N1064-1</f>
        <v>466</v>
      </c>
      <c r="P1064" s="3" t="n">
        <f aca="false">LEN(Q1064)</f>
        <v>63</v>
      </c>
      <c r="Q1064" s="3" t="s">
        <v>6827</v>
      </c>
      <c r="R1064" s="5" t="n">
        <f aca="false">SUM(LEN(Q1064)-LEN(SUBSTITUTE(Q1064,$R$1,"")))/LEN($R$1)</f>
        <v>0</v>
      </c>
      <c r="S1064" s="5" t="n">
        <f aca="false">SUM(LEN(Q1064)-LEN(SUBSTITUTE(Q1064,$S$1,"")))/LEN($S$1)</f>
        <v>0</v>
      </c>
      <c r="T1064" s="5" t="n">
        <f aca="false">SUM(LEN(Q1064)-LEN(SUBSTITUTE(Q1064,$T$1,"")))/LEN($T$1)</f>
        <v>3</v>
      </c>
      <c r="U1064" s="5" t="n">
        <f aca="false">SUM(LEN(Q1064)-LEN(SUBSTITUTE(Q1064,$U$1,"")))/LEN($U$1)</f>
        <v>0</v>
      </c>
      <c r="V1064" s="0" t="n">
        <f aca="false">SUM(R1064:U1064)</f>
        <v>3</v>
      </c>
      <c r="W1064" s="6" t="n">
        <f aca="false">SUM(AA1064:AH1064)</f>
        <v>0.285714285714286</v>
      </c>
      <c r="X1064" s="6" t="n">
        <f aca="false">SUM(AI1064:AL1064)</f>
        <v>0.412698412698413</v>
      </c>
      <c r="Y1064" s="6" t="n">
        <f aca="false">SUM(AP1064:AT1064)</f>
        <v>0.142857142857143</v>
      </c>
      <c r="Z1064" s="6" t="n">
        <f aca="false">SUM(AM1064:AO1064)</f>
        <v>0.158730158730159</v>
      </c>
      <c r="AA1064" s="7" t="n">
        <f aca="false">(LEN($Q1064)-LEN(SUBSTITUTE($Q1064,AA$1,"")))/LEN($Q1064)</f>
        <v>0.0317460317460317</v>
      </c>
      <c r="AB1064" s="7" t="n">
        <f aca="false">(LEN($Q1064)-LEN(SUBSTITUTE($Q1064,AB$1,"")))/LEN($Q1064)</f>
        <v>0.142857142857143</v>
      </c>
      <c r="AC1064" s="7" t="n">
        <f aca="false">(LEN($Q1064)-LEN(SUBSTITUTE($Q1064,AC$1,"")))/LEN($Q1064)</f>
        <v>0.0634920634920635</v>
      </c>
      <c r="AD1064" s="7" t="n">
        <f aca="false">(LEN($Q1064)-LEN(SUBSTITUTE($Q1064,AD$1,"")))/LEN($Q1064)</f>
        <v>0.0317460317460317</v>
      </c>
      <c r="AE1064" s="7" t="n">
        <f aca="false">(LEN($Q1064)-LEN(SUBSTITUTE($Q1064,AE$1,"")))/LEN($Q1064)</f>
        <v>0</v>
      </c>
      <c r="AF1064" s="7" t="n">
        <f aca="false">(LEN($Q1064)-LEN(SUBSTITUTE($Q1064,AF$1,"")))/LEN($Q1064)</f>
        <v>0</v>
      </c>
      <c r="AG1064" s="7" t="n">
        <f aca="false">(LEN($Q1064)-LEN(SUBSTITUTE($Q1064,AG$1,"")))/LEN($Q1064)</f>
        <v>0.0158730158730159</v>
      </c>
      <c r="AH1064" s="7" t="n">
        <f aca="false">(LEN($Q1064)-LEN(SUBSTITUTE($Q1064,AH$1,"")))/LEN($Q1064)</f>
        <v>0</v>
      </c>
      <c r="AI1064" s="7" t="n">
        <f aca="false">(LEN($Q1064)-LEN(SUBSTITUTE($Q1064,AI$1,"")))/LEN($Q1064)</f>
        <v>0.222222222222222</v>
      </c>
      <c r="AJ1064" s="7" t="n">
        <f aca="false">(LEN($Q1064)-LEN(SUBSTITUTE($Q1064,AJ$1,"")))/LEN($Q1064)</f>
        <v>0.0634920634920635</v>
      </c>
      <c r="AK1064" s="7" t="n">
        <f aca="false">(LEN($Q1064)-LEN(SUBSTITUTE($Q1064,AK$1,"")))/LEN($Q1064)</f>
        <v>0.111111111111111</v>
      </c>
      <c r="AL1064" s="7" t="n">
        <f aca="false">(LEN($Q1064)-LEN(SUBSTITUTE($Q1064,AL$1,"")))/LEN($Q1064)</f>
        <v>0.0158730158730159</v>
      </c>
      <c r="AM1064" s="7" t="n">
        <f aca="false">(LEN($Q1064)-LEN(SUBSTITUTE($Q1064,AM$1,"")))/LEN($Q1064)</f>
        <v>0.126984126984127</v>
      </c>
      <c r="AN1064" s="7" t="n">
        <f aca="false">(LEN($Q1064)-LEN(SUBSTITUTE($Q1064,AN$1,"")))/LEN($Q1064)</f>
        <v>0</v>
      </c>
      <c r="AO1064" s="7" t="n">
        <f aca="false">(LEN($Q1064)-LEN(SUBSTITUTE($Q1064,AO$1,"")))/LEN($Q1064)</f>
        <v>0.0317460317460317</v>
      </c>
      <c r="AP1064" s="7" t="n">
        <f aca="false">(LEN($Q1064)-LEN(SUBSTITUTE($Q1064,AP$1,"")))/LEN($Q1064)</f>
        <v>0.0952380952380952</v>
      </c>
      <c r="AQ1064" s="7" t="n">
        <f aca="false">(LEN($Q1064)-LEN(SUBSTITUTE($Q1064,AQ$1,"")))/LEN($Q1064)</f>
        <v>0.0158730158730159</v>
      </c>
      <c r="AR1064" s="7" t="n">
        <f aca="false">(LEN($Q1064)-LEN(SUBSTITUTE($Q1064,AR$1,"")))/LEN($Q1064)</f>
        <v>0</v>
      </c>
      <c r="AS1064" s="7" t="n">
        <f aca="false">(LEN($Q1064)-LEN(SUBSTITUTE($Q1064,AS$1,"")))/LEN($Q1064)</f>
        <v>0.0317460317460317</v>
      </c>
      <c r="AT1064" s="7" t="n">
        <f aca="false">(LEN($Q1064)-LEN(SUBSTITUTE($Q1064,AT$1,"")))/LEN($Q1064)</f>
        <v>0</v>
      </c>
    </row>
    <row r="1065" customFormat="false" ht="12.8" hidden="false" customHeight="false" outlineLevel="0" collapsed="false">
      <c r="A1065" s="0" t="s">
        <v>6828</v>
      </c>
      <c r="B1065" s="0" t="s">
        <v>2056</v>
      </c>
      <c r="C1065" s="0" t="str">
        <f aca="false">IF(ISNUMBER(D1065),"IN PFAM","NOT IN PFAM")</f>
        <v>NOT IN PFAM</v>
      </c>
      <c r="D1065" s="0" t="s">
        <v>1976</v>
      </c>
      <c r="E1065" s="0" t="s">
        <v>1976</v>
      </c>
      <c r="F1065" s="3" t="s">
        <v>6829</v>
      </c>
      <c r="G1065" s="3" t="s">
        <v>6830</v>
      </c>
      <c r="H1065" s="3" t="s">
        <v>6831</v>
      </c>
      <c r="I1065" s="3" t="s">
        <v>65</v>
      </c>
      <c r="J1065" s="3" t="s">
        <v>2051</v>
      </c>
      <c r="K1065" s="3" t="s">
        <v>49</v>
      </c>
      <c r="L1065" s="3" t="s">
        <v>6832</v>
      </c>
      <c r="M1065" s="3" t="s">
        <v>6833</v>
      </c>
      <c r="N1065" s="3" t="n">
        <f aca="false">FIND(Q1065,M1065)</f>
        <v>160</v>
      </c>
      <c r="O1065" s="3" t="n">
        <f aca="false">LEN(Q1065)+N1065-1</f>
        <v>223</v>
      </c>
      <c r="P1065" s="3" t="n">
        <f aca="false">LEN(Q1065)</f>
        <v>64</v>
      </c>
      <c r="Q1065" s="3" t="s">
        <v>6834</v>
      </c>
      <c r="R1065" s="5" t="n">
        <f aca="false">SUM(LEN(Q1065)-LEN(SUBSTITUTE(Q1065,$R$1,"")))/LEN($R$1)</f>
        <v>2</v>
      </c>
      <c r="S1065" s="5" t="n">
        <f aca="false">SUM(LEN(Q1065)-LEN(SUBSTITUTE(Q1065,$S$1,"")))/LEN($S$1)</f>
        <v>0</v>
      </c>
      <c r="T1065" s="5" t="n">
        <f aca="false">SUM(LEN(Q1065)-LEN(SUBSTITUTE(Q1065,$T$1,"")))/LEN($T$1)</f>
        <v>0</v>
      </c>
      <c r="U1065" s="5" t="n">
        <f aca="false">SUM(LEN(Q1065)-LEN(SUBSTITUTE(Q1065,$U$1,"")))/LEN($U$1)</f>
        <v>1</v>
      </c>
      <c r="V1065" s="0" t="n">
        <f aca="false">SUM(R1065:U1065)</f>
        <v>3</v>
      </c>
      <c r="W1065" s="6" t="n">
        <f aca="false">SUM(AA1065:AH1065)</f>
        <v>0.28125</v>
      </c>
      <c r="X1065" s="6" t="n">
        <f aca="false">SUM(AI1065:AL1065)</f>
        <v>0.234375</v>
      </c>
      <c r="Y1065" s="6" t="n">
        <f aca="false">SUM(AP1065:AT1065)</f>
        <v>0.25</v>
      </c>
      <c r="Z1065" s="6" t="n">
        <f aca="false">SUM(AM1065:AO1065)</f>
        <v>0.234375</v>
      </c>
      <c r="AA1065" s="7" t="n">
        <f aca="false">(LEN($Q1065)-LEN(SUBSTITUTE($Q1065,AA$1,"")))/LEN($Q1065)</f>
        <v>0.03125</v>
      </c>
      <c r="AB1065" s="7" t="n">
        <f aca="false">(LEN($Q1065)-LEN(SUBSTITUTE($Q1065,AB$1,"")))/LEN($Q1065)</f>
        <v>0.15625</v>
      </c>
      <c r="AC1065" s="7" t="n">
        <f aca="false">(LEN($Q1065)-LEN(SUBSTITUTE($Q1065,AC$1,"")))/LEN($Q1065)</f>
        <v>0</v>
      </c>
      <c r="AD1065" s="7" t="n">
        <f aca="false">(LEN($Q1065)-LEN(SUBSTITUTE($Q1065,AD$1,"")))/LEN($Q1065)</f>
        <v>0</v>
      </c>
      <c r="AE1065" s="7" t="n">
        <f aca="false">(LEN($Q1065)-LEN(SUBSTITUTE($Q1065,AE$1,"")))/LEN($Q1065)</f>
        <v>0.015625</v>
      </c>
      <c r="AF1065" s="7" t="n">
        <f aca="false">(LEN($Q1065)-LEN(SUBSTITUTE($Q1065,AF$1,"")))/LEN($Q1065)</f>
        <v>0.046875</v>
      </c>
      <c r="AG1065" s="7" t="n">
        <f aca="false">(LEN($Q1065)-LEN(SUBSTITUTE($Q1065,AG$1,"")))/LEN($Q1065)</f>
        <v>0.015625</v>
      </c>
      <c r="AH1065" s="7" t="n">
        <f aca="false">(LEN($Q1065)-LEN(SUBSTITUTE($Q1065,AH$1,"")))/LEN($Q1065)</f>
        <v>0.015625</v>
      </c>
      <c r="AI1065" s="7" t="n">
        <f aca="false">(LEN($Q1065)-LEN(SUBSTITUTE($Q1065,AI$1,"")))/LEN($Q1065)</f>
        <v>0.109375</v>
      </c>
      <c r="AJ1065" s="7" t="n">
        <f aca="false">(LEN($Q1065)-LEN(SUBSTITUTE($Q1065,AJ$1,"")))/LEN($Q1065)</f>
        <v>0.078125</v>
      </c>
      <c r="AK1065" s="7" t="n">
        <f aca="false">(LEN($Q1065)-LEN(SUBSTITUTE($Q1065,AK$1,"")))/LEN($Q1065)</f>
        <v>0.015625</v>
      </c>
      <c r="AL1065" s="7" t="n">
        <f aca="false">(LEN($Q1065)-LEN(SUBSTITUTE($Q1065,AL$1,"")))/LEN($Q1065)</f>
        <v>0.03125</v>
      </c>
      <c r="AM1065" s="7" t="n">
        <f aca="false">(LEN($Q1065)-LEN(SUBSTITUTE($Q1065,AM$1,"")))/LEN($Q1065)</f>
        <v>0.203125</v>
      </c>
      <c r="AN1065" s="7" t="n">
        <f aca="false">(LEN($Q1065)-LEN(SUBSTITUTE($Q1065,AN$1,"")))/LEN($Q1065)</f>
        <v>0</v>
      </c>
      <c r="AO1065" s="7" t="n">
        <f aca="false">(LEN($Q1065)-LEN(SUBSTITUTE($Q1065,AO$1,"")))/LEN($Q1065)</f>
        <v>0.03125</v>
      </c>
      <c r="AP1065" s="7" t="n">
        <f aca="false">(LEN($Q1065)-LEN(SUBSTITUTE($Q1065,AP$1,"")))/LEN($Q1065)</f>
        <v>0.171875</v>
      </c>
      <c r="AQ1065" s="7" t="n">
        <f aca="false">(LEN($Q1065)-LEN(SUBSTITUTE($Q1065,AQ$1,"")))/LEN($Q1065)</f>
        <v>0</v>
      </c>
      <c r="AR1065" s="7" t="n">
        <f aca="false">(LEN($Q1065)-LEN(SUBSTITUTE($Q1065,AR$1,"")))/LEN($Q1065)</f>
        <v>0</v>
      </c>
      <c r="AS1065" s="7" t="n">
        <f aca="false">(LEN($Q1065)-LEN(SUBSTITUTE($Q1065,AS$1,"")))/LEN($Q1065)</f>
        <v>0.0625</v>
      </c>
      <c r="AT1065" s="7" t="n">
        <f aca="false">(LEN($Q1065)-LEN(SUBSTITUTE($Q1065,AT$1,"")))/LEN($Q1065)</f>
        <v>0.015625</v>
      </c>
    </row>
    <row r="1066" customFormat="false" ht="12.8" hidden="false" customHeight="false" outlineLevel="0" collapsed="false">
      <c r="A1066" s="0" t="s">
        <v>6835</v>
      </c>
      <c r="B1066" s="0" t="s">
        <v>2056</v>
      </c>
      <c r="C1066" s="0" t="str">
        <f aca="false">IF(ISNUMBER(D1066),"IN PFAM","NOT IN PFAM")</f>
        <v>NOT IN PFAM</v>
      </c>
      <c r="D1066" s="0" t="s">
        <v>1976</v>
      </c>
      <c r="E1066" s="0" t="s">
        <v>1976</v>
      </c>
      <c r="F1066" s="3" t="s">
        <v>6836</v>
      </c>
      <c r="G1066" s="3" t="s">
        <v>6837</v>
      </c>
      <c r="H1066" s="3" t="s">
        <v>6838</v>
      </c>
      <c r="I1066" s="3" t="s">
        <v>2484</v>
      </c>
      <c r="J1066" s="3" t="s">
        <v>48</v>
      </c>
      <c r="K1066" s="3" t="s">
        <v>49</v>
      </c>
      <c r="L1066" s="3" t="s">
        <v>6839</v>
      </c>
      <c r="M1066" s="3" t="s">
        <v>6840</v>
      </c>
      <c r="N1066" s="3" t="n">
        <f aca="false">FIND(Q1066,M1066)</f>
        <v>126</v>
      </c>
      <c r="O1066" s="3" t="n">
        <f aca="false">LEN(Q1066)+N1066-1</f>
        <v>201</v>
      </c>
      <c r="P1066" s="3" t="n">
        <f aca="false">LEN(Q1066)</f>
        <v>76</v>
      </c>
      <c r="Q1066" s="3" t="s">
        <v>6841</v>
      </c>
      <c r="R1066" s="5" t="n">
        <f aca="false">SUM(LEN(Q1066)-LEN(SUBSTITUTE(Q1066,$R$1,"")))/LEN($R$1)</f>
        <v>1</v>
      </c>
      <c r="S1066" s="5" t="n">
        <f aca="false">SUM(LEN(Q1066)-LEN(SUBSTITUTE(Q1066,$S$1,"")))/LEN($S$1)</f>
        <v>0</v>
      </c>
      <c r="T1066" s="5" t="n">
        <f aca="false">SUM(LEN(Q1066)-LEN(SUBSTITUTE(Q1066,$T$1,"")))/LEN($T$1)</f>
        <v>5</v>
      </c>
      <c r="U1066" s="5" t="n">
        <f aca="false">SUM(LEN(Q1066)-LEN(SUBSTITUTE(Q1066,$U$1,"")))/LEN($U$1)</f>
        <v>1</v>
      </c>
      <c r="V1066" s="0" t="n">
        <f aca="false">SUM(R1066:U1066)</f>
        <v>7</v>
      </c>
      <c r="W1066" s="6" t="n">
        <f aca="false">SUM(AA1066:AH1066)</f>
        <v>0.157894736842105</v>
      </c>
      <c r="X1066" s="6" t="n">
        <f aca="false">SUM(AI1066:AL1066)</f>
        <v>0.368421052631579</v>
      </c>
      <c r="Y1066" s="6" t="n">
        <f aca="false">SUM(AP1066:AT1066)</f>
        <v>0.236842105263158</v>
      </c>
      <c r="Z1066" s="6" t="n">
        <f aca="false">SUM(AM1066:AO1066)</f>
        <v>0.236842105263158</v>
      </c>
      <c r="AA1066" s="7" t="n">
        <f aca="false">(LEN($Q1066)-LEN(SUBSTITUTE($Q1066,AA$1,"")))/LEN($Q1066)</f>
        <v>0.0526315789473684</v>
      </c>
      <c r="AB1066" s="7" t="n">
        <f aca="false">(LEN($Q1066)-LEN(SUBSTITUTE($Q1066,AB$1,"")))/LEN($Q1066)</f>
        <v>0.0131578947368421</v>
      </c>
      <c r="AC1066" s="7" t="n">
        <f aca="false">(LEN($Q1066)-LEN(SUBSTITUTE($Q1066,AC$1,"")))/LEN($Q1066)</f>
        <v>0</v>
      </c>
      <c r="AD1066" s="7" t="n">
        <f aca="false">(LEN($Q1066)-LEN(SUBSTITUTE($Q1066,AD$1,"")))/LEN($Q1066)</f>
        <v>0</v>
      </c>
      <c r="AE1066" s="7" t="n">
        <f aca="false">(LEN($Q1066)-LEN(SUBSTITUTE($Q1066,AE$1,"")))/LEN($Q1066)</f>
        <v>0.0526315789473684</v>
      </c>
      <c r="AF1066" s="7" t="n">
        <f aca="false">(LEN($Q1066)-LEN(SUBSTITUTE($Q1066,AF$1,"")))/LEN($Q1066)</f>
        <v>0</v>
      </c>
      <c r="AG1066" s="7" t="n">
        <f aca="false">(LEN($Q1066)-LEN(SUBSTITUTE($Q1066,AG$1,"")))/LEN($Q1066)</f>
        <v>0</v>
      </c>
      <c r="AH1066" s="7" t="n">
        <f aca="false">(LEN($Q1066)-LEN(SUBSTITUTE($Q1066,AH$1,"")))/LEN($Q1066)</f>
        <v>0.0394736842105263</v>
      </c>
      <c r="AI1066" s="7" t="n">
        <f aca="false">(LEN($Q1066)-LEN(SUBSTITUTE($Q1066,AI$1,"")))/LEN($Q1066)</f>
        <v>0.131578947368421</v>
      </c>
      <c r="AJ1066" s="7" t="n">
        <f aca="false">(LEN($Q1066)-LEN(SUBSTITUTE($Q1066,AJ$1,"")))/LEN($Q1066)</f>
        <v>0.197368421052632</v>
      </c>
      <c r="AK1066" s="7" t="n">
        <f aca="false">(LEN($Q1066)-LEN(SUBSTITUTE($Q1066,AK$1,"")))/LEN($Q1066)</f>
        <v>0.0394736842105263</v>
      </c>
      <c r="AL1066" s="7" t="n">
        <f aca="false">(LEN($Q1066)-LEN(SUBSTITUTE($Q1066,AL$1,"")))/LEN($Q1066)</f>
        <v>0</v>
      </c>
      <c r="AM1066" s="7" t="n">
        <f aca="false">(LEN($Q1066)-LEN(SUBSTITUTE($Q1066,AM$1,"")))/LEN($Q1066)</f>
        <v>0.210526315789474</v>
      </c>
      <c r="AN1066" s="7" t="n">
        <f aca="false">(LEN($Q1066)-LEN(SUBSTITUTE($Q1066,AN$1,"")))/LEN($Q1066)</f>
        <v>0</v>
      </c>
      <c r="AO1066" s="7" t="n">
        <f aca="false">(LEN($Q1066)-LEN(SUBSTITUTE($Q1066,AO$1,"")))/LEN($Q1066)</f>
        <v>0.0263157894736842</v>
      </c>
      <c r="AP1066" s="7" t="n">
        <f aca="false">(LEN($Q1066)-LEN(SUBSTITUTE($Q1066,AP$1,"")))/LEN($Q1066)</f>
        <v>0.210526315789474</v>
      </c>
      <c r="AQ1066" s="7" t="n">
        <f aca="false">(LEN($Q1066)-LEN(SUBSTITUTE($Q1066,AQ$1,"")))/LEN($Q1066)</f>
        <v>0.0263157894736842</v>
      </c>
      <c r="AR1066" s="7" t="n">
        <f aca="false">(LEN($Q1066)-LEN(SUBSTITUTE($Q1066,AR$1,"")))/LEN($Q1066)</f>
        <v>0</v>
      </c>
      <c r="AS1066" s="7" t="n">
        <f aca="false">(LEN($Q1066)-LEN(SUBSTITUTE($Q1066,AS$1,"")))/LEN($Q1066)</f>
        <v>0</v>
      </c>
      <c r="AT1066" s="7" t="n">
        <f aca="false">(LEN($Q1066)-LEN(SUBSTITUTE($Q1066,AT$1,"")))/LEN($Q1066)</f>
        <v>0</v>
      </c>
    </row>
    <row r="1067" customFormat="false" ht="12.8" hidden="false" customHeight="false" outlineLevel="0" collapsed="false">
      <c r="A1067" s="0" t="s">
        <v>6842</v>
      </c>
      <c r="B1067" s="0" t="s">
        <v>2056</v>
      </c>
      <c r="C1067" s="0" t="str">
        <f aca="false">IF(ISNUMBER(D1067),"IN PFAM","NOT IN PFAM")</f>
        <v>NOT IN PFAM</v>
      </c>
      <c r="D1067" s="0" t="s">
        <v>1976</v>
      </c>
      <c r="E1067" s="0" t="s">
        <v>1976</v>
      </c>
      <c r="F1067" s="3" t="s">
        <v>6843</v>
      </c>
      <c r="G1067" s="3" t="s">
        <v>6844</v>
      </c>
      <c r="H1067" s="3" t="s">
        <v>6845</v>
      </c>
      <c r="I1067" s="3" t="s">
        <v>2484</v>
      </c>
      <c r="J1067" s="3" t="s">
        <v>48</v>
      </c>
      <c r="K1067" s="3" t="s">
        <v>49</v>
      </c>
      <c r="L1067" s="3" t="s">
        <v>6846</v>
      </c>
      <c r="M1067" s="3" t="s">
        <v>6847</v>
      </c>
      <c r="N1067" s="3" t="n">
        <f aca="false">FIND(Q1067,M1067)</f>
        <v>97</v>
      </c>
      <c r="O1067" s="3" t="n">
        <f aca="false">LEN(Q1067)+N1067-1</f>
        <v>172</v>
      </c>
      <c r="P1067" s="3" t="n">
        <f aca="false">LEN(Q1067)</f>
        <v>76</v>
      </c>
      <c r="Q1067" s="3" t="s">
        <v>6848</v>
      </c>
      <c r="R1067" s="5" t="n">
        <f aca="false">SUM(LEN(Q1067)-LEN(SUBSTITUTE(Q1067,$R$1,"")))/LEN($R$1)</f>
        <v>0</v>
      </c>
      <c r="S1067" s="5" t="n">
        <f aca="false">SUM(LEN(Q1067)-LEN(SUBSTITUTE(Q1067,$S$1,"")))/LEN($S$1)</f>
        <v>0</v>
      </c>
      <c r="T1067" s="5" t="n">
        <f aca="false">SUM(LEN(Q1067)-LEN(SUBSTITUTE(Q1067,$T$1,"")))/LEN($T$1)</f>
        <v>0</v>
      </c>
      <c r="U1067" s="5" t="n">
        <f aca="false">SUM(LEN(Q1067)-LEN(SUBSTITUTE(Q1067,$U$1,"")))/LEN($U$1)</f>
        <v>5</v>
      </c>
      <c r="V1067" s="0" t="n">
        <f aca="false">SUM(R1067:U1067)</f>
        <v>5</v>
      </c>
      <c r="W1067" s="6" t="n">
        <f aca="false">SUM(AA1067:AH1067)</f>
        <v>0.236842105263158</v>
      </c>
      <c r="X1067" s="6" t="n">
        <f aca="false">SUM(AI1067:AL1067)</f>
        <v>0.31578947368421</v>
      </c>
      <c r="Y1067" s="6" t="n">
        <f aca="false">SUM(AP1067:AT1067)</f>
        <v>0.223684210526316</v>
      </c>
      <c r="Z1067" s="6" t="n">
        <f aca="false">SUM(AM1067:AO1067)</f>
        <v>0.223684210526316</v>
      </c>
      <c r="AA1067" s="7" t="n">
        <f aca="false">(LEN($Q1067)-LEN(SUBSTITUTE($Q1067,AA$1,"")))/LEN($Q1067)</f>
        <v>0.131578947368421</v>
      </c>
      <c r="AB1067" s="7" t="n">
        <f aca="false">(LEN($Q1067)-LEN(SUBSTITUTE($Q1067,AB$1,"")))/LEN($Q1067)</f>
        <v>0.0789473684210526</v>
      </c>
      <c r="AC1067" s="7" t="n">
        <f aca="false">(LEN($Q1067)-LEN(SUBSTITUTE($Q1067,AC$1,"")))/LEN($Q1067)</f>
        <v>0.0131578947368421</v>
      </c>
      <c r="AD1067" s="7" t="n">
        <f aca="false">(LEN($Q1067)-LEN(SUBSTITUTE($Q1067,AD$1,"")))/LEN($Q1067)</f>
        <v>0.0131578947368421</v>
      </c>
      <c r="AE1067" s="7" t="n">
        <f aca="false">(LEN($Q1067)-LEN(SUBSTITUTE($Q1067,AE$1,"")))/LEN($Q1067)</f>
        <v>0</v>
      </c>
      <c r="AF1067" s="7" t="n">
        <f aca="false">(LEN($Q1067)-LEN(SUBSTITUTE($Q1067,AF$1,"")))/LEN($Q1067)</f>
        <v>0</v>
      </c>
      <c r="AG1067" s="7" t="n">
        <f aca="false">(LEN($Q1067)-LEN(SUBSTITUTE($Q1067,AG$1,"")))/LEN($Q1067)</f>
        <v>0</v>
      </c>
      <c r="AH1067" s="7" t="n">
        <f aca="false">(LEN($Q1067)-LEN(SUBSTITUTE($Q1067,AH$1,"")))/LEN($Q1067)</f>
        <v>0</v>
      </c>
      <c r="AI1067" s="7" t="n">
        <f aca="false">(LEN($Q1067)-LEN(SUBSTITUTE($Q1067,AI$1,"")))/LEN($Q1067)</f>
        <v>0.0657894736842105</v>
      </c>
      <c r="AJ1067" s="7" t="n">
        <f aca="false">(LEN($Q1067)-LEN(SUBSTITUTE($Q1067,AJ$1,"")))/LEN($Q1067)</f>
        <v>0.0263157894736842</v>
      </c>
      <c r="AK1067" s="7" t="n">
        <f aca="false">(LEN($Q1067)-LEN(SUBSTITUTE($Q1067,AK$1,"")))/LEN($Q1067)</f>
        <v>0.118421052631579</v>
      </c>
      <c r="AL1067" s="7" t="n">
        <f aca="false">(LEN($Q1067)-LEN(SUBSTITUTE($Q1067,AL$1,"")))/LEN($Q1067)</f>
        <v>0.105263157894737</v>
      </c>
      <c r="AM1067" s="7" t="n">
        <f aca="false">(LEN($Q1067)-LEN(SUBSTITUTE($Q1067,AM$1,"")))/LEN($Q1067)</f>
        <v>0.144736842105263</v>
      </c>
      <c r="AN1067" s="7" t="n">
        <f aca="false">(LEN($Q1067)-LEN(SUBSTITUTE($Q1067,AN$1,"")))/LEN($Q1067)</f>
        <v>0</v>
      </c>
      <c r="AO1067" s="7" t="n">
        <f aca="false">(LEN($Q1067)-LEN(SUBSTITUTE($Q1067,AO$1,"")))/LEN($Q1067)</f>
        <v>0.0789473684210526</v>
      </c>
      <c r="AP1067" s="7" t="n">
        <f aca="false">(LEN($Q1067)-LEN(SUBSTITUTE($Q1067,AP$1,"")))/LEN($Q1067)</f>
        <v>0.157894736842105</v>
      </c>
      <c r="AQ1067" s="7" t="n">
        <f aca="false">(LEN($Q1067)-LEN(SUBSTITUTE($Q1067,AQ$1,"")))/LEN($Q1067)</f>
        <v>0.0263157894736842</v>
      </c>
      <c r="AR1067" s="7" t="n">
        <f aca="false">(LEN($Q1067)-LEN(SUBSTITUTE($Q1067,AR$1,"")))/LEN($Q1067)</f>
        <v>0.0394736842105263</v>
      </c>
      <c r="AS1067" s="7" t="n">
        <f aca="false">(LEN($Q1067)-LEN(SUBSTITUTE($Q1067,AS$1,"")))/LEN($Q1067)</f>
        <v>0</v>
      </c>
      <c r="AT1067" s="7" t="n">
        <f aca="false">(LEN($Q1067)-LEN(SUBSTITUTE($Q1067,AT$1,"")))/LEN($Q1067)</f>
        <v>0</v>
      </c>
    </row>
    <row r="1068" customFormat="false" ht="12.8" hidden="false" customHeight="false" outlineLevel="0" collapsed="false">
      <c r="A1068" s="0" t="s">
        <v>6849</v>
      </c>
      <c r="B1068" s="0" t="s">
        <v>2056</v>
      </c>
      <c r="C1068" s="0" t="str">
        <f aca="false">IF(ISNUMBER(D1068),"IN PFAM","NOT IN PFAM")</f>
        <v>NOT IN PFAM</v>
      </c>
      <c r="D1068" s="0" t="s">
        <v>1976</v>
      </c>
      <c r="E1068" s="0" t="s">
        <v>1976</v>
      </c>
      <c r="F1068" s="3" t="s">
        <v>6850</v>
      </c>
      <c r="G1068" s="3" t="s">
        <v>6851</v>
      </c>
      <c r="H1068" s="3" t="s">
        <v>6852</v>
      </c>
      <c r="I1068" s="3" t="s">
        <v>6853</v>
      </c>
      <c r="J1068" s="3" t="s">
        <v>48</v>
      </c>
      <c r="K1068" s="3" t="s">
        <v>49</v>
      </c>
      <c r="L1068" s="3" t="s">
        <v>6854</v>
      </c>
      <c r="M1068" s="3" t="s">
        <v>6855</v>
      </c>
      <c r="N1068" s="3" t="n">
        <f aca="false">FIND(Q1068,M1068)</f>
        <v>93</v>
      </c>
      <c r="O1068" s="3" t="n">
        <f aca="false">LEN(Q1068)+N1068-1</f>
        <v>165</v>
      </c>
      <c r="P1068" s="3" t="n">
        <f aca="false">LEN(Q1068)</f>
        <v>73</v>
      </c>
      <c r="Q1068" s="3" t="s">
        <v>6856</v>
      </c>
      <c r="R1068" s="5" t="n">
        <f aca="false">SUM(LEN(Q1068)-LEN(SUBSTITUTE(Q1068,$R$1,"")))/LEN($R$1)</f>
        <v>4</v>
      </c>
      <c r="S1068" s="5" t="n">
        <f aca="false">SUM(LEN(Q1068)-LEN(SUBSTITUTE(Q1068,$S$1,"")))/LEN($S$1)</f>
        <v>0</v>
      </c>
      <c r="T1068" s="5" t="n">
        <f aca="false">SUM(LEN(Q1068)-LEN(SUBSTITUTE(Q1068,$T$1,"")))/LEN($T$1)</f>
        <v>0</v>
      </c>
      <c r="U1068" s="5" t="n">
        <f aca="false">SUM(LEN(Q1068)-LEN(SUBSTITUTE(Q1068,$U$1,"")))/LEN($U$1)</f>
        <v>0</v>
      </c>
      <c r="V1068" s="0" t="n">
        <f aca="false">SUM(R1068:U1068)</f>
        <v>4</v>
      </c>
      <c r="W1068" s="6" t="n">
        <f aca="false">SUM(AA1068:AH1068)</f>
        <v>0.328767123287671</v>
      </c>
      <c r="X1068" s="6" t="n">
        <f aca="false">SUM(AI1068:AL1068)</f>
        <v>0.287671232876712</v>
      </c>
      <c r="Y1068" s="6" t="n">
        <f aca="false">SUM(AP1068:AT1068)</f>
        <v>0.10958904109589</v>
      </c>
      <c r="Z1068" s="6" t="n">
        <f aca="false">SUM(AM1068:AO1068)</f>
        <v>0.273972602739726</v>
      </c>
      <c r="AA1068" s="7" t="n">
        <f aca="false">(LEN($Q1068)-LEN(SUBSTITUTE($Q1068,AA$1,"")))/LEN($Q1068)</f>
        <v>0.0136986301369863</v>
      </c>
      <c r="AB1068" s="7" t="n">
        <f aca="false">(LEN($Q1068)-LEN(SUBSTITUTE($Q1068,AB$1,"")))/LEN($Q1068)</f>
        <v>0</v>
      </c>
      <c r="AC1068" s="7" t="n">
        <f aca="false">(LEN($Q1068)-LEN(SUBSTITUTE($Q1068,AC$1,"")))/LEN($Q1068)</f>
        <v>0.150684931506849</v>
      </c>
      <c r="AD1068" s="7" t="n">
        <f aca="false">(LEN($Q1068)-LEN(SUBSTITUTE($Q1068,AD$1,"")))/LEN($Q1068)</f>
        <v>0</v>
      </c>
      <c r="AE1068" s="7" t="n">
        <f aca="false">(LEN($Q1068)-LEN(SUBSTITUTE($Q1068,AE$1,"")))/LEN($Q1068)</f>
        <v>0.0684931506849315</v>
      </c>
      <c r="AF1068" s="7" t="n">
        <f aca="false">(LEN($Q1068)-LEN(SUBSTITUTE($Q1068,AF$1,"")))/LEN($Q1068)</f>
        <v>0</v>
      </c>
      <c r="AG1068" s="7" t="n">
        <f aca="false">(LEN($Q1068)-LEN(SUBSTITUTE($Q1068,AG$1,"")))/LEN($Q1068)</f>
        <v>0.0547945205479452</v>
      </c>
      <c r="AH1068" s="7" t="n">
        <f aca="false">(LEN($Q1068)-LEN(SUBSTITUTE($Q1068,AH$1,"")))/LEN($Q1068)</f>
        <v>0.0410958904109589</v>
      </c>
      <c r="AI1068" s="7" t="n">
        <f aca="false">(LEN($Q1068)-LEN(SUBSTITUTE($Q1068,AI$1,"")))/LEN($Q1068)</f>
        <v>0.10958904109589</v>
      </c>
      <c r="AJ1068" s="7" t="n">
        <f aca="false">(LEN($Q1068)-LEN(SUBSTITUTE($Q1068,AJ$1,"")))/LEN($Q1068)</f>
        <v>0.178082191780822</v>
      </c>
      <c r="AK1068" s="7" t="n">
        <f aca="false">(LEN($Q1068)-LEN(SUBSTITUTE($Q1068,AK$1,"")))/LEN($Q1068)</f>
        <v>0</v>
      </c>
      <c r="AL1068" s="7" t="n">
        <f aca="false">(LEN($Q1068)-LEN(SUBSTITUTE($Q1068,AL$1,"")))/LEN($Q1068)</f>
        <v>0</v>
      </c>
      <c r="AM1068" s="7" t="n">
        <f aca="false">(LEN($Q1068)-LEN(SUBSTITUTE($Q1068,AM$1,"")))/LEN($Q1068)</f>
        <v>0</v>
      </c>
      <c r="AN1068" s="7" t="n">
        <f aca="false">(LEN($Q1068)-LEN(SUBSTITUTE($Q1068,AN$1,"")))/LEN($Q1068)</f>
        <v>0</v>
      </c>
      <c r="AO1068" s="7" t="n">
        <f aca="false">(LEN($Q1068)-LEN(SUBSTITUTE($Q1068,AO$1,"")))/LEN($Q1068)</f>
        <v>0.273972602739726</v>
      </c>
      <c r="AP1068" s="7" t="n">
        <f aca="false">(LEN($Q1068)-LEN(SUBSTITUTE($Q1068,AP$1,"")))/LEN($Q1068)</f>
        <v>0.10958904109589</v>
      </c>
      <c r="AQ1068" s="7" t="n">
        <f aca="false">(LEN($Q1068)-LEN(SUBSTITUTE($Q1068,AQ$1,"")))/LEN($Q1068)</f>
        <v>0</v>
      </c>
      <c r="AR1068" s="7" t="n">
        <f aca="false">(LEN($Q1068)-LEN(SUBSTITUTE($Q1068,AR$1,"")))/LEN($Q1068)</f>
        <v>0</v>
      </c>
      <c r="AS1068" s="7" t="n">
        <f aca="false">(LEN($Q1068)-LEN(SUBSTITUTE($Q1068,AS$1,"")))/LEN($Q1068)</f>
        <v>0</v>
      </c>
      <c r="AT1068" s="7" t="n">
        <f aca="false">(LEN($Q1068)-LEN(SUBSTITUTE($Q1068,AT$1,"")))/LEN($Q1068)</f>
        <v>0</v>
      </c>
    </row>
    <row r="1069" customFormat="false" ht="12.8" hidden="false" customHeight="false" outlineLevel="0" collapsed="false">
      <c r="A1069" s="0" t="s">
        <v>6857</v>
      </c>
      <c r="B1069" s="0" t="s">
        <v>2056</v>
      </c>
      <c r="C1069" s="0" t="str">
        <f aca="false">IF(ISNUMBER(D1069),"IN PFAM","NOT IN PFAM")</f>
        <v>NOT IN PFAM</v>
      </c>
      <c r="D1069" s="0" t="s">
        <v>1976</v>
      </c>
      <c r="E1069" s="0" t="s">
        <v>1976</v>
      </c>
      <c r="F1069" s="3" t="s">
        <v>6858</v>
      </c>
      <c r="G1069" s="3" t="s">
        <v>6859</v>
      </c>
      <c r="H1069" s="3" t="s">
        <v>6860</v>
      </c>
      <c r="I1069" s="3" t="s">
        <v>6861</v>
      </c>
      <c r="J1069" s="3" t="s">
        <v>48</v>
      </c>
      <c r="K1069" s="3" t="s">
        <v>49</v>
      </c>
      <c r="L1069" s="3" t="s">
        <v>6862</v>
      </c>
      <c r="M1069" s="3" t="s">
        <v>6863</v>
      </c>
      <c r="N1069" s="3" t="n">
        <f aca="false">FIND(Q1069,M1069)</f>
        <v>8</v>
      </c>
      <c r="O1069" s="3" t="n">
        <f aca="false">LEN(Q1069)+N1069-1</f>
        <v>87</v>
      </c>
      <c r="P1069" s="3" t="n">
        <f aca="false">LEN(Q1069)</f>
        <v>80</v>
      </c>
      <c r="Q1069" s="3" t="s">
        <v>6864</v>
      </c>
      <c r="R1069" s="5" t="n">
        <f aca="false">SUM(LEN(Q1069)-LEN(SUBSTITUTE(Q1069,$R$1,"")))/LEN($R$1)</f>
        <v>0</v>
      </c>
      <c r="S1069" s="5" t="n">
        <f aca="false">SUM(LEN(Q1069)-LEN(SUBSTITUTE(Q1069,$S$1,"")))/LEN($S$1)</f>
        <v>0</v>
      </c>
      <c r="T1069" s="5" t="n">
        <f aca="false">SUM(LEN(Q1069)-LEN(SUBSTITUTE(Q1069,$T$1,"")))/LEN($T$1)</f>
        <v>5</v>
      </c>
      <c r="U1069" s="5" t="n">
        <f aca="false">SUM(LEN(Q1069)-LEN(SUBSTITUTE(Q1069,$U$1,"")))/LEN($U$1)</f>
        <v>0</v>
      </c>
      <c r="V1069" s="0" t="n">
        <f aca="false">SUM(R1069:U1069)</f>
        <v>5</v>
      </c>
      <c r="W1069" s="6" t="n">
        <f aca="false">SUM(AA1069:AH1069)</f>
        <v>0.2</v>
      </c>
      <c r="X1069" s="6" t="n">
        <f aca="false">SUM(AI1069:AL1069)</f>
        <v>0.1625</v>
      </c>
      <c r="Y1069" s="6" t="n">
        <f aca="false">SUM(AP1069:AT1069)</f>
        <v>0.4875</v>
      </c>
      <c r="Z1069" s="6" t="n">
        <f aca="false">SUM(AM1069:AO1069)</f>
        <v>0.15</v>
      </c>
      <c r="AA1069" s="7" t="n">
        <f aca="false">(LEN($Q1069)-LEN(SUBSTITUTE($Q1069,AA$1,"")))/LEN($Q1069)</f>
        <v>0.0125</v>
      </c>
      <c r="AB1069" s="7" t="n">
        <f aca="false">(LEN($Q1069)-LEN(SUBSTITUTE($Q1069,AB$1,"")))/LEN($Q1069)</f>
        <v>0.0875</v>
      </c>
      <c r="AC1069" s="7" t="n">
        <f aca="false">(LEN($Q1069)-LEN(SUBSTITUTE($Q1069,AC$1,"")))/LEN($Q1069)</f>
        <v>0.0125</v>
      </c>
      <c r="AD1069" s="7" t="n">
        <f aca="false">(LEN($Q1069)-LEN(SUBSTITUTE($Q1069,AD$1,"")))/LEN($Q1069)</f>
        <v>0</v>
      </c>
      <c r="AE1069" s="7" t="n">
        <f aca="false">(LEN($Q1069)-LEN(SUBSTITUTE($Q1069,AE$1,"")))/LEN($Q1069)</f>
        <v>0</v>
      </c>
      <c r="AF1069" s="7" t="n">
        <f aca="false">(LEN($Q1069)-LEN(SUBSTITUTE($Q1069,AF$1,"")))/LEN($Q1069)</f>
        <v>0</v>
      </c>
      <c r="AG1069" s="7" t="n">
        <f aca="false">(LEN($Q1069)-LEN(SUBSTITUTE($Q1069,AG$1,"")))/LEN($Q1069)</f>
        <v>0.0125</v>
      </c>
      <c r="AH1069" s="7" t="n">
        <f aca="false">(LEN($Q1069)-LEN(SUBSTITUTE($Q1069,AH$1,"")))/LEN($Q1069)</f>
        <v>0.075</v>
      </c>
      <c r="AI1069" s="7" t="n">
        <f aca="false">(LEN($Q1069)-LEN(SUBSTITUTE($Q1069,AI$1,"")))/LEN($Q1069)</f>
        <v>0.075</v>
      </c>
      <c r="AJ1069" s="7" t="n">
        <f aca="false">(LEN($Q1069)-LEN(SUBSTITUTE($Q1069,AJ$1,"")))/LEN($Q1069)</f>
        <v>0.0625</v>
      </c>
      <c r="AK1069" s="7" t="n">
        <f aca="false">(LEN($Q1069)-LEN(SUBSTITUTE($Q1069,AK$1,"")))/LEN($Q1069)</f>
        <v>0.025</v>
      </c>
      <c r="AL1069" s="7" t="n">
        <f aca="false">(LEN($Q1069)-LEN(SUBSTITUTE($Q1069,AL$1,"")))/LEN($Q1069)</f>
        <v>0</v>
      </c>
      <c r="AM1069" s="7" t="n">
        <f aca="false">(LEN($Q1069)-LEN(SUBSTITUTE($Q1069,AM$1,"")))/LEN($Q1069)</f>
        <v>0.15</v>
      </c>
      <c r="AN1069" s="7" t="n">
        <f aca="false">(LEN($Q1069)-LEN(SUBSTITUTE($Q1069,AN$1,"")))/LEN($Q1069)</f>
        <v>0</v>
      </c>
      <c r="AO1069" s="7" t="n">
        <f aca="false">(LEN($Q1069)-LEN(SUBSTITUTE($Q1069,AO$1,"")))/LEN($Q1069)</f>
        <v>0</v>
      </c>
      <c r="AP1069" s="7" t="n">
        <f aca="false">(LEN($Q1069)-LEN(SUBSTITUTE($Q1069,AP$1,"")))/LEN($Q1069)</f>
        <v>0.1625</v>
      </c>
      <c r="AQ1069" s="7" t="n">
        <f aca="false">(LEN($Q1069)-LEN(SUBSTITUTE($Q1069,AQ$1,"")))/LEN($Q1069)</f>
        <v>0.0625</v>
      </c>
      <c r="AR1069" s="7" t="n">
        <f aca="false">(LEN($Q1069)-LEN(SUBSTITUTE($Q1069,AR$1,"")))/LEN($Q1069)</f>
        <v>0.05</v>
      </c>
      <c r="AS1069" s="7" t="n">
        <f aca="false">(LEN($Q1069)-LEN(SUBSTITUTE($Q1069,AS$1,"")))/LEN($Q1069)</f>
        <v>0.0875</v>
      </c>
      <c r="AT1069" s="7" t="n">
        <f aca="false">(LEN($Q1069)-LEN(SUBSTITUTE($Q1069,AT$1,"")))/LEN($Q1069)</f>
        <v>0.125</v>
      </c>
    </row>
    <row r="1070" customFormat="false" ht="12.8" hidden="false" customHeight="false" outlineLevel="0" collapsed="false">
      <c r="A1070" s="0" t="s">
        <v>6865</v>
      </c>
      <c r="B1070" s="0" t="s">
        <v>2056</v>
      </c>
      <c r="C1070" s="0" t="str">
        <f aca="false">IF(ISNUMBER(D1070),"IN PFAM","NOT IN PFAM")</f>
        <v>NOT IN PFAM</v>
      </c>
      <c r="D1070" s="0" t="s">
        <v>1976</v>
      </c>
      <c r="E1070" s="0" t="s">
        <v>1976</v>
      </c>
      <c r="F1070" s="3" t="s">
        <v>6866</v>
      </c>
      <c r="G1070" s="3" t="s">
        <v>6867</v>
      </c>
      <c r="H1070" s="3" t="s">
        <v>6868</v>
      </c>
      <c r="I1070" s="3" t="s">
        <v>5140</v>
      </c>
      <c r="J1070" s="3" t="s">
        <v>48</v>
      </c>
      <c r="K1070" s="3" t="s">
        <v>49</v>
      </c>
      <c r="L1070" s="3" t="s">
        <v>6869</v>
      </c>
      <c r="M1070" s="3" t="s">
        <v>6870</v>
      </c>
      <c r="N1070" s="3" t="n">
        <f aca="false">FIND(Q1070,M1070)</f>
        <v>219</v>
      </c>
      <c r="O1070" s="3" t="n">
        <f aca="false">LEN(Q1070)+N1070-1</f>
        <v>294</v>
      </c>
      <c r="P1070" s="3" t="n">
        <f aca="false">LEN(Q1070)</f>
        <v>76</v>
      </c>
      <c r="Q1070" s="3" t="s">
        <v>6871</v>
      </c>
      <c r="R1070" s="5" t="n">
        <f aca="false">SUM(LEN(Q1070)-LEN(SUBSTITUTE(Q1070,$R$1,"")))/LEN($R$1)</f>
        <v>0</v>
      </c>
      <c r="S1070" s="5" t="n">
        <f aca="false">SUM(LEN(Q1070)-LEN(SUBSTITUTE(Q1070,$S$1,"")))/LEN($S$1)</f>
        <v>5</v>
      </c>
      <c r="T1070" s="5" t="n">
        <f aca="false">SUM(LEN(Q1070)-LEN(SUBSTITUTE(Q1070,$T$1,"")))/LEN($T$1)</f>
        <v>0</v>
      </c>
      <c r="U1070" s="5" t="n">
        <f aca="false">SUM(LEN(Q1070)-LEN(SUBSTITUTE(Q1070,$U$1,"")))/LEN($U$1)</f>
        <v>0</v>
      </c>
      <c r="V1070" s="0" t="n">
        <f aca="false">SUM(R1070:U1070)</f>
        <v>5</v>
      </c>
      <c r="W1070" s="6" t="n">
        <f aca="false">SUM(AA1070:AH1070)</f>
        <v>0.210526315789474</v>
      </c>
      <c r="X1070" s="6" t="n">
        <f aca="false">SUM(AI1070:AL1070)</f>
        <v>0.236842105263158</v>
      </c>
      <c r="Y1070" s="6" t="n">
        <f aca="false">SUM(AP1070:AT1070)</f>
        <v>0.407894736842105</v>
      </c>
      <c r="Z1070" s="6" t="n">
        <f aca="false">SUM(AM1070:AO1070)</f>
        <v>0.144736842105263</v>
      </c>
      <c r="AA1070" s="7" t="n">
        <f aca="false">(LEN($Q1070)-LEN(SUBSTITUTE($Q1070,AA$1,"")))/LEN($Q1070)</f>
        <v>0</v>
      </c>
      <c r="AB1070" s="7" t="n">
        <f aca="false">(LEN($Q1070)-LEN(SUBSTITUTE($Q1070,AB$1,"")))/LEN($Q1070)</f>
        <v>0</v>
      </c>
      <c r="AC1070" s="7" t="n">
        <f aca="false">(LEN($Q1070)-LEN(SUBSTITUTE($Q1070,AC$1,"")))/LEN($Q1070)</f>
        <v>0</v>
      </c>
      <c r="AD1070" s="7" t="n">
        <f aca="false">(LEN($Q1070)-LEN(SUBSTITUTE($Q1070,AD$1,"")))/LEN($Q1070)</f>
        <v>0</v>
      </c>
      <c r="AE1070" s="7" t="n">
        <f aca="false">(LEN($Q1070)-LEN(SUBSTITUTE($Q1070,AE$1,"")))/LEN($Q1070)</f>
        <v>0</v>
      </c>
      <c r="AF1070" s="7" t="n">
        <f aca="false">(LEN($Q1070)-LEN(SUBSTITUTE($Q1070,AF$1,"")))/LEN($Q1070)</f>
        <v>0</v>
      </c>
      <c r="AG1070" s="7" t="n">
        <f aca="false">(LEN($Q1070)-LEN(SUBSTITUTE($Q1070,AG$1,"")))/LEN($Q1070)</f>
        <v>0.210526315789474</v>
      </c>
      <c r="AH1070" s="7" t="n">
        <f aca="false">(LEN($Q1070)-LEN(SUBSTITUTE($Q1070,AH$1,"")))/LEN($Q1070)</f>
        <v>0</v>
      </c>
      <c r="AI1070" s="7" t="n">
        <f aca="false">(LEN($Q1070)-LEN(SUBSTITUTE($Q1070,AI$1,"")))/LEN($Q1070)</f>
        <v>0</v>
      </c>
      <c r="AJ1070" s="7" t="n">
        <f aca="false">(LEN($Q1070)-LEN(SUBSTITUTE($Q1070,AJ$1,"")))/LEN($Q1070)</f>
        <v>0.0789473684210526</v>
      </c>
      <c r="AK1070" s="7" t="n">
        <f aca="false">(LEN($Q1070)-LEN(SUBSTITUTE($Q1070,AK$1,"")))/LEN($Q1070)</f>
        <v>0.0657894736842105</v>
      </c>
      <c r="AL1070" s="7" t="n">
        <f aca="false">(LEN($Q1070)-LEN(SUBSTITUTE($Q1070,AL$1,"")))/LEN($Q1070)</f>
        <v>0.0921052631578947</v>
      </c>
      <c r="AM1070" s="7" t="n">
        <f aca="false">(LEN($Q1070)-LEN(SUBSTITUTE($Q1070,AM$1,"")))/LEN($Q1070)</f>
        <v>0.144736842105263</v>
      </c>
      <c r="AN1070" s="7" t="n">
        <f aca="false">(LEN($Q1070)-LEN(SUBSTITUTE($Q1070,AN$1,"")))/LEN($Q1070)</f>
        <v>0</v>
      </c>
      <c r="AO1070" s="7" t="n">
        <f aca="false">(LEN($Q1070)-LEN(SUBSTITUTE($Q1070,AO$1,"")))/LEN($Q1070)</f>
        <v>0</v>
      </c>
      <c r="AP1070" s="7" t="n">
        <f aca="false">(LEN($Q1070)-LEN(SUBSTITUTE($Q1070,AP$1,"")))/LEN($Q1070)</f>
        <v>0.157894736842105</v>
      </c>
      <c r="AQ1070" s="7" t="n">
        <f aca="false">(LEN($Q1070)-LEN(SUBSTITUTE($Q1070,AQ$1,"")))/LEN($Q1070)</f>
        <v>0</v>
      </c>
      <c r="AR1070" s="7" t="n">
        <f aca="false">(LEN($Q1070)-LEN(SUBSTITUTE($Q1070,AR$1,"")))/LEN($Q1070)</f>
        <v>0.0526315789473684</v>
      </c>
      <c r="AS1070" s="7" t="n">
        <f aca="false">(LEN($Q1070)-LEN(SUBSTITUTE($Q1070,AS$1,"")))/LEN($Q1070)</f>
        <v>0.197368421052632</v>
      </c>
      <c r="AT1070" s="7" t="n">
        <f aca="false">(LEN($Q1070)-LEN(SUBSTITUTE($Q1070,AT$1,"")))/LEN($Q1070)</f>
        <v>0</v>
      </c>
    </row>
    <row r="1071" customFormat="false" ht="12.8" hidden="false" customHeight="false" outlineLevel="0" collapsed="false">
      <c r="A1071" s="0" t="s">
        <v>3251</v>
      </c>
      <c r="B1071" s="0" t="s">
        <v>2056</v>
      </c>
      <c r="C1071" s="0" t="str">
        <f aca="false">IF(ISNUMBER(D1071),"IN PFAM","NOT IN PFAM")</f>
        <v>NOT IN PFAM</v>
      </c>
      <c r="D1071" s="0" t="s">
        <v>1976</v>
      </c>
      <c r="E1071" s="0" t="s">
        <v>1976</v>
      </c>
      <c r="F1071" s="3" t="s">
        <v>6872</v>
      </c>
      <c r="G1071" s="3" t="s">
        <v>6873</v>
      </c>
      <c r="H1071" s="3" t="s">
        <v>6874</v>
      </c>
      <c r="I1071" s="3" t="s">
        <v>1980</v>
      </c>
      <c r="J1071" s="3" t="s">
        <v>2247</v>
      </c>
      <c r="K1071" s="3" t="s">
        <v>49</v>
      </c>
      <c r="L1071" s="3" t="s">
        <v>6875</v>
      </c>
      <c r="M1071" s="3" t="s">
        <v>6876</v>
      </c>
      <c r="N1071" s="3" t="n">
        <f aca="false">FIND(Q1071,M1071)</f>
        <v>1384</v>
      </c>
      <c r="O1071" s="3" t="n">
        <f aca="false">LEN(Q1071)+N1071-1</f>
        <v>1447</v>
      </c>
      <c r="P1071" s="3" t="n">
        <f aca="false">LEN(Q1071)</f>
        <v>64</v>
      </c>
      <c r="Q1071" s="3" t="s">
        <v>6877</v>
      </c>
      <c r="R1071" s="5" t="n">
        <f aca="false">SUM(LEN(Q1071)-LEN(SUBSTITUTE(Q1071,$R$1,"")))/LEN($R$1)</f>
        <v>3</v>
      </c>
      <c r="S1071" s="5" t="n">
        <f aca="false">SUM(LEN(Q1071)-LEN(SUBSTITUTE(Q1071,$S$1,"")))/LEN($S$1)</f>
        <v>0</v>
      </c>
      <c r="T1071" s="5" t="n">
        <f aca="false">SUM(LEN(Q1071)-LEN(SUBSTITUTE(Q1071,$T$1,"")))/LEN($T$1)</f>
        <v>0</v>
      </c>
      <c r="U1071" s="5" t="n">
        <f aca="false">SUM(LEN(Q1071)-LEN(SUBSTITUTE(Q1071,$U$1,"")))/LEN($U$1)</f>
        <v>0</v>
      </c>
      <c r="V1071" s="0" t="n">
        <f aca="false">SUM(R1071:U1071)</f>
        <v>3</v>
      </c>
      <c r="W1071" s="6" t="n">
        <f aca="false">SUM(AA1071:AH1071)</f>
        <v>0.203125</v>
      </c>
      <c r="X1071" s="6" t="n">
        <f aca="false">SUM(AI1071:AL1071)</f>
        <v>0.453125</v>
      </c>
      <c r="Y1071" s="6" t="n">
        <f aca="false">SUM(AP1071:AT1071)</f>
        <v>0.171875</v>
      </c>
      <c r="Z1071" s="6" t="n">
        <f aca="false">SUM(AM1071:AO1071)</f>
        <v>0.171875</v>
      </c>
      <c r="AA1071" s="7" t="n">
        <f aca="false">(LEN($Q1071)-LEN(SUBSTITUTE($Q1071,AA$1,"")))/LEN($Q1071)</f>
        <v>0.0625</v>
      </c>
      <c r="AB1071" s="7" t="n">
        <f aca="false">(LEN($Q1071)-LEN(SUBSTITUTE($Q1071,AB$1,"")))/LEN($Q1071)</f>
        <v>0.03125</v>
      </c>
      <c r="AC1071" s="7" t="n">
        <f aca="false">(LEN($Q1071)-LEN(SUBSTITUTE($Q1071,AC$1,"")))/LEN($Q1071)</f>
        <v>0.03125</v>
      </c>
      <c r="AD1071" s="7" t="n">
        <f aca="false">(LEN($Q1071)-LEN(SUBSTITUTE($Q1071,AD$1,"")))/LEN($Q1071)</f>
        <v>0.015625</v>
      </c>
      <c r="AE1071" s="7" t="n">
        <f aca="false">(LEN($Q1071)-LEN(SUBSTITUTE($Q1071,AE$1,"")))/LEN($Q1071)</f>
        <v>0.03125</v>
      </c>
      <c r="AF1071" s="7" t="n">
        <f aca="false">(LEN($Q1071)-LEN(SUBSTITUTE($Q1071,AF$1,"")))/LEN($Q1071)</f>
        <v>0</v>
      </c>
      <c r="AG1071" s="7" t="n">
        <f aca="false">(LEN($Q1071)-LEN(SUBSTITUTE($Q1071,AG$1,"")))/LEN($Q1071)</f>
        <v>0.015625</v>
      </c>
      <c r="AH1071" s="7" t="n">
        <f aca="false">(LEN($Q1071)-LEN(SUBSTITUTE($Q1071,AH$1,"")))/LEN($Q1071)</f>
        <v>0.015625</v>
      </c>
      <c r="AI1071" s="7" t="n">
        <f aca="false">(LEN($Q1071)-LEN(SUBSTITUTE($Q1071,AI$1,"")))/LEN($Q1071)</f>
        <v>0.125</v>
      </c>
      <c r="AJ1071" s="7" t="n">
        <f aca="false">(LEN($Q1071)-LEN(SUBSTITUTE($Q1071,AJ$1,"")))/LEN($Q1071)</f>
        <v>0.171875</v>
      </c>
      <c r="AK1071" s="7" t="n">
        <f aca="false">(LEN($Q1071)-LEN(SUBSTITUTE($Q1071,AK$1,"")))/LEN($Q1071)</f>
        <v>0.15625</v>
      </c>
      <c r="AL1071" s="7" t="n">
        <f aca="false">(LEN($Q1071)-LEN(SUBSTITUTE($Q1071,AL$1,"")))/LEN($Q1071)</f>
        <v>0</v>
      </c>
      <c r="AM1071" s="7" t="n">
        <f aca="false">(LEN($Q1071)-LEN(SUBSTITUTE($Q1071,AM$1,"")))/LEN($Q1071)</f>
        <v>0.171875</v>
      </c>
      <c r="AN1071" s="7" t="n">
        <f aca="false">(LEN($Q1071)-LEN(SUBSTITUTE($Q1071,AN$1,"")))/LEN($Q1071)</f>
        <v>0</v>
      </c>
      <c r="AO1071" s="7" t="n">
        <f aca="false">(LEN($Q1071)-LEN(SUBSTITUTE($Q1071,AO$1,"")))/LEN($Q1071)</f>
        <v>0</v>
      </c>
      <c r="AP1071" s="7" t="n">
        <f aca="false">(LEN($Q1071)-LEN(SUBSTITUTE($Q1071,AP$1,"")))/LEN($Q1071)</f>
        <v>0.125</v>
      </c>
      <c r="AQ1071" s="7" t="n">
        <f aca="false">(LEN($Q1071)-LEN(SUBSTITUTE($Q1071,AQ$1,"")))/LEN($Q1071)</f>
        <v>0.015625</v>
      </c>
      <c r="AR1071" s="7" t="n">
        <f aca="false">(LEN($Q1071)-LEN(SUBSTITUTE($Q1071,AR$1,"")))/LEN($Q1071)</f>
        <v>0</v>
      </c>
      <c r="AS1071" s="7" t="n">
        <f aca="false">(LEN($Q1071)-LEN(SUBSTITUTE($Q1071,AS$1,"")))/LEN($Q1071)</f>
        <v>0.015625</v>
      </c>
      <c r="AT1071" s="7" t="n">
        <f aca="false">(LEN($Q1071)-LEN(SUBSTITUTE($Q1071,AT$1,"")))/LEN($Q1071)</f>
        <v>0.015625</v>
      </c>
    </row>
    <row r="1072" customFormat="false" ht="12.8" hidden="false" customHeight="false" outlineLevel="0" collapsed="false">
      <c r="A1072" s="0" t="s">
        <v>6878</v>
      </c>
      <c r="B1072" s="0" t="s">
        <v>2056</v>
      </c>
      <c r="C1072" s="0" t="str">
        <f aca="false">IF(ISNUMBER(D1072),"IN PFAM","NOT IN PFAM")</f>
        <v>NOT IN PFAM</v>
      </c>
      <c r="D1072" s="0" t="s">
        <v>1976</v>
      </c>
      <c r="E1072" s="0" t="s">
        <v>1976</v>
      </c>
      <c r="F1072" s="3" t="s">
        <v>6879</v>
      </c>
      <c r="G1072" s="3" t="s">
        <v>6880</v>
      </c>
      <c r="H1072" s="3" t="s">
        <v>6881</v>
      </c>
      <c r="I1072" s="3" t="s">
        <v>2317</v>
      </c>
      <c r="J1072" s="3" t="s">
        <v>6882</v>
      </c>
      <c r="K1072" s="3" t="s">
        <v>49</v>
      </c>
      <c r="L1072" s="3" t="s">
        <v>6883</v>
      </c>
      <c r="M1072" s="3" t="s">
        <v>6884</v>
      </c>
      <c r="N1072" s="3" t="n">
        <f aca="false">FIND(Q1072,M1072)</f>
        <v>83</v>
      </c>
      <c r="O1072" s="3" t="n">
        <f aca="false">LEN(Q1072)+N1072-1</f>
        <v>150</v>
      </c>
      <c r="P1072" s="3" t="n">
        <f aca="false">LEN(Q1072)</f>
        <v>68</v>
      </c>
      <c r="Q1072" s="3" t="s">
        <v>6885</v>
      </c>
      <c r="R1072" s="5" t="n">
        <f aca="false">SUM(LEN(Q1072)-LEN(SUBSTITUTE(Q1072,$R$1,"")))/LEN($R$1)</f>
        <v>0</v>
      </c>
      <c r="S1072" s="5" t="n">
        <f aca="false">SUM(LEN(Q1072)-LEN(SUBSTITUTE(Q1072,$S$1,"")))/LEN($S$1)</f>
        <v>0</v>
      </c>
      <c r="T1072" s="5" t="n">
        <f aca="false">SUM(LEN(Q1072)-LEN(SUBSTITUTE(Q1072,$T$1,"")))/LEN($T$1)</f>
        <v>3</v>
      </c>
      <c r="U1072" s="5" t="n">
        <f aca="false">SUM(LEN(Q1072)-LEN(SUBSTITUTE(Q1072,$U$1,"")))/LEN($U$1)</f>
        <v>0</v>
      </c>
      <c r="V1072" s="0" t="n">
        <f aca="false">SUM(R1072:U1072)</f>
        <v>3</v>
      </c>
      <c r="W1072" s="6" t="n">
        <f aca="false">SUM(AA1072:AH1072)</f>
        <v>0.161764705882353</v>
      </c>
      <c r="X1072" s="6" t="n">
        <f aca="false">SUM(AI1072:AL1072)</f>
        <v>0.147058823529412</v>
      </c>
      <c r="Y1072" s="6" t="n">
        <f aca="false">SUM(AP1072:AT1072)</f>
        <v>0.558823529411765</v>
      </c>
      <c r="Z1072" s="6" t="n">
        <f aca="false">SUM(AM1072:AO1072)</f>
        <v>0.132352941176471</v>
      </c>
      <c r="AA1072" s="7" t="n">
        <f aca="false">(LEN($Q1072)-LEN(SUBSTITUTE($Q1072,AA$1,"")))/LEN($Q1072)</f>
        <v>0.0147058823529412</v>
      </c>
      <c r="AB1072" s="7" t="n">
        <f aca="false">(LEN($Q1072)-LEN(SUBSTITUTE($Q1072,AB$1,"")))/LEN($Q1072)</f>
        <v>0.0294117647058823</v>
      </c>
      <c r="AC1072" s="7" t="n">
        <f aca="false">(LEN($Q1072)-LEN(SUBSTITUTE($Q1072,AC$1,"")))/LEN($Q1072)</f>
        <v>0.0441176470588235</v>
      </c>
      <c r="AD1072" s="7" t="n">
        <f aca="false">(LEN($Q1072)-LEN(SUBSTITUTE($Q1072,AD$1,"")))/LEN($Q1072)</f>
        <v>0</v>
      </c>
      <c r="AE1072" s="7" t="n">
        <f aca="false">(LEN($Q1072)-LEN(SUBSTITUTE($Q1072,AE$1,"")))/LEN($Q1072)</f>
        <v>0</v>
      </c>
      <c r="AF1072" s="7" t="n">
        <f aca="false">(LEN($Q1072)-LEN(SUBSTITUTE($Q1072,AF$1,"")))/LEN($Q1072)</f>
        <v>0</v>
      </c>
      <c r="AG1072" s="7" t="n">
        <f aca="false">(LEN($Q1072)-LEN(SUBSTITUTE($Q1072,AG$1,"")))/LEN($Q1072)</f>
        <v>0.0441176470588235</v>
      </c>
      <c r="AH1072" s="7" t="n">
        <f aca="false">(LEN($Q1072)-LEN(SUBSTITUTE($Q1072,AH$1,"")))/LEN($Q1072)</f>
        <v>0.0294117647058823</v>
      </c>
      <c r="AI1072" s="7" t="n">
        <f aca="false">(LEN($Q1072)-LEN(SUBSTITUTE($Q1072,AI$1,"")))/LEN($Q1072)</f>
        <v>0.102941176470588</v>
      </c>
      <c r="AJ1072" s="7" t="n">
        <f aca="false">(LEN($Q1072)-LEN(SUBSTITUTE($Q1072,AJ$1,"")))/LEN($Q1072)</f>
        <v>0.0294117647058823</v>
      </c>
      <c r="AK1072" s="7" t="n">
        <f aca="false">(LEN($Q1072)-LEN(SUBSTITUTE($Q1072,AK$1,"")))/LEN($Q1072)</f>
        <v>0.0147058823529412</v>
      </c>
      <c r="AL1072" s="7" t="n">
        <f aca="false">(LEN($Q1072)-LEN(SUBSTITUTE($Q1072,AL$1,"")))/LEN($Q1072)</f>
        <v>0</v>
      </c>
      <c r="AM1072" s="7" t="n">
        <f aca="false">(LEN($Q1072)-LEN(SUBSTITUTE($Q1072,AM$1,"")))/LEN($Q1072)</f>
        <v>0.0294117647058823</v>
      </c>
      <c r="AN1072" s="7" t="n">
        <f aca="false">(LEN($Q1072)-LEN(SUBSTITUTE($Q1072,AN$1,"")))/LEN($Q1072)</f>
        <v>0.0882352941176471</v>
      </c>
      <c r="AO1072" s="7" t="n">
        <f aca="false">(LEN($Q1072)-LEN(SUBSTITUTE($Q1072,AO$1,"")))/LEN($Q1072)</f>
        <v>0.0147058823529412</v>
      </c>
      <c r="AP1072" s="7" t="n">
        <f aca="false">(LEN($Q1072)-LEN(SUBSTITUTE($Q1072,AP$1,"")))/LEN($Q1072)</f>
        <v>0.117647058823529</v>
      </c>
      <c r="AQ1072" s="7" t="n">
        <f aca="false">(LEN($Q1072)-LEN(SUBSTITUTE($Q1072,AQ$1,"")))/LEN($Q1072)</f>
        <v>0.0147058823529412</v>
      </c>
      <c r="AR1072" s="7" t="n">
        <f aca="false">(LEN($Q1072)-LEN(SUBSTITUTE($Q1072,AR$1,"")))/LEN($Q1072)</f>
        <v>0.147058823529412</v>
      </c>
      <c r="AS1072" s="7" t="n">
        <f aca="false">(LEN($Q1072)-LEN(SUBSTITUTE($Q1072,AS$1,"")))/LEN($Q1072)</f>
        <v>0.117647058823529</v>
      </c>
      <c r="AT1072" s="7" t="n">
        <f aca="false">(LEN($Q1072)-LEN(SUBSTITUTE($Q1072,AT$1,"")))/LEN($Q1072)</f>
        <v>0.161764705882353</v>
      </c>
    </row>
    <row r="1073" customFormat="false" ht="12.8" hidden="false" customHeight="false" outlineLevel="0" collapsed="false">
      <c r="A1073" s="0" t="s">
        <v>6886</v>
      </c>
      <c r="B1073" s="0" t="s">
        <v>2056</v>
      </c>
      <c r="C1073" s="0" t="str">
        <f aca="false">IF(ISNUMBER(D1073),"IN PFAM","NOT IN PFAM")</f>
        <v>NOT IN PFAM</v>
      </c>
      <c r="D1073" s="0" t="s">
        <v>1976</v>
      </c>
      <c r="E1073" s="0" t="s">
        <v>1976</v>
      </c>
      <c r="F1073" s="3" t="s">
        <v>6887</v>
      </c>
      <c r="G1073" s="3" t="s">
        <v>6888</v>
      </c>
      <c r="H1073" s="3" t="s">
        <v>6889</v>
      </c>
      <c r="I1073" s="3" t="s">
        <v>2317</v>
      </c>
      <c r="J1073" s="3" t="s">
        <v>6882</v>
      </c>
      <c r="K1073" s="3" t="s">
        <v>49</v>
      </c>
      <c r="L1073" s="3" t="s">
        <v>6890</v>
      </c>
      <c r="M1073" s="3" t="s">
        <v>6891</v>
      </c>
      <c r="N1073" s="3" t="n">
        <f aca="false">FIND(Q1073,M1073)</f>
        <v>59</v>
      </c>
      <c r="O1073" s="3" t="n">
        <f aca="false">LEN(Q1073)+N1073-1</f>
        <v>132</v>
      </c>
      <c r="P1073" s="3" t="n">
        <f aca="false">LEN(Q1073)</f>
        <v>74</v>
      </c>
      <c r="Q1073" s="3" t="s">
        <v>6892</v>
      </c>
      <c r="R1073" s="5" t="n">
        <f aca="false">SUM(LEN(Q1073)-LEN(SUBSTITUTE(Q1073,$R$1,"")))/LEN($R$1)</f>
        <v>0</v>
      </c>
      <c r="S1073" s="5" t="n">
        <f aca="false">SUM(LEN(Q1073)-LEN(SUBSTITUTE(Q1073,$S$1,"")))/LEN($S$1)</f>
        <v>0</v>
      </c>
      <c r="T1073" s="5" t="n">
        <f aca="false">SUM(LEN(Q1073)-LEN(SUBSTITUTE(Q1073,$T$1,"")))/LEN($T$1)</f>
        <v>3</v>
      </c>
      <c r="U1073" s="5" t="n">
        <f aca="false">SUM(LEN(Q1073)-LEN(SUBSTITUTE(Q1073,$U$1,"")))/LEN($U$1)</f>
        <v>0</v>
      </c>
      <c r="V1073" s="0" t="n">
        <f aca="false">SUM(R1073:U1073)</f>
        <v>3</v>
      </c>
      <c r="W1073" s="6" t="n">
        <f aca="false">SUM(AA1073:AH1073)</f>
        <v>0.175675675675676</v>
      </c>
      <c r="X1073" s="6" t="n">
        <f aca="false">SUM(AI1073:AL1073)</f>
        <v>0.202702702702703</v>
      </c>
      <c r="Y1073" s="6" t="n">
        <f aca="false">SUM(AP1073:AT1073)</f>
        <v>0.418918918918919</v>
      </c>
      <c r="Z1073" s="6" t="n">
        <f aca="false">SUM(AM1073:AO1073)</f>
        <v>0.202702702702703</v>
      </c>
      <c r="AA1073" s="7" t="n">
        <f aca="false">(LEN($Q1073)-LEN(SUBSTITUTE($Q1073,AA$1,"")))/LEN($Q1073)</f>
        <v>0</v>
      </c>
      <c r="AB1073" s="7" t="n">
        <f aca="false">(LEN($Q1073)-LEN(SUBSTITUTE($Q1073,AB$1,"")))/LEN($Q1073)</f>
        <v>0.027027027027027</v>
      </c>
      <c r="AC1073" s="7" t="n">
        <f aca="false">(LEN($Q1073)-LEN(SUBSTITUTE($Q1073,AC$1,"")))/LEN($Q1073)</f>
        <v>0.0675675675675676</v>
      </c>
      <c r="AD1073" s="7" t="n">
        <f aca="false">(LEN($Q1073)-LEN(SUBSTITUTE($Q1073,AD$1,"")))/LEN($Q1073)</f>
        <v>0</v>
      </c>
      <c r="AE1073" s="7" t="n">
        <f aca="false">(LEN($Q1073)-LEN(SUBSTITUTE($Q1073,AE$1,"")))/LEN($Q1073)</f>
        <v>0</v>
      </c>
      <c r="AF1073" s="7" t="n">
        <f aca="false">(LEN($Q1073)-LEN(SUBSTITUTE($Q1073,AF$1,"")))/LEN($Q1073)</f>
        <v>0</v>
      </c>
      <c r="AG1073" s="7" t="n">
        <f aca="false">(LEN($Q1073)-LEN(SUBSTITUTE($Q1073,AG$1,"")))/LEN($Q1073)</f>
        <v>0.0405405405405405</v>
      </c>
      <c r="AH1073" s="7" t="n">
        <f aca="false">(LEN($Q1073)-LEN(SUBSTITUTE($Q1073,AH$1,"")))/LEN($Q1073)</f>
        <v>0.0405405405405405</v>
      </c>
      <c r="AI1073" s="7" t="n">
        <f aca="false">(LEN($Q1073)-LEN(SUBSTITUTE($Q1073,AI$1,"")))/LEN($Q1073)</f>
        <v>0.121621621621622</v>
      </c>
      <c r="AJ1073" s="7" t="n">
        <f aca="false">(LEN($Q1073)-LEN(SUBSTITUTE($Q1073,AJ$1,"")))/LEN($Q1073)</f>
        <v>0</v>
      </c>
      <c r="AK1073" s="7" t="n">
        <f aca="false">(LEN($Q1073)-LEN(SUBSTITUTE($Q1073,AK$1,"")))/LEN($Q1073)</f>
        <v>0.0405405405405405</v>
      </c>
      <c r="AL1073" s="7" t="n">
        <f aca="false">(LEN($Q1073)-LEN(SUBSTITUTE($Q1073,AL$1,"")))/LEN($Q1073)</f>
        <v>0.0405405405405405</v>
      </c>
      <c r="AM1073" s="7" t="n">
        <f aca="false">(LEN($Q1073)-LEN(SUBSTITUTE($Q1073,AM$1,"")))/LEN($Q1073)</f>
        <v>0.121621621621622</v>
      </c>
      <c r="AN1073" s="7" t="n">
        <f aca="false">(LEN($Q1073)-LEN(SUBSTITUTE($Q1073,AN$1,"")))/LEN($Q1073)</f>
        <v>0.0810810810810811</v>
      </c>
      <c r="AO1073" s="7" t="n">
        <f aca="false">(LEN($Q1073)-LEN(SUBSTITUTE($Q1073,AO$1,"")))/LEN($Q1073)</f>
        <v>0</v>
      </c>
      <c r="AP1073" s="7" t="n">
        <f aca="false">(LEN($Q1073)-LEN(SUBSTITUTE($Q1073,AP$1,"")))/LEN($Q1073)</f>
        <v>0.108108108108108</v>
      </c>
      <c r="AQ1073" s="7" t="n">
        <f aca="false">(LEN($Q1073)-LEN(SUBSTITUTE($Q1073,AQ$1,"")))/LEN($Q1073)</f>
        <v>0.0135135135135135</v>
      </c>
      <c r="AR1073" s="7" t="n">
        <f aca="false">(LEN($Q1073)-LEN(SUBSTITUTE($Q1073,AR$1,"")))/LEN($Q1073)</f>
        <v>0.0135135135135135</v>
      </c>
      <c r="AS1073" s="7" t="n">
        <f aca="false">(LEN($Q1073)-LEN(SUBSTITUTE($Q1073,AS$1,"")))/LEN($Q1073)</f>
        <v>0.0540540540540541</v>
      </c>
      <c r="AT1073" s="7" t="n">
        <f aca="false">(LEN($Q1073)-LEN(SUBSTITUTE($Q1073,AT$1,"")))/LEN($Q1073)</f>
        <v>0.22972972972973</v>
      </c>
    </row>
    <row r="1074" customFormat="false" ht="12.8" hidden="false" customHeight="false" outlineLevel="0" collapsed="false">
      <c r="A1074" s="0" t="s">
        <v>6893</v>
      </c>
      <c r="B1074" s="0" t="s">
        <v>2056</v>
      </c>
      <c r="C1074" s="0" t="str">
        <f aca="false">IF(ISNUMBER(D1074),"IN PFAM","NOT IN PFAM")</f>
        <v>NOT IN PFAM</v>
      </c>
      <c r="D1074" s="0" t="s">
        <v>1976</v>
      </c>
      <c r="E1074" s="0" t="s">
        <v>1976</v>
      </c>
      <c r="F1074" s="3" t="s">
        <v>6894</v>
      </c>
      <c r="G1074" s="3" t="s">
        <v>6895</v>
      </c>
      <c r="H1074" s="3" t="s">
        <v>6896</v>
      </c>
      <c r="I1074" s="3" t="s">
        <v>47</v>
      </c>
      <c r="J1074" s="3" t="s">
        <v>48</v>
      </c>
      <c r="K1074" s="3" t="s">
        <v>49</v>
      </c>
      <c r="L1074" s="3" t="s">
        <v>6897</v>
      </c>
      <c r="M1074" s="3" t="s">
        <v>6898</v>
      </c>
      <c r="N1074" s="3" t="n">
        <f aca="false">FIND(Q1074,M1074)</f>
        <v>462</v>
      </c>
      <c r="O1074" s="3" t="n">
        <f aca="false">LEN(Q1074)+N1074-1</f>
        <v>513</v>
      </c>
      <c r="P1074" s="3" t="n">
        <f aca="false">LEN(Q1074)</f>
        <v>52</v>
      </c>
      <c r="Q1074" s="3" t="s">
        <v>6899</v>
      </c>
      <c r="R1074" s="5" t="n">
        <f aca="false">SUM(LEN(Q1074)-LEN(SUBSTITUTE(Q1074,$R$1,"")))/LEN($R$1)</f>
        <v>0</v>
      </c>
      <c r="S1074" s="5" t="n">
        <f aca="false">SUM(LEN(Q1074)-LEN(SUBSTITUTE(Q1074,$S$1,"")))/LEN($S$1)</f>
        <v>0</v>
      </c>
      <c r="T1074" s="5" t="n">
        <f aca="false">SUM(LEN(Q1074)-LEN(SUBSTITUTE(Q1074,$T$1,"")))/LEN($T$1)</f>
        <v>3</v>
      </c>
      <c r="U1074" s="5" t="n">
        <f aca="false">SUM(LEN(Q1074)-LEN(SUBSTITUTE(Q1074,$U$1,"")))/LEN($U$1)</f>
        <v>0</v>
      </c>
      <c r="V1074" s="0" t="n">
        <f aca="false">SUM(R1074:U1074)</f>
        <v>3</v>
      </c>
      <c r="W1074" s="6" t="n">
        <f aca="false">SUM(AA1074:AH1074)</f>
        <v>0.307692307692308</v>
      </c>
      <c r="X1074" s="6" t="n">
        <f aca="false">SUM(AI1074:AL1074)</f>
        <v>0.346153846153846</v>
      </c>
      <c r="Y1074" s="6" t="n">
        <f aca="false">SUM(AP1074:AT1074)</f>
        <v>0.269230769230769</v>
      </c>
      <c r="Z1074" s="6" t="n">
        <f aca="false">SUM(AM1074:AO1074)</f>
        <v>0.0769230769230769</v>
      </c>
      <c r="AA1074" s="7" t="n">
        <f aca="false">(LEN($Q1074)-LEN(SUBSTITUTE($Q1074,AA$1,"")))/LEN($Q1074)</f>
        <v>0.0384615384615385</v>
      </c>
      <c r="AB1074" s="7" t="n">
        <f aca="false">(LEN($Q1074)-LEN(SUBSTITUTE($Q1074,AB$1,"")))/LEN($Q1074)</f>
        <v>0.0961538461538462</v>
      </c>
      <c r="AC1074" s="7" t="n">
        <f aca="false">(LEN($Q1074)-LEN(SUBSTITUTE($Q1074,AC$1,"")))/LEN($Q1074)</f>
        <v>0.0769230769230769</v>
      </c>
      <c r="AD1074" s="7" t="n">
        <f aca="false">(LEN($Q1074)-LEN(SUBSTITUTE($Q1074,AD$1,"")))/LEN($Q1074)</f>
        <v>0</v>
      </c>
      <c r="AE1074" s="7" t="n">
        <f aca="false">(LEN($Q1074)-LEN(SUBSTITUTE($Q1074,AE$1,"")))/LEN($Q1074)</f>
        <v>0.0384615384615385</v>
      </c>
      <c r="AF1074" s="7" t="n">
        <f aca="false">(LEN($Q1074)-LEN(SUBSTITUTE($Q1074,AF$1,"")))/LEN($Q1074)</f>
        <v>0</v>
      </c>
      <c r="AG1074" s="7" t="n">
        <f aca="false">(LEN($Q1074)-LEN(SUBSTITUTE($Q1074,AG$1,"")))/LEN($Q1074)</f>
        <v>0</v>
      </c>
      <c r="AH1074" s="7" t="n">
        <f aca="false">(LEN($Q1074)-LEN(SUBSTITUTE($Q1074,AH$1,"")))/LEN($Q1074)</f>
        <v>0.0576923076923077</v>
      </c>
      <c r="AI1074" s="7" t="n">
        <f aca="false">(LEN($Q1074)-LEN(SUBSTITUTE($Q1074,AI$1,"")))/LEN($Q1074)</f>
        <v>0.230769230769231</v>
      </c>
      <c r="AJ1074" s="7" t="n">
        <f aca="false">(LEN($Q1074)-LEN(SUBSTITUTE($Q1074,AJ$1,"")))/LEN($Q1074)</f>
        <v>0.0576923076923077</v>
      </c>
      <c r="AK1074" s="7" t="n">
        <f aca="false">(LEN($Q1074)-LEN(SUBSTITUTE($Q1074,AK$1,"")))/LEN($Q1074)</f>
        <v>0</v>
      </c>
      <c r="AL1074" s="7" t="n">
        <f aca="false">(LEN($Q1074)-LEN(SUBSTITUTE($Q1074,AL$1,"")))/LEN($Q1074)</f>
        <v>0.0576923076923077</v>
      </c>
      <c r="AM1074" s="7" t="n">
        <f aca="false">(LEN($Q1074)-LEN(SUBSTITUTE($Q1074,AM$1,"")))/LEN($Q1074)</f>
        <v>0.0769230769230769</v>
      </c>
      <c r="AN1074" s="7" t="n">
        <f aca="false">(LEN($Q1074)-LEN(SUBSTITUTE($Q1074,AN$1,"")))/LEN($Q1074)</f>
        <v>0</v>
      </c>
      <c r="AO1074" s="7" t="n">
        <f aca="false">(LEN($Q1074)-LEN(SUBSTITUTE($Q1074,AO$1,"")))/LEN($Q1074)</f>
        <v>0</v>
      </c>
      <c r="AP1074" s="7" t="n">
        <f aca="false">(LEN($Q1074)-LEN(SUBSTITUTE($Q1074,AP$1,"")))/LEN($Q1074)</f>
        <v>0.115384615384615</v>
      </c>
      <c r="AQ1074" s="7" t="n">
        <f aca="false">(LEN($Q1074)-LEN(SUBSTITUTE($Q1074,AQ$1,"")))/LEN($Q1074)</f>
        <v>0</v>
      </c>
      <c r="AR1074" s="7" t="n">
        <f aca="false">(LEN($Q1074)-LEN(SUBSTITUTE($Q1074,AR$1,"")))/LEN($Q1074)</f>
        <v>0.0576923076923077</v>
      </c>
      <c r="AS1074" s="7" t="n">
        <f aca="false">(LEN($Q1074)-LEN(SUBSTITUTE($Q1074,AS$1,"")))/LEN($Q1074)</f>
        <v>0.0961538461538462</v>
      </c>
      <c r="AT1074" s="7" t="n">
        <f aca="false">(LEN($Q1074)-LEN(SUBSTITUTE($Q1074,AT$1,"")))/LEN($Q1074)</f>
        <v>0</v>
      </c>
    </row>
    <row r="1075" customFormat="false" ht="12.8" hidden="false" customHeight="false" outlineLevel="0" collapsed="false">
      <c r="A1075" s="0" t="s">
        <v>6900</v>
      </c>
      <c r="B1075" s="0" t="s">
        <v>2056</v>
      </c>
      <c r="C1075" s="0" t="str">
        <f aca="false">IF(ISNUMBER(D1075),"IN PFAM","NOT IN PFAM")</f>
        <v>NOT IN PFAM</v>
      </c>
      <c r="D1075" s="0" t="s">
        <v>1976</v>
      </c>
      <c r="E1075" s="0" t="s">
        <v>1976</v>
      </c>
      <c r="F1075" s="3" t="s">
        <v>6901</v>
      </c>
      <c r="G1075" s="3" t="s">
        <v>6902</v>
      </c>
      <c r="H1075" s="3" t="s">
        <v>6903</v>
      </c>
      <c r="I1075" s="3" t="s">
        <v>6796</v>
      </c>
      <c r="J1075" s="3" t="s">
        <v>48</v>
      </c>
      <c r="K1075" s="3" t="s">
        <v>49</v>
      </c>
      <c r="L1075" s="3" t="s">
        <v>6904</v>
      </c>
      <c r="M1075" s="3" t="s">
        <v>6905</v>
      </c>
      <c r="N1075" s="3" t="n">
        <f aca="false">FIND(Q1075,M1075)</f>
        <v>204</v>
      </c>
      <c r="O1075" s="3" t="n">
        <f aca="false">LEN(Q1075)+N1075-1</f>
        <v>271</v>
      </c>
      <c r="P1075" s="3" t="n">
        <f aca="false">LEN(Q1075)</f>
        <v>68</v>
      </c>
      <c r="Q1075" s="3" t="s">
        <v>6906</v>
      </c>
      <c r="R1075" s="5" t="n">
        <f aca="false">SUM(LEN(Q1075)-LEN(SUBSTITUTE(Q1075,$R$1,"")))/LEN($R$1)</f>
        <v>0</v>
      </c>
      <c r="S1075" s="5" t="n">
        <f aca="false">SUM(LEN(Q1075)-LEN(SUBSTITUTE(Q1075,$S$1,"")))/LEN($S$1)</f>
        <v>0</v>
      </c>
      <c r="T1075" s="5" t="n">
        <f aca="false">SUM(LEN(Q1075)-LEN(SUBSTITUTE(Q1075,$T$1,"")))/LEN($T$1)</f>
        <v>4</v>
      </c>
      <c r="U1075" s="5" t="n">
        <f aca="false">SUM(LEN(Q1075)-LEN(SUBSTITUTE(Q1075,$U$1,"")))/LEN($U$1)</f>
        <v>0</v>
      </c>
      <c r="V1075" s="0" t="n">
        <f aca="false">SUM(R1075:U1075)</f>
        <v>4</v>
      </c>
      <c r="W1075" s="6" t="n">
        <f aca="false">SUM(AA1075:AH1075)</f>
        <v>0.294117647058823</v>
      </c>
      <c r="X1075" s="6" t="n">
        <f aca="false">SUM(AI1075:AL1075)</f>
        <v>0.352941176470588</v>
      </c>
      <c r="Y1075" s="6" t="n">
        <f aca="false">SUM(AP1075:AT1075)</f>
        <v>0.147058823529412</v>
      </c>
      <c r="Z1075" s="6" t="n">
        <f aca="false">SUM(AM1075:AO1075)</f>
        <v>0.205882352941176</v>
      </c>
      <c r="AA1075" s="7" t="n">
        <f aca="false">(LEN($Q1075)-LEN(SUBSTITUTE($Q1075,AA$1,"")))/LEN($Q1075)</f>
        <v>0</v>
      </c>
      <c r="AB1075" s="7" t="n">
        <f aca="false">(LEN($Q1075)-LEN(SUBSTITUTE($Q1075,AB$1,"")))/LEN($Q1075)</f>
        <v>0</v>
      </c>
      <c r="AC1075" s="7" t="n">
        <f aca="false">(LEN($Q1075)-LEN(SUBSTITUTE($Q1075,AC$1,"")))/LEN($Q1075)</f>
        <v>0.147058823529412</v>
      </c>
      <c r="AD1075" s="7" t="n">
        <f aca="false">(LEN($Q1075)-LEN(SUBSTITUTE($Q1075,AD$1,"")))/LEN($Q1075)</f>
        <v>0</v>
      </c>
      <c r="AE1075" s="7" t="n">
        <f aca="false">(LEN($Q1075)-LEN(SUBSTITUTE($Q1075,AE$1,"")))/LEN($Q1075)</f>
        <v>0.0588235294117647</v>
      </c>
      <c r="AF1075" s="7" t="n">
        <f aca="false">(LEN($Q1075)-LEN(SUBSTITUTE($Q1075,AF$1,"")))/LEN($Q1075)</f>
        <v>0</v>
      </c>
      <c r="AG1075" s="7" t="n">
        <f aca="false">(LEN($Q1075)-LEN(SUBSTITUTE($Q1075,AG$1,"")))/LEN($Q1075)</f>
        <v>0.0588235294117647</v>
      </c>
      <c r="AH1075" s="7" t="n">
        <f aca="false">(LEN($Q1075)-LEN(SUBSTITUTE($Q1075,AH$1,"")))/LEN($Q1075)</f>
        <v>0.0294117647058823</v>
      </c>
      <c r="AI1075" s="7" t="n">
        <f aca="false">(LEN($Q1075)-LEN(SUBSTITUTE($Q1075,AI$1,"")))/LEN($Q1075)</f>
        <v>0.176470588235294</v>
      </c>
      <c r="AJ1075" s="7" t="n">
        <f aca="false">(LEN($Q1075)-LEN(SUBSTITUTE($Q1075,AJ$1,"")))/LEN($Q1075)</f>
        <v>0.147058823529412</v>
      </c>
      <c r="AK1075" s="7" t="n">
        <f aca="false">(LEN($Q1075)-LEN(SUBSTITUTE($Q1075,AK$1,"")))/LEN($Q1075)</f>
        <v>0</v>
      </c>
      <c r="AL1075" s="7" t="n">
        <f aca="false">(LEN($Q1075)-LEN(SUBSTITUTE($Q1075,AL$1,"")))/LEN($Q1075)</f>
        <v>0.0294117647058823</v>
      </c>
      <c r="AM1075" s="7" t="n">
        <f aca="false">(LEN($Q1075)-LEN(SUBSTITUTE($Q1075,AM$1,"")))/LEN($Q1075)</f>
        <v>0</v>
      </c>
      <c r="AN1075" s="7" t="n">
        <f aca="false">(LEN($Q1075)-LEN(SUBSTITUTE($Q1075,AN$1,"")))/LEN($Q1075)</f>
        <v>0</v>
      </c>
      <c r="AO1075" s="7" t="n">
        <f aca="false">(LEN($Q1075)-LEN(SUBSTITUTE($Q1075,AO$1,"")))/LEN($Q1075)</f>
        <v>0.205882352941176</v>
      </c>
      <c r="AP1075" s="7" t="n">
        <f aca="false">(LEN($Q1075)-LEN(SUBSTITUTE($Q1075,AP$1,"")))/LEN($Q1075)</f>
        <v>0.132352941176471</v>
      </c>
      <c r="AQ1075" s="7" t="n">
        <f aca="false">(LEN($Q1075)-LEN(SUBSTITUTE($Q1075,AQ$1,"")))/LEN($Q1075)</f>
        <v>0.0147058823529412</v>
      </c>
      <c r="AR1075" s="7" t="n">
        <f aca="false">(LEN($Q1075)-LEN(SUBSTITUTE($Q1075,AR$1,"")))/LEN($Q1075)</f>
        <v>0</v>
      </c>
      <c r="AS1075" s="7" t="n">
        <f aca="false">(LEN($Q1075)-LEN(SUBSTITUTE($Q1075,AS$1,"")))/LEN($Q1075)</f>
        <v>0</v>
      </c>
      <c r="AT1075" s="7" t="n">
        <f aca="false">(LEN($Q1075)-LEN(SUBSTITUTE($Q1075,AT$1,"")))/LEN($Q1075)</f>
        <v>0</v>
      </c>
    </row>
    <row r="1076" customFormat="false" ht="12.8" hidden="false" customHeight="false" outlineLevel="0" collapsed="false">
      <c r="A1076" s="0" t="s">
        <v>6907</v>
      </c>
      <c r="B1076" s="0" t="s">
        <v>2056</v>
      </c>
      <c r="C1076" s="0" t="str">
        <f aca="false">IF(ISNUMBER(D1076),"IN PFAM","NOT IN PFAM")</f>
        <v>NOT IN PFAM</v>
      </c>
      <c r="D1076" s="0" t="s">
        <v>1976</v>
      </c>
      <c r="E1076" s="0" t="s">
        <v>1976</v>
      </c>
      <c r="F1076" s="3" t="s">
        <v>6908</v>
      </c>
      <c r="G1076" s="3" t="s">
        <v>6909</v>
      </c>
      <c r="H1076" s="3" t="s">
        <v>6910</v>
      </c>
      <c r="I1076" s="3" t="s">
        <v>6853</v>
      </c>
      <c r="J1076" s="3" t="s">
        <v>48</v>
      </c>
      <c r="K1076" s="3" t="s">
        <v>49</v>
      </c>
      <c r="L1076" s="3" t="s">
        <v>6911</v>
      </c>
      <c r="M1076" s="3" t="s">
        <v>6912</v>
      </c>
      <c r="N1076" s="3" t="n">
        <f aca="false">FIND(Q1076,M1076)</f>
        <v>6</v>
      </c>
      <c r="O1076" s="3" t="n">
        <f aca="false">LEN(Q1076)+N1076-1</f>
        <v>63</v>
      </c>
      <c r="P1076" s="3" t="n">
        <f aca="false">LEN(Q1076)</f>
        <v>58</v>
      </c>
      <c r="Q1076" s="3" t="s">
        <v>6913</v>
      </c>
      <c r="R1076" s="5" t="n">
        <f aca="false">SUM(LEN(Q1076)-LEN(SUBSTITUTE(Q1076,$R$1,"")))/LEN($R$1)</f>
        <v>0</v>
      </c>
      <c r="S1076" s="5" t="n">
        <f aca="false">SUM(LEN(Q1076)-LEN(SUBSTITUTE(Q1076,$S$1,"")))/LEN($S$1)</f>
        <v>0</v>
      </c>
      <c r="T1076" s="5" t="n">
        <f aca="false">SUM(LEN(Q1076)-LEN(SUBSTITUTE(Q1076,$T$1,"")))/LEN($T$1)</f>
        <v>0</v>
      </c>
      <c r="U1076" s="5" t="n">
        <f aca="false">SUM(LEN(Q1076)-LEN(SUBSTITUTE(Q1076,$U$1,"")))/LEN($U$1)</f>
        <v>4</v>
      </c>
      <c r="V1076" s="0" t="n">
        <f aca="false">SUM(R1076:U1076)</f>
        <v>4</v>
      </c>
      <c r="W1076" s="6" t="n">
        <f aca="false">SUM(AA1076:AH1076)</f>
        <v>0.275862068965517</v>
      </c>
      <c r="X1076" s="6" t="n">
        <f aca="false">SUM(AI1076:AL1076)</f>
        <v>0.172413793103448</v>
      </c>
      <c r="Y1076" s="6" t="n">
        <f aca="false">SUM(AP1076:AT1076)</f>
        <v>0.206896551724138</v>
      </c>
      <c r="Z1076" s="6" t="n">
        <f aca="false">SUM(AM1076:AO1076)</f>
        <v>0.344827586206897</v>
      </c>
      <c r="AA1076" s="7" t="n">
        <f aca="false">(LEN($Q1076)-LEN(SUBSTITUTE($Q1076,AA$1,"")))/LEN($Q1076)</f>
        <v>0.0689655172413793</v>
      </c>
      <c r="AB1076" s="7" t="n">
        <f aca="false">(LEN($Q1076)-LEN(SUBSTITUTE($Q1076,AB$1,"")))/LEN($Q1076)</f>
        <v>0</v>
      </c>
      <c r="AC1076" s="7" t="n">
        <f aca="false">(LEN($Q1076)-LEN(SUBSTITUTE($Q1076,AC$1,"")))/LEN($Q1076)</f>
        <v>0</v>
      </c>
      <c r="AD1076" s="7" t="n">
        <f aca="false">(LEN($Q1076)-LEN(SUBSTITUTE($Q1076,AD$1,"")))/LEN($Q1076)</f>
        <v>0</v>
      </c>
      <c r="AE1076" s="7" t="n">
        <f aca="false">(LEN($Q1076)-LEN(SUBSTITUTE($Q1076,AE$1,"")))/LEN($Q1076)</f>
        <v>0.0689655172413793</v>
      </c>
      <c r="AF1076" s="7" t="n">
        <f aca="false">(LEN($Q1076)-LEN(SUBSTITUTE($Q1076,AF$1,"")))/LEN($Q1076)</f>
        <v>0.0689655172413793</v>
      </c>
      <c r="AG1076" s="7" t="n">
        <f aca="false">(LEN($Q1076)-LEN(SUBSTITUTE($Q1076,AG$1,"")))/LEN($Q1076)</f>
        <v>0</v>
      </c>
      <c r="AH1076" s="7" t="n">
        <f aca="false">(LEN($Q1076)-LEN(SUBSTITUTE($Q1076,AH$1,"")))/LEN($Q1076)</f>
        <v>0.0689655172413793</v>
      </c>
      <c r="AI1076" s="7" t="n">
        <f aca="false">(LEN($Q1076)-LEN(SUBSTITUTE($Q1076,AI$1,"")))/LEN($Q1076)</f>
        <v>0.0517241379310345</v>
      </c>
      <c r="AJ1076" s="7" t="n">
        <f aca="false">(LEN($Q1076)-LEN(SUBSTITUTE($Q1076,AJ$1,"")))/LEN($Q1076)</f>
        <v>0</v>
      </c>
      <c r="AK1076" s="7" t="n">
        <f aca="false">(LEN($Q1076)-LEN(SUBSTITUTE($Q1076,AK$1,"")))/LEN($Q1076)</f>
        <v>0.120689655172414</v>
      </c>
      <c r="AL1076" s="7" t="n">
        <f aca="false">(LEN($Q1076)-LEN(SUBSTITUTE($Q1076,AL$1,"")))/LEN($Q1076)</f>
        <v>0</v>
      </c>
      <c r="AM1076" s="7" t="n">
        <f aca="false">(LEN($Q1076)-LEN(SUBSTITUTE($Q1076,AM$1,"")))/LEN($Q1076)</f>
        <v>0.206896551724138</v>
      </c>
      <c r="AN1076" s="7" t="n">
        <f aca="false">(LEN($Q1076)-LEN(SUBSTITUTE($Q1076,AN$1,"")))/LEN($Q1076)</f>
        <v>0</v>
      </c>
      <c r="AO1076" s="7" t="n">
        <f aca="false">(LEN($Q1076)-LEN(SUBSTITUTE($Q1076,AO$1,"")))/LEN($Q1076)</f>
        <v>0.137931034482759</v>
      </c>
      <c r="AP1076" s="7" t="n">
        <f aca="false">(LEN($Q1076)-LEN(SUBSTITUTE($Q1076,AP$1,"")))/LEN($Q1076)</f>
        <v>0.137931034482759</v>
      </c>
      <c r="AQ1076" s="7" t="n">
        <f aca="false">(LEN($Q1076)-LEN(SUBSTITUTE($Q1076,AQ$1,"")))/LEN($Q1076)</f>
        <v>0.0689655172413793</v>
      </c>
      <c r="AR1076" s="7" t="n">
        <f aca="false">(LEN($Q1076)-LEN(SUBSTITUTE($Q1076,AR$1,"")))/LEN($Q1076)</f>
        <v>0</v>
      </c>
      <c r="AS1076" s="7" t="n">
        <f aca="false">(LEN($Q1076)-LEN(SUBSTITUTE($Q1076,AS$1,"")))/LEN($Q1076)</f>
        <v>0</v>
      </c>
      <c r="AT1076" s="7" t="n">
        <f aca="false">(LEN($Q1076)-LEN(SUBSTITUTE($Q1076,AT$1,"")))/LEN($Q1076)</f>
        <v>0</v>
      </c>
    </row>
    <row r="1077" customFormat="false" ht="12.8" hidden="false" customHeight="false" outlineLevel="0" collapsed="false">
      <c r="A1077" s="0" t="s">
        <v>6914</v>
      </c>
      <c r="B1077" s="0" t="s">
        <v>2056</v>
      </c>
      <c r="C1077" s="0" t="str">
        <f aca="false">IF(ISNUMBER(D1077),"IN PFAM","NOT IN PFAM")</f>
        <v>NOT IN PFAM</v>
      </c>
      <c r="D1077" s="0" t="s">
        <v>1976</v>
      </c>
      <c r="E1077" s="0" t="s">
        <v>1976</v>
      </c>
      <c r="F1077" s="3" t="s">
        <v>6915</v>
      </c>
      <c r="G1077" s="3" t="s">
        <v>6916</v>
      </c>
      <c r="H1077" s="3" t="s">
        <v>6917</v>
      </c>
      <c r="I1077" s="3" t="s">
        <v>6853</v>
      </c>
      <c r="J1077" s="3" t="s">
        <v>48</v>
      </c>
      <c r="K1077" s="3" t="s">
        <v>49</v>
      </c>
      <c r="L1077" s="3" t="s">
        <v>6918</v>
      </c>
      <c r="M1077" s="3" t="s">
        <v>6919</v>
      </c>
      <c r="N1077" s="3" t="n">
        <f aca="false">FIND(Q1077,M1077)</f>
        <v>3</v>
      </c>
      <c r="O1077" s="3" t="n">
        <f aca="false">LEN(Q1077)+N1077-1</f>
        <v>74</v>
      </c>
      <c r="P1077" s="3" t="n">
        <f aca="false">LEN(Q1077)</f>
        <v>72</v>
      </c>
      <c r="Q1077" s="3" t="s">
        <v>6920</v>
      </c>
      <c r="R1077" s="5" t="n">
        <f aca="false">SUM(LEN(Q1077)-LEN(SUBSTITUTE(Q1077,$R$1,"")))/LEN($R$1)</f>
        <v>0</v>
      </c>
      <c r="S1077" s="5" t="n">
        <f aca="false">SUM(LEN(Q1077)-LEN(SUBSTITUTE(Q1077,$S$1,"")))/LEN($S$1)</f>
        <v>0</v>
      </c>
      <c r="T1077" s="5" t="n">
        <f aca="false">SUM(LEN(Q1077)-LEN(SUBSTITUTE(Q1077,$T$1,"")))/LEN($T$1)</f>
        <v>4</v>
      </c>
      <c r="U1077" s="5" t="n">
        <f aca="false">SUM(LEN(Q1077)-LEN(SUBSTITUTE(Q1077,$U$1,"")))/LEN($U$1)</f>
        <v>0</v>
      </c>
      <c r="V1077" s="0" t="n">
        <f aca="false">SUM(R1077:U1077)</f>
        <v>4</v>
      </c>
      <c r="W1077" s="6" t="n">
        <f aca="false">SUM(AA1077:AH1077)</f>
        <v>0.402777777777778</v>
      </c>
      <c r="X1077" s="6" t="n">
        <f aca="false">SUM(AI1077:AL1077)</f>
        <v>0.347222222222222</v>
      </c>
      <c r="Y1077" s="6" t="n">
        <f aca="false">SUM(AP1077:AT1077)</f>
        <v>0.125</v>
      </c>
      <c r="Z1077" s="6" t="n">
        <f aca="false">SUM(AM1077:AO1077)</f>
        <v>0.125</v>
      </c>
      <c r="AA1077" s="7" t="n">
        <f aca="false">(LEN($Q1077)-LEN(SUBSTITUTE($Q1077,AA$1,"")))/LEN($Q1077)</f>
        <v>0</v>
      </c>
      <c r="AB1077" s="7" t="n">
        <f aca="false">(LEN($Q1077)-LEN(SUBSTITUTE($Q1077,AB$1,"")))/LEN($Q1077)</f>
        <v>0.0416666666666667</v>
      </c>
      <c r="AC1077" s="7" t="n">
        <f aca="false">(LEN($Q1077)-LEN(SUBSTITUTE($Q1077,AC$1,"")))/LEN($Q1077)</f>
        <v>0.180555555555556</v>
      </c>
      <c r="AD1077" s="7" t="n">
        <f aca="false">(LEN($Q1077)-LEN(SUBSTITUTE($Q1077,AD$1,"")))/LEN($Q1077)</f>
        <v>0</v>
      </c>
      <c r="AE1077" s="7" t="n">
        <f aca="false">(LEN($Q1077)-LEN(SUBSTITUTE($Q1077,AE$1,"")))/LEN($Q1077)</f>
        <v>0.0833333333333333</v>
      </c>
      <c r="AF1077" s="7" t="n">
        <f aca="false">(LEN($Q1077)-LEN(SUBSTITUTE($Q1077,AF$1,"")))/LEN($Q1077)</f>
        <v>0</v>
      </c>
      <c r="AG1077" s="7" t="n">
        <f aca="false">(LEN($Q1077)-LEN(SUBSTITUTE($Q1077,AG$1,"")))/LEN($Q1077)</f>
        <v>0.0277777777777778</v>
      </c>
      <c r="AH1077" s="7" t="n">
        <f aca="false">(LEN($Q1077)-LEN(SUBSTITUTE($Q1077,AH$1,"")))/LEN($Q1077)</f>
        <v>0.0694444444444444</v>
      </c>
      <c r="AI1077" s="7" t="n">
        <f aca="false">(LEN($Q1077)-LEN(SUBSTITUTE($Q1077,AI$1,"")))/LEN($Q1077)</f>
        <v>0.111111111111111</v>
      </c>
      <c r="AJ1077" s="7" t="n">
        <f aca="false">(LEN($Q1077)-LEN(SUBSTITUTE($Q1077,AJ$1,"")))/LEN($Q1077)</f>
        <v>0.138888888888889</v>
      </c>
      <c r="AK1077" s="7" t="n">
        <f aca="false">(LEN($Q1077)-LEN(SUBSTITUTE($Q1077,AK$1,"")))/LEN($Q1077)</f>
        <v>0.0416666666666667</v>
      </c>
      <c r="AL1077" s="7" t="n">
        <f aca="false">(LEN($Q1077)-LEN(SUBSTITUTE($Q1077,AL$1,"")))/LEN($Q1077)</f>
        <v>0.0555555555555556</v>
      </c>
      <c r="AM1077" s="7" t="n">
        <f aca="false">(LEN($Q1077)-LEN(SUBSTITUTE($Q1077,AM$1,"")))/LEN($Q1077)</f>
        <v>0</v>
      </c>
      <c r="AN1077" s="7" t="n">
        <f aca="false">(LEN($Q1077)-LEN(SUBSTITUTE($Q1077,AN$1,"")))/LEN($Q1077)</f>
        <v>0.0416666666666667</v>
      </c>
      <c r="AO1077" s="7" t="n">
        <f aca="false">(LEN($Q1077)-LEN(SUBSTITUTE($Q1077,AO$1,"")))/LEN($Q1077)</f>
        <v>0.0833333333333333</v>
      </c>
      <c r="AP1077" s="7" t="n">
        <f aca="false">(LEN($Q1077)-LEN(SUBSTITUTE($Q1077,AP$1,"")))/LEN($Q1077)</f>
        <v>0.125</v>
      </c>
      <c r="AQ1077" s="7" t="n">
        <f aca="false">(LEN($Q1077)-LEN(SUBSTITUTE($Q1077,AQ$1,"")))/LEN($Q1077)</f>
        <v>0</v>
      </c>
      <c r="AR1077" s="7" t="n">
        <f aca="false">(LEN($Q1077)-LEN(SUBSTITUTE($Q1077,AR$1,"")))/LEN($Q1077)</f>
        <v>0</v>
      </c>
      <c r="AS1077" s="7" t="n">
        <f aca="false">(LEN($Q1077)-LEN(SUBSTITUTE($Q1077,AS$1,"")))/LEN($Q1077)</f>
        <v>0</v>
      </c>
      <c r="AT1077" s="7" t="n">
        <f aca="false">(LEN($Q1077)-LEN(SUBSTITUTE($Q1077,AT$1,"")))/LEN($Q1077)</f>
        <v>0</v>
      </c>
    </row>
    <row r="1078" customFormat="false" ht="12.8" hidden="false" customHeight="false" outlineLevel="0" collapsed="false">
      <c r="A1078" s="0" t="s">
        <v>6921</v>
      </c>
      <c r="B1078" s="0" t="s">
        <v>2056</v>
      </c>
      <c r="C1078" s="0" t="str">
        <f aca="false">IF(ISNUMBER(D1078),"IN PFAM","NOT IN PFAM")</f>
        <v>NOT IN PFAM</v>
      </c>
      <c r="D1078" s="0" t="s">
        <v>1976</v>
      </c>
      <c r="E1078" s="0" t="s">
        <v>1976</v>
      </c>
      <c r="F1078" s="3" t="s">
        <v>6922</v>
      </c>
      <c r="G1078" s="3" t="s">
        <v>6923</v>
      </c>
      <c r="H1078" s="3" t="s">
        <v>6924</v>
      </c>
      <c r="I1078" s="3" t="s">
        <v>6925</v>
      </c>
      <c r="J1078" s="3" t="s">
        <v>3009</v>
      </c>
      <c r="K1078" s="3" t="s">
        <v>49</v>
      </c>
      <c r="L1078" s="3" t="s">
        <v>6926</v>
      </c>
      <c r="M1078" s="3" t="s">
        <v>6927</v>
      </c>
      <c r="N1078" s="3" t="n">
        <f aca="false">FIND(Q1078,M1078)</f>
        <v>627</v>
      </c>
      <c r="O1078" s="3" t="n">
        <f aca="false">LEN(Q1078)+N1078-1</f>
        <v>708</v>
      </c>
      <c r="P1078" s="3" t="n">
        <f aca="false">LEN(Q1078)</f>
        <v>82</v>
      </c>
      <c r="Q1078" s="3" t="s">
        <v>6928</v>
      </c>
      <c r="R1078" s="5" t="n">
        <f aca="false">SUM(LEN(Q1078)-LEN(SUBSTITUTE(Q1078,$R$1,"")))/LEN($R$1)</f>
        <v>0</v>
      </c>
      <c r="S1078" s="5" t="n">
        <f aca="false">SUM(LEN(Q1078)-LEN(SUBSTITUTE(Q1078,$S$1,"")))/LEN($S$1)</f>
        <v>0</v>
      </c>
      <c r="T1078" s="5" t="n">
        <f aca="false">SUM(LEN(Q1078)-LEN(SUBSTITUTE(Q1078,$T$1,"")))/LEN($T$1)</f>
        <v>0</v>
      </c>
      <c r="U1078" s="5" t="n">
        <f aca="false">SUM(LEN(Q1078)-LEN(SUBSTITUTE(Q1078,$U$1,"")))/LEN($U$1)</f>
        <v>3</v>
      </c>
      <c r="V1078" s="0" t="n">
        <f aca="false">SUM(R1078:U1078)</f>
        <v>3</v>
      </c>
      <c r="W1078" s="6" t="n">
        <f aca="false">SUM(AA1078:AH1078)</f>
        <v>0.317073170731707</v>
      </c>
      <c r="X1078" s="6" t="n">
        <f aca="false">SUM(AI1078:AL1078)</f>
        <v>0.304878048780488</v>
      </c>
      <c r="Y1078" s="6" t="n">
        <f aca="false">SUM(AP1078:AT1078)</f>
        <v>0.25609756097561</v>
      </c>
      <c r="Z1078" s="6" t="n">
        <f aca="false">SUM(AM1078:AO1078)</f>
        <v>0.121951219512195</v>
      </c>
      <c r="AA1078" s="7" t="n">
        <f aca="false">(LEN($Q1078)-LEN(SUBSTITUTE($Q1078,AA$1,"")))/LEN($Q1078)</f>
        <v>0.146341463414634</v>
      </c>
      <c r="AB1078" s="7" t="n">
        <f aca="false">(LEN($Q1078)-LEN(SUBSTITUTE($Q1078,AB$1,"")))/LEN($Q1078)</f>
        <v>0.0731707317073171</v>
      </c>
      <c r="AC1078" s="7" t="n">
        <f aca="false">(LEN($Q1078)-LEN(SUBSTITUTE($Q1078,AC$1,"")))/LEN($Q1078)</f>
        <v>0.0365853658536585</v>
      </c>
      <c r="AD1078" s="7" t="n">
        <f aca="false">(LEN($Q1078)-LEN(SUBSTITUTE($Q1078,AD$1,"")))/LEN($Q1078)</f>
        <v>0</v>
      </c>
      <c r="AE1078" s="7" t="n">
        <f aca="false">(LEN($Q1078)-LEN(SUBSTITUTE($Q1078,AE$1,"")))/LEN($Q1078)</f>
        <v>0</v>
      </c>
      <c r="AF1078" s="7" t="n">
        <f aca="false">(LEN($Q1078)-LEN(SUBSTITUTE($Q1078,AF$1,"")))/LEN($Q1078)</f>
        <v>0</v>
      </c>
      <c r="AG1078" s="7" t="n">
        <f aca="false">(LEN($Q1078)-LEN(SUBSTITUTE($Q1078,AG$1,"")))/LEN($Q1078)</f>
        <v>0.0121951219512195</v>
      </c>
      <c r="AH1078" s="7" t="n">
        <f aca="false">(LEN($Q1078)-LEN(SUBSTITUTE($Q1078,AH$1,"")))/LEN($Q1078)</f>
        <v>0.0487804878048781</v>
      </c>
      <c r="AI1078" s="7" t="n">
        <f aca="false">(LEN($Q1078)-LEN(SUBSTITUTE($Q1078,AI$1,"")))/LEN($Q1078)</f>
        <v>0.0487804878048781</v>
      </c>
      <c r="AJ1078" s="7" t="n">
        <f aca="false">(LEN($Q1078)-LEN(SUBSTITUTE($Q1078,AJ$1,"")))/LEN($Q1078)</f>
        <v>0.134146341463415</v>
      </c>
      <c r="AK1078" s="7" t="n">
        <f aca="false">(LEN($Q1078)-LEN(SUBSTITUTE($Q1078,AK$1,"")))/LEN($Q1078)</f>
        <v>0.0487804878048781</v>
      </c>
      <c r="AL1078" s="7" t="n">
        <f aca="false">(LEN($Q1078)-LEN(SUBSTITUTE($Q1078,AL$1,"")))/LEN($Q1078)</f>
        <v>0.0731707317073171</v>
      </c>
      <c r="AM1078" s="7" t="n">
        <f aca="false">(LEN($Q1078)-LEN(SUBSTITUTE($Q1078,AM$1,"")))/LEN($Q1078)</f>
        <v>0.0731707317073171</v>
      </c>
      <c r="AN1078" s="7" t="n">
        <f aca="false">(LEN($Q1078)-LEN(SUBSTITUTE($Q1078,AN$1,"")))/LEN($Q1078)</f>
        <v>0</v>
      </c>
      <c r="AO1078" s="7" t="n">
        <f aca="false">(LEN($Q1078)-LEN(SUBSTITUTE($Q1078,AO$1,"")))/LEN($Q1078)</f>
        <v>0.0487804878048781</v>
      </c>
      <c r="AP1078" s="7" t="n">
        <f aca="false">(LEN($Q1078)-LEN(SUBSTITUTE($Q1078,AP$1,"")))/LEN($Q1078)</f>
        <v>0.0853658536585366</v>
      </c>
      <c r="AQ1078" s="7" t="n">
        <f aca="false">(LEN($Q1078)-LEN(SUBSTITUTE($Q1078,AQ$1,"")))/LEN($Q1078)</f>
        <v>0.0121951219512195</v>
      </c>
      <c r="AR1078" s="7" t="n">
        <f aca="false">(LEN($Q1078)-LEN(SUBSTITUTE($Q1078,AR$1,"")))/LEN($Q1078)</f>
        <v>0.0487804878048781</v>
      </c>
      <c r="AS1078" s="7" t="n">
        <f aca="false">(LEN($Q1078)-LEN(SUBSTITUTE($Q1078,AS$1,"")))/LEN($Q1078)</f>
        <v>0.024390243902439</v>
      </c>
      <c r="AT1078" s="7" t="n">
        <f aca="false">(LEN($Q1078)-LEN(SUBSTITUTE($Q1078,AT$1,"")))/LEN($Q1078)</f>
        <v>0.0853658536585366</v>
      </c>
    </row>
    <row r="1079" customFormat="false" ht="12.8" hidden="false" customHeight="false" outlineLevel="0" collapsed="false">
      <c r="A1079" s="0" t="s">
        <v>6929</v>
      </c>
      <c r="B1079" s="0" t="s">
        <v>2056</v>
      </c>
      <c r="C1079" s="0" t="str">
        <f aca="false">IF(ISNUMBER(D1079),"IN PFAM","NOT IN PFAM")</f>
        <v>NOT IN PFAM</v>
      </c>
      <c r="D1079" s="0" t="s">
        <v>1976</v>
      </c>
      <c r="E1079" s="0" t="s">
        <v>1976</v>
      </c>
      <c r="F1079" s="3" t="s">
        <v>6930</v>
      </c>
      <c r="G1079" s="3" t="s">
        <v>6931</v>
      </c>
      <c r="H1079" s="3" t="s">
        <v>6932</v>
      </c>
      <c r="I1079" s="3" t="s">
        <v>6925</v>
      </c>
      <c r="J1079" s="3" t="s">
        <v>6933</v>
      </c>
      <c r="K1079" s="3" t="s">
        <v>49</v>
      </c>
      <c r="L1079" s="3" t="s">
        <v>6934</v>
      </c>
      <c r="M1079" s="3" t="s">
        <v>6935</v>
      </c>
      <c r="N1079" s="3" t="n">
        <f aca="false">FIND(Q1079,M1079)</f>
        <v>185</v>
      </c>
      <c r="O1079" s="3" t="n">
        <f aca="false">LEN(Q1079)+N1079-1</f>
        <v>252</v>
      </c>
      <c r="P1079" s="3" t="n">
        <f aca="false">LEN(Q1079)</f>
        <v>68</v>
      </c>
      <c r="Q1079" s="3" t="s">
        <v>6936</v>
      </c>
      <c r="R1079" s="5" t="n">
        <f aca="false">SUM(LEN(Q1079)-LEN(SUBSTITUTE(Q1079,$R$1,"")))/LEN($R$1)</f>
        <v>4</v>
      </c>
      <c r="S1079" s="5" t="n">
        <f aca="false">SUM(LEN(Q1079)-LEN(SUBSTITUTE(Q1079,$S$1,"")))/LEN($S$1)</f>
        <v>0</v>
      </c>
      <c r="T1079" s="5" t="n">
        <f aca="false">SUM(LEN(Q1079)-LEN(SUBSTITUTE(Q1079,$T$1,"")))/LEN($T$1)</f>
        <v>0</v>
      </c>
      <c r="U1079" s="5" t="n">
        <f aca="false">SUM(LEN(Q1079)-LEN(SUBSTITUTE(Q1079,$U$1,"")))/LEN($U$1)</f>
        <v>0</v>
      </c>
      <c r="V1079" s="0" t="n">
        <f aca="false">SUM(R1079:U1079)</f>
        <v>4</v>
      </c>
      <c r="W1079" s="6" t="n">
        <f aca="false">SUM(AA1079:AH1079)</f>
        <v>0.294117647058823</v>
      </c>
      <c r="X1079" s="6" t="n">
        <f aca="false">SUM(AI1079:AL1079)</f>
        <v>0.323529411764706</v>
      </c>
      <c r="Y1079" s="6" t="n">
        <f aca="false">SUM(AP1079:AT1079)</f>
        <v>0.132352941176471</v>
      </c>
      <c r="Z1079" s="6" t="n">
        <f aca="false">SUM(AM1079:AO1079)</f>
        <v>0.25</v>
      </c>
      <c r="AA1079" s="7" t="n">
        <f aca="false">(LEN($Q1079)-LEN(SUBSTITUTE($Q1079,AA$1,"")))/LEN($Q1079)</f>
        <v>0.0441176470588235</v>
      </c>
      <c r="AB1079" s="7" t="n">
        <f aca="false">(LEN($Q1079)-LEN(SUBSTITUTE($Q1079,AB$1,"")))/LEN($Q1079)</f>
        <v>0.0147058823529412</v>
      </c>
      <c r="AC1079" s="7" t="n">
        <f aca="false">(LEN($Q1079)-LEN(SUBSTITUTE($Q1079,AC$1,"")))/LEN($Q1079)</f>
        <v>0.147058823529412</v>
      </c>
      <c r="AD1079" s="7" t="n">
        <f aca="false">(LEN($Q1079)-LEN(SUBSTITUTE($Q1079,AD$1,"")))/LEN($Q1079)</f>
        <v>0.0441176470588235</v>
      </c>
      <c r="AE1079" s="7" t="n">
        <f aca="false">(LEN($Q1079)-LEN(SUBSTITUTE($Q1079,AE$1,"")))/LEN($Q1079)</f>
        <v>0</v>
      </c>
      <c r="AF1079" s="7" t="n">
        <f aca="false">(LEN($Q1079)-LEN(SUBSTITUTE($Q1079,AF$1,"")))/LEN($Q1079)</f>
        <v>0.0441176470588235</v>
      </c>
      <c r="AG1079" s="7" t="n">
        <f aca="false">(LEN($Q1079)-LEN(SUBSTITUTE($Q1079,AG$1,"")))/LEN($Q1079)</f>
        <v>0</v>
      </c>
      <c r="AH1079" s="7" t="n">
        <f aca="false">(LEN($Q1079)-LEN(SUBSTITUTE($Q1079,AH$1,"")))/LEN($Q1079)</f>
        <v>0</v>
      </c>
      <c r="AI1079" s="7" t="n">
        <f aca="false">(LEN($Q1079)-LEN(SUBSTITUTE($Q1079,AI$1,"")))/LEN($Q1079)</f>
        <v>0.117647058823529</v>
      </c>
      <c r="AJ1079" s="7" t="n">
        <f aca="false">(LEN($Q1079)-LEN(SUBSTITUTE($Q1079,AJ$1,"")))/LEN($Q1079)</f>
        <v>0.176470588235294</v>
      </c>
      <c r="AK1079" s="7" t="n">
        <f aca="false">(LEN($Q1079)-LEN(SUBSTITUTE($Q1079,AK$1,"")))/LEN($Q1079)</f>
        <v>0</v>
      </c>
      <c r="AL1079" s="7" t="n">
        <f aca="false">(LEN($Q1079)-LEN(SUBSTITUTE($Q1079,AL$1,"")))/LEN($Q1079)</f>
        <v>0.0294117647058823</v>
      </c>
      <c r="AM1079" s="7" t="n">
        <f aca="false">(LEN($Q1079)-LEN(SUBSTITUTE($Q1079,AM$1,"")))/LEN($Q1079)</f>
        <v>0.0735294117647059</v>
      </c>
      <c r="AN1079" s="7" t="n">
        <f aca="false">(LEN($Q1079)-LEN(SUBSTITUTE($Q1079,AN$1,"")))/LEN($Q1079)</f>
        <v>0</v>
      </c>
      <c r="AO1079" s="7" t="n">
        <f aca="false">(LEN($Q1079)-LEN(SUBSTITUTE($Q1079,AO$1,"")))/LEN($Q1079)</f>
        <v>0.176470588235294</v>
      </c>
      <c r="AP1079" s="7" t="n">
        <f aca="false">(LEN($Q1079)-LEN(SUBSTITUTE($Q1079,AP$1,"")))/LEN($Q1079)</f>
        <v>0.132352941176471</v>
      </c>
      <c r="AQ1079" s="7" t="n">
        <f aca="false">(LEN($Q1079)-LEN(SUBSTITUTE($Q1079,AQ$1,"")))/LEN($Q1079)</f>
        <v>0</v>
      </c>
      <c r="AR1079" s="7" t="n">
        <f aca="false">(LEN($Q1079)-LEN(SUBSTITUTE($Q1079,AR$1,"")))/LEN($Q1079)</f>
        <v>0</v>
      </c>
      <c r="AS1079" s="7" t="n">
        <f aca="false">(LEN($Q1079)-LEN(SUBSTITUTE($Q1079,AS$1,"")))/LEN($Q1079)</f>
        <v>0</v>
      </c>
      <c r="AT1079" s="7" t="n">
        <f aca="false">(LEN($Q1079)-LEN(SUBSTITUTE($Q1079,AT$1,"")))/LEN($Q1079)</f>
        <v>0</v>
      </c>
    </row>
    <row r="1080" customFormat="false" ht="12.8" hidden="false" customHeight="false" outlineLevel="0" collapsed="false">
      <c r="A1080" s="0" t="s">
        <v>6937</v>
      </c>
      <c r="B1080" s="0" t="s">
        <v>2056</v>
      </c>
      <c r="C1080" s="0" t="str">
        <f aca="false">IF(ISNUMBER(D1080),"IN PFAM","NOT IN PFAM")</f>
        <v>NOT IN PFAM</v>
      </c>
      <c r="D1080" s="0" t="s">
        <v>1976</v>
      </c>
      <c r="E1080" s="0" t="s">
        <v>1976</v>
      </c>
      <c r="F1080" s="3" t="s">
        <v>6938</v>
      </c>
      <c r="G1080" s="3" t="s">
        <v>6939</v>
      </c>
      <c r="H1080" s="3" t="s">
        <v>6940</v>
      </c>
      <c r="I1080" s="3" t="s">
        <v>6925</v>
      </c>
      <c r="J1080" s="3" t="s">
        <v>48</v>
      </c>
      <c r="K1080" s="3" t="s">
        <v>49</v>
      </c>
      <c r="L1080" s="3" t="s">
        <v>6941</v>
      </c>
      <c r="M1080" s="3" t="s">
        <v>6942</v>
      </c>
      <c r="N1080" s="3" t="n">
        <f aca="false">FIND(Q1080,M1080)</f>
        <v>36</v>
      </c>
      <c r="O1080" s="3" t="n">
        <f aca="false">LEN(Q1080)+N1080-1</f>
        <v>87</v>
      </c>
      <c r="P1080" s="3" t="n">
        <f aca="false">LEN(Q1080)</f>
        <v>52</v>
      </c>
      <c r="Q1080" s="3" t="s">
        <v>6943</v>
      </c>
      <c r="R1080" s="5" t="n">
        <f aca="false">SUM(LEN(Q1080)-LEN(SUBSTITUTE(Q1080,$R$1,"")))/LEN($R$1)</f>
        <v>0</v>
      </c>
      <c r="S1080" s="5" t="n">
        <f aca="false">SUM(LEN(Q1080)-LEN(SUBSTITUTE(Q1080,$S$1,"")))/LEN($S$1)</f>
        <v>0</v>
      </c>
      <c r="T1080" s="5" t="n">
        <f aca="false">SUM(LEN(Q1080)-LEN(SUBSTITUTE(Q1080,$T$1,"")))/LEN($T$1)</f>
        <v>0</v>
      </c>
      <c r="U1080" s="5" t="n">
        <f aca="false">SUM(LEN(Q1080)-LEN(SUBSTITUTE(Q1080,$U$1,"")))/LEN($U$1)</f>
        <v>3</v>
      </c>
      <c r="V1080" s="0" t="n">
        <f aca="false">SUM(R1080:U1080)</f>
        <v>3</v>
      </c>
      <c r="W1080" s="6" t="n">
        <f aca="false">SUM(AA1080:AH1080)</f>
        <v>0.173076923076923</v>
      </c>
      <c r="X1080" s="6" t="n">
        <f aca="false">SUM(AI1080:AL1080)</f>
        <v>0.25</v>
      </c>
      <c r="Y1080" s="6" t="n">
        <f aca="false">SUM(AP1080:AT1080)</f>
        <v>0.403846153846154</v>
      </c>
      <c r="Z1080" s="6" t="n">
        <f aca="false">SUM(AM1080:AO1080)</f>
        <v>0.173076923076923</v>
      </c>
      <c r="AA1080" s="7" t="n">
        <f aca="false">(LEN($Q1080)-LEN(SUBSTITUTE($Q1080,AA$1,"")))/LEN($Q1080)</f>
        <v>0.0192307692307692</v>
      </c>
      <c r="AB1080" s="7" t="n">
        <f aca="false">(LEN($Q1080)-LEN(SUBSTITUTE($Q1080,AB$1,"")))/LEN($Q1080)</f>
        <v>0.0769230769230769</v>
      </c>
      <c r="AC1080" s="7" t="n">
        <f aca="false">(LEN($Q1080)-LEN(SUBSTITUTE($Q1080,AC$1,"")))/LEN($Q1080)</f>
        <v>0.0192307692307692</v>
      </c>
      <c r="AD1080" s="7" t="n">
        <f aca="false">(LEN($Q1080)-LEN(SUBSTITUTE($Q1080,AD$1,"")))/LEN($Q1080)</f>
        <v>0.0192307692307692</v>
      </c>
      <c r="AE1080" s="7" t="n">
        <f aca="false">(LEN($Q1080)-LEN(SUBSTITUTE($Q1080,AE$1,"")))/LEN($Q1080)</f>
        <v>0</v>
      </c>
      <c r="AF1080" s="7" t="n">
        <f aca="false">(LEN($Q1080)-LEN(SUBSTITUTE($Q1080,AF$1,"")))/LEN($Q1080)</f>
        <v>0.0192307692307692</v>
      </c>
      <c r="AG1080" s="7" t="n">
        <f aca="false">(LEN($Q1080)-LEN(SUBSTITUTE($Q1080,AG$1,"")))/LEN($Q1080)</f>
        <v>0.0192307692307692</v>
      </c>
      <c r="AH1080" s="7" t="n">
        <f aca="false">(LEN($Q1080)-LEN(SUBSTITUTE($Q1080,AH$1,"")))/LEN($Q1080)</f>
        <v>0</v>
      </c>
      <c r="AI1080" s="7" t="n">
        <f aca="false">(LEN($Q1080)-LEN(SUBSTITUTE($Q1080,AI$1,"")))/LEN($Q1080)</f>
        <v>0.115384615384615</v>
      </c>
      <c r="AJ1080" s="7" t="n">
        <f aca="false">(LEN($Q1080)-LEN(SUBSTITUTE($Q1080,AJ$1,"")))/LEN($Q1080)</f>
        <v>0.0576923076923077</v>
      </c>
      <c r="AK1080" s="7" t="n">
        <f aca="false">(LEN($Q1080)-LEN(SUBSTITUTE($Q1080,AK$1,"")))/LEN($Q1080)</f>
        <v>0</v>
      </c>
      <c r="AL1080" s="7" t="n">
        <f aca="false">(LEN($Q1080)-LEN(SUBSTITUTE($Q1080,AL$1,"")))/LEN($Q1080)</f>
        <v>0.0769230769230769</v>
      </c>
      <c r="AM1080" s="7" t="n">
        <f aca="false">(LEN($Q1080)-LEN(SUBSTITUTE($Q1080,AM$1,"")))/LEN($Q1080)</f>
        <v>0.0576923076923077</v>
      </c>
      <c r="AN1080" s="7" t="n">
        <f aca="false">(LEN($Q1080)-LEN(SUBSTITUTE($Q1080,AN$1,"")))/LEN($Q1080)</f>
        <v>0.0384615384615385</v>
      </c>
      <c r="AO1080" s="7" t="n">
        <f aca="false">(LEN($Q1080)-LEN(SUBSTITUTE($Q1080,AO$1,"")))/LEN($Q1080)</f>
        <v>0.0769230769230769</v>
      </c>
      <c r="AP1080" s="7" t="n">
        <f aca="false">(LEN($Q1080)-LEN(SUBSTITUTE($Q1080,AP$1,"")))/LEN($Q1080)</f>
        <v>0.115384615384615</v>
      </c>
      <c r="AQ1080" s="7" t="n">
        <f aca="false">(LEN($Q1080)-LEN(SUBSTITUTE($Q1080,AQ$1,"")))/LEN($Q1080)</f>
        <v>0.153846153846154</v>
      </c>
      <c r="AR1080" s="7" t="n">
        <f aca="false">(LEN($Q1080)-LEN(SUBSTITUTE($Q1080,AR$1,"")))/LEN($Q1080)</f>
        <v>0</v>
      </c>
      <c r="AS1080" s="7" t="n">
        <f aca="false">(LEN($Q1080)-LEN(SUBSTITUTE($Q1080,AS$1,"")))/LEN($Q1080)</f>
        <v>0.0961538461538462</v>
      </c>
      <c r="AT1080" s="7" t="n">
        <f aca="false">(LEN($Q1080)-LEN(SUBSTITUTE($Q1080,AT$1,"")))/LEN($Q1080)</f>
        <v>0.0384615384615385</v>
      </c>
    </row>
    <row r="1081" customFormat="false" ht="12.8" hidden="false" customHeight="false" outlineLevel="0" collapsed="false">
      <c r="A1081" s="0" t="s">
        <v>6944</v>
      </c>
      <c r="B1081" s="0" t="s">
        <v>2056</v>
      </c>
      <c r="C1081" s="0" t="str">
        <f aca="false">IF(ISNUMBER(D1081),"IN PFAM","NOT IN PFAM")</f>
        <v>NOT IN PFAM</v>
      </c>
      <c r="D1081" s="0" t="s">
        <v>1976</v>
      </c>
      <c r="E1081" s="0" t="s">
        <v>1976</v>
      </c>
      <c r="F1081" s="3" t="s">
        <v>6945</v>
      </c>
      <c r="G1081" s="3" t="s">
        <v>6946</v>
      </c>
      <c r="H1081" s="3" t="s">
        <v>6947</v>
      </c>
      <c r="I1081" s="3" t="s">
        <v>2484</v>
      </c>
      <c r="J1081" s="3" t="s">
        <v>48</v>
      </c>
      <c r="K1081" s="3" t="s">
        <v>49</v>
      </c>
      <c r="L1081" s="3" t="s">
        <v>6948</v>
      </c>
      <c r="M1081" s="3" t="s">
        <v>6949</v>
      </c>
      <c r="N1081" s="3" t="n">
        <f aca="false">FIND(Q1081,M1081)</f>
        <v>10</v>
      </c>
      <c r="O1081" s="3" t="n">
        <f aca="false">LEN(Q1081)+N1081-1</f>
        <v>86</v>
      </c>
      <c r="P1081" s="3" t="n">
        <f aca="false">LEN(Q1081)</f>
        <v>77</v>
      </c>
      <c r="Q1081" s="3" t="s">
        <v>6950</v>
      </c>
      <c r="R1081" s="5" t="n">
        <f aca="false">SUM(LEN(Q1081)-LEN(SUBSTITUTE(Q1081,$R$1,"")))/LEN($R$1)</f>
        <v>1</v>
      </c>
      <c r="S1081" s="5" t="n">
        <f aca="false">SUM(LEN(Q1081)-LEN(SUBSTITUTE(Q1081,$S$1,"")))/LEN($S$1)</f>
        <v>0</v>
      </c>
      <c r="T1081" s="5" t="n">
        <f aca="false">SUM(LEN(Q1081)-LEN(SUBSTITUTE(Q1081,$T$1,"")))/LEN($T$1)</f>
        <v>0</v>
      </c>
      <c r="U1081" s="5" t="n">
        <f aca="false">SUM(LEN(Q1081)-LEN(SUBSTITUTE(Q1081,$U$1,"")))/LEN($U$1)</f>
        <v>3</v>
      </c>
      <c r="V1081" s="0" t="n">
        <f aca="false">SUM(R1081:U1081)</f>
        <v>4</v>
      </c>
      <c r="W1081" s="6" t="n">
        <f aca="false">SUM(AA1081:AH1081)</f>
        <v>0.25974025974026</v>
      </c>
      <c r="X1081" s="6" t="n">
        <f aca="false">SUM(AI1081:AL1081)</f>
        <v>0.194805194805195</v>
      </c>
      <c r="Y1081" s="6" t="n">
        <f aca="false">SUM(AP1081:AT1081)</f>
        <v>0.285714285714286</v>
      </c>
      <c r="Z1081" s="6" t="n">
        <f aca="false">SUM(AM1081:AO1081)</f>
        <v>0.25974025974026</v>
      </c>
      <c r="AA1081" s="7" t="n">
        <f aca="false">(LEN($Q1081)-LEN(SUBSTITUTE($Q1081,AA$1,"")))/LEN($Q1081)</f>
        <v>0.038961038961039</v>
      </c>
      <c r="AB1081" s="7" t="n">
        <f aca="false">(LEN($Q1081)-LEN(SUBSTITUTE($Q1081,AB$1,"")))/LEN($Q1081)</f>
        <v>0.012987012987013</v>
      </c>
      <c r="AC1081" s="7" t="n">
        <f aca="false">(LEN($Q1081)-LEN(SUBSTITUTE($Q1081,AC$1,"")))/LEN($Q1081)</f>
        <v>0.116883116883117</v>
      </c>
      <c r="AD1081" s="7" t="n">
        <f aca="false">(LEN($Q1081)-LEN(SUBSTITUTE($Q1081,AD$1,"")))/LEN($Q1081)</f>
        <v>0</v>
      </c>
      <c r="AE1081" s="7" t="n">
        <f aca="false">(LEN($Q1081)-LEN(SUBSTITUTE($Q1081,AE$1,"")))/LEN($Q1081)</f>
        <v>0.012987012987013</v>
      </c>
      <c r="AF1081" s="7" t="n">
        <f aca="false">(LEN($Q1081)-LEN(SUBSTITUTE($Q1081,AF$1,"")))/LEN($Q1081)</f>
        <v>0</v>
      </c>
      <c r="AG1081" s="7" t="n">
        <f aca="false">(LEN($Q1081)-LEN(SUBSTITUTE($Q1081,AG$1,"")))/LEN($Q1081)</f>
        <v>0</v>
      </c>
      <c r="AH1081" s="7" t="n">
        <f aca="false">(LEN($Q1081)-LEN(SUBSTITUTE($Q1081,AH$1,"")))/LEN($Q1081)</f>
        <v>0.0779220779220779</v>
      </c>
      <c r="AI1081" s="7" t="n">
        <f aca="false">(LEN($Q1081)-LEN(SUBSTITUTE($Q1081,AI$1,"")))/LEN($Q1081)</f>
        <v>0.025974025974026</v>
      </c>
      <c r="AJ1081" s="7" t="n">
        <f aca="false">(LEN($Q1081)-LEN(SUBSTITUTE($Q1081,AJ$1,"")))/LEN($Q1081)</f>
        <v>0.025974025974026</v>
      </c>
      <c r="AK1081" s="7" t="n">
        <f aca="false">(LEN($Q1081)-LEN(SUBSTITUTE($Q1081,AK$1,"")))/LEN($Q1081)</f>
        <v>0.103896103896104</v>
      </c>
      <c r="AL1081" s="7" t="n">
        <f aca="false">(LEN($Q1081)-LEN(SUBSTITUTE($Q1081,AL$1,"")))/LEN($Q1081)</f>
        <v>0.038961038961039</v>
      </c>
      <c r="AM1081" s="7" t="n">
        <f aca="false">(LEN($Q1081)-LEN(SUBSTITUTE($Q1081,AM$1,"")))/LEN($Q1081)</f>
        <v>0.168831168831169</v>
      </c>
      <c r="AN1081" s="7" t="n">
        <f aca="false">(LEN($Q1081)-LEN(SUBSTITUTE($Q1081,AN$1,"")))/LEN($Q1081)</f>
        <v>0</v>
      </c>
      <c r="AO1081" s="7" t="n">
        <f aca="false">(LEN($Q1081)-LEN(SUBSTITUTE($Q1081,AO$1,"")))/LEN($Q1081)</f>
        <v>0.0909090909090909</v>
      </c>
      <c r="AP1081" s="7" t="n">
        <f aca="false">(LEN($Q1081)-LEN(SUBSTITUTE($Q1081,AP$1,"")))/LEN($Q1081)</f>
        <v>0.12987012987013</v>
      </c>
      <c r="AQ1081" s="7" t="n">
        <f aca="false">(LEN($Q1081)-LEN(SUBSTITUTE($Q1081,AQ$1,"")))/LEN($Q1081)</f>
        <v>0.103896103896104</v>
      </c>
      <c r="AR1081" s="7" t="n">
        <f aca="false">(LEN($Q1081)-LEN(SUBSTITUTE($Q1081,AR$1,"")))/LEN($Q1081)</f>
        <v>0.012987012987013</v>
      </c>
      <c r="AS1081" s="7" t="n">
        <f aca="false">(LEN($Q1081)-LEN(SUBSTITUTE($Q1081,AS$1,"")))/LEN($Q1081)</f>
        <v>0.025974025974026</v>
      </c>
      <c r="AT1081" s="7" t="n">
        <f aca="false">(LEN($Q1081)-LEN(SUBSTITUTE($Q1081,AT$1,"")))/LEN($Q1081)</f>
        <v>0.012987012987013</v>
      </c>
    </row>
    <row r="1082" customFormat="false" ht="12.8" hidden="false" customHeight="false" outlineLevel="0" collapsed="false">
      <c r="A1082" s="0" t="s">
        <v>3054</v>
      </c>
      <c r="B1082" s="0" t="s">
        <v>2056</v>
      </c>
      <c r="C1082" s="0" t="str">
        <f aca="false">IF(ISNUMBER(D1082),"IN PFAM","NOT IN PFAM")</f>
        <v>NOT IN PFAM</v>
      </c>
      <c r="D1082" s="0" t="s">
        <v>1976</v>
      </c>
      <c r="E1082" s="0" t="s">
        <v>1976</v>
      </c>
      <c r="F1082" s="3" t="s">
        <v>6951</v>
      </c>
      <c r="G1082" s="3" t="s">
        <v>6952</v>
      </c>
      <c r="H1082" s="3" t="s">
        <v>6953</v>
      </c>
      <c r="I1082" s="3" t="s">
        <v>6954</v>
      </c>
      <c r="J1082" s="3" t="s">
        <v>2808</v>
      </c>
      <c r="K1082" s="3" t="s">
        <v>49</v>
      </c>
      <c r="L1082" s="3" t="s">
        <v>6955</v>
      </c>
      <c r="M1082" s="3" t="s">
        <v>6956</v>
      </c>
      <c r="N1082" s="3" t="n">
        <f aca="false">FIND(Q1082,M1082)</f>
        <v>989</v>
      </c>
      <c r="O1082" s="3" t="n">
        <f aca="false">LEN(Q1082)+N1082-1</f>
        <v>1070</v>
      </c>
      <c r="P1082" s="3" t="n">
        <f aca="false">LEN(Q1082)</f>
        <v>82</v>
      </c>
      <c r="Q1082" s="3" t="s">
        <v>6957</v>
      </c>
      <c r="R1082" s="5" t="n">
        <f aca="false">SUM(LEN(Q1082)-LEN(SUBSTITUTE(Q1082,$R$1,"")))/LEN($R$1)</f>
        <v>0</v>
      </c>
      <c r="S1082" s="5" t="n">
        <f aca="false">SUM(LEN(Q1082)-LEN(SUBSTITUTE(Q1082,$S$1,"")))/LEN($S$1)</f>
        <v>0</v>
      </c>
      <c r="T1082" s="5" t="n">
        <f aca="false">SUM(LEN(Q1082)-LEN(SUBSTITUTE(Q1082,$T$1,"")))/LEN($T$1)</f>
        <v>0</v>
      </c>
      <c r="U1082" s="5" t="n">
        <f aca="false">SUM(LEN(Q1082)-LEN(SUBSTITUTE(Q1082,$U$1,"")))/LEN($U$1)</f>
        <v>3</v>
      </c>
      <c r="V1082" s="0" t="n">
        <f aca="false">SUM(R1082:U1082)</f>
        <v>3</v>
      </c>
      <c r="W1082" s="6" t="n">
        <f aca="false">SUM(AA1082:AH1082)</f>
        <v>0.329268292682927</v>
      </c>
      <c r="X1082" s="6" t="n">
        <f aca="false">SUM(AI1082:AL1082)</f>
        <v>0.219512195121951</v>
      </c>
      <c r="Y1082" s="6" t="n">
        <f aca="false">SUM(AP1082:AT1082)</f>
        <v>0.25609756097561</v>
      </c>
      <c r="Z1082" s="6" t="n">
        <f aca="false">SUM(AM1082:AO1082)</f>
        <v>0.195121951219512</v>
      </c>
      <c r="AA1082" s="7" t="n">
        <f aca="false">(LEN($Q1082)-LEN(SUBSTITUTE($Q1082,AA$1,"")))/LEN($Q1082)</f>
        <v>0.170731707317073</v>
      </c>
      <c r="AB1082" s="7" t="n">
        <f aca="false">(LEN($Q1082)-LEN(SUBSTITUTE($Q1082,AB$1,"")))/LEN($Q1082)</f>
        <v>0.0487804878048781</v>
      </c>
      <c r="AC1082" s="7" t="n">
        <f aca="false">(LEN($Q1082)-LEN(SUBSTITUTE($Q1082,AC$1,"")))/LEN($Q1082)</f>
        <v>0.024390243902439</v>
      </c>
      <c r="AD1082" s="7" t="n">
        <f aca="false">(LEN($Q1082)-LEN(SUBSTITUTE($Q1082,AD$1,"")))/LEN($Q1082)</f>
        <v>0.0121951219512195</v>
      </c>
      <c r="AE1082" s="7" t="n">
        <f aca="false">(LEN($Q1082)-LEN(SUBSTITUTE($Q1082,AE$1,"")))/LEN($Q1082)</f>
        <v>0</v>
      </c>
      <c r="AF1082" s="7" t="n">
        <f aca="false">(LEN($Q1082)-LEN(SUBSTITUTE($Q1082,AF$1,"")))/LEN($Q1082)</f>
        <v>0.0487804878048781</v>
      </c>
      <c r="AG1082" s="7" t="n">
        <f aca="false">(LEN($Q1082)-LEN(SUBSTITUTE($Q1082,AG$1,"")))/LEN($Q1082)</f>
        <v>0</v>
      </c>
      <c r="AH1082" s="7" t="n">
        <f aca="false">(LEN($Q1082)-LEN(SUBSTITUTE($Q1082,AH$1,"")))/LEN($Q1082)</f>
        <v>0.024390243902439</v>
      </c>
      <c r="AI1082" s="7" t="n">
        <f aca="false">(LEN($Q1082)-LEN(SUBSTITUTE($Q1082,AI$1,"")))/LEN($Q1082)</f>
        <v>0.024390243902439</v>
      </c>
      <c r="AJ1082" s="7" t="n">
        <f aca="false">(LEN($Q1082)-LEN(SUBSTITUTE($Q1082,AJ$1,"")))/LEN($Q1082)</f>
        <v>0.121951219512195</v>
      </c>
      <c r="AK1082" s="7" t="n">
        <f aca="false">(LEN($Q1082)-LEN(SUBSTITUTE($Q1082,AK$1,"")))/LEN($Q1082)</f>
        <v>0.0609756097560976</v>
      </c>
      <c r="AL1082" s="7" t="n">
        <f aca="false">(LEN($Q1082)-LEN(SUBSTITUTE($Q1082,AL$1,"")))/LEN($Q1082)</f>
        <v>0.0121951219512195</v>
      </c>
      <c r="AM1082" s="7" t="n">
        <f aca="false">(LEN($Q1082)-LEN(SUBSTITUTE($Q1082,AM$1,"")))/LEN($Q1082)</f>
        <v>0.0975609756097561</v>
      </c>
      <c r="AN1082" s="7" t="n">
        <f aca="false">(LEN($Q1082)-LEN(SUBSTITUTE($Q1082,AN$1,"")))/LEN($Q1082)</f>
        <v>0</v>
      </c>
      <c r="AO1082" s="7" t="n">
        <f aca="false">(LEN($Q1082)-LEN(SUBSTITUTE($Q1082,AO$1,"")))/LEN($Q1082)</f>
        <v>0.0975609756097561</v>
      </c>
      <c r="AP1082" s="7" t="n">
        <f aca="false">(LEN($Q1082)-LEN(SUBSTITUTE($Q1082,AP$1,"")))/LEN($Q1082)</f>
        <v>0.0731707317073171</v>
      </c>
      <c r="AQ1082" s="7" t="n">
        <f aca="false">(LEN($Q1082)-LEN(SUBSTITUTE($Q1082,AQ$1,"")))/LEN($Q1082)</f>
        <v>0.0853658536585366</v>
      </c>
      <c r="AR1082" s="7" t="n">
        <f aca="false">(LEN($Q1082)-LEN(SUBSTITUTE($Q1082,AR$1,"")))/LEN($Q1082)</f>
        <v>0.0121951219512195</v>
      </c>
      <c r="AS1082" s="7" t="n">
        <f aca="false">(LEN($Q1082)-LEN(SUBSTITUTE($Q1082,AS$1,"")))/LEN($Q1082)</f>
        <v>0.0487804878048781</v>
      </c>
      <c r="AT1082" s="7" t="n">
        <f aca="false">(LEN($Q1082)-LEN(SUBSTITUTE($Q1082,AT$1,"")))/LEN($Q1082)</f>
        <v>0.0365853658536585</v>
      </c>
    </row>
    <row r="1083" customFormat="false" ht="12.8" hidden="false" customHeight="false" outlineLevel="0" collapsed="false">
      <c r="A1083" s="0" t="s">
        <v>2973</v>
      </c>
      <c r="B1083" s="0" t="s">
        <v>2056</v>
      </c>
      <c r="C1083" s="0" t="str">
        <f aca="false">IF(ISNUMBER(D1083),"IN PFAM","NOT IN PFAM")</f>
        <v>NOT IN PFAM</v>
      </c>
      <c r="D1083" s="0" t="s">
        <v>1976</v>
      </c>
      <c r="E1083" s="0" t="s">
        <v>1976</v>
      </c>
      <c r="F1083" s="3" t="s">
        <v>6958</v>
      </c>
      <c r="G1083" s="3" t="s">
        <v>6959</v>
      </c>
      <c r="H1083" s="3" t="s">
        <v>6960</v>
      </c>
      <c r="I1083" s="3" t="s">
        <v>2977</v>
      </c>
      <c r="J1083" s="3" t="s">
        <v>2042</v>
      </c>
      <c r="K1083" s="3" t="s">
        <v>49</v>
      </c>
      <c r="L1083" s="3" t="s">
        <v>6961</v>
      </c>
      <c r="M1083" s="3" t="s">
        <v>6962</v>
      </c>
      <c r="N1083" s="3" t="n">
        <f aca="false">FIND(Q1083,M1083)</f>
        <v>1078</v>
      </c>
      <c r="O1083" s="3" t="n">
        <f aca="false">LEN(Q1083)+N1083-1</f>
        <v>1159</v>
      </c>
      <c r="P1083" s="3" t="n">
        <f aca="false">LEN(Q1083)</f>
        <v>82</v>
      </c>
      <c r="Q1083" s="3" t="s">
        <v>2980</v>
      </c>
      <c r="R1083" s="5" t="n">
        <f aca="false">SUM(LEN(Q1083)-LEN(SUBSTITUTE(Q1083,$R$1,"")))/LEN($R$1)</f>
        <v>0</v>
      </c>
      <c r="S1083" s="5" t="n">
        <f aca="false">SUM(LEN(Q1083)-LEN(SUBSTITUTE(Q1083,$S$1,"")))/LEN($S$1)</f>
        <v>0</v>
      </c>
      <c r="T1083" s="5" t="n">
        <f aca="false">SUM(LEN(Q1083)-LEN(SUBSTITUTE(Q1083,$T$1,"")))/LEN($T$1)</f>
        <v>0</v>
      </c>
      <c r="U1083" s="5" t="n">
        <f aca="false">SUM(LEN(Q1083)-LEN(SUBSTITUTE(Q1083,$U$1,"")))/LEN($U$1)</f>
        <v>3</v>
      </c>
      <c r="V1083" s="0" t="n">
        <f aca="false">SUM(R1083:U1083)</f>
        <v>3</v>
      </c>
      <c r="W1083" s="6" t="n">
        <f aca="false">SUM(AA1083:AH1083)</f>
        <v>0.329268292682927</v>
      </c>
      <c r="X1083" s="6" t="n">
        <f aca="false">SUM(AI1083:AL1083)</f>
        <v>0.231707317073171</v>
      </c>
      <c r="Y1083" s="6" t="n">
        <f aca="false">SUM(AP1083:AT1083)</f>
        <v>0.304878048780488</v>
      </c>
      <c r="Z1083" s="6" t="n">
        <f aca="false">SUM(AM1083:AO1083)</f>
        <v>0.134146341463415</v>
      </c>
      <c r="AA1083" s="7" t="n">
        <f aca="false">(LEN($Q1083)-LEN(SUBSTITUTE($Q1083,AA$1,"")))/LEN($Q1083)</f>
        <v>0.0609756097560976</v>
      </c>
      <c r="AB1083" s="7" t="n">
        <f aca="false">(LEN($Q1083)-LEN(SUBSTITUTE($Q1083,AB$1,"")))/LEN($Q1083)</f>
        <v>0.0609756097560976</v>
      </c>
      <c r="AC1083" s="7" t="n">
        <f aca="false">(LEN($Q1083)-LEN(SUBSTITUTE($Q1083,AC$1,"")))/LEN($Q1083)</f>
        <v>0.0121951219512195</v>
      </c>
      <c r="AD1083" s="7" t="n">
        <f aca="false">(LEN($Q1083)-LEN(SUBSTITUTE($Q1083,AD$1,"")))/LEN($Q1083)</f>
        <v>0</v>
      </c>
      <c r="AE1083" s="7" t="n">
        <f aca="false">(LEN($Q1083)-LEN(SUBSTITUTE($Q1083,AE$1,"")))/LEN($Q1083)</f>
        <v>0</v>
      </c>
      <c r="AF1083" s="7" t="n">
        <f aca="false">(LEN($Q1083)-LEN(SUBSTITUTE($Q1083,AF$1,"")))/LEN($Q1083)</f>
        <v>0.0365853658536585</v>
      </c>
      <c r="AG1083" s="7" t="n">
        <f aca="false">(LEN($Q1083)-LEN(SUBSTITUTE($Q1083,AG$1,"")))/LEN($Q1083)</f>
        <v>0.024390243902439</v>
      </c>
      <c r="AH1083" s="7" t="n">
        <f aca="false">(LEN($Q1083)-LEN(SUBSTITUTE($Q1083,AH$1,"")))/LEN($Q1083)</f>
        <v>0.134146341463415</v>
      </c>
      <c r="AI1083" s="7" t="n">
        <f aca="false">(LEN($Q1083)-LEN(SUBSTITUTE($Q1083,AI$1,"")))/LEN($Q1083)</f>
        <v>0.0365853658536585</v>
      </c>
      <c r="AJ1083" s="7" t="n">
        <f aca="false">(LEN($Q1083)-LEN(SUBSTITUTE($Q1083,AJ$1,"")))/LEN($Q1083)</f>
        <v>0.109756097560976</v>
      </c>
      <c r="AK1083" s="7" t="n">
        <f aca="false">(LEN($Q1083)-LEN(SUBSTITUTE($Q1083,AK$1,"")))/LEN($Q1083)</f>
        <v>0.0853658536585366</v>
      </c>
      <c r="AL1083" s="7" t="n">
        <f aca="false">(LEN($Q1083)-LEN(SUBSTITUTE($Q1083,AL$1,"")))/LEN($Q1083)</f>
        <v>0</v>
      </c>
      <c r="AM1083" s="7" t="n">
        <f aca="false">(LEN($Q1083)-LEN(SUBSTITUTE($Q1083,AM$1,"")))/LEN($Q1083)</f>
        <v>0.0731707317073171</v>
      </c>
      <c r="AN1083" s="7" t="n">
        <f aca="false">(LEN($Q1083)-LEN(SUBSTITUTE($Q1083,AN$1,"")))/LEN($Q1083)</f>
        <v>0</v>
      </c>
      <c r="AO1083" s="7" t="n">
        <f aca="false">(LEN($Q1083)-LEN(SUBSTITUTE($Q1083,AO$1,"")))/LEN($Q1083)</f>
        <v>0.0609756097560976</v>
      </c>
      <c r="AP1083" s="7" t="n">
        <f aca="false">(LEN($Q1083)-LEN(SUBSTITUTE($Q1083,AP$1,"")))/LEN($Q1083)</f>
        <v>0.0975609756097561</v>
      </c>
      <c r="AQ1083" s="7" t="n">
        <f aca="false">(LEN($Q1083)-LEN(SUBSTITUTE($Q1083,AQ$1,"")))/LEN($Q1083)</f>
        <v>0.0609756097560976</v>
      </c>
      <c r="AR1083" s="7" t="n">
        <f aca="false">(LEN($Q1083)-LEN(SUBSTITUTE($Q1083,AR$1,"")))/LEN($Q1083)</f>
        <v>0.0365853658536585</v>
      </c>
      <c r="AS1083" s="7" t="n">
        <f aca="false">(LEN($Q1083)-LEN(SUBSTITUTE($Q1083,AS$1,"")))/LEN($Q1083)</f>
        <v>0.024390243902439</v>
      </c>
      <c r="AT1083" s="7" t="n">
        <f aca="false">(LEN($Q1083)-LEN(SUBSTITUTE($Q1083,AT$1,"")))/LEN($Q1083)</f>
        <v>0.0853658536585366</v>
      </c>
    </row>
    <row r="1084" customFormat="false" ht="12.8" hidden="false" customHeight="false" outlineLevel="0" collapsed="false">
      <c r="A1084" s="0" t="s">
        <v>2094</v>
      </c>
      <c r="B1084" s="0" t="s">
        <v>2056</v>
      </c>
      <c r="C1084" s="0" t="str">
        <f aca="false">IF(ISNUMBER(D1084),"IN PFAM","NOT IN PFAM")</f>
        <v>NOT IN PFAM</v>
      </c>
      <c r="D1084" s="0" t="s">
        <v>1976</v>
      </c>
      <c r="E1084" s="0" t="s">
        <v>1976</v>
      </c>
      <c r="F1084" s="3" t="s">
        <v>6963</v>
      </c>
      <c r="G1084" s="3" t="s">
        <v>6964</v>
      </c>
      <c r="H1084" s="3" t="s">
        <v>6965</v>
      </c>
      <c r="I1084" s="3" t="s">
        <v>2050</v>
      </c>
      <c r="J1084" s="3" t="s">
        <v>6966</v>
      </c>
      <c r="K1084" s="3" t="s">
        <v>49</v>
      </c>
      <c r="L1084" s="3" t="s">
        <v>6967</v>
      </c>
      <c r="M1084" s="3" t="s">
        <v>6968</v>
      </c>
      <c r="N1084" s="3" t="n">
        <f aca="false">FIND(Q1084,M1084)</f>
        <v>655</v>
      </c>
      <c r="O1084" s="3" t="n">
        <f aca="false">LEN(Q1084)+N1084-1</f>
        <v>720</v>
      </c>
      <c r="P1084" s="3" t="n">
        <f aca="false">LEN(Q1084)</f>
        <v>66</v>
      </c>
      <c r="Q1084" s="3" t="s">
        <v>6969</v>
      </c>
      <c r="R1084" s="5" t="n">
        <f aca="false">SUM(LEN(Q1084)-LEN(SUBSTITUTE(Q1084,$R$1,"")))/LEN($R$1)</f>
        <v>1</v>
      </c>
      <c r="S1084" s="5" t="n">
        <f aca="false">SUM(LEN(Q1084)-LEN(SUBSTITUTE(Q1084,$S$1,"")))/LEN($S$1)</f>
        <v>0</v>
      </c>
      <c r="T1084" s="5" t="n">
        <f aca="false">SUM(LEN(Q1084)-LEN(SUBSTITUTE(Q1084,$T$1,"")))/LEN($T$1)</f>
        <v>2</v>
      </c>
      <c r="U1084" s="5" t="n">
        <f aca="false">SUM(LEN(Q1084)-LEN(SUBSTITUTE(Q1084,$U$1,"")))/LEN($U$1)</f>
        <v>0</v>
      </c>
      <c r="V1084" s="0" t="n">
        <f aca="false">SUM(R1084:U1084)</f>
        <v>3</v>
      </c>
      <c r="W1084" s="6" t="n">
        <f aca="false">SUM(AA1084:AH1084)</f>
        <v>0.227272727272727</v>
      </c>
      <c r="X1084" s="6" t="n">
        <f aca="false">SUM(AI1084:AL1084)</f>
        <v>0.409090909090909</v>
      </c>
      <c r="Y1084" s="6" t="n">
        <f aca="false">SUM(AP1084:AT1084)</f>
        <v>0.181818181818182</v>
      </c>
      <c r="Z1084" s="6" t="n">
        <f aca="false">SUM(AM1084:AO1084)</f>
        <v>0.181818181818182</v>
      </c>
      <c r="AA1084" s="7" t="n">
        <f aca="false">(LEN($Q1084)-LEN(SUBSTITUTE($Q1084,AA$1,"")))/LEN($Q1084)</f>
        <v>0.0303030303030303</v>
      </c>
      <c r="AB1084" s="7" t="n">
        <f aca="false">(LEN($Q1084)-LEN(SUBSTITUTE($Q1084,AB$1,"")))/LEN($Q1084)</f>
        <v>0.0757575757575758</v>
      </c>
      <c r="AC1084" s="7" t="n">
        <f aca="false">(LEN($Q1084)-LEN(SUBSTITUTE($Q1084,AC$1,"")))/LEN($Q1084)</f>
        <v>0</v>
      </c>
      <c r="AD1084" s="7" t="n">
        <f aca="false">(LEN($Q1084)-LEN(SUBSTITUTE($Q1084,AD$1,"")))/LEN($Q1084)</f>
        <v>0</v>
      </c>
      <c r="AE1084" s="7" t="n">
        <f aca="false">(LEN($Q1084)-LEN(SUBSTITUTE($Q1084,AE$1,"")))/LEN($Q1084)</f>
        <v>0.0303030303030303</v>
      </c>
      <c r="AF1084" s="7" t="n">
        <f aca="false">(LEN($Q1084)-LEN(SUBSTITUTE($Q1084,AF$1,"")))/LEN($Q1084)</f>
        <v>0.0151515151515152</v>
      </c>
      <c r="AG1084" s="7" t="n">
        <f aca="false">(LEN($Q1084)-LEN(SUBSTITUTE($Q1084,AG$1,"")))/LEN($Q1084)</f>
        <v>0.0606060606060606</v>
      </c>
      <c r="AH1084" s="7" t="n">
        <f aca="false">(LEN($Q1084)-LEN(SUBSTITUTE($Q1084,AH$1,"")))/LEN($Q1084)</f>
        <v>0.0151515151515152</v>
      </c>
      <c r="AI1084" s="7" t="n">
        <f aca="false">(LEN($Q1084)-LEN(SUBSTITUTE($Q1084,AI$1,"")))/LEN($Q1084)</f>
        <v>0.166666666666667</v>
      </c>
      <c r="AJ1084" s="7" t="n">
        <f aca="false">(LEN($Q1084)-LEN(SUBSTITUTE($Q1084,AJ$1,"")))/LEN($Q1084)</f>
        <v>0.181818181818182</v>
      </c>
      <c r="AK1084" s="7" t="n">
        <f aca="false">(LEN($Q1084)-LEN(SUBSTITUTE($Q1084,AK$1,"")))/LEN($Q1084)</f>
        <v>0.0606060606060606</v>
      </c>
      <c r="AL1084" s="7" t="n">
        <f aca="false">(LEN($Q1084)-LEN(SUBSTITUTE($Q1084,AL$1,"")))/LEN($Q1084)</f>
        <v>0</v>
      </c>
      <c r="AM1084" s="7" t="n">
        <f aca="false">(LEN($Q1084)-LEN(SUBSTITUTE($Q1084,AM$1,"")))/LEN($Q1084)</f>
        <v>0.181818181818182</v>
      </c>
      <c r="AN1084" s="7" t="n">
        <f aca="false">(LEN($Q1084)-LEN(SUBSTITUTE($Q1084,AN$1,"")))/LEN($Q1084)</f>
        <v>0</v>
      </c>
      <c r="AO1084" s="7" t="n">
        <f aca="false">(LEN($Q1084)-LEN(SUBSTITUTE($Q1084,AO$1,"")))/LEN($Q1084)</f>
        <v>0</v>
      </c>
      <c r="AP1084" s="7" t="n">
        <f aca="false">(LEN($Q1084)-LEN(SUBSTITUTE($Q1084,AP$1,"")))/LEN($Q1084)</f>
        <v>0.0909090909090909</v>
      </c>
      <c r="AQ1084" s="7" t="n">
        <f aca="false">(LEN($Q1084)-LEN(SUBSTITUTE($Q1084,AQ$1,"")))/LEN($Q1084)</f>
        <v>0.0303030303030303</v>
      </c>
      <c r="AR1084" s="7" t="n">
        <f aca="false">(LEN($Q1084)-LEN(SUBSTITUTE($Q1084,AR$1,"")))/LEN($Q1084)</f>
        <v>0.0151515151515152</v>
      </c>
      <c r="AS1084" s="7" t="n">
        <f aca="false">(LEN($Q1084)-LEN(SUBSTITUTE($Q1084,AS$1,"")))/LEN($Q1084)</f>
        <v>0.0151515151515152</v>
      </c>
      <c r="AT1084" s="7" t="n">
        <f aca="false">(LEN($Q1084)-LEN(SUBSTITUTE($Q1084,AT$1,"")))/LEN($Q1084)</f>
        <v>0.0303030303030303</v>
      </c>
    </row>
    <row r="1085" customFormat="false" ht="12.8" hidden="false" customHeight="false" outlineLevel="0" collapsed="false">
      <c r="A1085" s="0" t="s">
        <v>3000</v>
      </c>
      <c r="B1085" s="0" t="s">
        <v>2056</v>
      </c>
      <c r="C1085" s="0" t="str">
        <f aca="false">IF(ISNUMBER(D1085),"IN PFAM","NOT IN PFAM")</f>
        <v>NOT IN PFAM</v>
      </c>
      <c r="D1085" s="0" t="s">
        <v>1976</v>
      </c>
      <c r="E1085" s="0" t="s">
        <v>1976</v>
      </c>
      <c r="F1085" s="3" t="s">
        <v>6970</v>
      </c>
      <c r="G1085" s="3" t="s">
        <v>6971</v>
      </c>
      <c r="H1085" s="3" t="s">
        <v>6972</v>
      </c>
      <c r="I1085" s="3" t="s">
        <v>2991</v>
      </c>
      <c r="J1085" s="3" t="s">
        <v>2992</v>
      </c>
      <c r="K1085" s="3" t="s">
        <v>2495</v>
      </c>
      <c r="L1085" s="3" t="s">
        <v>2993</v>
      </c>
      <c r="M1085" s="3" t="s">
        <v>6973</v>
      </c>
      <c r="N1085" s="3" t="n">
        <f aca="false">FIND(Q1085,M1085)</f>
        <v>333</v>
      </c>
      <c r="O1085" s="3" t="n">
        <f aca="false">LEN(Q1085)+N1085-1</f>
        <v>414</v>
      </c>
      <c r="P1085" s="3" t="n">
        <f aca="false">LEN(Q1085)</f>
        <v>82</v>
      </c>
      <c r="Q1085" s="3" t="s">
        <v>6974</v>
      </c>
      <c r="R1085" s="5" t="n">
        <f aca="false">SUM(LEN(Q1085)-LEN(SUBSTITUTE(Q1085,$R$1,"")))/LEN($R$1)</f>
        <v>0</v>
      </c>
      <c r="S1085" s="5" t="n">
        <f aca="false">SUM(LEN(Q1085)-LEN(SUBSTITUTE(Q1085,$S$1,"")))/LEN($S$1)</f>
        <v>0</v>
      </c>
      <c r="T1085" s="5" t="n">
        <f aca="false">SUM(LEN(Q1085)-LEN(SUBSTITUTE(Q1085,$T$1,"")))/LEN($T$1)</f>
        <v>0</v>
      </c>
      <c r="U1085" s="5" t="n">
        <f aca="false">SUM(LEN(Q1085)-LEN(SUBSTITUTE(Q1085,$U$1,"")))/LEN($U$1)</f>
        <v>3</v>
      </c>
      <c r="V1085" s="0" t="n">
        <f aca="false">SUM(R1085:U1085)</f>
        <v>3</v>
      </c>
      <c r="W1085" s="6" t="n">
        <f aca="false">SUM(AA1085:AH1085)</f>
        <v>0.329268292682927</v>
      </c>
      <c r="X1085" s="6" t="n">
        <f aca="false">SUM(AI1085:AL1085)</f>
        <v>0.182926829268293</v>
      </c>
      <c r="Y1085" s="6" t="n">
        <f aca="false">SUM(AP1085:AT1085)</f>
        <v>0.304878048780488</v>
      </c>
      <c r="Z1085" s="6" t="n">
        <f aca="false">SUM(AM1085:AO1085)</f>
        <v>0.182926829268293</v>
      </c>
      <c r="AA1085" s="7" t="n">
        <f aca="false">(LEN($Q1085)-LEN(SUBSTITUTE($Q1085,AA$1,"")))/LEN($Q1085)</f>
        <v>0.207317073170732</v>
      </c>
      <c r="AB1085" s="7" t="n">
        <f aca="false">(LEN($Q1085)-LEN(SUBSTITUTE($Q1085,AB$1,"")))/LEN($Q1085)</f>
        <v>0.0365853658536585</v>
      </c>
      <c r="AC1085" s="7" t="n">
        <f aca="false">(LEN($Q1085)-LEN(SUBSTITUTE($Q1085,AC$1,"")))/LEN($Q1085)</f>
        <v>0</v>
      </c>
      <c r="AD1085" s="7" t="n">
        <f aca="false">(LEN($Q1085)-LEN(SUBSTITUTE($Q1085,AD$1,"")))/LEN($Q1085)</f>
        <v>0</v>
      </c>
      <c r="AE1085" s="7" t="n">
        <f aca="false">(LEN($Q1085)-LEN(SUBSTITUTE($Q1085,AE$1,"")))/LEN($Q1085)</f>
        <v>0</v>
      </c>
      <c r="AF1085" s="7" t="n">
        <f aca="false">(LEN($Q1085)-LEN(SUBSTITUTE($Q1085,AF$1,"")))/LEN($Q1085)</f>
        <v>0.0365853658536585</v>
      </c>
      <c r="AG1085" s="7" t="n">
        <f aca="false">(LEN($Q1085)-LEN(SUBSTITUTE($Q1085,AG$1,"")))/LEN($Q1085)</f>
        <v>0</v>
      </c>
      <c r="AH1085" s="7" t="n">
        <f aca="false">(LEN($Q1085)-LEN(SUBSTITUTE($Q1085,AH$1,"")))/LEN($Q1085)</f>
        <v>0.0487804878048781</v>
      </c>
      <c r="AI1085" s="7" t="n">
        <f aca="false">(LEN($Q1085)-LEN(SUBSTITUTE($Q1085,AI$1,"")))/LEN($Q1085)</f>
        <v>0</v>
      </c>
      <c r="AJ1085" s="7" t="n">
        <f aca="false">(LEN($Q1085)-LEN(SUBSTITUTE($Q1085,AJ$1,"")))/LEN($Q1085)</f>
        <v>0.109756097560976</v>
      </c>
      <c r="AK1085" s="7" t="n">
        <f aca="false">(LEN($Q1085)-LEN(SUBSTITUTE($Q1085,AK$1,"")))/LEN($Q1085)</f>
        <v>0.0731707317073171</v>
      </c>
      <c r="AL1085" s="7" t="n">
        <f aca="false">(LEN($Q1085)-LEN(SUBSTITUTE($Q1085,AL$1,"")))/LEN($Q1085)</f>
        <v>0</v>
      </c>
      <c r="AM1085" s="7" t="n">
        <f aca="false">(LEN($Q1085)-LEN(SUBSTITUTE($Q1085,AM$1,"")))/LEN($Q1085)</f>
        <v>0.0731707317073171</v>
      </c>
      <c r="AN1085" s="7" t="n">
        <f aca="false">(LEN($Q1085)-LEN(SUBSTITUTE($Q1085,AN$1,"")))/LEN($Q1085)</f>
        <v>0.0365853658536585</v>
      </c>
      <c r="AO1085" s="7" t="n">
        <f aca="false">(LEN($Q1085)-LEN(SUBSTITUTE($Q1085,AO$1,"")))/LEN($Q1085)</f>
        <v>0.0731707317073171</v>
      </c>
      <c r="AP1085" s="7" t="n">
        <f aca="false">(LEN($Q1085)-LEN(SUBSTITUTE($Q1085,AP$1,"")))/LEN($Q1085)</f>
        <v>0.0853658536585366</v>
      </c>
      <c r="AQ1085" s="7" t="n">
        <f aca="false">(LEN($Q1085)-LEN(SUBSTITUTE($Q1085,AQ$1,"")))/LEN($Q1085)</f>
        <v>0.0731707317073171</v>
      </c>
      <c r="AR1085" s="7" t="n">
        <f aca="false">(LEN($Q1085)-LEN(SUBSTITUTE($Q1085,AR$1,"")))/LEN($Q1085)</f>
        <v>0.0365853658536585</v>
      </c>
      <c r="AS1085" s="7" t="n">
        <f aca="false">(LEN($Q1085)-LEN(SUBSTITUTE($Q1085,AS$1,"")))/LEN($Q1085)</f>
        <v>0.0731707317073171</v>
      </c>
      <c r="AT1085" s="7" t="n">
        <f aca="false">(LEN($Q1085)-LEN(SUBSTITUTE($Q1085,AT$1,"")))/LEN($Q1085)</f>
        <v>0.0365853658536585</v>
      </c>
    </row>
    <row r="1086" customFormat="false" ht="12.8" hidden="false" customHeight="false" outlineLevel="0" collapsed="false">
      <c r="A1086" s="0" t="s">
        <v>6975</v>
      </c>
      <c r="B1086" s="0" t="s">
        <v>2056</v>
      </c>
      <c r="C1086" s="0" t="str">
        <f aca="false">IF(ISNUMBER(D1086),"IN PFAM","NOT IN PFAM")</f>
        <v>NOT IN PFAM</v>
      </c>
      <c r="D1086" s="0" t="s">
        <v>1976</v>
      </c>
      <c r="E1086" s="0" t="s">
        <v>1976</v>
      </c>
      <c r="F1086" s="3" t="s">
        <v>6976</v>
      </c>
      <c r="G1086" s="3" t="s">
        <v>6977</v>
      </c>
      <c r="H1086" s="3" t="s">
        <v>6978</v>
      </c>
      <c r="I1086" s="3" t="s">
        <v>2991</v>
      </c>
      <c r="J1086" s="3" t="s">
        <v>2992</v>
      </c>
      <c r="K1086" s="3" t="s">
        <v>2495</v>
      </c>
      <c r="L1086" s="3" t="s">
        <v>2993</v>
      </c>
      <c r="M1086" s="3" t="s">
        <v>6979</v>
      </c>
      <c r="N1086" s="3" t="n">
        <f aca="false">FIND(Q1086,M1086)</f>
        <v>333</v>
      </c>
      <c r="O1086" s="3" t="n">
        <f aca="false">LEN(Q1086)+N1086-1</f>
        <v>414</v>
      </c>
      <c r="P1086" s="3" t="n">
        <f aca="false">LEN(Q1086)</f>
        <v>82</v>
      </c>
      <c r="Q1086" s="3" t="s">
        <v>6980</v>
      </c>
      <c r="R1086" s="5" t="n">
        <f aca="false">SUM(LEN(Q1086)-LEN(SUBSTITUTE(Q1086,$R$1,"")))/LEN($R$1)</f>
        <v>0</v>
      </c>
      <c r="S1086" s="5" t="n">
        <f aca="false">SUM(LEN(Q1086)-LEN(SUBSTITUTE(Q1086,$S$1,"")))/LEN($S$1)</f>
        <v>0</v>
      </c>
      <c r="T1086" s="5" t="n">
        <f aca="false">SUM(LEN(Q1086)-LEN(SUBSTITUTE(Q1086,$T$1,"")))/LEN($T$1)</f>
        <v>0</v>
      </c>
      <c r="U1086" s="5" t="n">
        <f aca="false">SUM(LEN(Q1086)-LEN(SUBSTITUTE(Q1086,$U$1,"")))/LEN($U$1)</f>
        <v>3</v>
      </c>
      <c r="V1086" s="0" t="n">
        <f aca="false">SUM(R1086:U1086)</f>
        <v>3</v>
      </c>
      <c r="W1086" s="6" t="n">
        <f aca="false">SUM(AA1086:AH1086)</f>
        <v>0.317073170731707</v>
      </c>
      <c r="X1086" s="6" t="n">
        <f aca="false">SUM(AI1086:AL1086)</f>
        <v>0.219512195121951</v>
      </c>
      <c r="Y1086" s="6" t="n">
        <f aca="false">SUM(AP1086:AT1086)</f>
        <v>0.268292682926829</v>
      </c>
      <c r="Z1086" s="6" t="n">
        <f aca="false">SUM(AM1086:AO1086)</f>
        <v>0.195121951219512</v>
      </c>
      <c r="AA1086" s="7" t="n">
        <f aca="false">(LEN($Q1086)-LEN(SUBSTITUTE($Q1086,AA$1,"")))/LEN($Q1086)</f>
        <v>0.195121951219512</v>
      </c>
      <c r="AB1086" s="7" t="n">
        <f aca="false">(LEN($Q1086)-LEN(SUBSTITUTE($Q1086,AB$1,"")))/LEN($Q1086)</f>
        <v>0.0365853658536585</v>
      </c>
      <c r="AC1086" s="7" t="n">
        <f aca="false">(LEN($Q1086)-LEN(SUBSTITUTE($Q1086,AC$1,"")))/LEN($Q1086)</f>
        <v>0.024390243902439</v>
      </c>
      <c r="AD1086" s="7" t="n">
        <f aca="false">(LEN($Q1086)-LEN(SUBSTITUTE($Q1086,AD$1,"")))/LEN($Q1086)</f>
        <v>0</v>
      </c>
      <c r="AE1086" s="7" t="n">
        <f aca="false">(LEN($Q1086)-LEN(SUBSTITUTE($Q1086,AE$1,"")))/LEN($Q1086)</f>
        <v>0</v>
      </c>
      <c r="AF1086" s="7" t="n">
        <f aca="false">(LEN($Q1086)-LEN(SUBSTITUTE($Q1086,AF$1,"")))/LEN($Q1086)</f>
        <v>0.024390243902439</v>
      </c>
      <c r="AG1086" s="7" t="n">
        <f aca="false">(LEN($Q1086)-LEN(SUBSTITUTE($Q1086,AG$1,"")))/LEN($Q1086)</f>
        <v>0</v>
      </c>
      <c r="AH1086" s="7" t="n">
        <f aca="false">(LEN($Q1086)-LEN(SUBSTITUTE($Q1086,AH$1,"")))/LEN($Q1086)</f>
        <v>0.0365853658536585</v>
      </c>
      <c r="AI1086" s="7" t="n">
        <f aca="false">(LEN($Q1086)-LEN(SUBSTITUTE($Q1086,AI$1,"")))/LEN($Q1086)</f>
        <v>0.024390243902439</v>
      </c>
      <c r="AJ1086" s="7" t="n">
        <f aca="false">(LEN($Q1086)-LEN(SUBSTITUTE($Q1086,AJ$1,"")))/LEN($Q1086)</f>
        <v>0.109756097560976</v>
      </c>
      <c r="AK1086" s="7" t="n">
        <f aca="false">(LEN($Q1086)-LEN(SUBSTITUTE($Q1086,AK$1,"")))/LEN($Q1086)</f>
        <v>0.0487804878048781</v>
      </c>
      <c r="AL1086" s="7" t="n">
        <f aca="false">(LEN($Q1086)-LEN(SUBSTITUTE($Q1086,AL$1,"")))/LEN($Q1086)</f>
        <v>0.0365853658536585</v>
      </c>
      <c r="AM1086" s="7" t="n">
        <f aca="false">(LEN($Q1086)-LEN(SUBSTITUTE($Q1086,AM$1,"")))/LEN($Q1086)</f>
        <v>0.0853658536585366</v>
      </c>
      <c r="AN1086" s="7" t="n">
        <f aca="false">(LEN($Q1086)-LEN(SUBSTITUTE($Q1086,AN$1,"")))/LEN($Q1086)</f>
        <v>0.024390243902439</v>
      </c>
      <c r="AO1086" s="7" t="n">
        <f aca="false">(LEN($Q1086)-LEN(SUBSTITUTE($Q1086,AO$1,"")))/LEN($Q1086)</f>
        <v>0.0853658536585366</v>
      </c>
      <c r="AP1086" s="7" t="n">
        <f aca="false">(LEN($Q1086)-LEN(SUBSTITUTE($Q1086,AP$1,"")))/LEN($Q1086)</f>
        <v>0.0853658536585366</v>
      </c>
      <c r="AQ1086" s="7" t="n">
        <f aca="false">(LEN($Q1086)-LEN(SUBSTITUTE($Q1086,AQ$1,"")))/LEN($Q1086)</f>
        <v>0.0609756097560976</v>
      </c>
      <c r="AR1086" s="7" t="n">
        <f aca="false">(LEN($Q1086)-LEN(SUBSTITUTE($Q1086,AR$1,"")))/LEN($Q1086)</f>
        <v>0.024390243902439</v>
      </c>
      <c r="AS1086" s="7" t="n">
        <f aca="false">(LEN($Q1086)-LEN(SUBSTITUTE($Q1086,AS$1,"")))/LEN($Q1086)</f>
        <v>0.0487804878048781</v>
      </c>
      <c r="AT1086" s="7" t="n">
        <f aca="false">(LEN($Q1086)-LEN(SUBSTITUTE($Q1086,AT$1,"")))/LEN($Q1086)</f>
        <v>0.0487804878048781</v>
      </c>
    </row>
    <row r="1087" customFormat="false" ht="12.8" hidden="false" customHeight="false" outlineLevel="0" collapsed="false">
      <c r="A1087" s="0" t="s">
        <v>6981</v>
      </c>
      <c r="B1087" s="0" t="s">
        <v>2056</v>
      </c>
      <c r="C1087" s="0" t="str">
        <f aca="false">IF(ISNUMBER(D1087),"IN PFAM","NOT IN PFAM")</f>
        <v>NOT IN PFAM</v>
      </c>
      <c r="D1087" s="0" t="s">
        <v>1976</v>
      </c>
      <c r="E1087" s="0" t="s">
        <v>1976</v>
      </c>
      <c r="F1087" s="3" t="s">
        <v>6982</v>
      </c>
      <c r="G1087" s="3" t="s">
        <v>6983</v>
      </c>
      <c r="H1087" s="3" t="s">
        <v>6984</v>
      </c>
      <c r="I1087" s="3" t="s">
        <v>2050</v>
      </c>
      <c r="J1087" s="3" t="s">
        <v>2542</v>
      </c>
      <c r="K1087" s="3" t="s">
        <v>49</v>
      </c>
      <c r="L1087" s="3" t="s">
        <v>6985</v>
      </c>
      <c r="M1087" s="3" t="s">
        <v>6986</v>
      </c>
      <c r="N1087" s="3" t="n">
        <f aca="false">FIND(Q1087,M1087)</f>
        <v>212</v>
      </c>
      <c r="O1087" s="3" t="n">
        <f aca="false">LEN(Q1087)+N1087-1</f>
        <v>277</v>
      </c>
      <c r="P1087" s="3" t="n">
        <f aca="false">LEN(Q1087)</f>
        <v>66</v>
      </c>
      <c r="Q1087" s="3" t="s">
        <v>6987</v>
      </c>
      <c r="R1087" s="5" t="n">
        <f aca="false">SUM(LEN(Q1087)-LEN(SUBSTITUTE(Q1087,$R$1,"")))/LEN($R$1)</f>
        <v>2</v>
      </c>
      <c r="S1087" s="5" t="n">
        <f aca="false">SUM(LEN(Q1087)-LEN(SUBSTITUTE(Q1087,$S$1,"")))/LEN($S$1)</f>
        <v>0</v>
      </c>
      <c r="T1087" s="5" t="n">
        <f aca="false">SUM(LEN(Q1087)-LEN(SUBSTITUTE(Q1087,$T$1,"")))/LEN($T$1)</f>
        <v>2</v>
      </c>
      <c r="U1087" s="5" t="n">
        <f aca="false">SUM(LEN(Q1087)-LEN(SUBSTITUTE(Q1087,$U$1,"")))/LEN($U$1)</f>
        <v>0</v>
      </c>
      <c r="V1087" s="0" t="n">
        <f aca="false">SUM(R1087:U1087)</f>
        <v>4</v>
      </c>
      <c r="W1087" s="6" t="n">
        <f aca="false">SUM(AA1087:AH1087)</f>
        <v>0.242424242424242</v>
      </c>
      <c r="X1087" s="6" t="n">
        <f aca="false">SUM(AI1087:AL1087)</f>
        <v>0.409090909090909</v>
      </c>
      <c r="Y1087" s="6" t="n">
        <f aca="false">SUM(AP1087:AT1087)</f>
        <v>0.227272727272727</v>
      </c>
      <c r="Z1087" s="6" t="n">
        <f aca="false">SUM(AM1087:AO1087)</f>
        <v>0.121212121212121</v>
      </c>
      <c r="AA1087" s="7" t="n">
        <f aca="false">(LEN($Q1087)-LEN(SUBSTITUTE($Q1087,AA$1,"")))/LEN($Q1087)</f>
        <v>0</v>
      </c>
      <c r="AB1087" s="7" t="n">
        <f aca="false">(LEN($Q1087)-LEN(SUBSTITUTE($Q1087,AB$1,"")))/LEN($Q1087)</f>
        <v>0.0606060606060606</v>
      </c>
      <c r="AC1087" s="7" t="n">
        <f aca="false">(LEN($Q1087)-LEN(SUBSTITUTE($Q1087,AC$1,"")))/LEN($Q1087)</f>
        <v>0.0454545454545455</v>
      </c>
      <c r="AD1087" s="7" t="n">
        <f aca="false">(LEN($Q1087)-LEN(SUBSTITUTE($Q1087,AD$1,"")))/LEN($Q1087)</f>
        <v>0</v>
      </c>
      <c r="AE1087" s="7" t="n">
        <f aca="false">(LEN($Q1087)-LEN(SUBSTITUTE($Q1087,AE$1,"")))/LEN($Q1087)</f>
        <v>0.0454545454545455</v>
      </c>
      <c r="AF1087" s="7" t="n">
        <f aca="false">(LEN($Q1087)-LEN(SUBSTITUTE($Q1087,AF$1,"")))/LEN($Q1087)</f>
        <v>0.0454545454545455</v>
      </c>
      <c r="AG1087" s="7" t="n">
        <f aca="false">(LEN($Q1087)-LEN(SUBSTITUTE($Q1087,AG$1,"")))/LEN($Q1087)</f>
        <v>0.0151515151515152</v>
      </c>
      <c r="AH1087" s="7" t="n">
        <f aca="false">(LEN($Q1087)-LEN(SUBSTITUTE($Q1087,AH$1,"")))/LEN($Q1087)</f>
        <v>0.0303030303030303</v>
      </c>
      <c r="AI1087" s="7" t="n">
        <f aca="false">(LEN($Q1087)-LEN(SUBSTITUTE($Q1087,AI$1,"")))/LEN($Q1087)</f>
        <v>0.212121212121212</v>
      </c>
      <c r="AJ1087" s="7" t="n">
        <f aca="false">(LEN($Q1087)-LEN(SUBSTITUTE($Q1087,AJ$1,"")))/LEN($Q1087)</f>
        <v>0.181818181818182</v>
      </c>
      <c r="AK1087" s="7" t="n">
        <f aca="false">(LEN($Q1087)-LEN(SUBSTITUTE($Q1087,AK$1,"")))/LEN($Q1087)</f>
        <v>0</v>
      </c>
      <c r="AL1087" s="7" t="n">
        <f aca="false">(LEN($Q1087)-LEN(SUBSTITUTE($Q1087,AL$1,"")))/LEN($Q1087)</f>
        <v>0.0151515151515152</v>
      </c>
      <c r="AM1087" s="7" t="n">
        <f aca="false">(LEN($Q1087)-LEN(SUBSTITUTE($Q1087,AM$1,"")))/LEN($Q1087)</f>
        <v>0.0151515151515152</v>
      </c>
      <c r="AN1087" s="7" t="n">
        <f aca="false">(LEN($Q1087)-LEN(SUBSTITUTE($Q1087,AN$1,"")))/LEN($Q1087)</f>
        <v>0</v>
      </c>
      <c r="AO1087" s="7" t="n">
        <f aca="false">(LEN($Q1087)-LEN(SUBSTITUTE($Q1087,AO$1,"")))/LEN($Q1087)</f>
        <v>0.106060606060606</v>
      </c>
      <c r="AP1087" s="7" t="n">
        <f aca="false">(LEN($Q1087)-LEN(SUBSTITUTE($Q1087,AP$1,"")))/LEN($Q1087)</f>
        <v>0.121212121212121</v>
      </c>
      <c r="AQ1087" s="7" t="n">
        <f aca="false">(LEN($Q1087)-LEN(SUBSTITUTE($Q1087,AQ$1,"")))/LEN($Q1087)</f>
        <v>0</v>
      </c>
      <c r="AR1087" s="7" t="n">
        <f aca="false">(LEN($Q1087)-LEN(SUBSTITUTE($Q1087,AR$1,"")))/LEN($Q1087)</f>
        <v>0.0303030303030303</v>
      </c>
      <c r="AS1087" s="7" t="n">
        <f aca="false">(LEN($Q1087)-LEN(SUBSTITUTE($Q1087,AS$1,"")))/LEN($Q1087)</f>
        <v>0.0454545454545455</v>
      </c>
      <c r="AT1087" s="7" t="n">
        <f aca="false">(LEN($Q1087)-LEN(SUBSTITUTE($Q1087,AT$1,"")))/LEN($Q1087)</f>
        <v>0.0303030303030303</v>
      </c>
    </row>
    <row r="1088" customFormat="false" ht="12.8" hidden="false" customHeight="false" outlineLevel="0" collapsed="false">
      <c r="A1088" s="0" t="s">
        <v>6988</v>
      </c>
      <c r="B1088" s="0" t="s">
        <v>2056</v>
      </c>
      <c r="C1088" s="0" t="str">
        <f aca="false">IF(ISNUMBER(D1088),"IN PFAM","NOT IN PFAM")</f>
        <v>NOT IN PFAM</v>
      </c>
      <c r="D1088" s="0" t="s">
        <v>1976</v>
      </c>
      <c r="E1088" s="0" t="s">
        <v>1976</v>
      </c>
      <c r="F1088" s="3" t="s">
        <v>6989</v>
      </c>
      <c r="G1088" s="3" t="s">
        <v>6990</v>
      </c>
      <c r="H1088" s="3" t="s">
        <v>6991</v>
      </c>
      <c r="I1088" s="3" t="s">
        <v>5941</v>
      </c>
      <c r="J1088" s="3" t="s">
        <v>48</v>
      </c>
      <c r="K1088" s="3" t="s">
        <v>49</v>
      </c>
      <c r="L1088" s="3" t="s">
        <v>6992</v>
      </c>
      <c r="M1088" s="3" t="s">
        <v>6993</v>
      </c>
      <c r="N1088" s="3" t="n">
        <f aca="false">FIND(Q1088,M1088)</f>
        <v>33</v>
      </c>
      <c r="O1088" s="3" t="n">
        <f aca="false">LEN(Q1088)+N1088-1</f>
        <v>91</v>
      </c>
      <c r="P1088" s="3" t="n">
        <f aca="false">LEN(Q1088)</f>
        <v>59</v>
      </c>
      <c r="Q1088" s="3" t="s">
        <v>6994</v>
      </c>
      <c r="R1088" s="5" t="n">
        <f aca="false">SUM(LEN(Q1088)-LEN(SUBSTITUTE(Q1088,$R$1,"")))/LEN($R$1)</f>
        <v>0</v>
      </c>
      <c r="S1088" s="5" t="n">
        <f aca="false">SUM(LEN(Q1088)-LEN(SUBSTITUTE(Q1088,$S$1,"")))/LEN($S$1)</f>
        <v>0</v>
      </c>
      <c r="T1088" s="5" t="n">
        <f aca="false">SUM(LEN(Q1088)-LEN(SUBSTITUTE(Q1088,$T$1,"")))/LEN($T$1)</f>
        <v>3</v>
      </c>
      <c r="U1088" s="5" t="n">
        <f aca="false">SUM(LEN(Q1088)-LEN(SUBSTITUTE(Q1088,$U$1,"")))/LEN($U$1)</f>
        <v>0</v>
      </c>
      <c r="V1088" s="0" t="n">
        <f aca="false">SUM(R1088:U1088)</f>
        <v>3</v>
      </c>
      <c r="W1088" s="6" t="n">
        <f aca="false">SUM(AA1088:AH1088)</f>
        <v>0.423728813559322</v>
      </c>
      <c r="X1088" s="6" t="n">
        <f aca="false">SUM(AI1088:AL1088)</f>
        <v>0.322033898305085</v>
      </c>
      <c r="Y1088" s="6" t="n">
        <f aca="false">SUM(AP1088:AT1088)</f>
        <v>0.203389830508475</v>
      </c>
      <c r="Z1088" s="6" t="n">
        <f aca="false">SUM(AM1088:AO1088)</f>
        <v>0.0508474576271187</v>
      </c>
      <c r="AA1088" s="7" t="n">
        <f aca="false">(LEN($Q1088)-LEN(SUBSTITUTE($Q1088,AA$1,"")))/LEN($Q1088)</f>
        <v>0.0338983050847458</v>
      </c>
      <c r="AB1088" s="7" t="n">
        <f aca="false">(LEN($Q1088)-LEN(SUBSTITUTE($Q1088,AB$1,"")))/LEN($Q1088)</f>
        <v>0.0508474576271187</v>
      </c>
      <c r="AC1088" s="7" t="n">
        <f aca="false">(LEN($Q1088)-LEN(SUBSTITUTE($Q1088,AC$1,"")))/LEN($Q1088)</f>
        <v>0.0677966101694915</v>
      </c>
      <c r="AD1088" s="7" t="n">
        <f aca="false">(LEN($Q1088)-LEN(SUBSTITUTE($Q1088,AD$1,"")))/LEN($Q1088)</f>
        <v>0.0169491525423729</v>
      </c>
      <c r="AE1088" s="7" t="n">
        <f aca="false">(LEN($Q1088)-LEN(SUBSTITUTE($Q1088,AE$1,"")))/LEN($Q1088)</f>
        <v>0.0338983050847458</v>
      </c>
      <c r="AF1088" s="7" t="n">
        <f aca="false">(LEN($Q1088)-LEN(SUBSTITUTE($Q1088,AF$1,"")))/LEN($Q1088)</f>
        <v>0</v>
      </c>
      <c r="AG1088" s="7" t="n">
        <f aca="false">(LEN($Q1088)-LEN(SUBSTITUTE($Q1088,AG$1,"")))/LEN($Q1088)</f>
        <v>0.0847457627118644</v>
      </c>
      <c r="AH1088" s="7" t="n">
        <f aca="false">(LEN($Q1088)-LEN(SUBSTITUTE($Q1088,AH$1,"")))/LEN($Q1088)</f>
        <v>0.135593220338983</v>
      </c>
      <c r="AI1088" s="7" t="n">
        <f aca="false">(LEN($Q1088)-LEN(SUBSTITUTE($Q1088,AI$1,"")))/LEN($Q1088)</f>
        <v>0.11864406779661</v>
      </c>
      <c r="AJ1088" s="7" t="n">
        <f aca="false">(LEN($Q1088)-LEN(SUBSTITUTE($Q1088,AJ$1,"")))/LEN($Q1088)</f>
        <v>0.0677966101694915</v>
      </c>
      <c r="AK1088" s="7" t="n">
        <f aca="false">(LEN($Q1088)-LEN(SUBSTITUTE($Q1088,AK$1,"")))/LEN($Q1088)</f>
        <v>0.0847457627118644</v>
      </c>
      <c r="AL1088" s="7" t="n">
        <f aca="false">(LEN($Q1088)-LEN(SUBSTITUTE($Q1088,AL$1,"")))/LEN($Q1088)</f>
        <v>0.0508474576271187</v>
      </c>
      <c r="AM1088" s="7" t="n">
        <f aca="false">(LEN($Q1088)-LEN(SUBSTITUTE($Q1088,AM$1,"")))/LEN($Q1088)</f>
        <v>0.0169491525423729</v>
      </c>
      <c r="AN1088" s="7" t="n">
        <f aca="false">(LEN($Q1088)-LEN(SUBSTITUTE($Q1088,AN$1,"")))/LEN($Q1088)</f>
        <v>0</v>
      </c>
      <c r="AO1088" s="7" t="n">
        <f aca="false">(LEN($Q1088)-LEN(SUBSTITUTE($Q1088,AO$1,"")))/LEN($Q1088)</f>
        <v>0.0338983050847458</v>
      </c>
      <c r="AP1088" s="7" t="n">
        <f aca="false">(LEN($Q1088)-LEN(SUBSTITUTE($Q1088,AP$1,"")))/LEN($Q1088)</f>
        <v>0.101694915254237</v>
      </c>
      <c r="AQ1088" s="7" t="n">
        <f aca="false">(LEN($Q1088)-LEN(SUBSTITUTE($Q1088,AQ$1,"")))/LEN($Q1088)</f>
        <v>0.0338983050847458</v>
      </c>
      <c r="AR1088" s="7" t="n">
        <f aca="false">(LEN($Q1088)-LEN(SUBSTITUTE($Q1088,AR$1,"")))/LEN($Q1088)</f>
        <v>0</v>
      </c>
      <c r="AS1088" s="7" t="n">
        <f aca="false">(LEN($Q1088)-LEN(SUBSTITUTE($Q1088,AS$1,"")))/LEN($Q1088)</f>
        <v>0.0508474576271187</v>
      </c>
      <c r="AT1088" s="7" t="n">
        <f aca="false">(LEN($Q1088)-LEN(SUBSTITUTE($Q1088,AT$1,"")))/LEN($Q1088)</f>
        <v>0.0169491525423729</v>
      </c>
    </row>
    <row r="1089" customFormat="false" ht="12.8" hidden="false" customHeight="false" outlineLevel="0" collapsed="false">
      <c r="A1089" s="0" t="s">
        <v>6995</v>
      </c>
      <c r="B1089" s="0" t="s">
        <v>2056</v>
      </c>
      <c r="C1089" s="0" t="str">
        <f aca="false">IF(ISNUMBER(D1089),"IN PFAM","NOT IN PFAM")</f>
        <v>NOT IN PFAM</v>
      </c>
      <c r="D1089" s="0" t="s">
        <v>1976</v>
      </c>
      <c r="E1089" s="0" t="s">
        <v>1976</v>
      </c>
      <c r="F1089" s="3" t="s">
        <v>6996</v>
      </c>
      <c r="G1089" s="3" t="s">
        <v>6997</v>
      </c>
      <c r="H1089" s="3" t="s">
        <v>6998</v>
      </c>
      <c r="I1089" s="3" t="s">
        <v>2023</v>
      </c>
      <c r="J1089" s="3" t="s">
        <v>48</v>
      </c>
      <c r="K1089" s="3" t="s">
        <v>49</v>
      </c>
      <c r="L1089" s="3" t="s">
        <v>6999</v>
      </c>
      <c r="M1089" s="3" t="s">
        <v>7000</v>
      </c>
      <c r="N1089" s="3" t="n">
        <f aca="false">FIND(Q1089,M1089)</f>
        <v>162</v>
      </c>
      <c r="O1089" s="3" t="n">
        <f aca="false">LEN(Q1089)+N1089-1</f>
        <v>238</v>
      </c>
      <c r="P1089" s="3" t="n">
        <f aca="false">LEN(Q1089)</f>
        <v>77</v>
      </c>
      <c r="Q1089" s="3" t="s">
        <v>7001</v>
      </c>
      <c r="R1089" s="5" t="n">
        <f aca="false">SUM(LEN(Q1089)-LEN(SUBSTITUTE(Q1089,$R$1,"")))/LEN($R$1)</f>
        <v>0</v>
      </c>
      <c r="S1089" s="5" t="n">
        <f aca="false">SUM(LEN(Q1089)-LEN(SUBSTITUTE(Q1089,$S$1,"")))/LEN($S$1)</f>
        <v>0</v>
      </c>
      <c r="T1089" s="5" t="n">
        <f aca="false">SUM(LEN(Q1089)-LEN(SUBSTITUTE(Q1089,$T$1,"")))/LEN($T$1)</f>
        <v>0</v>
      </c>
      <c r="U1089" s="5" t="n">
        <f aca="false">SUM(LEN(Q1089)-LEN(SUBSTITUTE(Q1089,$U$1,"")))/LEN($U$1)</f>
        <v>6</v>
      </c>
      <c r="V1089" s="0" t="n">
        <f aca="false">SUM(R1089:U1089)</f>
        <v>6</v>
      </c>
      <c r="W1089" s="6" t="n">
        <f aca="false">SUM(AA1089:AH1089)</f>
        <v>0</v>
      </c>
      <c r="X1089" s="6" t="n">
        <f aca="false">SUM(AI1089:AL1089)</f>
        <v>0</v>
      </c>
      <c r="Y1089" s="6" t="n">
        <f aca="false">SUM(AP1089:AT1089)</f>
        <v>0.467532467532468</v>
      </c>
      <c r="Z1089" s="6" t="n">
        <f aca="false">SUM(AM1089:AO1089)</f>
        <v>0.532467532467532</v>
      </c>
      <c r="AA1089" s="7" t="n">
        <f aca="false">(LEN($Q1089)-LEN(SUBSTITUTE($Q1089,AA$1,"")))/LEN($Q1089)</f>
        <v>0</v>
      </c>
      <c r="AB1089" s="7" t="n">
        <f aca="false">(LEN($Q1089)-LEN(SUBSTITUTE($Q1089,AB$1,"")))/LEN($Q1089)</f>
        <v>0</v>
      </c>
      <c r="AC1089" s="7" t="n">
        <f aca="false">(LEN($Q1089)-LEN(SUBSTITUTE($Q1089,AC$1,"")))/LEN($Q1089)</f>
        <v>0</v>
      </c>
      <c r="AD1089" s="7" t="n">
        <f aca="false">(LEN($Q1089)-LEN(SUBSTITUTE($Q1089,AD$1,"")))/LEN($Q1089)</f>
        <v>0</v>
      </c>
      <c r="AE1089" s="7" t="n">
        <f aca="false">(LEN($Q1089)-LEN(SUBSTITUTE($Q1089,AE$1,"")))/LEN($Q1089)</f>
        <v>0</v>
      </c>
      <c r="AF1089" s="7" t="n">
        <f aca="false">(LEN($Q1089)-LEN(SUBSTITUTE($Q1089,AF$1,"")))/LEN($Q1089)</f>
        <v>0</v>
      </c>
      <c r="AG1089" s="7" t="n">
        <f aca="false">(LEN($Q1089)-LEN(SUBSTITUTE($Q1089,AG$1,"")))/LEN($Q1089)</f>
        <v>0</v>
      </c>
      <c r="AH1089" s="7" t="n">
        <f aca="false">(LEN($Q1089)-LEN(SUBSTITUTE($Q1089,AH$1,"")))/LEN($Q1089)</f>
        <v>0</v>
      </c>
      <c r="AI1089" s="7" t="n">
        <f aca="false">(LEN($Q1089)-LEN(SUBSTITUTE($Q1089,AI$1,"")))/LEN($Q1089)</f>
        <v>0</v>
      </c>
      <c r="AJ1089" s="7" t="n">
        <f aca="false">(LEN($Q1089)-LEN(SUBSTITUTE($Q1089,AJ$1,"")))/LEN($Q1089)</f>
        <v>0</v>
      </c>
      <c r="AK1089" s="7" t="n">
        <f aca="false">(LEN($Q1089)-LEN(SUBSTITUTE($Q1089,AK$1,"")))/LEN($Q1089)</f>
        <v>0</v>
      </c>
      <c r="AL1089" s="7" t="n">
        <f aca="false">(LEN($Q1089)-LEN(SUBSTITUTE($Q1089,AL$1,"")))/LEN($Q1089)</f>
        <v>0</v>
      </c>
      <c r="AM1089" s="7" t="n">
        <f aca="false">(LEN($Q1089)-LEN(SUBSTITUTE($Q1089,AM$1,"")))/LEN($Q1089)</f>
        <v>0.532467532467532</v>
      </c>
      <c r="AN1089" s="7" t="n">
        <f aca="false">(LEN($Q1089)-LEN(SUBSTITUTE($Q1089,AN$1,"")))/LEN($Q1089)</f>
        <v>0</v>
      </c>
      <c r="AO1089" s="7" t="n">
        <f aca="false">(LEN($Q1089)-LEN(SUBSTITUTE($Q1089,AO$1,"")))/LEN($Q1089)</f>
        <v>0</v>
      </c>
      <c r="AP1089" s="7" t="n">
        <f aca="false">(LEN($Q1089)-LEN(SUBSTITUTE($Q1089,AP$1,"")))/LEN($Q1089)</f>
        <v>0.311688311688312</v>
      </c>
      <c r="AQ1089" s="7" t="n">
        <f aca="false">(LEN($Q1089)-LEN(SUBSTITUTE($Q1089,AQ$1,"")))/LEN($Q1089)</f>
        <v>0</v>
      </c>
      <c r="AR1089" s="7" t="n">
        <f aca="false">(LEN($Q1089)-LEN(SUBSTITUTE($Q1089,AR$1,"")))/LEN($Q1089)</f>
        <v>0</v>
      </c>
      <c r="AS1089" s="7" t="n">
        <f aca="false">(LEN($Q1089)-LEN(SUBSTITUTE($Q1089,AS$1,"")))/LEN($Q1089)</f>
        <v>0.155844155844156</v>
      </c>
      <c r="AT1089" s="7" t="n">
        <f aca="false">(LEN($Q1089)-LEN(SUBSTITUTE($Q1089,AT$1,"")))/LEN($Q1089)</f>
        <v>0</v>
      </c>
    </row>
    <row r="1090" customFormat="false" ht="12.8" hidden="false" customHeight="false" outlineLevel="0" collapsed="false">
      <c r="A1090" s="0" t="s">
        <v>7002</v>
      </c>
      <c r="B1090" s="0" t="s">
        <v>2056</v>
      </c>
      <c r="C1090" s="0" t="str">
        <f aca="false">IF(ISNUMBER(D1090),"IN PFAM","NOT IN PFAM")</f>
        <v>NOT IN PFAM</v>
      </c>
      <c r="D1090" s="0" t="s">
        <v>1976</v>
      </c>
      <c r="E1090" s="0" t="s">
        <v>1976</v>
      </c>
      <c r="F1090" s="3" t="s">
        <v>7003</v>
      </c>
      <c r="G1090" s="3" t="s">
        <v>7004</v>
      </c>
      <c r="H1090" s="3" t="s">
        <v>7005</v>
      </c>
      <c r="I1090" s="3" t="s">
        <v>7006</v>
      </c>
      <c r="J1090" s="3" t="s">
        <v>48</v>
      </c>
      <c r="K1090" s="3" t="s">
        <v>49</v>
      </c>
      <c r="L1090" s="3" t="s">
        <v>7007</v>
      </c>
      <c r="M1090" s="3" t="s">
        <v>7008</v>
      </c>
      <c r="N1090" s="3" t="n">
        <f aca="false">FIND(Q1090,M1090)</f>
        <v>61</v>
      </c>
      <c r="O1090" s="3" t="n">
        <f aca="false">LEN(Q1090)+N1090-1</f>
        <v>131</v>
      </c>
      <c r="P1090" s="3" t="n">
        <f aca="false">LEN(Q1090)</f>
        <v>71</v>
      </c>
      <c r="Q1090" s="3" t="s">
        <v>7009</v>
      </c>
      <c r="R1090" s="5" t="n">
        <f aca="false">SUM(LEN(Q1090)-LEN(SUBSTITUTE(Q1090,$R$1,"")))/LEN($R$1)</f>
        <v>1</v>
      </c>
      <c r="S1090" s="5" t="n">
        <f aca="false">SUM(LEN(Q1090)-LEN(SUBSTITUTE(Q1090,$S$1,"")))/LEN($S$1)</f>
        <v>0</v>
      </c>
      <c r="T1090" s="5" t="n">
        <f aca="false">SUM(LEN(Q1090)-LEN(SUBSTITUTE(Q1090,$T$1,"")))/LEN($T$1)</f>
        <v>2</v>
      </c>
      <c r="U1090" s="5" t="n">
        <f aca="false">SUM(LEN(Q1090)-LEN(SUBSTITUTE(Q1090,$U$1,"")))/LEN($U$1)</f>
        <v>0</v>
      </c>
      <c r="V1090" s="0" t="n">
        <f aca="false">SUM(R1090:U1090)</f>
        <v>3</v>
      </c>
      <c r="W1090" s="6" t="n">
        <f aca="false">SUM(AA1090:AH1090)</f>
        <v>0.253521126760563</v>
      </c>
      <c r="X1090" s="6" t="n">
        <f aca="false">SUM(AI1090:AL1090)</f>
        <v>0.23943661971831</v>
      </c>
      <c r="Y1090" s="6" t="n">
        <f aca="false">SUM(AP1090:AT1090)</f>
        <v>0.394366197183099</v>
      </c>
      <c r="Z1090" s="6" t="n">
        <f aca="false">SUM(AM1090:AO1090)</f>
        <v>0.112676056338028</v>
      </c>
      <c r="AA1090" s="7" t="n">
        <f aca="false">(LEN($Q1090)-LEN(SUBSTITUTE($Q1090,AA$1,"")))/LEN($Q1090)</f>
        <v>0.0563380281690141</v>
      </c>
      <c r="AB1090" s="7" t="n">
        <f aca="false">(LEN($Q1090)-LEN(SUBSTITUTE($Q1090,AB$1,"")))/LEN($Q1090)</f>
        <v>0.028169014084507</v>
      </c>
      <c r="AC1090" s="7" t="n">
        <f aca="false">(LEN($Q1090)-LEN(SUBSTITUTE($Q1090,AC$1,"")))/LEN($Q1090)</f>
        <v>0.028169014084507</v>
      </c>
      <c r="AD1090" s="7" t="n">
        <f aca="false">(LEN($Q1090)-LEN(SUBSTITUTE($Q1090,AD$1,"")))/LEN($Q1090)</f>
        <v>0.0422535211267606</v>
      </c>
      <c r="AE1090" s="7" t="n">
        <f aca="false">(LEN($Q1090)-LEN(SUBSTITUTE($Q1090,AE$1,"")))/LEN($Q1090)</f>
        <v>0.0140845070422535</v>
      </c>
      <c r="AF1090" s="7" t="n">
        <f aca="false">(LEN($Q1090)-LEN(SUBSTITUTE($Q1090,AF$1,"")))/LEN($Q1090)</f>
        <v>0</v>
      </c>
      <c r="AG1090" s="7" t="n">
        <f aca="false">(LEN($Q1090)-LEN(SUBSTITUTE($Q1090,AG$1,"")))/LEN($Q1090)</f>
        <v>0.0140845070422535</v>
      </c>
      <c r="AH1090" s="7" t="n">
        <f aca="false">(LEN($Q1090)-LEN(SUBSTITUTE($Q1090,AH$1,"")))/LEN($Q1090)</f>
        <v>0.0704225352112676</v>
      </c>
      <c r="AI1090" s="7" t="n">
        <f aca="false">(LEN($Q1090)-LEN(SUBSTITUTE($Q1090,AI$1,"")))/LEN($Q1090)</f>
        <v>0.0422535211267606</v>
      </c>
      <c r="AJ1090" s="7" t="n">
        <f aca="false">(LEN($Q1090)-LEN(SUBSTITUTE($Q1090,AJ$1,"")))/LEN($Q1090)</f>
        <v>0.126760563380282</v>
      </c>
      <c r="AK1090" s="7" t="n">
        <f aca="false">(LEN($Q1090)-LEN(SUBSTITUTE($Q1090,AK$1,"")))/LEN($Q1090)</f>
        <v>0.0704225352112676</v>
      </c>
      <c r="AL1090" s="7" t="n">
        <f aca="false">(LEN($Q1090)-LEN(SUBSTITUTE($Q1090,AL$1,"")))/LEN($Q1090)</f>
        <v>0</v>
      </c>
      <c r="AM1090" s="7" t="n">
        <f aca="false">(LEN($Q1090)-LEN(SUBSTITUTE($Q1090,AM$1,"")))/LEN($Q1090)</f>
        <v>0.0845070422535211</v>
      </c>
      <c r="AN1090" s="7" t="n">
        <f aca="false">(LEN($Q1090)-LEN(SUBSTITUTE($Q1090,AN$1,"")))/LEN($Q1090)</f>
        <v>0</v>
      </c>
      <c r="AO1090" s="7" t="n">
        <f aca="false">(LEN($Q1090)-LEN(SUBSTITUTE($Q1090,AO$1,"")))/LEN($Q1090)</f>
        <v>0.028169014084507</v>
      </c>
      <c r="AP1090" s="7" t="n">
        <f aca="false">(LEN($Q1090)-LEN(SUBSTITUTE($Q1090,AP$1,"")))/LEN($Q1090)</f>
        <v>0.0845070422535211</v>
      </c>
      <c r="AQ1090" s="7" t="n">
        <f aca="false">(LEN($Q1090)-LEN(SUBSTITUTE($Q1090,AQ$1,"")))/LEN($Q1090)</f>
        <v>0.028169014084507</v>
      </c>
      <c r="AR1090" s="7" t="n">
        <f aca="false">(LEN($Q1090)-LEN(SUBSTITUTE($Q1090,AR$1,"")))/LEN($Q1090)</f>
        <v>0.0845070422535211</v>
      </c>
      <c r="AS1090" s="7" t="n">
        <f aca="false">(LEN($Q1090)-LEN(SUBSTITUTE($Q1090,AS$1,"")))/LEN($Q1090)</f>
        <v>0.140845070422535</v>
      </c>
      <c r="AT1090" s="7" t="n">
        <f aca="false">(LEN($Q1090)-LEN(SUBSTITUTE($Q1090,AT$1,"")))/LEN($Q1090)</f>
        <v>0.0563380281690141</v>
      </c>
    </row>
    <row r="1091" customFormat="false" ht="12.8" hidden="false" customHeight="false" outlineLevel="0" collapsed="false">
      <c r="A1091" s="0" t="s">
        <v>7010</v>
      </c>
      <c r="B1091" s="0" t="s">
        <v>2056</v>
      </c>
      <c r="C1091" s="0" t="str">
        <f aca="false">IF(ISNUMBER(D1091),"IN PFAM","NOT IN PFAM")</f>
        <v>NOT IN PFAM</v>
      </c>
      <c r="D1091" s="0" t="s">
        <v>1976</v>
      </c>
      <c r="E1091" s="0" t="s">
        <v>1976</v>
      </c>
      <c r="F1091" s="3" t="s">
        <v>7011</v>
      </c>
      <c r="G1091" s="3" t="s">
        <v>7012</v>
      </c>
      <c r="H1091" s="3" t="s">
        <v>7013</v>
      </c>
      <c r="I1091" s="3" t="s">
        <v>7014</v>
      </c>
      <c r="J1091" s="3" t="s">
        <v>7015</v>
      </c>
      <c r="K1091" s="3" t="s">
        <v>49</v>
      </c>
      <c r="L1091" s="3" t="s">
        <v>7016</v>
      </c>
      <c r="M1091" s="3" t="s">
        <v>7017</v>
      </c>
      <c r="N1091" s="3" t="n">
        <f aca="false">FIND(Q1091,M1091)</f>
        <v>123</v>
      </c>
      <c r="O1091" s="3" t="n">
        <f aca="false">LEN(Q1091)+N1091-1</f>
        <v>188</v>
      </c>
      <c r="P1091" s="3" t="n">
        <f aca="false">LEN(Q1091)</f>
        <v>66</v>
      </c>
      <c r="Q1091" s="3" t="s">
        <v>7018</v>
      </c>
      <c r="R1091" s="5" t="n">
        <f aca="false">SUM(LEN(Q1091)-LEN(SUBSTITUTE(Q1091,$R$1,"")))/LEN($R$1)</f>
        <v>3</v>
      </c>
      <c r="S1091" s="5" t="n">
        <f aca="false">SUM(LEN(Q1091)-LEN(SUBSTITUTE(Q1091,$S$1,"")))/LEN($S$1)</f>
        <v>0</v>
      </c>
      <c r="T1091" s="5" t="n">
        <f aca="false">SUM(LEN(Q1091)-LEN(SUBSTITUTE(Q1091,$T$1,"")))/LEN($T$1)</f>
        <v>0</v>
      </c>
      <c r="U1091" s="5" t="n">
        <f aca="false">SUM(LEN(Q1091)-LEN(SUBSTITUTE(Q1091,$U$1,"")))/LEN($U$1)</f>
        <v>0</v>
      </c>
      <c r="V1091" s="0" t="n">
        <f aca="false">SUM(R1091:U1091)</f>
        <v>3</v>
      </c>
      <c r="W1091" s="6" t="n">
        <f aca="false">SUM(AA1091:AH1091)</f>
        <v>0.242424242424242</v>
      </c>
      <c r="X1091" s="6" t="n">
        <f aca="false">SUM(AI1091:AL1091)</f>
        <v>0.318181818181818</v>
      </c>
      <c r="Y1091" s="6" t="n">
        <f aca="false">SUM(AP1091:AT1091)</f>
        <v>0.181818181818182</v>
      </c>
      <c r="Z1091" s="6" t="n">
        <f aca="false">SUM(AM1091:AO1091)</f>
        <v>0.257575757575758</v>
      </c>
      <c r="AA1091" s="7" t="n">
        <f aca="false">(LEN($Q1091)-LEN(SUBSTITUTE($Q1091,AA$1,"")))/LEN($Q1091)</f>
        <v>0.0606060606060606</v>
      </c>
      <c r="AB1091" s="7" t="n">
        <f aca="false">(LEN($Q1091)-LEN(SUBSTITUTE($Q1091,AB$1,"")))/LEN($Q1091)</f>
        <v>0.0151515151515152</v>
      </c>
      <c r="AC1091" s="7" t="n">
        <f aca="false">(LEN($Q1091)-LEN(SUBSTITUTE($Q1091,AC$1,"")))/LEN($Q1091)</f>
        <v>0.0757575757575758</v>
      </c>
      <c r="AD1091" s="7" t="n">
        <f aca="false">(LEN($Q1091)-LEN(SUBSTITUTE($Q1091,AD$1,"")))/LEN($Q1091)</f>
        <v>0</v>
      </c>
      <c r="AE1091" s="7" t="n">
        <f aca="false">(LEN($Q1091)-LEN(SUBSTITUTE($Q1091,AE$1,"")))/LEN($Q1091)</f>
        <v>0</v>
      </c>
      <c r="AF1091" s="7" t="n">
        <f aca="false">(LEN($Q1091)-LEN(SUBSTITUTE($Q1091,AF$1,"")))/LEN($Q1091)</f>
        <v>0</v>
      </c>
      <c r="AG1091" s="7" t="n">
        <f aca="false">(LEN($Q1091)-LEN(SUBSTITUTE($Q1091,AG$1,"")))/LEN($Q1091)</f>
        <v>0.0454545454545455</v>
      </c>
      <c r="AH1091" s="7" t="n">
        <f aca="false">(LEN($Q1091)-LEN(SUBSTITUTE($Q1091,AH$1,"")))/LEN($Q1091)</f>
        <v>0.0454545454545455</v>
      </c>
      <c r="AI1091" s="7" t="n">
        <f aca="false">(LEN($Q1091)-LEN(SUBSTITUTE($Q1091,AI$1,"")))/LEN($Q1091)</f>
        <v>0.106060606060606</v>
      </c>
      <c r="AJ1091" s="7" t="n">
        <f aca="false">(LEN($Q1091)-LEN(SUBSTITUTE($Q1091,AJ$1,"")))/LEN($Q1091)</f>
        <v>0.136363636363636</v>
      </c>
      <c r="AK1091" s="7" t="n">
        <f aca="false">(LEN($Q1091)-LEN(SUBSTITUTE($Q1091,AK$1,"")))/LEN($Q1091)</f>
        <v>0.0757575757575758</v>
      </c>
      <c r="AL1091" s="7" t="n">
        <f aca="false">(LEN($Q1091)-LEN(SUBSTITUTE($Q1091,AL$1,"")))/LEN($Q1091)</f>
        <v>0</v>
      </c>
      <c r="AM1091" s="7" t="n">
        <f aca="false">(LEN($Q1091)-LEN(SUBSTITUTE($Q1091,AM$1,"")))/LEN($Q1091)</f>
        <v>0</v>
      </c>
      <c r="AN1091" s="7" t="n">
        <f aca="false">(LEN($Q1091)-LEN(SUBSTITUTE($Q1091,AN$1,"")))/LEN($Q1091)</f>
        <v>0.0909090909090909</v>
      </c>
      <c r="AO1091" s="7" t="n">
        <f aca="false">(LEN($Q1091)-LEN(SUBSTITUTE($Q1091,AO$1,"")))/LEN($Q1091)</f>
        <v>0.166666666666667</v>
      </c>
      <c r="AP1091" s="7" t="n">
        <f aca="false">(LEN($Q1091)-LEN(SUBSTITUTE($Q1091,AP$1,"")))/LEN($Q1091)</f>
        <v>0.106060606060606</v>
      </c>
      <c r="AQ1091" s="7" t="n">
        <f aca="false">(LEN($Q1091)-LEN(SUBSTITUTE($Q1091,AQ$1,"")))/LEN($Q1091)</f>
        <v>0.0757575757575758</v>
      </c>
      <c r="AR1091" s="7" t="n">
        <f aca="false">(LEN($Q1091)-LEN(SUBSTITUTE($Q1091,AR$1,"")))/LEN($Q1091)</f>
        <v>0</v>
      </c>
      <c r="AS1091" s="7" t="n">
        <f aca="false">(LEN($Q1091)-LEN(SUBSTITUTE($Q1091,AS$1,"")))/LEN($Q1091)</f>
        <v>0</v>
      </c>
      <c r="AT1091" s="7" t="n">
        <f aca="false">(LEN($Q1091)-LEN(SUBSTITUTE($Q1091,AT$1,"")))/LEN($Q1091)</f>
        <v>0</v>
      </c>
    </row>
    <row r="1092" customFormat="false" ht="12.8" hidden="false" customHeight="false" outlineLevel="0" collapsed="false">
      <c r="A1092" s="0" t="s">
        <v>7019</v>
      </c>
      <c r="B1092" s="0" t="s">
        <v>2056</v>
      </c>
      <c r="C1092" s="0" t="str">
        <f aca="false">IF(ISNUMBER(D1092),"IN PFAM","NOT IN PFAM")</f>
        <v>NOT IN PFAM</v>
      </c>
      <c r="D1092" s="0" t="s">
        <v>1976</v>
      </c>
      <c r="E1092" s="0" t="s">
        <v>1976</v>
      </c>
      <c r="F1092" s="3" t="s">
        <v>7020</v>
      </c>
      <c r="G1092" s="3" t="s">
        <v>7021</v>
      </c>
      <c r="H1092" s="3" t="s">
        <v>7022</v>
      </c>
      <c r="I1092" s="3" t="s">
        <v>7023</v>
      </c>
      <c r="J1092" s="3" t="s">
        <v>7024</v>
      </c>
      <c r="K1092" s="3" t="s">
        <v>49</v>
      </c>
      <c r="L1092" s="3" t="s">
        <v>7025</v>
      </c>
      <c r="M1092" s="3" t="s">
        <v>7026</v>
      </c>
      <c r="N1092" s="3" t="n">
        <f aca="false">FIND(Q1092,M1092)</f>
        <v>14</v>
      </c>
      <c r="O1092" s="3" t="n">
        <f aca="false">LEN(Q1092)+N1092-1</f>
        <v>77</v>
      </c>
      <c r="P1092" s="3" t="n">
        <f aca="false">LEN(Q1092)</f>
        <v>64</v>
      </c>
      <c r="Q1092" s="3" t="s">
        <v>7027</v>
      </c>
      <c r="R1092" s="5" t="n">
        <f aca="false">SUM(LEN(Q1092)-LEN(SUBSTITUTE(Q1092,$R$1,"")))/LEN($R$1)</f>
        <v>0</v>
      </c>
      <c r="S1092" s="5" t="n">
        <f aca="false">SUM(LEN(Q1092)-LEN(SUBSTITUTE(Q1092,$S$1,"")))/LEN($S$1)</f>
        <v>0</v>
      </c>
      <c r="T1092" s="5" t="n">
        <f aca="false">SUM(LEN(Q1092)-LEN(SUBSTITUTE(Q1092,$T$1,"")))/LEN($T$1)</f>
        <v>0</v>
      </c>
      <c r="U1092" s="5" t="n">
        <f aca="false">SUM(LEN(Q1092)-LEN(SUBSTITUTE(Q1092,$U$1,"")))/LEN($U$1)</f>
        <v>4</v>
      </c>
      <c r="V1092" s="0" t="n">
        <f aca="false">SUM(R1092:U1092)</f>
        <v>4</v>
      </c>
      <c r="W1092" s="6" t="n">
        <f aca="false">SUM(AA1092:AH1092)</f>
        <v>0.390625</v>
      </c>
      <c r="X1092" s="6" t="n">
        <f aca="false">SUM(AI1092:AL1092)</f>
        <v>0.28125</v>
      </c>
      <c r="Y1092" s="6" t="n">
        <f aca="false">SUM(AP1092:AT1092)</f>
        <v>0.171875</v>
      </c>
      <c r="Z1092" s="6" t="n">
        <f aca="false">SUM(AM1092:AO1092)</f>
        <v>0.15625</v>
      </c>
      <c r="AA1092" s="7" t="n">
        <f aca="false">(LEN($Q1092)-LEN(SUBSTITUTE($Q1092,AA$1,"")))/LEN($Q1092)</f>
        <v>0.234375</v>
      </c>
      <c r="AB1092" s="7" t="n">
        <f aca="false">(LEN($Q1092)-LEN(SUBSTITUTE($Q1092,AB$1,"")))/LEN($Q1092)</f>
        <v>0.046875</v>
      </c>
      <c r="AC1092" s="7" t="n">
        <f aca="false">(LEN($Q1092)-LEN(SUBSTITUTE($Q1092,AC$1,"")))/LEN($Q1092)</f>
        <v>0</v>
      </c>
      <c r="AD1092" s="7" t="n">
        <f aca="false">(LEN($Q1092)-LEN(SUBSTITUTE($Q1092,AD$1,"")))/LEN($Q1092)</f>
        <v>0.0625</v>
      </c>
      <c r="AE1092" s="7" t="n">
        <f aca="false">(LEN($Q1092)-LEN(SUBSTITUTE($Q1092,AE$1,"")))/LEN($Q1092)</f>
        <v>0</v>
      </c>
      <c r="AF1092" s="7" t="n">
        <f aca="false">(LEN($Q1092)-LEN(SUBSTITUTE($Q1092,AF$1,"")))/LEN($Q1092)</f>
        <v>0</v>
      </c>
      <c r="AG1092" s="7" t="n">
        <f aca="false">(LEN($Q1092)-LEN(SUBSTITUTE($Q1092,AG$1,"")))/LEN($Q1092)</f>
        <v>0.046875</v>
      </c>
      <c r="AH1092" s="7" t="n">
        <f aca="false">(LEN($Q1092)-LEN(SUBSTITUTE($Q1092,AH$1,"")))/LEN($Q1092)</f>
        <v>0</v>
      </c>
      <c r="AI1092" s="7" t="n">
        <f aca="false">(LEN($Q1092)-LEN(SUBSTITUTE($Q1092,AI$1,"")))/LEN($Q1092)</f>
        <v>0</v>
      </c>
      <c r="AJ1092" s="7" t="n">
        <f aca="false">(LEN($Q1092)-LEN(SUBSTITUTE($Q1092,AJ$1,"")))/LEN($Q1092)</f>
        <v>0.15625</v>
      </c>
      <c r="AK1092" s="7" t="n">
        <f aca="false">(LEN($Q1092)-LEN(SUBSTITUTE($Q1092,AK$1,"")))/LEN($Q1092)</f>
        <v>0.125</v>
      </c>
      <c r="AL1092" s="7" t="n">
        <f aca="false">(LEN($Q1092)-LEN(SUBSTITUTE($Q1092,AL$1,"")))/LEN($Q1092)</f>
        <v>0</v>
      </c>
      <c r="AM1092" s="7" t="n">
        <f aca="false">(LEN($Q1092)-LEN(SUBSTITUTE($Q1092,AM$1,"")))/LEN($Q1092)</f>
        <v>0.15625</v>
      </c>
      <c r="AN1092" s="7" t="n">
        <f aca="false">(LEN($Q1092)-LEN(SUBSTITUTE($Q1092,AN$1,"")))/LEN($Q1092)</f>
        <v>0</v>
      </c>
      <c r="AO1092" s="7" t="n">
        <f aca="false">(LEN($Q1092)-LEN(SUBSTITUTE($Q1092,AO$1,"")))/LEN($Q1092)</f>
        <v>0</v>
      </c>
      <c r="AP1092" s="7" t="n">
        <f aca="false">(LEN($Q1092)-LEN(SUBSTITUTE($Q1092,AP$1,"")))/LEN($Q1092)</f>
        <v>0.125</v>
      </c>
      <c r="AQ1092" s="7" t="n">
        <f aca="false">(LEN($Q1092)-LEN(SUBSTITUTE($Q1092,AQ$1,"")))/LEN($Q1092)</f>
        <v>0.046875</v>
      </c>
      <c r="AR1092" s="7" t="n">
        <f aca="false">(LEN($Q1092)-LEN(SUBSTITUTE($Q1092,AR$1,"")))/LEN($Q1092)</f>
        <v>0</v>
      </c>
      <c r="AS1092" s="7" t="n">
        <f aca="false">(LEN($Q1092)-LEN(SUBSTITUTE($Q1092,AS$1,"")))/LEN($Q1092)</f>
        <v>0</v>
      </c>
      <c r="AT1092" s="7" t="n">
        <f aca="false">(LEN($Q1092)-LEN(SUBSTITUTE($Q1092,AT$1,"")))/LEN($Q1092)</f>
        <v>0</v>
      </c>
    </row>
    <row r="1093" customFormat="false" ht="12.8" hidden="false" customHeight="false" outlineLevel="0" collapsed="false">
      <c r="A1093" s="0" t="s">
        <v>7028</v>
      </c>
      <c r="B1093" s="0" t="s">
        <v>2056</v>
      </c>
      <c r="C1093" s="0" t="str">
        <f aca="false">IF(ISNUMBER(D1093),"IN PFAM","NOT IN PFAM")</f>
        <v>NOT IN PFAM</v>
      </c>
      <c r="D1093" s="0" t="s">
        <v>1976</v>
      </c>
      <c r="E1093" s="0" t="s">
        <v>1976</v>
      </c>
      <c r="F1093" s="3" t="s">
        <v>7029</v>
      </c>
      <c r="G1093" s="3" t="s">
        <v>7030</v>
      </c>
      <c r="H1093" s="3" t="s">
        <v>7031</v>
      </c>
      <c r="I1093" s="3" t="s">
        <v>2263</v>
      </c>
      <c r="J1093" s="3" t="s">
        <v>48</v>
      </c>
      <c r="K1093" s="3" t="s">
        <v>49</v>
      </c>
      <c r="L1093" s="3" t="s">
        <v>7032</v>
      </c>
      <c r="M1093" s="3" t="s">
        <v>7033</v>
      </c>
      <c r="N1093" s="3" t="n">
        <f aca="false">FIND(Q1093,M1093)</f>
        <v>282</v>
      </c>
      <c r="O1093" s="3" t="n">
        <f aca="false">LEN(Q1093)+N1093-1</f>
        <v>335</v>
      </c>
      <c r="P1093" s="3" t="n">
        <f aca="false">LEN(Q1093)</f>
        <v>54</v>
      </c>
      <c r="Q1093" s="3" t="s">
        <v>7034</v>
      </c>
      <c r="R1093" s="5" t="n">
        <f aca="false">SUM(LEN(Q1093)-LEN(SUBSTITUTE(Q1093,$R$1,"")))/LEN($R$1)</f>
        <v>1</v>
      </c>
      <c r="S1093" s="5" t="n">
        <f aca="false">SUM(LEN(Q1093)-LEN(SUBSTITUTE(Q1093,$S$1,"")))/LEN($S$1)</f>
        <v>0</v>
      </c>
      <c r="T1093" s="5" t="n">
        <f aca="false">SUM(LEN(Q1093)-LEN(SUBSTITUTE(Q1093,$T$1,"")))/LEN($T$1)</f>
        <v>2</v>
      </c>
      <c r="U1093" s="5" t="n">
        <f aca="false">SUM(LEN(Q1093)-LEN(SUBSTITUTE(Q1093,$U$1,"")))/LEN($U$1)</f>
        <v>0</v>
      </c>
      <c r="V1093" s="0" t="n">
        <f aca="false">SUM(R1093:U1093)</f>
        <v>3</v>
      </c>
      <c r="W1093" s="6" t="n">
        <f aca="false">SUM(AA1093:AH1093)</f>
        <v>0.314814814814815</v>
      </c>
      <c r="X1093" s="6" t="n">
        <f aca="false">SUM(AI1093:AL1093)</f>
        <v>0.388888888888889</v>
      </c>
      <c r="Y1093" s="6" t="n">
        <f aca="false">SUM(AP1093:AT1093)</f>
        <v>0.185185185185185</v>
      </c>
      <c r="Z1093" s="6" t="n">
        <f aca="false">SUM(AM1093:AO1093)</f>
        <v>0.111111111111111</v>
      </c>
      <c r="AA1093" s="7" t="n">
        <f aca="false">(LEN($Q1093)-LEN(SUBSTITUTE($Q1093,AA$1,"")))/LEN($Q1093)</f>
        <v>0.111111111111111</v>
      </c>
      <c r="AB1093" s="7" t="n">
        <f aca="false">(LEN($Q1093)-LEN(SUBSTITUTE($Q1093,AB$1,"")))/LEN($Q1093)</f>
        <v>0.0925925925925926</v>
      </c>
      <c r="AC1093" s="7" t="n">
        <f aca="false">(LEN($Q1093)-LEN(SUBSTITUTE($Q1093,AC$1,"")))/LEN($Q1093)</f>
        <v>0.037037037037037</v>
      </c>
      <c r="AD1093" s="7" t="n">
        <f aca="false">(LEN($Q1093)-LEN(SUBSTITUTE($Q1093,AD$1,"")))/LEN($Q1093)</f>
        <v>0</v>
      </c>
      <c r="AE1093" s="7" t="n">
        <f aca="false">(LEN($Q1093)-LEN(SUBSTITUTE($Q1093,AE$1,"")))/LEN($Q1093)</f>
        <v>0.0185185185185185</v>
      </c>
      <c r="AF1093" s="7" t="n">
        <f aca="false">(LEN($Q1093)-LEN(SUBSTITUTE($Q1093,AF$1,"")))/LEN($Q1093)</f>
        <v>0</v>
      </c>
      <c r="AG1093" s="7" t="n">
        <f aca="false">(LEN($Q1093)-LEN(SUBSTITUTE($Q1093,AG$1,"")))/LEN($Q1093)</f>
        <v>0.0185185185185185</v>
      </c>
      <c r="AH1093" s="7" t="n">
        <f aca="false">(LEN($Q1093)-LEN(SUBSTITUTE($Q1093,AH$1,"")))/LEN($Q1093)</f>
        <v>0.037037037037037</v>
      </c>
      <c r="AI1093" s="7" t="n">
        <f aca="false">(LEN($Q1093)-LEN(SUBSTITUTE($Q1093,AI$1,"")))/LEN($Q1093)</f>
        <v>0.203703703703704</v>
      </c>
      <c r="AJ1093" s="7" t="n">
        <f aca="false">(LEN($Q1093)-LEN(SUBSTITUTE($Q1093,AJ$1,"")))/LEN($Q1093)</f>
        <v>0.111111111111111</v>
      </c>
      <c r="AK1093" s="7" t="n">
        <f aca="false">(LEN($Q1093)-LEN(SUBSTITUTE($Q1093,AK$1,"")))/LEN($Q1093)</f>
        <v>0.037037037037037</v>
      </c>
      <c r="AL1093" s="7" t="n">
        <f aca="false">(LEN($Q1093)-LEN(SUBSTITUTE($Q1093,AL$1,"")))/LEN($Q1093)</f>
        <v>0.037037037037037</v>
      </c>
      <c r="AM1093" s="7" t="n">
        <f aca="false">(LEN($Q1093)-LEN(SUBSTITUTE($Q1093,AM$1,"")))/LEN($Q1093)</f>
        <v>0.111111111111111</v>
      </c>
      <c r="AN1093" s="7" t="n">
        <f aca="false">(LEN($Q1093)-LEN(SUBSTITUTE($Q1093,AN$1,"")))/LEN($Q1093)</f>
        <v>0</v>
      </c>
      <c r="AO1093" s="7" t="n">
        <f aca="false">(LEN($Q1093)-LEN(SUBSTITUTE($Q1093,AO$1,"")))/LEN($Q1093)</f>
        <v>0</v>
      </c>
      <c r="AP1093" s="7" t="n">
        <f aca="false">(LEN($Q1093)-LEN(SUBSTITUTE($Q1093,AP$1,"")))/LEN($Q1093)</f>
        <v>0.111111111111111</v>
      </c>
      <c r="AQ1093" s="7" t="n">
        <f aca="false">(LEN($Q1093)-LEN(SUBSTITUTE($Q1093,AQ$1,"")))/LEN($Q1093)</f>
        <v>0</v>
      </c>
      <c r="AR1093" s="7" t="n">
        <f aca="false">(LEN($Q1093)-LEN(SUBSTITUTE($Q1093,AR$1,"")))/LEN($Q1093)</f>
        <v>0.0185185185185185</v>
      </c>
      <c r="AS1093" s="7" t="n">
        <f aca="false">(LEN($Q1093)-LEN(SUBSTITUTE($Q1093,AS$1,"")))/LEN($Q1093)</f>
        <v>0.0555555555555556</v>
      </c>
      <c r="AT1093" s="7" t="n">
        <f aca="false">(LEN($Q1093)-LEN(SUBSTITUTE($Q1093,AT$1,"")))/LEN($Q1093)</f>
        <v>0</v>
      </c>
    </row>
    <row r="1094" customFormat="false" ht="12.8" hidden="false" customHeight="false" outlineLevel="0" collapsed="false">
      <c r="A1094" s="0" t="s">
        <v>7035</v>
      </c>
      <c r="B1094" s="0" t="s">
        <v>2056</v>
      </c>
      <c r="C1094" s="0" t="str">
        <f aca="false">IF(ISNUMBER(D1094),"IN PFAM","NOT IN PFAM")</f>
        <v>NOT IN PFAM</v>
      </c>
      <c r="D1094" s="0" t="s">
        <v>1976</v>
      </c>
      <c r="E1094" s="0" t="s">
        <v>1976</v>
      </c>
      <c r="F1094" s="3" t="s">
        <v>7036</v>
      </c>
      <c r="G1094" s="3" t="s">
        <v>7037</v>
      </c>
      <c r="H1094" s="3" t="s">
        <v>7038</v>
      </c>
      <c r="I1094" s="3" t="s">
        <v>7039</v>
      </c>
      <c r="J1094" s="3" t="s">
        <v>7040</v>
      </c>
      <c r="K1094" s="3" t="s">
        <v>67</v>
      </c>
      <c r="L1094" s="3" t="s">
        <v>7041</v>
      </c>
      <c r="M1094" s="3" t="s">
        <v>7042</v>
      </c>
      <c r="N1094" s="3" t="n">
        <f aca="false">FIND(Q1094,M1094)</f>
        <v>816</v>
      </c>
      <c r="O1094" s="3" t="n">
        <f aca="false">LEN(Q1094)+N1094-1</f>
        <v>884</v>
      </c>
      <c r="P1094" s="3" t="n">
        <f aca="false">LEN(Q1094)</f>
        <v>69</v>
      </c>
      <c r="Q1094" s="3" t="s">
        <v>7043</v>
      </c>
      <c r="R1094" s="5" t="n">
        <f aca="false">SUM(LEN(Q1094)-LEN(SUBSTITUTE(Q1094,$R$1,"")))/LEN($R$1)</f>
        <v>3</v>
      </c>
      <c r="S1094" s="5" t="n">
        <f aca="false">SUM(LEN(Q1094)-LEN(SUBSTITUTE(Q1094,$S$1,"")))/LEN($S$1)</f>
        <v>0</v>
      </c>
      <c r="T1094" s="5" t="n">
        <f aca="false">SUM(LEN(Q1094)-LEN(SUBSTITUTE(Q1094,$T$1,"")))/LEN($T$1)</f>
        <v>0</v>
      </c>
      <c r="U1094" s="5" t="n">
        <f aca="false">SUM(LEN(Q1094)-LEN(SUBSTITUTE(Q1094,$U$1,"")))/LEN($U$1)</f>
        <v>0</v>
      </c>
      <c r="V1094" s="0" t="n">
        <f aca="false">SUM(R1094:U1094)</f>
        <v>3</v>
      </c>
      <c r="W1094" s="6" t="n">
        <f aca="false">SUM(AA1094:AH1094)</f>
        <v>0.217391304347826</v>
      </c>
      <c r="X1094" s="6" t="n">
        <f aca="false">SUM(AI1094:AL1094)</f>
        <v>0.231884057971014</v>
      </c>
      <c r="Y1094" s="6" t="n">
        <f aca="false">SUM(AP1094:AT1094)</f>
        <v>0.144927536231884</v>
      </c>
      <c r="Z1094" s="6" t="n">
        <f aca="false">SUM(AM1094:AO1094)</f>
        <v>0.405797101449275</v>
      </c>
      <c r="AA1094" s="7" t="n">
        <f aca="false">(LEN($Q1094)-LEN(SUBSTITUTE($Q1094,AA$1,"")))/LEN($Q1094)</f>
        <v>0.0434782608695652</v>
      </c>
      <c r="AB1094" s="7" t="n">
        <f aca="false">(LEN($Q1094)-LEN(SUBSTITUTE($Q1094,AB$1,"")))/LEN($Q1094)</f>
        <v>0.0144927536231884</v>
      </c>
      <c r="AC1094" s="7" t="n">
        <f aca="false">(LEN($Q1094)-LEN(SUBSTITUTE($Q1094,AC$1,"")))/LEN($Q1094)</f>
        <v>0.0289855072463768</v>
      </c>
      <c r="AD1094" s="7" t="n">
        <f aca="false">(LEN($Q1094)-LEN(SUBSTITUTE($Q1094,AD$1,"")))/LEN($Q1094)</f>
        <v>0.0289855072463768</v>
      </c>
      <c r="AE1094" s="7" t="n">
        <f aca="false">(LEN($Q1094)-LEN(SUBSTITUTE($Q1094,AE$1,"")))/LEN($Q1094)</f>
        <v>0</v>
      </c>
      <c r="AF1094" s="7" t="n">
        <f aca="false">(LEN($Q1094)-LEN(SUBSTITUTE($Q1094,AF$1,"")))/LEN($Q1094)</f>
        <v>0</v>
      </c>
      <c r="AG1094" s="7" t="n">
        <f aca="false">(LEN($Q1094)-LEN(SUBSTITUTE($Q1094,AG$1,"")))/LEN($Q1094)</f>
        <v>0.072463768115942</v>
      </c>
      <c r="AH1094" s="7" t="n">
        <f aca="false">(LEN($Q1094)-LEN(SUBSTITUTE($Q1094,AH$1,"")))/LEN($Q1094)</f>
        <v>0.0289855072463768</v>
      </c>
      <c r="AI1094" s="7" t="n">
        <f aca="false">(LEN($Q1094)-LEN(SUBSTITUTE($Q1094,AI$1,"")))/LEN($Q1094)</f>
        <v>0.0144927536231884</v>
      </c>
      <c r="AJ1094" s="7" t="n">
        <f aca="false">(LEN($Q1094)-LEN(SUBSTITUTE($Q1094,AJ$1,"")))/LEN($Q1094)</f>
        <v>0.115942028985507</v>
      </c>
      <c r="AK1094" s="7" t="n">
        <f aca="false">(LEN($Q1094)-LEN(SUBSTITUTE($Q1094,AK$1,"")))/LEN($Q1094)</f>
        <v>0.0289855072463768</v>
      </c>
      <c r="AL1094" s="7" t="n">
        <f aca="false">(LEN($Q1094)-LEN(SUBSTITUTE($Q1094,AL$1,"")))/LEN($Q1094)</f>
        <v>0.072463768115942</v>
      </c>
      <c r="AM1094" s="7" t="n">
        <f aca="false">(LEN($Q1094)-LEN(SUBSTITUTE($Q1094,AM$1,"")))/LEN($Q1094)</f>
        <v>0.0869565217391304</v>
      </c>
      <c r="AN1094" s="7" t="n">
        <f aca="false">(LEN($Q1094)-LEN(SUBSTITUTE($Q1094,AN$1,"")))/LEN($Q1094)</f>
        <v>0</v>
      </c>
      <c r="AO1094" s="7" t="n">
        <f aca="false">(LEN($Q1094)-LEN(SUBSTITUTE($Q1094,AO$1,"")))/LEN($Q1094)</f>
        <v>0.318840579710145</v>
      </c>
      <c r="AP1094" s="7" t="n">
        <f aca="false">(LEN($Q1094)-LEN(SUBSTITUTE($Q1094,AP$1,"")))/LEN($Q1094)</f>
        <v>0.0869565217391304</v>
      </c>
      <c r="AQ1094" s="7" t="n">
        <f aca="false">(LEN($Q1094)-LEN(SUBSTITUTE($Q1094,AQ$1,"")))/LEN($Q1094)</f>
        <v>0.0434782608695652</v>
      </c>
      <c r="AR1094" s="7" t="n">
        <f aca="false">(LEN($Q1094)-LEN(SUBSTITUTE($Q1094,AR$1,"")))/LEN($Q1094)</f>
        <v>0</v>
      </c>
      <c r="AS1094" s="7" t="n">
        <f aca="false">(LEN($Q1094)-LEN(SUBSTITUTE($Q1094,AS$1,"")))/LEN($Q1094)</f>
        <v>0</v>
      </c>
      <c r="AT1094" s="7" t="n">
        <f aca="false">(LEN($Q1094)-LEN(SUBSTITUTE($Q1094,AT$1,"")))/LEN($Q1094)</f>
        <v>0.0144927536231884</v>
      </c>
    </row>
    <row r="1095" customFormat="false" ht="12.8" hidden="false" customHeight="false" outlineLevel="0" collapsed="false">
      <c r="A1095" s="0" t="s">
        <v>7044</v>
      </c>
      <c r="B1095" s="0" t="s">
        <v>2056</v>
      </c>
      <c r="C1095" s="0" t="str">
        <f aca="false">IF(ISNUMBER(D1095),"IN PFAM","NOT IN PFAM")</f>
        <v>NOT IN PFAM</v>
      </c>
      <c r="D1095" s="0" t="s">
        <v>1976</v>
      </c>
      <c r="E1095" s="0" t="s">
        <v>1976</v>
      </c>
      <c r="F1095" s="3" t="s">
        <v>7045</v>
      </c>
      <c r="G1095" s="3" t="s">
        <v>7046</v>
      </c>
      <c r="H1095" s="3" t="s">
        <v>7047</v>
      </c>
      <c r="I1095" s="3" t="s">
        <v>2484</v>
      </c>
      <c r="J1095" s="3" t="s">
        <v>48</v>
      </c>
      <c r="K1095" s="3" t="s">
        <v>49</v>
      </c>
      <c r="L1095" s="3" t="s">
        <v>7048</v>
      </c>
      <c r="M1095" s="3" t="s">
        <v>7049</v>
      </c>
      <c r="N1095" s="3" t="n">
        <f aca="false">FIND(Q1095,M1095)</f>
        <v>501</v>
      </c>
      <c r="O1095" s="3" t="n">
        <f aca="false">LEN(Q1095)+N1095-1</f>
        <v>564</v>
      </c>
      <c r="P1095" s="3" t="n">
        <f aca="false">LEN(Q1095)</f>
        <v>64</v>
      </c>
      <c r="Q1095" s="3" t="s">
        <v>7050</v>
      </c>
      <c r="R1095" s="5" t="n">
        <f aca="false">SUM(LEN(Q1095)-LEN(SUBSTITUTE(Q1095,$R$1,"")))/LEN($R$1)</f>
        <v>0</v>
      </c>
      <c r="S1095" s="5" t="n">
        <f aca="false">SUM(LEN(Q1095)-LEN(SUBSTITUTE(Q1095,$S$1,"")))/LEN($S$1)</f>
        <v>1</v>
      </c>
      <c r="T1095" s="5" t="n">
        <f aca="false">SUM(LEN(Q1095)-LEN(SUBSTITUTE(Q1095,$T$1,"")))/LEN($T$1)</f>
        <v>1</v>
      </c>
      <c r="U1095" s="5" t="n">
        <f aca="false">SUM(LEN(Q1095)-LEN(SUBSTITUTE(Q1095,$U$1,"")))/LEN($U$1)</f>
        <v>1</v>
      </c>
      <c r="V1095" s="0" t="n">
        <f aca="false">SUM(R1095:U1095)</f>
        <v>3</v>
      </c>
      <c r="W1095" s="6" t="n">
        <f aca="false">SUM(AA1095:AH1095)</f>
        <v>0.375</v>
      </c>
      <c r="X1095" s="6" t="n">
        <f aca="false">SUM(AI1095:AL1095)</f>
        <v>0.15625</v>
      </c>
      <c r="Y1095" s="6" t="n">
        <f aca="false">SUM(AP1095:AT1095)</f>
        <v>0.296875</v>
      </c>
      <c r="Z1095" s="6" t="n">
        <f aca="false">SUM(AM1095:AO1095)</f>
        <v>0.171875</v>
      </c>
      <c r="AA1095" s="7" t="n">
        <f aca="false">(LEN($Q1095)-LEN(SUBSTITUTE($Q1095,AA$1,"")))/LEN($Q1095)</f>
        <v>0.03125</v>
      </c>
      <c r="AB1095" s="7" t="n">
        <f aca="false">(LEN($Q1095)-LEN(SUBSTITUTE($Q1095,AB$1,"")))/LEN($Q1095)</f>
        <v>0.1875</v>
      </c>
      <c r="AC1095" s="7" t="n">
        <f aca="false">(LEN($Q1095)-LEN(SUBSTITUTE($Q1095,AC$1,"")))/LEN($Q1095)</f>
        <v>0.09375</v>
      </c>
      <c r="AD1095" s="7" t="n">
        <f aca="false">(LEN($Q1095)-LEN(SUBSTITUTE($Q1095,AD$1,"")))/LEN($Q1095)</f>
        <v>0.015625</v>
      </c>
      <c r="AE1095" s="7" t="n">
        <f aca="false">(LEN($Q1095)-LEN(SUBSTITUTE($Q1095,AE$1,"")))/LEN($Q1095)</f>
        <v>0.03125</v>
      </c>
      <c r="AF1095" s="7" t="n">
        <f aca="false">(LEN($Q1095)-LEN(SUBSTITUTE($Q1095,AF$1,"")))/LEN($Q1095)</f>
        <v>0.015625</v>
      </c>
      <c r="AG1095" s="7" t="n">
        <f aca="false">(LEN($Q1095)-LEN(SUBSTITUTE($Q1095,AG$1,"")))/LEN($Q1095)</f>
        <v>0</v>
      </c>
      <c r="AH1095" s="7" t="n">
        <f aca="false">(LEN($Q1095)-LEN(SUBSTITUTE($Q1095,AH$1,"")))/LEN($Q1095)</f>
        <v>0</v>
      </c>
      <c r="AI1095" s="7" t="n">
        <f aca="false">(LEN($Q1095)-LEN(SUBSTITUTE($Q1095,AI$1,"")))/LEN($Q1095)</f>
        <v>0.078125</v>
      </c>
      <c r="AJ1095" s="7" t="n">
        <f aca="false">(LEN($Q1095)-LEN(SUBSTITUTE($Q1095,AJ$1,"")))/LEN($Q1095)</f>
        <v>0</v>
      </c>
      <c r="AK1095" s="7" t="n">
        <f aca="false">(LEN($Q1095)-LEN(SUBSTITUTE($Q1095,AK$1,"")))/LEN($Q1095)</f>
        <v>0.015625</v>
      </c>
      <c r="AL1095" s="7" t="n">
        <f aca="false">(LEN($Q1095)-LEN(SUBSTITUTE($Q1095,AL$1,"")))/LEN($Q1095)</f>
        <v>0.0625</v>
      </c>
      <c r="AM1095" s="7" t="n">
        <f aca="false">(LEN($Q1095)-LEN(SUBSTITUTE($Q1095,AM$1,"")))/LEN($Q1095)</f>
        <v>0.109375</v>
      </c>
      <c r="AN1095" s="7" t="n">
        <f aca="false">(LEN($Q1095)-LEN(SUBSTITUTE($Q1095,AN$1,"")))/LEN($Q1095)</f>
        <v>0</v>
      </c>
      <c r="AO1095" s="7" t="n">
        <f aca="false">(LEN($Q1095)-LEN(SUBSTITUTE($Q1095,AO$1,"")))/LEN($Q1095)</f>
        <v>0.0625</v>
      </c>
      <c r="AP1095" s="7" t="n">
        <f aca="false">(LEN($Q1095)-LEN(SUBSTITUTE($Q1095,AP$1,"")))/LEN($Q1095)</f>
        <v>0.09375</v>
      </c>
      <c r="AQ1095" s="7" t="n">
        <f aca="false">(LEN($Q1095)-LEN(SUBSTITUTE($Q1095,AQ$1,"")))/LEN($Q1095)</f>
        <v>0.03125</v>
      </c>
      <c r="AR1095" s="7" t="n">
        <f aca="false">(LEN($Q1095)-LEN(SUBSTITUTE($Q1095,AR$1,"")))/LEN($Q1095)</f>
        <v>0.015625</v>
      </c>
      <c r="AS1095" s="7" t="n">
        <f aca="false">(LEN($Q1095)-LEN(SUBSTITUTE($Q1095,AS$1,"")))/LEN($Q1095)</f>
        <v>0.109375</v>
      </c>
      <c r="AT1095" s="7" t="n">
        <f aca="false">(LEN($Q1095)-LEN(SUBSTITUTE($Q1095,AT$1,"")))/LEN($Q1095)</f>
        <v>0.046875</v>
      </c>
    </row>
    <row r="1096" customFormat="false" ht="12.8" hidden="false" customHeight="false" outlineLevel="0" collapsed="false">
      <c r="A1096" s="0" t="s">
        <v>7051</v>
      </c>
      <c r="B1096" s="0" t="s">
        <v>2056</v>
      </c>
      <c r="C1096" s="0" t="str">
        <f aca="false">IF(ISNUMBER(D1096),"IN PFAM","NOT IN PFAM")</f>
        <v>NOT IN PFAM</v>
      </c>
      <c r="D1096" s="0" t="s">
        <v>1976</v>
      </c>
      <c r="E1096" s="0" t="s">
        <v>1976</v>
      </c>
      <c r="F1096" s="3" t="s">
        <v>7052</v>
      </c>
      <c r="G1096" s="3" t="s">
        <v>7053</v>
      </c>
      <c r="H1096" s="3" t="s">
        <v>7054</v>
      </c>
      <c r="I1096" s="3" t="s">
        <v>4854</v>
      </c>
      <c r="J1096" s="3" t="s">
        <v>7055</v>
      </c>
      <c r="K1096" s="3" t="s">
        <v>49</v>
      </c>
      <c r="L1096" s="3" t="s">
        <v>7056</v>
      </c>
      <c r="M1096" s="3" t="s">
        <v>7057</v>
      </c>
      <c r="N1096" s="3" t="n">
        <f aca="false">FIND(Q1096,M1096)</f>
        <v>224</v>
      </c>
      <c r="O1096" s="3" t="n">
        <f aca="false">LEN(Q1096)+N1096-1</f>
        <v>293</v>
      </c>
      <c r="P1096" s="3" t="n">
        <f aca="false">LEN(Q1096)</f>
        <v>70</v>
      </c>
      <c r="Q1096" s="3" t="s">
        <v>7058</v>
      </c>
      <c r="R1096" s="5" t="n">
        <f aca="false">SUM(LEN(Q1096)-LEN(SUBSTITUTE(Q1096,$R$1,"")))/LEN($R$1)</f>
        <v>0</v>
      </c>
      <c r="S1096" s="5" t="n">
        <f aca="false">SUM(LEN(Q1096)-LEN(SUBSTITUTE(Q1096,$S$1,"")))/LEN($S$1)</f>
        <v>0</v>
      </c>
      <c r="T1096" s="5" t="n">
        <f aca="false">SUM(LEN(Q1096)-LEN(SUBSTITUTE(Q1096,$T$1,"")))/LEN($T$1)</f>
        <v>0</v>
      </c>
      <c r="U1096" s="5" t="n">
        <f aca="false">SUM(LEN(Q1096)-LEN(SUBSTITUTE(Q1096,$U$1,"")))/LEN($U$1)</f>
        <v>4</v>
      </c>
      <c r="V1096" s="0" t="n">
        <f aca="false">SUM(R1096:U1096)</f>
        <v>4</v>
      </c>
      <c r="W1096" s="6" t="n">
        <f aca="false">SUM(AA1096:AH1096)</f>
        <v>0.185714285714286</v>
      </c>
      <c r="X1096" s="6" t="n">
        <f aca="false">SUM(AI1096:AL1096)</f>
        <v>0.185714285714286</v>
      </c>
      <c r="Y1096" s="6" t="n">
        <f aca="false">SUM(AP1096:AT1096)</f>
        <v>0.342857142857143</v>
      </c>
      <c r="Z1096" s="6" t="n">
        <f aca="false">SUM(AM1096:AO1096)</f>
        <v>0.285714285714286</v>
      </c>
      <c r="AA1096" s="7" t="n">
        <f aca="false">(LEN($Q1096)-LEN(SUBSTITUTE($Q1096,AA$1,"")))/LEN($Q1096)</f>
        <v>0</v>
      </c>
      <c r="AB1096" s="7" t="n">
        <f aca="false">(LEN($Q1096)-LEN(SUBSTITUTE($Q1096,AB$1,"")))/LEN($Q1096)</f>
        <v>0.185714285714286</v>
      </c>
      <c r="AC1096" s="7" t="n">
        <f aca="false">(LEN($Q1096)-LEN(SUBSTITUTE($Q1096,AC$1,"")))/LEN($Q1096)</f>
        <v>0</v>
      </c>
      <c r="AD1096" s="7" t="n">
        <f aca="false">(LEN($Q1096)-LEN(SUBSTITUTE($Q1096,AD$1,"")))/LEN($Q1096)</f>
        <v>0</v>
      </c>
      <c r="AE1096" s="7" t="n">
        <f aca="false">(LEN($Q1096)-LEN(SUBSTITUTE($Q1096,AE$1,"")))/LEN($Q1096)</f>
        <v>0</v>
      </c>
      <c r="AF1096" s="7" t="n">
        <f aca="false">(LEN($Q1096)-LEN(SUBSTITUTE($Q1096,AF$1,"")))/LEN($Q1096)</f>
        <v>0</v>
      </c>
      <c r="AG1096" s="7" t="n">
        <f aca="false">(LEN($Q1096)-LEN(SUBSTITUTE($Q1096,AG$1,"")))/LEN($Q1096)</f>
        <v>0</v>
      </c>
      <c r="AH1096" s="7" t="n">
        <f aca="false">(LEN($Q1096)-LEN(SUBSTITUTE($Q1096,AH$1,"")))/LEN($Q1096)</f>
        <v>0</v>
      </c>
      <c r="AI1096" s="7" t="n">
        <f aca="false">(LEN($Q1096)-LEN(SUBSTITUTE($Q1096,AI$1,"")))/LEN($Q1096)</f>
        <v>0</v>
      </c>
      <c r="AJ1096" s="7" t="n">
        <f aca="false">(LEN($Q1096)-LEN(SUBSTITUTE($Q1096,AJ$1,"")))/LEN($Q1096)</f>
        <v>0.157142857142857</v>
      </c>
      <c r="AK1096" s="7" t="n">
        <f aca="false">(LEN($Q1096)-LEN(SUBSTITUTE($Q1096,AK$1,"")))/LEN($Q1096)</f>
        <v>0.0285714285714286</v>
      </c>
      <c r="AL1096" s="7" t="n">
        <f aca="false">(LEN($Q1096)-LEN(SUBSTITUTE($Q1096,AL$1,"")))/LEN($Q1096)</f>
        <v>0</v>
      </c>
      <c r="AM1096" s="7" t="n">
        <f aca="false">(LEN($Q1096)-LEN(SUBSTITUTE($Q1096,AM$1,"")))/LEN($Q1096)</f>
        <v>0.2</v>
      </c>
      <c r="AN1096" s="7" t="n">
        <f aca="false">(LEN($Q1096)-LEN(SUBSTITUTE($Q1096,AN$1,"")))/LEN($Q1096)</f>
        <v>0.0714285714285714</v>
      </c>
      <c r="AO1096" s="7" t="n">
        <f aca="false">(LEN($Q1096)-LEN(SUBSTITUTE($Q1096,AO$1,"")))/LEN($Q1096)</f>
        <v>0.0142857142857143</v>
      </c>
      <c r="AP1096" s="7" t="n">
        <f aca="false">(LEN($Q1096)-LEN(SUBSTITUTE($Q1096,AP$1,"")))/LEN($Q1096)</f>
        <v>0.142857142857143</v>
      </c>
      <c r="AQ1096" s="7" t="n">
        <f aca="false">(LEN($Q1096)-LEN(SUBSTITUTE($Q1096,AQ$1,"")))/LEN($Q1096)</f>
        <v>0</v>
      </c>
      <c r="AR1096" s="7" t="n">
        <f aca="false">(LEN($Q1096)-LEN(SUBSTITUTE($Q1096,AR$1,"")))/LEN($Q1096)</f>
        <v>0.0142857142857143</v>
      </c>
      <c r="AS1096" s="7" t="n">
        <f aca="false">(LEN($Q1096)-LEN(SUBSTITUTE($Q1096,AS$1,"")))/LEN($Q1096)</f>
        <v>0.1</v>
      </c>
      <c r="AT1096" s="7" t="n">
        <f aca="false">(LEN($Q1096)-LEN(SUBSTITUTE($Q1096,AT$1,"")))/LEN($Q1096)</f>
        <v>0.0857142857142857</v>
      </c>
    </row>
    <row r="1097" customFormat="false" ht="12.8" hidden="false" customHeight="false" outlineLevel="0" collapsed="false">
      <c r="A1097" s="0" t="s">
        <v>7059</v>
      </c>
      <c r="B1097" s="0" t="s">
        <v>2056</v>
      </c>
      <c r="C1097" s="0" t="str">
        <f aca="false">IF(ISNUMBER(D1097),"IN PFAM","NOT IN PFAM")</f>
        <v>NOT IN PFAM</v>
      </c>
      <c r="D1097" s="0" t="s">
        <v>1976</v>
      </c>
      <c r="E1097" s="0" t="s">
        <v>1976</v>
      </c>
      <c r="F1097" s="3" t="s">
        <v>7060</v>
      </c>
      <c r="G1097" s="3" t="s">
        <v>7061</v>
      </c>
      <c r="H1097" s="3" t="s">
        <v>7062</v>
      </c>
      <c r="I1097" s="3" t="s">
        <v>2263</v>
      </c>
      <c r="J1097" s="3" t="s">
        <v>48</v>
      </c>
      <c r="K1097" s="3" t="s">
        <v>49</v>
      </c>
      <c r="L1097" s="3" t="s">
        <v>7063</v>
      </c>
      <c r="M1097" s="3" t="s">
        <v>7064</v>
      </c>
      <c r="N1097" s="3" t="n">
        <f aca="false">FIND(Q1097,M1097)</f>
        <v>112</v>
      </c>
      <c r="O1097" s="3" t="n">
        <f aca="false">LEN(Q1097)+N1097-1</f>
        <v>169</v>
      </c>
      <c r="P1097" s="3" t="n">
        <f aca="false">LEN(Q1097)</f>
        <v>58</v>
      </c>
      <c r="Q1097" s="3" t="s">
        <v>7065</v>
      </c>
      <c r="R1097" s="5" t="n">
        <f aca="false">SUM(LEN(Q1097)-LEN(SUBSTITUTE(Q1097,$R$1,"")))/LEN($R$1)</f>
        <v>0</v>
      </c>
      <c r="S1097" s="5" t="n">
        <f aca="false">SUM(LEN(Q1097)-LEN(SUBSTITUTE(Q1097,$S$1,"")))/LEN($S$1)</f>
        <v>3</v>
      </c>
      <c r="T1097" s="5" t="n">
        <f aca="false">SUM(LEN(Q1097)-LEN(SUBSTITUTE(Q1097,$T$1,"")))/LEN($T$1)</f>
        <v>0</v>
      </c>
      <c r="U1097" s="5" t="n">
        <f aca="false">SUM(LEN(Q1097)-LEN(SUBSTITUTE(Q1097,$U$1,"")))/LEN($U$1)</f>
        <v>0</v>
      </c>
      <c r="V1097" s="0" t="n">
        <f aca="false">SUM(R1097:U1097)</f>
        <v>3</v>
      </c>
      <c r="W1097" s="6" t="n">
        <f aca="false">SUM(AA1097:AH1097)</f>
        <v>0.413793103448276</v>
      </c>
      <c r="X1097" s="6" t="n">
        <f aca="false">SUM(AI1097:AL1097)</f>
        <v>0.0689655172413793</v>
      </c>
      <c r="Y1097" s="6" t="n">
        <f aca="false">SUM(AP1097:AT1097)</f>
        <v>0.224137931034483</v>
      </c>
      <c r="Z1097" s="6" t="n">
        <f aca="false">SUM(AM1097:AO1097)</f>
        <v>0.293103448275862</v>
      </c>
      <c r="AA1097" s="7" t="n">
        <f aca="false">(LEN($Q1097)-LEN(SUBSTITUTE($Q1097,AA$1,"")))/LEN($Q1097)</f>
        <v>0.0344827586206897</v>
      </c>
      <c r="AB1097" s="7" t="n">
        <f aca="false">(LEN($Q1097)-LEN(SUBSTITUTE($Q1097,AB$1,"")))/LEN($Q1097)</f>
        <v>0.293103448275862</v>
      </c>
      <c r="AC1097" s="7" t="n">
        <f aca="false">(LEN($Q1097)-LEN(SUBSTITUTE($Q1097,AC$1,"")))/LEN($Q1097)</f>
        <v>0</v>
      </c>
      <c r="AD1097" s="7" t="n">
        <f aca="false">(LEN($Q1097)-LEN(SUBSTITUTE($Q1097,AD$1,"")))/LEN($Q1097)</f>
        <v>0.0862068965517241</v>
      </c>
      <c r="AE1097" s="7" t="n">
        <f aca="false">(LEN($Q1097)-LEN(SUBSTITUTE($Q1097,AE$1,"")))/LEN($Q1097)</f>
        <v>0</v>
      </c>
      <c r="AF1097" s="7" t="n">
        <f aca="false">(LEN($Q1097)-LEN(SUBSTITUTE($Q1097,AF$1,"")))/LEN($Q1097)</f>
        <v>0</v>
      </c>
      <c r="AG1097" s="7" t="n">
        <f aca="false">(LEN($Q1097)-LEN(SUBSTITUTE($Q1097,AG$1,"")))/LEN($Q1097)</f>
        <v>0</v>
      </c>
      <c r="AH1097" s="7" t="n">
        <f aca="false">(LEN($Q1097)-LEN(SUBSTITUTE($Q1097,AH$1,"")))/LEN($Q1097)</f>
        <v>0</v>
      </c>
      <c r="AI1097" s="7" t="n">
        <f aca="false">(LEN($Q1097)-LEN(SUBSTITUTE($Q1097,AI$1,"")))/LEN($Q1097)</f>
        <v>0.0517241379310345</v>
      </c>
      <c r="AJ1097" s="7" t="n">
        <f aca="false">(LEN($Q1097)-LEN(SUBSTITUTE($Q1097,AJ$1,"")))/LEN($Q1097)</f>
        <v>0.0172413793103448</v>
      </c>
      <c r="AK1097" s="7" t="n">
        <f aca="false">(LEN($Q1097)-LEN(SUBSTITUTE($Q1097,AK$1,"")))/LEN($Q1097)</f>
        <v>0</v>
      </c>
      <c r="AL1097" s="7" t="n">
        <f aca="false">(LEN($Q1097)-LEN(SUBSTITUTE($Q1097,AL$1,"")))/LEN($Q1097)</f>
        <v>0</v>
      </c>
      <c r="AM1097" s="7" t="n">
        <f aca="false">(LEN($Q1097)-LEN(SUBSTITUTE($Q1097,AM$1,"")))/LEN($Q1097)</f>
        <v>0.155172413793103</v>
      </c>
      <c r="AN1097" s="7" t="n">
        <f aca="false">(LEN($Q1097)-LEN(SUBSTITUTE($Q1097,AN$1,"")))/LEN($Q1097)</f>
        <v>0</v>
      </c>
      <c r="AO1097" s="7" t="n">
        <f aca="false">(LEN($Q1097)-LEN(SUBSTITUTE($Q1097,AO$1,"")))/LEN($Q1097)</f>
        <v>0.137931034482759</v>
      </c>
      <c r="AP1097" s="7" t="n">
        <f aca="false">(LEN($Q1097)-LEN(SUBSTITUTE($Q1097,AP$1,"")))/LEN($Q1097)</f>
        <v>0.137931034482759</v>
      </c>
      <c r="AQ1097" s="7" t="n">
        <f aca="false">(LEN($Q1097)-LEN(SUBSTITUTE($Q1097,AQ$1,"")))/LEN($Q1097)</f>
        <v>0</v>
      </c>
      <c r="AR1097" s="7" t="n">
        <f aca="false">(LEN($Q1097)-LEN(SUBSTITUTE($Q1097,AR$1,"")))/LEN($Q1097)</f>
        <v>0</v>
      </c>
      <c r="AS1097" s="7" t="n">
        <f aca="false">(LEN($Q1097)-LEN(SUBSTITUTE($Q1097,AS$1,"")))/LEN($Q1097)</f>
        <v>0.0517241379310345</v>
      </c>
      <c r="AT1097" s="7" t="n">
        <f aca="false">(LEN($Q1097)-LEN(SUBSTITUTE($Q1097,AT$1,"")))/LEN($Q1097)</f>
        <v>0.0344827586206897</v>
      </c>
    </row>
    <row r="1098" customFormat="false" ht="12.8" hidden="false" customHeight="false" outlineLevel="0" collapsed="false">
      <c r="A1098" s="0" t="s">
        <v>7066</v>
      </c>
      <c r="B1098" s="0" t="s">
        <v>2056</v>
      </c>
      <c r="C1098" s="0" t="str">
        <f aca="false">IF(ISNUMBER(D1098),"IN PFAM","NOT IN PFAM")</f>
        <v>NOT IN PFAM</v>
      </c>
      <c r="D1098" s="0" t="s">
        <v>1976</v>
      </c>
      <c r="E1098" s="0" t="s">
        <v>1976</v>
      </c>
      <c r="F1098" s="3" t="s">
        <v>7067</v>
      </c>
      <c r="G1098" s="3" t="s">
        <v>7068</v>
      </c>
      <c r="H1098" s="3" t="s">
        <v>7069</v>
      </c>
      <c r="I1098" s="3" t="s">
        <v>2286</v>
      </c>
      <c r="J1098" s="3" t="s">
        <v>48</v>
      </c>
      <c r="K1098" s="3" t="s">
        <v>49</v>
      </c>
      <c r="L1098" s="3" t="s">
        <v>7070</v>
      </c>
      <c r="M1098" s="3" t="s">
        <v>7071</v>
      </c>
      <c r="N1098" s="3" t="n">
        <f aca="false">FIND(Q1098,M1098)</f>
        <v>211</v>
      </c>
      <c r="O1098" s="3" t="n">
        <f aca="false">LEN(Q1098)+N1098-1</f>
        <v>274</v>
      </c>
      <c r="P1098" s="3" t="n">
        <f aca="false">LEN(Q1098)</f>
        <v>64</v>
      </c>
      <c r="Q1098" s="3" t="s">
        <v>7072</v>
      </c>
      <c r="R1098" s="5" t="n">
        <f aca="false">SUM(LEN(Q1098)-LEN(SUBSTITUTE(Q1098,$R$1,"")))/LEN($R$1)</f>
        <v>0</v>
      </c>
      <c r="S1098" s="5" t="n">
        <f aca="false">SUM(LEN(Q1098)-LEN(SUBSTITUTE(Q1098,$S$1,"")))/LEN($S$1)</f>
        <v>0</v>
      </c>
      <c r="T1098" s="5" t="n">
        <f aca="false">SUM(LEN(Q1098)-LEN(SUBSTITUTE(Q1098,$T$1,"")))/LEN($T$1)</f>
        <v>4</v>
      </c>
      <c r="U1098" s="5" t="n">
        <f aca="false">SUM(LEN(Q1098)-LEN(SUBSTITUTE(Q1098,$U$1,"")))/LEN($U$1)</f>
        <v>0</v>
      </c>
      <c r="V1098" s="0" t="n">
        <f aca="false">SUM(R1098:U1098)</f>
        <v>4</v>
      </c>
      <c r="W1098" s="6" t="n">
        <f aca="false">SUM(AA1098:AH1098)</f>
        <v>0.09375</v>
      </c>
      <c r="X1098" s="6" t="n">
        <f aca="false">SUM(AI1098:AL1098)</f>
        <v>0.375</v>
      </c>
      <c r="Y1098" s="6" t="n">
        <f aca="false">SUM(AP1098:AT1098)</f>
        <v>0.296875</v>
      </c>
      <c r="Z1098" s="6" t="n">
        <f aca="false">SUM(AM1098:AO1098)</f>
        <v>0.234375</v>
      </c>
      <c r="AA1098" s="7" t="n">
        <f aca="false">(LEN($Q1098)-LEN(SUBSTITUTE($Q1098,AA$1,"")))/LEN($Q1098)</f>
        <v>0.03125</v>
      </c>
      <c r="AB1098" s="7" t="n">
        <f aca="false">(LEN($Q1098)-LEN(SUBSTITUTE($Q1098,AB$1,"")))/LEN($Q1098)</f>
        <v>0.03125</v>
      </c>
      <c r="AC1098" s="7" t="n">
        <f aca="false">(LEN($Q1098)-LEN(SUBSTITUTE($Q1098,AC$1,"")))/LEN($Q1098)</f>
        <v>0</v>
      </c>
      <c r="AD1098" s="7" t="n">
        <f aca="false">(LEN($Q1098)-LEN(SUBSTITUTE($Q1098,AD$1,"")))/LEN($Q1098)</f>
        <v>0</v>
      </c>
      <c r="AE1098" s="7" t="n">
        <f aca="false">(LEN($Q1098)-LEN(SUBSTITUTE($Q1098,AE$1,"")))/LEN($Q1098)</f>
        <v>0</v>
      </c>
      <c r="AF1098" s="7" t="n">
        <f aca="false">(LEN($Q1098)-LEN(SUBSTITUTE($Q1098,AF$1,"")))/LEN($Q1098)</f>
        <v>0.015625</v>
      </c>
      <c r="AG1098" s="7" t="n">
        <f aca="false">(LEN($Q1098)-LEN(SUBSTITUTE($Q1098,AG$1,"")))/LEN($Q1098)</f>
        <v>0.015625</v>
      </c>
      <c r="AH1098" s="7" t="n">
        <f aca="false">(LEN($Q1098)-LEN(SUBSTITUTE($Q1098,AH$1,"")))/LEN($Q1098)</f>
        <v>0</v>
      </c>
      <c r="AI1098" s="7" t="n">
        <f aca="false">(LEN($Q1098)-LEN(SUBSTITUTE($Q1098,AI$1,"")))/LEN($Q1098)</f>
        <v>0.25</v>
      </c>
      <c r="AJ1098" s="7" t="n">
        <f aca="false">(LEN($Q1098)-LEN(SUBSTITUTE($Q1098,AJ$1,"")))/LEN($Q1098)</f>
        <v>0.078125</v>
      </c>
      <c r="AK1098" s="7" t="n">
        <f aca="false">(LEN($Q1098)-LEN(SUBSTITUTE($Q1098,AK$1,"")))/LEN($Q1098)</f>
        <v>0.046875</v>
      </c>
      <c r="AL1098" s="7" t="n">
        <f aca="false">(LEN($Q1098)-LEN(SUBSTITUTE($Q1098,AL$1,"")))/LEN($Q1098)</f>
        <v>0</v>
      </c>
      <c r="AM1098" s="7" t="n">
        <f aca="false">(LEN($Q1098)-LEN(SUBSTITUTE($Q1098,AM$1,"")))/LEN($Q1098)</f>
        <v>0.203125</v>
      </c>
      <c r="AN1098" s="7" t="n">
        <f aca="false">(LEN($Q1098)-LEN(SUBSTITUTE($Q1098,AN$1,"")))/LEN($Q1098)</f>
        <v>0</v>
      </c>
      <c r="AO1098" s="7" t="n">
        <f aca="false">(LEN($Q1098)-LEN(SUBSTITUTE($Q1098,AO$1,"")))/LEN($Q1098)</f>
        <v>0.03125</v>
      </c>
      <c r="AP1098" s="7" t="n">
        <f aca="false">(LEN($Q1098)-LEN(SUBSTITUTE($Q1098,AP$1,"")))/LEN($Q1098)</f>
        <v>0.15625</v>
      </c>
      <c r="AQ1098" s="7" t="n">
        <f aca="false">(LEN($Q1098)-LEN(SUBSTITUTE($Q1098,AQ$1,"")))/LEN($Q1098)</f>
        <v>0.03125</v>
      </c>
      <c r="AR1098" s="7" t="n">
        <f aca="false">(LEN($Q1098)-LEN(SUBSTITUTE($Q1098,AR$1,"")))/LEN($Q1098)</f>
        <v>0</v>
      </c>
      <c r="AS1098" s="7" t="n">
        <f aca="false">(LEN($Q1098)-LEN(SUBSTITUTE($Q1098,AS$1,"")))/LEN($Q1098)</f>
        <v>0.078125</v>
      </c>
      <c r="AT1098" s="7" t="n">
        <f aca="false">(LEN($Q1098)-LEN(SUBSTITUTE($Q1098,AT$1,"")))/LEN($Q1098)</f>
        <v>0.03125</v>
      </c>
    </row>
    <row r="1099" customFormat="false" ht="12.8" hidden="false" customHeight="false" outlineLevel="0" collapsed="false">
      <c r="A1099" s="0" t="s">
        <v>2019</v>
      </c>
      <c r="B1099" s="0" t="s">
        <v>2056</v>
      </c>
      <c r="C1099" s="0" t="str">
        <f aca="false">IF(ISNUMBER(D1099),"IN PFAM","NOT IN PFAM")</f>
        <v>NOT IN PFAM</v>
      </c>
      <c r="D1099" s="0" t="s">
        <v>1976</v>
      </c>
      <c r="E1099" s="0" t="s">
        <v>1976</v>
      </c>
      <c r="F1099" s="3" t="s">
        <v>7073</v>
      </c>
      <c r="G1099" s="3" t="s">
        <v>7074</v>
      </c>
      <c r="H1099" s="3" t="s">
        <v>7075</v>
      </c>
      <c r="I1099" s="3" t="s">
        <v>2023</v>
      </c>
      <c r="J1099" s="3" t="s">
        <v>7076</v>
      </c>
      <c r="K1099" s="3" t="s">
        <v>49</v>
      </c>
      <c r="L1099" s="3" t="s">
        <v>7077</v>
      </c>
      <c r="M1099" s="3" t="s">
        <v>7078</v>
      </c>
      <c r="N1099" s="3" t="n">
        <f aca="false">FIND(Q1099,M1099)</f>
        <v>473</v>
      </c>
      <c r="O1099" s="3" t="n">
        <f aca="false">LEN(Q1099)+N1099-1</f>
        <v>524</v>
      </c>
      <c r="P1099" s="3" t="n">
        <f aca="false">LEN(Q1099)</f>
        <v>52</v>
      </c>
      <c r="Q1099" s="3" t="s">
        <v>2027</v>
      </c>
      <c r="R1099" s="5" t="n">
        <f aca="false">SUM(LEN(Q1099)-LEN(SUBSTITUTE(Q1099,$R$1,"")))/LEN($R$1)</f>
        <v>0</v>
      </c>
      <c r="S1099" s="5" t="n">
        <f aca="false">SUM(LEN(Q1099)-LEN(SUBSTITUTE(Q1099,$S$1,"")))/LEN($S$1)</f>
        <v>0</v>
      </c>
      <c r="T1099" s="5" t="n">
        <f aca="false">SUM(LEN(Q1099)-LEN(SUBSTITUTE(Q1099,$T$1,"")))/LEN($T$1)</f>
        <v>1</v>
      </c>
      <c r="U1099" s="5" t="n">
        <f aca="false">SUM(LEN(Q1099)-LEN(SUBSTITUTE(Q1099,$U$1,"")))/LEN($U$1)</f>
        <v>2</v>
      </c>
      <c r="V1099" s="0" t="n">
        <f aca="false">SUM(R1099:U1099)</f>
        <v>3</v>
      </c>
      <c r="W1099" s="6" t="n">
        <f aca="false">SUM(AA1099:AH1099)</f>
        <v>0.307692307692308</v>
      </c>
      <c r="X1099" s="6" t="n">
        <f aca="false">SUM(AI1099:AL1099)</f>
        <v>0.153846153846154</v>
      </c>
      <c r="Y1099" s="6" t="n">
        <f aca="false">SUM(AP1099:AT1099)</f>
        <v>0.25</v>
      </c>
      <c r="Z1099" s="6" t="n">
        <f aca="false">SUM(AM1099:AO1099)</f>
        <v>0.288461538461538</v>
      </c>
      <c r="AA1099" s="7" t="n">
        <f aca="false">(LEN($Q1099)-LEN(SUBSTITUTE($Q1099,AA$1,"")))/LEN($Q1099)</f>
        <v>0.0384615384615385</v>
      </c>
      <c r="AB1099" s="7" t="n">
        <f aca="false">(LEN($Q1099)-LEN(SUBSTITUTE($Q1099,AB$1,"")))/LEN($Q1099)</f>
        <v>0.115384615384615</v>
      </c>
      <c r="AC1099" s="7" t="n">
        <f aca="false">(LEN($Q1099)-LEN(SUBSTITUTE($Q1099,AC$1,"")))/LEN($Q1099)</f>
        <v>0.0576923076923077</v>
      </c>
      <c r="AD1099" s="7" t="n">
        <f aca="false">(LEN($Q1099)-LEN(SUBSTITUTE($Q1099,AD$1,"")))/LEN($Q1099)</f>
        <v>0</v>
      </c>
      <c r="AE1099" s="7" t="n">
        <f aca="false">(LEN($Q1099)-LEN(SUBSTITUTE($Q1099,AE$1,"")))/LEN($Q1099)</f>
        <v>0.0192307692307692</v>
      </c>
      <c r="AF1099" s="7" t="n">
        <f aca="false">(LEN($Q1099)-LEN(SUBSTITUTE($Q1099,AF$1,"")))/LEN($Q1099)</f>
        <v>0</v>
      </c>
      <c r="AG1099" s="7" t="n">
        <f aca="false">(LEN($Q1099)-LEN(SUBSTITUTE($Q1099,AG$1,"")))/LEN($Q1099)</f>
        <v>0</v>
      </c>
      <c r="AH1099" s="7" t="n">
        <f aca="false">(LEN($Q1099)-LEN(SUBSTITUTE($Q1099,AH$1,"")))/LEN($Q1099)</f>
        <v>0.0769230769230769</v>
      </c>
      <c r="AI1099" s="7" t="n">
        <f aca="false">(LEN($Q1099)-LEN(SUBSTITUTE($Q1099,AI$1,"")))/LEN($Q1099)</f>
        <v>0.0961538461538462</v>
      </c>
      <c r="AJ1099" s="7" t="n">
        <f aca="false">(LEN($Q1099)-LEN(SUBSTITUTE($Q1099,AJ$1,"")))/LEN($Q1099)</f>
        <v>0</v>
      </c>
      <c r="AK1099" s="7" t="n">
        <f aca="false">(LEN($Q1099)-LEN(SUBSTITUTE($Q1099,AK$1,"")))/LEN($Q1099)</f>
        <v>0.0576923076923077</v>
      </c>
      <c r="AL1099" s="7" t="n">
        <f aca="false">(LEN($Q1099)-LEN(SUBSTITUTE($Q1099,AL$1,"")))/LEN($Q1099)</f>
        <v>0</v>
      </c>
      <c r="AM1099" s="7" t="n">
        <f aca="false">(LEN($Q1099)-LEN(SUBSTITUTE($Q1099,AM$1,"")))/LEN($Q1099)</f>
        <v>0.269230769230769</v>
      </c>
      <c r="AN1099" s="7" t="n">
        <f aca="false">(LEN($Q1099)-LEN(SUBSTITUTE($Q1099,AN$1,"")))/LEN($Q1099)</f>
        <v>0</v>
      </c>
      <c r="AO1099" s="7" t="n">
        <f aca="false">(LEN($Q1099)-LEN(SUBSTITUTE($Q1099,AO$1,"")))/LEN($Q1099)</f>
        <v>0.0192307692307692</v>
      </c>
      <c r="AP1099" s="7" t="n">
        <f aca="false">(LEN($Q1099)-LEN(SUBSTITUTE($Q1099,AP$1,"")))/LEN($Q1099)</f>
        <v>0.115384615384615</v>
      </c>
      <c r="AQ1099" s="7" t="n">
        <f aca="false">(LEN($Q1099)-LEN(SUBSTITUTE($Q1099,AQ$1,"")))/LEN($Q1099)</f>
        <v>0.0576923076923077</v>
      </c>
      <c r="AR1099" s="7" t="n">
        <f aca="false">(LEN($Q1099)-LEN(SUBSTITUTE($Q1099,AR$1,"")))/LEN($Q1099)</f>
        <v>0</v>
      </c>
      <c r="AS1099" s="7" t="n">
        <f aca="false">(LEN($Q1099)-LEN(SUBSTITUTE($Q1099,AS$1,"")))/LEN($Q1099)</f>
        <v>0.0576923076923077</v>
      </c>
      <c r="AT1099" s="7" t="n">
        <f aca="false">(LEN($Q1099)-LEN(SUBSTITUTE($Q1099,AT$1,"")))/LEN($Q1099)</f>
        <v>0.0192307692307692</v>
      </c>
    </row>
    <row r="1100" customFormat="false" ht="12.8" hidden="false" customHeight="false" outlineLevel="0" collapsed="false">
      <c r="A1100" s="0" t="s">
        <v>7079</v>
      </c>
      <c r="B1100" s="0" t="s">
        <v>2056</v>
      </c>
      <c r="C1100" s="0" t="str">
        <f aca="false">IF(ISNUMBER(D1100),"IN PFAM","NOT IN PFAM")</f>
        <v>NOT IN PFAM</v>
      </c>
      <c r="D1100" s="0" t="s">
        <v>1976</v>
      </c>
      <c r="E1100" s="0" t="s">
        <v>1976</v>
      </c>
      <c r="F1100" s="3" t="s">
        <v>7080</v>
      </c>
      <c r="G1100" s="3" t="s">
        <v>7081</v>
      </c>
      <c r="H1100" s="3" t="s">
        <v>7082</v>
      </c>
      <c r="I1100" s="3" t="s">
        <v>7083</v>
      </c>
      <c r="J1100" s="3" t="s">
        <v>48</v>
      </c>
      <c r="K1100" s="3" t="s">
        <v>49</v>
      </c>
      <c r="L1100" s="3" t="s">
        <v>7084</v>
      </c>
      <c r="M1100" s="3" t="s">
        <v>7085</v>
      </c>
      <c r="N1100" s="3" t="n">
        <f aca="false">FIND(Q1100,M1100)</f>
        <v>57</v>
      </c>
      <c r="O1100" s="3" t="n">
        <f aca="false">LEN(Q1100)+N1100-1</f>
        <v>126</v>
      </c>
      <c r="P1100" s="3" t="n">
        <f aca="false">LEN(Q1100)</f>
        <v>70</v>
      </c>
      <c r="Q1100" s="3" t="s">
        <v>7086</v>
      </c>
      <c r="R1100" s="5" t="n">
        <f aca="false">SUM(LEN(Q1100)-LEN(SUBSTITUTE(Q1100,$R$1,"")))/LEN($R$1)</f>
        <v>0</v>
      </c>
      <c r="S1100" s="5" t="n">
        <f aca="false">SUM(LEN(Q1100)-LEN(SUBSTITUTE(Q1100,$S$1,"")))/LEN($S$1)</f>
        <v>0</v>
      </c>
      <c r="T1100" s="5" t="n">
        <f aca="false">SUM(LEN(Q1100)-LEN(SUBSTITUTE(Q1100,$T$1,"")))/LEN($T$1)</f>
        <v>4</v>
      </c>
      <c r="U1100" s="5" t="n">
        <f aca="false">SUM(LEN(Q1100)-LEN(SUBSTITUTE(Q1100,$U$1,"")))/LEN($U$1)</f>
        <v>0</v>
      </c>
      <c r="V1100" s="0" t="n">
        <f aca="false">SUM(R1100:U1100)</f>
        <v>4</v>
      </c>
      <c r="W1100" s="6" t="n">
        <f aca="false">SUM(AA1100:AH1100)</f>
        <v>0.0428571428571429</v>
      </c>
      <c r="X1100" s="6" t="n">
        <f aca="false">SUM(AI1100:AL1100)</f>
        <v>0.542857142857143</v>
      </c>
      <c r="Y1100" s="6" t="n">
        <f aca="false">SUM(AP1100:AT1100)</f>
        <v>0.314285714285714</v>
      </c>
      <c r="Z1100" s="6" t="n">
        <f aca="false">SUM(AM1100:AO1100)</f>
        <v>0.1</v>
      </c>
      <c r="AA1100" s="7" t="n">
        <f aca="false">(LEN($Q1100)-LEN(SUBSTITUTE($Q1100,AA$1,"")))/LEN($Q1100)</f>
        <v>0</v>
      </c>
      <c r="AB1100" s="7" t="n">
        <f aca="false">(LEN($Q1100)-LEN(SUBSTITUTE($Q1100,AB$1,"")))/LEN($Q1100)</f>
        <v>0.0428571428571429</v>
      </c>
      <c r="AC1100" s="7" t="n">
        <f aca="false">(LEN($Q1100)-LEN(SUBSTITUTE($Q1100,AC$1,"")))/LEN($Q1100)</f>
        <v>0</v>
      </c>
      <c r="AD1100" s="7" t="n">
        <f aca="false">(LEN($Q1100)-LEN(SUBSTITUTE($Q1100,AD$1,"")))/LEN($Q1100)</f>
        <v>0</v>
      </c>
      <c r="AE1100" s="7" t="n">
        <f aca="false">(LEN($Q1100)-LEN(SUBSTITUTE($Q1100,AE$1,"")))/LEN($Q1100)</f>
        <v>0</v>
      </c>
      <c r="AF1100" s="7" t="n">
        <f aca="false">(LEN($Q1100)-LEN(SUBSTITUTE($Q1100,AF$1,"")))/LEN($Q1100)</f>
        <v>0</v>
      </c>
      <c r="AG1100" s="7" t="n">
        <f aca="false">(LEN($Q1100)-LEN(SUBSTITUTE($Q1100,AG$1,"")))/LEN($Q1100)</f>
        <v>0</v>
      </c>
      <c r="AH1100" s="7" t="n">
        <f aca="false">(LEN($Q1100)-LEN(SUBSTITUTE($Q1100,AH$1,"")))/LEN($Q1100)</f>
        <v>0</v>
      </c>
      <c r="AI1100" s="7" t="n">
        <f aca="false">(LEN($Q1100)-LEN(SUBSTITUTE($Q1100,AI$1,"")))/LEN($Q1100)</f>
        <v>0.328571428571429</v>
      </c>
      <c r="AJ1100" s="7" t="n">
        <f aca="false">(LEN($Q1100)-LEN(SUBSTITUTE($Q1100,AJ$1,"")))/LEN($Q1100)</f>
        <v>0.214285714285714</v>
      </c>
      <c r="AK1100" s="7" t="n">
        <f aca="false">(LEN($Q1100)-LEN(SUBSTITUTE($Q1100,AK$1,"")))/LEN($Q1100)</f>
        <v>0</v>
      </c>
      <c r="AL1100" s="7" t="n">
        <f aca="false">(LEN($Q1100)-LEN(SUBSTITUTE($Q1100,AL$1,"")))/LEN($Q1100)</f>
        <v>0</v>
      </c>
      <c r="AM1100" s="7" t="n">
        <f aca="false">(LEN($Q1100)-LEN(SUBSTITUTE($Q1100,AM$1,"")))/LEN($Q1100)</f>
        <v>0.0428571428571429</v>
      </c>
      <c r="AN1100" s="7" t="n">
        <f aca="false">(LEN($Q1100)-LEN(SUBSTITUTE($Q1100,AN$1,"")))/LEN($Q1100)</f>
        <v>0</v>
      </c>
      <c r="AO1100" s="7" t="n">
        <f aca="false">(LEN($Q1100)-LEN(SUBSTITUTE($Q1100,AO$1,"")))/LEN($Q1100)</f>
        <v>0.0571428571428571</v>
      </c>
      <c r="AP1100" s="7" t="n">
        <f aca="false">(LEN($Q1100)-LEN(SUBSTITUTE($Q1100,AP$1,"")))/LEN($Q1100)</f>
        <v>0.114285714285714</v>
      </c>
      <c r="AQ1100" s="7" t="n">
        <f aca="false">(LEN($Q1100)-LEN(SUBSTITUTE($Q1100,AQ$1,"")))/LEN($Q1100)</f>
        <v>0</v>
      </c>
      <c r="AR1100" s="7" t="n">
        <f aca="false">(LEN($Q1100)-LEN(SUBSTITUTE($Q1100,AR$1,"")))/LEN($Q1100)</f>
        <v>0.0571428571428571</v>
      </c>
      <c r="AS1100" s="7" t="n">
        <f aca="false">(LEN($Q1100)-LEN(SUBSTITUTE($Q1100,AS$1,"")))/LEN($Q1100)</f>
        <v>0</v>
      </c>
      <c r="AT1100" s="7" t="n">
        <f aca="false">(LEN($Q1100)-LEN(SUBSTITUTE($Q1100,AT$1,"")))/LEN($Q1100)</f>
        <v>0.142857142857143</v>
      </c>
    </row>
    <row r="1101" customFormat="false" ht="12.8" hidden="false" customHeight="false" outlineLevel="0" collapsed="false">
      <c r="A1101" s="0" t="s">
        <v>3069</v>
      </c>
      <c r="B1101" s="0" t="s">
        <v>2056</v>
      </c>
      <c r="C1101" s="0" t="str">
        <f aca="false">IF(ISNUMBER(D1101),"IN PFAM","NOT IN PFAM")</f>
        <v>NOT IN PFAM</v>
      </c>
      <c r="D1101" s="0" t="s">
        <v>1976</v>
      </c>
      <c r="E1101" s="0" t="s">
        <v>1976</v>
      </c>
      <c r="F1101" s="3" t="s">
        <v>7087</v>
      </c>
      <c r="G1101" s="3" t="s">
        <v>7088</v>
      </c>
      <c r="H1101" s="3" t="s">
        <v>7089</v>
      </c>
      <c r="I1101" s="3" t="s">
        <v>3073</v>
      </c>
      <c r="J1101" s="3" t="s">
        <v>48</v>
      </c>
      <c r="K1101" s="3" t="s">
        <v>49</v>
      </c>
      <c r="L1101" s="3" t="s">
        <v>7090</v>
      </c>
      <c r="M1101" s="3" t="s">
        <v>7091</v>
      </c>
      <c r="N1101" s="3" t="n">
        <f aca="false">FIND(Q1101,M1101)</f>
        <v>12</v>
      </c>
      <c r="O1101" s="3" t="n">
        <f aca="false">LEN(Q1101)+N1101-1</f>
        <v>75</v>
      </c>
      <c r="P1101" s="3" t="n">
        <f aca="false">LEN(Q1101)</f>
        <v>64</v>
      </c>
      <c r="Q1101" s="3" t="s">
        <v>3076</v>
      </c>
      <c r="R1101" s="5" t="n">
        <f aca="false">SUM(LEN(Q1101)-LEN(SUBSTITUTE(Q1101,$R$1,"")))/LEN($R$1)</f>
        <v>0</v>
      </c>
      <c r="S1101" s="5" t="n">
        <f aca="false">SUM(LEN(Q1101)-LEN(SUBSTITUTE(Q1101,$S$1,"")))/LEN($S$1)</f>
        <v>0</v>
      </c>
      <c r="T1101" s="5" t="n">
        <f aca="false">SUM(LEN(Q1101)-LEN(SUBSTITUTE(Q1101,$T$1,"")))/LEN($T$1)</f>
        <v>0</v>
      </c>
      <c r="U1101" s="5" t="n">
        <f aca="false">SUM(LEN(Q1101)-LEN(SUBSTITUTE(Q1101,$U$1,"")))/LEN($U$1)</f>
        <v>3</v>
      </c>
      <c r="V1101" s="0" t="n">
        <f aca="false">SUM(R1101:U1101)</f>
        <v>3</v>
      </c>
      <c r="W1101" s="6" t="n">
        <f aca="false">SUM(AA1101:AH1101)</f>
        <v>0.21875</v>
      </c>
      <c r="X1101" s="6" t="n">
        <f aca="false">SUM(AI1101:AL1101)</f>
        <v>0.109375</v>
      </c>
      <c r="Y1101" s="6" t="n">
        <f aca="false">SUM(AP1101:AT1101)</f>
        <v>0.484375</v>
      </c>
      <c r="Z1101" s="6" t="n">
        <f aca="false">SUM(AM1101:AO1101)</f>
        <v>0.1875</v>
      </c>
      <c r="AA1101" s="7" t="n">
        <f aca="false">(LEN($Q1101)-LEN(SUBSTITUTE($Q1101,AA$1,"")))/LEN($Q1101)</f>
        <v>0.015625</v>
      </c>
      <c r="AB1101" s="7" t="n">
        <f aca="false">(LEN($Q1101)-LEN(SUBSTITUTE($Q1101,AB$1,"")))/LEN($Q1101)</f>
        <v>0.0625</v>
      </c>
      <c r="AC1101" s="7" t="n">
        <f aca="false">(LEN($Q1101)-LEN(SUBSTITUTE($Q1101,AC$1,"")))/LEN($Q1101)</f>
        <v>0.140625</v>
      </c>
      <c r="AD1101" s="7" t="n">
        <f aca="false">(LEN($Q1101)-LEN(SUBSTITUTE($Q1101,AD$1,"")))/LEN($Q1101)</f>
        <v>0</v>
      </c>
      <c r="AE1101" s="7" t="n">
        <f aca="false">(LEN($Q1101)-LEN(SUBSTITUTE($Q1101,AE$1,"")))/LEN($Q1101)</f>
        <v>0</v>
      </c>
      <c r="AF1101" s="7" t="n">
        <f aca="false">(LEN($Q1101)-LEN(SUBSTITUTE($Q1101,AF$1,"")))/LEN($Q1101)</f>
        <v>0</v>
      </c>
      <c r="AG1101" s="7" t="n">
        <f aca="false">(LEN($Q1101)-LEN(SUBSTITUTE($Q1101,AG$1,"")))/LEN($Q1101)</f>
        <v>0</v>
      </c>
      <c r="AH1101" s="7" t="n">
        <f aca="false">(LEN($Q1101)-LEN(SUBSTITUTE($Q1101,AH$1,"")))/LEN($Q1101)</f>
        <v>0</v>
      </c>
      <c r="AI1101" s="7" t="n">
        <f aca="false">(LEN($Q1101)-LEN(SUBSTITUTE($Q1101,AI$1,"")))/LEN($Q1101)</f>
        <v>0</v>
      </c>
      <c r="AJ1101" s="7" t="n">
        <f aca="false">(LEN($Q1101)-LEN(SUBSTITUTE($Q1101,AJ$1,"")))/LEN($Q1101)</f>
        <v>0.046875</v>
      </c>
      <c r="AK1101" s="7" t="n">
        <f aca="false">(LEN($Q1101)-LEN(SUBSTITUTE($Q1101,AK$1,"")))/LEN($Q1101)</f>
        <v>0.03125</v>
      </c>
      <c r="AL1101" s="7" t="n">
        <f aca="false">(LEN($Q1101)-LEN(SUBSTITUTE($Q1101,AL$1,"")))/LEN($Q1101)</f>
        <v>0.03125</v>
      </c>
      <c r="AM1101" s="7" t="n">
        <f aca="false">(LEN($Q1101)-LEN(SUBSTITUTE($Q1101,AM$1,"")))/LEN($Q1101)</f>
        <v>0.171875</v>
      </c>
      <c r="AN1101" s="7" t="n">
        <f aca="false">(LEN($Q1101)-LEN(SUBSTITUTE($Q1101,AN$1,"")))/LEN($Q1101)</f>
        <v>0</v>
      </c>
      <c r="AO1101" s="7" t="n">
        <f aca="false">(LEN($Q1101)-LEN(SUBSTITUTE($Q1101,AO$1,"")))/LEN($Q1101)</f>
        <v>0.015625</v>
      </c>
      <c r="AP1101" s="7" t="n">
        <f aca="false">(LEN($Q1101)-LEN(SUBSTITUTE($Q1101,AP$1,"")))/LEN($Q1101)</f>
        <v>0.09375</v>
      </c>
      <c r="AQ1101" s="7" t="n">
        <f aca="false">(LEN($Q1101)-LEN(SUBSTITUTE($Q1101,AQ$1,"")))/LEN($Q1101)</f>
        <v>0.078125</v>
      </c>
      <c r="AR1101" s="7" t="n">
        <f aca="false">(LEN($Q1101)-LEN(SUBSTITUTE($Q1101,AR$1,"")))/LEN($Q1101)</f>
        <v>0.109375</v>
      </c>
      <c r="AS1101" s="7" t="n">
        <f aca="false">(LEN($Q1101)-LEN(SUBSTITUTE($Q1101,AS$1,"")))/LEN($Q1101)</f>
        <v>0.09375</v>
      </c>
      <c r="AT1101" s="7" t="n">
        <f aca="false">(LEN($Q1101)-LEN(SUBSTITUTE($Q1101,AT$1,"")))/LEN($Q1101)</f>
        <v>0.109375</v>
      </c>
    </row>
    <row r="1102" customFormat="false" ht="12.8" hidden="false" customHeight="false" outlineLevel="0" collapsed="false">
      <c r="A1102" s="0" t="s">
        <v>7092</v>
      </c>
      <c r="B1102" s="0" t="s">
        <v>2056</v>
      </c>
      <c r="C1102" s="0" t="str">
        <f aca="false">IF(ISNUMBER(D1102),"IN PFAM","NOT IN PFAM")</f>
        <v>NOT IN PFAM</v>
      </c>
      <c r="D1102" s="0" t="s">
        <v>1976</v>
      </c>
      <c r="E1102" s="0" t="s">
        <v>1976</v>
      </c>
      <c r="F1102" s="3" t="s">
        <v>7093</v>
      </c>
      <c r="G1102" s="3" t="s">
        <v>7094</v>
      </c>
      <c r="H1102" s="3" t="s">
        <v>7095</v>
      </c>
      <c r="I1102" s="3" t="s">
        <v>4854</v>
      </c>
      <c r="J1102" s="3" t="s">
        <v>48</v>
      </c>
      <c r="K1102" s="3" t="s">
        <v>49</v>
      </c>
      <c r="L1102" s="3" t="s">
        <v>7096</v>
      </c>
      <c r="M1102" s="3" t="s">
        <v>7097</v>
      </c>
      <c r="N1102" s="3" t="n">
        <f aca="false">FIND(Q1102,M1102)</f>
        <v>50</v>
      </c>
      <c r="O1102" s="3" t="n">
        <f aca="false">LEN(Q1102)+N1102-1</f>
        <v>108</v>
      </c>
      <c r="P1102" s="3" t="n">
        <f aca="false">LEN(Q1102)</f>
        <v>59</v>
      </c>
      <c r="Q1102" s="3" t="s">
        <v>7098</v>
      </c>
      <c r="R1102" s="5" t="n">
        <f aca="false">SUM(LEN(Q1102)-LEN(SUBSTITUTE(Q1102,$R$1,"")))/LEN($R$1)</f>
        <v>2</v>
      </c>
      <c r="S1102" s="5" t="n">
        <f aca="false">SUM(LEN(Q1102)-LEN(SUBSTITUTE(Q1102,$S$1,"")))/LEN($S$1)</f>
        <v>0</v>
      </c>
      <c r="T1102" s="5" t="n">
        <f aca="false">SUM(LEN(Q1102)-LEN(SUBSTITUTE(Q1102,$T$1,"")))/LEN($T$1)</f>
        <v>1</v>
      </c>
      <c r="U1102" s="5" t="n">
        <f aca="false">SUM(LEN(Q1102)-LEN(SUBSTITUTE(Q1102,$U$1,"")))/LEN($U$1)</f>
        <v>0</v>
      </c>
      <c r="V1102" s="0" t="n">
        <f aca="false">SUM(R1102:U1102)</f>
        <v>3</v>
      </c>
      <c r="W1102" s="6" t="n">
        <f aca="false">SUM(AA1102:AH1102)</f>
        <v>0.322033898305085</v>
      </c>
      <c r="X1102" s="6" t="n">
        <f aca="false">SUM(AI1102:AL1102)</f>
        <v>0.23728813559322</v>
      </c>
      <c r="Y1102" s="6" t="n">
        <f aca="false">SUM(AP1102:AT1102)</f>
        <v>0.23728813559322</v>
      </c>
      <c r="Z1102" s="6" t="n">
        <f aca="false">SUM(AM1102:AO1102)</f>
        <v>0.203389830508475</v>
      </c>
      <c r="AA1102" s="7" t="n">
        <f aca="false">(LEN($Q1102)-LEN(SUBSTITUTE($Q1102,AA$1,"")))/LEN($Q1102)</f>
        <v>0.0338983050847458</v>
      </c>
      <c r="AB1102" s="7" t="n">
        <f aca="false">(LEN($Q1102)-LEN(SUBSTITUTE($Q1102,AB$1,"")))/LEN($Q1102)</f>
        <v>0.101694915254237</v>
      </c>
      <c r="AC1102" s="7" t="n">
        <f aca="false">(LEN($Q1102)-LEN(SUBSTITUTE($Q1102,AC$1,"")))/LEN($Q1102)</f>
        <v>0.0169491525423729</v>
      </c>
      <c r="AD1102" s="7" t="n">
        <f aca="false">(LEN($Q1102)-LEN(SUBSTITUTE($Q1102,AD$1,"")))/LEN($Q1102)</f>
        <v>0</v>
      </c>
      <c r="AE1102" s="7" t="n">
        <f aca="false">(LEN($Q1102)-LEN(SUBSTITUTE($Q1102,AE$1,"")))/LEN($Q1102)</f>
        <v>0.0508474576271187</v>
      </c>
      <c r="AF1102" s="7" t="n">
        <f aca="false">(LEN($Q1102)-LEN(SUBSTITUTE($Q1102,AF$1,"")))/LEN($Q1102)</f>
        <v>0</v>
      </c>
      <c r="AG1102" s="7" t="n">
        <f aca="false">(LEN($Q1102)-LEN(SUBSTITUTE($Q1102,AG$1,"")))/LEN($Q1102)</f>
        <v>0.0338983050847458</v>
      </c>
      <c r="AH1102" s="7" t="n">
        <f aca="false">(LEN($Q1102)-LEN(SUBSTITUTE($Q1102,AH$1,"")))/LEN($Q1102)</f>
        <v>0.0847457627118644</v>
      </c>
      <c r="AI1102" s="7" t="n">
        <f aca="false">(LEN($Q1102)-LEN(SUBSTITUTE($Q1102,AI$1,"")))/LEN($Q1102)</f>
        <v>0.152542372881356</v>
      </c>
      <c r="AJ1102" s="7" t="n">
        <f aca="false">(LEN($Q1102)-LEN(SUBSTITUTE($Q1102,AJ$1,"")))/LEN($Q1102)</f>
        <v>0.0847457627118644</v>
      </c>
      <c r="AK1102" s="7" t="n">
        <f aca="false">(LEN($Q1102)-LEN(SUBSTITUTE($Q1102,AK$1,"")))/LEN($Q1102)</f>
        <v>0</v>
      </c>
      <c r="AL1102" s="7" t="n">
        <f aca="false">(LEN($Q1102)-LEN(SUBSTITUTE($Q1102,AL$1,"")))/LEN($Q1102)</f>
        <v>0</v>
      </c>
      <c r="AM1102" s="7" t="n">
        <f aca="false">(LEN($Q1102)-LEN(SUBSTITUTE($Q1102,AM$1,"")))/LEN($Q1102)</f>
        <v>0.11864406779661</v>
      </c>
      <c r="AN1102" s="7" t="n">
        <f aca="false">(LEN($Q1102)-LEN(SUBSTITUTE($Q1102,AN$1,"")))/LEN($Q1102)</f>
        <v>0</v>
      </c>
      <c r="AO1102" s="7" t="n">
        <f aca="false">(LEN($Q1102)-LEN(SUBSTITUTE($Q1102,AO$1,"")))/LEN($Q1102)</f>
        <v>0.0847457627118644</v>
      </c>
      <c r="AP1102" s="7" t="n">
        <f aca="false">(LEN($Q1102)-LEN(SUBSTITUTE($Q1102,AP$1,"")))/LEN($Q1102)</f>
        <v>0.135593220338983</v>
      </c>
      <c r="AQ1102" s="7" t="n">
        <f aca="false">(LEN($Q1102)-LEN(SUBSTITUTE($Q1102,AQ$1,"")))/LEN($Q1102)</f>
        <v>0.0169491525423729</v>
      </c>
      <c r="AR1102" s="7" t="n">
        <f aca="false">(LEN($Q1102)-LEN(SUBSTITUTE($Q1102,AR$1,"")))/LEN($Q1102)</f>
        <v>0.0169491525423729</v>
      </c>
      <c r="AS1102" s="7" t="n">
        <f aca="false">(LEN($Q1102)-LEN(SUBSTITUTE($Q1102,AS$1,"")))/LEN($Q1102)</f>
        <v>0.0338983050847458</v>
      </c>
      <c r="AT1102" s="7" t="n">
        <f aca="false">(LEN($Q1102)-LEN(SUBSTITUTE($Q1102,AT$1,"")))/LEN($Q1102)</f>
        <v>0.0338983050847458</v>
      </c>
    </row>
    <row r="1103" customFormat="false" ht="12.8" hidden="false" customHeight="false" outlineLevel="0" collapsed="false">
      <c r="A1103" s="0" t="s">
        <v>7099</v>
      </c>
      <c r="B1103" s="0" t="s">
        <v>2056</v>
      </c>
      <c r="C1103" s="0" t="str">
        <f aca="false">IF(ISNUMBER(D1103),"IN PFAM","NOT IN PFAM")</f>
        <v>NOT IN PFAM</v>
      </c>
      <c r="D1103" s="0" t="s">
        <v>1976</v>
      </c>
      <c r="E1103" s="0" t="s">
        <v>1976</v>
      </c>
      <c r="F1103" s="3" t="s">
        <v>7100</v>
      </c>
      <c r="G1103" s="3" t="s">
        <v>7101</v>
      </c>
      <c r="H1103" s="3" t="s">
        <v>7102</v>
      </c>
      <c r="I1103" s="3" t="s">
        <v>7103</v>
      </c>
      <c r="J1103" s="3" t="s">
        <v>48</v>
      </c>
      <c r="K1103" s="3" t="s">
        <v>49</v>
      </c>
      <c r="L1103" s="3" t="s">
        <v>7104</v>
      </c>
      <c r="M1103" s="3" t="s">
        <v>7105</v>
      </c>
      <c r="N1103" s="3" t="n">
        <f aca="false">FIND(Q1103,M1103)</f>
        <v>20</v>
      </c>
      <c r="O1103" s="3" t="n">
        <f aca="false">LEN(Q1103)+N1103-1</f>
        <v>152</v>
      </c>
      <c r="P1103" s="3" t="n">
        <f aca="false">LEN(Q1103)</f>
        <v>133</v>
      </c>
      <c r="Q1103" s="3" t="s">
        <v>7106</v>
      </c>
      <c r="R1103" s="5" t="n">
        <f aca="false">SUM(LEN(Q1103)-LEN(SUBSTITUTE(Q1103,$R$1,"")))/LEN($R$1)</f>
        <v>4</v>
      </c>
      <c r="S1103" s="5" t="n">
        <f aca="false">SUM(LEN(Q1103)-LEN(SUBSTITUTE(Q1103,$S$1,"")))/LEN($S$1)</f>
        <v>0</v>
      </c>
      <c r="T1103" s="5" t="n">
        <f aca="false">SUM(LEN(Q1103)-LEN(SUBSTITUTE(Q1103,$T$1,"")))/LEN($T$1)</f>
        <v>1</v>
      </c>
      <c r="U1103" s="5" t="n">
        <f aca="false">SUM(LEN(Q1103)-LEN(SUBSTITUTE(Q1103,$U$1,"")))/LEN($U$1)</f>
        <v>0</v>
      </c>
      <c r="V1103" s="0" t="n">
        <f aca="false">SUM(R1103:U1103)</f>
        <v>5</v>
      </c>
      <c r="W1103" s="6" t="n">
        <f aca="false">SUM(AA1103:AH1103)</f>
        <v>0.263157894736842</v>
      </c>
      <c r="X1103" s="6" t="n">
        <f aca="false">SUM(AI1103:AL1103)</f>
        <v>0.345864661654135</v>
      </c>
      <c r="Y1103" s="6" t="n">
        <f aca="false">SUM(AP1103:AT1103)</f>
        <v>0.308270676691729</v>
      </c>
      <c r="Z1103" s="6" t="n">
        <f aca="false">SUM(AM1103:AO1103)</f>
        <v>0.0827067669172932</v>
      </c>
      <c r="AA1103" s="7" t="n">
        <f aca="false">(LEN($Q1103)-LEN(SUBSTITUTE($Q1103,AA$1,"")))/LEN($Q1103)</f>
        <v>0.0676691729323308</v>
      </c>
      <c r="AB1103" s="7" t="n">
        <f aca="false">(LEN($Q1103)-LEN(SUBSTITUTE($Q1103,AB$1,"")))/LEN($Q1103)</f>
        <v>0.105263157894737</v>
      </c>
      <c r="AC1103" s="7" t="n">
        <f aca="false">(LEN($Q1103)-LEN(SUBSTITUTE($Q1103,AC$1,"")))/LEN($Q1103)</f>
        <v>0.075187969924812</v>
      </c>
      <c r="AD1103" s="7" t="n">
        <f aca="false">(LEN($Q1103)-LEN(SUBSTITUTE($Q1103,AD$1,"")))/LEN($Q1103)</f>
        <v>0</v>
      </c>
      <c r="AE1103" s="7" t="n">
        <f aca="false">(LEN($Q1103)-LEN(SUBSTITUTE($Q1103,AE$1,"")))/LEN($Q1103)</f>
        <v>0</v>
      </c>
      <c r="AF1103" s="7" t="n">
        <f aca="false">(LEN($Q1103)-LEN(SUBSTITUTE($Q1103,AF$1,"")))/LEN($Q1103)</f>
        <v>0</v>
      </c>
      <c r="AG1103" s="7" t="n">
        <f aca="false">(LEN($Q1103)-LEN(SUBSTITUTE($Q1103,AG$1,"")))/LEN($Q1103)</f>
        <v>0.0075187969924812</v>
      </c>
      <c r="AH1103" s="7" t="n">
        <f aca="false">(LEN($Q1103)-LEN(SUBSTITUTE($Q1103,AH$1,"")))/LEN($Q1103)</f>
        <v>0.0075187969924812</v>
      </c>
      <c r="AI1103" s="7" t="n">
        <f aca="false">(LEN($Q1103)-LEN(SUBSTITUTE($Q1103,AI$1,"")))/LEN($Q1103)</f>
        <v>0.18796992481203</v>
      </c>
      <c r="AJ1103" s="7" t="n">
        <f aca="false">(LEN($Q1103)-LEN(SUBSTITUTE($Q1103,AJ$1,"")))/LEN($Q1103)</f>
        <v>0.12781954887218</v>
      </c>
      <c r="AK1103" s="7" t="n">
        <f aca="false">(LEN($Q1103)-LEN(SUBSTITUTE($Q1103,AK$1,"")))/LEN($Q1103)</f>
        <v>0</v>
      </c>
      <c r="AL1103" s="7" t="n">
        <f aca="false">(LEN($Q1103)-LEN(SUBSTITUTE($Q1103,AL$1,"")))/LEN($Q1103)</f>
        <v>0.0300751879699248</v>
      </c>
      <c r="AM1103" s="7" t="n">
        <f aca="false">(LEN($Q1103)-LEN(SUBSTITUTE($Q1103,AM$1,"")))/LEN($Q1103)</f>
        <v>0.0676691729323308</v>
      </c>
      <c r="AN1103" s="7" t="n">
        <f aca="false">(LEN($Q1103)-LEN(SUBSTITUTE($Q1103,AN$1,"")))/LEN($Q1103)</f>
        <v>0</v>
      </c>
      <c r="AO1103" s="7" t="n">
        <f aca="false">(LEN($Q1103)-LEN(SUBSTITUTE($Q1103,AO$1,"")))/LEN($Q1103)</f>
        <v>0.0150375939849624</v>
      </c>
      <c r="AP1103" s="7" t="n">
        <f aca="false">(LEN($Q1103)-LEN(SUBSTITUTE($Q1103,AP$1,"")))/LEN($Q1103)</f>
        <v>0.105263157894737</v>
      </c>
      <c r="AQ1103" s="7" t="n">
        <f aca="false">(LEN($Q1103)-LEN(SUBSTITUTE($Q1103,AQ$1,"")))/LEN($Q1103)</f>
        <v>0.165413533834586</v>
      </c>
      <c r="AR1103" s="7" t="n">
        <f aca="false">(LEN($Q1103)-LEN(SUBSTITUTE($Q1103,AR$1,"")))/LEN($Q1103)</f>
        <v>0</v>
      </c>
      <c r="AS1103" s="7" t="n">
        <f aca="false">(LEN($Q1103)-LEN(SUBSTITUTE($Q1103,AS$1,"")))/LEN($Q1103)</f>
        <v>0.037593984962406</v>
      </c>
      <c r="AT1103" s="7" t="n">
        <f aca="false">(LEN($Q1103)-LEN(SUBSTITUTE($Q1103,AT$1,"")))/LEN($Q1103)</f>
        <v>0</v>
      </c>
    </row>
    <row r="1104" customFormat="false" ht="12.8" hidden="false" customHeight="false" outlineLevel="0" collapsed="false">
      <c r="A1104" s="0" t="s">
        <v>7107</v>
      </c>
      <c r="B1104" s="0" t="s">
        <v>2056</v>
      </c>
      <c r="C1104" s="0" t="str">
        <f aca="false">IF(ISNUMBER(D1104),"IN PFAM","NOT IN PFAM")</f>
        <v>NOT IN PFAM</v>
      </c>
      <c r="D1104" s="0" t="s">
        <v>1976</v>
      </c>
      <c r="E1104" s="0" t="s">
        <v>1976</v>
      </c>
      <c r="F1104" s="3" t="s">
        <v>7108</v>
      </c>
      <c r="G1104" s="3" t="s">
        <v>7109</v>
      </c>
      <c r="H1104" s="3" t="s">
        <v>7110</v>
      </c>
      <c r="I1104" s="3" t="s">
        <v>7103</v>
      </c>
      <c r="J1104" s="3" t="s">
        <v>48</v>
      </c>
      <c r="K1104" s="3" t="s">
        <v>49</v>
      </c>
      <c r="L1104" s="3" t="s">
        <v>7111</v>
      </c>
      <c r="M1104" s="3" t="s">
        <v>7112</v>
      </c>
      <c r="N1104" s="3" t="n">
        <f aca="false">FIND(Q1104,M1104)</f>
        <v>12</v>
      </c>
      <c r="O1104" s="3" t="n">
        <f aca="false">LEN(Q1104)+N1104-1</f>
        <v>71</v>
      </c>
      <c r="P1104" s="3" t="n">
        <f aca="false">LEN(Q1104)</f>
        <v>60</v>
      </c>
      <c r="Q1104" s="3" t="s">
        <v>7113</v>
      </c>
      <c r="R1104" s="5" t="n">
        <f aca="false">SUM(LEN(Q1104)-LEN(SUBSTITUTE(Q1104,$R$1,"")))/LEN($R$1)</f>
        <v>3</v>
      </c>
      <c r="S1104" s="5" t="n">
        <f aca="false">SUM(LEN(Q1104)-LEN(SUBSTITUTE(Q1104,$S$1,"")))/LEN($S$1)</f>
        <v>0</v>
      </c>
      <c r="T1104" s="5" t="n">
        <f aca="false">SUM(LEN(Q1104)-LEN(SUBSTITUTE(Q1104,$T$1,"")))/LEN($T$1)</f>
        <v>2</v>
      </c>
      <c r="U1104" s="5" t="n">
        <f aca="false">SUM(LEN(Q1104)-LEN(SUBSTITUTE(Q1104,$U$1,"")))/LEN($U$1)</f>
        <v>0</v>
      </c>
      <c r="V1104" s="0" t="n">
        <f aca="false">SUM(R1104:U1104)</f>
        <v>5</v>
      </c>
      <c r="W1104" s="6" t="n">
        <f aca="false">SUM(AA1104:AH1104)</f>
        <v>0.333333333333333</v>
      </c>
      <c r="X1104" s="6" t="n">
        <f aca="false">SUM(AI1104:AL1104)</f>
        <v>0.45</v>
      </c>
      <c r="Y1104" s="6" t="n">
        <f aca="false">SUM(AP1104:AT1104)</f>
        <v>0.216666666666667</v>
      </c>
      <c r="Z1104" s="6" t="n">
        <f aca="false">SUM(AM1104:AO1104)</f>
        <v>0</v>
      </c>
      <c r="AA1104" s="7" t="n">
        <f aca="false">(LEN($Q1104)-LEN(SUBSTITUTE($Q1104,AA$1,"")))/LEN($Q1104)</f>
        <v>0</v>
      </c>
      <c r="AB1104" s="7" t="n">
        <f aca="false">(LEN($Q1104)-LEN(SUBSTITUTE($Q1104,AB$1,"")))/LEN($Q1104)</f>
        <v>0.0166666666666667</v>
      </c>
      <c r="AC1104" s="7" t="n">
        <f aca="false">(LEN($Q1104)-LEN(SUBSTITUTE($Q1104,AC$1,"")))/LEN($Q1104)</f>
        <v>0.233333333333333</v>
      </c>
      <c r="AD1104" s="7" t="n">
        <f aca="false">(LEN($Q1104)-LEN(SUBSTITUTE($Q1104,AD$1,"")))/LEN($Q1104)</f>
        <v>0</v>
      </c>
      <c r="AE1104" s="7" t="n">
        <f aca="false">(LEN($Q1104)-LEN(SUBSTITUTE($Q1104,AE$1,"")))/LEN($Q1104)</f>
        <v>0</v>
      </c>
      <c r="AF1104" s="7" t="n">
        <f aca="false">(LEN($Q1104)-LEN(SUBSTITUTE($Q1104,AF$1,"")))/LEN($Q1104)</f>
        <v>0</v>
      </c>
      <c r="AG1104" s="7" t="n">
        <f aca="false">(LEN($Q1104)-LEN(SUBSTITUTE($Q1104,AG$1,"")))/LEN($Q1104)</f>
        <v>0.05</v>
      </c>
      <c r="AH1104" s="7" t="n">
        <f aca="false">(LEN($Q1104)-LEN(SUBSTITUTE($Q1104,AH$1,"")))/LEN($Q1104)</f>
        <v>0.0333333333333333</v>
      </c>
      <c r="AI1104" s="7" t="n">
        <f aca="false">(LEN($Q1104)-LEN(SUBSTITUTE($Q1104,AI$1,"")))/LEN($Q1104)</f>
        <v>0.15</v>
      </c>
      <c r="AJ1104" s="7" t="n">
        <f aca="false">(LEN($Q1104)-LEN(SUBSTITUTE($Q1104,AJ$1,"")))/LEN($Q1104)</f>
        <v>0.283333333333333</v>
      </c>
      <c r="AK1104" s="7" t="n">
        <f aca="false">(LEN($Q1104)-LEN(SUBSTITUTE($Q1104,AK$1,"")))/LEN($Q1104)</f>
        <v>0</v>
      </c>
      <c r="AL1104" s="7" t="n">
        <f aca="false">(LEN($Q1104)-LEN(SUBSTITUTE($Q1104,AL$1,"")))/LEN($Q1104)</f>
        <v>0.0166666666666667</v>
      </c>
      <c r="AM1104" s="7" t="n">
        <f aca="false">(LEN($Q1104)-LEN(SUBSTITUTE($Q1104,AM$1,"")))/LEN($Q1104)</f>
        <v>0</v>
      </c>
      <c r="AN1104" s="7" t="n">
        <f aca="false">(LEN($Q1104)-LEN(SUBSTITUTE($Q1104,AN$1,"")))/LEN($Q1104)</f>
        <v>0</v>
      </c>
      <c r="AO1104" s="7" t="n">
        <f aca="false">(LEN($Q1104)-LEN(SUBSTITUTE($Q1104,AO$1,"")))/LEN($Q1104)</f>
        <v>0</v>
      </c>
      <c r="AP1104" s="7" t="n">
        <f aca="false">(LEN($Q1104)-LEN(SUBSTITUTE($Q1104,AP$1,"")))/LEN($Q1104)</f>
        <v>0.216666666666667</v>
      </c>
      <c r="AQ1104" s="7" t="n">
        <f aca="false">(LEN($Q1104)-LEN(SUBSTITUTE($Q1104,AQ$1,"")))/LEN($Q1104)</f>
        <v>0</v>
      </c>
      <c r="AR1104" s="7" t="n">
        <f aca="false">(LEN($Q1104)-LEN(SUBSTITUTE($Q1104,AR$1,"")))/LEN($Q1104)</f>
        <v>0</v>
      </c>
      <c r="AS1104" s="7" t="n">
        <f aca="false">(LEN($Q1104)-LEN(SUBSTITUTE($Q1104,AS$1,"")))/LEN($Q1104)</f>
        <v>0</v>
      </c>
      <c r="AT1104" s="7" t="n">
        <f aca="false">(LEN($Q1104)-LEN(SUBSTITUTE($Q1104,AT$1,"")))/LEN($Q1104)</f>
        <v>0</v>
      </c>
    </row>
    <row r="1105" customFormat="false" ht="12.8" hidden="false" customHeight="false" outlineLevel="0" collapsed="false">
      <c r="A1105" s="0" t="s">
        <v>7114</v>
      </c>
      <c r="B1105" s="0" t="s">
        <v>2056</v>
      </c>
      <c r="C1105" s="0" t="str">
        <f aca="false">IF(ISNUMBER(D1105),"IN PFAM","NOT IN PFAM")</f>
        <v>NOT IN PFAM</v>
      </c>
      <c r="D1105" s="0" t="s">
        <v>1976</v>
      </c>
      <c r="E1105" s="0" t="s">
        <v>1976</v>
      </c>
      <c r="F1105" s="3" t="s">
        <v>7115</v>
      </c>
      <c r="G1105" s="3" t="s">
        <v>7116</v>
      </c>
      <c r="H1105" s="3" t="s">
        <v>7117</v>
      </c>
      <c r="I1105" s="3" t="s">
        <v>3081</v>
      </c>
      <c r="J1105" s="3" t="s">
        <v>7118</v>
      </c>
      <c r="K1105" s="3" t="s">
        <v>49</v>
      </c>
      <c r="L1105" s="3" t="s">
        <v>7119</v>
      </c>
      <c r="M1105" s="3" t="s">
        <v>7120</v>
      </c>
      <c r="N1105" s="3" t="n">
        <f aca="false">FIND(Q1105,M1105)</f>
        <v>505</v>
      </c>
      <c r="O1105" s="3" t="n">
        <f aca="false">LEN(Q1105)+N1105-1</f>
        <v>569</v>
      </c>
      <c r="P1105" s="3" t="n">
        <f aca="false">LEN(Q1105)</f>
        <v>65</v>
      </c>
      <c r="Q1105" s="3" t="s">
        <v>7121</v>
      </c>
      <c r="R1105" s="5" t="n">
        <f aca="false">SUM(LEN(Q1105)-LEN(SUBSTITUTE(Q1105,$R$1,"")))/LEN($R$1)</f>
        <v>0</v>
      </c>
      <c r="S1105" s="5" t="n">
        <f aca="false">SUM(LEN(Q1105)-LEN(SUBSTITUTE(Q1105,$S$1,"")))/LEN($S$1)</f>
        <v>0</v>
      </c>
      <c r="T1105" s="5" t="n">
        <f aca="false">SUM(LEN(Q1105)-LEN(SUBSTITUTE(Q1105,$T$1,"")))/LEN($T$1)</f>
        <v>3</v>
      </c>
      <c r="U1105" s="5" t="n">
        <f aca="false">SUM(LEN(Q1105)-LEN(SUBSTITUTE(Q1105,$U$1,"")))/LEN($U$1)</f>
        <v>1</v>
      </c>
      <c r="V1105" s="0" t="n">
        <f aca="false">SUM(R1105:U1105)</f>
        <v>4</v>
      </c>
      <c r="W1105" s="6" t="n">
        <f aca="false">SUM(AA1105:AH1105)</f>
        <v>0.184615384615385</v>
      </c>
      <c r="X1105" s="6" t="n">
        <f aca="false">SUM(AI1105:AL1105)</f>
        <v>0.353846153846154</v>
      </c>
      <c r="Y1105" s="6" t="n">
        <f aca="false">SUM(AP1105:AT1105)</f>
        <v>0.415384615384615</v>
      </c>
      <c r="Z1105" s="6" t="n">
        <f aca="false">SUM(AM1105:AO1105)</f>
        <v>0.0461538461538462</v>
      </c>
      <c r="AA1105" s="7" t="n">
        <f aca="false">(LEN($Q1105)-LEN(SUBSTITUTE($Q1105,AA$1,"")))/LEN($Q1105)</f>
        <v>0.0153846153846154</v>
      </c>
      <c r="AB1105" s="7" t="n">
        <f aca="false">(LEN($Q1105)-LEN(SUBSTITUTE($Q1105,AB$1,"")))/LEN($Q1105)</f>
        <v>0.107692307692308</v>
      </c>
      <c r="AC1105" s="7" t="n">
        <f aca="false">(LEN($Q1105)-LEN(SUBSTITUTE($Q1105,AC$1,"")))/LEN($Q1105)</f>
        <v>0</v>
      </c>
      <c r="AD1105" s="7" t="n">
        <f aca="false">(LEN($Q1105)-LEN(SUBSTITUTE($Q1105,AD$1,"")))/LEN($Q1105)</f>
        <v>0</v>
      </c>
      <c r="AE1105" s="7" t="n">
        <f aca="false">(LEN($Q1105)-LEN(SUBSTITUTE($Q1105,AE$1,"")))/LEN($Q1105)</f>
        <v>0</v>
      </c>
      <c r="AF1105" s="7" t="n">
        <f aca="false">(LEN($Q1105)-LEN(SUBSTITUTE($Q1105,AF$1,"")))/LEN($Q1105)</f>
        <v>0.0615384615384615</v>
      </c>
      <c r="AG1105" s="7" t="n">
        <f aca="false">(LEN($Q1105)-LEN(SUBSTITUTE($Q1105,AG$1,"")))/LEN($Q1105)</f>
        <v>0</v>
      </c>
      <c r="AH1105" s="7" t="n">
        <f aca="false">(LEN($Q1105)-LEN(SUBSTITUTE($Q1105,AH$1,"")))/LEN($Q1105)</f>
        <v>0</v>
      </c>
      <c r="AI1105" s="7" t="n">
        <f aca="false">(LEN($Q1105)-LEN(SUBSTITUTE($Q1105,AI$1,"")))/LEN($Q1105)</f>
        <v>0.2</v>
      </c>
      <c r="AJ1105" s="7" t="n">
        <f aca="false">(LEN($Q1105)-LEN(SUBSTITUTE($Q1105,AJ$1,"")))/LEN($Q1105)</f>
        <v>0.0615384615384615</v>
      </c>
      <c r="AK1105" s="7" t="n">
        <f aca="false">(LEN($Q1105)-LEN(SUBSTITUTE($Q1105,AK$1,"")))/LEN($Q1105)</f>
        <v>0.0307692307692308</v>
      </c>
      <c r="AL1105" s="7" t="n">
        <f aca="false">(LEN($Q1105)-LEN(SUBSTITUTE($Q1105,AL$1,"")))/LEN($Q1105)</f>
        <v>0.0615384615384615</v>
      </c>
      <c r="AM1105" s="7" t="n">
        <f aca="false">(LEN($Q1105)-LEN(SUBSTITUTE($Q1105,AM$1,"")))/LEN($Q1105)</f>
        <v>0.0307692307692308</v>
      </c>
      <c r="AN1105" s="7" t="n">
        <f aca="false">(LEN($Q1105)-LEN(SUBSTITUTE($Q1105,AN$1,"")))/LEN($Q1105)</f>
        <v>0</v>
      </c>
      <c r="AO1105" s="7" t="n">
        <f aca="false">(LEN($Q1105)-LEN(SUBSTITUTE($Q1105,AO$1,"")))/LEN($Q1105)</f>
        <v>0.0153846153846154</v>
      </c>
      <c r="AP1105" s="7" t="n">
        <f aca="false">(LEN($Q1105)-LEN(SUBSTITUTE($Q1105,AP$1,"")))/LEN($Q1105)</f>
        <v>0.138461538461538</v>
      </c>
      <c r="AQ1105" s="7" t="n">
        <f aca="false">(LEN($Q1105)-LEN(SUBSTITUTE($Q1105,AQ$1,"")))/LEN($Q1105)</f>
        <v>0</v>
      </c>
      <c r="AR1105" s="7" t="n">
        <f aca="false">(LEN($Q1105)-LEN(SUBSTITUTE($Q1105,AR$1,"")))/LEN($Q1105)</f>
        <v>0.0769230769230769</v>
      </c>
      <c r="AS1105" s="7" t="n">
        <f aca="false">(LEN($Q1105)-LEN(SUBSTITUTE($Q1105,AS$1,"")))/LEN($Q1105)</f>
        <v>0.153846153846154</v>
      </c>
      <c r="AT1105" s="7" t="n">
        <f aca="false">(LEN($Q1105)-LEN(SUBSTITUTE($Q1105,AT$1,"")))/LEN($Q1105)</f>
        <v>0.0461538461538462</v>
      </c>
    </row>
    <row r="1106" customFormat="false" ht="12.8" hidden="false" customHeight="false" outlineLevel="0" collapsed="false">
      <c r="A1106" s="0" t="s">
        <v>7122</v>
      </c>
      <c r="B1106" s="0" t="s">
        <v>2056</v>
      </c>
      <c r="C1106" s="0" t="str">
        <f aca="false">IF(ISNUMBER(D1106),"IN PFAM","NOT IN PFAM")</f>
        <v>NOT IN PFAM</v>
      </c>
      <c r="D1106" s="0" t="s">
        <v>1976</v>
      </c>
      <c r="E1106" s="0" t="s">
        <v>1976</v>
      </c>
      <c r="F1106" s="3" t="s">
        <v>7123</v>
      </c>
      <c r="G1106" s="3" t="s">
        <v>7124</v>
      </c>
      <c r="H1106" s="3" t="s">
        <v>7125</v>
      </c>
      <c r="I1106" s="3" t="s">
        <v>3081</v>
      </c>
      <c r="J1106" s="3" t="s">
        <v>7126</v>
      </c>
      <c r="K1106" s="3" t="s">
        <v>49</v>
      </c>
      <c r="L1106" s="3" t="s">
        <v>7127</v>
      </c>
      <c r="M1106" s="3" t="s">
        <v>7128</v>
      </c>
      <c r="N1106" s="3" t="n">
        <f aca="false">FIND(Q1106,M1106)</f>
        <v>617</v>
      </c>
      <c r="O1106" s="3" t="n">
        <f aca="false">LEN(Q1106)+N1106-1</f>
        <v>670</v>
      </c>
      <c r="P1106" s="3" t="n">
        <f aca="false">LEN(Q1106)</f>
        <v>54</v>
      </c>
      <c r="Q1106" s="3" t="s">
        <v>7129</v>
      </c>
      <c r="R1106" s="5" t="n">
        <f aca="false">SUM(LEN(Q1106)-LEN(SUBSTITUTE(Q1106,$R$1,"")))/LEN($R$1)</f>
        <v>0</v>
      </c>
      <c r="S1106" s="5" t="n">
        <f aca="false">SUM(LEN(Q1106)-LEN(SUBSTITUTE(Q1106,$S$1,"")))/LEN($S$1)</f>
        <v>0</v>
      </c>
      <c r="T1106" s="5" t="n">
        <f aca="false">SUM(LEN(Q1106)-LEN(SUBSTITUTE(Q1106,$T$1,"")))/LEN($T$1)</f>
        <v>3</v>
      </c>
      <c r="U1106" s="5" t="n">
        <f aca="false">SUM(LEN(Q1106)-LEN(SUBSTITUTE(Q1106,$U$1,"")))/LEN($U$1)</f>
        <v>0</v>
      </c>
      <c r="V1106" s="0" t="n">
        <f aca="false">SUM(R1106:U1106)</f>
        <v>3</v>
      </c>
      <c r="W1106" s="6" t="n">
        <f aca="false">SUM(AA1106:AH1106)</f>
        <v>0.222222222222222</v>
      </c>
      <c r="X1106" s="6" t="n">
        <f aca="false">SUM(AI1106:AL1106)</f>
        <v>0.462962962962963</v>
      </c>
      <c r="Y1106" s="6" t="n">
        <f aca="false">SUM(AP1106:AT1106)</f>
        <v>0.166666666666667</v>
      </c>
      <c r="Z1106" s="6" t="n">
        <f aca="false">SUM(AM1106:AO1106)</f>
        <v>0.148148148148148</v>
      </c>
      <c r="AA1106" s="7" t="n">
        <f aca="false">(LEN($Q1106)-LEN(SUBSTITUTE($Q1106,AA$1,"")))/LEN($Q1106)</f>
        <v>0.0555555555555556</v>
      </c>
      <c r="AB1106" s="7" t="n">
        <f aca="false">(LEN($Q1106)-LEN(SUBSTITUTE($Q1106,AB$1,"")))/LEN($Q1106)</f>
        <v>0</v>
      </c>
      <c r="AC1106" s="7" t="n">
        <f aca="false">(LEN($Q1106)-LEN(SUBSTITUTE($Q1106,AC$1,"")))/LEN($Q1106)</f>
        <v>0.12962962962963</v>
      </c>
      <c r="AD1106" s="7" t="n">
        <f aca="false">(LEN($Q1106)-LEN(SUBSTITUTE($Q1106,AD$1,"")))/LEN($Q1106)</f>
        <v>0.0185185185185185</v>
      </c>
      <c r="AE1106" s="7" t="n">
        <f aca="false">(LEN($Q1106)-LEN(SUBSTITUTE($Q1106,AE$1,"")))/LEN($Q1106)</f>
        <v>0</v>
      </c>
      <c r="AF1106" s="7" t="n">
        <f aca="false">(LEN($Q1106)-LEN(SUBSTITUTE($Q1106,AF$1,"")))/LEN($Q1106)</f>
        <v>0</v>
      </c>
      <c r="AG1106" s="7" t="n">
        <f aca="false">(LEN($Q1106)-LEN(SUBSTITUTE($Q1106,AG$1,"")))/LEN($Q1106)</f>
        <v>0</v>
      </c>
      <c r="AH1106" s="7" t="n">
        <f aca="false">(LEN($Q1106)-LEN(SUBSTITUTE($Q1106,AH$1,"")))/LEN($Q1106)</f>
        <v>0.0185185185185185</v>
      </c>
      <c r="AI1106" s="7" t="n">
        <f aca="false">(LEN($Q1106)-LEN(SUBSTITUTE($Q1106,AI$1,"")))/LEN($Q1106)</f>
        <v>0.12962962962963</v>
      </c>
      <c r="AJ1106" s="7" t="n">
        <f aca="false">(LEN($Q1106)-LEN(SUBSTITUTE($Q1106,AJ$1,"")))/LEN($Q1106)</f>
        <v>0.0925925925925926</v>
      </c>
      <c r="AK1106" s="7" t="n">
        <f aca="false">(LEN($Q1106)-LEN(SUBSTITUTE($Q1106,AK$1,"")))/LEN($Q1106)</f>
        <v>0.037037037037037</v>
      </c>
      <c r="AL1106" s="7" t="n">
        <f aca="false">(LEN($Q1106)-LEN(SUBSTITUTE($Q1106,AL$1,"")))/LEN($Q1106)</f>
        <v>0.203703703703704</v>
      </c>
      <c r="AM1106" s="7" t="n">
        <f aca="false">(LEN($Q1106)-LEN(SUBSTITUTE($Q1106,AM$1,"")))/LEN($Q1106)</f>
        <v>0.037037037037037</v>
      </c>
      <c r="AN1106" s="7" t="n">
        <f aca="false">(LEN($Q1106)-LEN(SUBSTITUTE($Q1106,AN$1,"")))/LEN($Q1106)</f>
        <v>0</v>
      </c>
      <c r="AO1106" s="7" t="n">
        <f aca="false">(LEN($Q1106)-LEN(SUBSTITUTE($Q1106,AO$1,"")))/LEN($Q1106)</f>
        <v>0.111111111111111</v>
      </c>
      <c r="AP1106" s="7" t="n">
        <f aca="false">(LEN($Q1106)-LEN(SUBSTITUTE($Q1106,AP$1,"")))/LEN($Q1106)</f>
        <v>0.111111111111111</v>
      </c>
      <c r="AQ1106" s="7" t="n">
        <f aca="false">(LEN($Q1106)-LEN(SUBSTITUTE($Q1106,AQ$1,"")))/LEN($Q1106)</f>
        <v>0.0185185185185185</v>
      </c>
      <c r="AR1106" s="7" t="n">
        <f aca="false">(LEN($Q1106)-LEN(SUBSTITUTE($Q1106,AR$1,"")))/LEN($Q1106)</f>
        <v>0.0185185185185185</v>
      </c>
      <c r="AS1106" s="7" t="n">
        <f aca="false">(LEN($Q1106)-LEN(SUBSTITUTE($Q1106,AS$1,"")))/LEN($Q1106)</f>
        <v>0</v>
      </c>
      <c r="AT1106" s="7" t="n">
        <f aca="false">(LEN($Q1106)-LEN(SUBSTITUTE($Q1106,AT$1,"")))/LEN($Q1106)</f>
        <v>0.0185185185185185</v>
      </c>
    </row>
    <row r="1107" customFormat="false" ht="12.8" hidden="false" customHeight="false" outlineLevel="0" collapsed="false">
      <c r="A1107" s="0" t="s">
        <v>7130</v>
      </c>
      <c r="B1107" s="0" t="s">
        <v>2056</v>
      </c>
      <c r="C1107" s="0" t="str">
        <f aca="false">IF(ISNUMBER(D1107),"IN PFAM","NOT IN PFAM")</f>
        <v>NOT IN PFAM</v>
      </c>
      <c r="D1107" s="0" t="s">
        <v>1976</v>
      </c>
      <c r="E1107" s="0" t="s">
        <v>1976</v>
      </c>
      <c r="F1107" s="3" t="s">
        <v>7131</v>
      </c>
      <c r="G1107" s="3" t="s">
        <v>7132</v>
      </c>
      <c r="H1107" s="3" t="s">
        <v>7133</v>
      </c>
      <c r="I1107" s="3" t="s">
        <v>3081</v>
      </c>
      <c r="J1107" s="3" t="s">
        <v>7126</v>
      </c>
      <c r="K1107" s="3" t="s">
        <v>49</v>
      </c>
      <c r="L1107" s="3" t="s">
        <v>7134</v>
      </c>
      <c r="M1107" s="3" t="s">
        <v>7135</v>
      </c>
      <c r="N1107" s="3" t="n">
        <f aca="false">FIND(Q1107,M1107)</f>
        <v>157</v>
      </c>
      <c r="O1107" s="3" t="n">
        <f aca="false">LEN(Q1107)+N1107-1</f>
        <v>236</v>
      </c>
      <c r="P1107" s="3" t="n">
        <f aca="false">LEN(Q1107)</f>
        <v>80</v>
      </c>
      <c r="Q1107" s="3" t="s">
        <v>7136</v>
      </c>
      <c r="R1107" s="5" t="n">
        <f aca="false">SUM(LEN(Q1107)-LEN(SUBSTITUTE(Q1107,$R$1,"")))/LEN($R$1)</f>
        <v>0</v>
      </c>
      <c r="S1107" s="5" t="n">
        <f aca="false">SUM(LEN(Q1107)-LEN(SUBSTITUTE(Q1107,$S$1,"")))/LEN($S$1)</f>
        <v>0</v>
      </c>
      <c r="T1107" s="5" t="n">
        <f aca="false">SUM(LEN(Q1107)-LEN(SUBSTITUTE(Q1107,$T$1,"")))/LEN($T$1)</f>
        <v>6</v>
      </c>
      <c r="U1107" s="5" t="n">
        <f aca="false">SUM(LEN(Q1107)-LEN(SUBSTITUTE(Q1107,$U$1,"")))/LEN($U$1)</f>
        <v>0</v>
      </c>
      <c r="V1107" s="0" t="n">
        <f aca="false">SUM(R1107:U1107)</f>
        <v>6</v>
      </c>
      <c r="W1107" s="6" t="n">
        <f aca="false">SUM(AA1107:AH1107)</f>
        <v>0.0625</v>
      </c>
      <c r="X1107" s="6" t="n">
        <f aca="false">SUM(AI1107:AL1107)</f>
        <v>0.6</v>
      </c>
      <c r="Y1107" s="6" t="n">
        <f aca="false">SUM(AP1107:AT1107)</f>
        <v>0.1625</v>
      </c>
      <c r="Z1107" s="6" t="n">
        <f aca="false">SUM(AM1107:AO1107)</f>
        <v>0.175</v>
      </c>
      <c r="AA1107" s="7" t="n">
        <f aca="false">(LEN($Q1107)-LEN(SUBSTITUTE($Q1107,AA$1,"")))/LEN($Q1107)</f>
        <v>0</v>
      </c>
      <c r="AB1107" s="7" t="n">
        <f aca="false">(LEN($Q1107)-LEN(SUBSTITUTE($Q1107,AB$1,"")))/LEN($Q1107)</f>
        <v>0.025</v>
      </c>
      <c r="AC1107" s="7" t="n">
        <f aca="false">(LEN($Q1107)-LEN(SUBSTITUTE($Q1107,AC$1,"")))/LEN($Q1107)</f>
        <v>0.025</v>
      </c>
      <c r="AD1107" s="7" t="n">
        <f aca="false">(LEN($Q1107)-LEN(SUBSTITUTE($Q1107,AD$1,"")))/LEN($Q1107)</f>
        <v>0</v>
      </c>
      <c r="AE1107" s="7" t="n">
        <f aca="false">(LEN($Q1107)-LEN(SUBSTITUTE($Q1107,AE$1,"")))/LEN($Q1107)</f>
        <v>0</v>
      </c>
      <c r="AF1107" s="7" t="n">
        <f aca="false">(LEN($Q1107)-LEN(SUBSTITUTE($Q1107,AF$1,"")))/LEN($Q1107)</f>
        <v>0</v>
      </c>
      <c r="AG1107" s="7" t="n">
        <f aca="false">(LEN($Q1107)-LEN(SUBSTITUTE($Q1107,AG$1,"")))/LEN($Q1107)</f>
        <v>0</v>
      </c>
      <c r="AH1107" s="7" t="n">
        <f aca="false">(LEN($Q1107)-LEN(SUBSTITUTE($Q1107,AH$1,"")))/LEN($Q1107)</f>
        <v>0.0125</v>
      </c>
      <c r="AI1107" s="7" t="n">
        <f aca="false">(LEN($Q1107)-LEN(SUBSTITUTE($Q1107,AI$1,"")))/LEN($Q1107)</f>
        <v>0.1625</v>
      </c>
      <c r="AJ1107" s="7" t="n">
        <f aca="false">(LEN($Q1107)-LEN(SUBSTITUTE($Q1107,AJ$1,"")))/LEN($Q1107)</f>
        <v>0.175</v>
      </c>
      <c r="AK1107" s="7" t="n">
        <f aca="false">(LEN($Q1107)-LEN(SUBSTITUTE($Q1107,AK$1,"")))/LEN($Q1107)</f>
        <v>0.0625</v>
      </c>
      <c r="AL1107" s="7" t="n">
        <f aca="false">(LEN($Q1107)-LEN(SUBSTITUTE($Q1107,AL$1,"")))/LEN($Q1107)</f>
        <v>0.2</v>
      </c>
      <c r="AM1107" s="7" t="n">
        <f aca="false">(LEN($Q1107)-LEN(SUBSTITUTE($Q1107,AM$1,"")))/LEN($Q1107)</f>
        <v>0.075</v>
      </c>
      <c r="AN1107" s="7" t="n">
        <f aca="false">(LEN($Q1107)-LEN(SUBSTITUTE($Q1107,AN$1,"")))/LEN($Q1107)</f>
        <v>0</v>
      </c>
      <c r="AO1107" s="7" t="n">
        <f aca="false">(LEN($Q1107)-LEN(SUBSTITUTE($Q1107,AO$1,"")))/LEN($Q1107)</f>
        <v>0.1</v>
      </c>
      <c r="AP1107" s="7" t="n">
        <f aca="false">(LEN($Q1107)-LEN(SUBSTITUTE($Q1107,AP$1,"")))/LEN($Q1107)</f>
        <v>0.15</v>
      </c>
      <c r="AQ1107" s="7" t="n">
        <f aca="false">(LEN($Q1107)-LEN(SUBSTITUTE($Q1107,AQ$1,"")))/LEN($Q1107)</f>
        <v>0</v>
      </c>
      <c r="AR1107" s="7" t="n">
        <f aca="false">(LEN($Q1107)-LEN(SUBSTITUTE($Q1107,AR$1,"")))/LEN($Q1107)</f>
        <v>0</v>
      </c>
      <c r="AS1107" s="7" t="n">
        <f aca="false">(LEN($Q1107)-LEN(SUBSTITUTE($Q1107,AS$1,"")))/LEN($Q1107)</f>
        <v>0.0125</v>
      </c>
      <c r="AT1107" s="7" t="n">
        <f aca="false">(LEN($Q1107)-LEN(SUBSTITUTE($Q1107,AT$1,"")))/LEN($Q1107)</f>
        <v>0</v>
      </c>
    </row>
    <row r="1108" customFormat="false" ht="12.8" hidden="false" customHeight="false" outlineLevel="0" collapsed="false">
      <c r="A1108" s="0" t="s">
        <v>7137</v>
      </c>
      <c r="B1108" s="0" t="s">
        <v>2056</v>
      </c>
      <c r="C1108" s="0" t="str">
        <f aca="false">IF(ISNUMBER(D1108),"IN PFAM","NOT IN PFAM")</f>
        <v>NOT IN PFAM</v>
      </c>
      <c r="D1108" s="0" t="s">
        <v>1976</v>
      </c>
      <c r="E1108" s="0" t="s">
        <v>1976</v>
      </c>
      <c r="F1108" s="3" t="s">
        <v>7138</v>
      </c>
      <c r="G1108" s="3" t="s">
        <v>7139</v>
      </c>
      <c r="H1108" s="3" t="s">
        <v>7140</v>
      </c>
      <c r="I1108" s="3" t="s">
        <v>7141</v>
      </c>
      <c r="J1108" s="3" t="s">
        <v>7142</v>
      </c>
      <c r="K1108" s="3" t="s">
        <v>49</v>
      </c>
      <c r="L1108" s="3" t="s">
        <v>7143</v>
      </c>
      <c r="M1108" s="3" t="s">
        <v>7144</v>
      </c>
      <c r="N1108" s="3" t="n">
        <f aca="false">FIND(Q1108,M1108)</f>
        <v>180</v>
      </c>
      <c r="O1108" s="3" t="n">
        <f aca="false">LEN(Q1108)+N1108-1</f>
        <v>231</v>
      </c>
      <c r="P1108" s="3" t="n">
        <f aca="false">LEN(Q1108)</f>
        <v>52</v>
      </c>
      <c r="Q1108" s="3" t="s">
        <v>7145</v>
      </c>
      <c r="R1108" s="5" t="n">
        <f aca="false">SUM(LEN(Q1108)-LEN(SUBSTITUTE(Q1108,$R$1,"")))/LEN($R$1)</f>
        <v>2</v>
      </c>
      <c r="S1108" s="5" t="n">
        <f aca="false">SUM(LEN(Q1108)-LEN(SUBSTITUTE(Q1108,$S$1,"")))/LEN($S$1)</f>
        <v>0</v>
      </c>
      <c r="T1108" s="5" t="n">
        <f aca="false">SUM(LEN(Q1108)-LEN(SUBSTITUTE(Q1108,$T$1,"")))/LEN($T$1)</f>
        <v>1</v>
      </c>
      <c r="U1108" s="5" t="n">
        <f aca="false">SUM(LEN(Q1108)-LEN(SUBSTITUTE(Q1108,$U$1,"")))/LEN($U$1)</f>
        <v>0</v>
      </c>
      <c r="V1108" s="0" t="n">
        <f aca="false">SUM(R1108:U1108)</f>
        <v>3</v>
      </c>
      <c r="W1108" s="6" t="n">
        <f aca="false">SUM(AA1108:AH1108)</f>
        <v>0.288461538461538</v>
      </c>
      <c r="X1108" s="6" t="n">
        <f aca="false">SUM(AI1108:AL1108)</f>
        <v>0.403846153846154</v>
      </c>
      <c r="Y1108" s="6" t="n">
        <f aca="false">SUM(AP1108:AT1108)</f>
        <v>0.173076923076923</v>
      </c>
      <c r="Z1108" s="6" t="n">
        <f aca="false">SUM(AM1108:AO1108)</f>
        <v>0.134615384615385</v>
      </c>
      <c r="AA1108" s="7" t="n">
        <f aca="false">(LEN($Q1108)-LEN(SUBSTITUTE($Q1108,AA$1,"")))/LEN($Q1108)</f>
        <v>0</v>
      </c>
      <c r="AB1108" s="7" t="n">
        <f aca="false">(LEN($Q1108)-LEN(SUBSTITUTE($Q1108,AB$1,"")))/LEN($Q1108)</f>
        <v>0.173076923076923</v>
      </c>
      <c r="AC1108" s="7" t="n">
        <f aca="false">(LEN($Q1108)-LEN(SUBSTITUTE($Q1108,AC$1,"")))/LEN($Q1108)</f>
        <v>0.0192307692307692</v>
      </c>
      <c r="AD1108" s="7" t="n">
        <f aca="false">(LEN($Q1108)-LEN(SUBSTITUTE($Q1108,AD$1,"")))/LEN($Q1108)</f>
        <v>0</v>
      </c>
      <c r="AE1108" s="7" t="n">
        <f aca="false">(LEN($Q1108)-LEN(SUBSTITUTE($Q1108,AE$1,"")))/LEN($Q1108)</f>
        <v>0.0576923076923077</v>
      </c>
      <c r="AF1108" s="7" t="n">
        <f aca="false">(LEN($Q1108)-LEN(SUBSTITUTE($Q1108,AF$1,"")))/LEN($Q1108)</f>
        <v>0</v>
      </c>
      <c r="AG1108" s="7" t="n">
        <f aca="false">(LEN($Q1108)-LEN(SUBSTITUTE($Q1108,AG$1,"")))/LEN($Q1108)</f>
        <v>0.0192307692307692</v>
      </c>
      <c r="AH1108" s="7" t="n">
        <f aca="false">(LEN($Q1108)-LEN(SUBSTITUTE($Q1108,AH$1,"")))/LEN($Q1108)</f>
        <v>0.0192307692307692</v>
      </c>
      <c r="AI1108" s="7" t="n">
        <f aca="false">(LEN($Q1108)-LEN(SUBSTITUTE($Q1108,AI$1,"")))/LEN($Q1108)</f>
        <v>0.192307692307692</v>
      </c>
      <c r="AJ1108" s="7" t="n">
        <f aca="false">(LEN($Q1108)-LEN(SUBSTITUTE($Q1108,AJ$1,"")))/LEN($Q1108)</f>
        <v>0.153846153846154</v>
      </c>
      <c r="AK1108" s="7" t="n">
        <f aca="false">(LEN($Q1108)-LEN(SUBSTITUTE($Q1108,AK$1,"")))/LEN($Q1108)</f>
        <v>0</v>
      </c>
      <c r="AL1108" s="7" t="n">
        <f aca="false">(LEN($Q1108)-LEN(SUBSTITUTE($Q1108,AL$1,"")))/LEN($Q1108)</f>
        <v>0.0576923076923077</v>
      </c>
      <c r="AM1108" s="7" t="n">
        <f aca="false">(LEN($Q1108)-LEN(SUBSTITUTE($Q1108,AM$1,"")))/LEN($Q1108)</f>
        <v>0</v>
      </c>
      <c r="AN1108" s="7" t="n">
        <f aca="false">(LEN($Q1108)-LEN(SUBSTITUTE($Q1108,AN$1,"")))/LEN($Q1108)</f>
        <v>0.0192307692307692</v>
      </c>
      <c r="AO1108" s="7" t="n">
        <f aca="false">(LEN($Q1108)-LEN(SUBSTITUTE($Q1108,AO$1,"")))/LEN($Q1108)</f>
        <v>0.115384615384615</v>
      </c>
      <c r="AP1108" s="7" t="n">
        <f aca="false">(LEN($Q1108)-LEN(SUBSTITUTE($Q1108,AP$1,"")))/LEN($Q1108)</f>
        <v>0.134615384615385</v>
      </c>
      <c r="AQ1108" s="7" t="n">
        <f aca="false">(LEN($Q1108)-LEN(SUBSTITUTE($Q1108,AQ$1,"")))/LEN($Q1108)</f>
        <v>0.0384615384615385</v>
      </c>
      <c r="AR1108" s="7" t="n">
        <f aca="false">(LEN($Q1108)-LEN(SUBSTITUTE($Q1108,AR$1,"")))/LEN($Q1108)</f>
        <v>0</v>
      </c>
      <c r="AS1108" s="7" t="n">
        <f aca="false">(LEN($Q1108)-LEN(SUBSTITUTE($Q1108,AS$1,"")))/LEN($Q1108)</f>
        <v>0</v>
      </c>
      <c r="AT1108" s="7" t="n">
        <f aca="false">(LEN($Q1108)-LEN(SUBSTITUTE($Q1108,AT$1,"")))/LEN($Q1108)</f>
        <v>0</v>
      </c>
    </row>
    <row r="1109" customFormat="false" ht="12.8" hidden="false" customHeight="false" outlineLevel="0" collapsed="false">
      <c r="A1109" s="0" t="s">
        <v>7146</v>
      </c>
      <c r="B1109" s="0" t="s">
        <v>2056</v>
      </c>
      <c r="C1109" s="0" t="str">
        <f aca="false">IF(ISNUMBER(D1109),"IN PFAM","NOT IN PFAM")</f>
        <v>NOT IN PFAM</v>
      </c>
      <c r="D1109" s="0" t="s">
        <v>1976</v>
      </c>
      <c r="E1109" s="0" t="s">
        <v>1976</v>
      </c>
      <c r="F1109" s="3" t="s">
        <v>7147</v>
      </c>
      <c r="G1109" s="3" t="s">
        <v>7148</v>
      </c>
      <c r="H1109" s="3" t="s">
        <v>7149</v>
      </c>
      <c r="I1109" s="3" t="s">
        <v>7150</v>
      </c>
      <c r="J1109" s="3" t="s">
        <v>48</v>
      </c>
      <c r="K1109" s="3" t="s">
        <v>49</v>
      </c>
      <c r="L1109" s="3" t="s">
        <v>7151</v>
      </c>
      <c r="M1109" s="3" t="s">
        <v>7152</v>
      </c>
      <c r="N1109" s="3" t="n">
        <f aca="false">FIND(Q1109,M1109)</f>
        <v>99</v>
      </c>
      <c r="O1109" s="3" t="n">
        <f aca="false">LEN(Q1109)+N1109-1</f>
        <v>165</v>
      </c>
      <c r="P1109" s="3" t="n">
        <f aca="false">LEN(Q1109)</f>
        <v>67</v>
      </c>
      <c r="Q1109" s="3" t="s">
        <v>7153</v>
      </c>
      <c r="R1109" s="5" t="n">
        <f aca="false">SUM(LEN(Q1109)-LEN(SUBSTITUTE(Q1109,$R$1,"")))/LEN($R$1)</f>
        <v>0</v>
      </c>
      <c r="S1109" s="5" t="n">
        <f aca="false">SUM(LEN(Q1109)-LEN(SUBSTITUTE(Q1109,$S$1,"")))/LEN($S$1)</f>
        <v>4</v>
      </c>
      <c r="T1109" s="5" t="n">
        <f aca="false">SUM(LEN(Q1109)-LEN(SUBSTITUTE(Q1109,$T$1,"")))/LEN($T$1)</f>
        <v>0</v>
      </c>
      <c r="U1109" s="5" t="n">
        <f aca="false">SUM(LEN(Q1109)-LEN(SUBSTITUTE(Q1109,$U$1,"")))/LEN($U$1)</f>
        <v>0</v>
      </c>
      <c r="V1109" s="0" t="n">
        <f aca="false">SUM(R1109:U1109)</f>
        <v>4</v>
      </c>
      <c r="W1109" s="6" t="n">
        <f aca="false">SUM(AA1109:AH1109)</f>
        <v>0.298507462686567</v>
      </c>
      <c r="X1109" s="6" t="n">
        <f aca="false">SUM(AI1109:AL1109)</f>
        <v>0.149253731343284</v>
      </c>
      <c r="Y1109" s="6" t="n">
        <f aca="false">SUM(AP1109:AT1109)</f>
        <v>0.537313432835821</v>
      </c>
      <c r="Z1109" s="6" t="n">
        <f aca="false">SUM(AM1109:AO1109)</f>
        <v>0.0149253731343284</v>
      </c>
      <c r="AA1109" s="7" t="n">
        <f aca="false">(LEN($Q1109)-LEN(SUBSTITUTE($Q1109,AA$1,"")))/LEN($Q1109)</f>
        <v>0.0149253731343284</v>
      </c>
      <c r="AB1109" s="7" t="n">
        <f aca="false">(LEN($Q1109)-LEN(SUBSTITUTE($Q1109,AB$1,"")))/LEN($Q1109)</f>
        <v>0.104477611940299</v>
      </c>
      <c r="AC1109" s="7" t="n">
        <f aca="false">(LEN($Q1109)-LEN(SUBSTITUTE($Q1109,AC$1,"")))/LEN($Q1109)</f>
        <v>0.0149253731343284</v>
      </c>
      <c r="AD1109" s="7" t="n">
        <f aca="false">(LEN($Q1109)-LEN(SUBSTITUTE($Q1109,AD$1,"")))/LEN($Q1109)</f>
        <v>0.0149253731343284</v>
      </c>
      <c r="AE1109" s="7" t="n">
        <f aca="false">(LEN($Q1109)-LEN(SUBSTITUTE($Q1109,AE$1,"")))/LEN($Q1109)</f>
        <v>0</v>
      </c>
      <c r="AF1109" s="7" t="n">
        <f aca="false">(LEN($Q1109)-LEN(SUBSTITUTE($Q1109,AF$1,"")))/LEN($Q1109)</f>
        <v>0.0149253731343284</v>
      </c>
      <c r="AG1109" s="7" t="n">
        <f aca="false">(LEN($Q1109)-LEN(SUBSTITUTE($Q1109,AG$1,"")))/LEN($Q1109)</f>
        <v>0.134328358208955</v>
      </c>
      <c r="AH1109" s="7" t="n">
        <f aca="false">(LEN($Q1109)-LEN(SUBSTITUTE($Q1109,AH$1,"")))/LEN($Q1109)</f>
        <v>0</v>
      </c>
      <c r="AI1109" s="7" t="n">
        <f aca="false">(LEN($Q1109)-LEN(SUBSTITUTE($Q1109,AI$1,"")))/LEN($Q1109)</f>
        <v>0.0447761194029851</v>
      </c>
      <c r="AJ1109" s="7" t="n">
        <f aca="false">(LEN($Q1109)-LEN(SUBSTITUTE($Q1109,AJ$1,"")))/LEN($Q1109)</f>
        <v>0.0298507462686567</v>
      </c>
      <c r="AK1109" s="7" t="n">
        <f aca="false">(LEN($Q1109)-LEN(SUBSTITUTE($Q1109,AK$1,"")))/LEN($Q1109)</f>
        <v>0.0447761194029851</v>
      </c>
      <c r="AL1109" s="7" t="n">
        <f aca="false">(LEN($Q1109)-LEN(SUBSTITUTE($Q1109,AL$1,"")))/LEN($Q1109)</f>
        <v>0.0298507462686567</v>
      </c>
      <c r="AM1109" s="7" t="n">
        <f aca="false">(LEN($Q1109)-LEN(SUBSTITUTE($Q1109,AM$1,"")))/LEN($Q1109)</f>
        <v>0</v>
      </c>
      <c r="AN1109" s="7" t="n">
        <f aca="false">(LEN($Q1109)-LEN(SUBSTITUTE($Q1109,AN$1,"")))/LEN($Q1109)</f>
        <v>0</v>
      </c>
      <c r="AO1109" s="7" t="n">
        <f aca="false">(LEN($Q1109)-LEN(SUBSTITUTE($Q1109,AO$1,"")))/LEN($Q1109)</f>
        <v>0.0149253731343284</v>
      </c>
      <c r="AP1109" s="7" t="n">
        <f aca="false">(LEN($Q1109)-LEN(SUBSTITUTE($Q1109,AP$1,"")))/LEN($Q1109)</f>
        <v>0.134328358208955</v>
      </c>
      <c r="AQ1109" s="7" t="n">
        <f aca="false">(LEN($Q1109)-LEN(SUBSTITUTE($Q1109,AQ$1,"")))/LEN($Q1109)</f>
        <v>0.194029850746269</v>
      </c>
      <c r="AR1109" s="7" t="n">
        <f aca="false">(LEN($Q1109)-LEN(SUBSTITUTE($Q1109,AR$1,"")))/LEN($Q1109)</f>
        <v>0.0149253731343284</v>
      </c>
      <c r="AS1109" s="7" t="n">
        <f aca="false">(LEN($Q1109)-LEN(SUBSTITUTE($Q1109,AS$1,"")))/LEN($Q1109)</f>
        <v>0.134328358208955</v>
      </c>
      <c r="AT1109" s="7" t="n">
        <f aca="false">(LEN($Q1109)-LEN(SUBSTITUTE($Q1109,AT$1,"")))/LEN($Q1109)</f>
        <v>0.0597014925373134</v>
      </c>
    </row>
    <row r="1110" customFormat="false" ht="12.8" hidden="false" customHeight="false" outlineLevel="0" collapsed="false">
      <c r="A1110" s="0" t="s">
        <v>3085</v>
      </c>
      <c r="B1110" s="0" t="s">
        <v>2056</v>
      </c>
      <c r="C1110" s="0" t="str">
        <f aca="false">IF(ISNUMBER(D1110),"IN PFAM","NOT IN PFAM")</f>
        <v>NOT IN PFAM</v>
      </c>
      <c r="D1110" s="0" t="s">
        <v>1976</v>
      </c>
      <c r="E1110" s="0" t="s">
        <v>1976</v>
      </c>
      <c r="F1110" s="3" t="s">
        <v>7154</v>
      </c>
      <c r="G1110" s="3" t="s">
        <v>7155</v>
      </c>
      <c r="H1110" s="3" t="s">
        <v>7156</v>
      </c>
      <c r="I1110" s="3" t="s">
        <v>3089</v>
      </c>
      <c r="J1110" s="3" t="s">
        <v>3090</v>
      </c>
      <c r="K1110" s="3" t="s">
        <v>67</v>
      </c>
      <c r="L1110" s="3" t="s">
        <v>7157</v>
      </c>
      <c r="M1110" s="3" t="s">
        <v>7158</v>
      </c>
      <c r="N1110" s="3" t="n">
        <f aca="false">FIND(Q1110,M1110)</f>
        <v>44</v>
      </c>
      <c r="O1110" s="3" t="n">
        <f aca="false">LEN(Q1110)+N1110-1</f>
        <v>123</v>
      </c>
      <c r="P1110" s="3" t="n">
        <f aca="false">LEN(Q1110)</f>
        <v>80</v>
      </c>
      <c r="Q1110" s="3" t="s">
        <v>3093</v>
      </c>
      <c r="R1110" s="5" t="n">
        <f aca="false">SUM(LEN(Q1110)-LEN(SUBSTITUTE(Q1110,$R$1,"")))/LEN($R$1)</f>
        <v>0</v>
      </c>
      <c r="S1110" s="5" t="n">
        <f aca="false">SUM(LEN(Q1110)-LEN(SUBSTITUTE(Q1110,$S$1,"")))/LEN($S$1)</f>
        <v>0</v>
      </c>
      <c r="T1110" s="5" t="n">
        <f aca="false">SUM(LEN(Q1110)-LEN(SUBSTITUTE(Q1110,$T$1,"")))/LEN($T$1)</f>
        <v>0</v>
      </c>
      <c r="U1110" s="5" t="n">
        <f aca="false">SUM(LEN(Q1110)-LEN(SUBSTITUTE(Q1110,$U$1,"")))/LEN($U$1)</f>
        <v>3</v>
      </c>
      <c r="V1110" s="0" t="n">
        <f aca="false">SUM(R1110:U1110)</f>
        <v>3</v>
      </c>
      <c r="W1110" s="6" t="n">
        <f aca="false">SUM(AA1110:AH1110)</f>
        <v>0.2125</v>
      </c>
      <c r="X1110" s="6" t="n">
        <f aca="false">SUM(AI1110:AL1110)</f>
        <v>0.3</v>
      </c>
      <c r="Y1110" s="6" t="n">
        <f aca="false">SUM(AP1110:AT1110)</f>
        <v>0.4</v>
      </c>
      <c r="Z1110" s="6" t="n">
        <f aca="false">SUM(AM1110:AO1110)</f>
        <v>0.0875</v>
      </c>
      <c r="AA1110" s="7" t="n">
        <f aca="false">(LEN($Q1110)-LEN(SUBSTITUTE($Q1110,AA$1,"")))/LEN($Q1110)</f>
        <v>0.0375</v>
      </c>
      <c r="AB1110" s="7" t="n">
        <f aca="false">(LEN($Q1110)-LEN(SUBSTITUTE($Q1110,AB$1,"")))/LEN($Q1110)</f>
        <v>0.0375</v>
      </c>
      <c r="AC1110" s="7" t="n">
        <f aca="false">(LEN($Q1110)-LEN(SUBSTITUTE($Q1110,AC$1,"")))/LEN($Q1110)</f>
        <v>0.0625</v>
      </c>
      <c r="AD1110" s="7" t="n">
        <f aca="false">(LEN($Q1110)-LEN(SUBSTITUTE($Q1110,AD$1,"")))/LEN($Q1110)</f>
        <v>0</v>
      </c>
      <c r="AE1110" s="7" t="n">
        <f aca="false">(LEN($Q1110)-LEN(SUBSTITUTE($Q1110,AE$1,"")))/LEN($Q1110)</f>
        <v>0.0375</v>
      </c>
      <c r="AF1110" s="7" t="n">
        <f aca="false">(LEN($Q1110)-LEN(SUBSTITUTE($Q1110,AF$1,"")))/LEN($Q1110)</f>
        <v>0</v>
      </c>
      <c r="AG1110" s="7" t="n">
        <f aca="false">(LEN($Q1110)-LEN(SUBSTITUTE($Q1110,AG$1,"")))/LEN($Q1110)</f>
        <v>0</v>
      </c>
      <c r="AH1110" s="7" t="n">
        <f aca="false">(LEN($Q1110)-LEN(SUBSTITUTE($Q1110,AH$1,"")))/LEN($Q1110)</f>
        <v>0.0375</v>
      </c>
      <c r="AI1110" s="7" t="n">
        <f aca="false">(LEN($Q1110)-LEN(SUBSTITUTE($Q1110,AI$1,"")))/LEN($Q1110)</f>
        <v>0.0625</v>
      </c>
      <c r="AJ1110" s="7" t="n">
        <f aca="false">(LEN($Q1110)-LEN(SUBSTITUTE($Q1110,AJ$1,"")))/LEN($Q1110)</f>
        <v>0.1125</v>
      </c>
      <c r="AK1110" s="7" t="n">
        <f aca="false">(LEN($Q1110)-LEN(SUBSTITUTE($Q1110,AK$1,"")))/LEN($Q1110)</f>
        <v>0.0375</v>
      </c>
      <c r="AL1110" s="7" t="n">
        <f aca="false">(LEN($Q1110)-LEN(SUBSTITUTE($Q1110,AL$1,"")))/LEN($Q1110)</f>
        <v>0.0875</v>
      </c>
      <c r="AM1110" s="7" t="n">
        <f aca="false">(LEN($Q1110)-LEN(SUBSTITUTE($Q1110,AM$1,"")))/LEN($Q1110)</f>
        <v>0.05</v>
      </c>
      <c r="AN1110" s="7" t="n">
        <f aca="false">(LEN($Q1110)-LEN(SUBSTITUTE($Q1110,AN$1,"")))/LEN($Q1110)</f>
        <v>0</v>
      </c>
      <c r="AO1110" s="7" t="n">
        <f aca="false">(LEN($Q1110)-LEN(SUBSTITUTE($Q1110,AO$1,"")))/LEN($Q1110)</f>
        <v>0.0375</v>
      </c>
      <c r="AP1110" s="7" t="n">
        <f aca="false">(LEN($Q1110)-LEN(SUBSTITUTE($Q1110,AP$1,"")))/LEN($Q1110)</f>
        <v>0.0875</v>
      </c>
      <c r="AQ1110" s="7" t="n">
        <f aca="false">(LEN($Q1110)-LEN(SUBSTITUTE($Q1110,AQ$1,"")))/LEN($Q1110)</f>
        <v>0.025</v>
      </c>
      <c r="AR1110" s="7" t="n">
        <f aca="false">(LEN($Q1110)-LEN(SUBSTITUTE($Q1110,AR$1,"")))/LEN($Q1110)</f>
        <v>0.175</v>
      </c>
      <c r="AS1110" s="7" t="n">
        <f aca="false">(LEN($Q1110)-LEN(SUBSTITUTE($Q1110,AS$1,"")))/LEN($Q1110)</f>
        <v>0.0375</v>
      </c>
      <c r="AT1110" s="7" t="n">
        <f aca="false">(LEN($Q1110)-LEN(SUBSTITUTE($Q1110,AT$1,"")))/LEN($Q1110)</f>
        <v>0.075</v>
      </c>
    </row>
    <row r="1111" customFormat="false" ht="12.8" hidden="false" customHeight="false" outlineLevel="0" collapsed="false">
      <c r="A1111" s="0" t="s">
        <v>3047</v>
      </c>
      <c r="B1111" s="0" t="s">
        <v>2056</v>
      </c>
      <c r="C1111" s="0" t="str">
        <f aca="false">IF(ISNUMBER(D1111),"IN PFAM","NOT IN PFAM")</f>
        <v>NOT IN PFAM</v>
      </c>
      <c r="D1111" s="0" t="s">
        <v>1976</v>
      </c>
      <c r="E1111" s="0" t="s">
        <v>1976</v>
      </c>
      <c r="F1111" s="3" t="s">
        <v>7159</v>
      </c>
      <c r="G1111" s="3" t="s">
        <v>7160</v>
      </c>
      <c r="H1111" s="3" t="s">
        <v>7161</v>
      </c>
      <c r="I1111" s="3" t="s">
        <v>65</v>
      </c>
      <c r="J1111" s="3" t="s">
        <v>2051</v>
      </c>
      <c r="K1111" s="3" t="s">
        <v>49</v>
      </c>
      <c r="L1111" s="3" t="s">
        <v>7162</v>
      </c>
      <c r="M1111" s="3" t="s">
        <v>7163</v>
      </c>
      <c r="N1111" s="3" t="n">
        <f aca="false">FIND(Q1111,M1111)</f>
        <v>338</v>
      </c>
      <c r="O1111" s="3" t="n">
        <f aca="false">LEN(Q1111)+N1111-1</f>
        <v>401</v>
      </c>
      <c r="P1111" s="3" t="n">
        <f aca="false">LEN(Q1111)</f>
        <v>64</v>
      </c>
      <c r="Q1111" s="3" t="s">
        <v>3105</v>
      </c>
      <c r="R1111" s="5" t="n">
        <f aca="false">SUM(LEN(Q1111)-LEN(SUBSTITUTE(Q1111,$R$1,"")))/LEN($R$1)</f>
        <v>2</v>
      </c>
      <c r="S1111" s="5" t="n">
        <f aca="false">SUM(LEN(Q1111)-LEN(SUBSTITUTE(Q1111,$S$1,"")))/LEN($S$1)</f>
        <v>0</v>
      </c>
      <c r="T1111" s="5" t="n">
        <f aca="false">SUM(LEN(Q1111)-LEN(SUBSTITUTE(Q1111,$T$1,"")))/LEN($T$1)</f>
        <v>0</v>
      </c>
      <c r="U1111" s="5" t="n">
        <f aca="false">SUM(LEN(Q1111)-LEN(SUBSTITUTE(Q1111,$U$1,"")))/LEN($U$1)</f>
        <v>1</v>
      </c>
      <c r="V1111" s="0" t="n">
        <f aca="false">SUM(R1111:U1111)</f>
        <v>3</v>
      </c>
      <c r="W1111" s="6" t="n">
        <f aca="false">SUM(AA1111:AH1111)</f>
        <v>0.3125</v>
      </c>
      <c r="X1111" s="6" t="n">
        <f aca="false">SUM(AI1111:AL1111)</f>
        <v>0.25</v>
      </c>
      <c r="Y1111" s="6" t="n">
        <f aca="false">SUM(AP1111:AT1111)</f>
        <v>0.234375</v>
      </c>
      <c r="Z1111" s="6" t="n">
        <f aca="false">SUM(AM1111:AO1111)</f>
        <v>0.203125</v>
      </c>
      <c r="AA1111" s="7" t="n">
        <f aca="false">(LEN($Q1111)-LEN(SUBSTITUTE($Q1111,AA$1,"")))/LEN($Q1111)</f>
        <v>0.046875</v>
      </c>
      <c r="AB1111" s="7" t="n">
        <f aca="false">(LEN($Q1111)-LEN(SUBSTITUTE($Q1111,AB$1,"")))/LEN($Q1111)</f>
        <v>0.15625</v>
      </c>
      <c r="AC1111" s="7" t="n">
        <f aca="false">(LEN($Q1111)-LEN(SUBSTITUTE($Q1111,AC$1,"")))/LEN($Q1111)</f>
        <v>0.015625</v>
      </c>
      <c r="AD1111" s="7" t="n">
        <f aca="false">(LEN($Q1111)-LEN(SUBSTITUTE($Q1111,AD$1,"")))/LEN($Q1111)</f>
        <v>0</v>
      </c>
      <c r="AE1111" s="7" t="n">
        <f aca="false">(LEN($Q1111)-LEN(SUBSTITUTE($Q1111,AE$1,"")))/LEN($Q1111)</f>
        <v>0.015625</v>
      </c>
      <c r="AF1111" s="7" t="n">
        <f aca="false">(LEN($Q1111)-LEN(SUBSTITUTE($Q1111,AF$1,"")))/LEN($Q1111)</f>
        <v>0.046875</v>
      </c>
      <c r="AG1111" s="7" t="n">
        <f aca="false">(LEN($Q1111)-LEN(SUBSTITUTE($Q1111,AG$1,"")))/LEN($Q1111)</f>
        <v>0.015625</v>
      </c>
      <c r="AH1111" s="7" t="n">
        <f aca="false">(LEN($Q1111)-LEN(SUBSTITUTE($Q1111,AH$1,"")))/LEN($Q1111)</f>
        <v>0.015625</v>
      </c>
      <c r="AI1111" s="7" t="n">
        <f aca="false">(LEN($Q1111)-LEN(SUBSTITUTE($Q1111,AI$1,"")))/LEN($Q1111)</f>
        <v>0.09375</v>
      </c>
      <c r="AJ1111" s="7" t="n">
        <f aca="false">(LEN($Q1111)-LEN(SUBSTITUTE($Q1111,AJ$1,"")))/LEN($Q1111)</f>
        <v>0.125</v>
      </c>
      <c r="AK1111" s="7" t="n">
        <f aca="false">(LEN($Q1111)-LEN(SUBSTITUTE($Q1111,AK$1,"")))/LEN($Q1111)</f>
        <v>0</v>
      </c>
      <c r="AL1111" s="7" t="n">
        <f aca="false">(LEN($Q1111)-LEN(SUBSTITUTE($Q1111,AL$1,"")))/LEN($Q1111)</f>
        <v>0.03125</v>
      </c>
      <c r="AM1111" s="7" t="n">
        <f aca="false">(LEN($Q1111)-LEN(SUBSTITUTE($Q1111,AM$1,"")))/LEN($Q1111)</f>
        <v>0.1875</v>
      </c>
      <c r="AN1111" s="7" t="n">
        <f aca="false">(LEN($Q1111)-LEN(SUBSTITUTE($Q1111,AN$1,"")))/LEN($Q1111)</f>
        <v>0</v>
      </c>
      <c r="AO1111" s="7" t="n">
        <f aca="false">(LEN($Q1111)-LEN(SUBSTITUTE($Q1111,AO$1,"")))/LEN($Q1111)</f>
        <v>0.015625</v>
      </c>
      <c r="AP1111" s="7" t="n">
        <f aca="false">(LEN($Q1111)-LEN(SUBSTITUTE($Q1111,AP$1,"")))/LEN($Q1111)</f>
        <v>0.171875</v>
      </c>
      <c r="AQ1111" s="7" t="n">
        <f aca="false">(LEN($Q1111)-LEN(SUBSTITUTE($Q1111,AQ$1,"")))/LEN($Q1111)</f>
        <v>0</v>
      </c>
      <c r="AR1111" s="7" t="n">
        <f aca="false">(LEN($Q1111)-LEN(SUBSTITUTE($Q1111,AR$1,"")))/LEN($Q1111)</f>
        <v>0</v>
      </c>
      <c r="AS1111" s="7" t="n">
        <f aca="false">(LEN($Q1111)-LEN(SUBSTITUTE($Q1111,AS$1,"")))/LEN($Q1111)</f>
        <v>0.046875</v>
      </c>
      <c r="AT1111" s="7" t="n">
        <f aca="false">(LEN($Q1111)-LEN(SUBSTITUTE($Q1111,AT$1,"")))/LEN($Q1111)</f>
        <v>0.015625</v>
      </c>
    </row>
    <row r="1112" customFormat="false" ht="12.8" hidden="false" customHeight="false" outlineLevel="0" collapsed="false">
      <c r="A1112" s="0" t="s">
        <v>7164</v>
      </c>
      <c r="B1112" s="0" t="s">
        <v>2056</v>
      </c>
      <c r="C1112" s="0" t="str">
        <f aca="false">IF(ISNUMBER(D1112),"IN PFAM","NOT IN PFAM")</f>
        <v>NOT IN PFAM</v>
      </c>
      <c r="D1112" s="0" t="s">
        <v>1976</v>
      </c>
      <c r="E1112" s="0" t="s">
        <v>1976</v>
      </c>
      <c r="F1112" s="3" t="s">
        <v>7165</v>
      </c>
      <c r="G1112" s="3" t="s">
        <v>7166</v>
      </c>
      <c r="H1112" s="3" t="s">
        <v>7167</v>
      </c>
      <c r="I1112" s="3" t="s">
        <v>2550</v>
      </c>
      <c r="J1112" s="3" t="s">
        <v>2247</v>
      </c>
      <c r="K1112" s="3" t="s">
        <v>49</v>
      </c>
      <c r="L1112" s="3" t="s">
        <v>7168</v>
      </c>
      <c r="M1112" s="3" t="s">
        <v>7169</v>
      </c>
      <c r="N1112" s="3" t="n">
        <f aca="false">FIND(Q1112,M1112)</f>
        <v>389</v>
      </c>
      <c r="O1112" s="3" t="n">
        <f aca="false">LEN(Q1112)+N1112-1</f>
        <v>452</v>
      </c>
      <c r="P1112" s="3" t="n">
        <f aca="false">LEN(Q1112)</f>
        <v>64</v>
      </c>
      <c r="Q1112" s="3" t="s">
        <v>7170</v>
      </c>
      <c r="R1112" s="5" t="n">
        <f aca="false">SUM(LEN(Q1112)-LEN(SUBSTITUTE(Q1112,$R$1,"")))/LEN($R$1)</f>
        <v>2</v>
      </c>
      <c r="S1112" s="5" t="n">
        <f aca="false">SUM(LEN(Q1112)-LEN(SUBSTITUTE(Q1112,$S$1,"")))/LEN($S$1)</f>
        <v>0</v>
      </c>
      <c r="T1112" s="5" t="n">
        <f aca="false">SUM(LEN(Q1112)-LEN(SUBSTITUTE(Q1112,$T$1,"")))/LEN($T$1)</f>
        <v>2</v>
      </c>
      <c r="U1112" s="5" t="n">
        <f aca="false">SUM(LEN(Q1112)-LEN(SUBSTITUTE(Q1112,$U$1,"")))/LEN($U$1)</f>
        <v>0</v>
      </c>
      <c r="V1112" s="0" t="n">
        <f aca="false">SUM(R1112:U1112)</f>
        <v>4</v>
      </c>
      <c r="W1112" s="6" t="n">
        <f aca="false">SUM(AA1112:AH1112)</f>
        <v>0.25</v>
      </c>
      <c r="X1112" s="6" t="n">
        <f aca="false">SUM(AI1112:AL1112)</f>
        <v>0.359375</v>
      </c>
      <c r="Y1112" s="6" t="n">
        <f aca="false">SUM(AP1112:AT1112)</f>
        <v>0.203125</v>
      </c>
      <c r="Z1112" s="6" t="n">
        <f aca="false">SUM(AM1112:AO1112)</f>
        <v>0.1875</v>
      </c>
      <c r="AA1112" s="7" t="n">
        <f aca="false">(LEN($Q1112)-LEN(SUBSTITUTE($Q1112,AA$1,"")))/LEN($Q1112)</f>
        <v>0</v>
      </c>
      <c r="AB1112" s="7" t="n">
        <f aca="false">(LEN($Q1112)-LEN(SUBSTITUTE($Q1112,AB$1,"")))/LEN($Q1112)</f>
        <v>0.21875</v>
      </c>
      <c r="AC1112" s="7" t="n">
        <f aca="false">(LEN($Q1112)-LEN(SUBSTITUTE($Q1112,AC$1,"")))/LEN($Q1112)</f>
        <v>0</v>
      </c>
      <c r="AD1112" s="7" t="n">
        <f aca="false">(LEN($Q1112)-LEN(SUBSTITUTE($Q1112,AD$1,"")))/LEN($Q1112)</f>
        <v>0.015625</v>
      </c>
      <c r="AE1112" s="7" t="n">
        <f aca="false">(LEN($Q1112)-LEN(SUBSTITUTE($Q1112,AE$1,"")))/LEN($Q1112)</f>
        <v>0</v>
      </c>
      <c r="AF1112" s="7" t="n">
        <f aca="false">(LEN($Q1112)-LEN(SUBSTITUTE($Q1112,AF$1,"")))/LEN($Q1112)</f>
        <v>0</v>
      </c>
      <c r="AG1112" s="7" t="n">
        <f aca="false">(LEN($Q1112)-LEN(SUBSTITUTE($Q1112,AG$1,"")))/LEN($Q1112)</f>
        <v>0</v>
      </c>
      <c r="AH1112" s="7" t="n">
        <f aca="false">(LEN($Q1112)-LEN(SUBSTITUTE($Q1112,AH$1,"")))/LEN($Q1112)</f>
        <v>0.015625</v>
      </c>
      <c r="AI1112" s="7" t="n">
        <f aca="false">(LEN($Q1112)-LEN(SUBSTITUTE($Q1112,AI$1,"")))/LEN($Q1112)</f>
        <v>0.171875</v>
      </c>
      <c r="AJ1112" s="7" t="n">
        <f aca="false">(LEN($Q1112)-LEN(SUBSTITUTE($Q1112,AJ$1,"")))/LEN($Q1112)</f>
        <v>0.109375</v>
      </c>
      <c r="AK1112" s="7" t="n">
        <f aca="false">(LEN($Q1112)-LEN(SUBSTITUTE($Q1112,AK$1,"")))/LEN($Q1112)</f>
        <v>0.046875</v>
      </c>
      <c r="AL1112" s="7" t="n">
        <f aca="false">(LEN($Q1112)-LEN(SUBSTITUTE($Q1112,AL$1,"")))/LEN($Q1112)</f>
        <v>0.03125</v>
      </c>
      <c r="AM1112" s="7" t="n">
        <f aca="false">(LEN($Q1112)-LEN(SUBSTITUTE($Q1112,AM$1,"")))/LEN($Q1112)</f>
        <v>0.15625</v>
      </c>
      <c r="AN1112" s="7" t="n">
        <f aca="false">(LEN($Q1112)-LEN(SUBSTITUTE($Q1112,AN$1,"")))/LEN($Q1112)</f>
        <v>0</v>
      </c>
      <c r="AO1112" s="7" t="n">
        <f aca="false">(LEN($Q1112)-LEN(SUBSTITUTE($Q1112,AO$1,"")))/LEN($Q1112)</f>
        <v>0.03125</v>
      </c>
      <c r="AP1112" s="7" t="n">
        <f aca="false">(LEN($Q1112)-LEN(SUBSTITUTE($Q1112,AP$1,"")))/LEN($Q1112)</f>
        <v>0.15625</v>
      </c>
      <c r="AQ1112" s="7" t="n">
        <f aca="false">(LEN($Q1112)-LEN(SUBSTITUTE($Q1112,AQ$1,"")))/LEN($Q1112)</f>
        <v>0</v>
      </c>
      <c r="AR1112" s="7" t="n">
        <f aca="false">(LEN($Q1112)-LEN(SUBSTITUTE($Q1112,AR$1,"")))/LEN($Q1112)</f>
        <v>0</v>
      </c>
      <c r="AS1112" s="7" t="n">
        <f aca="false">(LEN($Q1112)-LEN(SUBSTITUTE($Q1112,AS$1,"")))/LEN($Q1112)</f>
        <v>0.046875</v>
      </c>
      <c r="AT1112" s="7" t="n">
        <f aca="false">(LEN($Q1112)-LEN(SUBSTITUTE($Q1112,AT$1,"")))/LEN($Q1112)</f>
        <v>0</v>
      </c>
    </row>
    <row r="1113" customFormat="false" ht="12.8" hidden="false" customHeight="false" outlineLevel="0" collapsed="false">
      <c r="A1113" s="0" t="s">
        <v>7171</v>
      </c>
      <c r="B1113" s="0" t="s">
        <v>2056</v>
      </c>
      <c r="C1113" s="0" t="str">
        <f aca="false">IF(ISNUMBER(D1113),"IN PFAM","NOT IN PFAM")</f>
        <v>NOT IN PFAM</v>
      </c>
      <c r="D1113" s="0" t="s">
        <v>1976</v>
      </c>
      <c r="E1113" s="0" t="s">
        <v>1976</v>
      </c>
      <c r="F1113" s="3" t="s">
        <v>7172</v>
      </c>
      <c r="G1113" s="3" t="s">
        <v>7173</v>
      </c>
      <c r="H1113" s="3" t="s">
        <v>7174</v>
      </c>
      <c r="I1113" s="3" t="s">
        <v>2484</v>
      </c>
      <c r="J1113" s="3" t="s">
        <v>7175</v>
      </c>
      <c r="K1113" s="3" t="s">
        <v>49</v>
      </c>
      <c r="L1113" s="3" t="s">
        <v>7176</v>
      </c>
      <c r="M1113" s="3" t="s">
        <v>7177</v>
      </c>
      <c r="N1113" s="3" t="n">
        <f aca="false">FIND(Q1113,M1113)</f>
        <v>513</v>
      </c>
      <c r="O1113" s="3" t="n">
        <f aca="false">LEN(Q1113)+N1113-1</f>
        <v>581</v>
      </c>
      <c r="P1113" s="3" t="n">
        <f aca="false">LEN(Q1113)</f>
        <v>69</v>
      </c>
      <c r="Q1113" s="3" t="s">
        <v>7178</v>
      </c>
      <c r="R1113" s="5" t="n">
        <f aca="false">SUM(LEN(Q1113)-LEN(SUBSTITUTE(Q1113,$R$1,"")))/LEN($R$1)</f>
        <v>0</v>
      </c>
      <c r="S1113" s="5" t="n">
        <f aca="false">SUM(LEN(Q1113)-LEN(SUBSTITUTE(Q1113,$S$1,"")))/LEN($S$1)</f>
        <v>2</v>
      </c>
      <c r="T1113" s="5" t="n">
        <f aca="false">SUM(LEN(Q1113)-LEN(SUBSTITUTE(Q1113,$T$1,"")))/LEN($T$1)</f>
        <v>1</v>
      </c>
      <c r="U1113" s="5" t="n">
        <f aca="false">SUM(LEN(Q1113)-LEN(SUBSTITUTE(Q1113,$U$1,"")))/LEN($U$1)</f>
        <v>0</v>
      </c>
      <c r="V1113" s="0" t="n">
        <f aca="false">SUM(R1113:U1113)</f>
        <v>3</v>
      </c>
      <c r="W1113" s="6" t="n">
        <f aca="false">SUM(AA1113:AH1113)</f>
        <v>0.347826086956522</v>
      </c>
      <c r="X1113" s="6" t="n">
        <f aca="false">SUM(AI1113:AL1113)</f>
        <v>0.101449275362319</v>
      </c>
      <c r="Y1113" s="6" t="n">
        <f aca="false">SUM(AP1113:AT1113)</f>
        <v>0.391304347826087</v>
      </c>
      <c r="Z1113" s="6" t="n">
        <f aca="false">SUM(AM1113:AO1113)</f>
        <v>0.159420289855072</v>
      </c>
      <c r="AA1113" s="7" t="n">
        <f aca="false">(LEN($Q1113)-LEN(SUBSTITUTE($Q1113,AA$1,"")))/LEN($Q1113)</f>
        <v>0.0434782608695652</v>
      </c>
      <c r="AB1113" s="7" t="n">
        <f aca="false">(LEN($Q1113)-LEN(SUBSTITUTE($Q1113,AB$1,"")))/LEN($Q1113)</f>
        <v>0.159420289855072</v>
      </c>
      <c r="AC1113" s="7" t="n">
        <f aca="false">(LEN($Q1113)-LEN(SUBSTITUTE($Q1113,AC$1,"")))/LEN($Q1113)</f>
        <v>0.072463768115942</v>
      </c>
      <c r="AD1113" s="7" t="n">
        <f aca="false">(LEN($Q1113)-LEN(SUBSTITUTE($Q1113,AD$1,"")))/LEN($Q1113)</f>
        <v>0.0144927536231884</v>
      </c>
      <c r="AE1113" s="7" t="n">
        <f aca="false">(LEN($Q1113)-LEN(SUBSTITUTE($Q1113,AE$1,"")))/LEN($Q1113)</f>
        <v>0.0289855072463768</v>
      </c>
      <c r="AF1113" s="7" t="n">
        <f aca="false">(LEN($Q1113)-LEN(SUBSTITUTE($Q1113,AF$1,"")))/LEN($Q1113)</f>
        <v>0.0144927536231884</v>
      </c>
      <c r="AG1113" s="7" t="n">
        <f aca="false">(LEN($Q1113)-LEN(SUBSTITUTE($Q1113,AG$1,"")))/LEN($Q1113)</f>
        <v>0</v>
      </c>
      <c r="AH1113" s="7" t="n">
        <f aca="false">(LEN($Q1113)-LEN(SUBSTITUTE($Q1113,AH$1,"")))/LEN($Q1113)</f>
        <v>0.0144927536231884</v>
      </c>
      <c r="AI1113" s="7" t="n">
        <f aca="false">(LEN($Q1113)-LEN(SUBSTITUTE($Q1113,AI$1,"")))/LEN($Q1113)</f>
        <v>0.101449275362319</v>
      </c>
      <c r="AJ1113" s="7" t="n">
        <f aca="false">(LEN($Q1113)-LEN(SUBSTITUTE($Q1113,AJ$1,"")))/LEN($Q1113)</f>
        <v>0</v>
      </c>
      <c r="AK1113" s="7" t="n">
        <f aca="false">(LEN($Q1113)-LEN(SUBSTITUTE($Q1113,AK$1,"")))/LEN($Q1113)</f>
        <v>0</v>
      </c>
      <c r="AL1113" s="7" t="n">
        <f aca="false">(LEN($Q1113)-LEN(SUBSTITUTE($Q1113,AL$1,"")))/LEN($Q1113)</f>
        <v>0</v>
      </c>
      <c r="AM1113" s="7" t="n">
        <f aca="false">(LEN($Q1113)-LEN(SUBSTITUTE($Q1113,AM$1,"")))/LEN($Q1113)</f>
        <v>0.101449275362319</v>
      </c>
      <c r="AN1113" s="7" t="n">
        <f aca="false">(LEN($Q1113)-LEN(SUBSTITUTE($Q1113,AN$1,"")))/LEN($Q1113)</f>
        <v>0</v>
      </c>
      <c r="AO1113" s="7" t="n">
        <f aca="false">(LEN($Q1113)-LEN(SUBSTITUTE($Q1113,AO$1,"")))/LEN($Q1113)</f>
        <v>0.0579710144927536</v>
      </c>
      <c r="AP1113" s="7" t="n">
        <f aca="false">(LEN($Q1113)-LEN(SUBSTITUTE($Q1113,AP$1,"")))/LEN($Q1113)</f>
        <v>0.0869565217391304</v>
      </c>
      <c r="AQ1113" s="7" t="n">
        <f aca="false">(LEN($Q1113)-LEN(SUBSTITUTE($Q1113,AQ$1,"")))/LEN($Q1113)</f>
        <v>0.072463768115942</v>
      </c>
      <c r="AR1113" s="7" t="n">
        <f aca="false">(LEN($Q1113)-LEN(SUBSTITUTE($Q1113,AR$1,"")))/LEN($Q1113)</f>
        <v>0.0144927536231884</v>
      </c>
      <c r="AS1113" s="7" t="n">
        <f aca="false">(LEN($Q1113)-LEN(SUBSTITUTE($Q1113,AS$1,"")))/LEN($Q1113)</f>
        <v>0.173913043478261</v>
      </c>
      <c r="AT1113" s="7" t="n">
        <f aca="false">(LEN($Q1113)-LEN(SUBSTITUTE($Q1113,AT$1,"")))/LEN($Q1113)</f>
        <v>0.0434782608695652</v>
      </c>
    </row>
    <row r="1114" customFormat="false" ht="12.8" hidden="false" customHeight="false" outlineLevel="0" collapsed="false">
      <c r="A1114" s="0" t="s">
        <v>7179</v>
      </c>
      <c r="B1114" s="0" t="s">
        <v>2056</v>
      </c>
      <c r="C1114" s="0" t="str">
        <f aca="false">IF(ISNUMBER(D1114),"IN PFAM","NOT IN PFAM")</f>
        <v>NOT IN PFAM</v>
      </c>
      <c r="D1114" s="0" t="s">
        <v>1976</v>
      </c>
      <c r="E1114" s="0" t="s">
        <v>1976</v>
      </c>
      <c r="F1114" s="3" t="s">
        <v>7180</v>
      </c>
      <c r="G1114" s="3" t="s">
        <v>7181</v>
      </c>
      <c r="H1114" s="3" t="s">
        <v>7182</v>
      </c>
      <c r="I1114" s="3" t="s">
        <v>5658</v>
      </c>
      <c r="J1114" s="3" t="s">
        <v>48</v>
      </c>
      <c r="K1114" s="3" t="s">
        <v>49</v>
      </c>
      <c r="L1114" s="3" t="s">
        <v>7183</v>
      </c>
      <c r="M1114" s="3" t="s">
        <v>7184</v>
      </c>
      <c r="N1114" s="3" t="n">
        <f aca="false">FIND(Q1114,M1114)</f>
        <v>556</v>
      </c>
      <c r="O1114" s="3" t="n">
        <f aca="false">LEN(Q1114)+N1114-1</f>
        <v>619</v>
      </c>
      <c r="P1114" s="3" t="n">
        <f aca="false">LEN(Q1114)</f>
        <v>64</v>
      </c>
      <c r="Q1114" s="3" t="s">
        <v>7185</v>
      </c>
      <c r="R1114" s="5" t="n">
        <f aca="false">SUM(LEN(Q1114)-LEN(SUBSTITUTE(Q1114,$R$1,"")))/LEN($R$1)</f>
        <v>0</v>
      </c>
      <c r="S1114" s="5" t="n">
        <f aca="false">SUM(LEN(Q1114)-LEN(SUBSTITUTE(Q1114,$S$1,"")))/LEN($S$1)</f>
        <v>3</v>
      </c>
      <c r="T1114" s="5" t="n">
        <f aca="false">SUM(LEN(Q1114)-LEN(SUBSTITUTE(Q1114,$T$1,"")))/LEN($T$1)</f>
        <v>0</v>
      </c>
      <c r="U1114" s="5" t="n">
        <f aca="false">SUM(LEN(Q1114)-LEN(SUBSTITUTE(Q1114,$U$1,"")))/LEN($U$1)</f>
        <v>0</v>
      </c>
      <c r="V1114" s="0" t="n">
        <f aca="false">SUM(R1114:U1114)</f>
        <v>3</v>
      </c>
      <c r="W1114" s="6" t="n">
        <f aca="false">SUM(AA1114:AH1114)</f>
        <v>0.3125</v>
      </c>
      <c r="X1114" s="6" t="n">
        <f aca="false">SUM(AI1114:AL1114)</f>
        <v>0.1875</v>
      </c>
      <c r="Y1114" s="6" t="n">
        <f aca="false">SUM(AP1114:AT1114)</f>
        <v>0.21875</v>
      </c>
      <c r="Z1114" s="6" t="n">
        <f aca="false">SUM(AM1114:AO1114)</f>
        <v>0.28125</v>
      </c>
      <c r="AA1114" s="7" t="n">
        <f aca="false">(LEN($Q1114)-LEN(SUBSTITUTE($Q1114,AA$1,"")))/LEN($Q1114)</f>
        <v>0.046875</v>
      </c>
      <c r="AB1114" s="7" t="n">
        <f aca="false">(LEN($Q1114)-LEN(SUBSTITUTE($Q1114,AB$1,"")))/LEN($Q1114)</f>
        <v>0.09375</v>
      </c>
      <c r="AC1114" s="7" t="n">
        <f aca="false">(LEN($Q1114)-LEN(SUBSTITUTE($Q1114,AC$1,"")))/LEN($Q1114)</f>
        <v>0</v>
      </c>
      <c r="AD1114" s="7" t="n">
        <f aca="false">(LEN($Q1114)-LEN(SUBSTITUTE($Q1114,AD$1,"")))/LEN($Q1114)</f>
        <v>0.046875</v>
      </c>
      <c r="AE1114" s="7" t="n">
        <f aca="false">(LEN($Q1114)-LEN(SUBSTITUTE($Q1114,AE$1,"")))/LEN($Q1114)</f>
        <v>0.015625</v>
      </c>
      <c r="AF1114" s="7" t="n">
        <f aca="false">(LEN($Q1114)-LEN(SUBSTITUTE($Q1114,AF$1,"")))/LEN($Q1114)</f>
        <v>0.0625</v>
      </c>
      <c r="AG1114" s="7" t="n">
        <f aca="false">(LEN($Q1114)-LEN(SUBSTITUTE($Q1114,AG$1,"")))/LEN($Q1114)</f>
        <v>0.046875</v>
      </c>
      <c r="AH1114" s="7" t="n">
        <f aca="false">(LEN($Q1114)-LEN(SUBSTITUTE($Q1114,AH$1,"")))/LEN($Q1114)</f>
        <v>0</v>
      </c>
      <c r="AI1114" s="7" t="n">
        <f aca="false">(LEN($Q1114)-LEN(SUBSTITUTE($Q1114,AI$1,"")))/LEN($Q1114)</f>
        <v>0.09375</v>
      </c>
      <c r="AJ1114" s="7" t="n">
        <f aca="false">(LEN($Q1114)-LEN(SUBSTITUTE($Q1114,AJ$1,"")))/LEN($Q1114)</f>
        <v>0.09375</v>
      </c>
      <c r="AK1114" s="7" t="n">
        <f aca="false">(LEN($Q1114)-LEN(SUBSTITUTE($Q1114,AK$1,"")))/LEN($Q1114)</f>
        <v>0</v>
      </c>
      <c r="AL1114" s="7" t="n">
        <f aca="false">(LEN($Q1114)-LEN(SUBSTITUTE($Q1114,AL$1,"")))/LEN($Q1114)</f>
        <v>0</v>
      </c>
      <c r="AM1114" s="7" t="n">
        <f aca="false">(LEN($Q1114)-LEN(SUBSTITUTE($Q1114,AM$1,"")))/LEN($Q1114)</f>
        <v>0.109375</v>
      </c>
      <c r="AN1114" s="7" t="n">
        <f aca="false">(LEN($Q1114)-LEN(SUBSTITUTE($Q1114,AN$1,"")))/LEN($Q1114)</f>
        <v>0</v>
      </c>
      <c r="AO1114" s="7" t="n">
        <f aca="false">(LEN($Q1114)-LEN(SUBSTITUTE($Q1114,AO$1,"")))/LEN($Q1114)</f>
        <v>0.171875</v>
      </c>
      <c r="AP1114" s="7" t="n">
        <f aca="false">(LEN($Q1114)-LEN(SUBSTITUTE($Q1114,AP$1,"")))/LEN($Q1114)</f>
        <v>0.09375</v>
      </c>
      <c r="AQ1114" s="7" t="n">
        <f aca="false">(LEN($Q1114)-LEN(SUBSTITUTE($Q1114,AQ$1,"")))/LEN($Q1114)</f>
        <v>0.015625</v>
      </c>
      <c r="AR1114" s="7" t="n">
        <f aca="false">(LEN($Q1114)-LEN(SUBSTITUTE($Q1114,AR$1,"")))/LEN($Q1114)</f>
        <v>0</v>
      </c>
      <c r="AS1114" s="7" t="n">
        <f aca="false">(LEN($Q1114)-LEN(SUBSTITUTE($Q1114,AS$1,"")))/LEN($Q1114)</f>
        <v>0.109375</v>
      </c>
      <c r="AT1114" s="7" t="n">
        <f aca="false">(LEN($Q1114)-LEN(SUBSTITUTE($Q1114,AT$1,"")))/LEN($Q1114)</f>
        <v>0</v>
      </c>
    </row>
    <row r="1115" customFormat="false" ht="12.8" hidden="false" customHeight="false" outlineLevel="0" collapsed="false">
      <c r="A1115" s="0" t="s">
        <v>7186</v>
      </c>
      <c r="B1115" s="0" t="s">
        <v>2056</v>
      </c>
      <c r="C1115" s="0" t="str">
        <f aca="false">IF(ISNUMBER(D1115),"IN PFAM","NOT IN PFAM")</f>
        <v>NOT IN PFAM</v>
      </c>
      <c r="D1115" s="0" t="s">
        <v>1976</v>
      </c>
      <c r="E1115" s="0" t="s">
        <v>1976</v>
      </c>
      <c r="F1115" s="3" t="s">
        <v>7187</v>
      </c>
      <c r="G1115" s="3" t="s">
        <v>7188</v>
      </c>
      <c r="H1115" s="3" t="s">
        <v>7189</v>
      </c>
      <c r="I1115" s="3" t="s">
        <v>2263</v>
      </c>
      <c r="J1115" s="3" t="s">
        <v>2167</v>
      </c>
      <c r="K1115" s="3" t="s">
        <v>67</v>
      </c>
      <c r="L1115" s="3" t="s">
        <v>2168</v>
      </c>
      <c r="M1115" s="3" t="s">
        <v>7190</v>
      </c>
      <c r="N1115" s="3" t="n">
        <f aca="false">FIND(Q1115,M1115)</f>
        <v>246</v>
      </c>
      <c r="O1115" s="3" t="n">
        <f aca="false">LEN(Q1115)+N1115-1</f>
        <v>309</v>
      </c>
      <c r="P1115" s="3" t="n">
        <f aca="false">LEN(Q1115)</f>
        <v>64</v>
      </c>
      <c r="Q1115" s="3" t="s">
        <v>7191</v>
      </c>
      <c r="R1115" s="5" t="n">
        <f aca="false">SUM(LEN(Q1115)-LEN(SUBSTITUTE(Q1115,$R$1,"")))/LEN($R$1)</f>
        <v>1</v>
      </c>
      <c r="S1115" s="5" t="n">
        <f aca="false">SUM(LEN(Q1115)-LEN(SUBSTITUTE(Q1115,$S$1,"")))/LEN($S$1)</f>
        <v>1</v>
      </c>
      <c r="T1115" s="5" t="n">
        <f aca="false">SUM(LEN(Q1115)-LEN(SUBSTITUTE(Q1115,$T$1,"")))/LEN($T$1)</f>
        <v>0</v>
      </c>
      <c r="U1115" s="5" t="n">
        <f aca="false">SUM(LEN(Q1115)-LEN(SUBSTITUTE(Q1115,$U$1,"")))/LEN($U$1)</f>
        <v>2</v>
      </c>
      <c r="V1115" s="0" t="n">
        <f aca="false">SUM(R1115:U1115)</f>
        <v>4</v>
      </c>
      <c r="W1115" s="6" t="n">
        <f aca="false">SUM(AA1115:AH1115)</f>
        <v>0.203125</v>
      </c>
      <c r="X1115" s="6" t="n">
        <f aca="false">SUM(AI1115:AL1115)</f>
        <v>0.21875</v>
      </c>
      <c r="Y1115" s="6" t="n">
        <f aca="false">SUM(AP1115:AT1115)</f>
        <v>0.203125</v>
      </c>
      <c r="Z1115" s="6" t="n">
        <f aca="false">SUM(AM1115:AO1115)</f>
        <v>0.375</v>
      </c>
      <c r="AA1115" s="7" t="n">
        <f aca="false">(LEN($Q1115)-LEN(SUBSTITUTE($Q1115,AA$1,"")))/LEN($Q1115)</f>
        <v>0.015625</v>
      </c>
      <c r="AB1115" s="7" t="n">
        <f aca="false">(LEN($Q1115)-LEN(SUBSTITUTE($Q1115,AB$1,"")))/LEN($Q1115)</f>
        <v>0.15625</v>
      </c>
      <c r="AC1115" s="7" t="n">
        <f aca="false">(LEN($Q1115)-LEN(SUBSTITUTE($Q1115,AC$1,"")))/LEN($Q1115)</f>
        <v>0</v>
      </c>
      <c r="AD1115" s="7" t="n">
        <f aca="false">(LEN($Q1115)-LEN(SUBSTITUTE($Q1115,AD$1,"")))/LEN($Q1115)</f>
        <v>0</v>
      </c>
      <c r="AE1115" s="7" t="n">
        <f aca="false">(LEN($Q1115)-LEN(SUBSTITUTE($Q1115,AE$1,"")))/LEN($Q1115)</f>
        <v>0</v>
      </c>
      <c r="AF1115" s="7" t="n">
        <f aca="false">(LEN($Q1115)-LEN(SUBSTITUTE($Q1115,AF$1,"")))/LEN($Q1115)</f>
        <v>0</v>
      </c>
      <c r="AG1115" s="7" t="n">
        <f aca="false">(LEN($Q1115)-LEN(SUBSTITUTE($Q1115,AG$1,"")))/LEN($Q1115)</f>
        <v>0</v>
      </c>
      <c r="AH1115" s="7" t="n">
        <f aca="false">(LEN($Q1115)-LEN(SUBSTITUTE($Q1115,AH$1,"")))/LEN($Q1115)</f>
        <v>0.03125</v>
      </c>
      <c r="AI1115" s="7" t="n">
        <f aca="false">(LEN($Q1115)-LEN(SUBSTITUTE($Q1115,AI$1,"")))/LEN($Q1115)</f>
        <v>0.109375</v>
      </c>
      <c r="AJ1115" s="7" t="n">
        <f aca="false">(LEN($Q1115)-LEN(SUBSTITUTE($Q1115,AJ$1,"")))/LEN($Q1115)</f>
        <v>0.09375</v>
      </c>
      <c r="AK1115" s="7" t="n">
        <f aca="false">(LEN($Q1115)-LEN(SUBSTITUTE($Q1115,AK$1,"")))/LEN($Q1115)</f>
        <v>0</v>
      </c>
      <c r="AL1115" s="7" t="n">
        <f aca="false">(LEN($Q1115)-LEN(SUBSTITUTE($Q1115,AL$1,"")))/LEN($Q1115)</f>
        <v>0.015625</v>
      </c>
      <c r="AM1115" s="7" t="n">
        <f aca="false">(LEN($Q1115)-LEN(SUBSTITUTE($Q1115,AM$1,"")))/LEN($Q1115)</f>
        <v>0.359375</v>
      </c>
      <c r="AN1115" s="7" t="n">
        <f aca="false">(LEN($Q1115)-LEN(SUBSTITUTE($Q1115,AN$1,"")))/LEN($Q1115)</f>
        <v>0</v>
      </c>
      <c r="AO1115" s="7" t="n">
        <f aca="false">(LEN($Q1115)-LEN(SUBSTITUTE($Q1115,AO$1,"")))/LEN($Q1115)</f>
        <v>0.015625</v>
      </c>
      <c r="AP1115" s="7" t="n">
        <f aca="false">(LEN($Q1115)-LEN(SUBSTITUTE($Q1115,AP$1,"")))/LEN($Q1115)</f>
        <v>0.1875</v>
      </c>
      <c r="AQ1115" s="7" t="n">
        <f aca="false">(LEN($Q1115)-LEN(SUBSTITUTE($Q1115,AQ$1,"")))/LEN($Q1115)</f>
        <v>0</v>
      </c>
      <c r="AR1115" s="7" t="n">
        <f aca="false">(LEN($Q1115)-LEN(SUBSTITUTE($Q1115,AR$1,"")))/LEN($Q1115)</f>
        <v>0</v>
      </c>
      <c r="AS1115" s="7" t="n">
        <f aca="false">(LEN($Q1115)-LEN(SUBSTITUTE($Q1115,AS$1,"")))/LEN($Q1115)</f>
        <v>0.015625</v>
      </c>
      <c r="AT1115" s="7" t="n">
        <f aca="false">(LEN($Q1115)-LEN(SUBSTITUTE($Q1115,AT$1,"")))/LEN($Q1115)</f>
        <v>0</v>
      </c>
    </row>
    <row r="1116" customFormat="false" ht="12.8" hidden="false" customHeight="false" outlineLevel="0" collapsed="false">
      <c r="A1116" s="0" t="s">
        <v>7192</v>
      </c>
      <c r="B1116" s="0" t="s">
        <v>2056</v>
      </c>
      <c r="C1116" s="0" t="str">
        <f aca="false">IF(ISNUMBER(D1116),"IN PFAM","NOT IN PFAM")</f>
        <v>NOT IN PFAM</v>
      </c>
      <c r="D1116" s="0" t="s">
        <v>1976</v>
      </c>
      <c r="E1116" s="0" t="s">
        <v>1976</v>
      </c>
      <c r="F1116" s="3" t="s">
        <v>7193</v>
      </c>
      <c r="G1116" s="3" t="s">
        <v>7194</v>
      </c>
      <c r="H1116" s="3" t="s">
        <v>7195</v>
      </c>
      <c r="I1116" s="3" t="s">
        <v>5516</v>
      </c>
      <c r="J1116" s="3" t="s">
        <v>48</v>
      </c>
      <c r="K1116" s="3" t="s">
        <v>49</v>
      </c>
      <c r="L1116" s="3" t="s">
        <v>7196</v>
      </c>
      <c r="M1116" s="3" t="s">
        <v>7197</v>
      </c>
      <c r="N1116" s="3" t="n">
        <f aca="false">FIND(Q1116,M1116)</f>
        <v>43</v>
      </c>
      <c r="O1116" s="3" t="n">
        <f aca="false">LEN(Q1116)+N1116-1</f>
        <v>92</v>
      </c>
      <c r="P1116" s="3" t="n">
        <f aca="false">LEN(Q1116)</f>
        <v>50</v>
      </c>
      <c r="Q1116" s="3" t="s">
        <v>7198</v>
      </c>
      <c r="R1116" s="5" t="n">
        <f aca="false">SUM(LEN(Q1116)-LEN(SUBSTITUTE(Q1116,$R$1,"")))/LEN($R$1)</f>
        <v>2</v>
      </c>
      <c r="S1116" s="5" t="n">
        <f aca="false">SUM(LEN(Q1116)-LEN(SUBSTITUTE(Q1116,$S$1,"")))/LEN($S$1)</f>
        <v>0</v>
      </c>
      <c r="T1116" s="5" t="n">
        <f aca="false">SUM(LEN(Q1116)-LEN(SUBSTITUTE(Q1116,$T$1,"")))/LEN($T$1)</f>
        <v>0</v>
      </c>
      <c r="U1116" s="5" t="n">
        <f aca="false">SUM(LEN(Q1116)-LEN(SUBSTITUTE(Q1116,$U$1,"")))/LEN($U$1)</f>
        <v>1</v>
      </c>
      <c r="V1116" s="0" t="n">
        <f aca="false">SUM(R1116:U1116)</f>
        <v>3</v>
      </c>
      <c r="W1116" s="6" t="n">
        <f aca="false">SUM(AA1116:AH1116)</f>
        <v>0.38</v>
      </c>
      <c r="X1116" s="6" t="n">
        <f aca="false">SUM(AI1116:AL1116)</f>
        <v>0.24</v>
      </c>
      <c r="Y1116" s="6" t="n">
        <f aca="false">SUM(AP1116:AT1116)</f>
        <v>0.2</v>
      </c>
      <c r="Z1116" s="6" t="n">
        <f aca="false">SUM(AM1116:AO1116)</f>
        <v>0.18</v>
      </c>
      <c r="AA1116" s="7" t="n">
        <f aca="false">(LEN($Q1116)-LEN(SUBSTITUTE($Q1116,AA$1,"")))/LEN($Q1116)</f>
        <v>0.08</v>
      </c>
      <c r="AB1116" s="7" t="n">
        <f aca="false">(LEN($Q1116)-LEN(SUBSTITUTE($Q1116,AB$1,"")))/LEN($Q1116)</f>
        <v>0.2</v>
      </c>
      <c r="AC1116" s="7" t="n">
        <f aca="false">(LEN($Q1116)-LEN(SUBSTITUTE($Q1116,AC$1,"")))/LEN($Q1116)</f>
        <v>0</v>
      </c>
      <c r="AD1116" s="7" t="n">
        <f aca="false">(LEN($Q1116)-LEN(SUBSTITUTE($Q1116,AD$1,"")))/LEN($Q1116)</f>
        <v>0.02</v>
      </c>
      <c r="AE1116" s="7" t="n">
        <f aca="false">(LEN($Q1116)-LEN(SUBSTITUTE($Q1116,AE$1,"")))/LEN($Q1116)</f>
        <v>0</v>
      </c>
      <c r="AF1116" s="7" t="n">
        <f aca="false">(LEN($Q1116)-LEN(SUBSTITUTE($Q1116,AF$1,"")))/LEN($Q1116)</f>
        <v>0</v>
      </c>
      <c r="AG1116" s="7" t="n">
        <f aca="false">(LEN($Q1116)-LEN(SUBSTITUTE($Q1116,AG$1,"")))/LEN($Q1116)</f>
        <v>0.04</v>
      </c>
      <c r="AH1116" s="7" t="n">
        <f aca="false">(LEN($Q1116)-LEN(SUBSTITUTE($Q1116,AH$1,"")))/LEN($Q1116)</f>
        <v>0.04</v>
      </c>
      <c r="AI1116" s="7" t="n">
        <f aca="false">(LEN($Q1116)-LEN(SUBSTITUTE($Q1116,AI$1,"")))/LEN($Q1116)</f>
        <v>0.08</v>
      </c>
      <c r="AJ1116" s="7" t="n">
        <f aca="false">(LEN($Q1116)-LEN(SUBSTITUTE($Q1116,AJ$1,"")))/LEN($Q1116)</f>
        <v>0.12</v>
      </c>
      <c r="AK1116" s="7" t="n">
        <f aca="false">(LEN($Q1116)-LEN(SUBSTITUTE($Q1116,AK$1,"")))/LEN($Q1116)</f>
        <v>0.04</v>
      </c>
      <c r="AL1116" s="7" t="n">
        <f aca="false">(LEN($Q1116)-LEN(SUBSTITUTE($Q1116,AL$1,"")))/LEN($Q1116)</f>
        <v>0</v>
      </c>
      <c r="AM1116" s="7" t="n">
        <f aca="false">(LEN($Q1116)-LEN(SUBSTITUTE($Q1116,AM$1,"")))/LEN($Q1116)</f>
        <v>0.12</v>
      </c>
      <c r="AN1116" s="7" t="n">
        <f aca="false">(LEN($Q1116)-LEN(SUBSTITUTE($Q1116,AN$1,"")))/LEN($Q1116)</f>
        <v>0</v>
      </c>
      <c r="AO1116" s="7" t="n">
        <f aca="false">(LEN($Q1116)-LEN(SUBSTITUTE($Q1116,AO$1,"")))/LEN($Q1116)</f>
        <v>0.06</v>
      </c>
      <c r="AP1116" s="7" t="n">
        <f aca="false">(LEN($Q1116)-LEN(SUBSTITUTE($Q1116,AP$1,"")))/LEN($Q1116)</f>
        <v>0.12</v>
      </c>
      <c r="AQ1116" s="7" t="n">
        <f aca="false">(LEN($Q1116)-LEN(SUBSTITUTE($Q1116,AQ$1,"")))/LEN($Q1116)</f>
        <v>0.02</v>
      </c>
      <c r="AR1116" s="7" t="n">
        <f aca="false">(LEN($Q1116)-LEN(SUBSTITUTE($Q1116,AR$1,"")))/LEN($Q1116)</f>
        <v>0</v>
      </c>
      <c r="AS1116" s="7" t="n">
        <f aca="false">(LEN($Q1116)-LEN(SUBSTITUTE($Q1116,AS$1,"")))/LEN($Q1116)</f>
        <v>0.06</v>
      </c>
      <c r="AT1116" s="7" t="n">
        <f aca="false">(LEN($Q1116)-LEN(SUBSTITUTE($Q1116,AT$1,"")))/LEN($Q1116)</f>
        <v>0</v>
      </c>
    </row>
    <row r="1117" customFormat="false" ht="12.8" hidden="false" customHeight="false" outlineLevel="0" collapsed="false">
      <c r="A1117" s="0" t="s">
        <v>7199</v>
      </c>
      <c r="B1117" s="0" t="s">
        <v>2056</v>
      </c>
      <c r="C1117" s="0" t="str">
        <f aca="false">IF(ISNUMBER(D1117),"IN PFAM","NOT IN PFAM")</f>
        <v>NOT IN PFAM</v>
      </c>
      <c r="D1117" s="0" t="s">
        <v>1976</v>
      </c>
      <c r="E1117" s="0" t="s">
        <v>1976</v>
      </c>
      <c r="F1117" s="3" t="s">
        <v>7200</v>
      </c>
      <c r="G1117" s="3" t="s">
        <v>7201</v>
      </c>
      <c r="H1117" s="3" t="s">
        <v>7202</v>
      </c>
      <c r="I1117" s="3" t="s">
        <v>2484</v>
      </c>
      <c r="J1117" s="3" t="s">
        <v>48</v>
      </c>
      <c r="K1117" s="3" t="s">
        <v>49</v>
      </c>
      <c r="L1117" s="3" t="s">
        <v>7203</v>
      </c>
      <c r="M1117" s="3" t="s">
        <v>7204</v>
      </c>
      <c r="N1117" s="3" t="n">
        <f aca="false">FIND(Q1117,M1117)</f>
        <v>400</v>
      </c>
      <c r="O1117" s="3" t="n">
        <f aca="false">LEN(Q1117)+N1117-1</f>
        <v>463</v>
      </c>
      <c r="P1117" s="3" t="n">
        <f aca="false">LEN(Q1117)</f>
        <v>64</v>
      </c>
      <c r="Q1117" s="3" t="s">
        <v>7205</v>
      </c>
      <c r="R1117" s="5" t="n">
        <f aca="false">SUM(LEN(Q1117)-LEN(SUBSTITUTE(Q1117,$R$1,"")))/LEN($R$1)</f>
        <v>1</v>
      </c>
      <c r="S1117" s="5" t="n">
        <f aca="false">SUM(LEN(Q1117)-LEN(SUBSTITUTE(Q1117,$S$1,"")))/LEN($S$1)</f>
        <v>0</v>
      </c>
      <c r="T1117" s="5" t="n">
        <f aca="false">SUM(LEN(Q1117)-LEN(SUBSTITUTE(Q1117,$T$1,"")))/LEN($T$1)</f>
        <v>3</v>
      </c>
      <c r="U1117" s="5" t="n">
        <f aca="false">SUM(LEN(Q1117)-LEN(SUBSTITUTE(Q1117,$U$1,"")))/LEN($U$1)</f>
        <v>0</v>
      </c>
      <c r="V1117" s="0" t="n">
        <f aca="false">SUM(R1117:U1117)</f>
        <v>4</v>
      </c>
      <c r="W1117" s="6" t="n">
        <f aca="false">SUM(AA1117:AH1117)</f>
        <v>0.234375</v>
      </c>
      <c r="X1117" s="6" t="n">
        <f aca="false">SUM(AI1117:AL1117)</f>
        <v>0.421875</v>
      </c>
      <c r="Y1117" s="6" t="n">
        <f aca="false">SUM(AP1117:AT1117)</f>
        <v>0.21875</v>
      </c>
      <c r="Z1117" s="6" t="n">
        <f aca="false">SUM(AM1117:AO1117)</f>
        <v>0.125</v>
      </c>
      <c r="AA1117" s="7" t="n">
        <f aca="false">(LEN($Q1117)-LEN(SUBSTITUTE($Q1117,AA$1,"")))/LEN($Q1117)</f>
        <v>0.015625</v>
      </c>
      <c r="AB1117" s="7" t="n">
        <f aca="false">(LEN($Q1117)-LEN(SUBSTITUTE($Q1117,AB$1,"")))/LEN($Q1117)</f>
        <v>0.171875</v>
      </c>
      <c r="AC1117" s="7" t="n">
        <f aca="false">(LEN($Q1117)-LEN(SUBSTITUTE($Q1117,AC$1,"")))/LEN($Q1117)</f>
        <v>0.03125</v>
      </c>
      <c r="AD1117" s="7" t="n">
        <f aca="false">(LEN($Q1117)-LEN(SUBSTITUTE($Q1117,AD$1,"")))/LEN($Q1117)</f>
        <v>0</v>
      </c>
      <c r="AE1117" s="7" t="n">
        <f aca="false">(LEN($Q1117)-LEN(SUBSTITUTE($Q1117,AE$1,"")))/LEN($Q1117)</f>
        <v>0</v>
      </c>
      <c r="AF1117" s="7" t="n">
        <f aca="false">(LEN($Q1117)-LEN(SUBSTITUTE($Q1117,AF$1,"")))/LEN($Q1117)</f>
        <v>0</v>
      </c>
      <c r="AG1117" s="7" t="n">
        <f aca="false">(LEN($Q1117)-LEN(SUBSTITUTE($Q1117,AG$1,"")))/LEN($Q1117)</f>
        <v>0</v>
      </c>
      <c r="AH1117" s="7" t="n">
        <f aca="false">(LEN($Q1117)-LEN(SUBSTITUTE($Q1117,AH$1,"")))/LEN($Q1117)</f>
        <v>0.015625</v>
      </c>
      <c r="AI1117" s="7" t="n">
        <f aca="false">(LEN($Q1117)-LEN(SUBSTITUTE($Q1117,AI$1,"")))/LEN($Q1117)</f>
        <v>0.171875</v>
      </c>
      <c r="AJ1117" s="7" t="n">
        <f aca="false">(LEN($Q1117)-LEN(SUBSTITUTE($Q1117,AJ$1,"")))/LEN($Q1117)</f>
        <v>0.21875</v>
      </c>
      <c r="AK1117" s="7" t="n">
        <f aca="false">(LEN($Q1117)-LEN(SUBSTITUTE($Q1117,AK$1,"")))/LEN($Q1117)</f>
        <v>0.03125</v>
      </c>
      <c r="AL1117" s="7" t="n">
        <f aca="false">(LEN($Q1117)-LEN(SUBSTITUTE($Q1117,AL$1,"")))/LEN($Q1117)</f>
        <v>0</v>
      </c>
      <c r="AM1117" s="7" t="n">
        <f aca="false">(LEN($Q1117)-LEN(SUBSTITUTE($Q1117,AM$1,"")))/LEN($Q1117)</f>
        <v>0.125</v>
      </c>
      <c r="AN1117" s="7" t="n">
        <f aca="false">(LEN($Q1117)-LEN(SUBSTITUTE($Q1117,AN$1,"")))/LEN($Q1117)</f>
        <v>0</v>
      </c>
      <c r="AO1117" s="7" t="n">
        <f aca="false">(LEN($Q1117)-LEN(SUBSTITUTE($Q1117,AO$1,"")))/LEN($Q1117)</f>
        <v>0</v>
      </c>
      <c r="AP1117" s="7" t="n">
        <f aca="false">(LEN($Q1117)-LEN(SUBSTITUTE($Q1117,AP$1,"")))/LEN($Q1117)</f>
        <v>0.171875</v>
      </c>
      <c r="AQ1117" s="7" t="n">
        <f aca="false">(LEN($Q1117)-LEN(SUBSTITUTE($Q1117,AQ$1,"")))/LEN($Q1117)</f>
        <v>0.015625</v>
      </c>
      <c r="AR1117" s="7" t="n">
        <f aca="false">(LEN($Q1117)-LEN(SUBSTITUTE($Q1117,AR$1,"")))/LEN($Q1117)</f>
        <v>0</v>
      </c>
      <c r="AS1117" s="7" t="n">
        <f aca="false">(LEN($Q1117)-LEN(SUBSTITUTE($Q1117,AS$1,"")))/LEN($Q1117)</f>
        <v>0.03125</v>
      </c>
      <c r="AT1117" s="7" t="n">
        <f aca="false">(LEN($Q1117)-LEN(SUBSTITUTE($Q1117,AT$1,"")))/LEN($Q1117)</f>
        <v>0</v>
      </c>
    </row>
    <row r="1118" customFormat="false" ht="12.8" hidden="false" customHeight="false" outlineLevel="0" collapsed="false">
      <c r="A1118" s="0" t="s">
        <v>7206</v>
      </c>
      <c r="B1118" s="0" t="s">
        <v>2056</v>
      </c>
      <c r="C1118" s="0" t="str">
        <f aca="false">IF(ISNUMBER(D1118),"IN PFAM","NOT IN PFAM")</f>
        <v>NOT IN PFAM</v>
      </c>
      <c r="D1118" s="0" t="s">
        <v>1976</v>
      </c>
      <c r="E1118" s="0" t="s">
        <v>1976</v>
      </c>
      <c r="F1118" s="3" t="s">
        <v>7207</v>
      </c>
      <c r="G1118" s="3" t="s">
        <v>7208</v>
      </c>
      <c r="H1118" s="3" t="s">
        <v>7209</v>
      </c>
      <c r="I1118" s="3" t="s">
        <v>2503</v>
      </c>
      <c r="J1118" s="3" t="s">
        <v>7210</v>
      </c>
      <c r="K1118" s="3" t="s">
        <v>49</v>
      </c>
      <c r="L1118" s="3" t="s">
        <v>7211</v>
      </c>
      <c r="M1118" s="3" t="s">
        <v>7212</v>
      </c>
      <c r="N1118" s="3" t="n">
        <f aca="false">FIND(Q1118,M1118)</f>
        <v>64</v>
      </c>
      <c r="O1118" s="3" t="n">
        <f aca="false">LEN(Q1118)+N1118-1</f>
        <v>118</v>
      </c>
      <c r="P1118" s="3" t="n">
        <f aca="false">LEN(Q1118)</f>
        <v>55</v>
      </c>
      <c r="Q1118" s="3" t="s">
        <v>7213</v>
      </c>
      <c r="R1118" s="5" t="n">
        <f aca="false">SUM(LEN(Q1118)-LEN(SUBSTITUTE(Q1118,$R$1,"")))/LEN($R$1)</f>
        <v>1</v>
      </c>
      <c r="S1118" s="5" t="n">
        <f aca="false">SUM(LEN(Q1118)-LEN(SUBSTITUTE(Q1118,$S$1,"")))/LEN($S$1)</f>
        <v>0</v>
      </c>
      <c r="T1118" s="5" t="n">
        <f aca="false">SUM(LEN(Q1118)-LEN(SUBSTITUTE(Q1118,$T$1,"")))/LEN($T$1)</f>
        <v>1</v>
      </c>
      <c r="U1118" s="5" t="n">
        <f aca="false">SUM(LEN(Q1118)-LEN(SUBSTITUTE(Q1118,$U$1,"")))/LEN($U$1)</f>
        <v>1</v>
      </c>
      <c r="V1118" s="0" t="n">
        <f aca="false">SUM(R1118:U1118)</f>
        <v>3</v>
      </c>
      <c r="W1118" s="6" t="n">
        <f aca="false">SUM(AA1118:AH1118)</f>
        <v>0.381818181818182</v>
      </c>
      <c r="X1118" s="6" t="n">
        <f aca="false">SUM(AI1118:AL1118)</f>
        <v>0.163636363636364</v>
      </c>
      <c r="Y1118" s="6" t="n">
        <f aca="false">SUM(AP1118:AT1118)</f>
        <v>0.290909090909091</v>
      </c>
      <c r="Z1118" s="6" t="n">
        <f aca="false">SUM(AM1118:AO1118)</f>
        <v>0.163636363636364</v>
      </c>
      <c r="AA1118" s="7" t="n">
        <f aca="false">(LEN($Q1118)-LEN(SUBSTITUTE($Q1118,AA$1,"")))/LEN($Q1118)</f>
        <v>0.0363636363636364</v>
      </c>
      <c r="AB1118" s="7" t="n">
        <f aca="false">(LEN($Q1118)-LEN(SUBSTITUTE($Q1118,AB$1,"")))/LEN($Q1118)</f>
        <v>0.109090909090909</v>
      </c>
      <c r="AC1118" s="7" t="n">
        <f aca="false">(LEN($Q1118)-LEN(SUBSTITUTE($Q1118,AC$1,"")))/LEN($Q1118)</f>
        <v>0</v>
      </c>
      <c r="AD1118" s="7" t="n">
        <f aca="false">(LEN($Q1118)-LEN(SUBSTITUTE($Q1118,AD$1,"")))/LEN($Q1118)</f>
        <v>0.0545454545454545</v>
      </c>
      <c r="AE1118" s="7" t="n">
        <f aca="false">(LEN($Q1118)-LEN(SUBSTITUTE($Q1118,AE$1,"")))/LEN($Q1118)</f>
        <v>0.0181818181818182</v>
      </c>
      <c r="AF1118" s="7" t="n">
        <f aca="false">(LEN($Q1118)-LEN(SUBSTITUTE($Q1118,AF$1,"")))/LEN($Q1118)</f>
        <v>0</v>
      </c>
      <c r="AG1118" s="7" t="n">
        <f aca="false">(LEN($Q1118)-LEN(SUBSTITUTE($Q1118,AG$1,"")))/LEN($Q1118)</f>
        <v>0.0545454545454545</v>
      </c>
      <c r="AH1118" s="7" t="n">
        <f aca="false">(LEN($Q1118)-LEN(SUBSTITUTE($Q1118,AH$1,"")))/LEN($Q1118)</f>
        <v>0.109090909090909</v>
      </c>
      <c r="AI1118" s="7" t="n">
        <f aca="false">(LEN($Q1118)-LEN(SUBSTITUTE($Q1118,AI$1,"")))/LEN($Q1118)</f>
        <v>0.0727272727272727</v>
      </c>
      <c r="AJ1118" s="7" t="n">
        <f aca="false">(LEN($Q1118)-LEN(SUBSTITUTE($Q1118,AJ$1,"")))/LEN($Q1118)</f>
        <v>0.0909090909090909</v>
      </c>
      <c r="AK1118" s="7" t="n">
        <f aca="false">(LEN($Q1118)-LEN(SUBSTITUTE($Q1118,AK$1,"")))/LEN($Q1118)</f>
        <v>0</v>
      </c>
      <c r="AL1118" s="7" t="n">
        <f aca="false">(LEN($Q1118)-LEN(SUBSTITUTE($Q1118,AL$1,"")))/LEN($Q1118)</f>
        <v>0</v>
      </c>
      <c r="AM1118" s="7" t="n">
        <f aca="false">(LEN($Q1118)-LEN(SUBSTITUTE($Q1118,AM$1,"")))/LEN($Q1118)</f>
        <v>0.0363636363636364</v>
      </c>
      <c r="AN1118" s="7" t="n">
        <f aca="false">(LEN($Q1118)-LEN(SUBSTITUTE($Q1118,AN$1,"")))/LEN($Q1118)</f>
        <v>0.0181818181818182</v>
      </c>
      <c r="AO1118" s="7" t="n">
        <f aca="false">(LEN($Q1118)-LEN(SUBSTITUTE($Q1118,AO$1,"")))/LEN($Q1118)</f>
        <v>0.109090909090909</v>
      </c>
      <c r="AP1118" s="7" t="n">
        <f aca="false">(LEN($Q1118)-LEN(SUBSTITUTE($Q1118,AP$1,"")))/LEN($Q1118)</f>
        <v>0.145454545454545</v>
      </c>
      <c r="AQ1118" s="7" t="n">
        <f aca="false">(LEN($Q1118)-LEN(SUBSTITUTE($Q1118,AQ$1,"")))/LEN($Q1118)</f>
        <v>0.0181818181818182</v>
      </c>
      <c r="AR1118" s="7" t="n">
        <f aca="false">(LEN($Q1118)-LEN(SUBSTITUTE($Q1118,AR$1,"")))/LEN($Q1118)</f>
        <v>0.0727272727272727</v>
      </c>
      <c r="AS1118" s="7" t="n">
        <f aca="false">(LEN($Q1118)-LEN(SUBSTITUTE($Q1118,AS$1,"")))/LEN($Q1118)</f>
        <v>0.0181818181818182</v>
      </c>
      <c r="AT1118" s="7" t="n">
        <f aca="false">(LEN($Q1118)-LEN(SUBSTITUTE($Q1118,AT$1,"")))/LEN($Q1118)</f>
        <v>0.0363636363636364</v>
      </c>
    </row>
    <row r="1119" customFormat="false" ht="12.8" hidden="false" customHeight="false" outlineLevel="0" collapsed="false">
      <c r="A1119" s="0" t="s">
        <v>7214</v>
      </c>
      <c r="B1119" s="0" t="s">
        <v>2056</v>
      </c>
      <c r="C1119" s="0" t="str">
        <f aca="false">IF(ISNUMBER(D1119),"IN PFAM","NOT IN PFAM")</f>
        <v>NOT IN PFAM</v>
      </c>
      <c r="D1119" s="0" t="s">
        <v>1976</v>
      </c>
      <c r="E1119" s="0" t="s">
        <v>1976</v>
      </c>
      <c r="F1119" s="3" t="s">
        <v>7215</v>
      </c>
      <c r="G1119" s="3" t="s">
        <v>7216</v>
      </c>
      <c r="H1119" s="3" t="s">
        <v>7217</v>
      </c>
      <c r="I1119" s="3" t="s">
        <v>7218</v>
      </c>
      <c r="J1119" s="3" t="s">
        <v>48</v>
      </c>
      <c r="K1119" s="3" t="s">
        <v>49</v>
      </c>
      <c r="L1119" s="3" t="s">
        <v>7219</v>
      </c>
      <c r="M1119" s="3" t="s">
        <v>7220</v>
      </c>
      <c r="N1119" s="3" t="n">
        <f aca="false">FIND(Q1119,M1119)</f>
        <v>85</v>
      </c>
      <c r="O1119" s="3" t="n">
        <f aca="false">LEN(Q1119)+N1119-1</f>
        <v>148</v>
      </c>
      <c r="P1119" s="3" t="n">
        <f aca="false">LEN(Q1119)</f>
        <v>64</v>
      </c>
      <c r="Q1119" s="3" t="s">
        <v>7221</v>
      </c>
      <c r="R1119" s="5" t="n">
        <f aca="false">SUM(LEN(Q1119)-LEN(SUBSTITUTE(Q1119,$R$1,"")))/LEN($R$1)</f>
        <v>0</v>
      </c>
      <c r="S1119" s="5" t="n">
        <f aca="false">SUM(LEN(Q1119)-LEN(SUBSTITUTE(Q1119,$S$1,"")))/LEN($S$1)</f>
        <v>4</v>
      </c>
      <c r="T1119" s="5" t="n">
        <f aca="false">SUM(LEN(Q1119)-LEN(SUBSTITUTE(Q1119,$T$1,"")))/LEN($T$1)</f>
        <v>0</v>
      </c>
      <c r="U1119" s="5" t="n">
        <f aca="false">SUM(LEN(Q1119)-LEN(SUBSTITUTE(Q1119,$U$1,"")))/LEN($U$1)</f>
        <v>0</v>
      </c>
      <c r="V1119" s="0" t="n">
        <f aca="false">SUM(R1119:U1119)</f>
        <v>4</v>
      </c>
      <c r="W1119" s="6" t="n">
        <f aca="false">SUM(AA1119:AH1119)</f>
        <v>0.46875</v>
      </c>
      <c r="X1119" s="6" t="n">
        <f aca="false">SUM(AI1119:AL1119)</f>
        <v>0.046875</v>
      </c>
      <c r="Y1119" s="6" t="n">
        <f aca="false">SUM(AP1119:AT1119)</f>
        <v>0.3125</v>
      </c>
      <c r="Z1119" s="6" t="n">
        <f aca="false">SUM(AM1119:AO1119)</f>
        <v>0.171875</v>
      </c>
      <c r="AA1119" s="7" t="n">
        <f aca="false">(LEN($Q1119)-LEN(SUBSTITUTE($Q1119,AA$1,"")))/LEN($Q1119)</f>
        <v>0.03125</v>
      </c>
      <c r="AB1119" s="7" t="n">
        <f aca="false">(LEN($Q1119)-LEN(SUBSTITUTE($Q1119,AB$1,"")))/LEN($Q1119)</f>
        <v>0.40625</v>
      </c>
      <c r="AC1119" s="7" t="n">
        <f aca="false">(LEN($Q1119)-LEN(SUBSTITUTE($Q1119,AC$1,"")))/LEN($Q1119)</f>
        <v>0</v>
      </c>
      <c r="AD1119" s="7" t="n">
        <f aca="false">(LEN($Q1119)-LEN(SUBSTITUTE($Q1119,AD$1,"")))/LEN($Q1119)</f>
        <v>0.015625</v>
      </c>
      <c r="AE1119" s="7" t="n">
        <f aca="false">(LEN($Q1119)-LEN(SUBSTITUTE($Q1119,AE$1,"")))/LEN($Q1119)</f>
        <v>0</v>
      </c>
      <c r="AF1119" s="7" t="n">
        <f aca="false">(LEN($Q1119)-LEN(SUBSTITUTE($Q1119,AF$1,"")))/LEN($Q1119)</f>
        <v>0</v>
      </c>
      <c r="AG1119" s="7" t="n">
        <f aca="false">(LEN($Q1119)-LEN(SUBSTITUTE($Q1119,AG$1,"")))/LEN($Q1119)</f>
        <v>0</v>
      </c>
      <c r="AH1119" s="7" t="n">
        <f aca="false">(LEN($Q1119)-LEN(SUBSTITUTE($Q1119,AH$1,"")))/LEN($Q1119)</f>
        <v>0.015625</v>
      </c>
      <c r="AI1119" s="7" t="n">
        <f aca="false">(LEN($Q1119)-LEN(SUBSTITUTE($Q1119,AI$1,"")))/LEN($Q1119)</f>
        <v>0.046875</v>
      </c>
      <c r="AJ1119" s="7" t="n">
        <f aca="false">(LEN($Q1119)-LEN(SUBSTITUTE($Q1119,AJ$1,"")))/LEN($Q1119)</f>
        <v>0</v>
      </c>
      <c r="AK1119" s="7" t="n">
        <f aca="false">(LEN($Q1119)-LEN(SUBSTITUTE($Q1119,AK$1,"")))/LEN($Q1119)</f>
        <v>0</v>
      </c>
      <c r="AL1119" s="7" t="n">
        <f aca="false">(LEN($Q1119)-LEN(SUBSTITUTE($Q1119,AL$1,"")))/LEN($Q1119)</f>
        <v>0</v>
      </c>
      <c r="AM1119" s="7" t="n">
        <f aca="false">(LEN($Q1119)-LEN(SUBSTITUTE($Q1119,AM$1,"")))/LEN($Q1119)</f>
        <v>0.03125</v>
      </c>
      <c r="AN1119" s="7" t="n">
        <f aca="false">(LEN($Q1119)-LEN(SUBSTITUTE($Q1119,AN$1,"")))/LEN($Q1119)</f>
        <v>0</v>
      </c>
      <c r="AO1119" s="7" t="n">
        <f aca="false">(LEN($Q1119)-LEN(SUBSTITUTE($Q1119,AO$1,"")))/LEN($Q1119)</f>
        <v>0.140625</v>
      </c>
      <c r="AP1119" s="7" t="n">
        <f aca="false">(LEN($Q1119)-LEN(SUBSTITUTE($Q1119,AP$1,"")))/LEN($Q1119)</f>
        <v>0.15625</v>
      </c>
      <c r="AQ1119" s="7" t="n">
        <f aca="false">(LEN($Q1119)-LEN(SUBSTITUTE($Q1119,AQ$1,"")))/LEN($Q1119)</f>
        <v>0</v>
      </c>
      <c r="AR1119" s="7" t="n">
        <f aca="false">(LEN($Q1119)-LEN(SUBSTITUTE($Q1119,AR$1,"")))/LEN($Q1119)</f>
        <v>0</v>
      </c>
      <c r="AS1119" s="7" t="n">
        <f aca="false">(LEN($Q1119)-LEN(SUBSTITUTE($Q1119,AS$1,"")))/LEN($Q1119)</f>
        <v>0.15625</v>
      </c>
      <c r="AT1119" s="7" t="n">
        <f aca="false">(LEN($Q1119)-LEN(SUBSTITUTE($Q1119,AT$1,"")))/LEN($Q1119)</f>
        <v>0</v>
      </c>
    </row>
    <row r="1120" customFormat="false" ht="12.8" hidden="false" customHeight="false" outlineLevel="0" collapsed="false">
      <c r="A1120" s="0" t="s">
        <v>7222</v>
      </c>
      <c r="B1120" s="0" t="s">
        <v>2056</v>
      </c>
      <c r="C1120" s="0" t="str">
        <f aca="false">IF(ISNUMBER(D1120),"IN PFAM","NOT IN PFAM")</f>
        <v>NOT IN PFAM</v>
      </c>
      <c r="D1120" s="0" t="s">
        <v>1976</v>
      </c>
      <c r="E1120" s="0" t="s">
        <v>1976</v>
      </c>
      <c r="F1120" s="3" t="s">
        <v>7223</v>
      </c>
      <c r="G1120" s="3" t="s">
        <v>7224</v>
      </c>
      <c r="H1120" s="3" t="s">
        <v>7225</v>
      </c>
      <c r="I1120" s="3" t="s">
        <v>2050</v>
      </c>
      <c r="J1120" s="3" t="s">
        <v>2051</v>
      </c>
      <c r="K1120" s="3" t="s">
        <v>49</v>
      </c>
      <c r="L1120" s="3" t="s">
        <v>7226</v>
      </c>
      <c r="M1120" s="3" t="s">
        <v>7227</v>
      </c>
      <c r="N1120" s="3" t="n">
        <f aca="false">FIND(Q1120,M1120)</f>
        <v>198</v>
      </c>
      <c r="O1120" s="3" t="n">
        <f aca="false">LEN(Q1120)+N1120-1</f>
        <v>261</v>
      </c>
      <c r="P1120" s="3" t="n">
        <f aca="false">LEN(Q1120)</f>
        <v>64</v>
      </c>
      <c r="Q1120" s="3" t="s">
        <v>7228</v>
      </c>
      <c r="R1120" s="5" t="n">
        <f aca="false">SUM(LEN(Q1120)-LEN(SUBSTITUTE(Q1120,$R$1,"")))/LEN($R$1)</f>
        <v>1</v>
      </c>
      <c r="S1120" s="5" t="n">
        <f aca="false">SUM(LEN(Q1120)-LEN(SUBSTITUTE(Q1120,$S$1,"")))/LEN($S$1)</f>
        <v>1</v>
      </c>
      <c r="T1120" s="5" t="n">
        <f aca="false">SUM(LEN(Q1120)-LEN(SUBSTITUTE(Q1120,$T$1,"")))/LEN($T$1)</f>
        <v>1</v>
      </c>
      <c r="U1120" s="5" t="n">
        <f aca="false">SUM(LEN(Q1120)-LEN(SUBSTITUTE(Q1120,$U$1,"")))/LEN($U$1)</f>
        <v>1</v>
      </c>
      <c r="V1120" s="0" t="n">
        <f aca="false">SUM(R1120:U1120)</f>
        <v>4</v>
      </c>
      <c r="W1120" s="6" t="n">
        <f aca="false">SUM(AA1120:AH1120)</f>
        <v>0.375</v>
      </c>
      <c r="X1120" s="6" t="n">
        <f aca="false">SUM(AI1120:AL1120)</f>
        <v>0.265625</v>
      </c>
      <c r="Y1120" s="6" t="n">
        <f aca="false">SUM(AP1120:AT1120)</f>
        <v>0.203125</v>
      </c>
      <c r="Z1120" s="6" t="n">
        <f aca="false">SUM(AM1120:AO1120)</f>
        <v>0.15625</v>
      </c>
      <c r="AA1120" s="7" t="n">
        <f aca="false">(LEN($Q1120)-LEN(SUBSTITUTE($Q1120,AA$1,"")))/LEN($Q1120)</f>
        <v>0.125</v>
      </c>
      <c r="AB1120" s="7" t="n">
        <f aca="false">(LEN($Q1120)-LEN(SUBSTITUTE($Q1120,AB$1,"")))/LEN($Q1120)</f>
        <v>0.140625</v>
      </c>
      <c r="AC1120" s="7" t="n">
        <f aca="false">(LEN($Q1120)-LEN(SUBSTITUTE($Q1120,AC$1,"")))/LEN($Q1120)</f>
        <v>0.03125</v>
      </c>
      <c r="AD1120" s="7" t="n">
        <f aca="false">(LEN($Q1120)-LEN(SUBSTITUTE($Q1120,AD$1,"")))/LEN($Q1120)</f>
        <v>0.03125</v>
      </c>
      <c r="AE1120" s="7" t="n">
        <f aca="false">(LEN($Q1120)-LEN(SUBSTITUTE($Q1120,AE$1,"")))/LEN($Q1120)</f>
        <v>0.015625</v>
      </c>
      <c r="AF1120" s="7" t="n">
        <f aca="false">(LEN($Q1120)-LEN(SUBSTITUTE($Q1120,AF$1,"")))/LEN($Q1120)</f>
        <v>0</v>
      </c>
      <c r="AG1120" s="7" t="n">
        <f aca="false">(LEN($Q1120)-LEN(SUBSTITUTE($Q1120,AG$1,"")))/LEN($Q1120)</f>
        <v>0</v>
      </c>
      <c r="AH1120" s="7" t="n">
        <f aca="false">(LEN($Q1120)-LEN(SUBSTITUTE($Q1120,AH$1,"")))/LEN($Q1120)</f>
        <v>0.03125</v>
      </c>
      <c r="AI1120" s="7" t="n">
        <f aca="false">(LEN($Q1120)-LEN(SUBSTITUTE($Q1120,AI$1,"")))/LEN($Q1120)</f>
        <v>0.09375</v>
      </c>
      <c r="AJ1120" s="7" t="n">
        <f aca="false">(LEN($Q1120)-LEN(SUBSTITUTE($Q1120,AJ$1,"")))/LEN($Q1120)</f>
        <v>0.0625</v>
      </c>
      <c r="AK1120" s="7" t="n">
        <f aca="false">(LEN($Q1120)-LEN(SUBSTITUTE($Q1120,AK$1,"")))/LEN($Q1120)</f>
        <v>0.109375</v>
      </c>
      <c r="AL1120" s="7" t="n">
        <f aca="false">(LEN($Q1120)-LEN(SUBSTITUTE($Q1120,AL$1,"")))/LEN($Q1120)</f>
        <v>0</v>
      </c>
      <c r="AM1120" s="7" t="n">
        <f aca="false">(LEN($Q1120)-LEN(SUBSTITUTE($Q1120,AM$1,"")))/LEN($Q1120)</f>
        <v>0.125</v>
      </c>
      <c r="AN1120" s="7" t="n">
        <f aca="false">(LEN($Q1120)-LEN(SUBSTITUTE($Q1120,AN$1,"")))/LEN($Q1120)</f>
        <v>0</v>
      </c>
      <c r="AO1120" s="7" t="n">
        <f aca="false">(LEN($Q1120)-LEN(SUBSTITUTE($Q1120,AO$1,"")))/LEN($Q1120)</f>
        <v>0.03125</v>
      </c>
      <c r="AP1120" s="7" t="n">
        <f aca="false">(LEN($Q1120)-LEN(SUBSTITUTE($Q1120,AP$1,"")))/LEN($Q1120)</f>
        <v>0.140625</v>
      </c>
      <c r="AQ1120" s="7" t="n">
        <f aca="false">(LEN($Q1120)-LEN(SUBSTITUTE($Q1120,AQ$1,"")))/LEN($Q1120)</f>
        <v>0</v>
      </c>
      <c r="AR1120" s="7" t="n">
        <f aca="false">(LEN($Q1120)-LEN(SUBSTITUTE($Q1120,AR$1,"")))/LEN($Q1120)</f>
        <v>0.015625</v>
      </c>
      <c r="AS1120" s="7" t="n">
        <f aca="false">(LEN($Q1120)-LEN(SUBSTITUTE($Q1120,AS$1,"")))/LEN($Q1120)</f>
        <v>0.046875</v>
      </c>
      <c r="AT1120" s="7" t="n">
        <f aca="false">(LEN($Q1120)-LEN(SUBSTITUTE($Q1120,AT$1,"")))/LEN($Q1120)</f>
        <v>0</v>
      </c>
    </row>
    <row r="1121" customFormat="false" ht="12.8" hidden="false" customHeight="false" outlineLevel="0" collapsed="false">
      <c r="A1121" s="0" t="s">
        <v>3024</v>
      </c>
      <c r="B1121" s="0" t="s">
        <v>2056</v>
      </c>
      <c r="C1121" s="0" t="str">
        <f aca="false">IF(ISNUMBER(D1121),"IN PFAM","NOT IN PFAM")</f>
        <v>NOT IN PFAM</v>
      </c>
      <c r="D1121" s="0" t="s">
        <v>1976</v>
      </c>
      <c r="E1121" s="0" t="s">
        <v>1976</v>
      </c>
      <c r="F1121" s="3" t="s">
        <v>7229</v>
      </c>
      <c r="G1121" s="3" t="s">
        <v>7230</v>
      </c>
      <c r="H1121" s="3" t="s">
        <v>7231</v>
      </c>
      <c r="I1121" s="3" t="s">
        <v>2050</v>
      </c>
      <c r="J1121" s="3" t="s">
        <v>2542</v>
      </c>
      <c r="K1121" s="3" t="s">
        <v>49</v>
      </c>
      <c r="L1121" s="3" t="s">
        <v>7232</v>
      </c>
      <c r="M1121" s="3" t="s">
        <v>7233</v>
      </c>
      <c r="N1121" s="3" t="n">
        <f aca="false">FIND(Q1121,M1121)</f>
        <v>168</v>
      </c>
      <c r="O1121" s="3" t="n">
        <f aca="false">LEN(Q1121)+N1121-1</f>
        <v>227</v>
      </c>
      <c r="P1121" s="3" t="n">
        <f aca="false">LEN(Q1121)</f>
        <v>60</v>
      </c>
      <c r="Q1121" s="3" t="s">
        <v>7234</v>
      </c>
      <c r="R1121" s="5" t="n">
        <f aca="false">SUM(LEN(Q1121)-LEN(SUBSTITUTE(Q1121,$R$1,"")))/LEN($R$1)</f>
        <v>1</v>
      </c>
      <c r="S1121" s="5" t="n">
        <f aca="false">SUM(LEN(Q1121)-LEN(SUBSTITUTE(Q1121,$S$1,"")))/LEN($S$1)</f>
        <v>0</v>
      </c>
      <c r="T1121" s="5" t="n">
        <f aca="false">SUM(LEN(Q1121)-LEN(SUBSTITUTE(Q1121,$T$1,"")))/LEN($T$1)</f>
        <v>1</v>
      </c>
      <c r="U1121" s="5" t="n">
        <f aca="false">SUM(LEN(Q1121)-LEN(SUBSTITUTE(Q1121,$U$1,"")))/LEN($U$1)</f>
        <v>1</v>
      </c>
      <c r="V1121" s="0" t="n">
        <f aca="false">SUM(R1121:U1121)</f>
        <v>3</v>
      </c>
      <c r="W1121" s="6" t="n">
        <f aca="false">SUM(AA1121:AH1121)</f>
        <v>0.316666666666667</v>
      </c>
      <c r="X1121" s="6" t="n">
        <f aca="false">SUM(AI1121:AL1121)</f>
        <v>0.45</v>
      </c>
      <c r="Y1121" s="6" t="n">
        <f aca="false">SUM(AP1121:AT1121)</f>
        <v>0.133333333333333</v>
      </c>
      <c r="Z1121" s="6" t="n">
        <f aca="false">SUM(AM1121:AO1121)</f>
        <v>0.1</v>
      </c>
      <c r="AA1121" s="7" t="n">
        <f aca="false">(LEN($Q1121)-LEN(SUBSTITUTE($Q1121,AA$1,"")))/LEN($Q1121)</f>
        <v>0.0333333333333333</v>
      </c>
      <c r="AB1121" s="7" t="n">
        <f aca="false">(LEN($Q1121)-LEN(SUBSTITUTE($Q1121,AB$1,"")))/LEN($Q1121)</f>
        <v>0.166666666666667</v>
      </c>
      <c r="AC1121" s="7" t="n">
        <f aca="false">(LEN($Q1121)-LEN(SUBSTITUTE($Q1121,AC$1,"")))/LEN($Q1121)</f>
        <v>0.0333333333333333</v>
      </c>
      <c r="AD1121" s="7" t="n">
        <f aca="false">(LEN($Q1121)-LEN(SUBSTITUTE($Q1121,AD$1,"")))/LEN($Q1121)</f>
        <v>0</v>
      </c>
      <c r="AE1121" s="7" t="n">
        <f aca="false">(LEN($Q1121)-LEN(SUBSTITUTE($Q1121,AE$1,"")))/LEN($Q1121)</f>
        <v>0.0166666666666667</v>
      </c>
      <c r="AF1121" s="7" t="n">
        <f aca="false">(LEN($Q1121)-LEN(SUBSTITUTE($Q1121,AF$1,"")))/LEN($Q1121)</f>
        <v>0.0166666666666667</v>
      </c>
      <c r="AG1121" s="7" t="n">
        <f aca="false">(LEN($Q1121)-LEN(SUBSTITUTE($Q1121,AG$1,"")))/LEN($Q1121)</f>
        <v>0.0166666666666667</v>
      </c>
      <c r="AH1121" s="7" t="n">
        <f aca="false">(LEN($Q1121)-LEN(SUBSTITUTE($Q1121,AH$1,"")))/LEN($Q1121)</f>
        <v>0.0333333333333333</v>
      </c>
      <c r="AI1121" s="7" t="n">
        <f aca="false">(LEN($Q1121)-LEN(SUBSTITUTE($Q1121,AI$1,"")))/LEN($Q1121)</f>
        <v>0.166666666666667</v>
      </c>
      <c r="AJ1121" s="7" t="n">
        <f aca="false">(LEN($Q1121)-LEN(SUBSTITUTE($Q1121,AJ$1,"")))/LEN($Q1121)</f>
        <v>0.216666666666667</v>
      </c>
      <c r="AK1121" s="7" t="n">
        <f aca="false">(LEN($Q1121)-LEN(SUBSTITUTE($Q1121,AK$1,"")))/LEN($Q1121)</f>
        <v>0.0666666666666667</v>
      </c>
      <c r="AL1121" s="7" t="n">
        <f aca="false">(LEN($Q1121)-LEN(SUBSTITUTE($Q1121,AL$1,"")))/LEN($Q1121)</f>
        <v>0</v>
      </c>
      <c r="AM1121" s="7" t="n">
        <f aca="false">(LEN($Q1121)-LEN(SUBSTITUTE($Q1121,AM$1,"")))/LEN($Q1121)</f>
        <v>0.0666666666666667</v>
      </c>
      <c r="AN1121" s="7" t="n">
        <f aca="false">(LEN($Q1121)-LEN(SUBSTITUTE($Q1121,AN$1,"")))/LEN($Q1121)</f>
        <v>0</v>
      </c>
      <c r="AO1121" s="7" t="n">
        <f aca="false">(LEN($Q1121)-LEN(SUBSTITUTE($Q1121,AO$1,"")))/LEN($Q1121)</f>
        <v>0.0333333333333333</v>
      </c>
      <c r="AP1121" s="7" t="n">
        <f aca="false">(LEN($Q1121)-LEN(SUBSTITUTE($Q1121,AP$1,"")))/LEN($Q1121)</f>
        <v>0.1</v>
      </c>
      <c r="AQ1121" s="7" t="n">
        <f aca="false">(LEN($Q1121)-LEN(SUBSTITUTE($Q1121,AQ$1,"")))/LEN($Q1121)</f>
        <v>0.0166666666666667</v>
      </c>
      <c r="AR1121" s="7" t="n">
        <f aca="false">(LEN($Q1121)-LEN(SUBSTITUTE($Q1121,AR$1,"")))/LEN($Q1121)</f>
        <v>0</v>
      </c>
      <c r="AS1121" s="7" t="n">
        <f aca="false">(LEN($Q1121)-LEN(SUBSTITUTE($Q1121,AS$1,"")))/LEN($Q1121)</f>
        <v>0.0166666666666667</v>
      </c>
      <c r="AT1121" s="7" t="n">
        <f aca="false">(LEN($Q1121)-LEN(SUBSTITUTE($Q1121,AT$1,"")))/LEN($Q1121)</f>
        <v>0</v>
      </c>
    </row>
    <row r="1122" customFormat="false" ht="12.8" hidden="false" customHeight="false" outlineLevel="0" collapsed="false">
      <c r="A1122" s="0" t="s">
        <v>2519</v>
      </c>
      <c r="B1122" s="0" t="s">
        <v>2056</v>
      </c>
      <c r="C1122" s="0" t="str">
        <f aca="false">IF(ISNUMBER(D1122),"IN PFAM","NOT IN PFAM")</f>
        <v>NOT IN PFAM</v>
      </c>
      <c r="D1122" s="0" t="s">
        <v>1976</v>
      </c>
      <c r="E1122" s="0" t="s">
        <v>1976</v>
      </c>
      <c r="F1122" s="3" t="s">
        <v>7235</v>
      </c>
      <c r="G1122" s="3" t="s">
        <v>7236</v>
      </c>
      <c r="H1122" s="3" t="s">
        <v>7237</v>
      </c>
      <c r="I1122" s="3" t="s">
        <v>2050</v>
      </c>
      <c r="J1122" s="3" t="s">
        <v>66</v>
      </c>
      <c r="K1122" s="3" t="s">
        <v>67</v>
      </c>
      <c r="L1122" s="3" t="s">
        <v>68</v>
      </c>
      <c r="M1122" s="3" t="s">
        <v>7238</v>
      </c>
      <c r="N1122" s="3" t="n">
        <f aca="false">FIND(Q1122,M1122)</f>
        <v>230</v>
      </c>
      <c r="O1122" s="3" t="n">
        <f aca="false">LEN(Q1122)+N1122-1</f>
        <v>297</v>
      </c>
      <c r="P1122" s="3" t="n">
        <f aca="false">LEN(Q1122)</f>
        <v>68</v>
      </c>
      <c r="Q1122" s="3" t="s">
        <v>7239</v>
      </c>
      <c r="R1122" s="5" t="n">
        <f aca="false">SUM(LEN(Q1122)-LEN(SUBSTITUTE(Q1122,$R$1,"")))/LEN($R$1)</f>
        <v>0</v>
      </c>
      <c r="S1122" s="5" t="n">
        <f aca="false">SUM(LEN(Q1122)-LEN(SUBSTITUTE(Q1122,$S$1,"")))/LEN($S$1)</f>
        <v>0</v>
      </c>
      <c r="T1122" s="5" t="n">
        <f aca="false">SUM(LEN(Q1122)-LEN(SUBSTITUTE(Q1122,$T$1,"")))/LEN($T$1)</f>
        <v>3</v>
      </c>
      <c r="U1122" s="5" t="n">
        <f aca="false">SUM(LEN(Q1122)-LEN(SUBSTITUTE(Q1122,$U$1,"")))/LEN($U$1)</f>
        <v>0</v>
      </c>
      <c r="V1122" s="0" t="n">
        <f aca="false">SUM(R1122:U1122)</f>
        <v>3</v>
      </c>
      <c r="W1122" s="6" t="n">
        <f aca="false">SUM(AA1122:AH1122)</f>
        <v>0.25</v>
      </c>
      <c r="X1122" s="6" t="n">
        <f aca="false">SUM(AI1122:AL1122)</f>
        <v>0.279411764705882</v>
      </c>
      <c r="Y1122" s="6" t="n">
        <f aca="false">SUM(AP1122:AT1122)</f>
        <v>0.220588235294118</v>
      </c>
      <c r="Z1122" s="6" t="n">
        <f aca="false">SUM(AM1122:AO1122)</f>
        <v>0.25</v>
      </c>
      <c r="AA1122" s="7" t="n">
        <f aca="false">(LEN($Q1122)-LEN(SUBSTITUTE($Q1122,AA$1,"")))/LEN($Q1122)</f>
        <v>0.0147058823529412</v>
      </c>
      <c r="AB1122" s="7" t="n">
        <f aca="false">(LEN($Q1122)-LEN(SUBSTITUTE($Q1122,AB$1,"")))/LEN($Q1122)</f>
        <v>0.0588235294117647</v>
      </c>
      <c r="AC1122" s="7" t="n">
        <f aca="false">(LEN($Q1122)-LEN(SUBSTITUTE($Q1122,AC$1,"")))/LEN($Q1122)</f>
        <v>0.0147058823529412</v>
      </c>
      <c r="AD1122" s="7" t="n">
        <f aca="false">(LEN($Q1122)-LEN(SUBSTITUTE($Q1122,AD$1,"")))/LEN($Q1122)</f>
        <v>0</v>
      </c>
      <c r="AE1122" s="7" t="n">
        <f aca="false">(LEN($Q1122)-LEN(SUBSTITUTE($Q1122,AE$1,"")))/LEN($Q1122)</f>
        <v>0.0441176470588235</v>
      </c>
      <c r="AF1122" s="7" t="n">
        <f aca="false">(LEN($Q1122)-LEN(SUBSTITUTE($Q1122,AF$1,"")))/LEN($Q1122)</f>
        <v>0.0441176470588235</v>
      </c>
      <c r="AG1122" s="7" t="n">
        <f aca="false">(LEN($Q1122)-LEN(SUBSTITUTE($Q1122,AG$1,"")))/LEN($Q1122)</f>
        <v>0.0294117647058823</v>
      </c>
      <c r="AH1122" s="7" t="n">
        <f aca="false">(LEN($Q1122)-LEN(SUBSTITUTE($Q1122,AH$1,"")))/LEN($Q1122)</f>
        <v>0.0441176470588235</v>
      </c>
      <c r="AI1122" s="7" t="n">
        <f aca="false">(LEN($Q1122)-LEN(SUBSTITUTE($Q1122,AI$1,"")))/LEN($Q1122)</f>
        <v>0.117647058823529</v>
      </c>
      <c r="AJ1122" s="7" t="n">
        <f aca="false">(LEN($Q1122)-LEN(SUBSTITUTE($Q1122,AJ$1,"")))/LEN($Q1122)</f>
        <v>0.117647058823529</v>
      </c>
      <c r="AK1122" s="7" t="n">
        <f aca="false">(LEN($Q1122)-LEN(SUBSTITUTE($Q1122,AK$1,"")))/LEN($Q1122)</f>
        <v>0.0294117647058823</v>
      </c>
      <c r="AL1122" s="7" t="n">
        <f aca="false">(LEN($Q1122)-LEN(SUBSTITUTE($Q1122,AL$1,"")))/LEN($Q1122)</f>
        <v>0.0147058823529412</v>
      </c>
      <c r="AM1122" s="7" t="n">
        <f aca="false">(LEN($Q1122)-LEN(SUBSTITUTE($Q1122,AM$1,"")))/LEN($Q1122)</f>
        <v>0.117647058823529</v>
      </c>
      <c r="AN1122" s="7" t="n">
        <f aca="false">(LEN($Q1122)-LEN(SUBSTITUTE($Q1122,AN$1,"")))/LEN($Q1122)</f>
        <v>0</v>
      </c>
      <c r="AO1122" s="7" t="n">
        <f aca="false">(LEN($Q1122)-LEN(SUBSTITUTE($Q1122,AO$1,"")))/LEN($Q1122)</f>
        <v>0.132352941176471</v>
      </c>
      <c r="AP1122" s="7" t="n">
        <f aca="false">(LEN($Q1122)-LEN(SUBSTITUTE($Q1122,AP$1,"")))/LEN($Q1122)</f>
        <v>0.117647058823529</v>
      </c>
      <c r="AQ1122" s="7" t="n">
        <f aca="false">(LEN($Q1122)-LEN(SUBSTITUTE($Q1122,AQ$1,"")))/LEN($Q1122)</f>
        <v>0</v>
      </c>
      <c r="AR1122" s="7" t="n">
        <f aca="false">(LEN($Q1122)-LEN(SUBSTITUTE($Q1122,AR$1,"")))/LEN($Q1122)</f>
        <v>0.0294117647058823</v>
      </c>
      <c r="AS1122" s="7" t="n">
        <f aca="false">(LEN($Q1122)-LEN(SUBSTITUTE($Q1122,AS$1,"")))/LEN($Q1122)</f>
        <v>0.0441176470588235</v>
      </c>
      <c r="AT1122" s="7" t="n">
        <f aca="false">(LEN($Q1122)-LEN(SUBSTITUTE($Q1122,AT$1,"")))/LEN($Q1122)</f>
        <v>0.0294117647058823</v>
      </c>
    </row>
    <row r="1123" customFormat="false" ht="12.8" hidden="false" customHeight="false" outlineLevel="0" collapsed="false">
      <c r="A1123" s="0" t="s">
        <v>3227</v>
      </c>
      <c r="B1123" s="0" t="s">
        <v>2056</v>
      </c>
      <c r="C1123" s="0" t="str">
        <f aca="false">IF(ISNUMBER(D1123),"IN PFAM","NOT IN PFAM")</f>
        <v>NOT IN PFAM</v>
      </c>
      <c r="D1123" s="0" t="s">
        <v>1976</v>
      </c>
      <c r="E1123" s="0" t="s">
        <v>1976</v>
      </c>
      <c r="F1123" s="3" t="s">
        <v>7240</v>
      </c>
      <c r="G1123" s="3" t="s">
        <v>7241</v>
      </c>
      <c r="H1123" s="3" t="s">
        <v>7242</v>
      </c>
      <c r="I1123" s="3" t="s">
        <v>2050</v>
      </c>
      <c r="J1123" s="3" t="s">
        <v>2542</v>
      </c>
      <c r="K1123" s="3" t="s">
        <v>49</v>
      </c>
      <c r="L1123" s="3" t="s">
        <v>7243</v>
      </c>
      <c r="M1123" s="3" t="s">
        <v>3233</v>
      </c>
      <c r="N1123" s="3" t="n">
        <f aca="false">FIND(Q1123,M1123)</f>
        <v>211</v>
      </c>
      <c r="O1123" s="3" t="n">
        <f aca="false">LEN(Q1123)+N1123-1</f>
        <v>275</v>
      </c>
      <c r="P1123" s="3" t="n">
        <f aca="false">LEN(Q1123)</f>
        <v>65</v>
      </c>
      <c r="Q1123" s="3" t="s">
        <v>3234</v>
      </c>
      <c r="R1123" s="5" t="n">
        <f aca="false">SUM(LEN(Q1123)-LEN(SUBSTITUTE(Q1123,$R$1,"")))/LEN($R$1)</f>
        <v>3</v>
      </c>
      <c r="S1123" s="5" t="n">
        <f aca="false">SUM(LEN(Q1123)-LEN(SUBSTITUTE(Q1123,$S$1,"")))/LEN($S$1)</f>
        <v>0</v>
      </c>
      <c r="T1123" s="5" t="n">
        <f aca="false">SUM(LEN(Q1123)-LEN(SUBSTITUTE(Q1123,$T$1,"")))/LEN($T$1)</f>
        <v>1</v>
      </c>
      <c r="U1123" s="5" t="n">
        <f aca="false">SUM(LEN(Q1123)-LEN(SUBSTITUTE(Q1123,$U$1,"")))/LEN($U$1)</f>
        <v>0</v>
      </c>
      <c r="V1123" s="0" t="n">
        <f aca="false">SUM(R1123:U1123)</f>
        <v>4</v>
      </c>
      <c r="W1123" s="6" t="n">
        <f aca="false">SUM(AA1123:AH1123)</f>
        <v>0.230769230769231</v>
      </c>
      <c r="X1123" s="6" t="n">
        <f aca="false">SUM(AI1123:AL1123)</f>
        <v>0.4</v>
      </c>
      <c r="Y1123" s="6" t="n">
        <f aca="false">SUM(AP1123:AT1123)</f>
        <v>0.215384615384615</v>
      </c>
      <c r="Z1123" s="6" t="n">
        <f aca="false">SUM(AM1123:AO1123)</f>
        <v>0.153846153846154</v>
      </c>
      <c r="AA1123" s="7" t="n">
        <f aca="false">(LEN($Q1123)-LEN(SUBSTITUTE($Q1123,AA$1,"")))/LEN($Q1123)</f>
        <v>0</v>
      </c>
      <c r="AB1123" s="7" t="n">
        <f aca="false">(LEN($Q1123)-LEN(SUBSTITUTE($Q1123,AB$1,"")))/LEN($Q1123)</f>
        <v>0.0615384615384615</v>
      </c>
      <c r="AC1123" s="7" t="n">
        <f aca="false">(LEN($Q1123)-LEN(SUBSTITUTE($Q1123,AC$1,"")))/LEN($Q1123)</f>
        <v>0.0307692307692308</v>
      </c>
      <c r="AD1123" s="7" t="n">
        <f aca="false">(LEN($Q1123)-LEN(SUBSTITUTE($Q1123,AD$1,"")))/LEN($Q1123)</f>
        <v>0</v>
      </c>
      <c r="AE1123" s="7" t="n">
        <f aca="false">(LEN($Q1123)-LEN(SUBSTITUTE($Q1123,AE$1,"")))/LEN($Q1123)</f>
        <v>0.0461538461538462</v>
      </c>
      <c r="AF1123" s="7" t="n">
        <f aca="false">(LEN($Q1123)-LEN(SUBSTITUTE($Q1123,AF$1,"")))/LEN($Q1123)</f>
        <v>0.0307692307692308</v>
      </c>
      <c r="AG1123" s="7" t="n">
        <f aca="false">(LEN($Q1123)-LEN(SUBSTITUTE($Q1123,AG$1,"")))/LEN($Q1123)</f>
        <v>0.0153846153846154</v>
      </c>
      <c r="AH1123" s="7" t="n">
        <f aca="false">(LEN($Q1123)-LEN(SUBSTITUTE($Q1123,AH$1,"")))/LEN($Q1123)</f>
        <v>0.0461538461538462</v>
      </c>
      <c r="AI1123" s="7" t="n">
        <f aca="false">(LEN($Q1123)-LEN(SUBSTITUTE($Q1123,AI$1,"")))/LEN($Q1123)</f>
        <v>0.123076923076923</v>
      </c>
      <c r="AJ1123" s="7" t="n">
        <f aca="false">(LEN($Q1123)-LEN(SUBSTITUTE($Q1123,AJ$1,"")))/LEN($Q1123)</f>
        <v>0.230769230769231</v>
      </c>
      <c r="AK1123" s="7" t="n">
        <f aca="false">(LEN($Q1123)-LEN(SUBSTITUTE($Q1123,AK$1,"")))/LEN($Q1123)</f>
        <v>0.0153846153846154</v>
      </c>
      <c r="AL1123" s="7" t="n">
        <f aca="false">(LEN($Q1123)-LEN(SUBSTITUTE($Q1123,AL$1,"")))/LEN($Q1123)</f>
        <v>0.0307692307692308</v>
      </c>
      <c r="AM1123" s="7" t="n">
        <f aca="false">(LEN($Q1123)-LEN(SUBSTITUTE($Q1123,AM$1,"")))/LEN($Q1123)</f>
        <v>0.0307692307692308</v>
      </c>
      <c r="AN1123" s="7" t="n">
        <f aca="false">(LEN($Q1123)-LEN(SUBSTITUTE($Q1123,AN$1,"")))/LEN($Q1123)</f>
        <v>0</v>
      </c>
      <c r="AO1123" s="7" t="n">
        <f aca="false">(LEN($Q1123)-LEN(SUBSTITUTE($Q1123,AO$1,"")))/LEN($Q1123)</f>
        <v>0.123076923076923</v>
      </c>
      <c r="AP1123" s="7" t="n">
        <f aca="false">(LEN($Q1123)-LEN(SUBSTITUTE($Q1123,AP$1,"")))/LEN($Q1123)</f>
        <v>0.123076923076923</v>
      </c>
      <c r="AQ1123" s="7" t="n">
        <f aca="false">(LEN($Q1123)-LEN(SUBSTITUTE($Q1123,AQ$1,"")))/LEN($Q1123)</f>
        <v>0</v>
      </c>
      <c r="AR1123" s="7" t="n">
        <f aca="false">(LEN($Q1123)-LEN(SUBSTITUTE($Q1123,AR$1,"")))/LEN($Q1123)</f>
        <v>0.0153846153846154</v>
      </c>
      <c r="AS1123" s="7" t="n">
        <f aca="false">(LEN($Q1123)-LEN(SUBSTITUTE($Q1123,AS$1,"")))/LEN($Q1123)</f>
        <v>0.0307692307692308</v>
      </c>
      <c r="AT1123" s="7" t="n">
        <f aca="false">(LEN($Q1123)-LEN(SUBSTITUTE($Q1123,AT$1,"")))/LEN($Q1123)</f>
        <v>0.0461538461538462</v>
      </c>
    </row>
    <row r="1124" customFormat="false" ht="12.8" hidden="false" customHeight="false" outlineLevel="0" collapsed="false">
      <c r="A1124" s="0" t="s">
        <v>7244</v>
      </c>
      <c r="B1124" s="0" t="s">
        <v>2056</v>
      </c>
      <c r="C1124" s="0" t="str">
        <f aca="false">IF(ISNUMBER(D1124),"IN PFAM","NOT IN PFAM")</f>
        <v>NOT IN PFAM</v>
      </c>
      <c r="D1124" s="0" t="s">
        <v>1976</v>
      </c>
      <c r="E1124" s="0" t="s">
        <v>1976</v>
      </c>
      <c r="F1124" s="3" t="s">
        <v>7245</v>
      </c>
      <c r="G1124" s="3" t="s">
        <v>7246</v>
      </c>
      <c r="H1124" s="3" t="s">
        <v>7247</v>
      </c>
      <c r="I1124" s="3" t="s">
        <v>2484</v>
      </c>
      <c r="J1124" s="3" t="s">
        <v>48</v>
      </c>
      <c r="K1124" s="3" t="s">
        <v>49</v>
      </c>
      <c r="L1124" s="3" t="s">
        <v>7248</v>
      </c>
      <c r="M1124" s="3" t="s">
        <v>7249</v>
      </c>
      <c r="N1124" s="3" t="n">
        <f aca="false">FIND(Q1124,M1124)</f>
        <v>62</v>
      </c>
      <c r="O1124" s="3" t="n">
        <f aca="false">LEN(Q1124)+N1124-1</f>
        <v>140</v>
      </c>
      <c r="P1124" s="3" t="n">
        <f aca="false">LEN(Q1124)</f>
        <v>79</v>
      </c>
      <c r="Q1124" s="3" t="s">
        <v>7250</v>
      </c>
      <c r="R1124" s="5" t="n">
        <f aca="false">SUM(LEN(Q1124)-LEN(SUBSTITUTE(Q1124,$R$1,"")))/LEN($R$1)</f>
        <v>0</v>
      </c>
      <c r="S1124" s="5" t="n">
        <f aca="false">SUM(LEN(Q1124)-LEN(SUBSTITUTE(Q1124,$S$1,"")))/LEN($S$1)</f>
        <v>0</v>
      </c>
      <c r="T1124" s="5" t="n">
        <f aca="false">SUM(LEN(Q1124)-LEN(SUBSTITUTE(Q1124,$T$1,"")))/LEN($T$1)</f>
        <v>0</v>
      </c>
      <c r="U1124" s="5" t="n">
        <f aca="false">SUM(LEN(Q1124)-LEN(SUBSTITUTE(Q1124,$U$1,"")))/LEN($U$1)</f>
        <v>5</v>
      </c>
      <c r="V1124" s="0" t="n">
        <f aca="false">SUM(R1124:U1124)</f>
        <v>5</v>
      </c>
      <c r="W1124" s="6" t="n">
        <f aca="false">SUM(AA1124:AH1124)</f>
        <v>0.240506329113924</v>
      </c>
      <c r="X1124" s="6" t="n">
        <f aca="false">SUM(AI1124:AL1124)</f>
        <v>0.30379746835443</v>
      </c>
      <c r="Y1124" s="6" t="n">
        <f aca="false">SUM(AP1124:AT1124)</f>
        <v>0.189873417721519</v>
      </c>
      <c r="Z1124" s="6" t="n">
        <f aca="false">SUM(AM1124:AO1124)</f>
        <v>0.265822784810127</v>
      </c>
      <c r="AA1124" s="7" t="n">
        <f aca="false">(LEN($Q1124)-LEN(SUBSTITUTE($Q1124,AA$1,"")))/LEN($Q1124)</f>
        <v>0.151898734177215</v>
      </c>
      <c r="AB1124" s="7" t="n">
        <f aca="false">(LEN($Q1124)-LEN(SUBSTITUTE($Q1124,AB$1,"")))/LEN($Q1124)</f>
        <v>0.0632911392405063</v>
      </c>
      <c r="AC1124" s="7" t="n">
        <f aca="false">(LEN($Q1124)-LEN(SUBSTITUTE($Q1124,AC$1,"")))/LEN($Q1124)</f>
        <v>0</v>
      </c>
      <c r="AD1124" s="7" t="n">
        <f aca="false">(LEN($Q1124)-LEN(SUBSTITUTE($Q1124,AD$1,"")))/LEN($Q1124)</f>
        <v>0.0253164556962025</v>
      </c>
      <c r="AE1124" s="7" t="n">
        <f aca="false">(LEN($Q1124)-LEN(SUBSTITUTE($Q1124,AE$1,"")))/LEN($Q1124)</f>
        <v>0</v>
      </c>
      <c r="AF1124" s="7" t="n">
        <f aca="false">(LEN($Q1124)-LEN(SUBSTITUTE($Q1124,AF$1,"")))/LEN($Q1124)</f>
        <v>0</v>
      </c>
      <c r="AG1124" s="7" t="n">
        <f aca="false">(LEN($Q1124)-LEN(SUBSTITUTE($Q1124,AG$1,"")))/LEN($Q1124)</f>
        <v>0</v>
      </c>
      <c r="AH1124" s="7" t="n">
        <f aca="false">(LEN($Q1124)-LEN(SUBSTITUTE($Q1124,AH$1,"")))/LEN($Q1124)</f>
        <v>0</v>
      </c>
      <c r="AI1124" s="7" t="n">
        <f aca="false">(LEN($Q1124)-LEN(SUBSTITUTE($Q1124,AI$1,"")))/LEN($Q1124)</f>
        <v>0.0253164556962025</v>
      </c>
      <c r="AJ1124" s="7" t="n">
        <f aca="false">(LEN($Q1124)-LEN(SUBSTITUTE($Q1124,AJ$1,"")))/LEN($Q1124)</f>
        <v>0.0379746835443038</v>
      </c>
      <c r="AK1124" s="7" t="n">
        <f aca="false">(LEN($Q1124)-LEN(SUBSTITUTE($Q1124,AK$1,"")))/LEN($Q1124)</f>
        <v>0.151898734177215</v>
      </c>
      <c r="AL1124" s="7" t="n">
        <f aca="false">(LEN($Q1124)-LEN(SUBSTITUTE($Q1124,AL$1,"")))/LEN($Q1124)</f>
        <v>0.0886075949367089</v>
      </c>
      <c r="AM1124" s="7" t="n">
        <f aca="false">(LEN($Q1124)-LEN(SUBSTITUTE($Q1124,AM$1,"")))/LEN($Q1124)</f>
        <v>0.151898734177215</v>
      </c>
      <c r="AN1124" s="7" t="n">
        <f aca="false">(LEN($Q1124)-LEN(SUBSTITUTE($Q1124,AN$1,"")))/LEN($Q1124)</f>
        <v>0</v>
      </c>
      <c r="AO1124" s="7" t="n">
        <f aca="false">(LEN($Q1124)-LEN(SUBSTITUTE($Q1124,AO$1,"")))/LEN($Q1124)</f>
        <v>0.113924050632911</v>
      </c>
      <c r="AP1124" s="7" t="n">
        <f aca="false">(LEN($Q1124)-LEN(SUBSTITUTE($Q1124,AP$1,"")))/LEN($Q1124)</f>
        <v>0.126582278481013</v>
      </c>
      <c r="AQ1124" s="7" t="n">
        <f aca="false">(LEN($Q1124)-LEN(SUBSTITUTE($Q1124,AQ$1,"")))/LEN($Q1124)</f>
        <v>0.0126582278481013</v>
      </c>
      <c r="AR1124" s="7" t="n">
        <f aca="false">(LEN($Q1124)-LEN(SUBSTITUTE($Q1124,AR$1,"")))/LEN($Q1124)</f>
        <v>0.0126582278481013</v>
      </c>
      <c r="AS1124" s="7" t="n">
        <f aca="false">(LEN($Q1124)-LEN(SUBSTITUTE($Q1124,AS$1,"")))/LEN($Q1124)</f>
        <v>0.0126582278481013</v>
      </c>
      <c r="AT1124" s="7" t="n">
        <f aca="false">(LEN($Q1124)-LEN(SUBSTITUTE($Q1124,AT$1,"")))/LEN($Q1124)</f>
        <v>0.0253164556962025</v>
      </c>
    </row>
    <row r="1125" customFormat="false" ht="12.8" hidden="false" customHeight="false" outlineLevel="0" collapsed="false">
      <c r="A1125" s="0" t="s">
        <v>7251</v>
      </c>
      <c r="B1125" s="0" t="s">
        <v>2056</v>
      </c>
      <c r="C1125" s="0" t="str">
        <f aca="false">IF(ISNUMBER(D1125),"IN PFAM","NOT IN PFAM")</f>
        <v>NOT IN PFAM</v>
      </c>
      <c r="D1125" s="0" t="s">
        <v>1976</v>
      </c>
      <c r="E1125" s="0" t="s">
        <v>1976</v>
      </c>
      <c r="F1125" s="3" t="s">
        <v>7252</v>
      </c>
      <c r="G1125" s="3" t="s">
        <v>7253</v>
      </c>
      <c r="H1125" s="3" t="s">
        <v>7254</v>
      </c>
      <c r="I1125" s="3" t="s">
        <v>5140</v>
      </c>
      <c r="J1125" s="3" t="s">
        <v>48</v>
      </c>
      <c r="K1125" s="3" t="s">
        <v>49</v>
      </c>
      <c r="L1125" s="3" t="s">
        <v>7255</v>
      </c>
      <c r="M1125" s="3" t="s">
        <v>7256</v>
      </c>
      <c r="N1125" s="3" t="n">
        <f aca="false">FIND(Q1125,M1125)</f>
        <v>110</v>
      </c>
      <c r="O1125" s="3" t="n">
        <f aca="false">LEN(Q1125)+N1125-1</f>
        <v>171</v>
      </c>
      <c r="P1125" s="3" t="n">
        <f aca="false">LEN(Q1125)</f>
        <v>62</v>
      </c>
      <c r="Q1125" s="3" t="s">
        <v>7257</v>
      </c>
      <c r="R1125" s="5" t="n">
        <f aca="false">SUM(LEN(Q1125)-LEN(SUBSTITUTE(Q1125,$R$1,"")))/LEN($R$1)</f>
        <v>0</v>
      </c>
      <c r="S1125" s="5" t="n">
        <f aca="false">SUM(LEN(Q1125)-LEN(SUBSTITUTE(Q1125,$S$1,"")))/LEN($S$1)</f>
        <v>0</v>
      </c>
      <c r="T1125" s="5" t="n">
        <f aca="false">SUM(LEN(Q1125)-LEN(SUBSTITUTE(Q1125,$T$1,"")))/LEN($T$1)</f>
        <v>3</v>
      </c>
      <c r="U1125" s="5" t="n">
        <f aca="false">SUM(LEN(Q1125)-LEN(SUBSTITUTE(Q1125,$U$1,"")))/LEN($U$1)</f>
        <v>0</v>
      </c>
      <c r="V1125" s="0" t="n">
        <f aca="false">SUM(R1125:U1125)</f>
        <v>3</v>
      </c>
      <c r="W1125" s="6" t="n">
        <f aca="false">SUM(AA1125:AH1125)</f>
        <v>0.241935483870968</v>
      </c>
      <c r="X1125" s="6" t="n">
        <f aca="false">SUM(AI1125:AL1125)</f>
        <v>0.387096774193548</v>
      </c>
      <c r="Y1125" s="6" t="n">
        <f aca="false">SUM(AP1125:AT1125)</f>
        <v>0.241935483870968</v>
      </c>
      <c r="Z1125" s="6" t="n">
        <f aca="false">SUM(AM1125:AO1125)</f>
        <v>0.129032258064516</v>
      </c>
      <c r="AA1125" s="7" t="n">
        <f aca="false">(LEN($Q1125)-LEN(SUBSTITUTE($Q1125,AA$1,"")))/LEN($Q1125)</f>
        <v>0.0645161290322581</v>
      </c>
      <c r="AB1125" s="7" t="n">
        <f aca="false">(LEN($Q1125)-LEN(SUBSTITUTE($Q1125,AB$1,"")))/LEN($Q1125)</f>
        <v>0.0806451612903226</v>
      </c>
      <c r="AC1125" s="7" t="n">
        <f aca="false">(LEN($Q1125)-LEN(SUBSTITUTE($Q1125,AC$1,"")))/LEN($Q1125)</f>
        <v>0</v>
      </c>
      <c r="AD1125" s="7" t="n">
        <f aca="false">(LEN($Q1125)-LEN(SUBSTITUTE($Q1125,AD$1,"")))/LEN($Q1125)</f>
        <v>0.0161290322580645</v>
      </c>
      <c r="AE1125" s="7" t="n">
        <f aca="false">(LEN($Q1125)-LEN(SUBSTITUTE($Q1125,AE$1,"")))/LEN($Q1125)</f>
        <v>0.0161290322580645</v>
      </c>
      <c r="AF1125" s="7" t="n">
        <f aca="false">(LEN($Q1125)-LEN(SUBSTITUTE($Q1125,AF$1,"")))/LEN($Q1125)</f>
        <v>0.0161290322580645</v>
      </c>
      <c r="AG1125" s="7" t="n">
        <f aca="false">(LEN($Q1125)-LEN(SUBSTITUTE($Q1125,AG$1,"")))/LEN($Q1125)</f>
        <v>0.0161290322580645</v>
      </c>
      <c r="AH1125" s="7" t="n">
        <f aca="false">(LEN($Q1125)-LEN(SUBSTITUTE($Q1125,AH$1,"")))/LEN($Q1125)</f>
        <v>0.032258064516129</v>
      </c>
      <c r="AI1125" s="7" t="n">
        <f aca="false">(LEN($Q1125)-LEN(SUBSTITUTE($Q1125,AI$1,"")))/LEN($Q1125)</f>
        <v>0.17741935483871</v>
      </c>
      <c r="AJ1125" s="7" t="n">
        <f aca="false">(LEN($Q1125)-LEN(SUBSTITUTE($Q1125,AJ$1,"")))/LEN($Q1125)</f>
        <v>0.112903225806452</v>
      </c>
      <c r="AK1125" s="7" t="n">
        <f aca="false">(LEN($Q1125)-LEN(SUBSTITUTE($Q1125,AK$1,"")))/LEN($Q1125)</f>
        <v>0.0806451612903226</v>
      </c>
      <c r="AL1125" s="7" t="n">
        <f aca="false">(LEN($Q1125)-LEN(SUBSTITUTE($Q1125,AL$1,"")))/LEN($Q1125)</f>
        <v>0.0161290322580645</v>
      </c>
      <c r="AM1125" s="7" t="n">
        <f aca="false">(LEN($Q1125)-LEN(SUBSTITUTE($Q1125,AM$1,"")))/LEN($Q1125)</f>
        <v>0.0645161290322581</v>
      </c>
      <c r="AN1125" s="7" t="n">
        <f aca="false">(LEN($Q1125)-LEN(SUBSTITUTE($Q1125,AN$1,"")))/LEN($Q1125)</f>
        <v>0</v>
      </c>
      <c r="AO1125" s="7" t="n">
        <f aca="false">(LEN($Q1125)-LEN(SUBSTITUTE($Q1125,AO$1,"")))/LEN($Q1125)</f>
        <v>0.0645161290322581</v>
      </c>
      <c r="AP1125" s="7" t="n">
        <f aca="false">(LEN($Q1125)-LEN(SUBSTITUTE($Q1125,AP$1,"")))/LEN($Q1125)</f>
        <v>0.145161290322581</v>
      </c>
      <c r="AQ1125" s="7" t="n">
        <f aca="false">(LEN($Q1125)-LEN(SUBSTITUTE($Q1125,AQ$1,"")))/LEN($Q1125)</f>
        <v>0</v>
      </c>
      <c r="AR1125" s="7" t="n">
        <f aca="false">(LEN($Q1125)-LEN(SUBSTITUTE($Q1125,AR$1,"")))/LEN($Q1125)</f>
        <v>0</v>
      </c>
      <c r="AS1125" s="7" t="n">
        <f aca="false">(LEN($Q1125)-LEN(SUBSTITUTE($Q1125,AS$1,"")))/LEN($Q1125)</f>
        <v>0.0806451612903226</v>
      </c>
      <c r="AT1125" s="7" t="n">
        <f aca="false">(LEN($Q1125)-LEN(SUBSTITUTE($Q1125,AT$1,"")))/LEN($Q1125)</f>
        <v>0.0161290322580645</v>
      </c>
    </row>
    <row r="1126" customFormat="false" ht="12.8" hidden="false" customHeight="false" outlineLevel="0" collapsed="false">
      <c r="A1126" s="0" t="s">
        <v>7258</v>
      </c>
      <c r="B1126" s="0" t="s">
        <v>2056</v>
      </c>
      <c r="C1126" s="0" t="str">
        <f aca="false">IF(ISNUMBER(D1126),"IN PFAM","NOT IN PFAM")</f>
        <v>NOT IN PFAM</v>
      </c>
      <c r="D1126" s="0" t="s">
        <v>1976</v>
      </c>
      <c r="E1126" s="0" t="s">
        <v>1976</v>
      </c>
      <c r="F1126" s="3" t="s">
        <v>7259</v>
      </c>
      <c r="G1126" s="3" t="s">
        <v>7260</v>
      </c>
      <c r="H1126" s="3" t="s">
        <v>7261</v>
      </c>
      <c r="I1126" s="3" t="s">
        <v>3314</v>
      </c>
      <c r="J1126" s="3" t="s">
        <v>7262</v>
      </c>
      <c r="K1126" s="3" t="s">
        <v>49</v>
      </c>
      <c r="L1126" s="3" t="s">
        <v>7263</v>
      </c>
      <c r="M1126" s="3" t="s">
        <v>7264</v>
      </c>
      <c r="N1126" s="3" t="n">
        <f aca="false">FIND(Q1126,M1126)</f>
        <v>146</v>
      </c>
      <c r="O1126" s="3" t="n">
        <f aca="false">LEN(Q1126)+N1126-1</f>
        <v>209</v>
      </c>
      <c r="P1126" s="3" t="n">
        <f aca="false">LEN(Q1126)</f>
        <v>64</v>
      </c>
      <c r="Q1126" s="3" t="s">
        <v>7265</v>
      </c>
      <c r="R1126" s="5" t="n">
        <f aca="false">SUM(LEN(Q1126)-LEN(SUBSTITUTE(Q1126,$R$1,"")))/LEN($R$1)</f>
        <v>0</v>
      </c>
      <c r="S1126" s="5" t="n">
        <f aca="false">SUM(LEN(Q1126)-LEN(SUBSTITUTE(Q1126,$S$1,"")))/LEN($S$1)</f>
        <v>3</v>
      </c>
      <c r="T1126" s="5" t="n">
        <f aca="false">SUM(LEN(Q1126)-LEN(SUBSTITUTE(Q1126,$T$1,"")))/LEN($T$1)</f>
        <v>0</v>
      </c>
      <c r="U1126" s="5" t="n">
        <f aca="false">SUM(LEN(Q1126)-LEN(SUBSTITUTE(Q1126,$U$1,"")))/LEN($U$1)</f>
        <v>0</v>
      </c>
      <c r="V1126" s="0" t="n">
        <f aca="false">SUM(R1126:U1126)</f>
        <v>3</v>
      </c>
      <c r="W1126" s="6" t="n">
        <f aca="false">SUM(AA1126:AH1126)</f>
        <v>0.234375</v>
      </c>
      <c r="X1126" s="6" t="n">
        <f aca="false">SUM(AI1126:AL1126)</f>
        <v>0.15625</v>
      </c>
      <c r="Y1126" s="6" t="n">
        <f aca="false">SUM(AP1126:AT1126)</f>
        <v>0.328125</v>
      </c>
      <c r="Z1126" s="6" t="n">
        <f aca="false">SUM(AM1126:AO1126)</f>
        <v>0.28125</v>
      </c>
      <c r="AA1126" s="7" t="n">
        <f aca="false">(LEN($Q1126)-LEN(SUBSTITUTE($Q1126,AA$1,"")))/LEN($Q1126)</f>
        <v>0</v>
      </c>
      <c r="AB1126" s="7" t="n">
        <f aca="false">(LEN($Q1126)-LEN(SUBSTITUTE($Q1126,AB$1,"")))/LEN($Q1126)</f>
        <v>0.015625</v>
      </c>
      <c r="AC1126" s="7" t="n">
        <f aca="false">(LEN($Q1126)-LEN(SUBSTITUTE($Q1126,AC$1,"")))/LEN($Q1126)</f>
        <v>0.109375</v>
      </c>
      <c r="AD1126" s="7" t="n">
        <f aca="false">(LEN($Q1126)-LEN(SUBSTITUTE($Q1126,AD$1,"")))/LEN($Q1126)</f>
        <v>0</v>
      </c>
      <c r="AE1126" s="7" t="n">
        <f aca="false">(LEN($Q1126)-LEN(SUBSTITUTE($Q1126,AE$1,"")))/LEN($Q1126)</f>
        <v>0</v>
      </c>
      <c r="AF1126" s="7" t="n">
        <f aca="false">(LEN($Q1126)-LEN(SUBSTITUTE($Q1126,AF$1,"")))/LEN($Q1126)</f>
        <v>0</v>
      </c>
      <c r="AG1126" s="7" t="n">
        <f aca="false">(LEN($Q1126)-LEN(SUBSTITUTE($Q1126,AG$1,"")))/LEN($Q1126)</f>
        <v>0.046875</v>
      </c>
      <c r="AH1126" s="7" t="n">
        <f aca="false">(LEN($Q1126)-LEN(SUBSTITUTE($Q1126,AH$1,"")))/LEN($Q1126)</f>
        <v>0.0625</v>
      </c>
      <c r="AI1126" s="7" t="n">
        <f aca="false">(LEN($Q1126)-LEN(SUBSTITUTE($Q1126,AI$1,"")))/LEN($Q1126)</f>
        <v>0.03125</v>
      </c>
      <c r="AJ1126" s="7" t="n">
        <f aca="false">(LEN($Q1126)-LEN(SUBSTITUTE($Q1126,AJ$1,"")))/LEN($Q1126)</f>
        <v>0.046875</v>
      </c>
      <c r="AK1126" s="7" t="n">
        <f aca="false">(LEN($Q1126)-LEN(SUBSTITUTE($Q1126,AK$1,"")))/LEN($Q1126)</f>
        <v>0.078125</v>
      </c>
      <c r="AL1126" s="7" t="n">
        <f aca="false">(LEN($Q1126)-LEN(SUBSTITUTE($Q1126,AL$1,"")))/LEN($Q1126)</f>
        <v>0</v>
      </c>
      <c r="AM1126" s="7" t="n">
        <f aca="false">(LEN($Q1126)-LEN(SUBSTITUTE($Q1126,AM$1,"")))/LEN($Q1126)</f>
        <v>0.28125</v>
      </c>
      <c r="AN1126" s="7" t="n">
        <f aca="false">(LEN($Q1126)-LEN(SUBSTITUTE($Q1126,AN$1,"")))/LEN($Q1126)</f>
        <v>0</v>
      </c>
      <c r="AO1126" s="7" t="n">
        <f aca="false">(LEN($Q1126)-LEN(SUBSTITUTE($Q1126,AO$1,"")))/LEN($Q1126)</f>
        <v>0</v>
      </c>
      <c r="AP1126" s="7" t="n">
        <f aca="false">(LEN($Q1126)-LEN(SUBSTITUTE($Q1126,AP$1,"")))/LEN($Q1126)</f>
        <v>0.109375</v>
      </c>
      <c r="AQ1126" s="7" t="n">
        <f aca="false">(LEN($Q1126)-LEN(SUBSTITUTE($Q1126,AQ$1,"")))/LEN($Q1126)</f>
        <v>0</v>
      </c>
      <c r="AR1126" s="7" t="n">
        <f aca="false">(LEN($Q1126)-LEN(SUBSTITUTE($Q1126,AR$1,"")))/LEN($Q1126)</f>
        <v>0</v>
      </c>
      <c r="AS1126" s="7" t="n">
        <f aca="false">(LEN($Q1126)-LEN(SUBSTITUTE($Q1126,AS$1,"")))/LEN($Q1126)</f>
        <v>0.171875</v>
      </c>
      <c r="AT1126" s="7" t="n">
        <f aca="false">(LEN($Q1126)-LEN(SUBSTITUTE($Q1126,AT$1,"")))/LEN($Q1126)</f>
        <v>0.046875</v>
      </c>
    </row>
    <row r="1127" customFormat="false" ht="12.8" hidden="false" customHeight="false" outlineLevel="0" collapsed="false">
      <c r="A1127" s="0" t="s">
        <v>7266</v>
      </c>
      <c r="B1127" s="0" t="s">
        <v>2056</v>
      </c>
      <c r="C1127" s="0" t="str">
        <f aca="false">IF(ISNUMBER(D1127),"IN PFAM","NOT IN PFAM")</f>
        <v>NOT IN PFAM</v>
      </c>
      <c r="D1127" s="0" t="s">
        <v>1976</v>
      </c>
      <c r="E1127" s="0" t="s">
        <v>1976</v>
      </c>
      <c r="F1127" s="3" t="s">
        <v>7267</v>
      </c>
      <c r="G1127" s="3" t="s">
        <v>7268</v>
      </c>
      <c r="H1127" s="3" t="s">
        <v>7269</v>
      </c>
      <c r="I1127" s="3" t="s">
        <v>2271</v>
      </c>
      <c r="J1127" s="3" t="s">
        <v>48</v>
      </c>
      <c r="K1127" s="3" t="s">
        <v>49</v>
      </c>
      <c r="L1127" s="3" t="s">
        <v>7270</v>
      </c>
      <c r="M1127" s="3" t="s">
        <v>7271</v>
      </c>
      <c r="N1127" s="3" t="n">
        <f aca="false">FIND(Q1127,M1127)</f>
        <v>68</v>
      </c>
      <c r="O1127" s="3" t="n">
        <f aca="false">LEN(Q1127)+N1127-1</f>
        <v>128</v>
      </c>
      <c r="P1127" s="3" t="n">
        <f aca="false">LEN(Q1127)</f>
        <v>61</v>
      </c>
      <c r="Q1127" s="3" t="s">
        <v>7272</v>
      </c>
      <c r="R1127" s="5" t="n">
        <f aca="false">SUM(LEN(Q1127)-LEN(SUBSTITUTE(Q1127,$R$1,"")))/LEN($R$1)</f>
        <v>0</v>
      </c>
      <c r="S1127" s="5" t="n">
        <f aca="false">SUM(LEN(Q1127)-LEN(SUBSTITUTE(Q1127,$S$1,"")))/LEN($S$1)</f>
        <v>0</v>
      </c>
      <c r="T1127" s="5" t="n">
        <f aca="false">SUM(LEN(Q1127)-LEN(SUBSTITUTE(Q1127,$T$1,"")))/LEN($T$1)</f>
        <v>2</v>
      </c>
      <c r="U1127" s="5" t="n">
        <f aca="false">SUM(LEN(Q1127)-LEN(SUBSTITUTE(Q1127,$U$1,"")))/LEN($U$1)</f>
        <v>1</v>
      </c>
      <c r="V1127" s="0" t="n">
        <f aca="false">SUM(R1127:U1127)</f>
        <v>3</v>
      </c>
      <c r="W1127" s="6" t="n">
        <f aca="false">SUM(AA1127:AH1127)</f>
        <v>0.311475409836066</v>
      </c>
      <c r="X1127" s="6" t="n">
        <f aca="false">SUM(AI1127:AL1127)</f>
        <v>0.19672131147541</v>
      </c>
      <c r="Y1127" s="6" t="n">
        <f aca="false">SUM(AP1127:AT1127)</f>
        <v>0.262295081967213</v>
      </c>
      <c r="Z1127" s="6" t="n">
        <f aca="false">SUM(AM1127:AO1127)</f>
        <v>0.229508196721311</v>
      </c>
      <c r="AA1127" s="7" t="n">
        <f aca="false">(LEN($Q1127)-LEN(SUBSTITUTE($Q1127,AA$1,"")))/LEN($Q1127)</f>
        <v>0.0819672131147541</v>
      </c>
      <c r="AB1127" s="7" t="n">
        <f aca="false">(LEN($Q1127)-LEN(SUBSTITUTE($Q1127,AB$1,"")))/LEN($Q1127)</f>
        <v>0.0655737704918033</v>
      </c>
      <c r="AC1127" s="7" t="n">
        <f aca="false">(LEN($Q1127)-LEN(SUBSTITUTE($Q1127,AC$1,"")))/LEN($Q1127)</f>
        <v>0.0327868852459016</v>
      </c>
      <c r="AD1127" s="7" t="n">
        <f aca="false">(LEN($Q1127)-LEN(SUBSTITUTE($Q1127,AD$1,"")))/LEN($Q1127)</f>
        <v>0.0163934426229508</v>
      </c>
      <c r="AE1127" s="7" t="n">
        <f aca="false">(LEN($Q1127)-LEN(SUBSTITUTE($Q1127,AE$1,"")))/LEN($Q1127)</f>
        <v>0.0327868852459016</v>
      </c>
      <c r="AF1127" s="7" t="n">
        <f aca="false">(LEN($Q1127)-LEN(SUBSTITUTE($Q1127,AF$1,"")))/LEN($Q1127)</f>
        <v>0.0163934426229508</v>
      </c>
      <c r="AG1127" s="7" t="n">
        <f aca="false">(LEN($Q1127)-LEN(SUBSTITUTE($Q1127,AG$1,"")))/LEN($Q1127)</f>
        <v>0.0327868852459016</v>
      </c>
      <c r="AH1127" s="7" t="n">
        <f aca="false">(LEN($Q1127)-LEN(SUBSTITUTE($Q1127,AH$1,"")))/LEN($Q1127)</f>
        <v>0.0327868852459016</v>
      </c>
      <c r="AI1127" s="7" t="n">
        <f aca="false">(LEN($Q1127)-LEN(SUBSTITUTE($Q1127,AI$1,"")))/LEN($Q1127)</f>
        <v>0.0983606557377049</v>
      </c>
      <c r="AJ1127" s="7" t="n">
        <f aca="false">(LEN($Q1127)-LEN(SUBSTITUTE($Q1127,AJ$1,"")))/LEN($Q1127)</f>
        <v>0.0491803278688525</v>
      </c>
      <c r="AK1127" s="7" t="n">
        <f aca="false">(LEN($Q1127)-LEN(SUBSTITUTE($Q1127,AK$1,"")))/LEN($Q1127)</f>
        <v>0.0163934426229508</v>
      </c>
      <c r="AL1127" s="7" t="n">
        <f aca="false">(LEN($Q1127)-LEN(SUBSTITUTE($Q1127,AL$1,"")))/LEN($Q1127)</f>
        <v>0.0327868852459016</v>
      </c>
      <c r="AM1127" s="7" t="n">
        <f aca="false">(LEN($Q1127)-LEN(SUBSTITUTE($Q1127,AM$1,"")))/LEN($Q1127)</f>
        <v>0.147540983606557</v>
      </c>
      <c r="AN1127" s="7" t="n">
        <f aca="false">(LEN($Q1127)-LEN(SUBSTITUTE($Q1127,AN$1,"")))/LEN($Q1127)</f>
        <v>0.0163934426229508</v>
      </c>
      <c r="AO1127" s="7" t="n">
        <f aca="false">(LEN($Q1127)-LEN(SUBSTITUTE($Q1127,AO$1,"")))/LEN($Q1127)</f>
        <v>0.0655737704918033</v>
      </c>
      <c r="AP1127" s="7" t="n">
        <f aca="false">(LEN($Q1127)-LEN(SUBSTITUTE($Q1127,AP$1,"")))/LEN($Q1127)</f>
        <v>0.147540983606557</v>
      </c>
      <c r="AQ1127" s="7" t="n">
        <f aca="false">(LEN($Q1127)-LEN(SUBSTITUTE($Q1127,AQ$1,"")))/LEN($Q1127)</f>
        <v>0.0655737704918033</v>
      </c>
      <c r="AR1127" s="7" t="n">
        <f aca="false">(LEN($Q1127)-LEN(SUBSTITUTE($Q1127,AR$1,"")))/LEN($Q1127)</f>
        <v>0</v>
      </c>
      <c r="AS1127" s="7" t="n">
        <f aca="false">(LEN($Q1127)-LEN(SUBSTITUTE($Q1127,AS$1,"")))/LEN($Q1127)</f>
        <v>0.0327868852459016</v>
      </c>
      <c r="AT1127" s="7" t="n">
        <f aca="false">(LEN($Q1127)-LEN(SUBSTITUTE($Q1127,AT$1,"")))/LEN($Q1127)</f>
        <v>0.0163934426229508</v>
      </c>
    </row>
    <row r="1128" customFormat="false" ht="12.8" hidden="false" customHeight="false" outlineLevel="0" collapsed="false">
      <c r="A1128" s="0" t="s">
        <v>7273</v>
      </c>
      <c r="B1128" s="0" t="s">
        <v>2056</v>
      </c>
      <c r="C1128" s="0" t="str">
        <f aca="false">IF(ISNUMBER(D1128),"IN PFAM","NOT IN PFAM")</f>
        <v>NOT IN PFAM</v>
      </c>
      <c r="D1128" s="0" t="s">
        <v>1976</v>
      </c>
      <c r="E1128" s="0" t="s">
        <v>1976</v>
      </c>
      <c r="F1128" s="3" t="s">
        <v>7274</v>
      </c>
      <c r="G1128" s="3" t="s">
        <v>7275</v>
      </c>
      <c r="H1128" s="3" t="s">
        <v>7276</v>
      </c>
      <c r="I1128" s="3" t="s">
        <v>2271</v>
      </c>
      <c r="J1128" s="3" t="s">
        <v>48</v>
      </c>
      <c r="K1128" s="3" t="s">
        <v>49</v>
      </c>
      <c r="L1128" s="3" t="s">
        <v>7277</v>
      </c>
      <c r="M1128" s="3" t="s">
        <v>7278</v>
      </c>
      <c r="N1128" s="3" t="n">
        <f aca="false">FIND(Q1128,M1128)</f>
        <v>190</v>
      </c>
      <c r="O1128" s="3" t="n">
        <f aca="false">LEN(Q1128)+N1128-1</f>
        <v>248</v>
      </c>
      <c r="P1128" s="3" t="n">
        <f aca="false">LEN(Q1128)</f>
        <v>59</v>
      </c>
      <c r="Q1128" s="3" t="s">
        <v>7279</v>
      </c>
      <c r="R1128" s="5" t="n">
        <f aca="false">SUM(LEN(Q1128)-LEN(SUBSTITUTE(Q1128,$R$1,"")))/LEN($R$1)</f>
        <v>1</v>
      </c>
      <c r="S1128" s="5" t="n">
        <f aca="false">SUM(LEN(Q1128)-LEN(SUBSTITUTE(Q1128,$S$1,"")))/LEN($S$1)</f>
        <v>0</v>
      </c>
      <c r="T1128" s="5" t="n">
        <f aca="false">SUM(LEN(Q1128)-LEN(SUBSTITUTE(Q1128,$T$1,"")))/LEN($T$1)</f>
        <v>2</v>
      </c>
      <c r="U1128" s="5" t="n">
        <f aca="false">SUM(LEN(Q1128)-LEN(SUBSTITUTE(Q1128,$U$1,"")))/LEN($U$1)</f>
        <v>0</v>
      </c>
      <c r="V1128" s="0" t="n">
        <f aca="false">SUM(R1128:U1128)</f>
        <v>3</v>
      </c>
      <c r="W1128" s="6" t="n">
        <f aca="false">SUM(AA1128:AH1128)</f>
        <v>0.322033898305085</v>
      </c>
      <c r="X1128" s="6" t="n">
        <f aca="false">SUM(AI1128:AL1128)</f>
        <v>0.169491525423729</v>
      </c>
      <c r="Y1128" s="6" t="n">
        <f aca="false">SUM(AP1128:AT1128)</f>
        <v>0.135593220338983</v>
      </c>
      <c r="Z1128" s="6" t="n">
        <f aca="false">SUM(AM1128:AO1128)</f>
        <v>0.372881355932203</v>
      </c>
      <c r="AA1128" s="7" t="n">
        <f aca="false">(LEN($Q1128)-LEN(SUBSTITUTE($Q1128,AA$1,"")))/LEN($Q1128)</f>
        <v>0.0338983050847458</v>
      </c>
      <c r="AB1128" s="7" t="n">
        <f aca="false">(LEN($Q1128)-LEN(SUBSTITUTE($Q1128,AB$1,"")))/LEN($Q1128)</f>
        <v>0.271186440677966</v>
      </c>
      <c r="AC1128" s="7" t="n">
        <f aca="false">(LEN($Q1128)-LEN(SUBSTITUTE($Q1128,AC$1,"")))/LEN($Q1128)</f>
        <v>0</v>
      </c>
      <c r="AD1128" s="7" t="n">
        <f aca="false">(LEN($Q1128)-LEN(SUBSTITUTE($Q1128,AD$1,"")))/LEN($Q1128)</f>
        <v>0</v>
      </c>
      <c r="AE1128" s="7" t="n">
        <f aca="false">(LEN($Q1128)-LEN(SUBSTITUTE($Q1128,AE$1,"")))/LEN($Q1128)</f>
        <v>0.0169491525423729</v>
      </c>
      <c r="AF1128" s="7" t="n">
        <f aca="false">(LEN($Q1128)-LEN(SUBSTITUTE($Q1128,AF$1,"")))/LEN($Q1128)</f>
        <v>0</v>
      </c>
      <c r="AG1128" s="7" t="n">
        <f aca="false">(LEN($Q1128)-LEN(SUBSTITUTE($Q1128,AG$1,"")))/LEN($Q1128)</f>
        <v>0</v>
      </c>
      <c r="AH1128" s="7" t="n">
        <f aca="false">(LEN($Q1128)-LEN(SUBSTITUTE($Q1128,AH$1,"")))/LEN($Q1128)</f>
        <v>0</v>
      </c>
      <c r="AI1128" s="7" t="n">
        <f aca="false">(LEN($Q1128)-LEN(SUBSTITUTE($Q1128,AI$1,"")))/LEN($Q1128)</f>
        <v>0.0847457627118644</v>
      </c>
      <c r="AJ1128" s="7" t="n">
        <f aca="false">(LEN($Q1128)-LEN(SUBSTITUTE($Q1128,AJ$1,"")))/LEN($Q1128)</f>
        <v>0.0847457627118644</v>
      </c>
      <c r="AK1128" s="7" t="n">
        <f aca="false">(LEN($Q1128)-LEN(SUBSTITUTE($Q1128,AK$1,"")))/LEN($Q1128)</f>
        <v>0</v>
      </c>
      <c r="AL1128" s="7" t="n">
        <f aca="false">(LEN($Q1128)-LEN(SUBSTITUTE($Q1128,AL$1,"")))/LEN($Q1128)</f>
        <v>0</v>
      </c>
      <c r="AM1128" s="7" t="n">
        <f aca="false">(LEN($Q1128)-LEN(SUBSTITUTE($Q1128,AM$1,"")))/LEN($Q1128)</f>
        <v>0.288135593220339</v>
      </c>
      <c r="AN1128" s="7" t="n">
        <f aca="false">(LEN($Q1128)-LEN(SUBSTITUTE($Q1128,AN$1,"")))/LEN($Q1128)</f>
        <v>0.0169491525423729</v>
      </c>
      <c r="AO1128" s="7" t="n">
        <f aca="false">(LEN($Q1128)-LEN(SUBSTITUTE($Q1128,AO$1,"")))/LEN($Q1128)</f>
        <v>0.0677966101694915</v>
      </c>
      <c r="AP1128" s="7" t="n">
        <f aca="false">(LEN($Q1128)-LEN(SUBSTITUTE($Q1128,AP$1,"")))/LEN($Q1128)</f>
        <v>0.101694915254237</v>
      </c>
      <c r="AQ1128" s="7" t="n">
        <f aca="false">(LEN($Q1128)-LEN(SUBSTITUTE($Q1128,AQ$1,"")))/LEN($Q1128)</f>
        <v>0</v>
      </c>
      <c r="AR1128" s="7" t="n">
        <f aca="false">(LEN($Q1128)-LEN(SUBSTITUTE($Q1128,AR$1,"")))/LEN($Q1128)</f>
        <v>0.0169491525423729</v>
      </c>
      <c r="AS1128" s="7" t="n">
        <f aca="false">(LEN($Q1128)-LEN(SUBSTITUTE($Q1128,AS$1,"")))/LEN($Q1128)</f>
        <v>0</v>
      </c>
      <c r="AT1128" s="7" t="n">
        <f aca="false">(LEN($Q1128)-LEN(SUBSTITUTE($Q1128,AT$1,"")))/LEN($Q1128)</f>
        <v>0.0169491525423729</v>
      </c>
    </row>
    <row r="1129" customFormat="false" ht="12.8" hidden="false" customHeight="false" outlineLevel="0" collapsed="false">
      <c r="A1129" s="0" t="s">
        <v>7280</v>
      </c>
      <c r="B1129" s="0" t="s">
        <v>2056</v>
      </c>
      <c r="C1129" s="0" t="str">
        <f aca="false">IF(ISNUMBER(D1129),"IN PFAM","NOT IN PFAM")</f>
        <v>NOT IN PFAM</v>
      </c>
      <c r="D1129" s="0" t="s">
        <v>1976</v>
      </c>
      <c r="E1129" s="0" t="s">
        <v>1976</v>
      </c>
      <c r="F1129" s="3" t="s">
        <v>7281</v>
      </c>
      <c r="G1129" s="3" t="s">
        <v>7282</v>
      </c>
      <c r="H1129" s="3" t="s">
        <v>7283</v>
      </c>
      <c r="I1129" s="3" t="s">
        <v>4854</v>
      </c>
      <c r="J1129" s="3" t="s">
        <v>48</v>
      </c>
      <c r="K1129" s="3" t="s">
        <v>49</v>
      </c>
      <c r="L1129" s="3" t="s">
        <v>7284</v>
      </c>
      <c r="M1129" s="3" t="s">
        <v>7285</v>
      </c>
      <c r="N1129" s="3" t="n">
        <f aca="false">FIND(Q1129,M1129)</f>
        <v>19</v>
      </c>
      <c r="O1129" s="3" t="n">
        <f aca="false">LEN(Q1129)+N1129-1</f>
        <v>75</v>
      </c>
      <c r="P1129" s="3" t="n">
        <f aca="false">LEN(Q1129)</f>
        <v>57</v>
      </c>
      <c r="Q1129" s="3" t="s">
        <v>7286</v>
      </c>
      <c r="R1129" s="5" t="n">
        <f aca="false">SUM(LEN(Q1129)-LEN(SUBSTITUTE(Q1129,$R$1,"")))/LEN($R$1)</f>
        <v>3</v>
      </c>
      <c r="S1129" s="5" t="n">
        <f aca="false">SUM(LEN(Q1129)-LEN(SUBSTITUTE(Q1129,$S$1,"")))/LEN($S$1)</f>
        <v>0</v>
      </c>
      <c r="T1129" s="5" t="n">
        <f aca="false">SUM(LEN(Q1129)-LEN(SUBSTITUTE(Q1129,$T$1,"")))/LEN($T$1)</f>
        <v>0</v>
      </c>
      <c r="U1129" s="5" t="n">
        <f aca="false">SUM(LEN(Q1129)-LEN(SUBSTITUTE(Q1129,$U$1,"")))/LEN($U$1)</f>
        <v>0</v>
      </c>
      <c r="V1129" s="0" t="n">
        <f aca="false">SUM(R1129:U1129)</f>
        <v>3</v>
      </c>
      <c r="W1129" s="6" t="n">
        <f aca="false">SUM(AA1129:AH1129)</f>
        <v>0.368421052631579</v>
      </c>
      <c r="X1129" s="6" t="n">
        <f aca="false">SUM(AI1129:AL1129)</f>
        <v>0.210526315789474</v>
      </c>
      <c r="Y1129" s="6" t="n">
        <f aca="false">SUM(AP1129:AT1129)</f>
        <v>0.245614035087719</v>
      </c>
      <c r="Z1129" s="6" t="n">
        <f aca="false">SUM(AM1129:AO1129)</f>
        <v>0.175438596491228</v>
      </c>
      <c r="AA1129" s="7" t="n">
        <f aca="false">(LEN($Q1129)-LEN(SUBSTITUTE($Q1129,AA$1,"")))/LEN($Q1129)</f>
        <v>0.0526315789473684</v>
      </c>
      <c r="AB1129" s="7" t="n">
        <f aca="false">(LEN($Q1129)-LEN(SUBSTITUTE($Q1129,AB$1,"")))/LEN($Q1129)</f>
        <v>0.105263157894737</v>
      </c>
      <c r="AC1129" s="7" t="n">
        <f aca="false">(LEN($Q1129)-LEN(SUBSTITUTE($Q1129,AC$1,"")))/LEN($Q1129)</f>
        <v>0.0526315789473684</v>
      </c>
      <c r="AD1129" s="7" t="n">
        <f aca="false">(LEN($Q1129)-LEN(SUBSTITUTE($Q1129,AD$1,"")))/LEN($Q1129)</f>
        <v>0.0175438596491228</v>
      </c>
      <c r="AE1129" s="7" t="n">
        <f aca="false">(LEN($Q1129)-LEN(SUBSTITUTE($Q1129,AE$1,"")))/LEN($Q1129)</f>
        <v>0.0526315789473684</v>
      </c>
      <c r="AF1129" s="7" t="n">
        <f aca="false">(LEN($Q1129)-LEN(SUBSTITUTE($Q1129,AF$1,"")))/LEN($Q1129)</f>
        <v>0.0175438596491228</v>
      </c>
      <c r="AG1129" s="7" t="n">
        <f aca="false">(LEN($Q1129)-LEN(SUBSTITUTE($Q1129,AG$1,"")))/LEN($Q1129)</f>
        <v>0.0701754385964912</v>
      </c>
      <c r="AH1129" s="7" t="n">
        <f aca="false">(LEN($Q1129)-LEN(SUBSTITUTE($Q1129,AH$1,"")))/LEN($Q1129)</f>
        <v>0</v>
      </c>
      <c r="AI1129" s="7" t="n">
        <f aca="false">(LEN($Q1129)-LEN(SUBSTITUTE($Q1129,AI$1,"")))/LEN($Q1129)</f>
        <v>0.087719298245614</v>
      </c>
      <c r="AJ1129" s="7" t="n">
        <f aca="false">(LEN($Q1129)-LEN(SUBSTITUTE($Q1129,AJ$1,"")))/LEN($Q1129)</f>
        <v>0.105263157894737</v>
      </c>
      <c r="AK1129" s="7" t="n">
        <f aca="false">(LEN($Q1129)-LEN(SUBSTITUTE($Q1129,AK$1,"")))/LEN($Q1129)</f>
        <v>0</v>
      </c>
      <c r="AL1129" s="7" t="n">
        <f aca="false">(LEN($Q1129)-LEN(SUBSTITUTE($Q1129,AL$1,"")))/LEN($Q1129)</f>
        <v>0.0175438596491228</v>
      </c>
      <c r="AM1129" s="7" t="n">
        <f aca="false">(LEN($Q1129)-LEN(SUBSTITUTE($Q1129,AM$1,"")))/LEN($Q1129)</f>
        <v>0.087719298245614</v>
      </c>
      <c r="AN1129" s="7" t="n">
        <f aca="false">(LEN($Q1129)-LEN(SUBSTITUTE($Q1129,AN$1,"")))/LEN($Q1129)</f>
        <v>0.0175438596491228</v>
      </c>
      <c r="AO1129" s="7" t="n">
        <f aca="false">(LEN($Q1129)-LEN(SUBSTITUTE($Q1129,AO$1,"")))/LEN($Q1129)</f>
        <v>0.0701754385964912</v>
      </c>
      <c r="AP1129" s="7" t="n">
        <f aca="false">(LEN($Q1129)-LEN(SUBSTITUTE($Q1129,AP$1,"")))/LEN($Q1129)</f>
        <v>0.140350877192982</v>
      </c>
      <c r="AQ1129" s="7" t="n">
        <f aca="false">(LEN($Q1129)-LEN(SUBSTITUTE($Q1129,AQ$1,"")))/LEN($Q1129)</f>
        <v>0.0175438596491228</v>
      </c>
      <c r="AR1129" s="7" t="n">
        <f aca="false">(LEN($Q1129)-LEN(SUBSTITUTE($Q1129,AR$1,"")))/LEN($Q1129)</f>
        <v>0</v>
      </c>
      <c r="AS1129" s="7" t="n">
        <f aca="false">(LEN($Q1129)-LEN(SUBSTITUTE($Q1129,AS$1,"")))/LEN($Q1129)</f>
        <v>0.0350877192982456</v>
      </c>
      <c r="AT1129" s="7" t="n">
        <f aca="false">(LEN($Q1129)-LEN(SUBSTITUTE($Q1129,AT$1,"")))/LEN($Q1129)</f>
        <v>0.0526315789473684</v>
      </c>
    </row>
    <row r="1130" customFormat="false" ht="12.8" hidden="false" customHeight="false" outlineLevel="0" collapsed="false">
      <c r="A1130" s="0" t="s">
        <v>7287</v>
      </c>
      <c r="B1130" s="0" t="s">
        <v>2056</v>
      </c>
      <c r="C1130" s="0" t="str">
        <f aca="false">IF(ISNUMBER(D1130),"IN PFAM","NOT IN PFAM")</f>
        <v>NOT IN PFAM</v>
      </c>
      <c r="D1130" s="0" t="s">
        <v>1976</v>
      </c>
      <c r="E1130" s="0" t="s">
        <v>1976</v>
      </c>
      <c r="F1130" s="3" t="s">
        <v>7288</v>
      </c>
      <c r="G1130" s="3" t="s">
        <v>7289</v>
      </c>
      <c r="H1130" s="3" t="s">
        <v>7290</v>
      </c>
      <c r="I1130" s="3" t="s">
        <v>2271</v>
      </c>
      <c r="J1130" s="3" t="s">
        <v>48</v>
      </c>
      <c r="K1130" s="3" t="s">
        <v>49</v>
      </c>
      <c r="L1130" s="3" t="s">
        <v>7291</v>
      </c>
      <c r="M1130" s="3" t="s">
        <v>7292</v>
      </c>
      <c r="N1130" s="3" t="n">
        <f aca="false">FIND(Q1130,M1130)</f>
        <v>498</v>
      </c>
      <c r="O1130" s="3" t="n">
        <f aca="false">LEN(Q1130)+N1130-1</f>
        <v>609</v>
      </c>
      <c r="P1130" s="3" t="n">
        <f aca="false">LEN(Q1130)</f>
        <v>112</v>
      </c>
      <c r="Q1130" s="3" t="s">
        <v>7293</v>
      </c>
      <c r="R1130" s="5" t="n">
        <f aca="false">SUM(LEN(Q1130)-LEN(SUBSTITUTE(Q1130,$R$1,"")))/LEN($R$1)</f>
        <v>2</v>
      </c>
      <c r="S1130" s="5" t="n">
        <f aca="false">SUM(LEN(Q1130)-LEN(SUBSTITUTE(Q1130,$S$1,"")))/LEN($S$1)</f>
        <v>0</v>
      </c>
      <c r="T1130" s="5" t="n">
        <f aca="false">SUM(LEN(Q1130)-LEN(SUBSTITUTE(Q1130,$T$1,"")))/LEN($T$1)</f>
        <v>4</v>
      </c>
      <c r="U1130" s="5" t="n">
        <f aca="false">SUM(LEN(Q1130)-LEN(SUBSTITUTE(Q1130,$U$1,"")))/LEN($U$1)</f>
        <v>1</v>
      </c>
      <c r="V1130" s="0" t="n">
        <f aca="false">SUM(R1130:U1130)</f>
        <v>7</v>
      </c>
      <c r="W1130" s="6" t="n">
        <f aca="false">SUM(AA1130:AH1130)</f>
        <v>0.419642857142857</v>
      </c>
      <c r="X1130" s="6" t="n">
        <f aca="false">SUM(AI1130:AL1130)</f>
        <v>0.214285714285714</v>
      </c>
      <c r="Y1130" s="6" t="n">
        <f aca="false">SUM(AP1130:AT1130)</f>
        <v>0.196428571428571</v>
      </c>
      <c r="Z1130" s="6" t="n">
        <f aca="false">SUM(AM1130:AO1130)</f>
        <v>0.169642857142857</v>
      </c>
      <c r="AA1130" s="7" t="n">
        <f aca="false">(LEN($Q1130)-LEN(SUBSTITUTE($Q1130,AA$1,"")))/LEN($Q1130)</f>
        <v>0.0357142857142857</v>
      </c>
      <c r="AB1130" s="7" t="n">
        <f aca="false">(LEN($Q1130)-LEN(SUBSTITUTE($Q1130,AB$1,"")))/LEN($Q1130)</f>
        <v>0.339285714285714</v>
      </c>
      <c r="AC1130" s="7" t="n">
        <f aca="false">(LEN($Q1130)-LEN(SUBSTITUTE($Q1130,AC$1,"")))/LEN($Q1130)</f>
        <v>0.0178571428571429</v>
      </c>
      <c r="AD1130" s="7" t="n">
        <f aca="false">(LEN($Q1130)-LEN(SUBSTITUTE($Q1130,AD$1,"")))/LEN($Q1130)</f>
        <v>0</v>
      </c>
      <c r="AE1130" s="7" t="n">
        <f aca="false">(LEN($Q1130)-LEN(SUBSTITUTE($Q1130,AE$1,"")))/LEN($Q1130)</f>
        <v>0</v>
      </c>
      <c r="AF1130" s="7" t="n">
        <f aca="false">(LEN($Q1130)-LEN(SUBSTITUTE($Q1130,AF$1,"")))/LEN($Q1130)</f>
        <v>0</v>
      </c>
      <c r="AG1130" s="7" t="n">
        <f aca="false">(LEN($Q1130)-LEN(SUBSTITUTE($Q1130,AG$1,"")))/LEN($Q1130)</f>
        <v>0</v>
      </c>
      <c r="AH1130" s="7" t="n">
        <f aca="false">(LEN($Q1130)-LEN(SUBSTITUTE($Q1130,AH$1,"")))/LEN($Q1130)</f>
        <v>0.0267857142857143</v>
      </c>
      <c r="AI1130" s="7" t="n">
        <f aca="false">(LEN($Q1130)-LEN(SUBSTITUTE($Q1130,AI$1,"")))/LEN($Q1130)</f>
        <v>0.116071428571429</v>
      </c>
      <c r="AJ1130" s="7" t="n">
        <f aca="false">(LEN($Q1130)-LEN(SUBSTITUTE($Q1130,AJ$1,"")))/LEN($Q1130)</f>
        <v>0.0803571428571429</v>
      </c>
      <c r="AK1130" s="7" t="n">
        <f aca="false">(LEN($Q1130)-LEN(SUBSTITUTE($Q1130,AK$1,"")))/LEN($Q1130)</f>
        <v>0</v>
      </c>
      <c r="AL1130" s="7" t="n">
        <f aca="false">(LEN($Q1130)-LEN(SUBSTITUTE($Q1130,AL$1,"")))/LEN($Q1130)</f>
        <v>0.0178571428571429</v>
      </c>
      <c r="AM1130" s="7" t="n">
        <f aca="false">(LEN($Q1130)-LEN(SUBSTITUTE($Q1130,AM$1,"")))/LEN($Q1130)</f>
        <v>0.116071428571429</v>
      </c>
      <c r="AN1130" s="7" t="n">
        <f aca="false">(LEN($Q1130)-LEN(SUBSTITUTE($Q1130,AN$1,"")))/LEN($Q1130)</f>
        <v>0</v>
      </c>
      <c r="AO1130" s="7" t="n">
        <f aca="false">(LEN($Q1130)-LEN(SUBSTITUTE($Q1130,AO$1,"")))/LEN($Q1130)</f>
        <v>0.0535714285714286</v>
      </c>
      <c r="AP1130" s="7" t="n">
        <f aca="false">(LEN($Q1130)-LEN(SUBSTITUTE($Q1130,AP$1,"")))/LEN($Q1130)</f>
        <v>0.125</v>
      </c>
      <c r="AQ1130" s="7" t="n">
        <f aca="false">(LEN($Q1130)-LEN(SUBSTITUTE($Q1130,AQ$1,"")))/LEN($Q1130)</f>
        <v>0.0178571428571429</v>
      </c>
      <c r="AR1130" s="7" t="n">
        <f aca="false">(LEN($Q1130)-LEN(SUBSTITUTE($Q1130,AR$1,"")))/LEN($Q1130)</f>
        <v>0</v>
      </c>
      <c r="AS1130" s="7" t="n">
        <f aca="false">(LEN($Q1130)-LEN(SUBSTITUTE($Q1130,AS$1,"")))/LEN($Q1130)</f>
        <v>0.0178571428571429</v>
      </c>
      <c r="AT1130" s="7" t="n">
        <f aca="false">(LEN($Q1130)-LEN(SUBSTITUTE($Q1130,AT$1,"")))/LEN($Q1130)</f>
        <v>0.0357142857142857</v>
      </c>
    </row>
    <row r="1131" customFormat="false" ht="12.8" hidden="false" customHeight="false" outlineLevel="0" collapsed="false">
      <c r="A1131" s="0" t="s">
        <v>7294</v>
      </c>
      <c r="B1131" s="0" t="s">
        <v>2056</v>
      </c>
      <c r="C1131" s="0" t="str">
        <f aca="false">IF(ISNUMBER(D1131),"IN PFAM","NOT IN PFAM")</f>
        <v>NOT IN PFAM</v>
      </c>
      <c r="D1131" s="0" t="s">
        <v>1976</v>
      </c>
      <c r="E1131" s="0" t="s">
        <v>1976</v>
      </c>
      <c r="F1131" s="3" t="s">
        <v>7295</v>
      </c>
      <c r="G1131" s="3" t="s">
        <v>7296</v>
      </c>
      <c r="H1131" s="3" t="s">
        <v>7297</v>
      </c>
      <c r="I1131" s="3" t="s">
        <v>7298</v>
      </c>
      <c r="J1131" s="3" t="s">
        <v>48</v>
      </c>
      <c r="K1131" s="3" t="s">
        <v>49</v>
      </c>
      <c r="L1131" s="3" t="s">
        <v>7299</v>
      </c>
      <c r="M1131" s="3" t="s">
        <v>7300</v>
      </c>
      <c r="N1131" s="3" t="n">
        <f aca="false">FIND(Q1131,M1131)</f>
        <v>93</v>
      </c>
      <c r="O1131" s="3" t="n">
        <f aca="false">LEN(Q1131)+N1131-1</f>
        <v>146</v>
      </c>
      <c r="P1131" s="3" t="n">
        <f aca="false">LEN(Q1131)</f>
        <v>54</v>
      </c>
      <c r="Q1131" s="3" t="s">
        <v>7301</v>
      </c>
      <c r="R1131" s="5" t="n">
        <f aca="false">SUM(LEN(Q1131)-LEN(SUBSTITUTE(Q1131,$R$1,"")))/LEN($R$1)</f>
        <v>0</v>
      </c>
      <c r="S1131" s="5" t="n">
        <f aca="false">SUM(LEN(Q1131)-LEN(SUBSTITUTE(Q1131,$S$1,"")))/LEN($S$1)</f>
        <v>2</v>
      </c>
      <c r="T1131" s="5" t="n">
        <f aca="false">SUM(LEN(Q1131)-LEN(SUBSTITUTE(Q1131,$T$1,"")))/LEN($T$1)</f>
        <v>0</v>
      </c>
      <c r="U1131" s="5" t="n">
        <f aca="false">SUM(LEN(Q1131)-LEN(SUBSTITUTE(Q1131,$U$1,"")))/LEN($U$1)</f>
        <v>1</v>
      </c>
      <c r="V1131" s="0" t="n">
        <f aca="false">SUM(R1131:U1131)</f>
        <v>3</v>
      </c>
      <c r="W1131" s="6" t="n">
        <f aca="false">SUM(AA1131:AH1131)</f>
        <v>0.166666666666667</v>
      </c>
      <c r="X1131" s="6" t="n">
        <f aca="false">SUM(AI1131:AL1131)</f>
        <v>0.0740740740740741</v>
      </c>
      <c r="Y1131" s="6" t="n">
        <f aca="false">SUM(AP1131:AT1131)</f>
        <v>0.648148148148148</v>
      </c>
      <c r="Z1131" s="6" t="n">
        <f aca="false">SUM(AM1131:AO1131)</f>
        <v>0.111111111111111</v>
      </c>
      <c r="AA1131" s="7" t="n">
        <f aca="false">(LEN($Q1131)-LEN(SUBSTITUTE($Q1131,AA$1,"")))/LEN($Q1131)</f>
        <v>0</v>
      </c>
      <c r="AB1131" s="7" t="n">
        <f aca="false">(LEN($Q1131)-LEN(SUBSTITUTE($Q1131,AB$1,"")))/LEN($Q1131)</f>
        <v>0.0925925925925926</v>
      </c>
      <c r="AC1131" s="7" t="n">
        <f aca="false">(LEN($Q1131)-LEN(SUBSTITUTE($Q1131,AC$1,"")))/LEN($Q1131)</f>
        <v>0</v>
      </c>
      <c r="AD1131" s="7" t="n">
        <f aca="false">(LEN($Q1131)-LEN(SUBSTITUTE($Q1131,AD$1,"")))/LEN($Q1131)</f>
        <v>0</v>
      </c>
      <c r="AE1131" s="7" t="n">
        <f aca="false">(LEN($Q1131)-LEN(SUBSTITUTE($Q1131,AE$1,"")))/LEN($Q1131)</f>
        <v>0</v>
      </c>
      <c r="AF1131" s="7" t="n">
        <f aca="false">(LEN($Q1131)-LEN(SUBSTITUTE($Q1131,AF$1,"")))/LEN($Q1131)</f>
        <v>0.037037037037037</v>
      </c>
      <c r="AG1131" s="7" t="n">
        <f aca="false">(LEN($Q1131)-LEN(SUBSTITUTE($Q1131,AG$1,"")))/LEN($Q1131)</f>
        <v>0.037037037037037</v>
      </c>
      <c r="AH1131" s="7" t="n">
        <f aca="false">(LEN($Q1131)-LEN(SUBSTITUTE($Q1131,AH$1,"")))/LEN($Q1131)</f>
        <v>0</v>
      </c>
      <c r="AI1131" s="7" t="n">
        <f aca="false">(LEN($Q1131)-LEN(SUBSTITUTE($Q1131,AI$1,"")))/LEN($Q1131)</f>
        <v>0.0185185185185185</v>
      </c>
      <c r="AJ1131" s="7" t="n">
        <f aca="false">(LEN($Q1131)-LEN(SUBSTITUTE($Q1131,AJ$1,"")))/LEN($Q1131)</f>
        <v>0</v>
      </c>
      <c r="AK1131" s="7" t="n">
        <f aca="false">(LEN($Q1131)-LEN(SUBSTITUTE($Q1131,AK$1,"")))/LEN($Q1131)</f>
        <v>0.0555555555555556</v>
      </c>
      <c r="AL1131" s="7" t="n">
        <f aca="false">(LEN($Q1131)-LEN(SUBSTITUTE($Q1131,AL$1,"")))/LEN($Q1131)</f>
        <v>0</v>
      </c>
      <c r="AM1131" s="7" t="n">
        <f aca="false">(LEN($Q1131)-LEN(SUBSTITUTE($Q1131,AM$1,"")))/LEN($Q1131)</f>
        <v>0.111111111111111</v>
      </c>
      <c r="AN1131" s="7" t="n">
        <f aca="false">(LEN($Q1131)-LEN(SUBSTITUTE($Q1131,AN$1,"")))/LEN($Q1131)</f>
        <v>0</v>
      </c>
      <c r="AO1131" s="7" t="n">
        <f aca="false">(LEN($Q1131)-LEN(SUBSTITUTE($Q1131,AO$1,"")))/LEN($Q1131)</f>
        <v>0</v>
      </c>
      <c r="AP1131" s="7" t="n">
        <f aca="false">(LEN($Q1131)-LEN(SUBSTITUTE($Q1131,AP$1,"")))/LEN($Q1131)</f>
        <v>0.12962962962963</v>
      </c>
      <c r="AQ1131" s="7" t="n">
        <f aca="false">(LEN($Q1131)-LEN(SUBSTITUTE($Q1131,AQ$1,"")))/LEN($Q1131)</f>
        <v>0.277777777777778</v>
      </c>
      <c r="AR1131" s="7" t="n">
        <f aca="false">(LEN($Q1131)-LEN(SUBSTITUTE($Q1131,AR$1,"")))/LEN($Q1131)</f>
        <v>0</v>
      </c>
      <c r="AS1131" s="7" t="n">
        <f aca="false">(LEN($Q1131)-LEN(SUBSTITUTE($Q1131,AS$1,"")))/LEN($Q1131)</f>
        <v>0.240740740740741</v>
      </c>
      <c r="AT1131" s="7" t="n">
        <f aca="false">(LEN($Q1131)-LEN(SUBSTITUTE($Q1131,AT$1,"")))/LEN($Q1131)</f>
        <v>0</v>
      </c>
    </row>
    <row r="1132" customFormat="false" ht="12.8" hidden="false" customHeight="false" outlineLevel="0" collapsed="false">
      <c r="A1132" s="0" t="s">
        <v>3125</v>
      </c>
      <c r="B1132" s="0" t="s">
        <v>2056</v>
      </c>
      <c r="C1132" s="0" t="str">
        <f aca="false">IF(ISNUMBER(D1132),"IN PFAM","NOT IN PFAM")</f>
        <v>NOT IN PFAM</v>
      </c>
      <c r="D1132" s="0" t="s">
        <v>1976</v>
      </c>
      <c r="E1132" s="0" t="s">
        <v>1976</v>
      </c>
      <c r="F1132" s="3" t="s">
        <v>7302</v>
      </c>
      <c r="G1132" s="3" t="s">
        <v>7303</v>
      </c>
      <c r="H1132" s="3" t="s">
        <v>7304</v>
      </c>
      <c r="I1132" s="3" t="s">
        <v>3129</v>
      </c>
      <c r="J1132" s="3" t="s">
        <v>48</v>
      </c>
      <c r="K1132" s="3" t="s">
        <v>49</v>
      </c>
      <c r="L1132" s="3" t="s">
        <v>7305</v>
      </c>
      <c r="M1132" s="3" t="s">
        <v>7306</v>
      </c>
      <c r="N1132" s="3" t="n">
        <f aca="false">FIND(Q1132,M1132)</f>
        <v>144</v>
      </c>
      <c r="O1132" s="3" t="n">
        <f aca="false">LEN(Q1132)+N1132-1</f>
        <v>223</v>
      </c>
      <c r="P1132" s="3" t="n">
        <f aca="false">LEN(Q1132)</f>
        <v>80</v>
      </c>
      <c r="Q1132" s="3" t="s">
        <v>7307</v>
      </c>
      <c r="R1132" s="5" t="n">
        <f aca="false">SUM(LEN(Q1132)-LEN(SUBSTITUTE(Q1132,$R$1,"")))/LEN($R$1)</f>
        <v>0</v>
      </c>
      <c r="S1132" s="5" t="n">
        <f aca="false">SUM(LEN(Q1132)-LEN(SUBSTITUTE(Q1132,$S$1,"")))/LEN($S$1)</f>
        <v>4</v>
      </c>
      <c r="T1132" s="5" t="n">
        <f aca="false">SUM(LEN(Q1132)-LEN(SUBSTITUTE(Q1132,$T$1,"")))/LEN($T$1)</f>
        <v>0</v>
      </c>
      <c r="U1132" s="5" t="n">
        <f aca="false">SUM(LEN(Q1132)-LEN(SUBSTITUTE(Q1132,$U$1,"")))/LEN($U$1)</f>
        <v>1</v>
      </c>
      <c r="V1132" s="0" t="n">
        <f aca="false">SUM(R1132:U1132)</f>
        <v>5</v>
      </c>
      <c r="W1132" s="6" t="n">
        <f aca="false">SUM(AA1132:AH1132)</f>
        <v>0.05</v>
      </c>
      <c r="X1132" s="6" t="n">
        <f aca="false">SUM(AI1132:AL1132)</f>
        <v>0.0875</v>
      </c>
      <c r="Y1132" s="6" t="n">
        <f aca="false">SUM(AP1132:AT1132)</f>
        <v>0.5625</v>
      </c>
      <c r="Z1132" s="6" t="n">
        <f aca="false">SUM(AM1132:AO1132)</f>
        <v>0.3</v>
      </c>
      <c r="AA1132" s="7" t="n">
        <f aca="false">(LEN($Q1132)-LEN(SUBSTITUTE($Q1132,AA$1,"")))/LEN($Q1132)</f>
        <v>0</v>
      </c>
      <c r="AB1132" s="7" t="n">
        <f aca="false">(LEN($Q1132)-LEN(SUBSTITUTE($Q1132,AB$1,"")))/LEN($Q1132)</f>
        <v>0.0125</v>
      </c>
      <c r="AC1132" s="7" t="n">
        <f aca="false">(LEN($Q1132)-LEN(SUBSTITUTE($Q1132,AC$1,"")))/LEN($Q1132)</f>
        <v>0.025</v>
      </c>
      <c r="AD1132" s="7" t="n">
        <f aca="false">(LEN($Q1132)-LEN(SUBSTITUTE($Q1132,AD$1,"")))/LEN($Q1132)</f>
        <v>0.0125</v>
      </c>
      <c r="AE1132" s="7" t="n">
        <f aca="false">(LEN($Q1132)-LEN(SUBSTITUTE($Q1132,AE$1,"")))/LEN($Q1132)</f>
        <v>0</v>
      </c>
      <c r="AF1132" s="7" t="n">
        <f aca="false">(LEN($Q1132)-LEN(SUBSTITUTE($Q1132,AF$1,"")))/LEN($Q1132)</f>
        <v>0</v>
      </c>
      <c r="AG1132" s="7" t="n">
        <f aca="false">(LEN($Q1132)-LEN(SUBSTITUTE($Q1132,AG$1,"")))/LEN($Q1132)</f>
        <v>0</v>
      </c>
      <c r="AH1132" s="7" t="n">
        <f aca="false">(LEN($Q1132)-LEN(SUBSTITUTE($Q1132,AH$1,"")))/LEN($Q1132)</f>
        <v>0</v>
      </c>
      <c r="AI1132" s="7" t="n">
        <f aca="false">(LEN($Q1132)-LEN(SUBSTITUTE($Q1132,AI$1,"")))/LEN($Q1132)</f>
        <v>0</v>
      </c>
      <c r="AJ1132" s="7" t="n">
        <f aca="false">(LEN($Q1132)-LEN(SUBSTITUTE($Q1132,AJ$1,"")))/LEN($Q1132)</f>
        <v>0.025</v>
      </c>
      <c r="AK1132" s="7" t="n">
        <f aca="false">(LEN($Q1132)-LEN(SUBSTITUTE($Q1132,AK$1,"")))/LEN($Q1132)</f>
        <v>0</v>
      </c>
      <c r="AL1132" s="7" t="n">
        <f aca="false">(LEN($Q1132)-LEN(SUBSTITUTE($Q1132,AL$1,"")))/LEN($Q1132)</f>
        <v>0.0625</v>
      </c>
      <c r="AM1132" s="7" t="n">
        <f aca="false">(LEN($Q1132)-LEN(SUBSTITUTE($Q1132,AM$1,"")))/LEN($Q1132)</f>
        <v>0.2375</v>
      </c>
      <c r="AN1132" s="7" t="n">
        <f aca="false">(LEN($Q1132)-LEN(SUBSTITUTE($Q1132,AN$1,"")))/LEN($Q1132)</f>
        <v>0</v>
      </c>
      <c r="AO1132" s="7" t="n">
        <f aca="false">(LEN($Q1132)-LEN(SUBSTITUTE($Q1132,AO$1,"")))/LEN($Q1132)</f>
        <v>0.0625</v>
      </c>
      <c r="AP1132" s="7" t="n">
        <f aca="false">(LEN($Q1132)-LEN(SUBSTITUTE($Q1132,AP$1,"")))/LEN($Q1132)</f>
        <v>0.15</v>
      </c>
      <c r="AQ1132" s="7" t="n">
        <f aca="false">(LEN($Q1132)-LEN(SUBSTITUTE($Q1132,AQ$1,"")))/LEN($Q1132)</f>
        <v>0.0125</v>
      </c>
      <c r="AR1132" s="7" t="n">
        <f aca="false">(LEN($Q1132)-LEN(SUBSTITUTE($Q1132,AR$1,"")))/LEN($Q1132)</f>
        <v>0.025</v>
      </c>
      <c r="AS1132" s="7" t="n">
        <f aca="false">(LEN($Q1132)-LEN(SUBSTITUTE($Q1132,AS$1,"")))/LEN($Q1132)</f>
        <v>0.2625</v>
      </c>
      <c r="AT1132" s="7" t="n">
        <f aca="false">(LEN($Q1132)-LEN(SUBSTITUTE($Q1132,AT$1,"")))/LEN($Q1132)</f>
        <v>0.1125</v>
      </c>
    </row>
    <row r="1133" customFormat="false" ht="12.8" hidden="false" customHeight="false" outlineLevel="0" collapsed="false">
      <c r="A1133" s="0" t="s">
        <v>7308</v>
      </c>
      <c r="B1133" s="0" t="s">
        <v>2056</v>
      </c>
      <c r="C1133" s="0" t="str">
        <f aca="false">IF(ISNUMBER(D1133),"IN PFAM","NOT IN PFAM")</f>
        <v>NOT IN PFAM</v>
      </c>
      <c r="D1133" s="0" t="s">
        <v>1976</v>
      </c>
      <c r="E1133" s="0" t="s">
        <v>1976</v>
      </c>
      <c r="F1133" s="3" t="s">
        <v>7309</v>
      </c>
      <c r="G1133" s="3" t="s">
        <v>7310</v>
      </c>
      <c r="H1133" s="3" t="s">
        <v>7311</v>
      </c>
      <c r="I1133" s="3" t="s">
        <v>3129</v>
      </c>
      <c r="J1133" s="3" t="s">
        <v>48</v>
      </c>
      <c r="K1133" s="3" t="s">
        <v>49</v>
      </c>
      <c r="L1133" s="3" t="s">
        <v>7312</v>
      </c>
      <c r="M1133" s="3" t="s">
        <v>7313</v>
      </c>
      <c r="N1133" s="3" t="n">
        <f aca="false">FIND(Q1133,M1133)</f>
        <v>144</v>
      </c>
      <c r="O1133" s="3" t="n">
        <f aca="false">LEN(Q1133)+N1133-1</f>
        <v>223</v>
      </c>
      <c r="P1133" s="3" t="n">
        <f aca="false">LEN(Q1133)</f>
        <v>80</v>
      </c>
      <c r="Q1133" s="3" t="s">
        <v>7314</v>
      </c>
      <c r="R1133" s="5" t="n">
        <f aca="false">SUM(LEN(Q1133)-LEN(SUBSTITUTE(Q1133,$R$1,"")))/LEN($R$1)</f>
        <v>0</v>
      </c>
      <c r="S1133" s="5" t="n">
        <f aca="false">SUM(LEN(Q1133)-LEN(SUBSTITUTE(Q1133,$S$1,"")))/LEN($S$1)</f>
        <v>5</v>
      </c>
      <c r="T1133" s="5" t="n">
        <f aca="false">SUM(LEN(Q1133)-LEN(SUBSTITUTE(Q1133,$T$1,"")))/LEN($T$1)</f>
        <v>0</v>
      </c>
      <c r="U1133" s="5" t="n">
        <f aca="false">SUM(LEN(Q1133)-LEN(SUBSTITUTE(Q1133,$U$1,"")))/LEN($U$1)</f>
        <v>0</v>
      </c>
      <c r="V1133" s="0" t="n">
        <f aca="false">SUM(R1133:U1133)</f>
        <v>5</v>
      </c>
      <c r="W1133" s="6" t="n">
        <f aca="false">SUM(AA1133:AH1133)</f>
        <v>0.0375</v>
      </c>
      <c r="X1133" s="6" t="n">
        <f aca="false">SUM(AI1133:AL1133)</f>
        <v>0.075</v>
      </c>
      <c r="Y1133" s="6" t="n">
        <f aca="false">SUM(AP1133:AT1133)</f>
        <v>0.6125</v>
      </c>
      <c r="Z1133" s="6" t="n">
        <f aca="false">SUM(AM1133:AO1133)</f>
        <v>0.275</v>
      </c>
      <c r="AA1133" s="7" t="n">
        <f aca="false">(LEN($Q1133)-LEN(SUBSTITUTE($Q1133,AA$1,"")))/LEN($Q1133)</f>
        <v>0</v>
      </c>
      <c r="AB1133" s="7" t="n">
        <f aca="false">(LEN($Q1133)-LEN(SUBSTITUTE($Q1133,AB$1,"")))/LEN($Q1133)</f>
        <v>0.025</v>
      </c>
      <c r="AC1133" s="7" t="n">
        <f aca="false">(LEN($Q1133)-LEN(SUBSTITUTE($Q1133,AC$1,"")))/LEN($Q1133)</f>
        <v>0.0125</v>
      </c>
      <c r="AD1133" s="7" t="n">
        <f aca="false">(LEN($Q1133)-LEN(SUBSTITUTE($Q1133,AD$1,"")))/LEN($Q1133)</f>
        <v>0</v>
      </c>
      <c r="AE1133" s="7" t="n">
        <f aca="false">(LEN($Q1133)-LEN(SUBSTITUTE($Q1133,AE$1,"")))/LEN($Q1133)</f>
        <v>0</v>
      </c>
      <c r="AF1133" s="7" t="n">
        <f aca="false">(LEN($Q1133)-LEN(SUBSTITUTE($Q1133,AF$1,"")))/LEN($Q1133)</f>
        <v>0</v>
      </c>
      <c r="AG1133" s="7" t="n">
        <f aca="false">(LEN($Q1133)-LEN(SUBSTITUTE($Q1133,AG$1,"")))/LEN($Q1133)</f>
        <v>0</v>
      </c>
      <c r="AH1133" s="7" t="n">
        <f aca="false">(LEN($Q1133)-LEN(SUBSTITUTE($Q1133,AH$1,"")))/LEN($Q1133)</f>
        <v>0</v>
      </c>
      <c r="AI1133" s="7" t="n">
        <f aca="false">(LEN($Q1133)-LEN(SUBSTITUTE($Q1133,AI$1,"")))/LEN($Q1133)</f>
        <v>0</v>
      </c>
      <c r="AJ1133" s="7" t="n">
        <f aca="false">(LEN($Q1133)-LEN(SUBSTITUTE($Q1133,AJ$1,"")))/LEN($Q1133)</f>
        <v>0</v>
      </c>
      <c r="AK1133" s="7" t="n">
        <f aca="false">(LEN($Q1133)-LEN(SUBSTITUTE($Q1133,AK$1,"")))/LEN($Q1133)</f>
        <v>0</v>
      </c>
      <c r="AL1133" s="7" t="n">
        <f aca="false">(LEN($Q1133)-LEN(SUBSTITUTE($Q1133,AL$1,"")))/LEN($Q1133)</f>
        <v>0.075</v>
      </c>
      <c r="AM1133" s="7" t="n">
        <f aca="false">(LEN($Q1133)-LEN(SUBSTITUTE($Q1133,AM$1,"")))/LEN($Q1133)</f>
        <v>0.2</v>
      </c>
      <c r="AN1133" s="7" t="n">
        <f aca="false">(LEN($Q1133)-LEN(SUBSTITUTE($Q1133,AN$1,"")))/LEN($Q1133)</f>
        <v>0</v>
      </c>
      <c r="AO1133" s="7" t="n">
        <f aca="false">(LEN($Q1133)-LEN(SUBSTITUTE($Q1133,AO$1,"")))/LEN($Q1133)</f>
        <v>0.075</v>
      </c>
      <c r="AP1133" s="7" t="n">
        <f aca="false">(LEN($Q1133)-LEN(SUBSTITUTE($Q1133,AP$1,"")))/LEN($Q1133)</f>
        <v>0.15</v>
      </c>
      <c r="AQ1133" s="7" t="n">
        <f aca="false">(LEN($Q1133)-LEN(SUBSTITUTE($Q1133,AQ$1,"")))/LEN($Q1133)</f>
        <v>0</v>
      </c>
      <c r="AR1133" s="7" t="n">
        <f aca="false">(LEN($Q1133)-LEN(SUBSTITUTE($Q1133,AR$1,"")))/LEN($Q1133)</f>
        <v>0</v>
      </c>
      <c r="AS1133" s="7" t="n">
        <f aca="false">(LEN($Q1133)-LEN(SUBSTITUTE($Q1133,AS$1,"")))/LEN($Q1133)</f>
        <v>0.3125</v>
      </c>
      <c r="AT1133" s="7" t="n">
        <f aca="false">(LEN($Q1133)-LEN(SUBSTITUTE($Q1133,AT$1,"")))/LEN($Q1133)</f>
        <v>0.15</v>
      </c>
    </row>
    <row r="1134" customFormat="false" ht="12.8" hidden="false" customHeight="false" outlineLevel="0" collapsed="false">
      <c r="A1134" s="0" t="s">
        <v>3133</v>
      </c>
      <c r="B1134" s="0" t="s">
        <v>2056</v>
      </c>
      <c r="C1134" s="0" t="str">
        <f aca="false">IF(ISNUMBER(D1134),"IN PFAM","NOT IN PFAM")</f>
        <v>NOT IN PFAM</v>
      </c>
      <c r="D1134" s="0" t="s">
        <v>1976</v>
      </c>
      <c r="E1134" s="0" t="s">
        <v>1976</v>
      </c>
      <c r="F1134" s="3" t="s">
        <v>7315</v>
      </c>
      <c r="G1134" s="3" t="s">
        <v>7316</v>
      </c>
      <c r="H1134" s="3" t="s">
        <v>7317</v>
      </c>
      <c r="I1134" s="3" t="s">
        <v>3129</v>
      </c>
      <c r="J1134" s="3" t="s">
        <v>48</v>
      </c>
      <c r="K1134" s="3" t="s">
        <v>49</v>
      </c>
      <c r="L1134" s="3" t="s">
        <v>7318</v>
      </c>
      <c r="M1134" s="3" t="s">
        <v>7319</v>
      </c>
      <c r="N1134" s="3" t="n">
        <f aca="false">FIND(Q1134,M1134)</f>
        <v>300</v>
      </c>
      <c r="O1134" s="3" t="n">
        <f aca="false">LEN(Q1134)+N1134-1</f>
        <v>363</v>
      </c>
      <c r="P1134" s="3" t="n">
        <f aca="false">LEN(Q1134)</f>
        <v>64</v>
      </c>
      <c r="Q1134" s="3" t="s">
        <v>3139</v>
      </c>
      <c r="R1134" s="5" t="n">
        <f aca="false">SUM(LEN(Q1134)-LEN(SUBSTITUTE(Q1134,$R$1,"")))/LEN($R$1)</f>
        <v>0</v>
      </c>
      <c r="S1134" s="5" t="n">
        <f aca="false">SUM(LEN(Q1134)-LEN(SUBSTITUTE(Q1134,$S$1,"")))/LEN($S$1)</f>
        <v>0</v>
      </c>
      <c r="T1134" s="5" t="n">
        <f aca="false">SUM(LEN(Q1134)-LEN(SUBSTITUTE(Q1134,$T$1,"")))/LEN($T$1)</f>
        <v>0</v>
      </c>
      <c r="U1134" s="5" t="n">
        <f aca="false">SUM(LEN(Q1134)-LEN(SUBSTITUTE(Q1134,$U$1,"")))/LEN($U$1)</f>
        <v>3</v>
      </c>
      <c r="V1134" s="0" t="n">
        <f aca="false">SUM(R1134:U1134)</f>
        <v>3</v>
      </c>
      <c r="W1134" s="6" t="n">
        <f aca="false">SUM(AA1134:AH1134)</f>
        <v>0.125</v>
      </c>
      <c r="X1134" s="6" t="n">
        <f aca="false">SUM(AI1134:AL1134)</f>
        <v>0.015625</v>
      </c>
      <c r="Y1134" s="6" t="n">
        <f aca="false">SUM(AP1134:AT1134)</f>
        <v>0.09375</v>
      </c>
      <c r="Z1134" s="6" t="n">
        <f aca="false">SUM(AM1134:AO1134)</f>
        <v>0.765625</v>
      </c>
      <c r="AA1134" s="7" t="n">
        <f aca="false">(LEN($Q1134)-LEN(SUBSTITUTE($Q1134,AA$1,"")))/LEN($Q1134)</f>
        <v>0</v>
      </c>
      <c r="AB1134" s="7" t="n">
        <f aca="false">(LEN($Q1134)-LEN(SUBSTITUTE($Q1134,AB$1,"")))/LEN($Q1134)</f>
        <v>0</v>
      </c>
      <c r="AC1134" s="7" t="n">
        <f aca="false">(LEN($Q1134)-LEN(SUBSTITUTE($Q1134,AC$1,"")))/LEN($Q1134)</f>
        <v>0</v>
      </c>
      <c r="AD1134" s="7" t="n">
        <f aca="false">(LEN($Q1134)-LEN(SUBSTITUTE($Q1134,AD$1,"")))/LEN($Q1134)</f>
        <v>0</v>
      </c>
      <c r="AE1134" s="7" t="n">
        <f aca="false">(LEN($Q1134)-LEN(SUBSTITUTE($Q1134,AE$1,"")))/LEN($Q1134)</f>
        <v>0.0625</v>
      </c>
      <c r="AF1134" s="7" t="n">
        <f aca="false">(LEN($Q1134)-LEN(SUBSTITUTE($Q1134,AF$1,"")))/LEN($Q1134)</f>
        <v>0</v>
      </c>
      <c r="AG1134" s="7" t="n">
        <f aca="false">(LEN($Q1134)-LEN(SUBSTITUTE($Q1134,AG$1,"")))/LEN($Q1134)</f>
        <v>0.0625</v>
      </c>
      <c r="AH1134" s="7" t="n">
        <f aca="false">(LEN($Q1134)-LEN(SUBSTITUTE($Q1134,AH$1,"")))/LEN($Q1134)</f>
        <v>0</v>
      </c>
      <c r="AI1134" s="7" t="n">
        <f aca="false">(LEN($Q1134)-LEN(SUBSTITUTE($Q1134,AI$1,"")))/LEN($Q1134)</f>
        <v>0</v>
      </c>
      <c r="AJ1134" s="7" t="n">
        <f aca="false">(LEN($Q1134)-LEN(SUBSTITUTE($Q1134,AJ$1,"")))/LEN($Q1134)</f>
        <v>0</v>
      </c>
      <c r="AK1134" s="7" t="n">
        <f aca="false">(LEN($Q1134)-LEN(SUBSTITUTE($Q1134,AK$1,"")))/LEN($Q1134)</f>
        <v>0</v>
      </c>
      <c r="AL1134" s="7" t="n">
        <f aca="false">(LEN($Q1134)-LEN(SUBSTITUTE($Q1134,AL$1,"")))/LEN($Q1134)</f>
        <v>0.015625</v>
      </c>
      <c r="AM1134" s="7" t="n">
        <f aca="false">(LEN($Q1134)-LEN(SUBSTITUTE($Q1134,AM$1,"")))/LEN($Q1134)</f>
        <v>0.34375</v>
      </c>
      <c r="AN1134" s="7" t="n">
        <f aca="false">(LEN($Q1134)-LEN(SUBSTITUTE($Q1134,AN$1,"")))/LEN($Q1134)</f>
        <v>0</v>
      </c>
      <c r="AO1134" s="7" t="n">
        <f aca="false">(LEN($Q1134)-LEN(SUBSTITUTE($Q1134,AO$1,"")))/LEN($Q1134)</f>
        <v>0.421875</v>
      </c>
      <c r="AP1134" s="7" t="n">
        <f aca="false">(LEN($Q1134)-LEN(SUBSTITUTE($Q1134,AP$1,"")))/LEN($Q1134)</f>
        <v>0.09375</v>
      </c>
      <c r="AQ1134" s="7" t="n">
        <f aca="false">(LEN($Q1134)-LEN(SUBSTITUTE($Q1134,AQ$1,"")))/LEN($Q1134)</f>
        <v>0</v>
      </c>
      <c r="AR1134" s="7" t="n">
        <f aca="false">(LEN($Q1134)-LEN(SUBSTITUTE($Q1134,AR$1,"")))/LEN($Q1134)</f>
        <v>0</v>
      </c>
      <c r="AS1134" s="7" t="n">
        <f aca="false">(LEN($Q1134)-LEN(SUBSTITUTE($Q1134,AS$1,"")))/LEN($Q1134)</f>
        <v>0</v>
      </c>
      <c r="AT1134" s="7" t="n">
        <f aca="false">(LEN($Q1134)-LEN(SUBSTITUTE($Q1134,AT$1,"")))/LEN($Q1134)</f>
        <v>0</v>
      </c>
    </row>
    <row r="1135" customFormat="false" ht="12.8" hidden="false" customHeight="false" outlineLevel="0" collapsed="false">
      <c r="A1135" s="0" t="s">
        <v>3871</v>
      </c>
      <c r="B1135" s="0" t="s">
        <v>2056</v>
      </c>
      <c r="C1135" s="0" t="str">
        <f aca="false">IF(ISNUMBER(D1135),"IN PFAM","NOT IN PFAM")</f>
        <v>NOT IN PFAM</v>
      </c>
      <c r="D1135" s="0" t="s">
        <v>1976</v>
      </c>
      <c r="E1135" s="0" t="s">
        <v>1976</v>
      </c>
      <c r="F1135" s="3" t="s">
        <v>7320</v>
      </c>
      <c r="G1135" s="3" t="s">
        <v>7321</v>
      </c>
      <c r="H1135" s="3" t="s">
        <v>7322</v>
      </c>
      <c r="I1135" s="3" t="s">
        <v>3875</v>
      </c>
      <c r="J1135" s="3" t="s">
        <v>6429</v>
      </c>
      <c r="K1135" s="3" t="s">
        <v>49</v>
      </c>
      <c r="L1135" s="3" t="s">
        <v>7323</v>
      </c>
      <c r="M1135" s="3" t="s">
        <v>7324</v>
      </c>
      <c r="N1135" s="3" t="n">
        <f aca="false">FIND(Q1135,M1135)</f>
        <v>90</v>
      </c>
      <c r="O1135" s="3" t="n">
        <f aca="false">LEN(Q1135)+N1135-1</f>
        <v>154</v>
      </c>
      <c r="P1135" s="3" t="n">
        <f aca="false">LEN(Q1135)</f>
        <v>65</v>
      </c>
      <c r="Q1135" s="3" t="s">
        <v>7325</v>
      </c>
      <c r="R1135" s="5" t="n">
        <f aca="false">SUM(LEN(Q1135)-LEN(SUBSTITUTE(Q1135,$R$1,"")))/LEN($R$1)</f>
        <v>2</v>
      </c>
      <c r="S1135" s="5" t="n">
        <f aca="false">SUM(LEN(Q1135)-LEN(SUBSTITUTE(Q1135,$S$1,"")))/LEN($S$1)</f>
        <v>0</v>
      </c>
      <c r="T1135" s="5" t="n">
        <f aca="false">SUM(LEN(Q1135)-LEN(SUBSTITUTE(Q1135,$T$1,"")))/LEN($T$1)</f>
        <v>2</v>
      </c>
      <c r="U1135" s="5" t="n">
        <f aca="false">SUM(LEN(Q1135)-LEN(SUBSTITUTE(Q1135,$U$1,"")))/LEN($U$1)</f>
        <v>0</v>
      </c>
      <c r="V1135" s="0" t="n">
        <f aca="false">SUM(R1135:U1135)</f>
        <v>4</v>
      </c>
      <c r="W1135" s="6" t="n">
        <f aca="false">SUM(AA1135:AH1135)</f>
        <v>0.261538461538462</v>
      </c>
      <c r="X1135" s="6" t="n">
        <f aca="false">SUM(AI1135:AL1135)</f>
        <v>0.415384615384615</v>
      </c>
      <c r="Y1135" s="6" t="n">
        <f aca="false">SUM(AP1135:AT1135)</f>
        <v>0.184615384615385</v>
      </c>
      <c r="Z1135" s="6" t="n">
        <f aca="false">SUM(AM1135:AO1135)</f>
        <v>0.138461538461538</v>
      </c>
      <c r="AA1135" s="7" t="n">
        <f aca="false">(LEN($Q1135)-LEN(SUBSTITUTE($Q1135,AA$1,"")))/LEN($Q1135)</f>
        <v>0.0461538461538462</v>
      </c>
      <c r="AB1135" s="7" t="n">
        <f aca="false">(LEN($Q1135)-LEN(SUBSTITUTE($Q1135,AB$1,"")))/LEN($Q1135)</f>
        <v>0.2</v>
      </c>
      <c r="AC1135" s="7" t="n">
        <f aca="false">(LEN($Q1135)-LEN(SUBSTITUTE($Q1135,AC$1,"")))/LEN($Q1135)</f>
        <v>0</v>
      </c>
      <c r="AD1135" s="7" t="n">
        <f aca="false">(LEN($Q1135)-LEN(SUBSTITUTE($Q1135,AD$1,"")))/LEN($Q1135)</f>
        <v>0</v>
      </c>
      <c r="AE1135" s="7" t="n">
        <f aca="false">(LEN($Q1135)-LEN(SUBSTITUTE($Q1135,AE$1,"")))/LEN($Q1135)</f>
        <v>0</v>
      </c>
      <c r="AF1135" s="7" t="n">
        <f aca="false">(LEN($Q1135)-LEN(SUBSTITUTE($Q1135,AF$1,"")))/LEN($Q1135)</f>
        <v>0</v>
      </c>
      <c r="AG1135" s="7" t="n">
        <f aca="false">(LEN($Q1135)-LEN(SUBSTITUTE($Q1135,AG$1,"")))/LEN($Q1135)</f>
        <v>0</v>
      </c>
      <c r="AH1135" s="7" t="n">
        <f aca="false">(LEN($Q1135)-LEN(SUBSTITUTE($Q1135,AH$1,"")))/LEN($Q1135)</f>
        <v>0.0153846153846154</v>
      </c>
      <c r="AI1135" s="7" t="n">
        <f aca="false">(LEN($Q1135)-LEN(SUBSTITUTE($Q1135,AI$1,"")))/LEN($Q1135)</f>
        <v>0.169230769230769</v>
      </c>
      <c r="AJ1135" s="7" t="n">
        <f aca="false">(LEN($Q1135)-LEN(SUBSTITUTE($Q1135,AJ$1,"")))/LEN($Q1135)</f>
        <v>0.2</v>
      </c>
      <c r="AK1135" s="7" t="n">
        <f aca="false">(LEN($Q1135)-LEN(SUBSTITUTE($Q1135,AK$1,"")))/LEN($Q1135)</f>
        <v>0</v>
      </c>
      <c r="AL1135" s="7" t="n">
        <f aca="false">(LEN($Q1135)-LEN(SUBSTITUTE($Q1135,AL$1,"")))/LEN($Q1135)</f>
        <v>0.0461538461538462</v>
      </c>
      <c r="AM1135" s="7" t="n">
        <f aca="false">(LEN($Q1135)-LEN(SUBSTITUTE($Q1135,AM$1,"")))/LEN($Q1135)</f>
        <v>0.0769230769230769</v>
      </c>
      <c r="AN1135" s="7" t="n">
        <f aca="false">(LEN($Q1135)-LEN(SUBSTITUTE($Q1135,AN$1,"")))/LEN($Q1135)</f>
        <v>0</v>
      </c>
      <c r="AO1135" s="7" t="n">
        <f aca="false">(LEN($Q1135)-LEN(SUBSTITUTE($Q1135,AO$1,"")))/LEN($Q1135)</f>
        <v>0.0615384615384615</v>
      </c>
      <c r="AP1135" s="7" t="n">
        <f aca="false">(LEN($Q1135)-LEN(SUBSTITUTE($Q1135,AP$1,"")))/LEN($Q1135)</f>
        <v>0.123076923076923</v>
      </c>
      <c r="AQ1135" s="7" t="n">
        <f aca="false">(LEN($Q1135)-LEN(SUBSTITUTE($Q1135,AQ$1,"")))/LEN($Q1135)</f>
        <v>0.0307692307692308</v>
      </c>
      <c r="AR1135" s="7" t="n">
        <f aca="false">(LEN($Q1135)-LEN(SUBSTITUTE($Q1135,AR$1,"")))/LEN($Q1135)</f>
        <v>0.0307692307692308</v>
      </c>
      <c r="AS1135" s="7" t="n">
        <f aca="false">(LEN($Q1135)-LEN(SUBSTITUTE($Q1135,AS$1,"")))/LEN($Q1135)</f>
        <v>0</v>
      </c>
      <c r="AT1135" s="7" t="n">
        <f aca="false">(LEN($Q1135)-LEN(SUBSTITUTE($Q1135,AT$1,"")))/LEN($Q1135)</f>
        <v>0</v>
      </c>
    </row>
    <row r="1136" customFormat="false" ht="12.8" hidden="false" customHeight="false" outlineLevel="0" collapsed="false">
      <c r="A1136" s="0" t="s">
        <v>7326</v>
      </c>
      <c r="B1136" s="0" t="s">
        <v>2056</v>
      </c>
      <c r="C1136" s="0" t="str">
        <f aca="false">IF(ISNUMBER(D1136),"IN PFAM","NOT IN PFAM")</f>
        <v>NOT IN PFAM</v>
      </c>
      <c r="D1136" s="0" t="s">
        <v>1976</v>
      </c>
      <c r="E1136" s="0" t="s">
        <v>1976</v>
      </c>
      <c r="F1136" s="3" t="s">
        <v>7327</v>
      </c>
      <c r="G1136" s="3" t="s">
        <v>7328</v>
      </c>
      <c r="H1136" s="3" t="s">
        <v>7329</v>
      </c>
      <c r="I1136" s="3" t="s">
        <v>2550</v>
      </c>
      <c r="J1136" s="3" t="s">
        <v>2247</v>
      </c>
      <c r="K1136" s="3" t="s">
        <v>49</v>
      </c>
      <c r="L1136" s="3" t="s">
        <v>7330</v>
      </c>
      <c r="M1136" s="3" t="s">
        <v>7331</v>
      </c>
      <c r="N1136" s="3" t="n">
        <f aca="false">FIND(Q1136,M1136)</f>
        <v>507</v>
      </c>
      <c r="O1136" s="3" t="n">
        <f aca="false">LEN(Q1136)+N1136-1</f>
        <v>558</v>
      </c>
      <c r="P1136" s="3" t="n">
        <f aca="false">LEN(Q1136)</f>
        <v>52</v>
      </c>
      <c r="Q1136" s="3" t="s">
        <v>7332</v>
      </c>
      <c r="R1136" s="5" t="n">
        <f aca="false">SUM(LEN(Q1136)-LEN(SUBSTITUTE(Q1136,$R$1,"")))/LEN($R$1)</f>
        <v>3</v>
      </c>
      <c r="S1136" s="5" t="n">
        <f aca="false">SUM(LEN(Q1136)-LEN(SUBSTITUTE(Q1136,$S$1,"")))/LEN($S$1)</f>
        <v>0</v>
      </c>
      <c r="T1136" s="5" t="n">
        <f aca="false">SUM(LEN(Q1136)-LEN(SUBSTITUTE(Q1136,$T$1,"")))/LEN($T$1)</f>
        <v>0</v>
      </c>
      <c r="U1136" s="5" t="n">
        <f aca="false">SUM(LEN(Q1136)-LEN(SUBSTITUTE(Q1136,$U$1,"")))/LEN($U$1)</f>
        <v>0</v>
      </c>
      <c r="V1136" s="0" t="n">
        <f aca="false">SUM(R1136:U1136)</f>
        <v>3</v>
      </c>
      <c r="W1136" s="6" t="n">
        <f aca="false">SUM(AA1136:AH1136)</f>
        <v>0.384615384615385</v>
      </c>
      <c r="X1136" s="6" t="n">
        <f aca="false">SUM(AI1136:AL1136)</f>
        <v>0.211538461538462</v>
      </c>
      <c r="Y1136" s="6" t="n">
        <f aca="false">SUM(AP1136:AT1136)</f>
        <v>0.192307692307692</v>
      </c>
      <c r="Z1136" s="6" t="n">
        <f aca="false">SUM(AM1136:AO1136)</f>
        <v>0.211538461538462</v>
      </c>
      <c r="AA1136" s="7" t="n">
        <f aca="false">(LEN($Q1136)-LEN(SUBSTITUTE($Q1136,AA$1,"")))/LEN($Q1136)</f>
        <v>0.0192307692307692</v>
      </c>
      <c r="AB1136" s="7" t="n">
        <f aca="false">(LEN($Q1136)-LEN(SUBSTITUTE($Q1136,AB$1,"")))/LEN($Q1136)</f>
        <v>0.153846153846154</v>
      </c>
      <c r="AC1136" s="7" t="n">
        <f aca="false">(LEN($Q1136)-LEN(SUBSTITUTE($Q1136,AC$1,"")))/LEN($Q1136)</f>
        <v>0.0384615384615385</v>
      </c>
      <c r="AD1136" s="7" t="n">
        <f aca="false">(LEN($Q1136)-LEN(SUBSTITUTE($Q1136,AD$1,"")))/LEN($Q1136)</f>
        <v>0.0384615384615385</v>
      </c>
      <c r="AE1136" s="7" t="n">
        <f aca="false">(LEN($Q1136)-LEN(SUBSTITUTE($Q1136,AE$1,"")))/LEN($Q1136)</f>
        <v>0.0192307692307692</v>
      </c>
      <c r="AF1136" s="7" t="n">
        <f aca="false">(LEN($Q1136)-LEN(SUBSTITUTE($Q1136,AF$1,"")))/LEN($Q1136)</f>
        <v>0</v>
      </c>
      <c r="AG1136" s="7" t="n">
        <f aca="false">(LEN($Q1136)-LEN(SUBSTITUTE($Q1136,AG$1,"")))/LEN($Q1136)</f>
        <v>0.0192307692307692</v>
      </c>
      <c r="AH1136" s="7" t="n">
        <f aca="false">(LEN($Q1136)-LEN(SUBSTITUTE($Q1136,AH$1,"")))/LEN($Q1136)</f>
        <v>0.0961538461538462</v>
      </c>
      <c r="AI1136" s="7" t="n">
        <f aca="false">(LEN($Q1136)-LEN(SUBSTITUTE($Q1136,AI$1,"")))/LEN($Q1136)</f>
        <v>0.0769230769230769</v>
      </c>
      <c r="AJ1136" s="7" t="n">
        <f aca="false">(LEN($Q1136)-LEN(SUBSTITUTE($Q1136,AJ$1,"")))/LEN($Q1136)</f>
        <v>0.0769230769230769</v>
      </c>
      <c r="AK1136" s="7" t="n">
        <f aca="false">(LEN($Q1136)-LEN(SUBSTITUTE($Q1136,AK$1,"")))/LEN($Q1136)</f>
        <v>0.0576923076923077</v>
      </c>
      <c r="AL1136" s="7" t="n">
        <f aca="false">(LEN($Q1136)-LEN(SUBSTITUTE($Q1136,AL$1,"")))/LEN($Q1136)</f>
        <v>0</v>
      </c>
      <c r="AM1136" s="7" t="n">
        <f aca="false">(LEN($Q1136)-LEN(SUBSTITUTE($Q1136,AM$1,"")))/LEN($Q1136)</f>
        <v>0.173076923076923</v>
      </c>
      <c r="AN1136" s="7" t="n">
        <f aca="false">(LEN($Q1136)-LEN(SUBSTITUTE($Q1136,AN$1,"")))/LEN($Q1136)</f>
        <v>0.0192307692307692</v>
      </c>
      <c r="AO1136" s="7" t="n">
        <f aca="false">(LEN($Q1136)-LEN(SUBSTITUTE($Q1136,AO$1,"")))/LEN($Q1136)</f>
        <v>0.0192307692307692</v>
      </c>
      <c r="AP1136" s="7" t="n">
        <f aca="false">(LEN($Q1136)-LEN(SUBSTITUTE($Q1136,AP$1,"")))/LEN($Q1136)</f>
        <v>0.115384615384615</v>
      </c>
      <c r="AQ1136" s="7" t="n">
        <f aca="false">(LEN($Q1136)-LEN(SUBSTITUTE($Q1136,AQ$1,"")))/LEN($Q1136)</f>
        <v>0.0192307692307692</v>
      </c>
      <c r="AR1136" s="7" t="n">
        <f aca="false">(LEN($Q1136)-LEN(SUBSTITUTE($Q1136,AR$1,"")))/LEN($Q1136)</f>
        <v>0.0384615384615385</v>
      </c>
      <c r="AS1136" s="7" t="n">
        <f aca="false">(LEN($Q1136)-LEN(SUBSTITUTE($Q1136,AS$1,"")))/LEN($Q1136)</f>
        <v>0</v>
      </c>
      <c r="AT1136" s="7" t="n">
        <f aca="false">(LEN($Q1136)-LEN(SUBSTITUTE($Q1136,AT$1,"")))/LEN($Q1136)</f>
        <v>0.0192307692307692</v>
      </c>
    </row>
    <row r="1137" customFormat="false" ht="12.8" hidden="false" customHeight="false" outlineLevel="0" collapsed="false">
      <c r="A1137" s="0" t="s">
        <v>7333</v>
      </c>
      <c r="B1137" s="0" t="s">
        <v>2056</v>
      </c>
      <c r="C1137" s="0" t="str">
        <f aca="false">IF(ISNUMBER(D1137),"IN PFAM","NOT IN PFAM")</f>
        <v>NOT IN PFAM</v>
      </c>
      <c r="D1137" s="0" t="s">
        <v>1976</v>
      </c>
      <c r="E1137" s="0" t="s">
        <v>1976</v>
      </c>
      <c r="F1137" s="3" t="s">
        <v>7334</v>
      </c>
      <c r="G1137" s="3" t="s">
        <v>7335</v>
      </c>
      <c r="H1137" s="3" t="s">
        <v>7336</v>
      </c>
      <c r="I1137" s="3" t="s">
        <v>7337</v>
      </c>
      <c r="J1137" s="3" t="s">
        <v>48</v>
      </c>
      <c r="K1137" s="3" t="s">
        <v>49</v>
      </c>
      <c r="L1137" s="3" t="s">
        <v>7338</v>
      </c>
      <c r="M1137" s="3" t="s">
        <v>7339</v>
      </c>
      <c r="N1137" s="3" t="n">
        <f aca="false">FIND(Q1137,M1137)</f>
        <v>45</v>
      </c>
      <c r="O1137" s="3" t="n">
        <f aca="false">LEN(Q1137)+N1137-1</f>
        <v>93</v>
      </c>
      <c r="P1137" s="3" t="n">
        <f aca="false">LEN(Q1137)</f>
        <v>49</v>
      </c>
      <c r="Q1137" s="3" t="s">
        <v>7340</v>
      </c>
      <c r="R1137" s="5" t="n">
        <f aca="false">SUM(LEN(Q1137)-LEN(SUBSTITUTE(Q1137,$R$1,"")))/LEN($R$1)</f>
        <v>4</v>
      </c>
      <c r="S1137" s="5" t="n">
        <f aca="false">SUM(LEN(Q1137)-LEN(SUBSTITUTE(Q1137,$S$1,"")))/LEN($S$1)</f>
        <v>0</v>
      </c>
      <c r="T1137" s="5" t="n">
        <f aca="false">SUM(LEN(Q1137)-LEN(SUBSTITUTE(Q1137,$T$1,"")))/LEN($T$1)</f>
        <v>0</v>
      </c>
      <c r="U1137" s="5" t="n">
        <f aca="false">SUM(LEN(Q1137)-LEN(SUBSTITUTE(Q1137,$U$1,"")))/LEN($U$1)</f>
        <v>0</v>
      </c>
      <c r="V1137" s="0" t="n">
        <f aca="false">SUM(R1137:U1137)</f>
        <v>4</v>
      </c>
      <c r="W1137" s="6" t="n">
        <f aca="false">SUM(AA1137:AH1137)</f>
        <v>0.204081632653061</v>
      </c>
      <c r="X1137" s="6" t="n">
        <f aca="false">SUM(AI1137:AL1137)</f>
        <v>0.163265306122449</v>
      </c>
      <c r="Y1137" s="6" t="n">
        <f aca="false">SUM(AP1137:AT1137)</f>
        <v>0.428571428571429</v>
      </c>
      <c r="Z1137" s="6" t="n">
        <f aca="false">SUM(AM1137:AO1137)</f>
        <v>0.204081632653061</v>
      </c>
      <c r="AA1137" s="7" t="n">
        <f aca="false">(LEN($Q1137)-LEN(SUBSTITUTE($Q1137,AA$1,"")))/LEN($Q1137)</f>
        <v>0</v>
      </c>
      <c r="AB1137" s="7" t="n">
        <f aca="false">(LEN($Q1137)-LEN(SUBSTITUTE($Q1137,AB$1,"")))/LEN($Q1137)</f>
        <v>0.0204081632653061</v>
      </c>
      <c r="AC1137" s="7" t="n">
        <f aca="false">(LEN($Q1137)-LEN(SUBSTITUTE($Q1137,AC$1,"")))/LEN($Q1137)</f>
        <v>0.0408163265306122</v>
      </c>
      <c r="AD1137" s="7" t="n">
        <f aca="false">(LEN($Q1137)-LEN(SUBSTITUTE($Q1137,AD$1,"")))/LEN($Q1137)</f>
        <v>0</v>
      </c>
      <c r="AE1137" s="7" t="n">
        <f aca="false">(LEN($Q1137)-LEN(SUBSTITUTE($Q1137,AE$1,"")))/LEN($Q1137)</f>
        <v>0</v>
      </c>
      <c r="AF1137" s="7" t="n">
        <f aca="false">(LEN($Q1137)-LEN(SUBSTITUTE($Q1137,AF$1,"")))/LEN($Q1137)</f>
        <v>0.0612244897959184</v>
      </c>
      <c r="AG1137" s="7" t="n">
        <f aca="false">(LEN($Q1137)-LEN(SUBSTITUTE($Q1137,AG$1,"")))/LEN($Q1137)</f>
        <v>0</v>
      </c>
      <c r="AH1137" s="7" t="n">
        <f aca="false">(LEN($Q1137)-LEN(SUBSTITUTE($Q1137,AH$1,"")))/LEN($Q1137)</f>
        <v>0.0816326530612245</v>
      </c>
      <c r="AI1137" s="7" t="n">
        <f aca="false">(LEN($Q1137)-LEN(SUBSTITUTE($Q1137,AI$1,"")))/LEN($Q1137)</f>
        <v>0.0204081632653061</v>
      </c>
      <c r="AJ1137" s="7" t="n">
        <f aca="false">(LEN($Q1137)-LEN(SUBSTITUTE($Q1137,AJ$1,"")))/LEN($Q1137)</f>
        <v>0.142857142857143</v>
      </c>
      <c r="AK1137" s="7" t="n">
        <f aca="false">(LEN($Q1137)-LEN(SUBSTITUTE($Q1137,AK$1,"")))/LEN($Q1137)</f>
        <v>0</v>
      </c>
      <c r="AL1137" s="7" t="n">
        <f aca="false">(LEN($Q1137)-LEN(SUBSTITUTE($Q1137,AL$1,"")))/LEN($Q1137)</f>
        <v>0</v>
      </c>
      <c r="AM1137" s="7" t="n">
        <f aca="false">(LEN($Q1137)-LEN(SUBSTITUTE($Q1137,AM$1,"")))/LEN($Q1137)</f>
        <v>0.0816326530612245</v>
      </c>
      <c r="AN1137" s="7" t="n">
        <f aca="false">(LEN($Q1137)-LEN(SUBSTITUTE($Q1137,AN$1,"")))/LEN($Q1137)</f>
        <v>0</v>
      </c>
      <c r="AO1137" s="7" t="n">
        <f aca="false">(LEN($Q1137)-LEN(SUBSTITUTE($Q1137,AO$1,"")))/LEN($Q1137)</f>
        <v>0.122448979591837</v>
      </c>
      <c r="AP1137" s="7" t="n">
        <f aca="false">(LEN($Q1137)-LEN(SUBSTITUTE($Q1137,AP$1,"")))/LEN($Q1137)</f>
        <v>0.163265306122449</v>
      </c>
      <c r="AQ1137" s="7" t="n">
        <f aca="false">(LEN($Q1137)-LEN(SUBSTITUTE($Q1137,AQ$1,"")))/LEN($Q1137)</f>
        <v>0.0816326530612245</v>
      </c>
      <c r="AR1137" s="7" t="n">
        <f aca="false">(LEN($Q1137)-LEN(SUBSTITUTE($Q1137,AR$1,"")))/LEN($Q1137)</f>
        <v>0.0204081632653061</v>
      </c>
      <c r="AS1137" s="7" t="n">
        <f aca="false">(LEN($Q1137)-LEN(SUBSTITUTE($Q1137,AS$1,"")))/LEN($Q1137)</f>
        <v>0.102040816326531</v>
      </c>
      <c r="AT1137" s="7" t="n">
        <f aca="false">(LEN($Q1137)-LEN(SUBSTITUTE($Q1137,AT$1,"")))/LEN($Q1137)</f>
        <v>0.0612244897959184</v>
      </c>
    </row>
    <row r="1138" customFormat="false" ht="12.8" hidden="false" customHeight="false" outlineLevel="0" collapsed="false">
      <c r="A1138" s="0" t="s">
        <v>7341</v>
      </c>
      <c r="B1138" s="0" t="s">
        <v>2056</v>
      </c>
      <c r="C1138" s="0" t="str">
        <f aca="false">IF(ISNUMBER(D1138),"IN PFAM","NOT IN PFAM")</f>
        <v>NOT IN PFAM</v>
      </c>
      <c r="D1138" s="0" t="s">
        <v>1976</v>
      </c>
      <c r="E1138" s="0" t="s">
        <v>1976</v>
      </c>
      <c r="F1138" s="3" t="s">
        <v>7342</v>
      </c>
      <c r="G1138" s="3" t="s">
        <v>7343</v>
      </c>
      <c r="H1138" s="3" t="s">
        <v>7344</v>
      </c>
      <c r="I1138" s="3" t="s">
        <v>7337</v>
      </c>
      <c r="J1138" s="3" t="s">
        <v>48</v>
      </c>
      <c r="K1138" s="3" t="s">
        <v>49</v>
      </c>
      <c r="L1138" s="3" t="s">
        <v>7345</v>
      </c>
      <c r="M1138" s="3" t="s">
        <v>7346</v>
      </c>
      <c r="N1138" s="3" t="n">
        <f aca="false">FIND(Q1138,M1138)</f>
        <v>32</v>
      </c>
      <c r="O1138" s="3" t="n">
        <f aca="false">LEN(Q1138)+N1138-1</f>
        <v>94</v>
      </c>
      <c r="P1138" s="3" t="n">
        <f aca="false">LEN(Q1138)</f>
        <v>63</v>
      </c>
      <c r="Q1138" s="3" t="s">
        <v>7347</v>
      </c>
      <c r="R1138" s="5" t="n">
        <f aca="false">SUM(LEN(Q1138)-LEN(SUBSTITUTE(Q1138,$R$1,"")))/LEN($R$1)</f>
        <v>0</v>
      </c>
      <c r="S1138" s="5" t="n">
        <f aca="false">SUM(LEN(Q1138)-LEN(SUBSTITUTE(Q1138,$S$1,"")))/LEN($S$1)</f>
        <v>0</v>
      </c>
      <c r="T1138" s="5" t="n">
        <f aca="false">SUM(LEN(Q1138)-LEN(SUBSTITUTE(Q1138,$T$1,"")))/LEN($T$1)</f>
        <v>4</v>
      </c>
      <c r="U1138" s="5" t="n">
        <f aca="false">SUM(LEN(Q1138)-LEN(SUBSTITUTE(Q1138,$U$1,"")))/LEN($U$1)</f>
        <v>0</v>
      </c>
      <c r="V1138" s="0" t="n">
        <f aca="false">SUM(R1138:U1138)</f>
        <v>4</v>
      </c>
      <c r="W1138" s="6" t="n">
        <f aca="false">SUM(AA1138:AH1138)</f>
        <v>0.222222222222222</v>
      </c>
      <c r="X1138" s="6" t="n">
        <f aca="false">SUM(AI1138:AL1138)</f>
        <v>0.0952380952380952</v>
      </c>
      <c r="Y1138" s="6" t="n">
        <f aca="false">SUM(AP1138:AT1138)</f>
        <v>0.492063492063492</v>
      </c>
      <c r="Z1138" s="6" t="n">
        <f aca="false">SUM(AM1138:AO1138)</f>
        <v>0.19047619047619</v>
      </c>
      <c r="AA1138" s="7" t="n">
        <f aca="false">(LEN($Q1138)-LEN(SUBSTITUTE($Q1138,AA$1,"")))/LEN($Q1138)</f>
        <v>0.0793650793650794</v>
      </c>
      <c r="AB1138" s="7" t="n">
        <f aca="false">(LEN($Q1138)-LEN(SUBSTITUTE($Q1138,AB$1,"")))/LEN($Q1138)</f>
        <v>0.0317460317460317</v>
      </c>
      <c r="AC1138" s="7" t="n">
        <f aca="false">(LEN($Q1138)-LEN(SUBSTITUTE($Q1138,AC$1,"")))/LEN($Q1138)</f>
        <v>0.0158730158730159</v>
      </c>
      <c r="AD1138" s="7" t="n">
        <f aca="false">(LEN($Q1138)-LEN(SUBSTITUTE($Q1138,AD$1,"")))/LEN($Q1138)</f>
        <v>0</v>
      </c>
      <c r="AE1138" s="7" t="n">
        <f aca="false">(LEN($Q1138)-LEN(SUBSTITUTE($Q1138,AE$1,"")))/LEN($Q1138)</f>
        <v>0</v>
      </c>
      <c r="AF1138" s="7" t="n">
        <f aca="false">(LEN($Q1138)-LEN(SUBSTITUTE($Q1138,AF$1,"")))/LEN($Q1138)</f>
        <v>0</v>
      </c>
      <c r="AG1138" s="7" t="n">
        <f aca="false">(LEN($Q1138)-LEN(SUBSTITUTE($Q1138,AG$1,"")))/LEN($Q1138)</f>
        <v>0</v>
      </c>
      <c r="AH1138" s="7" t="n">
        <f aca="false">(LEN($Q1138)-LEN(SUBSTITUTE($Q1138,AH$1,"")))/LEN($Q1138)</f>
        <v>0.0952380952380952</v>
      </c>
      <c r="AI1138" s="7" t="n">
        <f aca="false">(LEN($Q1138)-LEN(SUBSTITUTE($Q1138,AI$1,"")))/LEN($Q1138)</f>
        <v>0.0952380952380952</v>
      </c>
      <c r="AJ1138" s="7" t="n">
        <f aca="false">(LEN($Q1138)-LEN(SUBSTITUTE($Q1138,AJ$1,"")))/LEN($Q1138)</f>
        <v>0</v>
      </c>
      <c r="AK1138" s="7" t="n">
        <f aca="false">(LEN($Q1138)-LEN(SUBSTITUTE($Q1138,AK$1,"")))/LEN($Q1138)</f>
        <v>0</v>
      </c>
      <c r="AL1138" s="7" t="n">
        <f aca="false">(LEN($Q1138)-LEN(SUBSTITUTE($Q1138,AL$1,"")))/LEN($Q1138)</f>
        <v>0</v>
      </c>
      <c r="AM1138" s="7" t="n">
        <f aca="false">(LEN($Q1138)-LEN(SUBSTITUTE($Q1138,AM$1,"")))/LEN($Q1138)</f>
        <v>0.142857142857143</v>
      </c>
      <c r="AN1138" s="7" t="n">
        <f aca="false">(LEN($Q1138)-LEN(SUBSTITUTE($Q1138,AN$1,"")))/LEN($Q1138)</f>
        <v>0</v>
      </c>
      <c r="AO1138" s="7" t="n">
        <f aca="false">(LEN($Q1138)-LEN(SUBSTITUTE($Q1138,AO$1,"")))/LEN($Q1138)</f>
        <v>0.0476190476190476</v>
      </c>
      <c r="AP1138" s="7" t="n">
        <f aca="false">(LEN($Q1138)-LEN(SUBSTITUTE($Q1138,AP$1,"")))/LEN($Q1138)</f>
        <v>0.126984126984127</v>
      </c>
      <c r="AQ1138" s="7" t="n">
        <f aca="false">(LEN($Q1138)-LEN(SUBSTITUTE($Q1138,AQ$1,"")))/LEN($Q1138)</f>
        <v>0.0952380952380952</v>
      </c>
      <c r="AR1138" s="7" t="n">
        <f aca="false">(LEN($Q1138)-LEN(SUBSTITUTE($Q1138,AR$1,"")))/LEN($Q1138)</f>
        <v>0.0634920634920635</v>
      </c>
      <c r="AS1138" s="7" t="n">
        <f aca="false">(LEN($Q1138)-LEN(SUBSTITUTE($Q1138,AS$1,"")))/LEN($Q1138)</f>
        <v>0.158730158730159</v>
      </c>
      <c r="AT1138" s="7" t="n">
        <f aca="false">(LEN($Q1138)-LEN(SUBSTITUTE($Q1138,AT$1,"")))/LEN($Q1138)</f>
        <v>0.0476190476190476</v>
      </c>
    </row>
    <row r="1139" customFormat="false" ht="12.8" hidden="false" customHeight="false" outlineLevel="0" collapsed="false">
      <c r="A1139" s="0" t="s">
        <v>7348</v>
      </c>
      <c r="B1139" s="0" t="s">
        <v>2056</v>
      </c>
      <c r="C1139" s="0" t="str">
        <f aca="false">IF(ISNUMBER(D1139),"IN PFAM","NOT IN PFAM")</f>
        <v>NOT IN PFAM</v>
      </c>
      <c r="D1139" s="0" t="s">
        <v>1976</v>
      </c>
      <c r="E1139" s="0" t="s">
        <v>1976</v>
      </c>
      <c r="F1139" s="3" t="s">
        <v>7349</v>
      </c>
      <c r="G1139" s="3" t="s">
        <v>7350</v>
      </c>
      <c r="H1139" s="3" t="s">
        <v>7351</v>
      </c>
      <c r="I1139" s="3" t="s">
        <v>3716</v>
      </c>
      <c r="J1139" s="3" t="s">
        <v>7352</v>
      </c>
      <c r="K1139" s="3" t="s">
        <v>49</v>
      </c>
      <c r="L1139" s="3" t="s">
        <v>7353</v>
      </c>
      <c r="M1139" s="3" t="s">
        <v>7354</v>
      </c>
      <c r="N1139" s="3" t="n">
        <f aca="false">FIND(Q1139,M1139)</f>
        <v>76</v>
      </c>
      <c r="O1139" s="3" t="n">
        <f aca="false">LEN(Q1139)+N1139-1</f>
        <v>129</v>
      </c>
      <c r="P1139" s="3" t="n">
        <f aca="false">LEN(Q1139)</f>
        <v>54</v>
      </c>
      <c r="Q1139" s="3" t="s">
        <v>7355</v>
      </c>
      <c r="R1139" s="5" t="n">
        <f aca="false">SUM(LEN(Q1139)-LEN(SUBSTITUTE(Q1139,$R$1,"")))/LEN($R$1)</f>
        <v>2</v>
      </c>
      <c r="S1139" s="5" t="n">
        <f aca="false">SUM(LEN(Q1139)-LEN(SUBSTITUTE(Q1139,$S$1,"")))/LEN($S$1)</f>
        <v>1</v>
      </c>
      <c r="T1139" s="5" t="n">
        <f aca="false">SUM(LEN(Q1139)-LEN(SUBSTITUTE(Q1139,$T$1,"")))/LEN($T$1)</f>
        <v>0</v>
      </c>
      <c r="U1139" s="5" t="n">
        <f aca="false">SUM(LEN(Q1139)-LEN(SUBSTITUTE(Q1139,$U$1,"")))/LEN($U$1)</f>
        <v>0</v>
      </c>
      <c r="V1139" s="0" t="n">
        <f aca="false">SUM(R1139:U1139)</f>
        <v>3</v>
      </c>
      <c r="W1139" s="6" t="n">
        <f aca="false">SUM(AA1139:AH1139)</f>
        <v>0.259259259259259</v>
      </c>
      <c r="X1139" s="6" t="n">
        <f aca="false">SUM(AI1139:AL1139)</f>
        <v>0.314814814814815</v>
      </c>
      <c r="Y1139" s="6" t="n">
        <f aca="false">SUM(AP1139:AT1139)</f>
        <v>0.333333333333333</v>
      </c>
      <c r="Z1139" s="6" t="n">
        <f aca="false">SUM(AM1139:AO1139)</f>
        <v>0.0925925925925926</v>
      </c>
      <c r="AA1139" s="7" t="n">
        <f aca="false">(LEN($Q1139)-LEN(SUBSTITUTE($Q1139,AA$1,"")))/LEN($Q1139)</f>
        <v>0.0185185185185185</v>
      </c>
      <c r="AB1139" s="7" t="n">
        <f aca="false">(LEN($Q1139)-LEN(SUBSTITUTE($Q1139,AB$1,"")))/LEN($Q1139)</f>
        <v>0.0185185185185185</v>
      </c>
      <c r="AC1139" s="7" t="n">
        <f aca="false">(LEN($Q1139)-LEN(SUBSTITUTE($Q1139,AC$1,"")))/LEN($Q1139)</f>
        <v>0.0555555555555556</v>
      </c>
      <c r="AD1139" s="7" t="n">
        <f aca="false">(LEN($Q1139)-LEN(SUBSTITUTE($Q1139,AD$1,"")))/LEN($Q1139)</f>
        <v>0.0185185185185185</v>
      </c>
      <c r="AE1139" s="7" t="n">
        <f aca="false">(LEN($Q1139)-LEN(SUBSTITUTE($Q1139,AE$1,"")))/LEN($Q1139)</f>
        <v>0.037037037037037</v>
      </c>
      <c r="AF1139" s="7" t="n">
        <f aca="false">(LEN($Q1139)-LEN(SUBSTITUTE($Q1139,AF$1,"")))/LEN($Q1139)</f>
        <v>0</v>
      </c>
      <c r="AG1139" s="7" t="n">
        <f aca="false">(LEN($Q1139)-LEN(SUBSTITUTE($Q1139,AG$1,"")))/LEN($Q1139)</f>
        <v>0.037037037037037</v>
      </c>
      <c r="AH1139" s="7" t="n">
        <f aca="false">(LEN($Q1139)-LEN(SUBSTITUTE($Q1139,AH$1,"")))/LEN($Q1139)</f>
        <v>0.0740740740740741</v>
      </c>
      <c r="AI1139" s="7" t="n">
        <f aca="false">(LEN($Q1139)-LEN(SUBSTITUTE($Q1139,AI$1,"")))/LEN($Q1139)</f>
        <v>0.0925925925925926</v>
      </c>
      <c r="AJ1139" s="7" t="n">
        <f aca="false">(LEN($Q1139)-LEN(SUBSTITUTE($Q1139,AJ$1,"")))/LEN($Q1139)</f>
        <v>0.185185185185185</v>
      </c>
      <c r="AK1139" s="7" t="n">
        <f aca="false">(LEN($Q1139)-LEN(SUBSTITUTE($Q1139,AK$1,"")))/LEN($Q1139)</f>
        <v>0.0185185185185185</v>
      </c>
      <c r="AL1139" s="7" t="n">
        <f aca="false">(LEN($Q1139)-LEN(SUBSTITUTE($Q1139,AL$1,"")))/LEN($Q1139)</f>
        <v>0.0185185185185185</v>
      </c>
      <c r="AM1139" s="7" t="n">
        <f aca="false">(LEN($Q1139)-LEN(SUBSTITUTE($Q1139,AM$1,"")))/LEN($Q1139)</f>
        <v>0.037037037037037</v>
      </c>
      <c r="AN1139" s="7" t="n">
        <f aca="false">(LEN($Q1139)-LEN(SUBSTITUTE($Q1139,AN$1,"")))/LEN($Q1139)</f>
        <v>0.0185185185185185</v>
      </c>
      <c r="AO1139" s="7" t="n">
        <f aca="false">(LEN($Q1139)-LEN(SUBSTITUTE($Q1139,AO$1,"")))/LEN($Q1139)</f>
        <v>0.037037037037037</v>
      </c>
      <c r="AP1139" s="7" t="n">
        <f aca="false">(LEN($Q1139)-LEN(SUBSTITUTE($Q1139,AP$1,"")))/LEN($Q1139)</f>
        <v>0.111111111111111</v>
      </c>
      <c r="AQ1139" s="7" t="n">
        <f aca="false">(LEN($Q1139)-LEN(SUBSTITUTE($Q1139,AQ$1,"")))/LEN($Q1139)</f>
        <v>0.0555555555555556</v>
      </c>
      <c r="AR1139" s="7" t="n">
        <f aca="false">(LEN($Q1139)-LEN(SUBSTITUTE($Q1139,AR$1,"")))/LEN($Q1139)</f>
        <v>0.0740740740740741</v>
      </c>
      <c r="AS1139" s="7" t="n">
        <f aca="false">(LEN($Q1139)-LEN(SUBSTITUTE($Q1139,AS$1,"")))/LEN($Q1139)</f>
        <v>0.037037037037037</v>
      </c>
      <c r="AT1139" s="7" t="n">
        <f aca="false">(LEN($Q1139)-LEN(SUBSTITUTE($Q1139,AT$1,"")))/LEN($Q1139)</f>
        <v>0.0555555555555556</v>
      </c>
    </row>
    <row r="1140" customFormat="false" ht="12.8" hidden="false" customHeight="false" outlineLevel="0" collapsed="false">
      <c r="A1140" s="0" t="s">
        <v>3330</v>
      </c>
      <c r="B1140" s="0" t="s">
        <v>2056</v>
      </c>
      <c r="C1140" s="0" t="str">
        <f aca="false">IF(ISNUMBER(D1140),"IN PFAM","NOT IN PFAM")</f>
        <v>NOT IN PFAM</v>
      </c>
      <c r="D1140" s="0" t="s">
        <v>1976</v>
      </c>
      <c r="E1140" s="0" t="s">
        <v>1976</v>
      </c>
      <c r="F1140" s="3" t="s">
        <v>7356</v>
      </c>
      <c r="G1140" s="3" t="s">
        <v>7357</v>
      </c>
      <c r="H1140" s="3" t="s">
        <v>7358</v>
      </c>
      <c r="I1140" s="3" t="s">
        <v>2050</v>
      </c>
      <c r="J1140" s="3" t="s">
        <v>2051</v>
      </c>
      <c r="K1140" s="3" t="s">
        <v>49</v>
      </c>
      <c r="L1140" s="3" t="s">
        <v>7359</v>
      </c>
      <c r="M1140" s="3" t="s">
        <v>3335</v>
      </c>
      <c r="N1140" s="3" t="n">
        <f aca="false">FIND(Q1140,M1140)</f>
        <v>221</v>
      </c>
      <c r="O1140" s="3" t="n">
        <f aca="false">LEN(Q1140)+N1140-1</f>
        <v>287</v>
      </c>
      <c r="P1140" s="3" t="n">
        <f aca="false">LEN(Q1140)</f>
        <v>67</v>
      </c>
      <c r="Q1140" s="3" t="s">
        <v>3336</v>
      </c>
      <c r="R1140" s="5" t="n">
        <f aca="false">SUM(LEN(Q1140)-LEN(SUBSTITUTE(Q1140,$R$1,"")))/LEN($R$1)</f>
        <v>3</v>
      </c>
      <c r="S1140" s="5" t="n">
        <f aca="false">SUM(LEN(Q1140)-LEN(SUBSTITUTE(Q1140,$S$1,"")))/LEN($S$1)</f>
        <v>0</v>
      </c>
      <c r="T1140" s="5" t="n">
        <f aca="false">SUM(LEN(Q1140)-LEN(SUBSTITUTE(Q1140,$T$1,"")))/LEN($T$1)</f>
        <v>1</v>
      </c>
      <c r="U1140" s="5" t="n">
        <f aca="false">SUM(LEN(Q1140)-LEN(SUBSTITUTE(Q1140,$U$1,"")))/LEN($U$1)</f>
        <v>0</v>
      </c>
      <c r="V1140" s="0" t="n">
        <f aca="false">SUM(R1140:U1140)</f>
        <v>4</v>
      </c>
      <c r="W1140" s="6" t="n">
        <f aca="false">SUM(AA1140:AH1140)</f>
        <v>0.253731343283582</v>
      </c>
      <c r="X1140" s="6" t="n">
        <f aca="false">SUM(AI1140:AL1140)</f>
        <v>0.298507462686567</v>
      </c>
      <c r="Y1140" s="6" t="n">
        <f aca="false">SUM(AP1140:AT1140)</f>
        <v>0.238805970149254</v>
      </c>
      <c r="Z1140" s="6" t="n">
        <f aca="false">SUM(AM1140:AO1140)</f>
        <v>0.208955223880597</v>
      </c>
      <c r="AA1140" s="7" t="n">
        <f aca="false">(LEN($Q1140)-LEN(SUBSTITUTE($Q1140,AA$1,"")))/LEN($Q1140)</f>
        <v>0.0597014925373134</v>
      </c>
      <c r="AB1140" s="7" t="n">
        <f aca="false">(LEN($Q1140)-LEN(SUBSTITUTE($Q1140,AB$1,"")))/LEN($Q1140)</f>
        <v>0.119402985074627</v>
      </c>
      <c r="AC1140" s="7" t="n">
        <f aca="false">(LEN($Q1140)-LEN(SUBSTITUTE($Q1140,AC$1,"")))/LEN($Q1140)</f>
        <v>0.0149253731343284</v>
      </c>
      <c r="AD1140" s="7" t="n">
        <f aca="false">(LEN($Q1140)-LEN(SUBSTITUTE($Q1140,AD$1,"")))/LEN($Q1140)</f>
        <v>0</v>
      </c>
      <c r="AE1140" s="7" t="n">
        <f aca="false">(LEN($Q1140)-LEN(SUBSTITUTE($Q1140,AE$1,"")))/LEN($Q1140)</f>
        <v>0.0149253731343284</v>
      </c>
      <c r="AF1140" s="7" t="n">
        <f aca="false">(LEN($Q1140)-LEN(SUBSTITUTE($Q1140,AF$1,"")))/LEN($Q1140)</f>
        <v>0.0149253731343284</v>
      </c>
      <c r="AG1140" s="7" t="n">
        <f aca="false">(LEN($Q1140)-LEN(SUBSTITUTE($Q1140,AG$1,"")))/LEN($Q1140)</f>
        <v>0.0298507462686567</v>
      </c>
      <c r="AH1140" s="7" t="n">
        <f aca="false">(LEN($Q1140)-LEN(SUBSTITUTE($Q1140,AH$1,"")))/LEN($Q1140)</f>
        <v>0</v>
      </c>
      <c r="AI1140" s="7" t="n">
        <f aca="false">(LEN($Q1140)-LEN(SUBSTITUTE($Q1140,AI$1,"")))/LEN($Q1140)</f>
        <v>0.119402985074627</v>
      </c>
      <c r="AJ1140" s="7" t="n">
        <f aca="false">(LEN($Q1140)-LEN(SUBSTITUTE($Q1140,AJ$1,"")))/LEN($Q1140)</f>
        <v>0.119402985074627</v>
      </c>
      <c r="AK1140" s="7" t="n">
        <f aca="false">(LEN($Q1140)-LEN(SUBSTITUTE($Q1140,AK$1,"")))/LEN($Q1140)</f>
        <v>0.0298507462686567</v>
      </c>
      <c r="AL1140" s="7" t="n">
        <f aca="false">(LEN($Q1140)-LEN(SUBSTITUTE($Q1140,AL$1,"")))/LEN($Q1140)</f>
        <v>0.0298507462686567</v>
      </c>
      <c r="AM1140" s="7" t="n">
        <f aca="false">(LEN($Q1140)-LEN(SUBSTITUTE($Q1140,AM$1,"")))/LEN($Q1140)</f>
        <v>0.208955223880597</v>
      </c>
      <c r="AN1140" s="7" t="n">
        <f aca="false">(LEN($Q1140)-LEN(SUBSTITUTE($Q1140,AN$1,"")))/LEN($Q1140)</f>
        <v>0</v>
      </c>
      <c r="AO1140" s="7" t="n">
        <f aca="false">(LEN($Q1140)-LEN(SUBSTITUTE($Q1140,AO$1,"")))/LEN($Q1140)</f>
        <v>0</v>
      </c>
      <c r="AP1140" s="7" t="n">
        <f aca="false">(LEN($Q1140)-LEN(SUBSTITUTE($Q1140,AP$1,"")))/LEN($Q1140)</f>
        <v>0.119402985074627</v>
      </c>
      <c r="AQ1140" s="7" t="n">
        <f aca="false">(LEN($Q1140)-LEN(SUBSTITUTE($Q1140,AQ$1,"")))/LEN($Q1140)</f>
        <v>0.0149253731343284</v>
      </c>
      <c r="AR1140" s="7" t="n">
        <f aca="false">(LEN($Q1140)-LEN(SUBSTITUTE($Q1140,AR$1,"")))/LEN($Q1140)</f>
        <v>0.0149253731343284</v>
      </c>
      <c r="AS1140" s="7" t="n">
        <f aca="false">(LEN($Q1140)-LEN(SUBSTITUTE($Q1140,AS$1,"")))/LEN($Q1140)</f>
        <v>0.0597014925373134</v>
      </c>
      <c r="AT1140" s="7" t="n">
        <f aca="false">(LEN($Q1140)-LEN(SUBSTITUTE($Q1140,AT$1,"")))/LEN($Q1140)</f>
        <v>0.0298507462686567</v>
      </c>
    </row>
    <row r="1141" customFormat="false" ht="12.8" hidden="false" customHeight="false" outlineLevel="0" collapsed="false">
      <c r="A1141" s="0" t="s">
        <v>3140</v>
      </c>
      <c r="B1141" s="0" t="s">
        <v>2056</v>
      </c>
      <c r="C1141" s="0" t="str">
        <f aca="false">IF(ISNUMBER(D1141),"IN PFAM","NOT IN PFAM")</f>
        <v>NOT IN PFAM</v>
      </c>
      <c r="D1141" s="0" t="s">
        <v>1976</v>
      </c>
      <c r="E1141" s="0" t="s">
        <v>1976</v>
      </c>
      <c r="F1141" s="3" t="s">
        <v>7360</v>
      </c>
      <c r="G1141" s="3" t="s">
        <v>7361</v>
      </c>
      <c r="H1141" s="3" t="s">
        <v>7362</v>
      </c>
      <c r="I1141" s="3" t="s">
        <v>3144</v>
      </c>
      <c r="J1141" s="3" t="s">
        <v>48</v>
      </c>
      <c r="K1141" s="3" t="s">
        <v>49</v>
      </c>
      <c r="L1141" s="3" t="s">
        <v>7363</v>
      </c>
      <c r="M1141" s="3" t="s">
        <v>3146</v>
      </c>
      <c r="N1141" s="3" t="n">
        <f aca="false">FIND(Q1141,M1141)</f>
        <v>71</v>
      </c>
      <c r="O1141" s="3" t="n">
        <f aca="false">LEN(Q1141)+N1141-1</f>
        <v>128</v>
      </c>
      <c r="P1141" s="3" t="n">
        <f aca="false">LEN(Q1141)</f>
        <v>58</v>
      </c>
      <c r="Q1141" s="3" t="s">
        <v>3147</v>
      </c>
      <c r="R1141" s="5" t="n">
        <f aca="false">SUM(LEN(Q1141)-LEN(SUBSTITUTE(Q1141,$R$1,"")))/LEN($R$1)</f>
        <v>2</v>
      </c>
      <c r="S1141" s="5" t="n">
        <f aca="false">SUM(LEN(Q1141)-LEN(SUBSTITUTE(Q1141,$S$1,"")))/LEN($S$1)</f>
        <v>0</v>
      </c>
      <c r="T1141" s="5" t="n">
        <f aca="false">SUM(LEN(Q1141)-LEN(SUBSTITUTE(Q1141,$T$1,"")))/LEN($T$1)</f>
        <v>0</v>
      </c>
      <c r="U1141" s="5" t="n">
        <f aca="false">SUM(LEN(Q1141)-LEN(SUBSTITUTE(Q1141,$U$1,"")))/LEN($U$1)</f>
        <v>2</v>
      </c>
      <c r="V1141" s="0" t="n">
        <f aca="false">SUM(R1141:U1141)</f>
        <v>4</v>
      </c>
      <c r="W1141" s="6" t="n">
        <f aca="false">SUM(AA1141:AH1141)</f>
        <v>0.275862068965517</v>
      </c>
      <c r="X1141" s="6" t="n">
        <f aca="false">SUM(AI1141:AL1141)</f>
        <v>0.189655172413793</v>
      </c>
      <c r="Y1141" s="6" t="n">
        <f aca="false">SUM(AP1141:AT1141)</f>
        <v>0.327586206896552</v>
      </c>
      <c r="Z1141" s="6" t="n">
        <f aca="false">SUM(AM1141:AO1141)</f>
        <v>0.206896551724138</v>
      </c>
      <c r="AA1141" s="7" t="n">
        <f aca="false">(LEN($Q1141)-LEN(SUBSTITUTE($Q1141,AA$1,"")))/LEN($Q1141)</f>
        <v>0.0689655172413793</v>
      </c>
      <c r="AB1141" s="7" t="n">
        <f aca="false">(LEN($Q1141)-LEN(SUBSTITUTE($Q1141,AB$1,"")))/LEN($Q1141)</f>
        <v>0.0344827586206897</v>
      </c>
      <c r="AC1141" s="7" t="n">
        <f aca="false">(LEN($Q1141)-LEN(SUBSTITUTE($Q1141,AC$1,"")))/LEN($Q1141)</f>
        <v>0.103448275862069</v>
      </c>
      <c r="AD1141" s="7" t="n">
        <f aca="false">(LEN($Q1141)-LEN(SUBSTITUTE($Q1141,AD$1,"")))/LEN($Q1141)</f>
        <v>0</v>
      </c>
      <c r="AE1141" s="7" t="n">
        <f aca="false">(LEN($Q1141)-LEN(SUBSTITUTE($Q1141,AE$1,"")))/LEN($Q1141)</f>
        <v>0.0689655172413793</v>
      </c>
      <c r="AF1141" s="7" t="n">
        <f aca="false">(LEN($Q1141)-LEN(SUBSTITUTE($Q1141,AF$1,"")))/LEN($Q1141)</f>
        <v>0</v>
      </c>
      <c r="AG1141" s="7" t="n">
        <f aca="false">(LEN($Q1141)-LEN(SUBSTITUTE($Q1141,AG$1,"")))/LEN($Q1141)</f>
        <v>0</v>
      </c>
      <c r="AH1141" s="7" t="n">
        <f aca="false">(LEN($Q1141)-LEN(SUBSTITUTE($Q1141,AH$1,"")))/LEN($Q1141)</f>
        <v>0</v>
      </c>
      <c r="AI1141" s="7" t="n">
        <f aca="false">(LEN($Q1141)-LEN(SUBSTITUTE($Q1141,AI$1,"")))/LEN($Q1141)</f>
        <v>0.0517241379310345</v>
      </c>
      <c r="AJ1141" s="7" t="n">
        <f aca="false">(LEN($Q1141)-LEN(SUBSTITUTE($Q1141,AJ$1,"")))/LEN($Q1141)</f>
        <v>0.137931034482759</v>
      </c>
      <c r="AK1141" s="7" t="n">
        <f aca="false">(LEN($Q1141)-LEN(SUBSTITUTE($Q1141,AK$1,"")))/LEN($Q1141)</f>
        <v>0</v>
      </c>
      <c r="AL1141" s="7" t="n">
        <f aca="false">(LEN($Q1141)-LEN(SUBSTITUTE($Q1141,AL$1,"")))/LEN($Q1141)</f>
        <v>0</v>
      </c>
      <c r="AM1141" s="7" t="n">
        <f aca="false">(LEN($Q1141)-LEN(SUBSTITUTE($Q1141,AM$1,"")))/LEN($Q1141)</f>
        <v>0.103448275862069</v>
      </c>
      <c r="AN1141" s="7" t="n">
        <f aca="false">(LEN($Q1141)-LEN(SUBSTITUTE($Q1141,AN$1,"")))/LEN($Q1141)</f>
        <v>0</v>
      </c>
      <c r="AO1141" s="7" t="n">
        <f aca="false">(LEN($Q1141)-LEN(SUBSTITUTE($Q1141,AO$1,"")))/LEN($Q1141)</f>
        <v>0.103448275862069</v>
      </c>
      <c r="AP1141" s="7" t="n">
        <f aca="false">(LEN($Q1141)-LEN(SUBSTITUTE($Q1141,AP$1,"")))/LEN($Q1141)</f>
        <v>0.137931034482759</v>
      </c>
      <c r="AQ1141" s="7" t="n">
        <f aca="false">(LEN($Q1141)-LEN(SUBSTITUTE($Q1141,AQ$1,"")))/LEN($Q1141)</f>
        <v>0.0517241379310345</v>
      </c>
      <c r="AR1141" s="7" t="n">
        <f aca="false">(LEN($Q1141)-LEN(SUBSTITUTE($Q1141,AR$1,"")))/LEN($Q1141)</f>
        <v>0</v>
      </c>
      <c r="AS1141" s="7" t="n">
        <f aca="false">(LEN($Q1141)-LEN(SUBSTITUTE($Q1141,AS$1,"")))/LEN($Q1141)</f>
        <v>0.137931034482759</v>
      </c>
      <c r="AT1141" s="7" t="n">
        <f aca="false">(LEN($Q1141)-LEN(SUBSTITUTE($Q1141,AT$1,"")))/LEN($Q1141)</f>
        <v>0</v>
      </c>
    </row>
    <row r="1142" customFormat="false" ht="12.8" hidden="false" customHeight="false" outlineLevel="0" collapsed="false">
      <c r="A1142" s="0" t="s">
        <v>7364</v>
      </c>
      <c r="B1142" s="0" t="s">
        <v>2056</v>
      </c>
      <c r="C1142" s="0" t="str">
        <f aca="false">IF(ISNUMBER(D1142),"IN PFAM","NOT IN PFAM")</f>
        <v>NOT IN PFAM</v>
      </c>
      <c r="D1142" s="0" t="s">
        <v>1976</v>
      </c>
      <c r="E1142" s="0" t="s">
        <v>1976</v>
      </c>
      <c r="F1142" s="3" t="s">
        <v>7365</v>
      </c>
      <c r="G1142" s="3" t="s">
        <v>7366</v>
      </c>
      <c r="H1142" s="3" t="s">
        <v>7367</v>
      </c>
      <c r="I1142" s="3" t="s">
        <v>7368</v>
      </c>
      <c r="J1142" s="3" t="s">
        <v>48</v>
      </c>
      <c r="K1142" s="3" t="s">
        <v>49</v>
      </c>
      <c r="L1142" s="3" t="s">
        <v>7369</v>
      </c>
      <c r="M1142" s="3" t="s">
        <v>7370</v>
      </c>
      <c r="N1142" s="3" t="n">
        <f aca="false">FIND(Q1142,M1142)</f>
        <v>497</v>
      </c>
      <c r="O1142" s="3" t="n">
        <f aca="false">LEN(Q1142)+N1142-1</f>
        <v>548</v>
      </c>
      <c r="P1142" s="3" t="n">
        <f aca="false">LEN(Q1142)</f>
        <v>52</v>
      </c>
      <c r="Q1142" s="3" t="s">
        <v>7371</v>
      </c>
      <c r="R1142" s="5" t="n">
        <f aca="false">SUM(LEN(Q1142)-LEN(SUBSTITUTE(Q1142,$R$1,"")))/LEN($R$1)</f>
        <v>2</v>
      </c>
      <c r="S1142" s="5" t="n">
        <f aca="false">SUM(LEN(Q1142)-LEN(SUBSTITUTE(Q1142,$S$1,"")))/LEN($S$1)</f>
        <v>0</v>
      </c>
      <c r="T1142" s="5" t="n">
        <f aca="false">SUM(LEN(Q1142)-LEN(SUBSTITUTE(Q1142,$T$1,"")))/LEN($T$1)</f>
        <v>0</v>
      </c>
      <c r="U1142" s="5" t="n">
        <f aca="false">SUM(LEN(Q1142)-LEN(SUBSTITUTE(Q1142,$U$1,"")))/LEN($U$1)</f>
        <v>1</v>
      </c>
      <c r="V1142" s="0" t="n">
        <f aca="false">SUM(R1142:U1142)</f>
        <v>3</v>
      </c>
      <c r="W1142" s="6" t="n">
        <f aca="false">SUM(AA1142:AH1142)</f>
        <v>0.365384615384615</v>
      </c>
      <c r="X1142" s="6" t="n">
        <f aca="false">SUM(AI1142:AL1142)</f>
        <v>0.25</v>
      </c>
      <c r="Y1142" s="6" t="n">
        <f aca="false">SUM(AP1142:AT1142)</f>
        <v>0.230769230769231</v>
      </c>
      <c r="Z1142" s="6" t="n">
        <f aca="false">SUM(AM1142:AO1142)</f>
        <v>0.153846153846154</v>
      </c>
      <c r="AA1142" s="7" t="n">
        <f aca="false">(LEN($Q1142)-LEN(SUBSTITUTE($Q1142,AA$1,"")))/LEN($Q1142)</f>
        <v>0.0769230769230769</v>
      </c>
      <c r="AB1142" s="7" t="n">
        <f aca="false">(LEN($Q1142)-LEN(SUBSTITUTE($Q1142,AB$1,"")))/LEN($Q1142)</f>
        <v>0.115384615384615</v>
      </c>
      <c r="AC1142" s="7" t="n">
        <f aca="false">(LEN($Q1142)-LEN(SUBSTITUTE($Q1142,AC$1,"")))/LEN($Q1142)</f>
        <v>0.0576923076923077</v>
      </c>
      <c r="AD1142" s="7" t="n">
        <f aca="false">(LEN($Q1142)-LEN(SUBSTITUTE($Q1142,AD$1,"")))/LEN($Q1142)</f>
        <v>0.0384615384615385</v>
      </c>
      <c r="AE1142" s="7" t="n">
        <f aca="false">(LEN($Q1142)-LEN(SUBSTITUTE($Q1142,AE$1,"")))/LEN($Q1142)</f>
        <v>0</v>
      </c>
      <c r="AF1142" s="7" t="n">
        <f aca="false">(LEN($Q1142)-LEN(SUBSTITUTE($Q1142,AF$1,"")))/LEN($Q1142)</f>
        <v>0</v>
      </c>
      <c r="AG1142" s="7" t="n">
        <f aca="false">(LEN($Q1142)-LEN(SUBSTITUTE($Q1142,AG$1,"")))/LEN($Q1142)</f>
        <v>0</v>
      </c>
      <c r="AH1142" s="7" t="n">
        <f aca="false">(LEN($Q1142)-LEN(SUBSTITUTE($Q1142,AH$1,"")))/LEN($Q1142)</f>
        <v>0.0769230769230769</v>
      </c>
      <c r="AI1142" s="7" t="n">
        <f aca="false">(LEN($Q1142)-LEN(SUBSTITUTE($Q1142,AI$1,"")))/LEN($Q1142)</f>
        <v>0.0576923076923077</v>
      </c>
      <c r="AJ1142" s="7" t="n">
        <f aca="false">(LEN($Q1142)-LEN(SUBSTITUTE($Q1142,AJ$1,"")))/LEN($Q1142)</f>
        <v>0.0961538461538462</v>
      </c>
      <c r="AK1142" s="7" t="n">
        <f aca="false">(LEN($Q1142)-LEN(SUBSTITUTE($Q1142,AK$1,"")))/LEN($Q1142)</f>
        <v>0.0961538461538462</v>
      </c>
      <c r="AL1142" s="7" t="n">
        <f aca="false">(LEN($Q1142)-LEN(SUBSTITUTE($Q1142,AL$1,"")))/LEN($Q1142)</f>
        <v>0</v>
      </c>
      <c r="AM1142" s="7" t="n">
        <f aca="false">(LEN($Q1142)-LEN(SUBSTITUTE($Q1142,AM$1,"")))/LEN($Q1142)</f>
        <v>0.153846153846154</v>
      </c>
      <c r="AN1142" s="7" t="n">
        <f aca="false">(LEN($Q1142)-LEN(SUBSTITUTE($Q1142,AN$1,"")))/LEN($Q1142)</f>
        <v>0</v>
      </c>
      <c r="AO1142" s="7" t="n">
        <f aca="false">(LEN($Q1142)-LEN(SUBSTITUTE($Q1142,AO$1,"")))/LEN($Q1142)</f>
        <v>0</v>
      </c>
      <c r="AP1142" s="7" t="n">
        <f aca="false">(LEN($Q1142)-LEN(SUBSTITUTE($Q1142,AP$1,"")))/LEN($Q1142)</f>
        <v>0.115384615384615</v>
      </c>
      <c r="AQ1142" s="7" t="n">
        <f aca="false">(LEN($Q1142)-LEN(SUBSTITUTE($Q1142,AQ$1,"")))/LEN($Q1142)</f>
        <v>0.0576923076923077</v>
      </c>
      <c r="AR1142" s="7" t="n">
        <f aca="false">(LEN($Q1142)-LEN(SUBSTITUTE($Q1142,AR$1,"")))/LEN($Q1142)</f>
        <v>0</v>
      </c>
      <c r="AS1142" s="7" t="n">
        <f aca="false">(LEN($Q1142)-LEN(SUBSTITUTE($Q1142,AS$1,"")))/LEN($Q1142)</f>
        <v>0.0384615384615385</v>
      </c>
      <c r="AT1142" s="7" t="n">
        <f aca="false">(LEN($Q1142)-LEN(SUBSTITUTE($Q1142,AT$1,"")))/LEN($Q1142)</f>
        <v>0.0192307692307692</v>
      </c>
    </row>
    <row r="1143" customFormat="false" ht="12.8" hidden="false" customHeight="false" outlineLevel="0" collapsed="false">
      <c r="A1143" s="0" t="s">
        <v>7372</v>
      </c>
      <c r="B1143" s="0" t="s">
        <v>2056</v>
      </c>
      <c r="C1143" s="0" t="str">
        <f aca="false">IF(ISNUMBER(D1143),"IN PFAM","NOT IN PFAM")</f>
        <v>NOT IN PFAM</v>
      </c>
      <c r="D1143" s="0" t="s">
        <v>1976</v>
      </c>
      <c r="E1143" s="0" t="s">
        <v>1976</v>
      </c>
      <c r="F1143" s="3" t="s">
        <v>7373</v>
      </c>
      <c r="G1143" s="3" t="s">
        <v>7374</v>
      </c>
      <c r="H1143" s="3" t="s">
        <v>7375</v>
      </c>
      <c r="I1143" s="3" t="s">
        <v>2263</v>
      </c>
      <c r="J1143" s="3" t="s">
        <v>4932</v>
      </c>
      <c r="K1143" s="3" t="s">
        <v>67</v>
      </c>
      <c r="L1143" s="3" t="s">
        <v>4933</v>
      </c>
      <c r="M1143" s="3" t="s">
        <v>7376</v>
      </c>
      <c r="N1143" s="3" t="n">
        <f aca="false">FIND(Q1143,M1143)</f>
        <v>84</v>
      </c>
      <c r="O1143" s="3" t="n">
        <f aca="false">LEN(Q1143)+N1143-1</f>
        <v>147</v>
      </c>
      <c r="P1143" s="3" t="n">
        <f aca="false">LEN(Q1143)</f>
        <v>64</v>
      </c>
      <c r="Q1143" s="3" t="s">
        <v>7377</v>
      </c>
      <c r="R1143" s="5" t="n">
        <f aca="false">SUM(LEN(Q1143)-LEN(SUBSTITUTE(Q1143,$R$1,"")))/LEN($R$1)</f>
        <v>1</v>
      </c>
      <c r="S1143" s="5" t="n">
        <f aca="false">SUM(LEN(Q1143)-LEN(SUBSTITUTE(Q1143,$S$1,"")))/LEN($S$1)</f>
        <v>0</v>
      </c>
      <c r="T1143" s="5" t="n">
        <f aca="false">SUM(LEN(Q1143)-LEN(SUBSTITUTE(Q1143,$T$1,"")))/LEN($T$1)</f>
        <v>2</v>
      </c>
      <c r="U1143" s="5" t="n">
        <f aca="false">SUM(LEN(Q1143)-LEN(SUBSTITUTE(Q1143,$U$1,"")))/LEN($U$1)</f>
        <v>0</v>
      </c>
      <c r="V1143" s="0" t="n">
        <f aca="false">SUM(R1143:U1143)</f>
        <v>3</v>
      </c>
      <c r="W1143" s="6" t="n">
        <f aca="false">SUM(AA1143:AH1143)</f>
        <v>0.375</v>
      </c>
      <c r="X1143" s="6" t="n">
        <f aca="false">SUM(AI1143:AL1143)</f>
        <v>0.328125</v>
      </c>
      <c r="Y1143" s="6" t="n">
        <f aca="false">SUM(AP1143:AT1143)</f>
        <v>0.1875</v>
      </c>
      <c r="Z1143" s="6" t="n">
        <f aca="false">SUM(AM1143:AO1143)</f>
        <v>0.109375</v>
      </c>
      <c r="AA1143" s="7" t="n">
        <f aca="false">(LEN($Q1143)-LEN(SUBSTITUTE($Q1143,AA$1,"")))/LEN($Q1143)</f>
        <v>0.09375</v>
      </c>
      <c r="AB1143" s="7" t="n">
        <f aca="false">(LEN($Q1143)-LEN(SUBSTITUTE($Q1143,AB$1,"")))/LEN($Q1143)</f>
        <v>0.03125</v>
      </c>
      <c r="AC1143" s="7" t="n">
        <f aca="false">(LEN($Q1143)-LEN(SUBSTITUTE($Q1143,AC$1,"")))/LEN($Q1143)</f>
        <v>0.125</v>
      </c>
      <c r="AD1143" s="7" t="n">
        <f aca="false">(LEN($Q1143)-LEN(SUBSTITUTE($Q1143,AD$1,"")))/LEN($Q1143)</f>
        <v>0.015625</v>
      </c>
      <c r="AE1143" s="7" t="n">
        <f aca="false">(LEN($Q1143)-LEN(SUBSTITUTE($Q1143,AE$1,"")))/LEN($Q1143)</f>
        <v>0.03125</v>
      </c>
      <c r="AF1143" s="7" t="n">
        <f aca="false">(LEN($Q1143)-LEN(SUBSTITUTE($Q1143,AF$1,"")))/LEN($Q1143)</f>
        <v>0.015625</v>
      </c>
      <c r="AG1143" s="7" t="n">
        <f aca="false">(LEN($Q1143)-LEN(SUBSTITUTE($Q1143,AG$1,"")))/LEN($Q1143)</f>
        <v>0.046875</v>
      </c>
      <c r="AH1143" s="7" t="n">
        <f aca="false">(LEN($Q1143)-LEN(SUBSTITUTE($Q1143,AH$1,"")))/LEN($Q1143)</f>
        <v>0.015625</v>
      </c>
      <c r="AI1143" s="7" t="n">
        <f aca="false">(LEN($Q1143)-LEN(SUBSTITUTE($Q1143,AI$1,"")))/LEN($Q1143)</f>
        <v>0.171875</v>
      </c>
      <c r="AJ1143" s="7" t="n">
        <f aca="false">(LEN($Q1143)-LEN(SUBSTITUTE($Q1143,AJ$1,"")))/LEN($Q1143)</f>
        <v>0.078125</v>
      </c>
      <c r="AK1143" s="7" t="n">
        <f aca="false">(LEN($Q1143)-LEN(SUBSTITUTE($Q1143,AK$1,"")))/LEN($Q1143)</f>
        <v>0.015625</v>
      </c>
      <c r="AL1143" s="7" t="n">
        <f aca="false">(LEN($Q1143)-LEN(SUBSTITUTE($Q1143,AL$1,"")))/LEN($Q1143)</f>
        <v>0.0625</v>
      </c>
      <c r="AM1143" s="7" t="n">
        <f aca="false">(LEN($Q1143)-LEN(SUBSTITUTE($Q1143,AM$1,"")))/LEN($Q1143)</f>
        <v>0.09375</v>
      </c>
      <c r="AN1143" s="7" t="n">
        <f aca="false">(LEN($Q1143)-LEN(SUBSTITUTE($Q1143,AN$1,"")))/LEN($Q1143)</f>
        <v>0.015625</v>
      </c>
      <c r="AO1143" s="7" t="n">
        <f aca="false">(LEN($Q1143)-LEN(SUBSTITUTE($Q1143,AO$1,"")))/LEN($Q1143)</f>
        <v>0</v>
      </c>
      <c r="AP1143" s="7" t="n">
        <f aca="false">(LEN($Q1143)-LEN(SUBSTITUTE($Q1143,AP$1,"")))/LEN($Q1143)</f>
        <v>0.09375</v>
      </c>
      <c r="AQ1143" s="7" t="n">
        <f aca="false">(LEN($Q1143)-LEN(SUBSTITUTE($Q1143,AQ$1,"")))/LEN($Q1143)</f>
        <v>0.015625</v>
      </c>
      <c r="AR1143" s="7" t="n">
        <f aca="false">(LEN($Q1143)-LEN(SUBSTITUTE($Q1143,AR$1,"")))/LEN($Q1143)</f>
        <v>0</v>
      </c>
      <c r="AS1143" s="7" t="n">
        <f aca="false">(LEN($Q1143)-LEN(SUBSTITUTE($Q1143,AS$1,"")))/LEN($Q1143)</f>
        <v>0.03125</v>
      </c>
      <c r="AT1143" s="7" t="n">
        <f aca="false">(LEN($Q1143)-LEN(SUBSTITUTE($Q1143,AT$1,"")))/LEN($Q1143)</f>
        <v>0.046875</v>
      </c>
    </row>
    <row r="1144" customFormat="false" ht="12.8" hidden="false" customHeight="false" outlineLevel="0" collapsed="false">
      <c r="A1144" s="0" t="s">
        <v>7378</v>
      </c>
      <c r="B1144" s="0" t="s">
        <v>2056</v>
      </c>
      <c r="C1144" s="0" t="str">
        <f aca="false">IF(ISNUMBER(D1144),"IN PFAM","NOT IN PFAM")</f>
        <v>NOT IN PFAM</v>
      </c>
      <c r="D1144" s="0" t="s">
        <v>1976</v>
      </c>
      <c r="E1144" s="0" t="s">
        <v>1976</v>
      </c>
      <c r="F1144" s="3" t="s">
        <v>7379</v>
      </c>
      <c r="G1144" s="3" t="s">
        <v>7380</v>
      </c>
      <c r="H1144" s="3" t="s">
        <v>7381</v>
      </c>
      <c r="I1144" s="3" t="s">
        <v>2263</v>
      </c>
      <c r="J1144" s="3" t="s">
        <v>2051</v>
      </c>
      <c r="K1144" s="3" t="s">
        <v>49</v>
      </c>
      <c r="L1144" s="3" t="s">
        <v>7382</v>
      </c>
      <c r="M1144" s="3" t="s">
        <v>7383</v>
      </c>
      <c r="N1144" s="3" t="n">
        <f aca="false">FIND(Q1144,M1144)</f>
        <v>245</v>
      </c>
      <c r="O1144" s="3" t="n">
        <f aca="false">LEN(Q1144)+N1144-1</f>
        <v>308</v>
      </c>
      <c r="P1144" s="3" t="n">
        <f aca="false">LEN(Q1144)</f>
        <v>64</v>
      </c>
      <c r="Q1144" s="3" t="s">
        <v>7384</v>
      </c>
      <c r="R1144" s="5" t="n">
        <f aca="false">SUM(LEN(Q1144)-LEN(SUBSTITUTE(Q1144,$R$1,"")))/LEN($R$1)</f>
        <v>1</v>
      </c>
      <c r="S1144" s="5" t="n">
        <f aca="false">SUM(LEN(Q1144)-LEN(SUBSTITUTE(Q1144,$S$1,"")))/LEN($S$1)</f>
        <v>1</v>
      </c>
      <c r="T1144" s="5" t="n">
        <f aca="false">SUM(LEN(Q1144)-LEN(SUBSTITUTE(Q1144,$T$1,"")))/LEN($T$1)</f>
        <v>2</v>
      </c>
      <c r="U1144" s="5" t="n">
        <f aca="false">SUM(LEN(Q1144)-LEN(SUBSTITUTE(Q1144,$U$1,"")))/LEN($U$1)</f>
        <v>1</v>
      </c>
      <c r="V1144" s="0" t="n">
        <f aca="false">SUM(R1144:U1144)</f>
        <v>5</v>
      </c>
      <c r="W1144" s="6" t="n">
        <f aca="false">SUM(AA1144:AH1144)</f>
        <v>0.28125</v>
      </c>
      <c r="X1144" s="6" t="n">
        <f aca="false">SUM(AI1144:AL1144)</f>
        <v>0.28125</v>
      </c>
      <c r="Y1144" s="6" t="n">
        <f aca="false">SUM(AP1144:AT1144)</f>
        <v>0.203125</v>
      </c>
      <c r="Z1144" s="6" t="n">
        <f aca="false">SUM(AM1144:AO1144)</f>
        <v>0.234375</v>
      </c>
      <c r="AA1144" s="7" t="n">
        <f aca="false">(LEN($Q1144)-LEN(SUBSTITUTE($Q1144,AA$1,"")))/LEN($Q1144)</f>
        <v>0.046875</v>
      </c>
      <c r="AB1144" s="7" t="n">
        <f aca="false">(LEN($Q1144)-LEN(SUBSTITUTE($Q1144,AB$1,"")))/LEN($Q1144)</f>
        <v>0.234375</v>
      </c>
      <c r="AC1144" s="7" t="n">
        <f aca="false">(LEN($Q1144)-LEN(SUBSTITUTE($Q1144,AC$1,"")))/LEN($Q1144)</f>
        <v>0</v>
      </c>
      <c r="AD1144" s="7" t="n">
        <f aca="false">(LEN($Q1144)-LEN(SUBSTITUTE($Q1144,AD$1,"")))/LEN($Q1144)</f>
        <v>0</v>
      </c>
      <c r="AE1144" s="7" t="n">
        <f aca="false">(LEN($Q1144)-LEN(SUBSTITUTE($Q1144,AE$1,"")))/LEN($Q1144)</f>
        <v>0</v>
      </c>
      <c r="AF1144" s="7" t="n">
        <f aca="false">(LEN($Q1144)-LEN(SUBSTITUTE($Q1144,AF$1,"")))/LEN($Q1144)</f>
        <v>0</v>
      </c>
      <c r="AG1144" s="7" t="n">
        <f aca="false">(LEN($Q1144)-LEN(SUBSTITUTE($Q1144,AG$1,"")))/LEN($Q1144)</f>
        <v>0</v>
      </c>
      <c r="AH1144" s="7" t="n">
        <f aca="false">(LEN($Q1144)-LEN(SUBSTITUTE($Q1144,AH$1,"")))/LEN($Q1144)</f>
        <v>0</v>
      </c>
      <c r="AI1144" s="7" t="n">
        <f aca="false">(LEN($Q1144)-LEN(SUBSTITUTE($Q1144,AI$1,"")))/LEN($Q1144)</f>
        <v>0.171875</v>
      </c>
      <c r="AJ1144" s="7" t="n">
        <f aca="false">(LEN($Q1144)-LEN(SUBSTITUTE($Q1144,AJ$1,"")))/LEN($Q1144)</f>
        <v>0.078125</v>
      </c>
      <c r="AK1144" s="7" t="n">
        <f aca="false">(LEN($Q1144)-LEN(SUBSTITUTE($Q1144,AK$1,"")))/LEN($Q1144)</f>
        <v>0.015625</v>
      </c>
      <c r="AL1144" s="7" t="n">
        <f aca="false">(LEN($Q1144)-LEN(SUBSTITUTE($Q1144,AL$1,"")))/LEN($Q1144)</f>
        <v>0.015625</v>
      </c>
      <c r="AM1144" s="7" t="n">
        <f aca="false">(LEN($Q1144)-LEN(SUBSTITUTE($Q1144,AM$1,"")))/LEN($Q1144)</f>
        <v>0.21875</v>
      </c>
      <c r="AN1144" s="7" t="n">
        <f aca="false">(LEN($Q1144)-LEN(SUBSTITUTE($Q1144,AN$1,"")))/LEN($Q1144)</f>
        <v>0</v>
      </c>
      <c r="AO1144" s="7" t="n">
        <f aca="false">(LEN($Q1144)-LEN(SUBSTITUTE($Q1144,AO$1,"")))/LEN($Q1144)</f>
        <v>0.015625</v>
      </c>
      <c r="AP1144" s="7" t="n">
        <f aca="false">(LEN($Q1144)-LEN(SUBSTITUTE($Q1144,AP$1,"")))/LEN($Q1144)</f>
        <v>0.1875</v>
      </c>
      <c r="AQ1144" s="7" t="n">
        <f aca="false">(LEN($Q1144)-LEN(SUBSTITUTE($Q1144,AQ$1,"")))/LEN($Q1144)</f>
        <v>0</v>
      </c>
      <c r="AR1144" s="7" t="n">
        <f aca="false">(LEN($Q1144)-LEN(SUBSTITUTE($Q1144,AR$1,"")))/LEN($Q1144)</f>
        <v>0</v>
      </c>
      <c r="AS1144" s="7" t="n">
        <f aca="false">(LEN($Q1144)-LEN(SUBSTITUTE($Q1144,AS$1,"")))/LEN($Q1144)</f>
        <v>0.015625</v>
      </c>
      <c r="AT1144" s="7" t="n">
        <f aca="false">(LEN($Q1144)-LEN(SUBSTITUTE($Q1144,AT$1,"")))/LEN($Q1144)</f>
        <v>0</v>
      </c>
    </row>
    <row r="1145" customFormat="false" ht="12.8" hidden="false" customHeight="false" outlineLevel="0" collapsed="false">
      <c r="A1145" s="0" t="s">
        <v>7385</v>
      </c>
      <c r="B1145" s="0" t="s">
        <v>2056</v>
      </c>
      <c r="C1145" s="0" t="str">
        <f aca="false">IF(ISNUMBER(D1145),"IN PFAM","NOT IN PFAM")</f>
        <v>NOT IN PFAM</v>
      </c>
      <c r="D1145" s="0" t="s">
        <v>1976</v>
      </c>
      <c r="E1145" s="0" t="s">
        <v>1976</v>
      </c>
      <c r="F1145" s="3" t="s">
        <v>7386</v>
      </c>
      <c r="G1145" s="3" t="s">
        <v>7387</v>
      </c>
      <c r="H1145" s="3" t="s">
        <v>7388</v>
      </c>
      <c r="I1145" s="3" t="s">
        <v>5017</v>
      </c>
      <c r="J1145" s="3" t="s">
        <v>48</v>
      </c>
      <c r="K1145" s="3" t="s">
        <v>49</v>
      </c>
      <c r="L1145" s="3" t="s">
        <v>7389</v>
      </c>
      <c r="M1145" s="3" t="s">
        <v>7390</v>
      </c>
      <c r="N1145" s="3" t="n">
        <f aca="false">FIND(Q1145,M1145)</f>
        <v>71</v>
      </c>
      <c r="O1145" s="3" t="n">
        <f aca="false">LEN(Q1145)+N1145-1</f>
        <v>126</v>
      </c>
      <c r="P1145" s="3" t="n">
        <f aca="false">LEN(Q1145)</f>
        <v>56</v>
      </c>
      <c r="Q1145" s="3" t="s">
        <v>7391</v>
      </c>
      <c r="R1145" s="5" t="n">
        <f aca="false">SUM(LEN(Q1145)-LEN(SUBSTITUTE(Q1145,$R$1,"")))/LEN($R$1)</f>
        <v>0</v>
      </c>
      <c r="S1145" s="5" t="n">
        <f aca="false">SUM(LEN(Q1145)-LEN(SUBSTITUTE(Q1145,$S$1,"")))/LEN($S$1)</f>
        <v>0</v>
      </c>
      <c r="T1145" s="5" t="n">
        <f aca="false">SUM(LEN(Q1145)-LEN(SUBSTITUTE(Q1145,$T$1,"")))/LEN($T$1)</f>
        <v>0</v>
      </c>
      <c r="U1145" s="5" t="n">
        <f aca="false">SUM(LEN(Q1145)-LEN(SUBSTITUTE(Q1145,$U$1,"")))/LEN($U$1)</f>
        <v>3</v>
      </c>
      <c r="V1145" s="0" t="n">
        <f aca="false">SUM(R1145:U1145)</f>
        <v>3</v>
      </c>
      <c r="W1145" s="6" t="n">
        <f aca="false">SUM(AA1145:AH1145)</f>
        <v>0.0535714285714286</v>
      </c>
      <c r="X1145" s="6" t="n">
        <f aca="false">SUM(AI1145:AL1145)</f>
        <v>0.214285714285714</v>
      </c>
      <c r="Y1145" s="6" t="n">
        <f aca="false">SUM(AP1145:AT1145)</f>
        <v>0.392857142857143</v>
      </c>
      <c r="Z1145" s="6" t="n">
        <f aca="false">SUM(AM1145:AO1145)</f>
        <v>0.339285714285714</v>
      </c>
      <c r="AA1145" s="7" t="n">
        <f aca="false">(LEN($Q1145)-LEN(SUBSTITUTE($Q1145,AA$1,"")))/LEN($Q1145)</f>
        <v>0</v>
      </c>
      <c r="AB1145" s="7" t="n">
        <f aca="false">(LEN($Q1145)-LEN(SUBSTITUTE($Q1145,AB$1,"")))/LEN($Q1145)</f>
        <v>0.0178571428571429</v>
      </c>
      <c r="AC1145" s="7" t="n">
        <f aca="false">(LEN($Q1145)-LEN(SUBSTITUTE($Q1145,AC$1,"")))/LEN($Q1145)</f>
        <v>0</v>
      </c>
      <c r="AD1145" s="7" t="n">
        <f aca="false">(LEN($Q1145)-LEN(SUBSTITUTE($Q1145,AD$1,"")))/LEN($Q1145)</f>
        <v>0</v>
      </c>
      <c r="AE1145" s="7" t="n">
        <f aca="false">(LEN($Q1145)-LEN(SUBSTITUTE($Q1145,AE$1,"")))/LEN($Q1145)</f>
        <v>0</v>
      </c>
      <c r="AF1145" s="7" t="n">
        <f aca="false">(LEN($Q1145)-LEN(SUBSTITUTE($Q1145,AF$1,"")))/LEN($Q1145)</f>
        <v>0.0178571428571429</v>
      </c>
      <c r="AG1145" s="7" t="n">
        <f aca="false">(LEN($Q1145)-LEN(SUBSTITUTE($Q1145,AG$1,"")))/LEN($Q1145)</f>
        <v>0</v>
      </c>
      <c r="AH1145" s="7" t="n">
        <f aca="false">(LEN($Q1145)-LEN(SUBSTITUTE($Q1145,AH$1,"")))/LEN($Q1145)</f>
        <v>0.0178571428571429</v>
      </c>
      <c r="AI1145" s="7" t="n">
        <f aca="false">(LEN($Q1145)-LEN(SUBSTITUTE($Q1145,AI$1,"")))/LEN($Q1145)</f>
        <v>0.0357142857142857</v>
      </c>
      <c r="AJ1145" s="7" t="n">
        <f aca="false">(LEN($Q1145)-LEN(SUBSTITUTE($Q1145,AJ$1,"")))/LEN($Q1145)</f>
        <v>0.107142857142857</v>
      </c>
      <c r="AK1145" s="7" t="n">
        <f aca="false">(LEN($Q1145)-LEN(SUBSTITUTE($Q1145,AK$1,"")))/LEN($Q1145)</f>
        <v>0.0178571428571429</v>
      </c>
      <c r="AL1145" s="7" t="n">
        <f aca="false">(LEN($Q1145)-LEN(SUBSTITUTE($Q1145,AL$1,"")))/LEN($Q1145)</f>
        <v>0.0535714285714286</v>
      </c>
      <c r="AM1145" s="7" t="n">
        <f aca="false">(LEN($Q1145)-LEN(SUBSTITUTE($Q1145,AM$1,"")))/LEN($Q1145)</f>
        <v>0.214285714285714</v>
      </c>
      <c r="AN1145" s="7" t="n">
        <f aca="false">(LEN($Q1145)-LEN(SUBSTITUTE($Q1145,AN$1,"")))/LEN($Q1145)</f>
        <v>0.0178571428571429</v>
      </c>
      <c r="AO1145" s="7" t="n">
        <f aca="false">(LEN($Q1145)-LEN(SUBSTITUTE($Q1145,AO$1,"")))/LEN($Q1145)</f>
        <v>0.107142857142857</v>
      </c>
      <c r="AP1145" s="7" t="n">
        <f aca="false">(LEN($Q1145)-LEN(SUBSTITUTE($Q1145,AP$1,"")))/LEN($Q1145)</f>
        <v>0.107142857142857</v>
      </c>
      <c r="AQ1145" s="7" t="n">
        <f aca="false">(LEN($Q1145)-LEN(SUBSTITUTE($Q1145,AQ$1,"")))/LEN($Q1145)</f>
        <v>0.0714285714285714</v>
      </c>
      <c r="AR1145" s="7" t="n">
        <f aca="false">(LEN($Q1145)-LEN(SUBSTITUTE($Q1145,AR$1,"")))/LEN($Q1145)</f>
        <v>0.160714285714286</v>
      </c>
      <c r="AS1145" s="7" t="n">
        <f aca="false">(LEN($Q1145)-LEN(SUBSTITUTE($Q1145,AS$1,"")))/LEN($Q1145)</f>
        <v>0.0178571428571429</v>
      </c>
      <c r="AT1145" s="7" t="n">
        <f aca="false">(LEN($Q1145)-LEN(SUBSTITUTE($Q1145,AT$1,"")))/LEN($Q1145)</f>
        <v>0.0357142857142857</v>
      </c>
    </row>
    <row r="1146" customFormat="false" ht="12.8" hidden="false" customHeight="false" outlineLevel="0" collapsed="false">
      <c r="A1146" s="0" t="s">
        <v>7392</v>
      </c>
      <c r="B1146" s="0" t="s">
        <v>2056</v>
      </c>
      <c r="C1146" s="0" t="str">
        <f aca="false">IF(ISNUMBER(D1146),"IN PFAM","NOT IN PFAM")</f>
        <v>NOT IN PFAM</v>
      </c>
      <c r="D1146" s="0" t="s">
        <v>1976</v>
      </c>
      <c r="E1146" s="0" t="s">
        <v>1976</v>
      </c>
      <c r="F1146" s="3" t="s">
        <v>7393</v>
      </c>
      <c r="G1146" s="3" t="s">
        <v>7394</v>
      </c>
      <c r="H1146" s="3" t="s">
        <v>7395</v>
      </c>
      <c r="I1146" s="3" t="s">
        <v>5017</v>
      </c>
      <c r="J1146" s="3" t="s">
        <v>48</v>
      </c>
      <c r="K1146" s="3" t="s">
        <v>49</v>
      </c>
      <c r="L1146" s="3" t="s">
        <v>7396</v>
      </c>
      <c r="M1146" s="3" t="s">
        <v>7397</v>
      </c>
      <c r="N1146" s="3" t="n">
        <f aca="false">FIND(Q1146,M1146)</f>
        <v>71</v>
      </c>
      <c r="O1146" s="3" t="n">
        <f aca="false">LEN(Q1146)+N1146-1</f>
        <v>126</v>
      </c>
      <c r="P1146" s="3" t="n">
        <f aca="false">LEN(Q1146)</f>
        <v>56</v>
      </c>
      <c r="Q1146" s="3" t="s">
        <v>7398</v>
      </c>
      <c r="R1146" s="5" t="n">
        <f aca="false">SUM(LEN(Q1146)-LEN(SUBSTITUTE(Q1146,$R$1,"")))/LEN($R$1)</f>
        <v>0</v>
      </c>
      <c r="S1146" s="5" t="n">
        <f aca="false">SUM(LEN(Q1146)-LEN(SUBSTITUTE(Q1146,$S$1,"")))/LEN($S$1)</f>
        <v>0</v>
      </c>
      <c r="T1146" s="5" t="n">
        <f aca="false">SUM(LEN(Q1146)-LEN(SUBSTITUTE(Q1146,$T$1,"")))/LEN($T$1)</f>
        <v>0</v>
      </c>
      <c r="U1146" s="5" t="n">
        <f aca="false">SUM(LEN(Q1146)-LEN(SUBSTITUTE(Q1146,$U$1,"")))/LEN($U$1)</f>
        <v>3</v>
      </c>
      <c r="V1146" s="0" t="n">
        <f aca="false">SUM(R1146:U1146)</f>
        <v>3</v>
      </c>
      <c r="W1146" s="6" t="n">
        <f aca="false">SUM(AA1146:AH1146)</f>
        <v>0.0357142857142857</v>
      </c>
      <c r="X1146" s="6" t="n">
        <f aca="false">SUM(AI1146:AL1146)</f>
        <v>0.178571428571429</v>
      </c>
      <c r="Y1146" s="6" t="n">
        <f aca="false">SUM(AP1146:AT1146)</f>
        <v>0.428571428571429</v>
      </c>
      <c r="Z1146" s="6" t="n">
        <f aca="false">SUM(AM1146:AO1146)</f>
        <v>0.357142857142857</v>
      </c>
      <c r="AA1146" s="7" t="n">
        <f aca="false">(LEN($Q1146)-LEN(SUBSTITUTE($Q1146,AA$1,"")))/LEN($Q1146)</f>
        <v>0</v>
      </c>
      <c r="AB1146" s="7" t="n">
        <f aca="false">(LEN($Q1146)-LEN(SUBSTITUTE($Q1146,AB$1,"")))/LEN($Q1146)</f>
        <v>0.0357142857142857</v>
      </c>
      <c r="AC1146" s="7" t="n">
        <f aca="false">(LEN($Q1146)-LEN(SUBSTITUTE($Q1146,AC$1,"")))/LEN($Q1146)</f>
        <v>0</v>
      </c>
      <c r="AD1146" s="7" t="n">
        <f aca="false">(LEN($Q1146)-LEN(SUBSTITUTE($Q1146,AD$1,"")))/LEN($Q1146)</f>
        <v>0</v>
      </c>
      <c r="AE1146" s="7" t="n">
        <f aca="false">(LEN($Q1146)-LEN(SUBSTITUTE($Q1146,AE$1,"")))/LEN($Q1146)</f>
        <v>0</v>
      </c>
      <c r="AF1146" s="7" t="n">
        <f aca="false">(LEN($Q1146)-LEN(SUBSTITUTE($Q1146,AF$1,"")))/LEN($Q1146)</f>
        <v>0</v>
      </c>
      <c r="AG1146" s="7" t="n">
        <f aca="false">(LEN($Q1146)-LEN(SUBSTITUTE($Q1146,AG$1,"")))/LEN($Q1146)</f>
        <v>0</v>
      </c>
      <c r="AH1146" s="7" t="n">
        <f aca="false">(LEN($Q1146)-LEN(SUBSTITUTE($Q1146,AH$1,"")))/LEN($Q1146)</f>
        <v>0</v>
      </c>
      <c r="AI1146" s="7" t="n">
        <f aca="false">(LEN($Q1146)-LEN(SUBSTITUTE($Q1146,AI$1,"")))/LEN($Q1146)</f>
        <v>0.0357142857142857</v>
      </c>
      <c r="AJ1146" s="7" t="n">
        <f aca="false">(LEN($Q1146)-LEN(SUBSTITUTE($Q1146,AJ$1,"")))/LEN($Q1146)</f>
        <v>0.107142857142857</v>
      </c>
      <c r="AK1146" s="7" t="n">
        <f aca="false">(LEN($Q1146)-LEN(SUBSTITUTE($Q1146,AK$1,"")))/LEN($Q1146)</f>
        <v>0.0178571428571429</v>
      </c>
      <c r="AL1146" s="7" t="n">
        <f aca="false">(LEN($Q1146)-LEN(SUBSTITUTE($Q1146,AL$1,"")))/LEN($Q1146)</f>
        <v>0.0178571428571429</v>
      </c>
      <c r="AM1146" s="7" t="n">
        <f aca="false">(LEN($Q1146)-LEN(SUBSTITUTE($Q1146,AM$1,"")))/LEN($Q1146)</f>
        <v>0.214285714285714</v>
      </c>
      <c r="AN1146" s="7" t="n">
        <f aca="false">(LEN($Q1146)-LEN(SUBSTITUTE($Q1146,AN$1,"")))/LEN($Q1146)</f>
        <v>0.0357142857142857</v>
      </c>
      <c r="AO1146" s="7" t="n">
        <f aca="false">(LEN($Q1146)-LEN(SUBSTITUTE($Q1146,AO$1,"")))/LEN($Q1146)</f>
        <v>0.107142857142857</v>
      </c>
      <c r="AP1146" s="7" t="n">
        <f aca="false">(LEN($Q1146)-LEN(SUBSTITUTE($Q1146,AP$1,"")))/LEN($Q1146)</f>
        <v>0.125</v>
      </c>
      <c r="AQ1146" s="7" t="n">
        <f aca="false">(LEN($Q1146)-LEN(SUBSTITUTE($Q1146,AQ$1,"")))/LEN($Q1146)</f>
        <v>0.0535714285714286</v>
      </c>
      <c r="AR1146" s="7" t="n">
        <f aca="false">(LEN($Q1146)-LEN(SUBSTITUTE($Q1146,AR$1,"")))/LEN($Q1146)</f>
        <v>0.196428571428571</v>
      </c>
      <c r="AS1146" s="7" t="n">
        <f aca="false">(LEN($Q1146)-LEN(SUBSTITUTE($Q1146,AS$1,"")))/LEN($Q1146)</f>
        <v>0.0178571428571429</v>
      </c>
      <c r="AT1146" s="7" t="n">
        <f aca="false">(LEN($Q1146)-LEN(SUBSTITUTE($Q1146,AT$1,"")))/LEN($Q1146)</f>
        <v>0.0357142857142857</v>
      </c>
    </row>
    <row r="1147" customFormat="false" ht="12.8" hidden="false" customHeight="false" outlineLevel="0" collapsed="false">
      <c r="A1147" s="0" t="s">
        <v>2987</v>
      </c>
      <c r="B1147" s="0" t="s">
        <v>2056</v>
      </c>
      <c r="C1147" s="0" t="str">
        <f aca="false">IF(ISNUMBER(D1147),"IN PFAM","NOT IN PFAM")</f>
        <v>NOT IN PFAM</v>
      </c>
      <c r="D1147" s="0" t="s">
        <v>1976</v>
      </c>
      <c r="E1147" s="0" t="s">
        <v>1976</v>
      </c>
      <c r="F1147" s="3" t="s">
        <v>7399</v>
      </c>
      <c r="G1147" s="3" t="s">
        <v>7400</v>
      </c>
      <c r="H1147" s="3" t="s">
        <v>7401</v>
      </c>
      <c r="I1147" s="3" t="s">
        <v>3193</v>
      </c>
      <c r="J1147" s="3" t="s">
        <v>2042</v>
      </c>
      <c r="K1147" s="3" t="s">
        <v>49</v>
      </c>
      <c r="L1147" s="3" t="s">
        <v>7402</v>
      </c>
      <c r="M1147" s="3" t="s">
        <v>7403</v>
      </c>
      <c r="N1147" s="3" t="n">
        <f aca="false">FIND(Q1147,M1147)</f>
        <v>1047</v>
      </c>
      <c r="O1147" s="3" t="n">
        <f aca="false">LEN(Q1147)+N1147-1</f>
        <v>1128</v>
      </c>
      <c r="P1147" s="3" t="n">
        <f aca="false">LEN(Q1147)</f>
        <v>82</v>
      </c>
      <c r="Q1147" s="3" t="s">
        <v>3196</v>
      </c>
      <c r="R1147" s="5" t="n">
        <f aca="false">SUM(LEN(Q1147)-LEN(SUBSTITUTE(Q1147,$R$1,"")))/LEN($R$1)</f>
        <v>0</v>
      </c>
      <c r="S1147" s="5" t="n">
        <f aca="false">SUM(LEN(Q1147)-LEN(SUBSTITUTE(Q1147,$S$1,"")))/LEN($S$1)</f>
        <v>0</v>
      </c>
      <c r="T1147" s="5" t="n">
        <f aca="false">SUM(LEN(Q1147)-LEN(SUBSTITUTE(Q1147,$T$1,"")))/LEN($T$1)</f>
        <v>0</v>
      </c>
      <c r="U1147" s="5" t="n">
        <f aca="false">SUM(LEN(Q1147)-LEN(SUBSTITUTE(Q1147,$U$1,"")))/LEN($U$1)</f>
        <v>3</v>
      </c>
      <c r="V1147" s="0" t="n">
        <f aca="false">SUM(R1147:U1147)</f>
        <v>3</v>
      </c>
      <c r="W1147" s="6" t="n">
        <f aca="false">SUM(AA1147:AH1147)</f>
        <v>0.365853658536585</v>
      </c>
      <c r="X1147" s="6" t="n">
        <f aca="false">SUM(AI1147:AL1147)</f>
        <v>0.207317073170732</v>
      </c>
      <c r="Y1147" s="6" t="n">
        <f aca="false">SUM(AP1147:AT1147)</f>
        <v>0.304878048780488</v>
      </c>
      <c r="Z1147" s="6" t="n">
        <f aca="false">SUM(AM1147:AO1147)</f>
        <v>0.121951219512195</v>
      </c>
      <c r="AA1147" s="7" t="n">
        <f aca="false">(LEN($Q1147)-LEN(SUBSTITUTE($Q1147,AA$1,"")))/LEN($Q1147)</f>
        <v>0.182926829268293</v>
      </c>
      <c r="AB1147" s="7" t="n">
        <f aca="false">(LEN($Q1147)-LEN(SUBSTITUTE($Q1147,AB$1,"")))/LEN($Q1147)</f>
        <v>0.0609756097560976</v>
      </c>
      <c r="AC1147" s="7" t="n">
        <f aca="false">(LEN($Q1147)-LEN(SUBSTITUTE($Q1147,AC$1,"")))/LEN($Q1147)</f>
        <v>0</v>
      </c>
      <c r="AD1147" s="7" t="n">
        <f aca="false">(LEN($Q1147)-LEN(SUBSTITUTE($Q1147,AD$1,"")))/LEN($Q1147)</f>
        <v>0</v>
      </c>
      <c r="AE1147" s="7" t="n">
        <f aca="false">(LEN($Q1147)-LEN(SUBSTITUTE($Q1147,AE$1,"")))/LEN($Q1147)</f>
        <v>0</v>
      </c>
      <c r="AF1147" s="7" t="n">
        <f aca="false">(LEN($Q1147)-LEN(SUBSTITUTE($Q1147,AF$1,"")))/LEN($Q1147)</f>
        <v>0.0731707317073171</v>
      </c>
      <c r="AG1147" s="7" t="n">
        <f aca="false">(LEN($Q1147)-LEN(SUBSTITUTE($Q1147,AG$1,"")))/LEN($Q1147)</f>
        <v>0</v>
      </c>
      <c r="AH1147" s="7" t="n">
        <f aca="false">(LEN($Q1147)-LEN(SUBSTITUTE($Q1147,AH$1,"")))/LEN($Q1147)</f>
        <v>0.0487804878048781</v>
      </c>
      <c r="AI1147" s="7" t="n">
        <f aca="false">(LEN($Q1147)-LEN(SUBSTITUTE($Q1147,AI$1,"")))/LEN($Q1147)</f>
        <v>0</v>
      </c>
      <c r="AJ1147" s="7" t="n">
        <f aca="false">(LEN($Q1147)-LEN(SUBSTITUTE($Q1147,AJ$1,"")))/LEN($Q1147)</f>
        <v>0.134146341463415</v>
      </c>
      <c r="AK1147" s="7" t="n">
        <f aca="false">(LEN($Q1147)-LEN(SUBSTITUTE($Q1147,AK$1,"")))/LEN($Q1147)</f>
        <v>0.0731707317073171</v>
      </c>
      <c r="AL1147" s="7" t="n">
        <f aca="false">(LEN($Q1147)-LEN(SUBSTITUTE($Q1147,AL$1,"")))/LEN($Q1147)</f>
        <v>0</v>
      </c>
      <c r="AM1147" s="7" t="n">
        <f aca="false">(LEN($Q1147)-LEN(SUBSTITUTE($Q1147,AM$1,"")))/LEN($Q1147)</f>
        <v>0.0731707317073171</v>
      </c>
      <c r="AN1147" s="7" t="n">
        <f aca="false">(LEN($Q1147)-LEN(SUBSTITUTE($Q1147,AN$1,"")))/LEN($Q1147)</f>
        <v>0</v>
      </c>
      <c r="AO1147" s="7" t="n">
        <f aca="false">(LEN($Q1147)-LEN(SUBSTITUTE($Q1147,AO$1,"")))/LEN($Q1147)</f>
        <v>0.0487804878048781</v>
      </c>
      <c r="AP1147" s="7" t="n">
        <f aca="false">(LEN($Q1147)-LEN(SUBSTITUTE($Q1147,AP$1,"")))/LEN($Q1147)</f>
        <v>0.0853658536585366</v>
      </c>
      <c r="AQ1147" s="7" t="n">
        <f aca="false">(LEN($Q1147)-LEN(SUBSTITUTE($Q1147,AQ$1,"")))/LEN($Q1147)</f>
        <v>0.0731707317073171</v>
      </c>
      <c r="AR1147" s="7" t="n">
        <f aca="false">(LEN($Q1147)-LEN(SUBSTITUTE($Q1147,AR$1,"")))/LEN($Q1147)</f>
        <v>0.0365853658536585</v>
      </c>
      <c r="AS1147" s="7" t="n">
        <f aca="false">(LEN($Q1147)-LEN(SUBSTITUTE($Q1147,AS$1,"")))/LEN($Q1147)</f>
        <v>0.0731707317073171</v>
      </c>
      <c r="AT1147" s="7" t="n">
        <f aca="false">(LEN($Q1147)-LEN(SUBSTITUTE($Q1147,AT$1,"")))/LEN($Q1147)</f>
        <v>0.0365853658536585</v>
      </c>
    </row>
    <row r="1148" customFormat="false" ht="12.8" hidden="false" customHeight="false" outlineLevel="0" collapsed="false">
      <c r="A1148" s="0" t="s">
        <v>7404</v>
      </c>
      <c r="B1148" s="0" t="s">
        <v>2056</v>
      </c>
      <c r="C1148" s="0" t="str">
        <f aca="false">IF(ISNUMBER(D1148),"IN PFAM","NOT IN PFAM")</f>
        <v>NOT IN PFAM</v>
      </c>
      <c r="D1148" s="0" t="s">
        <v>1976</v>
      </c>
      <c r="E1148" s="0" t="s">
        <v>1976</v>
      </c>
      <c r="F1148" s="3" t="s">
        <v>7405</v>
      </c>
      <c r="G1148" s="3" t="s">
        <v>7406</v>
      </c>
      <c r="H1148" s="3" t="s">
        <v>7407</v>
      </c>
      <c r="I1148" s="3" t="s">
        <v>3200</v>
      </c>
      <c r="J1148" s="3" t="s">
        <v>48</v>
      </c>
      <c r="K1148" s="3" t="s">
        <v>49</v>
      </c>
      <c r="L1148" s="3" t="s">
        <v>7408</v>
      </c>
      <c r="M1148" s="3" t="s">
        <v>7409</v>
      </c>
      <c r="N1148" s="3" t="n">
        <f aca="false">FIND(Q1148,M1148)</f>
        <v>30</v>
      </c>
      <c r="O1148" s="3" t="n">
        <f aca="false">LEN(Q1148)+N1148-1</f>
        <v>91</v>
      </c>
      <c r="P1148" s="3" t="n">
        <f aca="false">LEN(Q1148)</f>
        <v>62</v>
      </c>
      <c r="Q1148" s="3" t="s">
        <v>7410</v>
      </c>
      <c r="R1148" s="5" t="n">
        <f aca="false">SUM(LEN(Q1148)-LEN(SUBSTITUTE(Q1148,$R$1,"")))/LEN($R$1)</f>
        <v>0</v>
      </c>
      <c r="S1148" s="5" t="n">
        <f aca="false">SUM(LEN(Q1148)-LEN(SUBSTITUTE(Q1148,$S$1,"")))/LEN($S$1)</f>
        <v>0</v>
      </c>
      <c r="T1148" s="5" t="n">
        <f aca="false">SUM(LEN(Q1148)-LEN(SUBSTITUTE(Q1148,$T$1,"")))/LEN($T$1)</f>
        <v>4</v>
      </c>
      <c r="U1148" s="5" t="n">
        <f aca="false">SUM(LEN(Q1148)-LEN(SUBSTITUTE(Q1148,$U$1,"")))/LEN($U$1)</f>
        <v>0</v>
      </c>
      <c r="V1148" s="0" t="n">
        <f aca="false">SUM(R1148:U1148)</f>
        <v>4</v>
      </c>
      <c r="W1148" s="6" t="n">
        <f aca="false">SUM(AA1148:AH1148)</f>
        <v>0.758064516129032</v>
      </c>
      <c r="X1148" s="6" t="n">
        <f aca="false">SUM(AI1148:AL1148)</f>
        <v>0.112903225806452</v>
      </c>
      <c r="Y1148" s="6" t="n">
        <f aca="false">SUM(AP1148:AT1148)</f>
        <v>0.129032258064516</v>
      </c>
      <c r="Z1148" s="6" t="n">
        <f aca="false">SUM(AM1148:AO1148)</f>
        <v>0</v>
      </c>
      <c r="AA1148" s="7" t="n">
        <f aca="false">(LEN($Q1148)-LEN(SUBSTITUTE($Q1148,AA$1,"")))/LEN($Q1148)</f>
        <v>0</v>
      </c>
      <c r="AB1148" s="7" t="n">
        <f aca="false">(LEN($Q1148)-LEN(SUBSTITUTE($Q1148,AB$1,"")))/LEN($Q1148)</f>
        <v>0</v>
      </c>
      <c r="AC1148" s="7" t="n">
        <f aca="false">(LEN($Q1148)-LEN(SUBSTITUTE($Q1148,AC$1,"")))/LEN($Q1148)</f>
        <v>0</v>
      </c>
      <c r="AD1148" s="7" t="n">
        <f aca="false">(LEN($Q1148)-LEN(SUBSTITUTE($Q1148,AD$1,"")))/LEN($Q1148)</f>
        <v>0</v>
      </c>
      <c r="AE1148" s="7" t="n">
        <f aca="false">(LEN($Q1148)-LEN(SUBSTITUTE($Q1148,AE$1,"")))/LEN($Q1148)</f>
        <v>0</v>
      </c>
      <c r="AF1148" s="7" t="n">
        <f aca="false">(LEN($Q1148)-LEN(SUBSTITUTE($Q1148,AF$1,"")))/LEN($Q1148)</f>
        <v>0</v>
      </c>
      <c r="AG1148" s="7" t="n">
        <f aca="false">(LEN($Q1148)-LEN(SUBSTITUTE($Q1148,AG$1,"")))/LEN($Q1148)</f>
        <v>0.370967741935484</v>
      </c>
      <c r="AH1148" s="7" t="n">
        <f aca="false">(LEN($Q1148)-LEN(SUBSTITUTE($Q1148,AH$1,"")))/LEN($Q1148)</f>
        <v>0.387096774193548</v>
      </c>
      <c r="AI1148" s="7" t="n">
        <f aca="false">(LEN($Q1148)-LEN(SUBSTITUTE($Q1148,AI$1,"")))/LEN($Q1148)</f>
        <v>0.112903225806452</v>
      </c>
      <c r="AJ1148" s="7" t="n">
        <f aca="false">(LEN($Q1148)-LEN(SUBSTITUTE($Q1148,AJ$1,"")))/LEN($Q1148)</f>
        <v>0</v>
      </c>
      <c r="AK1148" s="7" t="n">
        <f aca="false">(LEN($Q1148)-LEN(SUBSTITUTE($Q1148,AK$1,"")))/LEN($Q1148)</f>
        <v>0</v>
      </c>
      <c r="AL1148" s="7" t="n">
        <f aca="false">(LEN($Q1148)-LEN(SUBSTITUTE($Q1148,AL$1,"")))/LEN($Q1148)</f>
        <v>0</v>
      </c>
      <c r="AM1148" s="7" t="n">
        <f aca="false">(LEN($Q1148)-LEN(SUBSTITUTE($Q1148,AM$1,"")))/LEN($Q1148)</f>
        <v>0</v>
      </c>
      <c r="AN1148" s="7" t="n">
        <f aca="false">(LEN($Q1148)-LEN(SUBSTITUTE($Q1148,AN$1,"")))/LEN($Q1148)</f>
        <v>0</v>
      </c>
      <c r="AO1148" s="7" t="n">
        <f aca="false">(LEN($Q1148)-LEN(SUBSTITUTE($Q1148,AO$1,"")))/LEN($Q1148)</f>
        <v>0</v>
      </c>
      <c r="AP1148" s="7" t="n">
        <f aca="false">(LEN($Q1148)-LEN(SUBSTITUTE($Q1148,AP$1,"")))/LEN($Q1148)</f>
        <v>0.129032258064516</v>
      </c>
      <c r="AQ1148" s="7" t="n">
        <f aca="false">(LEN($Q1148)-LEN(SUBSTITUTE($Q1148,AQ$1,"")))/LEN($Q1148)</f>
        <v>0</v>
      </c>
      <c r="AR1148" s="7" t="n">
        <f aca="false">(LEN($Q1148)-LEN(SUBSTITUTE($Q1148,AR$1,"")))/LEN($Q1148)</f>
        <v>0</v>
      </c>
      <c r="AS1148" s="7" t="n">
        <f aca="false">(LEN($Q1148)-LEN(SUBSTITUTE($Q1148,AS$1,"")))/LEN($Q1148)</f>
        <v>0</v>
      </c>
      <c r="AT1148" s="7" t="n">
        <f aca="false">(LEN($Q1148)-LEN(SUBSTITUTE($Q1148,AT$1,"")))/LEN($Q1148)</f>
        <v>0</v>
      </c>
    </row>
    <row r="1149" customFormat="false" ht="12.8" hidden="false" customHeight="false" outlineLevel="0" collapsed="false">
      <c r="A1149" s="0" t="s">
        <v>7411</v>
      </c>
      <c r="B1149" s="0" t="s">
        <v>2056</v>
      </c>
      <c r="C1149" s="0" t="str">
        <f aca="false">IF(ISNUMBER(D1149),"IN PFAM","NOT IN PFAM")</f>
        <v>NOT IN PFAM</v>
      </c>
      <c r="D1149" s="0" t="s">
        <v>1976</v>
      </c>
      <c r="E1149" s="0" t="s">
        <v>1976</v>
      </c>
      <c r="F1149" s="3" t="s">
        <v>7412</v>
      </c>
      <c r="G1149" s="3" t="s">
        <v>7413</v>
      </c>
      <c r="H1149" s="3" t="s">
        <v>7414</v>
      </c>
      <c r="I1149" s="3" t="s">
        <v>2050</v>
      </c>
      <c r="J1149" s="3" t="s">
        <v>2542</v>
      </c>
      <c r="K1149" s="3" t="s">
        <v>49</v>
      </c>
      <c r="L1149" s="3" t="s">
        <v>7415</v>
      </c>
      <c r="M1149" s="3" t="s">
        <v>7416</v>
      </c>
      <c r="N1149" s="3" t="n">
        <f aca="false">FIND(Q1149,M1149)</f>
        <v>211</v>
      </c>
      <c r="O1149" s="3" t="n">
        <f aca="false">LEN(Q1149)+N1149-1</f>
        <v>276</v>
      </c>
      <c r="P1149" s="3" t="n">
        <f aca="false">LEN(Q1149)</f>
        <v>66</v>
      </c>
      <c r="Q1149" s="3" t="s">
        <v>7417</v>
      </c>
      <c r="R1149" s="5" t="n">
        <f aca="false">SUM(LEN(Q1149)-LEN(SUBSTITUTE(Q1149,$R$1,"")))/LEN($R$1)</f>
        <v>2</v>
      </c>
      <c r="S1149" s="5" t="n">
        <f aca="false">SUM(LEN(Q1149)-LEN(SUBSTITUTE(Q1149,$S$1,"")))/LEN($S$1)</f>
        <v>0</v>
      </c>
      <c r="T1149" s="5" t="n">
        <f aca="false">SUM(LEN(Q1149)-LEN(SUBSTITUTE(Q1149,$T$1,"")))/LEN($T$1)</f>
        <v>2</v>
      </c>
      <c r="U1149" s="5" t="n">
        <f aca="false">SUM(LEN(Q1149)-LEN(SUBSTITUTE(Q1149,$U$1,"")))/LEN($U$1)</f>
        <v>0</v>
      </c>
      <c r="V1149" s="0" t="n">
        <f aca="false">SUM(R1149:U1149)</f>
        <v>4</v>
      </c>
      <c r="W1149" s="6" t="n">
        <f aca="false">SUM(AA1149:AH1149)</f>
        <v>0.212121212121212</v>
      </c>
      <c r="X1149" s="6" t="n">
        <f aca="false">SUM(AI1149:AL1149)</f>
        <v>0.439393939393939</v>
      </c>
      <c r="Y1149" s="6" t="n">
        <f aca="false">SUM(AP1149:AT1149)</f>
        <v>0.227272727272727</v>
      </c>
      <c r="Z1149" s="6" t="n">
        <f aca="false">SUM(AM1149:AO1149)</f>
        <v>0.121212121212121</v>
      </c>
      <c r="AA1149" s="7" t="n">
        <f aca="false">(LEN($Q1149)-LEN(SUBSTITUTE($Q1149,AA$1,"")))/LEN($Q1149)</f>
        <v>0.0303030303030303</v>
      </c>
      <c r="AB1149" s="7" t="n">
        <f aca="false">(LEN($Q1149)-LEN(SUBSTITUTE($Q1149,AB$1,"")))/LEN($Q1149)</f>
        <v>0.0303030303030303</v>
      </c>
      <c r="AC1149" s="7" t="n">
        <f aca="false">(LEN($Q1149)-LEN(SUBSTITUTE($Q1149,AC$1,"")))/LEN($Q1149)</f>
        <v>0.0151515151515152</v>
      </c>
      <c r="AD1149" s="7" t="n">
        <f aca="false">(LEN($Q1149)-LEN(SUBSTITUTE($Q1149,AD$1,"")))/LEN($Q1149)</f>
        <v>0</v>
      </c>
      <c r="AE1149" s="7" t="n">
        <f aca="false">(LEN($Q1149)-LEN(SUBSTITUTE($Q1149,AE$1,"")))/LEN($Q1149)</f>
        <v>0.0454545454545455</v>
      </c>
      <c r="AF1149" s="7" t="n">
        <f aca="false">(LEN($Q1149)-LEN(SUBSTITUTE($Q1149,AF$1,"")))/LEN($Q1149)</f>
        <v>0.0454545454545455</v>
      </c>
      <c r="AG1149" s="7" t="n">
        <f aca="false">(LEN($Q1149)-LEN(SUBSTITUTE($Q1149,AG$1,"")))/LEN($Q1149)</f>
        <v>0.0151515151515152</v>
      </c>
      <c r="AH1149" s="7" t="n">
        <f aca="false">(LEN($Q1149)-LEN(SUBSTITUTE($Q1149,AH$1,"")))/LEN($Q1149)</f>
        <v>0.0303030303030303</v>
      </c>
      <c r="AI1149" s="7" t="n">
        <f aca="false">(LEN($Q1149)-LEN(SUBSTITUTE($Q1149,AI$1,"")))/LEN($Q1149)</f>
        <v>0.196969696969697</v>
      </c>
      <c r="AJ1149" s="7" t="n">
        <f aca="false">(LEN($Q1149)-LEN(SUBSTITUTE($Q1149,AJ$1,"")))/LEN($Q1149)</f>
        <v>0.212121212121212</v>
      </c>
      <c r="AK1149" s="7" t="n">
        <f aca="false">(LEN($Q1149)-LEN(SUBSTITUTE($Q1149,AK$1,"")))/LEN($Q1149)</f>
        <v>0.0151515151515152</v>
      </c>
      <c r="AL1149" s="7" t="n">
        <f aca="false">(LEN($Q1149)-LEN(SUBSTITUTE($Q1149,AL$1,"")))/LEN($Q1149)</f>
        <v>0.0151515151515152</v>
      </c>
      <c r="AM1149" s="7" t="n">
        <f aca="false">(LEN($Q1149)-LEN(SUBSTITUTE($Q1149,AM$1,"")))/LEN($Q1149)</f>
        <v>0</v>
      </c>
      <c r="AN1149" s="7" t="n">
        <f aca="false">(LEN($Q1149)-LEN(SUBSTITUTE($Q1149,AN$1,"")))/LEN($Q1149)</f>
        <v>0</v>
      </c>
      <c r="AO1149" s="7" t="n">
        <f aca="false">(LEN($Q1149)-LEN(SUBSTITUTE($Q1149,AO$1,"")))/LEN($Q1149)</f>
        <v>0.121212121212121</v>
      </c>
      <c r="AP1149" s="7" t="n">
        <f aca="false">(LEN($Q1149)-LEN(SUBSTITUTE($Q1149,AP$1,"")))/LEN($Q1149)</f>
        <v>0.121212121212121</v>
      </c>
      <c r="AQ1149" s="7" t="n">
        <f aca="false">(LEN($Q1149)-LEN(SUBSTITUTE($Q1149,AQ$1,"")))/LEN($Q1149)</f>
        <v>0</v>
      </c>
      <c r="AR1149" s="7" t="n">
        <f aca="false">(LEN($Q1149)-LEN(SUBSTITUTE($Q1149,AR$1,"")))/LEN($Q1149)</f>
        <v>0.0303030303030303</v>
      </c>
      <c r="AS1149" s="7" t="n">
        <f aca="false">(LEN($Q1149)-LEN(SUBSTITUTE($Q1149,AS$1,"")))/LEN($Q1149)</f>
        <v>0.0454545454545455</v>
      </c>
      <c r="AT1149" s="7" t="n">
        <f aca="false">(LEN($Q1149)-LEN(SUBSTITUTE($Q1149,AT$1,"")))/LEN($Q1149)</f>
        <v>0.0303030303030303</v>
      </c>
    </row>
    <row r="1150" customFormat="false" ht="12.8" hidden="false" customHeight="false" outlineLevel="0" collapsed="false">
      <c r="A1150" s="0" t="s">
        <v>7418</v>
      </c>
      <c r="B1150" s="0" t="s">
        <v>2056</v>
      </c>
      <c r="C1150" s="0" t="str">
        <f aca="false">IF(ISNUMBER(D1150),"IN PFAM","NOT IN PFAM")</f>
        <v>NOT IN PFAM</v>
      </c>
      <c r="D1150" s="0" t="s">
        <v>1976</v>
      </c>
      <c r="E1150" s="0" t="s">
        <v>1976</v>
      </c>
      <c r="F1150" s="3" t="s">
        <v>7419</v>
      </c>
      <c r="G1150" s="3" t="s">
        <v>7420</v>
      </c>
      <c r="H1150" s="3" t="s">
        <v>7421</v>
      </c>
      <c r="I1150" s="3" t="s">
        <v>2286</v>
      </c>
      <c r="J1150" s="3" t="s">
        <v>48</v>
      </c>
      <c r="K1150" s="3" t="s">
        <v>49</v>
      </c>
      <c r="L1150" s="3" t="s">
        <v>7422</v>
      </c>
      <c r="M1150" s="3" t="s">
        <v>7423</v>
      </c>
      <c r="N1150" s="3" t="n">
        <f aca="false">FIND(Q1150,M1150)</f>
        <v>224</v>
      </c>
      <c r="O1150" s="3" t="n">
        <f aca="false">LEN(Q1150)+N1150-1</f>
        <v>297</v>
      </c>
      <c r="P1150" s="3" t="n">
        <f aca="false">LEN(Q1150)</f>
        <v>74</v>
      </c>
      <c r="Q1150" s="3" t="s">
        <v>7424</v>
      </c>
      <c r="R1150" s="5" t="n">
        <f aca="false">SUM(LEN(Q1150)-LEN(SUBSTITUTE(Q1150,$R$1,"")))/LEN($R$1)</f>
        <v>2</v>
      </c>
      <c r="S1150" s="5" t="n">
        <f aca="false">SUM(LEN(Q1150)-LEN(SUBSTITUTE(Q1150,$S$1,"")))/LEN($S$1)</f>
        <v>0</v>
      </c>
      <c r="T1150" s="5" t="n">
        <f aca="false">SUM(LEN(Q1150)-LEN(SUBSTITUTE(Q1150,$T$1,"")))/LEN($T$1)</f>
        <v>1</v>
      </c>
      <c r="U1150" s="5" t="n">
        <f aca="false">SUM(LEN(Q1150)-LEN(SUBSTITUTE(Q1150,$U$1,"")))/LEN($U$1)</f>
        <v>0</v>
      </c>
      <c r="V1150" s="0" t="n">
        <f aca="false">SUM(R1150:U1150)</f>
        <v>3</v>
      </c>
      <c r="W1150" s="6" t="n">
        <f aca="false">SUM(AA1150:AH1150)</f>
        <v>0.432432432432432</v>
      </c>
      <c r="X1150" s="6" t="n">
        <f aca="false">SUM(AI1150:AL1150)</f>
        <v>0.310810810810811</v>
      </c>
      <c r="Y1150" s="6" t="n">
        <f aca="false">SUM(AP1150:AT1150)</f>
        <v>0.243243243243243</v>
      </c>
      <c r="Z1150" s="6" t="n">
        <f aca="false">SUM(AM1150:AO1150)</f>
        <v>0.0135135135135135</v>
      </c>
      <c r="AA1150" s="7" t="n">
        <f aca="false">(LEN($Q1150)-LEN(SUBSTITUTE($Q1150,AA$1,"")))/LEN($Q1150)</f>
        <v>0.0405405405405405</v>
      </c>
      <c r="AB1150" s="7" t="n">
        <f aca="false">(LEN($Q1150)-LEN(SUBSTITUTE($Q1150,AB$1,"")))/LEN($Q1150)</f>
        <v>0.162162162162162</v>
      </c>
      <c r="AC1150" s="7" t="n">
        <f aca="false">(LEN($Q1150)-LEN(SUBSTITUTE($Q1150,AC$1,"")))/LEN($Q1150)</f>
        <v>0.121621621621622</v>
      </c>
      <c r="AD1150" s="7" t="n">
        <f aca="false">(LEN($Q1150)-LEN(SUBSTITUTE($Q1150,AD$1,"")))/LEN($Q1150)</f>
        <v>0</v>
      </c>
      <c r="AE1150" s="7" t="n">
        <f aca="false">(LEN($Q1150)-LEN(SUBSTITUTE($Q1150,AE$1,"")))/LEN($Q1150)</f>
        <v>0</v>
      </c>
      <c r="AF1150" s="7" t="n">
        <f aca="false">(LEN($Q1150)-LEN(SUBSTITUTE($Q1150,AF$1,"")))/LEN($Q1150)</f>
        <v>0</v>
      </c>
      <c r="AG1150" s="7" t="n">
        <f aca="false">(LEN($Q1150)-LEN(SUBSTITUTE($Q1150,AG$1,"")))/LEN($Q1150)</f>
        <v>0.027027027027027</v>
      </c>
      <c r="AH1150" s="7" t="n">
        <f aca="false">(LEN($Q1150)-LEN(SUBSTITUTE($Q1150,AH$1,"")))/LEN($Q1150)</f>
        <v>0.0810810810810811</v>
      </c>
      <c r="AI1150" s="7" t="n">
        <f aca="false">(LEN($Q1150)-LEN(SUBSTITUTE($Q1150,AI$1,"")))/LEN($Q1150)</f>
        <v>0.0945945945945946</v>
      </c>
      <c r="AJ1150" s="7" t="n">
        <f aca="false">(LEN($Q1150)-LEN(SUBSTITUTE($Q1150,AJ$1,"")))/LEN($Q1150)</f>
        <v>0.0810810810810811</v>
      </c>
      <c r="AK1150" s="7" t="n">
        <f aca="false">(LEN($Q1150)-LEN(SUBSTITUTE($Q1150,AK$1,"")))/LEN($Q1150)</f>
        <v>0.108108108108108</v>
      </c>
      <c r="AL1150" s="7" t="n">
        <f aca="false">(LEN($Q1150)-LEN(SUBSTITUTE($Q1150,AL$1,"")))/LEN($Q1150)</f>
        <v>0.027027027027027</v>
      </c>
      <c r="AM1150" s="7" t="n">
        <f aca="false">(LEN($Q1150)-LEN(SUBSTITUTE($Q1150,AM$1,"")))/LEN($Q1150)</f>
        <v>0.0135135135135135</v>
      </c>
      <c r="AN1150" s="7" t="n">
        <f aca="false">(LEN($Q1150)-LEN(SUBSTITUTE($Q1150,AN$1,"")))/LEN($Q1150)</f>
        <v>0</v>
      </c>
      <c r="AO1150" s="7" t="n">
        <f aca="false">(LEN($Q1150)-LEN(SUBSTITUTE($Q1150,AO$1,"")))/LEN($Q1150)</f>
        <v>0</v>
      </c>
      <c r="AP1150" s="7" t="n">
        <f aca="false">(LEN($Q1150)-LEN(SUBSTITUTE($Q1150,AP$1,"")))/LEN($Q1150)</f>
        <v>0.0810810810810811</v>
      </c>
      <c r="AQ1150" s="7" t="n">
        <f aca="false">(LEN($Q1150)-LEN(SUBSTITUTE($Q1150,AQ$1,"")))/LEN($Q1150)</f>
        <v>0.0135135135135135</v>
      </c>
      <c r="AR1150" s="7" t="n">
        <f aca="false">(LEN($Q1150)-LEN(SUBSTITUTE($Q1150,AR$1,"")))/LEN($Q1150)</f>
        <v>0.0540540540540541</v>
      </c>
      <c r="AS1150" s="7" t="n">
        <f aca="false">(LEN($Q1150)-LEN(SUBSTITUTE($Q1150,AS$1,"")))/LEN($Q1150)</f>
        <v>0.0945945945945946</v>
      </c>
      <c r="AT1150" s="7" t="n">
        <f aca="false">(LEN($Q1150)-LEN(SUBSTITUTE($Q1150,AT$1,"")))/LEN($Q1150)</f>
        <v>0</v>
      </c>
    </row>
    <row r="1151" customFormat="false" ht="12.8" hidden="false" customHeight="false" outlineLevel="0" collapsed="false">
      <c r="A1151" s="0" t="s">
        <v>3422</v>
      </c>
      <c r="B1151" s="0" t="s">
        <v>2056</v>
      </c>
      <c r="C1151" s="0" t="str">
        <f aca="false">IF(ISNUMBER(D1151),"IN PFAM","NOT IN PFAM")</f>
        <v>NOT IN PFAM</v>
      </c>
      <c r="D1151" s="0" t="s">
        <v>1976</v>
      </c>
      <c r="E1151" s="0" t="s">
        <v>1976</v>
      </c>
      <c r="F1151" s="3" t="s">
        <v>7425</v>
      </c>
      <c r="G1151" s="3" t="s">
        <v>7426</v>
      </c>
      <c r="H1151" s="3" t="s">
        <v>7427</v>
      </c>
      <c r="I1151" s="3" t="s">
        <v>7428</v>
      </c>
      <c r="J1151" s="3" t="s">
        <v>48</v>
      </c>
      <c r="K1151" s="3" t="s">
        <v>49</v>
      </c>
      <c r="L1151" s="3" t="s">
        <v>7429</v>
      </c>
      <c r="M1151" s="3" t="s">
        <v>7430</v>
      </c>
      <c r="N1151" s="3" t="n">
        <f aca="false">FIND(Q1151,M1151)</f>
        <v>982</v>
      </c>
      <c r="O1151" s="3" t="n">
        <f aca="false">LEN(Q1151)+N1151-1</f>
        <v>1063</v>
      </c>
      <c r="P1151" s="3" t="n">
        <f aca="false">LEN(Q1151)</f>
        <v>82</v>
      </c>
      <c r="Q1151" s="3" t="s">
        <v>7431</v>
      </c>
      <c r="R1151" s="5" t="n">
        <f aca="false">SUM(LEN(Q1151)-LEN(SUBSTITUTE(Q1151,$R$1,"")))/LEN($R$1)</f>
        <v>0</v>
      </c>
      <c r="S1151" s="5" t="n">
        <f aca="false">SUM(LEN(Q1151)-LEN(SUBSTITUTE(Q1151,$S$1,"")))/LEN($S$1)</f>
        <v>0</v>
      </c>
      <c r="T1151" s="5" t="n">
        <f aca="false">SUM(LEN(Q1151)-LEN(SUBSTITUTE(Q1151,$T$1,"")))/LEN($T$1)</f>
        <v>0</v>
      </c>
      <c r="U1151" s="5" t="n">
        <f aca="false">SUM(LEN(Q1151)-LEN(SUBSTITUTE(Q1151,$U$1,"")))/LEN($U$1)</f>
        <v>3</v>
      </c>
      <c r="V1151" s="0" t="n">
        <f aca="false">SUM(R1151:U1151)</f>
        <v>3</v>
      </c>
      <c r="W1151" s="6" t="n">
        <f aca="false">SUM(AA1151:AH1151)</f>
        <v>0.353658536585366</v>
      </c>
      <c r="X1151" s="6" t="n">
        <f aca="false">SUM(AI1151:AL1151)</f>
        <v>0.195121951219512</v>
      </c>
      <c r="Y1151" s="6" t="n">
        <f aca="false">SUM(AP1151:AT1151)</f>
        <v>0.25609756097561</v>
      </c>
      <c r="Z1151" s="6" t="n">
        <f aca="false">SUM(AM1151:AO1151)</f>
        <v>0.195121951219512</v>
      </c>
      <c r="AA1151" s="7" t="n">
        <f aca="false">(LEN($Q1151)-LEN(SUBSTITUTE($Q1151,AA$1,"")))/LEN($Q1151)</f>
        <v>0.158536585365854</v>
      </c>
      <c r="AB1151" s="7" t="n">
        <f aca="false">(LEN($Q1151)-LEN(SUBSTITUTE($Q1151,AB$1,"")))/LEN($Q1151)</f>
        <v>0.0609756097560976</v>
      </c>
      <c r="AC1151" s="7" t="n">
        <f aca="false">(LEN($Q1151)-LEN(SUBSTITUTE($Q1151,AC$1,"")))/LEN($Q1151)</f>
        <v>0.0365853658536585</v>
      </c>
      <c r="AD1151" s="7" t="n">
        <f aca="false">(LEN($Q1151)-LEN(SUBSTITUTE($Q1151,AD$1,"")))/LEN($Q1151)</f>
        <v>0.0121951219512195</v>
      </c>
      <c r="AE1151" s="7" t="n">
        <f aca="false">(LEN($Q1151)-LEN(SUBSTITUTE($Q1151,AE$1,"")))/LEN($Q1151)</f>
        <v>0.0121951219512195</v>
      </c>
      <c r="AF1151" s="7" t="n">
        <f aca="false">(LEN($Q1151)-LEN(SUBSTITUTE($Q1151,AF$1,"")))/LEN($Q1151)</f>
        <v>0.0487804878048781</v>
      </c>
      <c r="AG1151" s="7" t="n">
        <f aca="false">(LEN($Q1151)-LEN(SUBSTITUTE($Q1151,AG$1,"")))/LEN($Q1151)</f>
        <v>0</v>
      </c>
      <c r="AH1151" s="7" t="n">
        <f aca="false">(LEN($Q1151)-LEN(SUBSTITUTE($Q1151,AH$1,"")))/LEN($Q1151)</f>
        <v>0.024390243902439</v>
      </c>
      <c r="AI1151" s="7" t="n">
        <f aca="false">(LEN($Q1151)-LEN(SUBSTITUTE($Q1151,AI$1,"")))/LEN($Q1151)</f>
        <v>0</v>
      </c>
      <c r="AJ1151" s="7" t="n">
        <f aca="false">(LEN($Q1151)-LEN(SUBSTITUTE($Q1151,AJ$1,"")))/LEN($Q1151)</f>
        <v>0.121951219512195</v>
      </c>
      <c r="AK1151" s="7" t="n">
        <f aca="false">(LEN($Q1151)-LEN(SUBSTITUTE($Q1151,AK$1,"")))/LEN($Q1151)</f>
        <v>0.0609756097560976</v>
      </c>
      <c r="AL1151" s="7" t="n">
        <f aca="false">(LEN($Q1151)-LEN(SUBSTITUTE($Q1151,AL$1,"")))/LEN($Q1151)</f>
        <v>0.0121951219512195</v>
      </c>
      <c r="AM1151" s="7" t="n">
        <f aca="false">(LEN($Q1151)-LEN(SUBSTITUTE($Q1151,AM$1,"")))/LEN($Q1151)</f>
        <v>0.0975609756097561</v>
      </c>
      <c r="AN1151" s="7" t="n">
        <f aca="false">(LEN($Q1151)-LEN(SUBSTITUTE($Q1151,AN$1,"")))/LEN($Q1151)</f>
        <v>0</v>
      </c>
      <c r="AO1151" s="7" t="n">
        <f aca="false">(LEN($Q1151)-LEN(SUBSTITUTE($Q1151,AO$1,"")))/LEN($Q1151)</f>
        <v>0.0975609756097561</v>
      </c>
      <c r="AP1151" s="7" t="n">
        <f aca="false">(LEN($Q1151)-LEN(SUBSTITUTE($Q1151,AP$1,"")))/LEN($Q1151)</f>
        <v>0.0731707317073171</v>
      </c>
      <c r="AQ1151" s="7" t="n">
        <f aca="false">(LEN($Q1151)-LEN(SUBSTITUTE($Q1151,AQ$1,"")))/LEN($Q1151)</f>
        <v>0.0853658536585366</v>
      </c>
      <c r="AR1151" s="7" t="n">
        <f aca="false">(LEN($Q1151)-LEN(SUBSTITUTE($Q1151,AR$1,"")))/LEN($Q1151)</f>
        <v>0</v>
      </c>
      <c r="AS1151" s="7" t="n">
        <f aca="false">(LEN($Q1151)-LEN(SUBSTITUTE($Q1151,AS$1,"")))/LEN($Q1151)</f>
        <v>0.0487804878048781</v>
      </c>
      <c r="AT1151" s="7" t="n">
        <f aca="false">(LEN($Q1151)-LEN(SUBSTITUTE($Q1151,AT$1,"")))/LEN($Q1151)</f>
        <v>0.0487804878048781</v>
      </c>
    </row>
    <row r="1152" customFormat="false" ht="12.8" hidden="false" customHeight="false" outlineLevel="0" collapsed="false">
      <c r="A1152" s="0" t="s">
        <v>3446</v>
      </c>
      <c r="B1152" s="0" t="s">
        <v>43</v>
      </c>
      <c r="C1152" s="0" t="str">
        <f aca="false">IF(ISNUMBER(D1152),"IN PFAM","NOT IN PFAM")</f>
        <v>NOT IN PFAM</v>
      </c>
      <c r="D1152" s="0" t="s">
        <v>1976</v>
      </c>
      <c r="E1152" s="0" t="s">
        <v>1976</v>
      </c>
      <c r="F1152" s="3" t="s">
        <v>7432</v>
      </c>
      <c r="G1152" s="3" t="s">
        <v>7433</v>
      </c>
      <c r="H1152" s="3" t="s">
        <v>7434</v>
      </c>
      <c r="I1152" s="3" t="s">
        <v>3716</v>
      </c>
      <c r="J1152" s="3" t="s">
        <v>48</v>
      </c>
      <c r="K1152" s="3" t="s">
        <v>49</v>
      </c>
      <c r="L1152" s="3" t="s">
        <v>7435</v>
      </c>
      <c r="M1152" s="3" t="s">
        <v>7436</v>
      </c>
      <c r="N1152" s="3" t="n">
        <f aca="false">FIND(Q1152,M1152)</f>
        <v>109</v>
      </c>
      <c r="O1152" s="3" t="n">
        <f aca="false">LEN(Q1152)+N1152-1</f>
        <v>182</v>
      </c>
      <c r="P1152" s="3" t="n">
        <f aca="false">LEN(Q1152)</f>
        <v>74</v>
      </c>
      <c r="Q1152" s="3" t="s">
        <v>7437</v>
      </c>
      <c r="R1152" s="5" t="n">
        <f aca="false">SUM(LEN(Q1152)-LEN(SUBSTITUTE(Q1152,$R$1,"")))/LEN($R$1)</f>
        <v>0</v>
      </c>
      <c r="S1152" s="5" t="n">
        <f aca="false">SUM(LEN(Q1152)-LEN(SUBSTITUTE(Q1152,$S$1,"")))/LEN($S$1)</f>
        <v>4</v>
      </c>
      <c r="T1152" s="5" t="n">
        <f aca="false">SUM(LEN(Q1152)-LEN(SUBSTITUTE(Q1152,$T$1,"")))/LEN($T$1)</f>
        <v>0</v>
      </c>
      <c r="U1152" s="5" t="n">
        <f aca="false">SUM(LEN(Q1152)-LEN(SUBSTITUTE(Q1152,$U$1,"")))/LEN($U$1)</f>
        <v>0</v>
      </c>
      <c r="V1152" s="0" t="n">
        <f aca="false">SUM(R1152:U1152)</f>
        <v>4</v>
      </c>
      <c r="W1152" s="6" t="n">
        <f aca="false">SUM(AA1152:AH1152)</f>
        <v>0.256756756756757</v>
      </c>
      <c r="X1152" s="6" t="n">
        <f aca="false">SUM(AI1152:AL1152)</f>
        <v>0.202702702702703</v>
      </c>
      <c r="Y1152" s="6" t="n">
        <f aca="false">SUM(AP1152:AT1152)</f>
        <v>0.472972972972973</v>
      </c>
      <c r="Z1152" s="6" t="n">
        <f aca="false">SUM(AM1152:AO1152)</f>
        <v>0.0675675675675676</v>
      </c>
      <c r="AA1152" s="7" t="n">
        <f aca="false">(LEN($Q1152)-LEN(SUBSTITUTE($Q1152,AA$1,"")))/LEN($Q1152)</f>
        <v>0.0540540540540541</v>
      </c>
      <c r="AB1152" s="7" t="n">
        <f aca="false">(LEN($Q1152)-LEN(SUBSTITUTE($Q1152,AB$1,"")))/LEN($Q1152)</f>
        <v>0.0540540540540541</v>
      </c>
      <c r="AC1152" s="7" t="n">
        <f aca="false">(LEN($Q1152)-LEN(SUBSTITUTE($Q1152,AC$1,"")))/LEN($Q1152)</f>
        <v>0.0945945945945946</v>
      </c>
      <c r="AD1152" s="7" t="n">
        <f aca="false">(LEN($Q1152)-LEN(SUBSTITUTE($Q1152,AD$1,"")))/LEN($Q1152)</f>
        <v>0</v>
      </c>
      <c r="AE1152" s="7" t="n">
        <f aca="false">(LEN($Q1152)-LEN(SUBSTITUTE($Q1152,AE$1,"")))/LEN($Q1152)</f>
        <v>0.0405405405405405</v>
      </c>
      <c r="AF1152" s="7" t="n">
        <f aca="false">(LEN($Q1152)-LEN(SUBSTITUTE($Q1152,AF$1,"")))/LEN($Q1152)</f>
        <v>0</v>
      </c>
      <c r="AG1152" s="7" t="n">
        <f aca="false">(LEN($Q1152)-LEN(SUBSTITUTE($Q1152,AG$1,"")))/LEN($Q1152)</f>
        <v>0</v>
      </c>
      <c r="AH1152" s="7" t="n">
        <f aca="false">(LEN($Q1152)-LEN(SUBSTITUTE($Q1152,AH$1,"")))/LEN($Q1152)</f>
        <v>0.0135135135135135</v>
      </c>
      <c r="AI1152" s="7" t="n">
        <f aca="false">(LEN($Q1152)-LEN(SUBSTITUTE($Q1152,AI$1,"")))/LEN($Q1152)</f>
        <v>0.0675675675675676</v>
      </c>
      <c r="AJ1152" s="7" t="n">
        <f aca="false">(LEN($Q1152)-LEN(SUBSTITUTE($Q1152,AJ$1,"")))/LEN($Q1152)</f>
        <v>0.0675675675675676</v>
      </c>
      <c r="AK1152" s="7" t="n">
        <f aca="false">(LEN($Q1152)-LEN(SUBSTITUTE($Q1152,AK$1,"")))/LEN($Q1152)</f>
        <v>0.0135135135135135</v>
      </c>
      <c r="AL1152" s="7" t="n">
        <f aca="false">(LEN($Q1152)-LEN(SUBSTITUTE($Q1152,AL$1,"")))/LEN($Q1152)</f>
        <v>0.0540540540540541</v>
      </c>
      <c r="AM1152" s="7" t="n">
        <f aca="false">(LEN($Q1152)-LEN(SUBSTITUTE($Q1152,AM$1,"")))/LEN($Q1152)</f>
        <v>0</v>
      </c>
      <c r="AN1152" s="7" t="n">
        <f aca="false">(LEN($Q1152)-LEN(SUBSTITUTE($Q1152,AN$1,"")))/LEN($Q1152)</f>
        <v>0.0135135135135135</v>
      </c>
      <c r="AO1152" s="7" t="n">
        <f aca="false">(LEN($Q1152)-LEN(SUBSTITUTE($Q1152,AO$1,"")))/LEN($Q1152)</f>
        <v>0.0540540540540541</v>
      </c>
      <c r="AP1152" s="7" t="n">
        <f aca="false">(LEN($Q1152)-LEN(SUBSTITUTE($Q1152,AP$1,"")))/LEN($Q1152)</f>
        <v>0.121621621621622</v>
      </c>
      <c r="AQ1152" s="7" t="n">
        <f aca="false">(LEN($Q1152)-LEN(SUBSTITUTE($Q1152,AQ$1,"")))/LEN($Q1152)</f>
        <v>0.0540540540540541</v>
      </c>
      <c r="AR1152" s="7" t="n">
        <f aca="false">(LEN($Q1152)-LEN(SUBSTITUTE($Q1152,AR$1,"")))/LEN($Q1152)</f>
        <v>0.121621621621622</v>
      </c>
      <c r="AS1152" s="7" t="n">
        <f aca="false">(LEN($Q1152)-LEN(SUBSTITUTE($Q1152,AS$1,"")))/LEN($Q1152)</f>
        <v>0.0945945945945946</v>
      </c>
      <c r="AT1152" s="7" t="n">
        <f aca="false">(LEN($Q1152)-LEN(SUBSTITUTE($Q1152,AT$1,"")))/LEN($Q1152)</f>
        <v>0.0810810810810811</v>
      </c>
    </row>
    <row r="1153" customFormat="false" ht="12.8" hidden="false" customHeight="false" outlineLevel="0" collapsed="false">
      <c r="A1153" s="0" t="s">
        <v>7438</v>
      </c>
      <c r="B1153" s="0" t="s">
        <v>2056</v>
      </c>
      <c r="C1153" s="0" t="str">
        <f aca="false">IF(ISNUMBER(D1153),"IN PFAM","NOT IN PFAM")</f>
        <v>NOT IN PFAM</v>
      </c>
      <c r="D1153" s="0" t="s">
        <v>1976</v>
      </c>
      <c r="E1153" s="0" t="s">
        <v>1976</v>
      </c>
      <c r="F1153" s="3" t="s">
        <v>7439</v>
      </c>
      <c r="G1153" s="3" t="s">
        <v>7440</v>
      </c>
      <c r="H1153" s="3" t="s">
        <v>7441</v>
      </c>
      <c r="I1153" s="3" t="s">
        <v>7083</v>
      </c>
      <c r="J1153" s="3" t="s">
        <v>48</v>
      </c>
      <c r="K1153" s="3" t="s">
        <v>49</v>
      </c>
      <c r="L1153" s="3" t="s">
        <v>7442</v>
      </c>
      <c r="M1153" s="3" t="s">
        <v>7443</v>
      </c>
      <c r="N1153" s="3" t="n">
        <f aca="false">FIND(Q1153,M1153)</f>
        <v>268</v>
      </c>
      <c r="O1153" s="3" t="n">
        <f aca="false">LEN(Q1153)+N1153-1</f>
        <v>334</v>
      </c>
      <c r="P1153" s="3" t="n">
        <f aca="false">LEN(Q1153)</f>
        <v>67</v>
      </c>
      <c r="Q1153" s="3" t="s">
        <v>7444</v>
      </c>
      <c r="R1153" s="5" t="n">
        <f aca="false">SUM(LEN(Q1153)-LEN(SUBSTITUTE(Q1153,$R$1,"")))/LEN($R$1)</f>
        <v>1</v>
      </c>
      <c r="S1153" s="5" t="n">
        <f aca="false">SUM(LEN(Q1153)-LEN(SUBSTITUTE(Q1153,$S$1,"")))/LEN($S$1)</f>
        <v>0</v>
      </c>
      <c r="T1153" s="5" t="n">
        <f aca="false">SUM(LEN(Q1153)-LEN(SUBSTITUTE(Q1153,$T$1,"")))/LEN($T$1)</f>
        <v>0</v>
      </c>
      <c r="U1153" s="5" t="n">
        <f aca="false">SUM(LEN(Q1153)-LEN(SUBSTITUTE(Q1153,$U$1,"")))/LEN($U$1)</f>
        <v>2</v>
      </c>
      <c r="V1153" s="0" t="n">
        <f aca="false">SUM(R1153:U1153)</f>
        <v>3</v>
      </c>
      <c r="W1153" s="6" t="n">
        <f aca="false">SUM(AA1153:AH1153)</f>
        <v>0.208955223880597</v>
      </c>
      <c r="X1153" s="6" t="n">
        <f aca="false">SUM(AI1153:AL1153)</f>
        <v>0.343283582089552</v>
      </c>
      <c r="Y1153" s="6" t="n">
        <f aca="false">SUM(AP1153:AT1153)</f>
        <v>0.208955223880597</v>
      </c>
      <c r="Z1153" s="6" t="n">
        <f aca="false">SUM(AM1153:AO1153)</f>
        <v>0.238805970149254</v>
      </c>
      <c r="AA1153" s="7" t="n">
        <f aca="false">(LEN($Q1153)-LEN(SUBSTITUTE($Q1153,AA$1,"")))/LEN($Q1153)</f>
        <v>0.0149253731343284</v>
      </c>
      <c r="AB1153" s="7" t="n">
        <f aca="false">(LEN($Q1153)-LEN(SUBSTITUTE($Q1153,AB$1,"")))/LEN($Q1153)</f>
        <v>0.0746268656716418</v>
      </c>
      <c r="AC1153" s="7" t="n">
        <f aca="false">(LEN($Q1153)-LEN(SUBSTITUTE($Q1153,AC$1,"")))/LEN($Q1153)</f>
        <v>0.0746268656716418</v>
      </c>
      <c r="AD1153" s="7" t="n">
        <f aca="false">(LEN($Q1153)-LEN(SUBSTITUTE($Q1153,AD$1,"")))/LEN($Q1153)</f>
        <v>0</v>
      </c>
      <c r="AE1153" s="7" t="n">
        <f aca="false">(LEN($Q1153)-LEN(SUBSTITUTE($Q1153,AE$1,"")))/LEN($Q1153)</f>
        <v>0.0149253731343284</v>
      </c>
      <c r="AF1153" s="7" t="n">
        <f aca="false">(LEN($Q1153)-LEN(SUBSTITUTE($Q1153,AF$1,"")))/LEN($Q1153)</f>
        <v>0</v>
      </c>
      <c r="AG1153" s="7" t="n">
        <f aca="false">(LEN($Q1153)-LEN(SUBSTITUTE($Q1153,AG$1,"")))/LEN($Q1153)</f>
        <v>0</v>
      </c>
      <c r="AH1153" s="7" t="n">
        <f aca="false">(LEN($Q1153)-LEN(SUBSTITUTE($Q1153,AH$1,"")))/LEN($Q1153)</f>
        <v>0.0298507462686567</v>
      </c>
      <c r="AI1153" s="7" t="n">
        <f aca="false">(LEN($Q1153)-LEN(SUBSTITUTE($Q1153,AI$1,"")))/LEN($Q1153)</f>
        <v>0.0447761194029851</v>
      </c>
      <c r="AJ1153" s="7" t="n">
        <f aca="false">(LEN($Q1153)-LEN(SUBSTITUTE($Q1153,AJ$1,"")))/LEN($Q1153)</f>
        <v>0.194029850746269</v>
      </c>
      <c r="AK1153" s="7" t="n">
        <f aca="false">(LEN($Q1153)-LEN(SUBSTITUTE($Q1153,AK$1,"")))/LEN($Q1153)</f>
        <v>0.0895522388059701</v>
      </c>
      <c r="AL1153" s="7" t="n">
        <f aca="false">(LEN($Q1153)-LEN(SUBSTITUTE($Q1153,AL$1,"")))/LEN($Q1153)</f>
        <v>0.0149253731343284</v>
      </c>
      <c r="AM1153" s="7" t="n">
        <f aca="false">(LEN($Q1153)-LEN(SUBSTITUTE($Q1153,AM$1,"")))/LEN($Q1153)</f>
        <v>0.0597014925373134</v>
      </c>
      <c r="AN1153" s="7" t="n">
        <f aca="false">(LEN($Q1153)-LEN(SUBSTITUTE($Q1153,AN$1,"")))/LEN($Q1153)</f>
        <v>0</v>
      </c>
      <c r="AO1153" s="7" t="n">
        <f aca="false">(LEN($Q1153)-LEN(SUBSTITUTE($Q1153,AO$1,"")))/LEN($Q1153)</f>
        <v>0.17910447761194</v>
      </c>
      <c r="AP1153" s="7" t="n">
        <f aca="false">(LEN($Q1153)-LEN(SUBSTITUTE($Q1153,AP$1,"")))/LEN($Q1153)</f>
        <v>0.0895522388059701</v>
      </c>
      <c r="AQ1153" s="7" t="n">
        <f aca="false">(LEN($Q1153)-LEN(SUBSTITUTE($Q1153,AQ$1,"")))/LEN($Q1153)</f>
        <v>0.0895522388059701</v>
      </c>
      <c r="AR1153" s="7" t="n">
        <f aca="false">(LEN($Q1153)-LEN(SUBSTITUTE($Q1153,AR$1,"")))/LEN($Q1153)</f>
        <v>0</v>
      </c>
      <c r="AS1153" s="7" t="n">
        <f aca="false">(LEN($Q1153)-LEN(SUBSTITUTE($Q1153,AS$1,"")))/LEN($Q1153)</f>
        <v>0.0149253731343284</v>
      </c>
      <c r="AT1153" s="7" t="n">
        <f aca="false">(LEN($Q1153)-LEN(SUBSTITUTE($Q1153,AT$1,"")))/LEN($Q1153)</f>
        <v>0.0149253731343284</v>
      </c>
    </row>
    <row r="1154" customFormat="false" ht="12.8" hidden="false" customHeight="false" outlineLevel="0" collapsed="false">
      <c r="A1154" s="0" t="s">
        <v>3239</v>
      </c>
      <c r="B1154" s="0" t="s">
        <v>2056</v>
      </c>
      <c r="C1154" s="0" t="str">
        <f aca="false">IF(ISNUMBER(D1154),"IN PFAM","NOT IN PFAM")</f>
        <v>NOT IN PFAM</v>
      </c>
      <c r="D1154" s="0" t="s">
        <v>1976</v>
      </c>
      <c r="E1154" s="0" t="s">
        <v>1976</v>
      </c>
      <c r="F1154" s="3" t="s">
        <v>7445</v>
      </c>
      <c r="G1154" s="3" t="s">
        <v>7446</v>
      </c>
      <c r="H1154" s="3" t="s">
        <v>7447</v>
      </c>
      <c r="I1154" s="3" t="s">
        <v>2050</v>
      </c>
      <c r="J1154" s="3" t="s">
        <v>3243</v>
      </c>
      <c r="K1154" s="3" t="s">
        <v>49</v>
      </c>
      <c r="L1154" s="3" t="s">
        <v>7448</v>
      </c>
      <c r="M1154" s="3" t="s">
        <v>3245</v>
      </c>
      <c r="N1154" s="3" t="n">
        <f aca="false">FIND(Q1154,M1154)</f>
        <v>221</v>
      </c>
      <c r="O1154" s="3" t="n">
        <f aca="false">LEN(Q1154)+N1154-1</f>
        <v>299</v>
      </c>
      <c r="P1154" s="3" t="n">
        <f aca="false">LEN(Q1154)</f>
        <v>79</v>
      </c>
      <c r="Q1154" s="3" t="s">
        <v>3246</v>
      </c>
      <c r="R1154" s="5" t="n">
        <f aca="false">SUM(LEN(Q1154)-LEN(SUBSTITUTE(Q1154,$R$1,"")))/LEN($R$1)</f>
        <v>2</v>
      </c>
      <c r="S1154" s="5" t="n">
        <f aca="false">SUM(LEN(Q1154)-LEN(SUBSTITUTE(Q1154,$S$1,"")))/LEN($S$1)</f>
        <v>0</v>
      </c>
      <c r="T1154" s="5" t="n">
        <f aca="false">SUM(LEN(Q1154)-LEN(SUBSTITUTE(Q1154,$T$1,"")))/LEN($T$1)</f>
        <v>2</v>
      </c>
      <c r="U1154" s="5" t="n">
        <f aca="false">SUM(LEN(Q1154)-LEN(SUBSTITUTE(Q1154,$U$1,"")))/LEN($U$1)</f>
        <v>0</v>
      </c>
      <c r="V1154" s="0" t="n">
        <f aca="false">SUM(R1154:U1154)</f>
        <v>4</v>
      </c>
      <c r="W1154" s="6" t="n">
        <f aca="false">SUM(AA1154:AH1154)</f>
        <v>0.20253164556962</v>
      </c>
      <c r="X1154" s="6" t="n">
        <f aca="false">SUM(AI1154:AL1154)</f>
        <v>0.392405063291139</v>
      </c>
      <c r="Y1154" s="6" t="n">
        <f aca="false">SUM(AP1154:AT1154)</f>
        <v>0.240506329113924</v>
      </c>
      <c r="Z1154" s="6" t="n">
        <f aca="false">SUM(AM1154:AO1154)</f>
        <v>0.164556962025316</v>
      </c>
      <c r="AA1154" s="7" t="n">
        <f aca="false">(LEN($Q1154)-LEN(SUBSTITUTE($Q1154,AA$1,"")))/LEN($Q1154)</f>
        <v>0.0506329113924051</v>
      </c>
      <c r="AB1154" s="7" t="n">
        <f aca="false">(LEN($Q1154)-LEN(SUBSTITUTE($Q1154,AB$1,"")))/LEN($Q1154)</f>
        <v>0.0759493670886076</v>
      </c>
      <c r="AC1154" s="7" t="n">
        <f aca="false">(LEN($Q1154)-LEN(SUBSTITUTE($Q1154,AC$1,"")))/LEN($Q1154)</f>
        <v>0.0126582278481013</v>
      </c>
      <c r="AD1154" s="7" t="n">
        <f aca="false">(LEN($Q1154)-LEN(SUBSTITUTE($Q1154,AD$1,"")))/LEN($Q1154)</f>
        <v>0.0126582278481013</v>
      </c>
      <c r="AE1154" s="7" t="n">
        <f aca="false">(LEN($Q1154)-LEN(SUBSTITUTE($Q1154,AE$1,"")))/LEN($Q1154)</f>
        <v>0.0126582278481013</v>
      </c>
      <c r="AF1154" s="7" t="n">
        <f aca="false">(LEN($Q1154)-LEN(SUBSTITUTE($Q1154,AF$1,"")))/LEN($Q1154)</f>
        <v>0</v>
      </c>
      <c r="AG1154" s="7" t="n">
        <f aca="false">(LEN($Q1154)-LEN(SUBSTITUTE($Q1154,AG$1,"")))/LEN($Q1154)</f>
        <v>0.0126582278481013</v>
      </c>
      <c r="AH1154" s="7" t="n">
        <f aca="false">(LEN($Q1154)-LEN(SUBSTITUTE($Q1154,AH$1,"")))/LEN($Q1154)</f>
        <v>0.0253164556962025</v>
      </c>
      <c r="AI1154" s="7" t="n">
        <f aca="false">(LEN($Q1154)-LEN(SUBSTITUTE($Q1154,AI$1,"")))/LEN($Q1154)</f>
        <v>0.189873417721519</v>
      </c>
      <c r="AJ1154" s="7" t="n">
        <f aca="false">(LEN($Q1154)-LEN(SUBSTITUTE($Q1154,AJ$1,"")))/LEN($Q1154)</f>
        <v>0.0886075949367089</v>
      </c>
      <c r="AK1154" s="7" t="n">
        <f aca="false">(LEN($Q1154)-LEN(SUBSTITUTE($Q1154,AK$1,"")))/LEN($Q1154)</f>
        <v>0.0759493670886076</v>
      </c>
      <c r="AL1154" s="7" t="n">
        <f aca="false">(LEN($Q1154)-LEN(SUBSTITUTE($Q1154,AL$1,"")))/LEN($Q1154)</f>
        <v>0.0379746835443038</v>
      </c>
      <c r="AM1154" s="7" t="n">
        <f aca="false">(LEN($Q1154)-LEN(SUBSTITUTE($Q1154,AM$1,"")))/LEN($Q1154)</f>
        <v>0.164556962025316</v>
      </c>
      <c r="AN1154" s="7" t="n">
        <f aca="false">(LEN($Q1154)-LEN(SUBSTITUTE($Q1154,AN$1,"")))/LEN($Q1154)</f>
        <v>0</v>
      </c>
      <c r="AO1154" s="7" t="n">
        <f aca="false">(LEN($Q1154)-LEN(SUBSTITUTE($Q1154,AO$1,"")))/LEN($Q1154)</f>
        <v>0</v>
      </c>
      <c r="AP1154" s="7" t="n">
        <f aca="false">(LEN($Q1154)-LEN(SUBSTITUTE($Q1154,AP$1,"")))/LEN($Q1154)</f>
        <v>0.139240506329114</v>
      </c>
      <c r="AQ1154" s="7" t="n">
        <f aca="false">(LEN($Q1154)-LEN(SUBSTITUTE($Q1154,AQ$1,"")))/LEN($Q1154)</f>
        <v>0.0379746835443038</v>
      </c>
      <c r="AR1154" s="7" t="n">
        <f aca="false">(LEN($Q1154)-LEN(SUBSTITUTE($Q1154,AR$1,"")))/LEN($Q1154)</f>
        <v>0.0126582278481013</v>
      </c>
      <c r="AS1154" s="7" t="n">
        <f aca="false">(LEN($Q1154)-LEN(SUBSTITUTE($Q1154,AS$1,"")))/LEN($Q1154)</f>
        <v>0.0506329113924051</v>
      </c>
      <c r="AT1154" s="7" t="n">
        <f aca="false">(LEN($Q1154)-LEN(SUBSTITUTE($Q1154,AT$1,"")))/LEN($Q1154)</f>
        <v>0</v>
      </c>
    </row>
    <row r="1155" customFormat="false" ht="12.8" hidden="false" customHeight="false" outlineLevel="0" collapsed="false">
      <c r="A1155" s="0" t="s">
        <v>7449</v>
      </c>
      <c r="B1155" s="0" t="s">
        <v>2056</v>
      </c>
      <c r="C1155" s="0" t="str">
        <f aca="false">IF(ISNUMBER(D1155),"IN PFAM","NOT IN PFAM")</f>
        <v>NOT IN PFAM</v>
      </c>
      <c r="D1155" s="0" t="s">
        <v>1976</v>
      </c>
      <c r="E1155" s="0" t="s">
        <v>1976</v>
      </c>
      <c r="F1155" s="3" t="s">
        <v>7450</v>
      </c>
      <c r="G1155" s="3" t="s">
        <v>7451</v>
      </c>
      <c r="H1155" s="3" t="s">
        <v>7452</v>
      </c>
      <c r="I1155" s="3" t="s">
        <v>7453</v>
      </c>
      <c r="J1155" s="3" t="s">
        <v>7454</v>
      </c>
      <c r="K1155" s="3" t="s">
        <v>49</v>
      </c>
      <c r="L1155" s="3" t="s">
        <v>7455</v>
      </c>
      <c r="M1155" s="3" t="s">
        <v>7456</v>
      </c>
      <c r="N1155" s="3" t="n">
        <f aca="false">FIND(Q1155,M1155)</f>
        <v>1071</v>
      </c>
      <c r="O1155" s="3" t="n">
        <f aca="false">LEN(Q1155)+N1155-1</f>
        <v>1122</v>
      </c>
      <c r="P1155" s="3" t="n">
        <f aca="false">LEN(Q1155)</f>
        <v>52</v>
      </c>
      <c r="Q1155" s="3" t="s">
        <v>7457</v>
      </c>
      <c r="R1155" s="5" t="n">
        <f aca="false">SUM(LEN(Q1155)-LEN(SUBSTITUTE(Q1155,$R$1,"")))/LEN($R$1)</f>
        <v>1</v>
      </c>
      <c r="S1155" s="5" t="n">
        <f aca="false">SUM(LEN(Q1155)-LEN(SUBSTITUTE(Q1155,$S$1,"")))/LEN($S$1)</f>
        <v>0</v>
      </c>
      <c r="T1155" s="5" t="n">
        <f aca="false">SUM(LEN(Q1155)-LEN(SUBSTITUTE(Q1155,$T$1,"")))/LEN($T$1)</f>
        <v>2</v>
      </c>
      <c r="U1155" s="5" t="n">
        <f aca="false">SUM(LEN(Q1155)-LEN(SUBSTITUTE(Q1155,$U$1,"")))/LEN($U$1)</f>
        <v>0</v>
      </c>
      <c r="V1155" s="0" t="n">
        <f aca="false">SUM(R1155:U1155)</f>
        <v>3</v>
      </c>
      <c r="W1155" s="6" t="n">
        <f aca="false">SUM(AA1155:AH1155)</f>
        <v>0.25</v>
      </c>
      <c r="X1155" s="6" t="n">
        <f aca="false">SUM(AI1155:AL1155)</f>
        <v>0.384615384615385</v>
      </c>
      <c r="Y1155" s="6" t="n">
        <f aca="false">SUM(AP1155:AT1155)</f>
        <v>0.230769230769231</v>
      </c>
      <c r="Z1155" s="6" t="n">
        <f aca="false">SUM(AM1155:AO1155)</f>
        <v>0.134615384615385</v>
      </c>
      <c r="AA1155" s="7" t="n">
        <f aca="false">(LEN($Q1155)-LEN(SUBSTITUTE($Q1155,AA$1,"")))/LEN($Q1155)</f>
        <v>0.0192307692307692</v>
      </c>
      <c r="AB1155" s="7" t="n">
        <f aca="false">(LEN($Q1155)-LEN(SUBSTITUTE($Q1155,AB$1,"")))/LEN($Q1155)</f>
        <v>0.134615384615385</v>
      </c>
      <c r="AC1155" s="7" t="n">
        <f aca="false">(LEN($Q1155)-LEN(SUBSTITUTE($Q1155,AC$1,"")))/LEN($Q1155)</f>
        <v>0.0192307692307692</v>
      </c>
      <c r="AD1155" s="7" t="n">
        <f aca="false">(LEN($Q1155)-LEN(SUBSTITUTE($Q1155,AD$1,"")))/LEN($Q1155)</f>
        <v>0</v>
      </c>
      <c r="AE1155" s="7" t="n">
        <f aca="false">(LEN($Q1155)-LEN(SUBSTITUTE($Q1155,AE$1,"")))/LEN($Q1155)</f>
        <v>0</v>
      </c>
      <c r="AF1155" s="7" t="n">
        <f aca="false">(LEN($Q1155)-LEN(SUBSTITUTE($Q1155,AF$1,"")))/LEN($Q1155)</f>
        <v>0</v>
      </c>
      <c r="AG1155" s="7" t="n">
        <f aca="false">(LEN($Q1155)-LEN(SUBSTITUTE($Q1155,AG$1,"")))/LEN($Q1155)</f>
        <v>0.0384615384615385</v>
      </c>
      <c r="AH1155" s="7" t="n">
        <f aca="false">(LEN($Q1155)-LEN(SUBSTITUTE($Q1155,AH$1,"")))/LEN($Q1155)</f>
        <v>0.0384615384615385</v>
      </c>
      <c r="AI1155" s="7" t="n">
        <f aca="false">(LEN($Q1155)-LEN(SUBSTITUTE($Q1155,AI$1,"")))/LEN($Q1155)</f>
        <v>0.192307692307692</v>
      </c>
      <c r="AJ1155" s="7" t="n">
        <f aca="false">(LEN($Q1155)-LEN(SUBSTITUTE($Q1155,AJ$1,"")))/LEN($Q1155)</f>
        <v>0.153846153846154</v>
      </c>
      <c r="AK1155" s="7" t="n">
        <f aca="false">(LEN($Q1155)-LEN(SUBSTITUTE($Q1155,AK$1,"")))/LEN($Q1155)</f>
        <v>0.0192307692307692</v>
      </c>
      <c r="AL1155" s="7" t="n">
        <f aca="false">(LEN($Q1155)-LEN(SUBSTITUTE($Q1155,AL$1,"")))/LEN($Q1155)</f>
        <v>0.0192307692307692</v>
      </c>
      <c r="AM1155" s="7" t="n">
        <f aca="false">(LEN($Q1155)-LEN(SUBSTITUTE($Q1155,AM$1,"")))/LEN($Q1155)</f>
        <v>0.134615384615385</v>
      </c>
      <c r="AN1155" s="7" t="n">
        <f aca="false">(LEN($Q1155)-LEN(SUBSTITUTE($Q1155,AN$1,"")))/LEN($Q1155)</f>
        <v>0</v>
      </c>
      <c r="AO1155" s="7" t="n">
        <f aca="false">(LEN($Q1155)-LEN(SUBSTITUTE($Q1155,AO$1,"")))/LEN($Q1155)</f>
        <v>0</v>
      </c>
      <c r="AP1155" s="7" t="n">
        <f aca="false">(LEN($Q1155)-LEN(SUBSTITUTE($Q1155,AP$1,"")))/LEN($Q1155)</f>
        <v>0.115384615384615</v>
      </c>
      <c r="AQ1155" s="7" t="n">
        <f aca="false">(LEN($Q1155)-LEN(SUBSTITUTE($Q1155,AQ$1,"")))/LEN($Q1155)</f>
        <v>0.0384615384615385</v>
      </c>
      <c r="AR1155" s="7" t="n">
        <f aca="false">(LEN($Q1155)-LEN(SUBSTITUTE($Q1155,AR$1,"")))/LEN($Q1155)</f>
        <v>0.0192307692307692</v>
      </c>
      <c r="AS1155" s="7" t="n">
        <f aca="false">(LEN($Q1155)-LEN(SUBSTITUTE($Q1155,AS$1,"")))/LEN($Q1155)</f>
        <v>0.0384615384615385</v>
      </c>
      <c r="AT1155" s="7" t="n">
        <f aca="false">(LEN($Q1155)-LEN(SUBSTITUTE($Q1155,AT$1,"")))/LEN($Q1155)</f>
        <v>0.0192307692307692</v>
      </c>
    </row>
    <row r="1156" customFormat="false" ht="12.8" hidden="false" customHeight="false" outlineLevel="0" collapsed="false">
      <c r="A1156" s="0" t="s">
        <v>7458</v>
      </c>
      <c r="B1156" s="0" t="s">
        <v>2056</v>
      </c>
      <c r="C1156" s="0" t="str">
        <f aca="false">IF(ISNUMBER(D1156),"IN PFAM","NOT IN PFAM")</f>
        <v>NOT IN PFAM</v>
      </c>
      <c r="D1156" s="0" t="s">
        <v>1976</v>
      </c>
      <c r="E1156" s="0" t="s">
        <v>1976</v>
      </c>
      <c r="F1156" s="3" t="s">
        <v>7459</v>
      </c>
      <c r="G1156" s="3" t="s">
        <v>7460</v>
      </c>
      <c r="H1156" s="3" t="s">
        <v>7461</v>
      </c>
      <c r="I1156" s="3" t="s">
        <v>2050</v>
      </c>
      <c r="J1156" s="3" t="s">
        <v>48</v>
      </c>
      <c r="K1156" s="3" t="s">
        <v>49</v>
      </c>
      <c r="L1156" s="3" t="s">
        <v>7462</v>
      </c>
      <c r="M1156" s="3" t="s">
        <v>7463</v>
      </c>
      <c r="N1156" s="3" t="n">
        <f aca="false">FIND(Q1156,M1156)</f>
        <v>167</v>
      </c>
      <c r="O1156" s="3" t="n">
        <f aca="false">LEN(Q1156)+N1156-1</f>
        <v>226</v>
      </c>
      <c r="P1156" s="3" t="n">
        <f aca="false">LEN(Q1156)</f>
        <v>60</v>
      </c>
      <c r="Q1156" s="3" t="s">
        <v>7464</v>
      </c>
      <c r="R1156" s="5" t="n">
        <f aca="false">SUM(LEN(Q1156)-LEN(SUBSTITUTE(Q1156,$R$1,"")))/LEN($R$1)</f>
        <v>2</v>
      </c>
      <c r="S1156" s="5" t="n">
        <f aca="false">SUM(LEN(Q1156)-LEN(SUBSTITUTE(Q1156,$S$1,"")))/LEN($S$1)</f>
        <v>0</v>
      </c>
      <c r="T1156" s="5" t="n">
        <f aca="false">SUM(LEN(Q1156)-LEN(SUBSTITUTE(Q1156,$T$1,"")))/LEN($T$1)</f>
        <v>1</v>
      </c>
      <c r="U1156" s="5" t="n">
        <f aca="false">SUM(LEN(Q1156)-LEN(SUBSTITUTE(Q1156,$U$1,"")))/LEN($U$1)</f>
        <v>0</v>
      </c>
      <c r="V1156" s="0" t="n">
        <f aca="false">SUM(R1156:U1156)</f>
        <v>3</v>
      </c>
      <c r="W1156" s="6" t="n">
        <f aca="false">SUM(AA1156:AH1156)</f>
        <v>0.333333333333333</v>
      </c>
      <c r="X1156" s="6" t="n">
        <f aca="false">SUM(AI1156:AL1156)</f>
        <v>0.4</v>
      </c>
      <c r="Y1156" s="6" t="n">
        <f aca="false">SUM(AP1156:AT1156)</f>
        <v>0.15</v>
      </c>
      <c r="Z1156" s="6" t="n">
        <f aca="false">SUM(AM1156:AO1156)</f>
        <v>0.116666666666667</v>
      </c>
      <c r="AA1156" s="7" t="n">
        <f aca="false">(LEN($Q1156)-LEN(SUBSTITUTE($Q1156,AA$1,"")))/LEN($Q1156)</f>
        <v>0.0666666666666667</v>
      </c>
      <c r="AB1156" s="7" t="n">
        <f aca="false">(LEN($Q1156)-LEN(SUBSTITUTE($Q1156,AB$1,"")))/LEN($Q1156)</f>
        <v>0.183333333333333</v>
      </c>
      <c r="AC1156" s="7" t="n">
        <f aca="false">(LEN($Q1156)-LEN(SUBSTITUTE($Q1156,AC$1,"")))/LEN($Q1156)</f>
        <v>0.0333333333333333</v>
      </c>
      <c r="AD1156" s="7" t="n">
        <f aca="false">(LEN($Q1156)-LEN(SUBSTITUTE($Q1156,AD$1,"")))/LEN($Q1156)</f>
        <v>0</v>
      </c>
      <c r="AE1156" s="7" t="n">
        <f aca="false">(LEN($Q1156)-LEN(SUBSTITUTE($Q1156,AE$1,"")))/LEN($Q1156)</f>
        <v>0.0166666666666667</v>
      </c>
      <c r="AF1156" s="7" t="n">
        <f aca="false">(LEN($Q1156)-LEN(SUBSTITUTE($Q1156,AF$1,"")))/LEN($Q1156)</f>
        <v>0.0166666666666667</v>
      </c>
      <c r="AG1156" s="7" t="n">
        <f aca="false">(LEN($Q1156)-LEN(SUBSTITUTE($Q1156,AG$1,"")))/LEN($Q1156)</f>
        <v>0.0166666666666667</v>
      </c>
      <c r="AH1156" s="7" t="n">
        <f aca="false">(LEN($Q1156)-LEN(SUBSTITUTE($Q1156,AH$1,"")))/LEN($Q1156)</f>
        <v>0</v>
      </c>
      <c r="AI1156" s="7" t="n">
        <f aca="false">(LEN($Q1156)-LEN(SUBSTITUTE($Q1156,AI$1,"")))/LEN($Q1156)</f>
        <v>0.15</v>
      </c>
      <c r="AJ1156" s="7" t="n">
        <f aca="false">(LEN($Q1156)-LEN(SUBSTITUTE($Q1156,AJ$1,"")))/LEN($Q1156)</f>
        <v>0.233333333333333</v>
      </c>
      <c r="AK1156" s="7" t="n">
        <f aca="false">(LEN($Q1156)-LEN(SUBSTITUTE($Q1156,AK$1,"")))/LEN($Q1156)</f>
        <v>0.0166666666666667</v>
      </c>
      <c r="AL1156" s="7" t="n">
        <f aca="false">(LEN($Q1156)-LEN(SUBSTITUTE($Q1156,AL$1,"")))/LEN($Q1156)</f>
        <v>0</v>
      </c>
      <c r="AM1156" s="7" t="n">
        <f aca="false">(LEN($Q1156)-LEN(SUBSTITUTE($Q1156,AM$1,"")))/LEN($Q1156)</f>
        <v>0.0833333333333333</v>
      </c>
      <c r="AN1156" s="7" t="n">
        <f aca="false">(LEN($Q1156)-LEN(SUBSTITUTE($Q1156,AN$1,"")))/LEN($Q1156)</f>
        <v>0</v>
      </c>
      <c r="AO1156" s="7" t="n">
        <f aca="false">(LEN($Q1156)-LEN(SUBSTITUTE($Q1156,AO$1,"")))/LEN($Q1156)</f>
        <v>0.0333333333333333</v>
      </c>
      <c r="AP1156" s="7" t="n">
        <f aca="false">(LEN($Q1156)-LEN(SUBSTITUTE($Q1156,AP$1,"")))/LEN($Q1156)</f>
        <v>0.1</v>
      </c>
      <c r="AQ1156" s="7" t="n">
        <f aca="false">(LEN($Q1156)-LEN(SUBSTITUTE($Q1156,AQ$1,"")))/LEN($Q1156)</f>
        <v>0.0166666666666667</v>
      </c>
      <c r="AR1156" s="7" t="n">
        <f aca="false">(LEN($Q1156)-LEN(SUBSTITUTE($Q1156,AR$1,"")))/LEN($Q1156)</f>
        <v>0</v>
      </c>
      <c r="AS1156" s="7" t="n">
        <f aca="false">(LEN($Q1156)-LEN(SUBSTITUTE($Q1156,AS$1,"")))/LEN($Q1156)</f>
        <v>0.0333333333333333</v>
      </c>
      <c r="AT1156" s="7" t="n">
        <f aca="false">(LEN($Q1156)-LEN(SUBSTITUTE($Q1156,AT$1,"")))/LEN($Q1156)</f>
        <v>0</v>
      </c>
    </row>
    <row r="1157" customFormat="false" ht="12.8" hidden="false" customHeight="false" outlineLevel="0" collapsed="false">
      <c r="A1157" s="0" t="s">
        <v>3967</v>
      </c>
      <c r="B1157" s="0" t="s">
        <v>2056</v>
      </c>
      <c r="C1157" s="0" t="str">
        <f aca="false">IF(ISNUMBER(D1157),"IN PFAM","NOT IN PFAM")</f>
        <v>NOT IN PFAM</v>
      </c>
      <c r="D1157" s="0" t="s">
        <v>1976</v>
      </c>
      <c r="E1157" s="0" t="s">
        <v>1976</v>
      </c>
      <c r="F1157" s="3" t="s">
        <v>7465</v>
      </c>
      <c r="G1157" s="3" t="s">
        <v>7466</v>
      </c>
      <c r="H1157" s="3" t="s">
        <v>7467</v>
      </c>
      <c r="I1157" s="3" t="s">
        <v>2484</v>
      </c>
      <c r="J1157" s="3" t="s">
        <v>3972</v>
      </c>
      <c r="K1157" s="3" t="s">
        <v>2495</v>
      </c>
      <c r="L1157" s="3" t="s">
        <v>3973</v>
      </c>
      <c r="M1157" s="3" t="s">
        <v>3974</v>
      </c>
      <c r="N1157" s="3" t="n">
        <f aca="false">FIND(Q1157,M1157)</f>
        <v>3</v>
      </c>
      <c r="O1157" s="3" t="n">
        <f aca="false">LEN(Q1157)+N1157-1</f>
        <v>56</v>
      </c>
      <c r="P1157" s="3" t="n">
        <f aca="false">LEN(Q1157)</f>
        <v>54</v>
      </c>
      <c r="Q1157" s="3" t="s">
        <v>3975</v>
      </c>
      <c r="R1157" s="5" t="n">
        <f aca="false">SUM(LEN(Q1157)-LEN(SUBSTITUTE(Q1157,$R$1,"")))/LEN($R$1)</f>
        <v>0</v>
      </c>
      <c r="S1157" s="5" t="n">
        <f aca="false">SUM(LEN(Q1157)-LEN(SUBSTITUTE(Q1157,$S$1,"")))/LEN($S$1)</f>
        <v>1</v>
      </c>
      <c r="T1157" s="5" t="n">
        <f aca="false">SUM(LEN(Q1157)-LEN(SUBSTITUTE(Q1157,$T$1,"")))/LEN($T$1)</f>
        <v>1</v>
      </c>
      <c r="U1157" s="5" t="n">
        <f aca="false">SUM(LEN(Q1157)-LEN(SUBSTITUTE(Q1157,$U$1,"")))/LEN($U$1)</f>
        <v>1</v>
      </c>
      <c r="V1157" s="0" t="n">
        <f aca="false">SUM(R1157:U1157)</f>
        <v>3</v>
      </c>
      <c r="W1157" s="6" t="n">
        <f aca="false">SUM(AA1157:AH1157)</f>
        <v>0.314814814814815</v>
      </c>
      <c r="X1157" s="6" t="n">
        <f aca="false">SUM(AI1157:AL1157)</f>
        <v>0.222222222222222</v>
      </c>
      <c r="Y1157" s="6" t="n">
        <f aca="false">SUM(AP1157:AT1157)</f>
        <v>0.333333333333333</v>
      </c>
      <c r="Z1157" s="6" t="n">
        <f aca="false">SUM(AM1157:AO1157)</f>
        <v>0.12962962962963</v>
      </c>
      <c r="AA1157" s="7" t="n">
        <f aca="false">(LEN($Q1157)-LEN(SUBSTITUTE($Q1157,AA$1,"")))/LEN($Q1157)</f>
        <v>0.12962962962963</v>
      </c>
      <c r="AB1157" s="7" t="n">
        <f aca="false">(LEN($Q1157)-LEN(SUBSTITUTE($Q1157,AB$1,"")))/LEN($Q1157)</f>
        <v>0.0740740740740741</v>
      </c>
      <c r="AC1157" s="7" t="n">
        <f aca="false">(LEN($Q1157)-LEN(SUBSTITUTE($Q1157,AC$1,"")))/LEN($Q1157)</f>
        <v>0.0555555555555556</v>
      </c>
      <c r="AD1157" s="7" t="n">
        <f aca="false">(LEN($Q1157)-LEN(SUBSTITUTE($Q1157,AD$1,"")))/LEN($Q1157)</f>
        <v>0</v>
      </c>
      <c r="AE1157" s="7" t="n">
        <f aca="false">(LEN($Q1157)-LEN(SUBSTITUTE($Q1157,AE$1,"")))/LEN($Q1157)</f>
        <v>0.0185185185185185</v>
      </c>
      <c r="AF1157" s="7" t="n">
        <f aca="false">(LEN($Q1157)-LEN(SUBSTITUTE($Q1157,AF$1,"")))/LEN($Q1157)</f>
        <v>0.037037037037037</v>
      </c>
      <c r="AG1157" s="7" t="n">
        <f aca="false">(LEN($Q1157)-LEN(SUBSTITUTE($Q1157,AG$1,"")))/LEN($Q1157)</f>
        <v>0</v>
      </c>
      <c r="AH1157" s="7" t="n">
        <f aca="false">(LEN($Q1157)-LEN(SUBSTITUTE($Q1157,AH$1,"")))/LEN($Q1157)</f>
        <v>0</v>
      </c>
      <c r="AI1157" s="7" t="n">
        <f aca="false">(LEN($Q1157)-LEN(SUBSTITUTE($Q1157,AI$1,"")))/LEN($Q1157)</f>
        <v>0.0740740740740741</v>
      </c>
      <c r="AJ1157" s="7" t="n">
        <f aca="false">(LEN($Q1157)-LEN(SUBSTITUTE($Q1157,AJ$1,"")))/LEN($Q1157)</f>
        <v>0.0740740740740741</v>
      </c>
      <c r="AK1157" s="7" t="n">
        <f aca="false">(LEN($Q1157)-LEN(SUBSTITUTE($Q1157,AK$1,"")))/LEN($Q1157)</f>
        <v>0.0185185185185185</v>
      </c>
      <c r="AL1157" s="7" t="n">
        <f aca="false">(LEN($Q1157)-LEN(SUBSTITUTE($Q1157,AL$1,"")))/LEN($Q1157)</f>
        <v>0.0555555555555556</v>
      </c>
      <c r="AM1157" s="7" t="n">
        <f aca="false">(LEN($Q1157)-LEN(SUBSTITUTE($Q1157,AM$1,"")))/LEN($Q1157)</f>
        <v>0.111111111111111</v>
      </c>
      <c r="AN1157" s="7" t="n">
        <f aca="false">(LEN($Q1157)-LEN(SUBSTITUTE($Q1157,AN$1,"")))/LEN($Q1157)</f>
        <v>0</v>
      </c>
      <c r="AO1157" s="7" t="n">
        <f aca="false">(LEN($Q1157)-LEN(SUBSTITUTE($Q1157,AO$1,"")))/LEN($Q1157)</f>
        <v>0.0185185185185185</v>
      </c>
      <c r="AP1157" s="7" t="n">
        <f aca="false">(LEN($Q1157)-LEN(SUBSTITUTE($Q1157,AP$1,"")))/LEN($Q1157)</f>
        <v>0.111111111111111</v>
      </c>
      <c r="AQ1157" s="7" t="n">
        <f aca="false">(LEN($Q1157)-LEN(SUBSTITUTE($Q1157,AQ$1,"")))/LEN($Q1157)</f>
        <v>0.0740740740740741</v>
      </c>
      <c r="AR1157" s="7" t="n">
        <f aca="false">(LEN($Q1157)-LEN(SUBSTITUTE($Q1157,AR$1,"")))/LEN($Q1157)</f>
        <v>0.0185185185185185</v>
      </c>
      <c r="AS1157" s="7" t="n">
        <f aca="false">(LEN($Q1157)-LEN(SUBSTITUTE($Q1157,AS$1,"")))/LEN($Q1157)</f>
        <v>0.0740740740740741</v>
      </c>
      <c r="AT1157" s="7" t="n">
        <f aca="false">(LEN($Q1157)-LEN(SUBSTITUTE($Q1157,AT$1,"")))/LEN($Q1157)</f>
        <v>0.0555555555555556</v>
      </c>
    </row>
    <row r="1158" customFormat="false" ht="12.8" hidden="false" customHeight="false" outlineLevel="0" collapsed="false">
      <c r="A1158" s="0" t="s">
        <v>7468</v>
      </c>
      <c r="B1158" s="0" t="s">
        <v>2056</v>
      </c>
      <c r="C1158" s="0" t="str">
        <f aca="false">IF(ISNUMBER(D1158),"IN PFAM","NOT IN PFAM")</f>
        <v>NOT IN PFAM</v>
      </c>
      <c r="D1158" s="0" t="s">
        <v>1976</v>
      </c>
      <c r="E1158" s="0" t="s">
        <v>1976</v>
      </c>
      <c r="F1158" s="3" t="s">
        <v>7469</v>
      </c>
      <c r="G1158" s="3" t="s">
        <v>7470</v>
      </c>
      <c r="H1158" s="3" t="s">
        <v>7471</v>
      </c>
      <c r="I1158" s="3" t="s">
        <v>2050</v>
      </c>
      <c r="J1158" s="3" t="s">
        <v>2542</v>
      </c>
      <c r="K1158" s="3" t="s">
        <v>49</v>
      </c>
      <c r="L1158" s="3" t="s">
        <v>7472</v>
      </c>
      <c r="M1158" s="3" t="s">
        <v>7473</v>
      </c>
      <c r="N1158" s="3" t="n">
        <f aca="false">FIND(Q1158,M1158)</f>
        <v>127</v>
      </c>
      <c r="O1158" s="3" t="n">
        <f aca="false">LEN(Q1158)+N1158-1</f>
        <v>193</v>
      </c>
      <c r="P1158" s="3" t="n">
        <f aca="false">LEN(Q1158)</f>
        <v>67</v>
      </c>
      <c r="Q1158" s="3" t="s">
        <v>7474</v>
      </c>
      <c r="R1158" s="5" t="n">
        <f aca="false">SUM(LEN(Q1158)-LEN(SUBSTITUTE(Q1158,$R$1,"")))/LEN($R$1)</f>
        <v>2</v>
      </c>
      <c r="S1158" s="5" t="n">
        <f aca="false">SUM(LEN(Q1158)-LEN(SUBSTITUTE(Q1158,$S$1,"")))/LEN($S$1)</f>
        <v>0</v>
      </c>
      <c r="T1158" s="5" t="n">
        <f aca="false">SUM(LEN(Q1158)-LEN(SUBSTITUTE(Q1158,$T$1,"")))/LEN($T$1)</f>
        <v>1</v>
      </c>
      <c r="U1158" s="5" t="n">
        <f aca="false">SUM(LEN(Q1158)-LEN(SUBSTITUTE(Q1158,$U$1,"")))/LEN($U$1)</f>
        <v>0</v>
      </c>
      <c r="V1158" s="0" t="n">
        <f aca="false">SUM(R1158:U1158)</f>
        <v>3</v>
      </c>
      <c r="W1158" s="6" t="n">
        <f aca="false">SUM(AA1158:AH1158)</f>
        <v>0.328358208955224</v>
      </c>
      <c r="X1158" s="6" t="n">
        <f aca="false">SUM(AI1158:AL1158)</f>
        <v>0.343283582089552</v>
      </c>
      <c r="Y1158" s="6" t="n">
        <f aca="false">SUM(AP1158:AT1158)</f>
        <v>0.164179104477612</v>
      </c>
      <c r="Z1158" s="6" t="n">
        <f aca="false">SUM(AM1158:AO1158)</f>
        <v>0.164179104477612</v>
      </c>
      <c r="AA1158" s="7" t="n">
        <f aca="false">(LEN($Q1158)-LEN(SUBSTITUTE($Q1158,AA$1,"")))/LEN($Q1158)</f>
        <v>0.0597014925373134</v>
      </c>
      <c r="AB1158" s="7" t="n">
        <f aca="false">(LEN($Q1158)-LEN(SUBSTITUTE($Q1158,AB$1,"")))/LEN($Q1158)</f>
        <v>0.149253731343284</v>
      </c>
      <c r="AC1158" s="7" t="n">
        <f aca="false">(LEN($Q1158)-LEN(SUBSTITUTE($Q1158,AC$1,"")))/LEN($Q1158)</f>
        <v>0.0298507462686567</v>
      </c>
      <c r="AD1158" s="7" t="n">
        <f aca="false">(LEN($Q1158)-LEN(SUBSTITUTE($Q1158,AD$1,"")))/LEN($Q1158)</f>
        <v>0</v>
      </c>
      <c r="AE1158" s="7" t="n">
        <f aca="false">(LEN($Q1158)-LEN(SUBSTITUTE($Q1158,AE$1,"")))/LEN($Q1158)</f>
        <v>0.0149253731343284</v>
      </c>
      <c r="AF1158" s="7" t="n">
        <f aca="false">(LEN($Q1158)-LEN(SUBSTITUTE($Q1158,AF$1,"")))/LEN($Q1158)</f>
        <v>0.0149253731343284</v>
      </c>
      <c r="AG1158" s="7" t="n">
        <f aca="false">(LEN($Q1158)-LEN(SUBSTITUTE($Q1158,AG$1,"")))/LEN($Q1158)</f>
        <v>0.0149253731343284</v>
      </c>
      <c r="AH1158" s="7" t="n">
        <f aca="false">(LEN($Q1158)-LEN(SUBSTITUTE($Q1158,AH$1,"")))/LEN($Q1158)</f>
        <v>0.0447761194029851</v>
      </c>
      <c r="AI1158" s="7" t="n">
        <f aca="false">(LEN($Q1158)-LEN(SUBSTITUTE($Q1158,AI$1,"")))/LEN($Q1158)</f>
        <v>0.149253731343284</v>
      </c>
      <c r="AJ1158" s="7" t="n">
        <f aca="false">(LEN($Q1158)-LEN(SUBSTITUTE($Q1158,AJ$1,"")))/LEN($Q1158)</f>
        <v>0.149253731343284</v>
      </c>
      <c r="AK1158" s="7" t="n">
        <f aca="false">(LEN($Q1158)-LEN(SUBSTITUTE($Q1158,AK$1,"")))/LEN($Q1158)</f>
        <v>0.0298507462686567</v>
      </c>
      <c r="AL1158" s="7" t="n">
        <f aca="false">(LEN($Q1158)-LEN(SUBSTITUTE($Q1158,AL$1,"")))/LEN($Q1158)</f>
        <v>0.0149253731343284</v>
      </c>
      <c r="AM1158" s="7" t="n">
        <f aca="false">(LEN($Q1158)-LEN(SUBSTITUTE($Q1158,AM$1,"")))/LEN($Q1158)</f>
        <v>0.104477611940299</v>
      </c>
      <c r="AN1158" s="7" t="n">
        <f aca="false">(LEN($Q1158)-LEN(SUBSTITUTE($Q1158,AN$1,"")))/LEN($Q1158)</f>
        <v>0</v>
      </c>
      <c r="AO1158" s="7" t="n">
        <f aca="false">(LEN($Q1158)-LEN(SUBSTITUTE($Q1158,AO$1,"")))/LEN($Q1158)</f>
        <v>0.0597014925373134</v>
      </c>
      <c r="AP1158" s="7" t="n">
        <f aca="false">(LEN($Q1158)-LEN(SUBSTITUTE($Q1158,AP$1,"")))/LEN($Q1158)</f>
        <v>0.0895522388059701</v>
      </c>
      <c r="AQ1158" s="7" t="n">
        <f aca="false">(LEN($Q1158)-LEN(SUBSTITUTE($Q1158,AQ$1,"")))/LEN($Q1158)</f>
        <v>0.0149253731343284</v>
      </c>
      <c r="AR1158" s="7" t="n">
        <f aca="false">(LEN($Q1158)-LEN(SUBSTITUTE($Q1158,AR$1,"")))/LEN($Q1158)</f>
        <v>0.0149253731343284</v>
      </c>
      <c r="AS1158" s="7" t="n">
        <f aca="false">(LEN($Q1158)-LEN(SUBSTITUTE($Q1158,AS$1,"")))/LEN($Q1158)</f>
        <v>0.0447761194029851</v>
      </c>
      <c r="AT1158" s="7" t="n">
        <f aca="false">(LEN($Q1158)-LEN(SUBSTITUTE($Q1158,AT$1,"")))/LEN($Q1158)</f>
        <v>0</v>
      </c>
    </row>
    <row r="1159" customFormat="false" ht="12.8" hidden="false" customHeight="false" outlineLevel="0" collapsed="false">
      <c r="A1159" s="0" t="s">
        <v>2139</v>
      </c>
      <c r="B1159" s="0" t="s">
        <v>2056</v>
      </c>
      <c r="C1159" s="0" t="str">
        <f aca="false">IF(ISNUMBER(D1159),"IN PFAM","NOT IN PFAM")</f>
        <v>NOT IN PFAM</v>
      </c>
      <c r="D1159" s="0" t="s">
        <v>1976</v>
      </c>
      <c r="E1159" s="0" t="s">
        <v>1976</v>
      </c>
      <c r="F1159" s="3" t="s">
        <v>7475</v>
      </c>
      <c r="G1159" s="3" t="s">
        <v>7476</v>
      </c>
      <c r="H1159" s="3" t="s">
        <v>7477</v>
      </c>
      <c r="I1159" s="3" t="s">
        <v>2050</v>
      </c>
      <c r="J1159" s="3" t="s">
        <v>2542</v>
      </c>
      <c r="K1159" s="3" t="s">
        <v>49</v>
      </c>
      <c r="L1159" s="3" t="s">
        <v>7478</v>
      </c>
      <c r="M1159" s="3" t="s">
        <v>2528</v>
      </c>
      <c r="N1159" s="3" t="n">
        <f aca="false">FIND(Q1159,M1159)</f>
        <v>211</v>
      </c>
      <c r="O1159" s="3" t="n">
        <f aca="false">LEN(Q1159)+N1159-1</f>
        <v>278</v>
      </c>
      <c r="P1159" s="3" t="n">
        <f aca="false">LEN(Q1159)</f>
        <v>68</v>
      </c>
      <c r="Q1159" s="3" t="s">
        <v>2511</v>
      </c>
      <c r="R1159" s="5" t="n">
        <f aca="false">SUM(LEN(Q1159)-LEN(SUBSTITUTE(Q1159,$R$1,"")))/LEN($R$1)</f>
        <v>1</v>
      </c>
      <c r="S1159" s="5" t="n">
        <f aca="false">SUM(LEN(Q1159)-LEN(SUBSTITUTE(Q1159,$S$1,"")))/LEN($S$1)</f>
        <v>0</v>
      </c>
      <c r="T1159" s="5" t="n">
        <f aca="false">SUM(LEN(Q1159)-LEN(SUBSTITUTE(Q1159,$T$1,"")))/LEN($T$1)</f>
        <v>3</v>
      </c>
      <c r="U1159" s="5" t="n">
        <f aca="false">SUM(LEN(Q1159)-LEN(SUBSTITUTE(Q1159,$U$1,"")))/LEN($U$1)</f>
        <v>0</v>
      </c>
      <c r="V1159" s="0" t="n">
        <f aca="false">SUM(R1159:U1159)</f>
        <v>4</v>
      </c>
      <c r="W1159" s="6" t="n">
        <f aca="false">SUM(AA1159:AH1159)</f>
        <v>0.235294117647059</v>
      </c>
      <c r="X1159" s="6" t="n">
        <f aca="false">SUM(AI1159:AL1159)</f>
        <v>0.441176470588235</v>
      </c>
      <c r="Y1159" s="6" t="n">
        <f aca="false">SUM(AP1159:AT1159)</f>
        <v>0.205882352941176</v>
      </c>
      <c r="Z1159" s="6" t="n">
        <f aca="false">SUM(AM1159:AO1159)</f>
        <v>0.117647058823529</v>
      </c>
      <c r="AA1159" s="7" t="n">
        <f aca="false">(LEN($Q1159)-LEN(SUBSTITUTE($Q1159,AA$1,"")))/LEN($Q1159)</f>
        <v>0.0147058823529412</v>
      </c>
      <c r="AB1159" s="7" t="n">
        <f aca="false">(LEN($Q1159)-LEN(SUBSTITUTE($Q1159,AB$1,"")))/LEN($Q1159)</f>
        <v>0.0735294117647059</v>
      </c>
      <c r="AC1159" s="7" t="n">
        <f aca="false">(LEN($Q1159)-LEN(SUBSTITUTE($Q1159,AC$1,"")))/LEN($Q1159)</f>
        <v>0.0147058823529412</v>
      </c>
      <c r="AD1159" s="7" t="n">
        <f aca="false">(LEN($Q1159)-LEN(SUBSTITUTE($Q1159,AD$1,"")))/LEN($Q1159)</f>
        <v>0</v>
      </c>
      <c r="AE1159" s="7" t="n">
        <f aca="false">(LEN($Q1159)-LEN(SUBSTITUTE($Q1159,AE$1,"")))/LEN($Q1159)</f>
        <v>0.0441176470588235</v>
      </c>
      <c r="AF1159" s="7" t="n">
        <f aca="false">(LEN($Q1159)-LEN(SUBSTITUTE($Q1159,AF$1,"")))/LEN($Q1159)</f>
        <v>0.0441176470588235</v>
      </c>
      <c r="AG1159" s="7" t="n">
        <f aca="false">(LEN($Q1159)-LEN(SUBSTITUTE($Q1159,AG$1,"")))/LEN($Q1159)</f>
        <v>0.0147058823529412</v>
      </c>
      <c r="AH1159" s="7" t="n">
        <f aca="false">(LEN($Q1159)-LEN(SUBSTITUTE($Q1159,AH$1,"")))/LEN($Q1159)</f>
        <v>0.0294117647058823</v>
      </c>
      <c r="AI1159" s="7" t="n">
        <f aca="false">(LEN($Q1159)-LEN(SUBSTITUTE($Q1159,AI$1,"")))/LEN($Q1159)</f>
        <v>0.147058823529412</v>
      </c>
      <c r="AJ1159" s="7" t="n">
        <f aca="false">(LEN($Q1159)-LEN(SUBSTITUTE($Q1159,AJ$1,"")))/LEN($Q1159)</f>
        <v>0.279411764705882</v>
      </c>
      <c r="AK1159" s="7" t="n">
        <f aca="false">(LEN($Q1159)-LEN(SUBSTITUTE($Q1159,AK$1,"")))/LEN($Q1159)</f>
        <v>0.0147058823529412</v>
      </c>
      <c r="AL1159" s="7" t="n">
        <f aca="false">(LEN($Q1159)-LEN(SUBSTITUTE($Q1159,AL$1,"")))/LEN($Q1159)</f>
        <v>0</v>
      </c>
      <c r="AM1159" s="7" t="n">
        <f aca="false">(LEN($Q1159)-LEN(SUBSTITUTE($Q1159,AM$1,"")))/LEN($Q1159)</f>
        <v>0.0147058823529412</v>
      </c>
      <c r="AN1159" s="7" t="n">
        <f aca="false">(LEN($Q1159)-LEN(SUBSTITUTE($Q1159,AN$1,"")))/LEN($Q1159)</f>
        <v>0</v>
      </c>
      <c r="AO1159" s="7" t="n">
        <f aca="false">(LEN($Q1159)-LEN(SUBSTITUTE($Q1159,AO$1,"")))/LEN($Q1159)</f>
        <v>0.102941176470588</v>
      </c>
      <c r="AP1159" s="7" t="n">
        <f aca="false">(LEN($Q1159)-LEN(SUBSTITUTE($Q1159,AP$1,"")))/LEN($Q1159)</f>
        <v>0.117647058823529</v>
      </c>
      <c r="AQ1159" s="7" t="n">
        <f aca="false">(LEN($Q1159)-LEN(SUBSTITUTE($Q1159,AQ$1,"")))/LEN($Q1159)</f>
        <v>0</v>
      </c>
      <c r="AR1159" s="7" t="n">
        <f aca="false">(LEN($Q1159)-LEN(SUBSTITUTE($Q1159,AR$1,"")))/LEN($Q1159)</f>
        <v>0.0294117647058823</v>
      </c>
      <c r="AS1159" s="7" t="n">
        <f aca="false">(LEN($Q1159)-LEN(SUBSTITUTE($Q1159,AS$1,"")))/LEN($Q1159)</f>
        <v>0.0147058823529412</v>
      </c>
      <c r="AT1159" s="7" t="n">
        <f aca="false">(LEN($Q1159)-LEN(SUBSTITUTE($Q1159,AT$1,"")))/LEN($Q1159)</f>
        <v>0.0441176470588235</v>
      </c>
    </row>
    <row r="1160" customFormat="false" ht="12.8" hidden="false" customHeight="false" outlineLevel="0" collapsed="false">
      <c r="A1160" s="0" t="s">
        <v>7479</v>
      </c>
      <c r="B1160" s="0" t="s">
        <v>2056</v>
      </c>
      <c r="C1160" s="0" t="str">
        <f aca="false">IF(ISNUMBER(D1160),"IN PFAM","NOT IN PFAM")</f>
        <v>NOT IN PFAM</v>
      </c>
      <c r="D1160" s="0" t="s">
        <v>1976</v>
      </c>
      <c r="E1160" s="0" t="s">
        <v>1976</v>
      </c>
      <c r="F1160" s="3" t="s">
        <v>7480</v>
      </c>
      <c r="G1160" s="3" t="s">
        <v>7481</v>
      </c>
      <c r="H1160" s="3" t="s">
        <v>7482</v>
      </c>
      <c r="I1160" s="3" t="s">
        <v>2271</v>
      </c>
      <c r="J1160" s="3" t="s">
        <v>48</v>
      </c>
      <c r="K1160" s="3" t="s">
        <v>49</v>
      </c>
      <c r="L1160" s="3" t="s">
        <v>7483</v>
      </c>
      <c r="M1160" s="3" t="s">
        <v>7484</v>
      </c>
      <c r="N1160" s="3" t="n">
        <f aca="false">FIND(Q1160,M1160)</f>
        <v>82</v>
      </c>
      <c r="O1160" s="3" t="n">
        <f aca="false">LEN(Q1160)+N1160-1</f>
        <v>153</v>
      </c>
      <c r="P1160" s="3" t="n">
        <f aca="false">LEN(Q1160)</f>
        <v>72</v>
      </c>
      <c r="Q1160" s="3" t="s">
        <v>7485</v>
      </c>
      <c r="R1160" s="5" t="n">
        <f aca="false">SUM(LEN(Q1160)-LEN(SUBSTITUTE(Q1160,$R$1,"")))/LEN($R$1)</f>
        <v>2</v>
      </c>
      <c r="S1160" s="5" t="n">
        <f aca="false">SUM(LEN(Q1160)-LEN(SUBSTITUTE(Q1160,$S$1,"")))/LEN($S$1)</f>
        <v>0</v>
      </c>
      <c r="T1160" s="5" t="n">
        <f aca="false">SUM(LEN(Q1160)-LEN(SUBSTITUTE(Q1160,$T$1,"")))/LEN($T$1)</f>
        <v>1</v>
      </c>
      <c r="U1160" s="5" t="n">
        <f aca="false">SUM(LEN(Q1160)-LEN(SUBSTITUTE(Q1160,$U$1,"")))/LEN($U$1)</f>
        <v>0</v>
      </c>
      <c r="V1160" s="0" t="n">
        <f aca="false">SUM(R1160:U1160)</f>
        <v>3</v>
      </c>
      <c r="W1160" s="6" t="n">
        <f aca="false">SUM(AA1160:AH1160)</f>
        <v>0.277777777777778</v>
      </c>
      <c r="X1160" s="6" t="n">
        <f aca="false">SUM(AI1160:AL1160)</f>
        <v>0.25</v>
      </c>
      <c r="Y1160" s="6" t="n">
        <f aca="false">SUM(AP1160:AT1160)</f>
        <v>0.263888888888889</v>
      </c>
      <c r="Z1160" s="6" t="n">
        <f aca="false">SUM(AM1160:AO1160)</f>
        <v>0.208333333333333</v>
      </c>
      <c r="AA1160" s="7" t="n">
        <f aca="false">(LEN($Q1160)-LEN(SUBSTITUTE($Q1160,AA$1,"")))/LEN($Q1160)</f>
        <v>0.0416666666666667</v>
      </c>
      <c r="AB1160" s="7" t="n">
        <f aca="false">(LEN($Q1160)-LEN(SUBSTITUTE($Q1160,AB$1,"")))/LEN($Q1160)</f>
        <v>0.0694444444444444</v>
      </c>
      <c r="AC1160" s="7" t="n">
        <f aca="false">(LEN($Q1160)-LEN(SUBSTITUTE($Q1160,AC$1,"")))/LEN($Q1160)</f>
        <v>0.0416666666666667</v>
      </c>
      <c r="AD1160" s="7" t="n">
        <f aca="false">(LEN($Q1160)-LEN(SUBSTITUTE($Q1160,AD$1,"")))/LEN($Q1160)</f>
        <v>0.0277777777777778</v>
      </c>
      <c r="AE1160" s="7" t="n">
        <f aca="false">(LEN($Q1160)-LEN(SUBSTITUTE($Q1160,AE$1,"")))/LEN($Q1160)</f>
        <v>0.0416666666666667</v>
      </c>
      <c r="AF1160" s="7" t="n">
        <f aca="false">(LEN($Q1160)-LEN(SUBSTITUTE($Q1160,AF$1,"")))/LEN($Q1160)</f>
        <v>0.0138888888888889</v>
      </c>
      <c r="AG1160" s="7" t="n">
        <f aca="false">(LEN($Q1160)-LEN(SUBSTITUTE($Q1160,AG$1,"")))/LEN($Q1160)</f>
        <v>0</v>
      </c>
      <c r="AH1160" s="7" t="n">
        <f aca="false">(LEN($Q1160)-LEN(SUBSTITUTE($Q1160,AH$1,"")))/LEN($Q1160)</f>
        <v>0.0416666666666667</v>
      </c>
      <c r="AI1160" s="7" t="n">
        <f aca="false">(LEN($Q1160)-LEN(SUBSTITUTE($Q1160,AI$1,"")))/LEN($Q1160)</f>
        <v>0.0694444444444444</v>
      </c>
      <c r="AJ1160" s="7" t="n">
        <f aca="false">(LEN($Q1160)-LEN(SUBSTITUTE($Q1160,AJ$1,"")))/LEN($Q1160)</f>
        <v>0.111111111111111</v>
      </c>
      <c r="AK1160" s="7" t="n">
        <f aca="false">(LEN($Q1160)-LEN(SUBSTITUTE($Q1160,AK$1,"")))/LEN($Q1160)</f>
        <v>0.0277777777777778</v>
      </c>
      <c r="AL1160" s="7" t="n">
        <f aca="false">(LEN($Q1160)-LEN(SUBSTITUTE($Q1160,AL$1,"")))/LEN($Q1160)</f>
        <v>0.0416666666666667</v>
      </c>
      <c r="AM1160" s="7" t="n">
        <f aca="false">(LEN($Q1160)-LEN(SUBSTITUTE($Q1160,AM$1,"")))/LEN($Q1160)</f>
        <v>0.138888888888889</v>
      </c>
      <c r="AN1160" s="7" t="n">
        <f aca="false">(LEN($Q1160)-LEN(SUBSTITUTE($Q1160,AN$1,"")))/LEN($Q1160)</f>
        <v>0</v>
      </c>
      <c r="AO1160" s="7" t="n">
        <f aca="false">(LEN($Q1160)-LEN(SUBSTITUTE($Q1160,AO$1,"")))/LEN($Q1160)</f>
        <v>0.0694444444444444</v>
      </c>
      <c r="AP1160" s="7" t="n">
        <f aca="false">(LEN($Q1160)-LEN(SUBSTITUTE($Q1160,AP$1,"")))/LEN($Q1160)</f>
        <v>0.0833333333333333</v>
      </c>
      <c r="AQ1160" s="7" t="n">
        <f aca="false">(LEN($Q1160)-LEN(SUBSTITUTE($Q1160,AQ$1,"")))/LEN($Q1160)</f>
        <v>0.0138888888888889</v>
      </c>
      <c r="AR1160" s="7" t="n">
        <f aca="false">(LEN($Q1160)-LEN(SUBSTITUTE($Q1160,AR$1,"")))/LEN($Q1160)</f>
        <v>0.0138888888888889</v>
      </c>
      <c r="AS1160" s="7" t="n">
        <f aca="false">(LEN($Q1160)-LEN(SUBSTITUTE($Q1160,AS$1,"")))/LEN($Q1160)</f>
        <v>0.0694444444444444</v>
      </c>
      <c r="AT1160" s="7" t="n">
        <f aca="false">(LEN($Q1160)-LEN(SUBSTITUTE($Q1160,AT$1,"")))/LEN($Q1160)</f>
        <v>0.0833333333333333</v>
      </c>
    </row>
    <row r="1161" customFormat="false" ht="12.8" hidden="false" customHeight="false" outlineLevel="0" collapsed="false">
      <c r="A1161" s="0" t="s">
        <v>7486</v>
      </c>
      <c r="B1161" s="0" t="s">
        <v>2056</v>
      </c>
      <c r="C1161" s="0" t="str">
        <f aca="false">IF(ISNUMBER(D1161),"IN PFAM","NOT IN PFAM")</f>
        <v>NOT IN PFAM</v>
      </c>
      <c r="D1161" s="0" t="s">
        <v>1976</v>
      </c>
      <c r="E1161" s="0" t="s">
        <v>1976</v>
      </c>
      <c r="F1161" s="3" t="s">
        <v>7487</v>
      </c>
      <c r="G1161" s="3" t="s">
        <v>7488</v>
      </c>
      <c r="H1161" s="3" t="s">
        <v>7489</v>
      </c>
      <c r="I1161" s="3" t="s">
        <v>6925</v>
      </c>
      <c r="J1161" s="3" t="s">
        <v>7490</v>
      </c>
      <c r="K1161" s="3" t="s">
        <v>49</v>
      </c>
      <c r="L1161" s="3" t="s">
        <v>7491</v>
      </c>
      <c r="M1161" s="3" t="s">
        <v>7492</v>
      </c>
      <c r="N1161" s="3" t="n">
        <f aca="false">FIND(Q1161,M1161)</f>
        <v>442</v>
      </c>
      <c r="O1161" s="3" t="n">
        <f aca="false">LEN(Q1161)+N1161-1</f>
        <v>549</v>
      </c>
      <c r="P1161" s="3" t="n">
        <f aca="false">LEN(Q1161)</f>
        <v>108</v>
      </c>
      <c r="Q1161" s="3" t="s">
        <v>7493</v>
      </c>
      <c r="R1161" s="5" t="n">
        <f aca="false">SUM(LEN(Q1161)-LEN(SUBSTITUTE(Q1161,$R$1,"")))/LEN($R$1)</f>
        <v>0</v>
      </c>
      <c r="S1161" s="5" t="n">
        <f aca="false">SUM(LEN(Q1161)-LEN(SUBSTITUTE(Q1161,$S$1,"")))/LEN($S$1)</f>
        <v>0</v>
      </c>
      <c r="T1161" s="5" t="n">
        <f aca="false">SUM(LEN(Q1161)-LEN(SUBSTITUTE(Q1161,$T$1,"")))/LEN($T$1)</f>
        <v>7</v>
      </c>
      <c r="U1161" s="5" t="n">
        <f aca="false">SUM(LEN(Q1161)-LEN(SUBSTITUTE(Q1161,$U$1,"")))/LEN($U$1)</f>
        <v>0</v>
      </c>
      <c r="V1161" s="0" t="n">
        <f aca="false">SUM(R1161:U1161)</f>
        <v>7</v>
      </c>
      <c r="W1161" s="6" t="n">
        <f aca="false">SUM(AA1161:AH1161)</f>
        <v>0.148148148148148</v>
      </c>
      <c r="X1161" s="6" t="n">
        <f aca="false">SUM(AI1161:AL1161)</f>
        <v>0.5</v>
      </c>
      <c r="Y1161" s="6" t="n">
        <f aca="false">SUM(AP1161:AT1161)</f>
        <v>0.351851851851852</v>
      </c>
      <c r="Z1161" s="6" t="n">
        <f aca="false">SUM(AM1161:AO1161)</f>
        <v>0</v>
      </c>
      <c r="AA1161" s="7" t="n">
        <f aca="false">(LEN($Q1161)-LEN(SUBSTITUTE($Q1161,AA$1,"")))/LEN($Q1161)</f>
        <v>0</v>
      </c>
      <c r="AB1161" s="7" t="n">
        <f aca="false">(LEN($Q1161)-LEN(SUBSTITUTE($Q1161,AB$1,"")))/LEN($Q1161)</f>
        <v>0</v>
      </c>
      <c r="AC1161" s="7" t="n">
        <f aca="false">(LEN($Q1161)-LEN(SUBSTITUTE($Q1161,AC$1,"")))/LEN($Q1161)</f>
        <v>0</v>
      </c>
      <c r="AD1161" s="7" t="n">
        <f aca="false">(LEN($Q1161)-LEN(SUBSTITUTE($Q1161,AD$1,"")))/LEN($Q1161)</f>
        <v>0</v>
      </c>
      <c r="AE1161" s="7" t="n">
        <f aca="false">(LEN($Q1161)-LEN(SUBSTITUTE($Q1161,AE$1,"")))/LEN($Q1161)</f>
        <v>0</v>
      </c>
      <c r="AF1161" s="7" t="n">
        <f aca="false">(LEN($Q1161)-LEN(SUBSTITUTE($Q1161,AF$1,"")))/LEN($Q1161)</f>
        <v>0</v>
      </c>
      <c r="AG1161" s="7" t="n">
        <f aca="false">(LEN($Q1161)-LEN(SUBSTITUTE($Q1161,AG$1,"")))/LEN($Q1161)</f>
        <v>0.148148148148148</v>
      </c>
      <c r="AH1161" s="7" t="n">
        <f aca="false">(LEN($Q1161)-LEN(SUBSTITUTE($Q1161,AH$1,"")))/LEN($Q1161)</f>
        <v>0</v>
      </c>
      <c r="AI1161" s="7" t="n">
        <f aca="false">(LEN($Q1161)-LEN(SUBSTITUTE($Q1161,AI$1,"")))/LEN($Q1161)</f>
        <v>0.138888888888889</v>
      </c>
      <c r="AJ1161" s="7" t="n">
        <f aca="false">(LEN($Q1161)-LEN(SUBSTITUTE($Q1161,AJ$1,"")))/LEN($Q1161)</f>
        <v>0.00925925925925926</v>
      </c>
      <c r="AK1161" s="7" t="n">
        <f aca="false">(LEN($Q1161)-LEN(SUBSTITUTE($Q1161,AK$1,"")))/LEN($Q1161)</f>
        <v>0.351851851851852</v>
      </c>
      <c r="AL1161" s="7" t="n">
        <f aca="false">(LEN($Q1161)-LEN(SUBSTITUTE($Q1161,AL$1,"")))/LEN($Q1161)</f>
        <v>0</v>
      </c>
      <c r="AM1161" s="7" t="n">
        <f aca="false">(LEN($Q1161)-LEN(SUBSTITUTE($Q1161,AM$1,"")))/LEN($Q1161)</f>
        <v>0</v>
      </c>
      <c r="AN1161" s="7" t="n">
        <f aca="false">(LEN($Q1161)-LEN(SUBSTITUTE($Q1161,AN$1,"")))/LEN($Q1161)</f>
        <v>0</v>
      </c>
      <c r="AO1161" s="7" t="n">
        <f aca="false">(LEN($Q1161)-LEN(SUBSTITUTE($Q1161,AO$1,"")))/LEN($Q1161)</f>
        <v>0</v>
      </c>
      <c r="AP1161" s="7" t="n">
        <f aca="false">(LEN($Q1161)-LEN(SUBSTITUTE($Q1161,AP$1,"")))/LEN($Q1161)</f>
        <v>0.175925925925926</v>
      </c>
      <c r="AQ1161" s="7" t="n">
        <f aca="false">(LEN($Q1161)-LEN(SUBSTITUTE($Q1161,AQ$1,"")))/LEN($Q1161)</f>
        <v>0.0740740740740741</v>
      </c>
      <c r="AR1161" s="7" t="n">
        <f aca="false">(LEN($Q1161)-LEN(SUBSTITUTE($Q1161,AR$1,"")))/LEN($Q1161)</f>
        <v>0.00925925925925926</v>
      </c>
      <c r="AS1161" s="7" t="n">
        <f aca="false">(LEN($Q1161)-LEN(SUBSTITUTE($Q1161,AS$1,"")))/LEN($Q1161)</f>
        <v>0.0925925925925926</v>
      </c>
      <c r="AT1161" s="7" t="n">
        <f aca="false">(LEN($Q1161)-LEN(SUBSTITUTE($Q1161,AT$1,"")))/LEN($Q1161)</f>
        <v>0</v>
      </c>
    </row>
    <row r="1162" customFormat="false" ht="12.8" hidden="false" customHeight="false" outlineLevel="0" collapsed="false">
      <c r="A1162" s="0" t="s">
        <v>7494</v>
      </c>
      <c r="B1162" s="0" t="s">
        <v>2056</v>
      </c>
      <c r="C1162" s="0" t="str">
        <f aca="false">IF(ISNUMBER(D1162),"IN PFAM","NOT IN PFAM")</f>
        <v>NOT IN PFAM</v>
      </c>
      <c r="D1162" s="0" t="s">
        <v>1976</v>
      </c>
      <c r="E1162" s="0" t="s">
        <v>1976</v>
      </c>
      <c r="F1162" s="3" t="s">
        <v>7495</v>
      </c>
      <c r="G1162" s="3" t="s">
        <v>7496</v>
      </c>
      <c r="H1162" s="3" t="s">
        <v>7497</v>
      </c>
      <c r="I1162" s="3" t="s">
        <v>7498</v>
      </c>
      <c r="J1162" s="3" t="s">
        <v>7499</v>
      </c>
      <c r="K1162" s="3" t="s">
        <v>49</v>
      </c>
      <c r="L1162" s="3" t="s">
        <v>7500</v>
      </c>
      <c r="M1162" s="3" t="s">
        <v>7501</v>
      </c>
      <c r="N1162" s="3" t="n">
        <f aca="false">FIND(Q1162,M1162)</f>
        <v>134</v>
      </c>
      <c r="O1162" s="3" t="n">
        <f aca="false">LEN(Q1162)+N1162-1</f>
        <v>215</v>
      </c>
      <c r="P1162" s="3" t="n">
        <f aca="false">LEN(Q1162)</f>
        <v>82</v>
      </c>
      <c r="Q1162" s="3" t="s">
        <v>7502</v>
      </c>
      <c r="R1162" s="5" t="n">
        <f aca="false">SUM(LEN(Q1162)-LEN(SUBSTITUTE(Q1162,$R$1,"")))/LEN($R$1)</f>
        <v>0</v>
      </c>
      <c r="S1162" s="5" t="n">
        <f aca="false">SUM(LEN(Q1162)-LEN(SUBSTITUTE(Q1162,$S$1,"")))/LEN($S$1)</f>
        <v>0</v>
      </c>
      <c r="T1162" s="5" t="n">
        <f aca="false">SUM(LEN(Q1162)-LEN(SUBSTITUTE(Q1162,$T$1,"")))/LEN($T$1)</f>
        <v>0</v>
      </c>
      <c r="U1162" s="5" t="n">
        <f aca="false">SUM(LEN(Q1162)-LEN(SUBSTITUTE(Q1162,$U$1,"")))/LEN($U$1)</f>
        <v>3</v>
      </c>
      <c r="V1162" s="0" t="n">
        <f aca="false">SUM(R1162:U1162)</f>
        <v>3</v>
      </c>
      <c r="W1162" s="6" t="n">
        <f aca="false">SUM(AA1162:AH1162)</f>
        <v>0.207317073170732</v>
      </c>
      <c r="X1162" s="6" t="n">
        <f aca="false">SUM(AI1162:AL1162)</f>
        <v>0.280487804878049</v>
      </c>
      <c r="Y1162" s="6" t="n">
        <f aca="false">SUM(AP1162:AT1162)</f>
        <v>0.231707317073171</v>
      </c>
      <c r="Z1162" s="6" t="n">
        <f aca="false">SUM(AM1162:AO1162)</f>
        <v>0.280487804878049</v>
      </c>
      <c r="AA1162" s="7" t="n">
        <f aca="false">(LEN($Q1162)-LEN(SUBSTITUTE($Q1162,AA$1,"")))/LEN($Q1162)</f>
        <v>0.0609756097560976</v>
      </c>
      <c r="AB1162" s="7" t="n">
        <f aca="false">(LEN($Q1162)-LEN(SUBSTITUTE($Q1162,AB$1,"")))/LEN($Q1162)</f>
        <v>0.0853658536585366</v>
      </c>
      <c r="AC1162" s="7" t="n">
        <f aca="false">(LEN($Q1162)-LEN(SUBSTITUTE($Q1162,AC$1,"")))/LEN($Q1162)</f>
        <v>0.0487804878048781</v>
      </c>
      <c r="AD1162" s="7" t="n">
        <f aca="false">(LEN($Q1162)-LEN(SUBSTITUTE($Q1162,AD$1,"")))/LEN($Q1162)</f>
        <v>0</v>
      </c>
      <c r="AE1162" s="7" t="n">
        <f aca="false">(LEN($Q1162)-LEN(SUBSTITUTE($Q1162,AE$1,"")))/LEN($Q1162)</f>
        <v>0</v>
      </c>
      <c r="AF1162" s="7" t="n">
        <f aca="false">(LEN($Q1162)-LEN(SUBSTITUTE($Q1162,AF$1,"")))/LEN($Q1162)</f>
        <v>0.0121951219512195</v>
      </c>
      <c r="AG1162" s="7" t="n">
        <f aca="false">(LEN($Q1162)-LEN(SUBSTITUTE($Q1162,AG$1,"")))/LEN($Q1162)</f>
        <v>0</v>
      </c>
      <c r="AH1162" s="7" t="n">
        <f aca="false">(LEN($Q1162)-LEN(SUBSTITUTE($Q1162,AH$1,"")))/LEN($Q1162)</f>
        <v>0</v>
      </c>
      <c r="AI1162" s="7" t="n">
        <f aca="false">(LEN($Q1162)-LEN(SUBSTITUTE($Q1162,AI$1,"")))/LEN($Q1162)</f>
        <v>0.0121951219512195</v>
      </c>
      <c r="AJ1162" s="7" t="n">
        <f aca="false">(LEN($Q1162)-LEN(SUBSTITUTE($Q1162,AJ$1,"")))/LEN($Q1162)</f>
        <v>0.195121951219512</v>
      </c>
      <c r="AK1162" s="7" t="n">
        <f aca="false">(LEN($Q1162)-LEN(SUBSTITUTE($Q1162,AK$1,"")))/LEN($Q1162)</f>
        <v>0.0121951219512195</v>
      </c>
      <c r="AL1162" s="7" t="n">
        <f aca="false">(LEN($Q1162)-LEN(SUBSTITUTE($Q1162,AL$1,"")))/LEN($Q1162)</f>
        <v>0.0609756097560976</v>
      </c>
      <c r="AM1162" s="7" t="n">
        <f aca="false">(LEN($Q1162)-LEN(SUBSTITUTE($Q1162,AM$1,"")))/LEN($Q1162)</f>
        <v>0.109756097560976</v>
      </c>
      <c r="AN1162" s="7" t="n">
        <f aca="false">(LEN($Q1162)-LEN(SUBSTITUTE($Q1162,AN$1,"")))/LEN($Q1162)</f>
        <v>0</v>
      </c>
      <c r="AO1162" s="7" t="n">
        <f aca="false">(LEN($Q1162)-LEN(SUBSTITUTE($Q1162,AO$1,"")))/LEN($Q1162)</f>
        <v>0.170731707317073</v>
      </c>
      <c r="AP1162" s="7" t="n">
        <f aca="false">(LEN($Q1162)-LEN(SUBSTITUTE($Q1162,AP$1,"")))/LEN($Q1162)</f>
        <v>0.0853658536585366</v>
      </c>
      <c r="AQ1162" s="7" t="n">
        <f aca="false">(LEN($Q1162)-LEN(SUBSTITUTE($Q1162,AQ$1,"")))/LEN($Q1162)</f>
        <v>0.0121951219512195</v>
      </c>
      <c r="AR1162" s="7" t="n">
        <f aca="false">(LEN($Q1162)-LEN(SUBSTITUTE($Q1162,AR$1,"")))/LEN($Q1162)</f>
        <v>0</v>
      </c>
      <c r="AS1162" s="7" t="n">
        <f aca="false">(LEN($Q1162)-LEN(SUBSTITUTE($Q1162,AS$1,"")))/LEN($Q1162)</f>
        <v>0.0975609756097561</v>
      </c>
      <c r="AT1162" s="7" t="n">
        <f aca="false">(LEN($Q1162)-LEN(SUBSTITUTE($Q1162,AT$1,"")))/LEN($Q1162)</f>
        <v>0.0365853658536585</v>
      </c>
    </row>
    <row r="1163" customFormat="false" ht="12.8" hidden="false" customHeight="false" outlineLevel="0" collapsed="false">
      <c r="A1163" s="0" t="s">
        <v>7503</v>
      </c>
      <c r="B1163" s="0" t="s">
        <v>2056</v>
      </c>
      <c r="C1163" s="0" t="str">
        <f aca="false">IF(ISNUMBER(D1163),"IN PFAM","NOT IN PFAM")</f>
        <v>NOT IN PFAM</v>
      </c>
      <c r="D1163" s="0" t="s">
        <v>1976</v>
      </c>
      <c r="E1163" s="0" t="s">
        <v>1976</v>
      </c>
      <c r="F1163" s="3" t="s">
        <v>7504</v>
      </c>
      <c r="G1163" s="3" t="s">
        <v>7505</v>
      </c>
      <c r="H1163" s="3" t="s">
        <v>7506</v>
      </c>
      <c r="I1163" s="3" t="s">
        <v>7507</v>
      </c>
      <c r="J1163" s="3" t="s">
        <v>48</v>
      </c>
      <c r="K1163" s="3" t="s">
        <v>49</v>
      </c>
      <c r="L1163" s="3" t="s">
        <v>7508</v>
      </c>
      <c r="M1163" s="3" t="s">
        <v>7509</v>
      </c>
      <c r="N1163" s="3" t="n">
        <f aca="false">FIND(Q1163,M1163)</f>
        <v>22</v>
      </c>
      <c r="O1163" s="3" t="n">
        <f aca="false">LEN(Q1163)+N1163-1</f>
        <v>124</v>
      </c>
      <c r="P1163" s="3" t="n">
        <f aca="false">LEN(Q1163)</f>
        <v>103</v>
      </c>
      <c r="Q1163" s="3" t="s">
        <v>7510</v>
      </c>
      <c r="R1163" s="5" t="n">
        <f aca="false">SUM(LEN(Q1163)-LEN(SUBSTITUTE(Q1163,$R$1,"")))/LEN($R$1)</f>
        <v>7</v>
      </c>
      <c r="S1163" s="5" t="n">
        <f aca="false">SUM(LEN(Q1163)-LEN(SUBSTITUTE(Q1163,$S$1,"")))/LEN($S$1)</f>
        <v>0</v>
      </c>
      <c r="T1163" s="5" t="n">
        <f aca="false">SUM(LEN(Q1163)-LEN(SUBSTITUTE(Q1163,$T$1,"")))/LEN($T$1)</f>
        <v>0</v>
      </c>
      <c r="U1163" s="5" t="n">
        <f aca="false">SUM(LEN(Q1163)-LEN(SUBSTITUTE(Q1163,$U$1,"")))/LEN($U$1)</f>
        <v>0</v>
      </c>
      <c r="V1163" s="0" t="n">
        <f aca="false">SUM(R1163:U1163)</f>
        <v>7</v>
      </c>
      <c r="W1163" s="6" t="n">
        <f aca="false">SUM(AA1163:AH1163)</f>
        <v>0.349514563106796</v>
      </c>
      <c r="X1163" s="6" t="n">
        <f aca="false">SUM(AI1163:AL1163)</f>
        <v>0.281553398058252</v>
      </c>
      <c r="Y1163" s="6" t="n">
        <f aca="false">SUM(AP1163:AT1163)</f>
        <v>0.16504854368932</v>
      </c>
      <c r="Z1163" s="6" t="n">
        <f aca="false">SUM(AM1163:AO1163)</f>
        <v>0.203883495145631</v>
      </c>
      <c r="AA1163" s="7" t="n">
        <f aca="false">(LEN($Q1163)-LEN(SUBSTITUTE($Q1163,AA$1,"")))/LEN($Q1163)</f>
        <v>0.0679611650485437</v>
      </c>
      <c r="AB1163" s="7" t="n">
        <f aca="false">(LEN($Q1163)-LEN(SUBSTITUTE($Q1163,AB$1,"")))/LEN($Q1163)</f>
        <v>0.135922330097087</v>
      </c>
      <c r="AC1163" s="7" t="n">
        <f aca="false">(LEN($Q1163)-LEN(SUBSTITUTE($Q1163,AC$1,"")))/LEN($Q1163)</f>
        <v>0.145631067961165</v>
      </c>
      <c r="AD1163" s="7" t="n">
        <f aca="false">(LEN($Q1163)-LEN(SUBSTITUTE($Q1163,AD$1,"")))/LEN($Q1163)</f>
        <v>0</v>
      </c>
      <c r="AE1163" s="7" t="n">
        <f aca="false">(LEN($Q1163)-LEN(SUBSTITUTE($Q1163,AE$1,"")))/LEN($Q1163)</f>
        <v>0</v>
      </c>
      <c r="AF1163" s="7" t="n">
        <f aca="false">(LEN($Q1163)-LEN(SUBSTITUTE($Q1163,AF$1,"")))/LEN($Q1163)</f>
        <v>0</v>
      </c>
      <c r="AG1163" s="7" t="n">
        <f aca="false">(LEN($Q1163)-LEN(SUBSTITUTE($Q1163,AG$1,"")))/LEN($Q1163)</f>
        <v>0</v>
      </c>
      <c r="AH1163" s="7" t="n">
        <f aca="false">(LEN($Q1163)-LEN(SUBSTITUTE($Q1163,AH$1,"")))/LEN($Q1163)</f>
        <v>0</v>
      </c>
      <c r="AI1163" s="7" t="n">
        <f aca="false">(LEN($Q1163)-LEN(SUBSTITUTE($Q1163,AI$1,"")))/LEN($Q1163)</f>
        <v>0.0679611650485437</v>
      </c>
      <c r="AJ1163" s="7" t="n">
        <f aca="false">(LEN($Q1163)-LEN(SUBSTITUTE($Q1163,AJ$1,"")))/LEN($Q1163)</f>
        <v>0.213592233009709</v>
      </c>
      <c r="AK1163" s="7" t="n">
        <f aca="false">(LEN($Q1163)-LEN(SUBSTITUTE($Q1163,AK$1,"")))/LEN($Q1163)</f>
        <v>0</v>
      </c>
      <c r="AL1163" s="7" t="n">
        <f aca="false">(LEN($Q1163)-LEN(SUBSTITUTE($Q1163,AL$1,"")))/LEN($Q1163)</f>
        <v>0</v>
      </c>
      <c r="AM1163" s="7" t="n">
        <f aca="false">(LEN($Q1163)-LEN(SUBSTITUTE($Q1163,AM$1,"")))/LEN($Q1163)</f>
        <v>0</v>
      </c>
      <c r="AN1163" s="7" t="n">
        <f aca="false">(LEN($Q1163)-LEN(SUBSTITUTE($Q1163,AN$1,"")))/LEN($Q1163)</f>
        <v>0</v>
      </c>
      <c r="AO1163" s="7" t="n">
        <f aca="false">(LEN($Q1163)-LEN(SUBSTITUTE($Q1163,AO$1,"")))/LEN($Q1163)</f>
        <v>0.203883495145631</v>
      </c>
      <c r="AP1163" s="7" t="n">
        <f aca="false">(LEN($Q1163)-LEN(SUBSTITUTE($Q1163,AP$1,"")))/LEN($Q1163)</f>
        <v>0.135922330097087</v>
      </c>
      <c r="AQ1163" s="7" t="n">
        <f aca="false">(LEN($Q1163)-LEN(SUBSTITUTE($Q1163,AQ$1,"")))/LEN($Q1163)</f>
        <v>0.0194174757281553</v>
      </c>
      <c r="AR1163" s="7" t="n">
        <f aca="false">(LEN($Q1163)-LEN(SUBSTITUTE($Q1163,AR$1,"")))/LEN($Q1163)</f>
        <v>0</v>
      </c>
      <c r="AS1163" s="7" t="n">
        <f aca="false">(LEN($Q1163)-LEN(SUBSTITUTE($Q1163,AS$1,"")))/LEN($Q1163)</f>
        <v>0.00970873786407767</v>
      </c>
      <c r="AT1163" s="7" t="n">
        <f aca="false">(LEN($Q1163)-LEN(SUBSTITUTE($Q1163,AT$1,"")))/LEN($Q1163)</f>
        <v>0</v>
      </c>
    </row>
    <row r="1164" customFormat="false" ht="12.8" hidden="false" customHeight="false" outlineLevel="0" collapsed="false">
      <c r="A1164" s="0" t="s">
        <v>7511</v>
      </c>
      <c r="B1164" s="0" t="s">
        <v>2056</v>
      </c>
      <c r="C1164" s="0" t="str">
        <f aca="false">IF(ISNUMBER(D1164),"IN PFAM","NOT IN PFAM")</f>
        <v>NOT IN PFAM</v>
      </c>
      <c r="D1164" s="0" t="s">
        <v>1976</v>
      </c>
      <c r="E1164" s="0" t="s">
        <v>1976</v>
      </c>
      <c r="F1164" s="3" t="s">
        <v>7512</v>
      </c>
      <c r="G1164" s="3" t="s">
        <v>7513</v>
      </c>
      <c r="H1164" s="3" t="s">
        <v>7514</v>
      </c>
      <c r="I1164" s="3" t="s">
        <v>7515</v>
      </c>
      <c r="J1164" s="3" t="s">
        <v>48</v>
      </c>
      <c r="K1164" s="3" t="s">
        <v>49</v>
      </c>
      <c r="L1164" s="3" t="s">
        <v>7516</v>
      </c>
      <c r="M1164" s="3" t="s">
        <v>7517</v>
      </c>
      <c r="N1164" s="3" t="n">
        <f aca="false">FIND(Q1164,M1164)</f>
        <v>789</v>
      </c>
      <c r="O1164" s="3" t="n">
        <f aca="false">LEN(Q1164)+N1164-1</f>
        <v>870</v>
      </c>
      <c r="P1164" s="3" t="n">
        <f aca="false">LEN(Q1164)</f>
        <v>82</v>
      </c>
      <c r="Q1164" s="3" t="s">
        <v>7518</v>
      </c>
      <c r="R1164" s="5" t="n">
        <f aca="false">SUM(LEN(Q1164)-LEN(SUBSTITUTE(Q1164,$R$1,"")))/LEN($R$1)</f>
        <v>0</v>
      </c>
      <c r="S1164" s="5" t="n">
        <f aca="false">SUM(LEN(Q1164)-LEN(SUBSTITUTE(Q1164,$S$1,"")))/LEN($S$1)</f>
        <v>0</v>
      </c>
      <c r="T1164" s="5" t="n">
        <f aca="false">SUM(LEN(Q1164)-LEN(SUBSTITUTE(Q1164,$T$1,"")))/LEN($T$1)</f>
        <v>0</v>
      </c>
      <c r="U1164" s="5" t="n">
        <f aca="false">SUM(LEN(Q1164)-LEN(SUBSTITUTE(Q1164,$U$1,"")))/LEN($U$1)</f>
        <v>3</v>
      </c>
      <c r="V1164" s="0" t="n">
        <f aca="false">SUM(R1164:U1164)</f>
        <v>3</v>
      </c>
      <c r="W1164" s="6" t="n">
        <f aca="false">SUM(AA1164:AH1164)</f>
        <v>0.341463414634146</v>
      </c>
      <c r="X1164" s="6" t="n">
        <f aca="false">SUM(AI1164:AL1164)</f>
        <v>0.219512195121951</v>
      </c>
      <c r="Y1164" s="6" t="n">
        <f aca="false">SUM(AP1164:AT1164)</f>
        <v>0.268292682926829</v>
      </c>
      <c r="Z1164" s="6" t="n">
        <f aca="false">SUM(AM1164:AO1164)</f>
        <v>0.170731707317073</v>
      </c>
      <c r="AA1164" s="7" t="n">
        <f aca="false">(LEN($Q1164)-LEN(SUBSTITUTE($Q1164,AA$1,"")))/LEN($Q1164)</f>
        <v>0.0975609756097561</v>
      </c>
      <c r="AB1164" s="7" t="n">
        <f aca="false">(LEN($Q1164)-LEN(SUBSTITUTE($Q1164,AB$1,"")))/LEN($Q1164)</f>
        <v>0.0975609756097561</v>
      </c>
      <c r="AC1164" s="7" t="n">
        <f aca="false">(LEN($Q1164)-LEN(SUBSTITUTE($Q1164,AC$1,"")))/LEN($Q1164)</f>
        <v>0.024390243902439</v>
      </c>
      <c r="AD1164" s="7" t="n">
        <f aca="false">(LEN($Q1164)-LEN(SUBSTITUTE($Q1164,AD$1,"")))/LEN($Q1164)</f>
        <v>0</v>
      </c>
      <c r="AE1164" s="7" t="n">
        <f aca="false">(LEN($Q1164)-LEN(SUBSTITUTE($Q1164,AE$1,"")))/LEN($Q1164)</f>
        <v>0.0121951219512195</v>
      </c>
      <c r="AF1164" s="7" t="n">
        <f aca="false">(LEN($Q1164)-LEN(SUBSTITUTE($Q1164,AF$1,"")))/LEN($Q1164)</f>
        <v>0</v>
      </c>
      <c r="AG1164" s="7" t="n">
        <f aca="false">(LEN($Q1164)-LEN(SUBSTITUTE($Q1164,AG$1,"")))/LEN($Q1164)</f>
        <v>0.0121951219512195</v>
      </c>
      <c r="AH1164" s="7" t="n">
        <f aca="false">(LEN($Q1164)-LEN(SUBSTITUTE($Q1164,AH$1,"")))/LEN($Q1164)</f>
        <v>0.0975609756097561</v>
      </c>
      <c r="AI1164" s="7" t="n">
        <f aca="false">(LEN($Q1164)-LEN(SUBSTITUTE($Q1164,AI$1,"")))/LEN($Q1164)</f>
        <v>0.024390243902439</v>
      </c>
      <c r="AJ1164" s="7" t="n">
        <f aca="false">(LEN($Q1164)-LEN(SUBSTITUTE($Q1164,AJ$1,"")))/LEN($Q1164)</f>
        <v>0.134146341463415</v>
      </c>
      <c r="AK1164" s="7" t="n">
        <f aca="false">(LEN($Q1164)-LEN(SUBSTITUTE($Q1164,AK$1,"")))/LEN($Q1164)</f>
        <v>0.0365853658536585</v>
      </c>
      <c r="AL1164" s="7" t="n">
        <f aca="false">(LEN($Q1164)-LEN(SUBSTITUTE($Q1164,AL$1,"")))/LEN($Q1164)</f>
        <v>0.024390243902439</v>
      </c>
      <c r="AM1164" s="7" t="n">
        <f aca="false">(LEN($Q1164)-LEN(SUBSTITUTE($Q1164,AM$1,"")))/LEN($Q1164)</f>
        <v>0.0853658536585366</v>
      </c>
      <c r="AN1164" s="7" t="n">
        <f aca="false">(LEN($Q1164)-LEN(SUBSTITUTE($Q1164,AN$1,"")))/LEN($Q1164)</f>
        <v>0</v>
      </c>
      <c r="AO1164" s="7" t="n">
        <f aca="false">(LEN($Q1164)-LEN(SUBSTITUTE($Q1164,AO$1,"")))/LEN($Q1164)</f>
        <v>0.0853658536585366</v>
      </c>
      <c r="AP1164" s="7" t="n">
        <f aca="false">(LEN($Q1164)-LEN(SUBSTITUTE($Q1164,AP$1,"")))/LEN($Q1164)</f>
        <v>0.134146341463415</v>
      </c>
      <c r="AQ1164" s="7" t="n">
        <f aca="false">(LEN($Q1164)-LEN(SUBSTITUTE($Q1164,AQ$1,"")))/LEN($Q1164)</f>
        <v>0</v>
      </c>
      <c r="AR1164" s="7" t="n">
        <f aca="false">(LEN($Q1164)-LEN(SUBSTITUTE($Q1164,AR$1,"")))/LEN($Q1164)</f>
        <v>0.0365853658536585</v>
      </c>
      <c r="AS1164" s="7" t="n">
        <f aca="false">(LEN($Q1164)-LEN(SUBSTITUTE($Q1164,AS$1,"")))/LEN($Q1164)</f>
        <v>0.0487804878048781</v>
      </c>
      <c r="AT1164" s="7" t="n">
        <f aca="false">(LEN($Q1164)-LEN(SUBSTITUTE($Q1164,AT$1,"")))/LEN($Q1164)</f>
        <v>0.0487804878048781</v>
      </c>
    </row>
    <row r="1165" customFormat="false" ht="12.8" hidden="false" customHeight="false" outlineLevel="0" collapsed="false">
      <c r="A1165" s="0" t="s">
        <v>7519</v>
      </c>
      <c r="B1165" s="0" t="s">
        <v>2056</v>
      </c>
      <c r="C1165" s="0" t="str">
        <f aca="false">IF(ISNUMBER(D1165),"IN PFAM","NOT IN PFAM")</f>
        <v>NOT IN PFAM</v>
      </c>
      <c r="D1165" s="0" t="s">
        <v>1976</v>
      </c>
      <c r="E1165" s="0" t="s">
        <v>1976</v>
      </c>
      <c r="F1165" s="3" t="s">
        <v>7520</v>
      </c>
      <c r="G1165" s="3" t="s">
        <v>7521</v>
      </c>
      <c r="H1165" s="3" t="s">
        <v>7522</v>
      </c>
      <c r="I1165" s="3" t="s">
        <v>3081</v>
      </c>
      <c r="J1165" s="3" t="s">
        <v>7523</v>
      </c>
      <c r="K1165" s="3" t="s">
        <v>49</v>
      </c>
      <c r="L1165" s="3" t="s">
        <v>7524</v>
      </c>
      <c r="M1165" s="3" t="s">
        <v>7525</v>
      </c>
      <c r="N1165" s="3" t="n">
        <f aca="false">FIND(Q1165,M1165)</f>
        <v>3509</v>
      </c>
      <c r="O1165" s="3" t="n">
        <f aca="false">LEN(Q1165)+N1165-1</f>
        <v>3577</v>
      </c>
      <c r="P1165" s="3" t="n">
        <f aca="false">LEN(Q1165)</f>
        <v>69</v>
      </c>
      <c r="Q1165" s="3" t="s">
        <v>7526</v>
      </c>
      <c r="R1165" s="5" t="n">
        <f aca="false">SUM(LEN(Q1165)-LEN(SUBSTITUTE(Q1165,$R$1,"")))/LEN($R$1)</f>
        <v>0</v>
      </c>
      <c r="S1165" s="5" t="n">
        <f aca="false">SUM(LEN(Q1165)-LEN(SUBSTITUTE(Q1165,$S$1,"")))/LEN($S$1)</f>
        <v>0</v>
      </c>
      <c r="T1165" s="5" t="n">
        <f aca="false">SUM(LEN(Q1165)-LEN(SUBSTITUTE(Q1165,$T$1,"")))/LEN($T$1)</f>
        <v>3</v>
      </c>
      <c r="U1165" s="5" t="n">
        <f aca="false">SUM(LEN(Q1165)-LEN(SUBSTITUTE(Q1165,$U$1,"")))/LEN($U$1)</f>
        <v>0</v>
      </c>
      <c r="V1165" s="0" t="n">
        <f aca="false">SUM(R1165:U1165)</f>
        <v>3</v>
      </c>
      <c r="W1165" s="6" t="n">
        <f aca="false">SUM(AA1165:AH1165)</f>
        <v>0.36231884057971</v>
      </c>
      <c r="X1165" s="6" t="n">
        <f aca="false">SUM(AI1165:AL1165)</f>
        <v>0.304347826086957</v>
      </c>
      <c r="Y1165" s="6" t="n">
        <f aca="false">SUM(AP1165:AT1165)</f>
        <v>0.188405797101449</v>
      </c>
      <c r="Z1165" s="6" t="n">
        <f aca="false">SUM(AM1165:AO1165)</f>
        <v>0.144927536231884</v>
      </c>
      <c r="AA1165" s="7" t="n">
        <f aca="false">(LEN($Q1165)-LEN(SUBSTITUTE($Q1165,AA$1,"")))/LEN($Q1165)</f>
        <v>0.101449275362319</v>
      </c>
      <c r="AB1165" s="7" t="n">
        <f aca="false">(LEN($Q1165)-LEN(SUBSTITUTE($Q1165,AB$1,"")))/LEN($Q1165)</f>
        <v>0.0869565217391304</v>
      </c>
      <c r="AC1165" s="7" t="n">
        <f aca="false">(LEN($Q1165)-LEN(SUBSTITUTE($Q1165,AC$1,"")))/LEN($Q1165)</f>
        <v>0.0289855072463768</v>
      </c>
      <c r="AD1165" s="7" t="n">
        <f aca="false">(LEN($Q1165)-LEN(SUBSTITUTE($Q1165,AD$1,"")))/LEN($Q1165)</f>
        <v>0.0289855072463768</v>
      </c>
      <c r="AE1165" s="7" t="n">
        <f aca="false">(LEN($Q1165)-LEN(SUBSTITUTE($Q1165,AE$1,"")))/LEN($Q1165)</f>
        <v>0.0144927536231884</v>
      </c>
      <c r="AF1165" s="7" t="n">
        <f aca="false">(LEN($Q1165)-LEN(SUBSTITUTE($Q1165,AF$1,"")))/LEN($Q1165)</f>
        <v>0.0434782608695652</v>
      </c>
      <c r="AG1165" s="7" t="n">
        <f aca="false">(LEN($Q1165)-LEN(SUBSTITUTE($Q1165,AG$1,"")))/LEN($Q1165)</f>
        <v>0.0289855072463768</v>
      </c>
      <c r="AH1165" s="7" t="n">
        <f aca="false">(LEN($Q1165)-LEN(SUBSTITUTE($Q1165,AH$1,"")))/LEN($Q1165)</f>
        <v>0.0289855072463768</v>
      </c>
      <c r="AI1165" s="7" t="n">
        <f aca="false">(LEN($Q1165)-LEN(SUBSTITUTE($Q1165,AI$1,"")))/LEN($Q1165)</f>
        <v>0.101449275362319</v>
      </c>
      <c r="AJ1165" s="7" t="n">
        <f aca="false">(LEN($Q1165)-LEN(SUBSTITUTE($Q1165,AJ$1,"")))/LEN($Q1165)</f>
        <v>0.0869565217391304</v>
      </c>
      <c r="AK1165" s="7" t="n">
        <f aca="false">(LEN($Q1165)-LEN(SUBSTITUTE($Q1165,AK$1,"")))/LEN($Q1165)</f>
        <v>0.072463768115942</v>
      </c>
      <c r="AL1165" s="7" t="n">
        <f aca="false">(LEN($Q1165)-LEN(SUBSTITUTE($Q1165,AL$1,"")))/LEN($Q1165)</f>
        <v>0.0434782608695652</v>
      </c>
      <c r="AM1165" s="7" t="n">
        <f aca="false">(LEN($Q1165)-LEN(SUBSTITUTE($Q1165,AM$1,"")))/LEN($Q1165)</f>
        <v>0.072463768115942</v>
      </c>
      <c r="AN1165" s="7" t="n">
        <f aca="false">(LEN($Q1165)-LEN(SUBSTITUTE($Q1165,AN$1,"")))/LEN($Q1165)</f>
        <v>0.0289855072463768</v>
      </c>
      <c r="AO1165" s="7" t="n">
        <f aca="false">(LEN($Q1165)-LEN(SUBSTITUTE($Q1165,AO$1,"")))/LEN($Q1165)</f>
        <v>0.0434782608695652</v>
      </c>
      <c r="AP1165" s="7" t="n">
        <f aca="false">(LEN($Q1165)-LEN(SUBSTITUTE($Q1165,AP$1,"")))/LEN($Q1165)</f>
        <v>0.115942028985507</v>
      </c>
      <c r="AQ1165" s="7" t="n">
        <f aca="false">(LEN($Q1165)-LEN(SUBSTITUTE($Q1165,AQ$1,"")))/LEN($Q1165)</f>
        <v>0.0144927536231884</v>
      </c>
      <c r="AR1165" s="7" t="n">
        <f aca="false">(LEN($Q1165)-LEN(SUBSTITUTE($Q1165,AR$1,"")))/LEN($Q1165)</f>
        <v>0</v>
      </c>
      <c r="AS1165" s="7" t="n">
        <f aca="false">(LEN($Q1165)-LEN(SUBSTITUTE($Q1165,AS$1,"")))/LEN($Q1165)</f>
        <v>0</v>
      </c>
      <c r="AT1165" s="7" t="n">
        <f aca="false">(LEN($Q1165)-LEN(SUBSTITUTE($Q1165,AT$1,"")))/LEN($Q1165)</f>
        <v>0.0579710144927536</v>
      </c>
    </row>
    <row r="1166" customFormat="false" ht="12.8" hidden="false" customHeight="false" outlineLevel="0" collapsed="false">
      <c r="A1166" s="0" t="s">
        <v>7527</v>
      </c>
      <c r="B1166" s="0" t="s">
        <v>2056</v>
      </c>
      <c r="C1166" s="0" t="str">
        <f aca="false">IF(ISNUMBER(D1166),"IN PFAM","NOT IN PFAM")</f>
        <v>NOT IN PFAM</v>
      </c>
      <c r="D1166" s="0" t="s">
        <v>1976</v>
      </c>
      <c r="E1166" s="0" t="s">
        <v>1976</v>
      </c>
      <c r="F1166" s="3" t="s">
        <v>7528</v>
      </c>
      <c r="G1166" s="3" t="s">
        <v>7529</v>
      </c>
      <c r="H1166" s="3" t="s">
        <v>7530</v>
      </c>
      <c r="I1166" s="3" t="s">
        <v>7531</v>
      </c>
      <c r="J1166" s="3" t="s">
        <v>7532</v>
      </c>
      <c r="K1166" s="3" t="s">
        <v>2495</v>
      </c>
      <c r="L1166" s="3" t="s">
        <v>7533</v>
      </c>
      <c r="M1166" s="3" t="s">
        <v>7534</v>
      </c>
      <c r="N1166" s="3" t="n">
        <f aca="false">FIND(Q1166,M1166)</f>
        <v>171</v>
      </c>
      <c r="O1166" s="3" t="n">
        <f aca="false">LEN(Q1166)+N1166-1</f>
        <v>239</v>
      </c>
      <c r="P1166" s="3" t="n">
        <f aca="false">LEN(Q1166)</f>
        <v>69</v>
      </c>
      <c r="Q1166" s="3" t="s">
        <v>7535</v>
      </c>
      <c r="R1166" s="5" t="n">
        <f aca="false">SUM(LEN(Q1166)-LEN(SUBSTITUTE(Q1166,$R$1,"")))/LEN($R$1)</f>
        <v>0</v>
      </c>
      <c r="S1166" s="5" t="n">
        <f aca="false">SUM(LEN(Q1166)-LEN(SUBSTITUTE(Q1166,$S$1,"")))/LEN($S$1)</f>
        <v>0</v>
      </c>
      <c r="T1166" s="5" t="n">
        <f aca="false">SUM(LEN(Q1166)-LEN(SUBSTITUTE(Q1166,$T$1,"")))/LEN($T$1)</f>
        <v>3</v>
      </c>
      <c r="U1166" s="5" t="n">
        <f aca="false">SUM(LEN(Q1166)-LEN(SUBSTITUTE(Q1166,$U$1,"")))/LEN($U$1)</f>
        <v>0</v>
      </c>
      <c r="V1166" s="0" t="n">
        <f aca="false">SUM(R1166:U1166)</f>
        <v>3</v>
      </c>
      <c r="W1166" s="6" t="n">
        <f aca="false">SUM(AA1166:AH1166)</f>
        <v>0.420289855072464</v>
      </c>
      <c r="X1166" s="6" t="n">
        <f aca="false">SUM(AI1166:AL1166)</f>
        <v>0.304347826086957</v>
      </c>
      <c r="Y1166" s="6" t="n">
        <f aca="false">SUM(AP1166:AT1166)</f>
        <v>0.231884057971014</v>
      </c>
      <c r="Z1166" s="6" t="n">
        <f aca="false">SUM(AM1166:AO1166)</f>
        <v>0.0434782608695652</v>
      </c>
      <c r="AA1166" s="7" t="n">
        <f aca="false">(LEN($Q1166)-LEN(SUBSTITUTE($Q1166,AA$1,"")))/LEN($Q1166)</f>
        <v>0.0434782608695652</v>
      </c>
      <c r="AB1166" s="7" t="n">
        <f aca="false">(LEN($Q1166)-LEN(SUBSTITUTE($Q1166,AB$1,"")))/LEN($Q1166)</f>
        <v>0.0144927536231884</v>
      </c>
      <c r="AC1166" s="7" t="n">
        <f aca="false">(LEN($Q1166)-LEN(SUBSTITUTE($Q1166,AC$1,"")))/LEN($Q1166)</f>
        <v>0.144927536231884</v>
      </c>
      <c r="AD1166" s="7" t="n">
        <f aca="false">(LEN($Q1166)-LEN(SUBSTITUTE($Q1166,AD$1,"")))/LEN($Q1166)</f>
        <v>0.0144927536231884</v>
      </c>
      <c r="AE1166" s="7" t="n">
        <f aca="false">(LEN($Q1166)-LEN(SUBSTITUTE($Q1166,AE$1,"")))/LEN($Q1166)</f>
        <v>0.0434782608695652</v>
      </c>
      <c r="AF1166" s="7" t="n">
        <f aca="false">(LEN($Q1166)-LEN(SUBSTITUTE($Q1166,AF$1,"")))/LEN($Q1166)</f>
        <v>0.0289855072463768</v>
      </c>
      <c r="AG1166" s="7" t="n">
        <f aca="false">(LEN($Q1166)-LEN(SUBSTITUTE($Q1166,AG$1,"")))/LEN($Q1166)</f>
        <v>0.0869565217391304</v>
      </c>
      <c r="AH1166" s="7" t="n">
        <f aca="false">(LEN($Q1166)-LEN(SUBSTITUTE($Q1166,AH$1,"")))/LEN($Q1166)</f>
        <v>0.0434782608695652</v>
      </c>
      <c r="AI1166" s="7" t="n">
        <f aca="false">(LEN($Q1166)-LEN(SUBSTITUTE($Q1166,AI$1,"")))/LEN($Q1166)</f>
        <v>0.188405797101449</v>
      </c>
      <c r="AJ1166" s="7" t="n">
        <f aca="false">(LEN($Q1166)-LEN(SUBSTITUTE($Q1166,AJ$1,"")))/LEN($Q1166)</f>
        <v>0.072463768115942</v>
      </c>
      <c r="AK1166" s="7" t="n">
        <f aca="false">(LEN($Q1166)-LEN(SUBSTITUTE($Q1166,AK$1,"")))/LEN($Q1166)</f>
        <v>0.0144927536231884</v>
      </c>
      <c r="AL1166" s="7" t="n">
        <f aca="false">(LEN($Q1166)-LEN(SUBSTITUTE($Q1166,AL$1,"")))/LEN($Q1166)</f>
        <v>0.0289855072463768</v>
      </c>
      <c r="AM1166" s="7" t="n">
        <f aca="false">(LEN($Q1166)-LEN(SUBSTITUTE($Q1166,AM$1,"")))/LEN($Q1166)</f>
        <v>0.0144927536231884</v>
      </c>
      <c r="AN1166" s="7" t="n">
        <f aca="false">(LEN($Q1166)-LEN(SUBSTITUTE($Q1166,AN$1,"")))/LEN($Q1166)</f>
        <v>0.0144927536231884</v>
      </c>
      <c r="AO1166" s="7" t="n">
        <f aca="false">(LEN($Q1166)-LEN(SUBSTITUTE($Q1166,AO$1,"")))/LEN($Q1166)</f>
        <v>0.0144927536231884</v>
      </c>
      <c r="AP1166" s="7" t="n">
        <f aca="false">(LEN($Q1166)-LEN(SUBSTITUTE($Q1166,AP$1,"")))/LEN($Q1166)</f>
        <v>0.115942028985507</v>
      </c>
      <c r="AQ1166" s="7" t="n">
        <f aca="false">(LEN($Q1166)-LEN(SUBSTITUTE($Q1166,AQ$1,"")))/LEN($Q1166)</f>
        <v>0.0289855072463768</v>
      </c>
      <c r="AR1166" s="7" t="n">
        <f aca="false">(LEN($Q1166)-LEN(SUBSTITUTE($Q1166,AR$1,"")))/LEN($Q1166)</f>
        <v>0.0579710144927536</v>
      </c>
      <c r="AS1166" s="7" t="n">
        <f aca="false">(LEN($Q1166)-LEN(SUBSTITUTE($Q1166,AS$1,"")))/LEN($Q1166)</f>
        <v>0.0144927536231884</v>
      </c>
      <c r="AT1166" s="7" t="n">
        <f aca="false">(LEN($Q1166)-LEN(SUBSTITUTE($Q1166,AT$1,"")))/LEN($Q1166)</f>
        <v>0.0144927536231884</v>
      </c>
    </row>
    <row r="1167" customFormat="false" ht="12.8" hidden="false" customHeight="false" outlineLevel="0" collapsed="false">
      <c r="A1167" s="0" t="s">
        <v>7536</v>
      </c>
      <c r="B1167" s="0" t="s">
        <v>2056</v>
      </c>
      <c r="C1167" s="0" t="str">
        <f aca="false">IF(ISNUMBER(D1167),"IN PFAM","NOT IN PFAM")</f>
        <v>NOT IN PFAM</v>
      </c>
      <c r="D1167" s="0" t="s">
        <v>1976</v>
      </c>
      <c r="E1167" s="0" t="s">
        <v>1976</v>
      </c>
      <c r="F1167" s="3" t="s">
        <v>7537</v>
      </c>
      <c r="G1167" s="3" t="s">
        <v>7538</v>
      </c>
      <c r="H1167" s="3" t="s">
        <v>7539</v>
      </c>
      <c r="I1167" s="3" t="s">
        <v>7531</v>
      </c>
      <c r="J1167" s="3" t="s">
        <v>7540</v>
      </c>
      <c r="K1167" s="3" t="s">
        <v>49</v>
      </c>
      <c r="L1167" s="3" t="s">
        <v>7541</v>
      </c>
      <c r="M1167" s="3" t="s">
        <v>7542</v>
      </c>
      <c r="N1167" s="3" t="n">
        <f aca="false">FIND(Q1167,M1167)</f>
        <v>387</v>
      </c>
      <c r="O1167" s="3" t="n">
        <f aca="false">LEN(Q1167)+N1167-1</f>
        <v>448</v>
      </c>
      <c r="P1167" s="3" t="n">
        <f aca="false">LEN(Q1167)</f>
        <v>62</v>
      </c>
      <c r="Q1167" s="3" t="s">
        <v>7543</v>
      </c>
      <c r="R1167" s="5" t="n">
        <f aca="false">SUM(LEN(Q1167)-LEN(SUBSTITUTE(Q1167,$R$1,"")))/LEN($R$1)</f>
        <v>0</v>
      </c>
      <c r="S1167" s="5" t="n">
        <f aca="false">SUM(LEN(Q1167)-LEN(SUBSTITUTE(Q1167,$S$1,"")))/LEN($S$1)</f>
        <v>0</v>
      </c>
      <c r="T1167" s="5" t="n">
        <f aca="false">SUM(LEN(Q1167)-LEN(SUBSTITUTE(Q1167,$T$1,"")))/LEN($T$1)</f>
        <v>4</v>
      </c>
      <c r="U1167" s="5" t="n">
        <f aca="false">SUM(LEN(Q1167)-LEN(SUBSTITUTE(Q1167,$U$1,"")))/LEN($U$1)</f>
        <v>0</v>
      </c>
      <c r="V1167" s="0" t="n">
        <f aca="false">SUM(R1167:U1167)</f>
        <v>4</v>
      </c>
      <c r="W1167" s="6" t="n">
        <f aca="false">SUM(AA1167:AH1167)</f>
        <v>0.258064516129032</v>
      </c>
      <c r="X1167" s="6" t="n">
        <f aca="false">SUM(AI1167:AL1167)</f>
        <v>0.387096774193548</v>
      </c>
      <c r="Y1167" s="6" t="n">
        <f aca="false">SUM(AP1167:AT1167)</f>
        <v>0.338709677419355</v>
      </c>
      <c r="Z1167" s="6" t="n">
        <f aca="false">SUM(AM1167:AO1167)</f>
        <v>0.0161290322580645</v>
      </c>
      <c r="AA1167" s="7" t="n">
        <f aca="false">(LEN($Q1167)-LEN(SUBSTITUTE($Q1167,AA$1,"")))/LEN($Q1167)</f>
        <v>0.0483870967741936</v>
      </c>
      <c r="AB1167" s="7" t="n">
        <f aca="false">(LEN($Q1167)-LEN(SUBSTITUTE($Q1167,AB$1,"")))/LEN($Q1167)</f>
        <v>0.0161290322580645</v>
      </c>
      <c r="AC1167" s="7" t="n">
        <f aca="false">(LEN($Q1167)-LEN(SUBSTITUTE($Q1167,AC$1,"")))/LEN($Q1167)</f>
        <v>0.0967741935483871</v>
      </c>
      <c r="AD1167" s="7" t="n">
        <f aca="false">(LEN($Q1167)-LEN(SUBSTITUTE($Q1167,AD$1,"")))/LEN($Q1167)</f>
        <v>0.0483870967741936</v>
      </c>
      <c r="AE1167" s="7" t="n">
        <f aca="false">(LEN($Q1167)-LEN(SUBSTITUTE($Q1167,AE$1,"")))/LEN($Q1167)</f>
        <v>0</v>
      </c>
      <c r="AF1167" s="7" t="n">
        <f aca="false">(LEN($Q1167)-LEN(SUBSTITUTE($Q1167,AF$1,"")))/LEN($Q1167)</f>
        <v>0</v>
      </c>
      <c r="AG1167" s="7" t="n">
        <f aca="false">(LEN($Q1167)-LEN(SUBSTITUTE($Q1167,AG$1,"")))/LEN($Q1167)</f>
        <v>0</v>
      </c>
      <c r="AH1167" s="7" t="n">
        <f aca="false">(LEN($Q1167)-LEN(SUBSTITUTE($Q1167,AH$1,"")))/LEN($Q1167)</f>
        <v>0.0483870967741936</v>
      </c>
      <c r="AI1167" s="7" t="n">
        <f aca="false">(LEN($Q1167)-LEN(SUBSTITUTE($Q1167,AI$1,"")))/LEN($Q1167)</f>
        <v>0.161290322580645</v>
      </c>
      <c r="AJ1167" s="7" t="n">
        <f aca="false">(LEN($Q1167)-LEN(SUBSTITUTE($Q1167,AJ$1,"")))/LEN($Q1167)</f>
        <v>0.0483870967741936</v>
      </c>
      <c r="AK1167" s="7" t="n">
        <f aca="false">(LEN($Q1167)-LEN(SUBSTITUTE($Q1167,AK$1,"")))/LEN($Q1167)</f>
        <v>0.0483870967741936</v>
      </c>
      <c r="AL1167" s="7" t="n">
        <f aca="false">(LEN($Q1167)-LEN(SUBSTITUTE($Q1167,AL$1,"")))/LEN($Q1167)</f>
        <v>0.129032258064516</v>
      </c>
      <c r="AM1167" s="7" t="n">
        <f aca="false">(LEN($Q1167)-LEN(SUBSTITUTE($Q1167,AM$1,"")))/LEN($Q1167)</f>
        <v>0</v>
      </c>
      <c r="AN1167" s="7" t="n">
        <f aca="false">(LEN($Q1167)-LEN(SUBSTITUTE($Q1167,AN$1,"")))/LEN($Q1167)</f>
        <v>0</v>
      </c>
      <c r="AO1167" s="7" t="n">
        <f aca="false">(LEN($Q1167)-LEN(SUBSTITUTE($Q1167,AO$1,"")))/LEN($Q1167)</f>
        <v>0.0161290322580645</v>
      </c>
      <c r="AP1167" s="7" t="n">
        <f aca="false">(LEN($Q1167)-LEN(SUBSTITUTE($Q1167,AP$1,"")))/LEN($Q1167)</f>
        <v>0.145161290322581</v>
      </c>
      <c r="AQ1167" s="7" t="n">
        <f aca="false">(LEN($Q1167)-LEN(SUBSTITUTE($Q1167,AQ$1,"")))/LEN($Q1167)</f>
        <v>0.0645161290322581</v>
      </c>
      <c r="AR1167" s="7" t="n">
        <f aca="false">(LEN($Q1167)-LEN(SUBSTITUTE($Q1167,AR$1,"")))/LEN($Q1167)</f>
        <v>0</v>
      </c>
      <c r="AS1167" s="7" t="n">
        <f aca="false">(LEN($Q1167)-LEN(SUBSTITUTE($Q1167,AS$1,"")))/LEN($Q1167)</f>
        <v>0.0806451612903226</v>
      </c>
      <c r="AT1167" s="7" t="n">
        <f aca="false">(LEN($Q1167)-LEN(SUBSTITUTE($Q1167,AT$1,"")))/LEN($Q1167)</f>
        <v>0.0483870967741936</v>
      </c>
    </row>
    <row r="1168" customFormat="false" ht="12.8" hidden="false" customHeight="false" outlineLevel="0" collapsed="false">
      <c r="A1168" s="0" t="s">
        <v>7544</v>
      </c>
      <c r="B1168" s="0" t="s">
        <v>2056</v>
      </c>
      <c r="C1168" s="0" t="str">
        <f aca="false">IF(ISNUMBER(D1168),"IN PFAM","NOT IN PFAM")</f>
        <v>NOT IN PFAM</v>
      </c>
      <c r="D1168" s="0" t="s">
        <v>1976</v>
      </c>
      <c r="E1168" s="0" t="s">
        <v>1976</v>
      </c>
      <c r="F1168" s="3" t="s">
        <v>7545</v>
      </c>
      <c r="G1168" s="3" t="s">
        <v>7546</v>
      </c>
      <c r="H1168" s="3" t="s">
        <v>7547</v>
      </c>
      <c r="I1168" s="3" t="s">
        <v>7531</v>
      </c>
      <c r="J1168" s="3" t="s">
        <v>7548</v>
      </c>
      <c r="K1168" s="3" t="s">
        <v>67</v>
      </c>
      <c r="L1168" s="3" t="s">
        <v>7549</v>
      </c>
      <c r="M1168" s="3" t="s">
        <v>7550</v>
      </c>
      <c r="N1168" s="3" t="n">
        <f aca="false">FIND(Q1168,M1168)</f>
        <v>631</v>
      </c>
      <c r="O1168" s="3" t="n">
        <f aca="false">LEN(Q1168)+N1168-1</f>
        <v>690</v>
      </c>
      <c r="P1168" s="3" t="n">
        <f aca="false">LEN(Q1168)</f>
        <v>60</v>
      </c>
      <c r="Q1168" s="3" t="s">
        <v>7551</v>
      </c>
      <c r="R1168" s="5" t="n">
        <f aca="false">SUM(LEN(Q1168)-LEN(SUBSTITUTE(Q1168,$R$1,"")))/LEN($R$1)</f>
        <v>0</v>
      </c>
      <c r="S1168" s="5" t="n">
        <f aca="false">SUM(LEN(Q1168)-LEN(SUBSTITUTE(Q1168,$S$1,"")))/LEN($S$1)</f>
        <v>0</v>
      </c>
      <c r="T1168" s="5" t="n">
        <f aca="false">SUM(LEN(Q1168)-LEN(SUBSTITUTE(Q1168,$T$1,"")))/LEN($T$1)</f>
        <v>4</v>
      </c>
      <c r="U1168" s="5" t="n">
        <f aca="false">SUM(LEN(Q1168)-LEN(SUBSTITUTE(Q1168,$U$1,"")))/LEN($U$1)</f>
        <v>0</v>
      </c>
      <c r="V1168" s="0" t="n">
        <f aca="false">SUM(R1168:U1168)</f>
        <v>4</v>
      </c>
      <c r="W1168" s="6" t="n">
        <f aca="false">SUM(AA1168:AH1168)</f>
        <v>0.35</v>
      </c>
      <c r="X1168" s="6" t="n">
        <f aca="false">SUM(AI1168:AL1168)</f>
        <v>0.233333333333333</v>
      </c>
      <c r="Y1168" s="6" t="n">
        <f aca="false">SUM(AP1168:AT1168)</f>
        <v>0.2</v>
      </c>
      <c r="Z1168" s="6" t="n">
        <f aca="false">SUM(AM1168:AO1168)</f>
        <v>0.216666666666667</v>
      </c>
      <c r="AA1168" s="7" t="n">
        <f aca="false">(LEN($Q1168)-LEN(SUBSTITUTE($Q1168,AA$1,"")))/LEN($Q1168)</f>
        <v>0</v>
      </c>
      <c r="AB1168" s="7" t="n">
        <f aca="false">(LEN($Q1168)-LEN(SUBSTITUTE($Q1168,AB$1,"")))/LEN($Q1168)</f>
        <v>0.183333333333333</v>
      </c>
      <c r="AC1168" s="7" t="n">
        <f aca="false">(LEN($Q1168)-LEN(SUBSTITUTE($Q1168,AC$1,"")))/LEN($Q1168)</f>
        <v>0.0666666666666667</v>
      </c>
      <c r="AD1168" s="7" t="n">
        <f aca="false">(LEN($Q1168)-LEN(SUBSTITUTE($Q1168,AD$1,"")))/LEN($Q1168)</f>
        <v>0</v>
      </c>
      <c r="AE1168" s="7" t="n">
        <f aca="false">(LEN($Q1168)-LEN(SUBSTITUTE($Q1168,AE$1,"")))/LEN($Q1168)</f>
        <v>0.0333333333333333</v>
      </c>
      <c r="AF1168" s="7" t="n">
        <f aca="false">(LEN($Q1168)-LEN(SUBSTITUTE($Q1168,AF$1,"")))/LEN($Q1168)</f>
        <v>0</v>
      </c>
      <c r="AG1168" s="7" t="n">
        <f aca="false">(LEN($Q1168)-LEN(SUBSTITUTE($Q1168,AG$1,"")))/LEN($Q1168)</f>
        <v>0</v>
      </c>
      <c r="AH1168" s="7" t="n">
        <f aca="false">(LEN($Q1168)-LEN(SUBSTITUTE($Q1168,AH$1,"")))/LEN($Q1168)</f>
        <v>0.0666666666666667</v>
      </c>
      <c r="AI1168" s="7" t="n">
        <f aca="false">(LEN($Q1168)-LEN(SUBSTITUTE($Q1168,AI$1,"")))/LEN($Q1168)</f>
        <v>0.116666666666667</v>
      </c>
      <c r="AJ1168" s="7" t="n">
        <f aca="false">(LEN($Q1168)-LEN(SUBSTITUTE($Q1168,AJ$1,"")))/LEN($Q1168)</f>
        <v>0.116666666666667</v>
      </c>
      <c r="AK1168" s="7" t="n">
        <f aca="false">(LEN($Q1168)-LEN(SUBSTITUTE($Q1168,AK$1,"")))/LEN($Q1168)</f>
        <v>0</v>
      </c>
      <c r="AL1168" s="7" t="n">
        <f aca="false">(LEN($Q1168)-LEN(SUBSTITUTE($Q1168,AL$1,"")))/LEN($Q1168)</f>
        <v>0</v>
      </c>
      <c r="AM1168" s="7" t="n">
        <f aca="false">(LEN($Q1168)-LEN(SUBSTITUTE($Q1168,AM$1,"")))/LEN($Q1168)</f>
        <v>0.0666666666666667</v>
      </c>
      <c r="AN1168" s="7" t="n">
        <f aca="false">(LEN($Q1168)-LEN(SUBSTITUTE($Q1168,AN$1,"")))/LEN($Q1168)</f>
        <v>0.0333333333333333</v>
      </c>
      <c r="AO1168" s="7" t="n">
        <f aca="false">(LEN($Q1168)-LEN(SUBSTITUTE($Q1168,AO$1,"")))/LEN($Q1168)</f>
        <v>0.116666666666667</v>
      </c>
      <c r="AP1168" s="7" t="n">
        <f aca="false">(LEN($Q1168)-LEN(SUBSTITUTE($Q1168,AP$1,"")))/LEN($Q1168)</f>
        <v>0.133333333333333</v>
      </c>
      <c r="AQ1168" s="7" t="n">
        <f aca="false">(LEN($Q1168)-LEN(SUBSTITUTE($Q1168,AQ$1,"")))/LEN($Q1168)</f>
        <v>0.0666666666666667</v>
      </c>
      <c r="AR1168" s="7" t="n">
        <f aca="false">(LEN($Q1168)-LEN(SUBSTITUTE($Q1168,AR$1,"")))/LEN($Q1168)</f>
        <v>0</v>
      </c>
      <c r="AS1168" s="7" t="n">
        <f aca="false">(LEN($Q1168)-LEN(SUBSTITUTE($Q1168,AS$1,"")))/LEN($Q1168)</f>
        <v>0</v>
      </c>
      <c r="AT1168" s="7" t="n">
        <f aca="false">(LEN($Q1168)-LEN(SUBSTITUTE($Q1168,AT$1,"")))/LEN($Q1168)</f>
        <v>0</v>
      </c>
    </row>
    <row r="1169" customFormat="false" ht="12.8" hidden="false" customHeight="false" outlineLevel="0" collapsed="false">
      <c r="A1169" s="0" t="s">
        <v>7552</v>
      </c>
      <c r="B1169" s="0" t="s">
        <v>2056</v>
      </c>
      <c r="C1169" s="0" t="str">
        <f aca="false">IF(ISNUMBER(D1169),"IN PFAM","NOT IN PFAM")</f>
        <v>NOT IN PFAM</v>
      </c>
      <c r="D1169" s="0" t="s">
        <v>1976</v>
      </c>
      <c r="E1169" s="0" t="s">
        <v>1976</v>
      </c>
      <c r="F1169" s="3" t="s">
        <v>7553</v>
      </c>
      <c r="G1169" s="3" t="s">
        <v>7554</v>
      </c>
      <c r="H1169" s="3" t="s">
        <v>7555</v>
      </c>
      <c r="I1169" s="3" t="s">
        <v>7531</v>
      </c>
      <c r="J1169" s="3" t="s">
        <v>48</v>
      </c>
      <c r="K1169" s="3" t="s">
        <v>49</v>
      </c>
      <c r="L1169" s="3" t="s">
        <v>7556</v>
      </c>
      <c r="M1169" s="3" t="s">
        <v>7557</v>
      </c>
      <c r="N1169" s="3" t="n">
        <f aca="false">FIND(Q1169,M1169)</f>
        <v>4</v>
      </c>
      <c r="O1169" s="3" t="n">
        <f aca="false">LEN(Q1169)+N1169-1</f>
        <v>67</v>
      </c>
      <c r="P1169" s="3" t="n">
        <f aca="false">LEN(Q1169)</f>
        <v>64</v>
      </c>
      <c r="Q1169" s="3" t="s">
        <v>7558</v>
      </c>
      <c r="R1169" s="5" t="n">
        <f aca="false">SUM(LEN(Q1169)-LEN(SUBSTITUTE(Q1169,$R$1,"")))/LEN($R$1)</f>
        <v>0</v>
      </c>
      <c r="S1169" s="5" t="n">
        <f aca="false">SUM(LEN(Q1169)-LEN(SUBSTITUTE(Q1169,$S$1,"")))/LEN($S$1)</f>
        <v>0</v>
      </c>
      <c r="T1169" s="5" t="n">
        <f aca="false">SUM(LEN(Q1169)-LEN(SUBSTITUTE(Q1169,$T$1,"")))/LEN($T$1)</f>
        <v>5</v>
      </c>
      <c r="U1169" s="5" t="n">
        <f aca="false">SUM(LEN(Q1169)-LEN(SUBSTITUTE(Q1169,$U$1,"")))/LEN($U$1)</f>
        <v>0</v>
      </c>
      <c r="V1169" s="0" t="n">
        <f aca="false">SUM(R1169:U1169)</f>
        <v>5</v>
      </c>
      <c r="W1169" s="6" t="n">
        <f aca="false">SUM(AA1169:AH1169)</f>
        <v>0.15625</v>
      </c>
      <c r="X1169" s="6" t="n">
        <f aca="false">SUM(AI1169:AL1169)</f>
        <v>0.421875</v>
      </c>
      <c r="Y1169" s="6" t="n">
        <f aca="false">SUM(AP1169:AT1169)</f>
        <v>0.25</v>
      </c>
      <c r="Z1169" s="6" t="n">
        <f aca="false">SUM(AM1169:AO1169)</f>
        <v>0.171875</v>
      </c>
      <c r="AA1169" s="7" t="n">
        <f aca="false">(LEN($Q1169)-LEN(SUBSTITUTE($Q1169,AA$1,"")))/LEN($Q1169)</f>
        <v>0.15625</v>
      </c>
      <c r="AB1169" s="7" t="n">
        <f aca="false">(LEN($Q1169)-LEN(SUBSTITUTE($Q1169,AB$1,"")))/LEN($Q1169)</f>
        <v>0</v>
      </c>
      <c r="AC1169" s="7" t="n">
        <f aca="false">(LEN($Q1169)-LEN(SUBSTITUTE($Q1169,AC$1,"")))/LEN($Q1169)</f>
        <v>0</v>
      </c>
      <c r="AD1169" s="7" t="n">
        <f aca="false">(LEN($Q1169)-LEN(SUBSTITUTE($Q1169,AD$1,"")))/LEN($Q1169)</f>
        <v>0</v>
      </c>
      <c r="AE1169" s="7" t="n">
        <f aca="false">(LEN($Q1169)-LEN(SUBSTITUTE($Q1169,AE$1,"")))/LEN($Q1169)</f>
        <v>0</v>
      </c>
      <c r="AF1169" s="7" t="n">
        <f aca="false">(LEN($Q1169)-LEN(SUBSTITUTE($Q1169,AF$1,"")))/LEN($Q1169)</f>
        <v>0</v>
      </c>
      <c r="AG1169" s="7" t="n">
        <f aca="false">(LEN($Q1169)-LEN(SUBSTITUTE($Q1169,AG$1,"")))/LEN($Q1169)</f>
        <v>0</v>
      </c>
      <c r="AH1169" s="7" t="n">
        <f aca="false">(LEN($Q1169)-LEN(SUBSTITUTE($Q1169,AH$1,"")))/LEN($Q1169)</f>
        <v>0</v>
      </c>
      <c r="AI1169" s="7" t="n">
        <f aca="false">(LEN($Q1169)-LEN(SUBSTITUTE($Q1169,AI$1,"")))/LEN($Q1169)</f>
        <v>0.25</v>
      </c>
      <c r="AJ1169" s="7" t="n">
        <f aca="false">(LEN($Q1169)-LEN(SUBSTITUTE($Q1169,AJ$1,"")))/LEN($Q1169)</f>
        <v>0.15625</v>
      </c>
      <c r="AK1169" s="7" t="n">
        <f aca="false">(LEN($Q1169)-LEN(SUBSTITUTE($Q1169,AK$1,"")))/LEN($Q1169)</f>
        <v>0</v>
      </c>
      <c r="AL1169" s="7" t="n">
        <f aca="false">(LEN($Q1169)-LEN(SUBSTITUTE($Q1169,AL$1,"")))/LEN($Q1169)</f>
        <v>0.015625</v>
      </c>
      <c r="AM1169" s="7" t="n">
        <f aca="false">(LEN($Q1169)-LEN(SUBSTITUTE($Q1169,AM$1,"")))/LEN($Q1169)</f>
        <v>0</v>
      </c>
      <c r="AN1169" s="7" t="n">
        <f aca="false">(LEN($Q1169)-LEN(SUBSTITUTE($Q1169,AN$1,"")))/LEN($Q1169)</f>
        <v>0</v>
      </c>
      <c r="AO1169" s="7" t="n">
        <f aca="false">(LEN($Q1169)-LEN(SUBSTITUTE($Q1169,AO$1,"")))/LEN($Q1169)</f>
        <v>0.171875</v>
      </c>
      <c r="AP1169" s="7" t="n">
        <f aca="false">(LEN($Q1169)-LEN(SUBSTITUTE($Q1169,AP$1,"")))/LEN($Q1169)</f>
        <v>0.171875</v>
      </c>
      <c r="AQ1169" s="7" t="n">
        <f aca="false">(LEN($Q1169)-LEN(SUBSTITUTE($Q1169,AQ$1,"")))/LEN($Q1169)</f>
        <v>0</v>
      </c>
      <c r="AR1169" s="7" t="n">
        <f aca="false">(LEN($Q1169)-LEN(SUBSTITUTE($Q1169,AR$1,"")))/LEN($Q1169)</f>
        <v>0.078125</v>
      </c>
      <c r="AS1169" s="7" t="n">
        <f aca="false">(LEN($Q1169)-LEN(SUBSTITUTE($Q1169,AS$1,"")))/LEN($Q1169)</f>
        <v>0</v>
      </c>
      <c r="AT1169" s="7" t="n">
        <f aca="false">(LEN($Q1169)-LEN(SUBSTITUTE($Q1169,AT$1,"")))/LEN($Q1169)</f>
        <v>0</v>
      </c>
    </row>
    <row r="1170" customFormat="false" ht="12.8" hidden="false" customHeight="false" outlineLevel="0" collapsed="false">
      <c r="A1170" s="0" t="s">
        <v>7559</v>
      </c>
      <c r="B1170" s="0" t="s">
        <v>2056</v>
      </c>
      <c r="C1170" s="0" t="str">
        <f aca="false">IF(ISNUMBER(D1170),"IN PFAM","NOT IN PFAM")</f>
        <v>NOT IN PFAM</v>
      </c>
      <c r="D1170" s="0" t="s">
        <v>1976</v>
      </c>
      <c r="E1170" s="0" t="s">
        <v>1976</v>
      </c>
      <c r="F1170" s="3" t="s">
        <v>7560</v>
      </c>
      <c r="G1170" s="3" t="s">
        <v>7561</v>
      </c>
      <c r="H1170" s="3" t="s">
        <v>7562</v>
      </c>
      <c r="I1170" s="3" t="s">
        <v>7563</v>
      </c>
      <c r="J1170" s="3" t="s">
        <v>48</v>
      </c>
      <c r="K1170" s="3" t="s">
        <v>49</v>
      </c>
      <c r="L1170" s="3" t="s">
        <v>7564</v>
      </c>
      <c r="M1170" s="3" t="s">
        <v>7565</v>
      </c>
      <c r="N1170" s="3" t="n">
        <f aca="false">FIND(Q1170,M1170)</f>
        <v>87</v>
      </c>
      <c r="O1170" s="3" t="n">
        <f aca="false">LEN(Q1170)+N1170-1</f>
        <v>160</v>
      </c>
      <c r="P1170" s="3" t="n">
        <f aca="false">LEN(Q1170)</f>
        <v>74</v>
      </c>
      <c r="Q1170" s="3" t="s">
        <v>7566</v>
      </c>
      <c r="R1170" s="5" t="n">
        <f aca="false">SUM(LEN(Q1170)-LEN(SUBSTITUTE(Q1170,$R$1,"")))/LEN($R$1)</f>
        <v>0</v>
      </c>
      <c r="S1170" s="5" t="n">
        <f aca="false">SUM(LEN(Q1170)-LEN(SUBSTITUTE(Q1170,$S$1,"")))/LEN($S$1)</f>
        <v>0</v>
      </c>
      <c r="T1170" s="5" t="n">
        <f aca="false">SUM(LEN(Q1170)-LEN(SUBSTITUTE(Q1170,$T$1,"")))/LEN($T$1)</f>
        <v>6</v>
      </c>
      <c r="U1170" s="5" t="n">
        <f aca="false">SUM(LEN(Q1170)-LEN(SUBSTITUTE(Q1170,$U$1,"")))/LEN($U$1)</f>
        <v>0</v>
      </c>
      <c r="V1170" s="0" t="n">
        <f aca="false">SUM(R1170:U1170)</f>
        <v>6</v>
      </c>
      <c r="W1170" s="6" t="n">
        <f aca="false">SUM(AA1170:AH1170)</f>
        <v>0.297297297297297</v>
      </c>
      <c r="X1170" s="6" t="n">
        <f aca="false">SUM(AI1170:AL1170)</f>
        <v>0.337837837837838</v>
      </c>
      <c r="Y1170" s="6" t="n">
        <f aca="false">SUM(AP1170:AT1170)</f>
        <v>0.243243243243243</v>
      </c>
      <c r="Z1170" s="6" t="n">
        <f aca="false">SUM(AM1170:AO1170)</f>
        <v>0.121621621621622</v>
      </c>
      <c r="AA1170" s="7" t="n">
        <f aca="false">(LEN($Q1170)-LEN(SUBSTITUTE($Q1170,AA$1,"")))/LEN($Q1170)</f>
        <v>0.108108108108108</v>
      </c>
      <c r="AB1170" s="7" t="n">
        <f aca="false">(LEN($Q1170)-LEN(SUBSTITUTE($Q1170,AB$1,"")))/LEN($Q1170)</f>
        <v>0</v>
      </c>
      <c r="AC1170" s="7" t="n">
        <f aca="false">(LEN($Q1170)-LEN(SUBSTITUTE($Q1170,AC$1,"")))/LEN($Q1170)</f>
        <v>0</v>
      </c>
      <c r="AD1170" s="7" t="n">
        <f aca="false">(LEN($Q1170)-LEN(SUBSTITUTE($Q1170,AD$1,"")))/LEN($Q1170)</f>
        <v>0</v>
      </c>
      <c r="AE1170" s="7" t="n">
        <f aca="false">(LEN($Q1170)-LEN(SUBSTITUTE($Q1170,AE$1,"")))/LEN($Q1170)</f>
        <v>0.027027027027027</v>
      </c>
      <c r="AF1170" s="7" t="n">
        <f aca="false">(LEN($Q1170)-LEN(SUBSTITUTE($Q1170,AF$1,"")))/LEN($Q1170)</f>
        <v>0.027027027027027</v>
      </c>
      <c r="AG1170" s="7" t="n">
        <f aca="false">(LEN($Q1170)-LEN(SUBSTITUTE($Q1170,AG$1,"")))/LEN($Q1170)</f>
        <v>0</v>
      </c>
      <c r="AH1170" s="7" t="n">
        <f aca="false">(LEN($Q1170)-LEN(SUBSTITUTE($Q1170,AH$1,"")))/LEN($Q1170)</f>
        <v>0.135135135135135</v>
      </c>
      <c r="AI1170" s="7" t="n">
        <f aca="false">(LEN($Q1170)-LEN(SUBSTITUTE($Q1170,AI$1,"")))/LEN($Q1170)</f>
        <v>0.256756756756757</v>
      </c>
      <c r="AJ1170" s="7" t="n">
        <f aca="false">(LEN($Q1170)-LEN(SUBSTITUTE($Q1170,AJ$1,"")))/LEN($Q1170)</f>
        <v>0.0540540540540541</v>
      </c>
      <c r="AK1170" s="7" t="n">
        <f aca="false">(LEN($Q1170)-LEN(SUBSTITUTE($Q1170,AK$1,"")))/LEN($Q1170)</f>
        <v>0.027027027027027</v>
      </c>
      <c r="AL1170" s="7" t="n">
        <f aca="false">(LEN($Q1170)-LEN(SUBSTITUTE($Q1170,AL$1,"")))/LEN($Q1170)</f>
        <v>0</v>
      </c>
      <c r="AM1170" s="7" t="n">
        <f aca="false">(LEN($Q1170)-LEN(SUBSTITUTE($Q1170,AM$1,"")))/LEN($Q1170)</f>
        <v>0.0675675675675676</v>
      </c>
      <c r="AN1170" s="7" t="n">
        <f aca="false">(LEN($Q1170)-LEN(SUBSTITUTE($Q1170,AN$1,"")))/LEN($Q1170)</f>
        <v>0.0540540540540541</v>
      </c>
      <c r="AO1170" s="7" t="n">
        <f aca="false">(LEN($Q1170)-LEN(SUBSTITUTE($Q1170,AO$1,"")))/LEN($Q1170)</f>
        <v>0</v>
      </c>
      <c r="AP1170" s="7" t="n">
        <f aca="false">(LEN($Q1170)-LEN(SUBSTITUTE($Q1170,AP$1,"")))/LEN($Q1170)</f>
        <v>0.216216216216216</v>
      </c>
      <c r="AQ1170" s="7" t="n">
        <f aca="false">(LEN($Q1170)-LEN(SUBSTITUTE($Q1170,AQ$1,"")))/LEN($Q1170)</f>
        <v>0</v>
      </c>
      <c r="AR1170" s="7" t="n">
        <f aca="false">(LEN($Q1170)-LEN(SUBSTITUTE($Q1170,AR$1,"")))/LEN($Q1170)</f>
        <v>0</v>
      </c>
      <c r="AS1170" s="7" t="n">
        <f aca="false">(LEN($Q1170)-LEN(SUBSTITUTE($Q1170,AS$1,"")))/LEN($Q1170)</f>
        <v>0.027027027027027</v>
      </c>
      <c r="AT1170" s="7" t="n">
        <f aca="false">(LEN($Q1170)-LEN(SUBSTITUTE($Q1170,AT$1,"")))/LEN($Q1170)</f>
        <v>0</v>
      </c>
    </row>
    <row r="1171" customFormat="false" ht="12.8" hidden="false" customHeight="false" outlineLevel="0" collapsed="false">
      <c r="A1171" s="0" t="s">
        <v>7567</v>
      </c>
      <c r="B1171" s="0" t="s">
        <v>2056</v>
      </c>
      <c r="C1171" s="0" t="str">
        <f aca="false">IF(ISNUMBER(D1171),"IN PFAM","NOT IN PFAM")</f>
        <v>NOT IN PFAM</v>
      </c>
      <c r="D1171" s="0" t="s">
        <v>1976</v>
      </c>
      <c r="E1171" s="0" t="s">
        <v>1976</v>
      </c>
      <c r="F1171" s="3" t="s">
        <v>7568</v>
      </c>
      <c r="G1171" s="3" t="s">
        <v>7569</v>
      </c>
      <c r="H1171" s="3" t="s">
        <v>7570</v>
      </c>
      <c r="I1171" s="3" t="s">
        <v>7571</v>
      </c>
      <c r="J1171" s="3" t="s">
        <v>7572</v>
      </c>
      <c r="K1171" s="3" t="s">
        <v>2495</v>
      </c>
      <c r="L1171" s="3" t="s">
        <v>7573</v>
      </c>
      <c r="M1171" s="3" t="s">
        <v>7574</v>
      </c>
      <c r="N1171" s="3" t="n">
        <f aca="false">FIND(Q1171,M1171)</f>
        <v>56</v>
      </c>
      <c r="O1171" s="3" t="n">
        <f aca="false">LEN(Q1171)+N1171-1</f>
        <v>133</v>
      </c>
      <c r="P1171" s="3" t="n">
        <f aca="false">LEN(Q1171)</f>
        <v>78</v>
      </c>
      <c r="Q1171" s="3" t="s">
        <v>7575</v>
      </c>
      <c r="R1171" s="5" t="n">
        <f aca="false">SUM(LEN(Q1171)-LEN(SUBSTITUTE(Q1171,$R$1,"")))/LEN($R$1)</f>
        <v>0</v>
      </c>
      <c r="S1171" s="5" t="n">
        <f aca="false">SUM(LEN(Q1171)-LEN(SUBSTITUTE(Q1171,$S$1,"")))/LEN($S$1)</f>
        <v>0</v>
      </c>
      <c r="T1171" s="5" t="n">
        <f aca="false">SUM(LEN(Q1171)-LEN(SUBSTITUTE(Q1171,$T$1,"")))/LEN($T$1)</f>
        <v>0</v>
      </c>
      <c r="U1171" s="5" t="n">
        <f aca="false">SUM(LEN(Q1171)-LEN(SUBSTITUTE(Q1171,$U$1,"")))/LEN($U$1)</f>
        <v>3</v>
      </c>
      <c r="V1171" s="0" t="n">
        <f aca="false">SUM(R1171:U1171)</f>
        <v>3</v>
      </c>
      <c r="W1171" s="6" t="n">
        <f aca="false">SUM(AA1171:AH1171)</f>
        <v>0.320512820512821</v>
      </c>
      <c r="X1171" s="6" t="n">
        <f aca="false">SUM(AI1171:AL1171)</f>
        <v>0.205128205128205</v>
      </c>
      <c r="Y1171" s="6" t="n">
        <f aca="false">SUM(AP1171:AT1171)</f>
        <v>0.256410256410256</v>
      </c>
      <c r="Z1171" s="6" t="n">
        <f aca="false">SUM(AM1171:AO1171)</f>
        <v>0.217948717948718</v>
      </c>
      <c r="AA1171" s="7" t="n">
        <f aca="false">(LEN($Q1171)-LEN(SUBSTITUTE($Q1171,AA$1,"")))/LEN($Q1171)</f>
        <v>0.0256410256410256</v>
      </c>
      <c r="AB1171" s="7" t="n">
        <f aca="false">(LEN($Q1171)-LEN(SUBSTITUTE($Q1171,AB$1,"")))/LEN($Q1171)</f>
        <v>0.0512820512820513</v>
      </c>
      <c r="AC1171" s="7" t="n">
        <f aca="false">(LEN($Q1171)-LEN(SUBSTITUTE($Q1171,AC$1,"")))/LEN($Q1171)</f>
        <v>0.115384615384615</v>
      </c>
      <c r="AD1171" s="7" t="n">
        <f aca="false">(LEN($Q1171)-LEN(SUBSTITUTE($Q1171,AD$1,"")))/LEN($Q1171)</f>
        <v>0</v>
      </c>
      <c r="AE1171" s="7" t="n">
        <f aca="false">(LEN($Q1171)-LEN(SUBSTITUTE($Q1171,AE$1,"")))/LEN($Q1171)</f>
        <v>0.0897435897435897</v>
      </c>
      <c r="AF1171" s="7" t="n">
        <f aca="false">(LEN($Q1171)-LEN(SUBSTITUTE($Q1171,AF$1,"")))/LEN($Q1171)</f>
        <v>0</v>
      </c>
      <c r="AG1171" s="7" t="n">
        <f aca="false">(LEN($Q1171)-LEN(SUBSTITUTE($Q1171,AG$1,"")))/LEN($Q1171)</f>
        <v>0.0128205128205128</v>
      </c>
      <c r="AH1171" s="7" t="n">
        <f aca="false">(LEN($Q1171)-LEN(SUBSTITUTE($Q1171,AH$1,"")))/LEN($Q1171)</f>
        <v>0.0256410256410256</v>
      </c>
      <c r="AI1171" s="7" t="n">
        <f aca="false">(LEN($Q1171)-LEN(SUBSTITUTE($Q1171,AI$1,"")))/LEN($Q1171)</f>
        <v>0.0256410256410256</v>
      </c>
      <c r="AJ1171" s="7" t="n">
        <f aca="false">(LEN($Q1171)-LEN(SUBSTITUTE($Q1171,AJ$1,"")))/LEN($Q1171)</f>
        <v>0.0641025641025641</v>
      </c>
      <c r="AK1171" s="7" t="n">
        <f aca="false">(LEN($Q1171)-LEN(SUBSTITUTE($Q1171,AK$1,"")))/LEN($Q1171)</f>
        <v>0.0512820512820513</v>
      </c>
      <c r="AL1171" s="7" t="n">
        <f aca="false">(LEN($Q1171)-LEN(SUBSTITUTE($Q1171,AL$1,"")))/LEN($Q1171)</f>
        <v>0.0641025641025641</v>
      </c>
      <c r="AM1171" s="7" t="n">
        <f aca="false">(LEN($Q1171)-LEN(SUBSTITUTE($Q1171,AM$1,"")))/LEN($Q1171)</f>
        <v>0.0769230769230769</v>
      </c>
      <c r="AN1171" s="7" t="n">
        <f aca="false">(LEN($Q1171)-LEN(SUBSTITUTE($Q1171,AN$1,"")))/LEN($Q1171)</f>
        <v>0.0256410256410256</v>
      </c>
      <c r="AO1171" s="7" t="n">
        <f aca="false">(LEN($Q1171)-LEN(SUBSTITUTE($Q1171,AO$1,"")))/LEN($Q1171)</f>
        <v>0.115384615384615</v>
      </c>
      <c r="AP1171" s="7" t="n">
        <f aca="false">(LEN($Q1171)-LEN(SUBSTITUTE($Q1171,AP$1,"")))/LEN($Q1171)</f>
        <v>0.0897435897435897</v>
      </c>
      <c r="AQ1171" s="7" t="n">
        <f aca="false">(LEN($Q1171)-LEN(SUBSTITUTE($Q1171,AQ$1,"")))/LEN($Q1171)</f>
        <v>0.0769230769230769</v>
      </c>
      <c r="AR1171" s="7" t="n">
        <f aca="false">(LEN($Q1171)-LEN(SUBSTITUTE($Q1171,AR$1,"")))/LEN($Q1171)</f>
        <v>0.0384615384615385</v>
      </c>
      <c r="AS1171" s="7" t="n">
        <f aca="false">(LEN($Q1171)-LEN(SUBSTITUTE($Q1171,AS$1,"")))/LEN($Q1171)</f>
        <v>0.0128205128205128</v>
      </c>
      <c r="AT1171" s="7" t="n">
        <f aca="false">(LEN($Q1171)-LEN(SUBSTITUTE($Q1171,AT$1,"")))/LEN($Q1171)</f>
        <v>0.0384615384615385</v>
      </c>
    </row>
    <row r="1172" customFormat="false" ht="12.8" hidden="false" customHeight="false" outlineLevel="0" collapsed="false">
      <c r="A1172" s="0" t="s">
        <v>7576</v>
      </c>
      <c r="B1172" s="0" t="s">
        <v>2056</v>
      </c>
      <c r="C1172" s="0" t="str">
        <f aca="false">IF(ISNUMBER(D1172),"IN PFAM","NOT IN PFAM")</f>
        <v>NOT IN PFAM</v>
      </c>
      <c r="D1172" s="0" t="s">
        <v>1976</v>
      </c>
      <c r="E1172" s="0" t="s">
        <v>1976</v>
      </c>
      <c r="F1172" s="3" t="s">
        <v>7577</v>
      </c>
      <c r="G1172" s="3" t="s">
        <v>7578</v>
      </c>
      <c r="H1172" s="3" t="s">
        <v>7579</v>
      </c>
      <c r="I1172" s="3" t="s">
        <v>7580</v>
      </c>
      <c r="J1172" s="3" t="s">
        <v>48</v>
      </c>
      <c r="K1172" s="3" t="s">
        <v>49</v>
      </c>
      <c r="L1172" s="3" t="s">
        <v>7581</v>
      </c>
      <c r="M1172" s="3" t="s">
        <v>7582</v>
      </c>
      <c r="N1172" s="3" t="n">
        <f aca="false">FIND(Q1172,M1172)</f>
        <v>74</v>
      </c>
      <c r="O1172" s="3" t="n">
        <f aca="false">LEN(Q1172)+N1172-1</f>
        <v>146</v>
      </c>
      <c r="P1172" s="3" t="n">
        <f aca="false">LEN(Q1172)</f>
        <v>73</v>
      </c>
      <c r="Q1172" s="3" t="s">
        <v>7583</v>
      </c>
      <c r="R1172" s="5" t="n">
        <f aca="false">SUM(LEN(Q1172)-LEN(SUBSTITUTE(Q1172,$R$1,"")))/LEN($R$1)</f>
        <v>4</v>
      </c>
      <c r="S1172" s="5" t="n">
        <f aca="false">SUM(LEN(Q1172)-LEN(SUBSTITUTE(Q1172,$S$1,"")))/LEN($S$1)</f>
        <v>0</v>
      </c>
      <c r="T1172" s="5" t="n">
        <f aca="false">SUM(LEN(Q1172)-LEN(SUBSTITUTE(Q1172,$T$1,"")))/LEN($T$1)</f>
        <v>0</v>
      </c>
      <c r="U1172" s="5" t="n">
        <f aca="false">SUM(LEN(Q1172)-LEN(SUBSTITUTE(Q1172,$U$1,"")))/LEN($U$1)</f>
        <v>1</v>
      </c>
      <c r="V1172" s="0" t="n">
        <f aca="false">SUM(R1172:U1172)</f>
        <v>5</v>
      </c>
      <c r="W1172" s="6" t="n">
        <f aca="false">SUM(AA1172:AH1172)</f>
        <v>0.0958904109589041</v>
      </c>
      <c r="X1172" s="6" t="n">
        <f aca="false">SUM(AI1172:AL1172)</f>
        <v>0.520547945205479</v>
      </c>
      <c r="Y1172" s="6" t="n">
        <f aca="false">SUM(AP1172:AT1172)</f>
        <v>0.301369863013699</v>
      </c>
      <c r="Z1172" s="6" t="n">
        <f aca="false">SUM(AM1172:AO1172)</f>
        <v>0.0821917808219178</v>
      </c>
      <c r="AA1172" s="7" t="n">
        <f aca="false">(LEN($Q1172)-LEN(SUBSTITUTE($Q1172,AA$1,"")))/LEN($Q1172)</f>
        <v>0.0958904109589041</v>
      </c>
      <c r="AB1172" s="7" t="n">
        <f aca="false">(LEN($Q1172)-LEN(SUBSTITUTE($Q1172,AB$1,"")))/LEN($Q1172)</f>
        <v>0</v>
      </c>
      <c r="AC1172" s="7" t="n">
        <f aca="false">(LEN($Q1172)-LEN(SUBSTITUTE($Q1172,AC$1,"")))/LEN($Q1172)</f>
        <v>0</v>
      </c>
      <c r="AD1172" s="7" t="n">
        <f aca="false">(LEN($Q1172)-LEN(SUBSTITUTE($Q1172,AD$1,"")))/LEN($Q1172)</f>
        <v>0</v>
      </c>
      <c r="AE1172" s="7" t="n">
        <f aca="false">(LEN($Q1172)-LEN(SUBSTITUTE($Q1172,AE$1,"")))/LEN($Q1172)</f>
        <v>0</v>
      </c>
      <c r="AF1172" s="7" t="n">
        <f aca="false">(LEN($Q1172)-LEN(SUBSTITUTE($Q1172,AF$1,"")))/LEN($Q1172)</f>
        <v>0</v>
      </c>
      <c r="AG1172" s="7" t="n">
        <f aca="false">(LEN($Q1172)-LEN(SUBSTITUTE($Q1172,AG$1,"")))/LEN($Q1172)</f>
        <v>0</v>
      </c>
      <c r="AH1172" s="7" t="n">
        <f aca="false">(LEN($Q1172)-LEN(SUBSTITUTE($Q1172,AH$1,"")))/LEN($Q1172)</f>
        <v>0</v>
      </c>
      <c r="AI1172" s="7" t="n">
        <f aca="false">(LEN($Q1172)-LEN(SUBSTITUTE($Q1172,AI$1,"")))/LEN($Q1172)</f>
        <v>0.178082191780822</v>
      </c>
      <c r="AJ1172" s="7" t="n">
        <f aca="false">(LEN($Q1172)-LEN(SUBSTITUTE($Q1172,AJ$1,"")))/LEN($Q1172)</f>
        <v>0.205479452054794</v>
      </c>
      <c r="AK1172" s="7" t="n">
        <f aca="false">(LEN($Q1172)-LEN(SUBSTITUTE($Q1172,AK$1,"")))/LEN($Q1172)</f>
        <v>0</v>
      </c>
      <c r="AL1172" s="7" t="n">
        <f aca="false">(LEN($Q1172)-LEN(SUBSTITUTE($Q1172,AL$1,"")))/LEN($Q1172)</f>
        <v>0.136986301369863</v>
      </c>
      <c r="AM1172" s="7" t="n">
        <f aca="false">(LEN($Q1172)-LEN(SUBSTITUTE($Q1172,AM$1,"")))/LEN($Q1172)</f>
        <v>0.0136986301369863</v>
      </c>
      <c r="AN1172" s="7" t="n">
        <f aca="false">(LEN($Q1172)-LEN(SUBSTITUTE($Q1172,AN$1,"")))/LEN($Q1172)</f>
        <v>0</v>
      </c>
      <c r="AO1172" s="7" t="n">
        <f aca="false">(LEN($Q1172)-LEN(SUBSTITUTE($Q1172,AO$1,"")))/LEN($Q1172)</f>
        <v>0.0684931506849315</v>
      </c>
      <c r="AP1172" s="7" t="n">
        <f aca="false">(LEN($Q1172)-LEN(SUBSTITUTE($Q1172,AP$1,"")))/LEN($Q1172)</f>
        <v>0.150684931506849</v>
      </c>
      <c r="AQ1172" s="7" t="n">
        <f aca="false">(LEN($Q1172)-LEN(SUBSTITUTE($Q1172,AQ$1,"")))/LEN($Q1172)</f>
        <v>0.0821917808219178</v>
      </c>
      <c r="AR1172" s="7" t="n">
        <f aca="false">(LEN($Q1172)-LEN(SUBSTITUTE($Q1172,AR$1,"")))/LEN($Q1172)</f>
        <v>0</v>
      </c>
      <c r="AS1172" s="7" t="n">
        <f aca="false">(LEN($Q1172)-LEN(SUBSTITUTE($Q1172,AS$1,"")))/LEN($Q1172)</f>
        <v>0.0684931506849315</v>
      </c>
      <c r="AT1172" s="7" t="n">
        <f aca="false">(LEN($Q1172)-LEN(SUBSTITUTE($Q1172,AT$1,"")))/LEN($Q1172)</f>
        <v>0</v>
      </c>
    </row>
    <row r="1173" customFormat="false" ht="12.8" hidden="false" customHeight="false" outlineLevel="0" collapsed="false">
      <c r="A1173" s="0" t="s">
        <v>7584</v>
      </c>
      <c r="B1173" s="0" t="s">
        <v>2056</v>
      </c>
      <c r="C1173" s="0" t="str">
        <f aca="false">IF(ISNUMBER(D1173),"IN PFAM","NOT IN PFAM")</f>
        <v>NOT IN PFAM</v>
      </c>
      <c r="D1173" s="0" t="s">
        <v>1976</v>
      </c>
      <c r="E1173" s="0" t="s">
        <v>1976</v>
      </c>
      <c r="F1173" s="3" t="s">
        <v>7585</v>
      </c>
      <c r="G1173" s="3" t="s">
        <v>7586</v>
      </c>
      <c r="H1173" s="3" t="s">
        <v>7587</v>
      </c>
      <c r="I1173" s="3" t="s">
        <v>7580</v>
      </c>
      <c r="J1173" s="3" t="s">
        <v>48</v>
      </c>
      <c r="K1173" s="3" t="s">
        <v>49</v>
      </c>
      <c r="L1173" s="3" t="s">
        <v>7588</v>
      </c>
      <c r="M1173" s="3" t="s">
        <v>7589</v>
      </c>
      <c r="N1173" s="3" t="n">
        <f aca="false">FIND(Q1173,M1173)</f>
        <v>192</v>
      </c>
      <c r="O1173" s="3" t="n">
        <f aca="false">LEN(Q1173)+N1173-1</f>
        <v>259</v>
      </c>
      <c r="P1173" s="3" t="n">
        <f aca="false">LEN(Q1173)</f>
        <v>68</v>
      </c>
      <c r="Q1173" s="3" t="s">
        <v>7590</v>
      </c>
      <c r="R1173" s="5" t="n">
        <f aca="false">SUM(LEN(Q1173)-LEN(SUBSTITUTE(Q1173,$R$1,"")))/LEN($R$1)</f>
        <v>0</v>
      </c>
      <c r="S1173" s="5" t="n">
        <f aca="false">SUM(LEN(Q1173)-LEN(SUBSTITUTE(Q1173,$S$1,"")))/LEN($S$1)</f>
        <v>4</v>
      </c>
      <c r="T1173" s="5" t="n">
        <f aca="false">SUM(LEN(Q1173)-LEN(SUBSTITUTE(Q1173,$T$1,"")))/LEN($T$1)</f>
        <v>0</v>
      </c>
      <c r="U1173" s="5" t="n">
        <f aca="false">SUM(LEN(Q1173)-LEN(SUBSTITUTE(Q1173,$U$1,"")))/LEN($U$1)</f>
        <v>0</v>
      </c>
      <c r="V1173" s="0" t="n">
        <f aca="false">SUM(R1173:U1173)</f>
        <v>4</v>
      </c>
      <c r="W1173" s="6" t="n">
        <f aca="false">SUM(AA1173:AH1173)</f>
        <v>0.294117647058823</v>
      </c>
      <c r="X1173" s="6" t="n">
        <f aca="false">SUM(AI1173:AL1173)</f>
        <v>0.235294117647059</v>
      </c>
      <c r="Y1173" s="6" t="n">
        <f aca="false">SUM(AP1173:AT1173)</f>
        <v>0.367647058823529</v>
      </c>
      <c r="Z1173" s="6" t="n">
        <f aca="false">SUM(AM1173:AO1173)</f>
        <v>0.102941176470588</v>
      </c>
      <c r="AA1173" s="7" t="n">
        <f aca="false">(LEN($Q1173)-LEN(SUBSTITUTE($Q1173,AA$1,"")))/LEN($Q1173)</f>
        <v>0</v>
      </c>
      <c r="AB1173" s="7" t="n">
        <f aca="false">(LEN($Q1173)-LEN(SUBSTITUTE($Q1173,AB$1,"")))/LEN($Q1173)</f>
        <v>0.0882352941176471</v>
      </c>
      <c r="AC1173" s="7" t="n">
        <f aca="false">(LEN($Q1173)-LEN(SUBSTITUTE($Q1173,AC$1,"")))/LEN($Q1173)</f>
        <v>0</v>
      </c>
      <c r="AD1173" s="7" t="n">
        <f aca="false">(LEN($Q1173)-LEN(SUBSTITUTE($Q1173,AD$1,"")))/LEN($Q1173)</f>
        <v>0</v>
      </c>
      <c r="AE1173" s="7" t="n">
        <f aca="false">(LEN($Q1173)-LEN(SUBSTITUTE($Q1173,AE$1,"")))/LEN($Q1173)</f>
        <v>0</v>
      </c>
      <c r="AF1173" s="7" t="n">
        <f aca="false">(LEN($Q1173)-LEN(SUBSTITUTE($Q1173,AF$1,"")))/LEN($Q1173)</f>
        <v>0</v>
      </c>
      <c r="AG1173" s="7" t="n">
        <f aca="false">(LEN($Q1173)-LEN(SUBSTITUTE($Q1173,AG$1,"")))/LEN($Q1173)</f>
        <v>0.147058823529412</v>
      </c>
      <c r="AH1173" s="7" t="n">
        <f aca="false">(LEN($Q1173)-LEN(SUBSTITUTE($Q1173,AH$1,"")))/LEN($Q1173)</f>
        <v>0.0588235294117647</v>
      </c>
      <c r="AI1173" s="7" t="n">
        <f aca="false">(LEN($Q1173)-LEN(SUBSTITUTE($Q1173,AI$1,"")))/LEN($Q1173)</f>
        <v>0.0441176470588235</v>
      </c>
      <c r="AJ1173" s="7" t="n">
        <f aca="false">(LEN($Q1173)-LEN(SUBSTITUTE($Q1173,AJ$1,"")))/LEN($Q1173)</f>
        <v>0.0441176470588235</v>
      </c>
      <c r="AK1173" s="7" t="n">
        <f aca="false">(LEN($Q1173)-LEN(SUBSTITUTE($Q1173,AK$1,"")))/LEN($Q1173)</f>
        <v>0.147058823529412</v>
      </c>
      <c r="AL1173" s="7" t="n">
        <f aca="false">(LEN($Q1173)-LEN(SUBSTITUTE($Q1173,AL$1,"")))/LEN($Q1173)</f>
        <v>0</v>
      </c>
      <c r="AM1173" s="7" t="n">
        <f aca="false">(LEN($Q1173)-LEN(SUBSTITUTE($Q1173,AM$1,"")))/LEN($Q1173)</f>
        <v>0</v>
      </c>
      <c r="AN1173" s="7" t="n">
        <f aca="false">(LEN($Q1173)-LEN(SUBSTITUTE($Q1173,AN$1,"")))/LEN($Q1173)</f>
        <v>0.0441176470588235</v>
      </c>
      <c r="AO1173" s="7" t="n">
        <f aca="false">(LEN($Q1173)-LEN(SUBSTITUTE($Q1173,AO$1,"")))/LEN($Q1173)</f>
        <v>0.0588235294117647</v>
      </c>
      <c r="AP1173" s="7" t="n">
        <f aca="false">(LEN($Q1173)-LEN(SUBSTITUTE($Q1173,AP$1,"")))/LEN($Q1173)</f>
        <v>0.117647058823529</v>
      </c>
      <c r="AQ1173" s="7" t="n">
        <f aca="false">(LEN($Q1173)-LEN(SUBSTITUTE($Q1173,AQ$1,"")))/LEN($Q1173)</f>
        <v>0.0882352941176471</v>
      </c>
      <c r="AR1173" s="7" t="n">
        <f aca="false">(LEN($Q1173)-LEN(SUBSTITUTE($Q1173,AR$1,"")))/LEN($Q1173)</f>
        <v>0.0588235294117647</v>
      </c>
      <c r="AS1173" s="7" t="n">
        <f aca="false">(LEN($Q1173)-LEN(SUBSTITUTE($Q1173,AS$1,"")))/LEN($Q1173)</f>
        <v>0.102941176470588</v>
      </c>
      <c r="AT1173" s="7" t="n">
        <f aca="false">(LEN($Q1173)-LEN(SUBSTITUTE($Q1173,AT$1,"")))/LEN($Q1173)</f>
        <v>0</v>
      </c>
    </row>
    <row r="1174" customFormat="false" ht="12.8" hidden="false" customHeight="false" outlineLevel="0" collapsed="false">
      <c r="A1174" s="0" t="s">
        <v>7591</v>
      </c>
      <c r="B1174" s="0" t="s">
        <v>2056</v>
      </c>
      <c r="C1174" s="0" t="str">
        <f aca="false">IF(ISNUMBER(D1174),"IN PFAM","NOT IN PFAM")</f>
        <v>NOT IN PFAM</v>
      </c>
      <c r="D1174" s="0" t="s">
        <v>1976</v>
      </c>
      <c r="E1174" s="0" t="s">
        <v>1976</v>
      </c>
      <c r="F1174" s="3" t="s">
        <v>7592</v>
      </c>
      <c r="G1174" s="3" t="s">
        <v>7593</v>
      </c>
      <c r="H1174" s="3" t="s">
        <v>7594</v>
      </c>
      <c r="I1174" s="3" t="s">
        <v>3300</v>
      </c>
      <c r="J1174" s="3" t="s">
        <v>48</v>
      </c>
      <c r="K1174" s="3" t="s">
        <v>49</v>
      </c>
      <c r="L1174" s="3" t="s">
        <v>7595</v>
      </c>
      <c r="M1174" s="3" t="s">
        <v>7596</v>
      </c>
      <c r="N1174" s="3" t="n">
        <f aca="false">FIND(Q1174,M1174)</f>
        <v>827</v>
      </c>
      <c r="O1174" s="3" t="n">
        <f aca="false">LEN(Q1174)+N1174-1</f>
        <v>906</v>
      </c>
      <c r="P1174" s="3" t="n">
        <f aca="false">LEN(Q1174)</f>
        <v>80</v>
      </c>
      <c r="Q1174" s="3" t="s">
        <v>7597</v>
      </c>
      <c r="R1174" s="5" t="n">
        <f aca="false">SUM(LEN(Q1174)-LEN(SUBSTITUTE(Q1174,$R$1,"")))/LEN($R$1)</f>
        <v>0</v>
      </c>
      <c r="S1174" s="5" t="n">
        <f aca="false">SUM(LEN(Q1174)-LEN(SUBSTITUTE(Q1174,$S$1,"")))/LEN($S$1)</f>
        <v>0</v>
      </c>
      <c r="T1174" s="5" t="n">
        <f aca="false">SUM(LEN(Q1174)-LEN(SUBSTITUTE(Q1174,$T$1,"")))/LEN($T$1)</f>
        <v>0</v>
      </c>
      <c r="U1174" s="5" t="n">
        <f aca="false">SUM(LEN(Q1174)-LEN(SUBSTITUTE(Q1174,$U$1,"")))/LEN($U$1)</f>
        <v>6</v>
      </c>
      <c r="V1174" s="0" t="n">
        <f aca="false">SUM(R1174:U1174)</f>
        <v>6</v>
      </c>
      <c r="W1174" s="6" t="n">
        <f aca="false">SUM(AA1174:AH1174)</f>
        <v>0.15</v>
      </c>
      <c r="X1174" s="6" t="n">
        <f aca="false">SUM(AI1174:AL1174)</f>
        <v>0.225</v>
      </c>
      <c r="Y1174" s="6" t="n">
        <f aca="false">SUM(AP1174:AT1174)</f>
        <v>0.3875</v>
      </c>
      <c r="Z1174" s="6" t="n">
        <f aca="false">SUM(AM1174:AO1174)</f>
        <v>0.2375</v>
      </c>
      <c r="AA1174" s="7" t="n">
        <f aca="false">(LEN($Q1174)-LEN(SUBSTITUTE($Q1174,AA$1,"")))/LEN($Q1174)</f>
        <v>0.075</v>
      </c>
      <c r="AB1174" s="7" t="n">
        <f aca="false">(LEN($Q1174)-LEN(SUBSTITUTE($Q1174,AB$1,"")))/LEN($Q1174)</f>
        <v>0</v>
      </c>
      <c r="AC1174" s="7" t="n">
        <f aca="false">(LEN($Q1174)-LEN(SUBSTITUTE($Q1174,AC$1,"")))/LEN($Q1174)</f>
        <v>0</v>
      </c>
      <c r="AD1174" s="7" t="n">
        <f aca="false">(LEN($Q1174)-LEN(SUBSTITUTE($Q1174,AD$1,"")))/LEN($Q1174)</f>
        <v>0</v>
      </c>
      <c r="AE1174" s="7" t="n">
        <f aca="false">(LEN($Q1174)-LEN(SUBSTITUTE($Q1174,AE$1,"")))/LEN($Q1174)</f>
        <v>0</v>
      </c>
      <c r="AF1174" s="7" t="n">
        <f aca="false">(LEN($Q1174)-LEN(SUBSTITUTE($Q1174,AF$1,"")))/LEN($Q1174)</f>
        <v>0</v>
      </c>
      <c r="AG1174" s="7" t="n">
        <f aca="false">(LEN($Q1174)-LEN(SUBSTITUTE($Q1174,AG$1,"")))/LEN($Q1174)</f>
        <v>0.075</v>
      </c>
      <c r="AH1174" s="7" t="n">
        <f aca="false">(LEN($Q1174)-LEN(SUBSTITUTE($Q1174,AH$1,"")))/LEN($Q1174)</f>
        <v>0</v>
      </c>
      <c r="AI1174" s="7" t="n">
        <f aca="false">(LEN($Q1174)-LEN(SUBSTITUTE($Q1174,AI$1,"")))/LEN($Q1174)</f>
        <v>0.075</v>
      </c>
      <c r="AJ1174" s="7" t="n">
        <f aca="false">(LEN($Q1174)-LEN(SUBSTITUTE($Q1174,AJ$1,"")))/LEN($Q1174)</f>
        <v>0.0125</v>
      </c>
      <c r="AK1174" s="7" t="n">
        <f aca="false">(LEN($Q1174)-LEN(SUBSTITUTE($Q1174,AK$1,"")))/LEN($Q1174)</f>
        <v>0.1375</v>
      </c>
      <c r="AL1174" s="7" t="n">
        <f aca="false">(LEN($Q1174)-LEN(SUBSTITUTE($Q1174,AL$1,"")))/LEN($Q1174)</f>
        <v>0</v>
      </c>
      <c r="AM1174" s="7" t="n">
        <f aca="false">(LEN($Q1174)-LEN(SUBSTITUTE($Q1174,AM$1,"")))/LEN($Q1174)</f>
        <v>0.2375</v>
      </c>
      <c r="AN1174" s="7" t="n">
        <f aca="false">(LEN($Q1174)-LEN(SUBSTITUTE($Q1174,AN$1,"")))/LEN($Q1174)</f>
        <v>0</v>
      </c>
      <c r="AO1174" s="7" t="n">
        <f aca="false">(LEN($Q1174)-LEN(SUBSTITUTE($Q1174,AO$1,"")))/LEN($Q1174)</f>
        <v>0</v>
      </c>
      <c r="AP1174" s="7" t="n">
        <f aca="false">(LEN($Q1174)-LEN(SUBSTITUTE($Q1174,AP$1,"")))/LEN($Q1174)</f>
        <v>0.1625</v>
      </c>
      <c r="AQ1174" s="7" t="n">
        <f aca="false">(LEN($Q1174)-LEN(SUBSTITUTE($Q1174,AQ$1,"")))/LEN($Q1174)</f>
        <v>0</v>
      </c>
      <c r="AR1174" s="7" t="n">
        <f aca="false">(LEN($Q1174)-LEN(SUBSTITUTE($Q1174,AR$1,"")))/LEN($Q1174)</f>
        <v>0</v>
      </c>
      <c r="AS1174" s="7" t="n">
        <f aca="false">(LEN($Q1174)-LEN(SUBSTITUTE($Q1174,AS$1,"")))/LEN($Q1174)</f>
        <v>0.15</v>
      </c>
      <c r="AT1174" s="7" t="n">
        <f aca="false">(LEN($Q1174)-LEN(SUBSTITUTE($Q1174,AT$1,"")))/LEN($Q1174)</f>
        <v>0.075</v>
      </c>
    </row>
    <row r="1175" customFormat="false" ht="12.8" hidden="false" customHeight="false" outlineLevel="0" collapsed="false">
      <c r="A1175" s="0" t="s">
        <v>3296</v>
      </c>
      <c r="B1175" s="0" t="s">
        <v>2056</v>
      </c>
      <c r="C1175" s="0" t="str">
        <f aca="false">IF(ISNUMBER(D1175),"IN PFAM","NOT IN PFAM")</f>
        <v>NOT IN PFAM</v>
      </c>
      <c r="D1175" s="0" t="s">
        <v>1976</v>
      </c>
      <c r="E1175" s="0" t="s">
        <v>1976</v>
      </c>
      <c r="F1175" s="3" t="s">
        <v>7598</v>
      </c>
      <c r="G1175" s="3" t="s">
        <v>7599</v>
      </c>
      <c r="H1175" s="3" t="s">
        <v>7600</v>
      </c>
      <c r="I1175" s="3" t="s">
        <v>3300</v>
      </c>
      <c r="J1175" s="3" t="s">
        <v>48</v>
      </c>
      <c r="K1175" s="3" t="s">
        <v>49</v>
      </c>
      <c r="L1175" s="3" t="s">
        <v>7601</v>
      </c>
      <c r="M1175" s="3" t="s">
        <v>7602</v>
      </c>
      <c r="N1175" s="3" t="n">
        <f aca="false">FIND(Q1175,M1175)</f>
        <v>761</v>
      </c>
      <c r="O1175" s="3" t="n">
        <f aca="false">LEN(Q1175)+N1175-1</f>
        <v>840</v>
      </c>
      <c r="P1175" s="3" t="n">
        <f aca="false">LEN(Q1175)</f>
        <v>80</v>
      </c>
      <c r="Q1175" s="3" t="s">
        <v>3303</v>
      </c>
      <c r="R1175" s="5" t="n">
        <f aca="false">SUM(LEN(Q1175)-LEN(SUBSTITUTE(Q1175,$R$1,"")))/LEN($R$1)</f>
        <v>0</v>
      </c>
      <c r="S1175" s="5" t="n">
        <f aca="false">SUM(LEN(Q1175)-LEN(SUBSTITUTE(Q1175,$S$1,"")))/LEN($S$1)</f>
        <v>0</v>
      </c>
      <c r="T1175" s="5" t="n">
        <f aca="false">SUM(LEN(Q1175)-LEN(SUBSTITUTE(Q1175,$T$1,"")))/LEN($T$1)</f>
        <v>0</v>
      </c>
      <c r="U1175" s="5" t="n">
        <f aca="false">SUM(LEN(Q1175)-LEN(SUBSTITUTE(Q1175,$U$1,"")))/LEN($U$1)</f>
        <v>6</v>
      </c>
      <c r="V1175" s="0" t="n">
        <f aca="false">SUM(R1175:U1175)</f>
        <v>6</v>
      </c>
      <c r="W1175" s="6" t="n">
        <f aca="false">SUM(AA1175:AH1175)</f>
        <v>0.1375</v>
      </c>
      <c r="X1175" s="6" t="n">
        <f aca="false">SUM(AI1175:AL1175)</f>
        <v>0.225</v>
      </c>
      <c r="Y1175" s="6" t="n">
        <f aca="false">SUM(AP1175:AT1175)</f>
        <v>0.375</v>
      </c>
      <c r="Z1175" s="6" t="n">
        <f aca="false">SUM(AM1175:AO1175)</f>
        <v>0.2625</v>
      </c>
      <c r="AA1175" s="7" t="n">
        <f aca="false">(LEN($Q1175)-LEN(SUBSTITUTE($Q1175,AA$1,"")))/LEN($Q1175)</f>
        <v>0.0625</v>
      </c>
      <c r="AB1175" s="7" t="n">
        <f aca="false">(LEN($Q1175)-LEN(SUBSTITUTE($Q1175,AB$1,"")))/LEN($Q1175)</f>
        <v>0</v>
      </c>
      <c r="AC1175" s="7" t="n">
        <f aca="false">(LEN($Q1175)-LEN(SUBSTITUTE($Q1175,AC$1,"")))/LEN($Q1175)</f>
        <v>0</v>
      </c>
      <c r="AD1175" s="7" t="n">
        <f aca="false">(LEN($Q1175)-LEN(SUBSTITUTE($Q1175,AD$1,"")))/LEN($Q1175)</f>
        <v>0</v>
      </c>
      <c r="AE1175" s="7" t="n">
        <f aca="false">(LEN($Q1175)-LEN(SUBSTITUTE($Q1175,AE$1,"")))/LEN($Q1175)</f>
        <v>0</v>
      </c>
      <c r="AF1175" s="7" t="n">
        <f aca="false">(LEN($Q1175)-LEN(SUBSTITUTE($Q1175,AF$1,"")))/LEN($Q1175)</f>
        <v>0</v>
      </c>
      <c r="AG1175" s="7" t="n">
        <f aca="false">(LEN($Q1175)-LEN(SUBSTITUTE($Q1175,AG$1,"")))/LEN($Q1175)</f>
        <v>0.0625</v>
      </c>
      <c r="AH1175" s="7" t="n">
        <f aca="false">(LEN($Q1175)-LEN(SUBSTITUTE($Q1175,AH$1,"")))/LEN($Q1175)</f>
        <v>0.0125</v>
      </c>
      <c r="AI1175" s="7" t="n">
        <f aca="false">(LEN($Q1175)-LEN(SUBSTITUTE($Q1175,AI$1,"")))/LEN($Q1175)</f>
        <v>0.075</v>
      </c>
      <c r="AJ1175" s="7" t="n">
        <f aca="false">(LEN($Q1175)-LEN(SUBSTITUTE($Q1175,AJ$1,"")))/LEN($Q1175)</f>
        <v>0.025</v>
      </c>
      <c r="AK1175" s="7" t="n">
        <f aca="false">(LEN($Q1175)-LEN(SUBSTITUTE($Q1175,AK$1,"")))/LEN($Q1175)</f>
        <v>0.125</v>
      </c>
      <c r="AL1175" s="7" t="n">
        <f aca="false">(LEN($Q1175)-LEN(SUBSTITUTE($Q1175,AL$1,"")))/LEN($Q1175)</f>
        <v>0</v>
      </c>
      <c r="AM1175" s="7" t="n">
        <f aca="false">(LEN($Q1175)-LEN(SUBSTITUTE($Q1175,AM$1,"")))/LEN($Q1175)</f>
        <v>0.2625</v>
      </c>
      <c r="AN1175" s="7" t="n">
        <f aca="false">(LEN($Q1175)-LEN(SUBSTITUTE($Q1175,AN$1,"")))/LEN($Q1175)</f>
        <v>0</v>
      </c>
      <c r="AO1175" s="7" t="n">
        <f aca="false">(LEN($Q1175)-LEN(SUBSTITUTE($Q1175,AO$1,"")))/LEN($Q1175)</f>
        <v>0</v>
      </c>
      <c r="AP1175" s="7" t="n">
        <f aca="false">(LEN($Q1175)-LEN(SUBSTITUTE($Q1175,AP$1,"")))/LEN($Q1175)</f>
        <v>0.1625</v>
      </c>
      <c r="AQ1175" s="7" t="n">
        <f aca="false">(LEN($Q1175)-LEN(SUBSTITUTE($Q1175,AQ$1,"")))/LEN($Q1175)</f>
        <v>0</v>
      </c>
      <c r="AR1175" s="7" t="n">
        <f aca="false">(LEN($Q1175)-LEN(SUBSTITUTE($Q1175,AR$1,"")))/LEN($Q1175)</f>
        <v>0</v>
      </c>
      <c r="AS1175" s="7" t="n">
        <f aca="false">(LEN($Q1175)-LEN(SUBSTITUTE($Q1175,AS$1,"")))/LEN($Q1175)</f>
        <v>0.1625</v>
      </c>
      <c r="AT1175" s="7" t="n">
        <f aca="false">(LEN($Q1175)-LEN(SUBSTITUTE($Q1175,AT$1,"")))/LEN($Q1175)</f>
        <v>0.05</v>
      </c>
    </row>
    <row r="1176" customFormat="false" ht="12.8" hidden="false" customHeight="false" outlineLevel="0" collapsed="false">
      <c r="A1176" s="0" t="s">
        <v>7603</v>
      </c>
      <c r="B1176" s="0" t="s">
        <v>2056</v>
      </c>
      <c r="C1176" s="0" t="str">
        <f aca="false">IF(ISNUMBER(D1176),"IN PFAM","NOT IN PFAM")</f>
        <v>NOT IN PFAM</v>
      </c>
      <c r="D1176" s="0" t="s">
        <v>1976</v>
      </c>
      <c r="E1176" s="0" t="s">
        <v>1976</v>
      </c>
      <c r="F1176" s="3" t="s">
        <v>7604</v>
      </c>
      <c r="G1176" s="3" t="s">
        <v>7605</v>
      </c>
      <c r="H1176" s="3" t="s">
        <v>7606</v>
      </c>
      <c r="I1176" s="3" t="s">
        <v>7083</v>
      </c>
      <c r="J1176" s="3" t="s">
        <v>7607</v>
      </c>
      <c r="K1176" s="3" t="s">
        <v>49</v>
      </c>
      <c r="L1176" s="3" t="s">
        <v>7608</v>
      </c>
      <c r="M1176" s="3" t="s">
        <v>7609</v>
      </c>
      <c r="N1176" s="3" t="n">
        <f aca="false">FIND(Q1176,M1176)</f>
        <v>125</v>
      </c>
      <c r="O1176" s="3" t="n">
        <f aca="false">LEN(Q1176)+N1176-1</f>
        <v>176</v>
      </c>
      <c r="P1176" s="3" t="n">
        <f aca="false">LEN(Q1176)</f>
        <v>52</v>
      </c>
      <c r="Q1176" s="3" t="s">
        <v>7610</v>
      </c>
      <c r="R1176" s="5" t="n">
        <f aca="false">SUM(LEN(Q1176)-LEN(SUBSTITUTE(Q1176,$R$1,"")))/LEN($R$1)</f>
        <v>0</v>
      </c>
      <c r="S1176" s="5" t="n">
        <f aca="false">SUM(LEN(Q1176)-LEN(SUBSTITUTE(Q1176,$S$1,"")))/LEN($S$1)</f>
        <v>3</v>
      </c>
      <c r="T1176" s="5" t="n">
        <f aca="false">SUM(LEN(Q1176)-LEN(SUBSTITUTE(Q1176,$T$1,"")))/LEN($T$1)</f>
        <v>0</v>
      </c>
      <c r="U1176" s="5" t="n">
        <f aca="false">SUM(LEN(Q1176)-LEN(SUBSTITUTE(Q1176,$U$1,"")))/LEN($U$1)</f>
        <v>0</v>
      </c>
      <c r="V1176" s="0" t="n">
        <f aca="false">SUM(R1176:U1176)</f>
        <v>3</v>
      </c>
      <c r="W1176" s="6" t="n">
        <f aca="false">SUM(AA1176:AH1176)</f>
        <v>0.0961538461538462</v>
      </c>
      <c r="X1176" s="6" t="n">
        <f aca="false">SUM(AI1176:AL1176)</f>
        <v>0.0961538461538462</v>
      </c>
      <c r="Y1176" s="6" t="n">
        <f aca="false">SUM(AP1176:AT1176)</f>
        <v>0.673076923076923</v>
      </c>
      <c r="Z1176" s="6" t="n">
        <f aca="false">SUM(AM1176:AO1176)</f>
        <v>0.134615384615385</v>
      </c>
      <c r="AA1176" s="7" t="n">
        <f aca="false">(LEN($Q1176)-LEN(SUBSTITUTE($Q1176,AA$1,"")))/LEN($Q1176)</f>
        <v>0.0384615384615385</v>
      </c>
      <c r="AB1176" s="7" t="n">
        <f aca="false">(LEN($Q1176)-LEN(SUBSTITUTE($Q1176,AB$1,"")))/LEN($Q1176)</f>
        <v>0.0384615384615385</v>
      </c>
      <c r="AC1176" s="7" t="n">
        <f aca="false">(LEN($Q1176)-LEN(SUBSTITUTE($Q1176,AC$1,"")))/LEN($Q1176)</f>
        <v>0</v>
      </c>
      <c r="AD1176" s="7" t="n">
        <f aca="false">(LEN($Q1176)-LEN(SUBSTITUTE($Q1176,AD$1,"")))/LEN($Q1176)</f>
        <v>0</v>
      </c>
      <c r="AE1176" s="7" t="n">
        <f aca="false">(LEN($Q1176)-LEN(SUBSTITUTE($Q1176,AE$1,"")))/LEN($Q1176)</f>
        <v>0.0192307692307692</v>
      </c>
      <c r="AF1176" s="7" t="n">
        <f aca="false">(LEN($Q1176)-LEN(SUBSTITUTE($Q1176,AF$1,"")))/LEN($Q1176)</f>
        <v>0</v>
      </c>
      <c r="AG1176" s="7" t="n">
        <f aca="false">(LEN($Q1176)-LEN(SUBSTITUTE($Q1176,AG$1,"")))/LEN($Q1176)</f>
        <v>0</v>
      </c>
      <c r="AH1176" s="7" t="n">
        <f aca="false">(LEN($Q1176)-LEN(SUBSTITUTE($Q1176,AH$1,"")))/LEN($Q1176)</f>
        <v>0</v>
      </c>
      <c r="AI1176" s="7" t="n">
        <f aca="false">(LEN($Q1176)-LEN(SUBSTITUTE($Q1176,AI$1,"")))/LEN($Q1176)</f>
        <v>0</v>
      </c>
      <c r="AJ1176" s="7" t="n">
        <f aca="false">(LEN($Q1176)-LEN(SUBSTITUTE($Q1176,AJ$1,"")))/LEN($Q1176)</f>
        <v>0.0576923076923077</v>
      </c>
      <c r="AK1176" s="7" t="n">
        <f aca="false">(LEN($Q1176)-LEN(SUBSTITUTE($Q1176,AK$1,"")))/LEN($Q1176)</f>
        <v>0.0384615384615385</v>
      </c>
      <c r="AL1176" s="7" t="n">
        <f aca="false">(LEN($Q1176)-LEN(SUBSTITUTE($Q1176,AL$1,"")))/LEN($Q1176)</f>
        <v>0</v>
      </c>
      <c r="AM1176" s="7" t="n">
        <f aca="false">(LEN($Q1176)-LEN(SUBSTITUTE($Q1176,AM$1,"")))/LEN($Q1176)</f>
        <v>0.0961538461538462</v>
      </c>
      <c r="AN1176" s="7" t="n">
        <f aca="false">(LEN($Q1176)-LEN(SUBSTITUTE($Q1176,AN$1,"")))/LEN($Q1176)</f>
        <v>0.0384615384615385</v>
      </c>
      <c r="AO1176" s="7" t="n">
        <f aca="false">(LEN($Q1176)-LEN(SUBSTITUTE($Q1176,AO$1,"")))/LEN($Q1176)</f>
        <v>0</v>
      </c>
      <c r="AP1176" s="7" t="n">
        <f aca="false">(LEN($Q1176)-LEN(SUBSTITUTE($Q1176,AP$1,"")))/LEN($Q1176)</f>
        <v>0.173076923076923</v>
      </c>
      <c r="AQ1176" s="7" t="n">
        <f aca="false">(LEN($Q1176)-LEN(SUBSTITUTE($Q1176,AQ$1,"")))/LEN($Q1176)</f>
        <v>0</v>
      </c>
      <c r="AR1176" s="7" t="n">
        <f aca="false">(LEN($Q1176)-LEN(SUBSTITUTE($Q1176,AR$1,"")))/LEN($Q1176)</f>
        <v>0</v>
      </c>
      <c r="AS1176" s="7" t="n">
        <f aca="false">(LEN($Q1176)-LEN(SUBSTITUTE($Q1176,AS$1,"")))/LEN($Q1176)</f>
        <v>0.0769230769230769</v>
      </c>
      <c r="AT1176" s="7" t="n">
        <f aca="false">(LEN($Q1176)-LEN(SUBSTITUTE($Q1176,AT$1,"")))/LEN($Q1176)</f>
        <v>0.423076923076923</v>
      </c>
    </row>
    <row r="1177" customFormat="false" ht="12.8" hidden="false" customHeight="false" outlineLevel="0" collapsed="false">
      <c r="A1177" s="0" t="s">
        <v>7611</v>
      </c>
      <c r="B1177" s="0" t="s">
        <v>2056</v>
      </c>
      <c r="C1177" s="0" t="str">
        <f aca="false">IF(ISNUMBER(D1177),"IN PFAM","NOT IN PFAM")</f>
        <v>NOT IN PFAM</v>
      </c>
      <c r="D1177" s="0" t="s">
        <v>1976</v>
      </c>
      <c r="E1177" s="0" t="s">
        <v>1976</v>
      </c>
      <c r="F1177" s="3" t="s">
        <v>7612</v>
      </c>
      <c r="G1177" s="3" t="s">
        <v>7613</v>
      </c>
      <c r="H1177" s="3" t="s">
        <v>7614</v>
      </c>
      <c r="I1177" s="3" t="s">
        <v>7083</v>
      </c>
      <c r="J1177" s="3" t="s">
        <v>7615</v>
      </c>
      <c r="K1177" s="3" t="s">
        <v>49</v>
      </c>
      <c r="L1177" s="3" t="s">
        <v>7616</v>
      </c>
      <c r="M1177" s="3" t="s">
        <v>7617</v>
      </c>
      <c r="N1177" s="3" t="n">
        <f aca="false">FIND(Q1177,M1177)</f>
        <v>616</v>
      </c>
      <c r="O1177" s="3" t="n">
        <f aca="false">LEN(Q1177)+N1177-1</f>
        <v>678</v>
      </c>
      <c r="P1177" s="3" t="n">
        <f aca="false">LEN(Q1177)</f>
        <v>63</v>
      </c>
      <c r="Q1177" s="3" t="s">
        <v>7618</v>
      </c>
      <c r="R1177" s="5" t="n">
        <f aca="false">SUM(LEN(Q1177)-LEN(SUBSTITUTE(Q1177,$R$1,"")))/LEN($R$1)</f>
        <v>5</v>
      </c>
      <c r="S1177" s="5" t="n">
        <f aca="false">SUM(LEN(Q1177)-LEN(SUBSTITUTE(Q1177,$S$1,"")))/LEN($S$1)</f>
        <v>0</v>
      </c>
      <c r="T1177" s="5" t="n">
        <f aca="false">SUM(LEN(Q1177)-LEN(SUBSTITUTE(Q1177,$T$1,"")))/LEN($T$1)</f>
        <v>0</v>
      </c>
      <c r="U1177" s="5" t="n">
        <f aca="false">SUM(LEN(Q1177)-LEN(SUBSTITUTE(Q1177,$U$1,"")))/LEN($U$1)</f>
        <v>0</v>
      </c>
      <c r="V1177" s="0" t="n">
        <f aca="false">SUM(R1177:U1177)</f>
        <v>5</v>
      </c>
      <c r="W1177" s="6" t="n">
        <f aca="false">SUM(AA1177:AH1177)</f>
        <v>0.222222222222222</v>
      </c>
      <c r="X1177" s="6" t="n">
        <f aca="false">SUM(AI1177:AL1177)</f>
        <v>0.158730158730159</v>
      </c>
      <c r="Y1177" s="6" t="n">
        <f aca="false">SUM(AP1177:AT1177)</f>
        <v>0.317460317460317</v>
      </c>
      <c r="Z1177" s="6" t="n">
        <f aca="false">SUM(AM1177:AO1177)</f>
        <v>0.301587301587302</v>
      </c>
      <c r="AA1177" s="7" t="n">
        <f aca="false">(LEN($Q1177)-LEN(SUBSTITUTE($Q1177,AA$1,"")))/LEN($Q1177)</f>
        <v>0</v>
      </c>
      <c r="AB1177" s="7" t="n">
        <f aca="false">(LEN($Q1177)-LEN(SUBSTITUTE($Q1177,AB$1,"")))/LEN($Q1177)</f>
        <v>0.19047619047619</v>
      </c>
      <c r="AC1177" s="7" t="n">
        <f aca="false">(LEN($Q1177)-LEN(SUBSTITUTE($Q1177,AC$1,"")))/LEN($Q1177)</f>
        <v>0</v>
      </c>
      <c r="AD1177" s="7" t="n">
        <f aca="false">(LEN($Q1177)-LEN(SUBSTITUTE($Q1177,AD$1,"")))/LEN($Q1177)</f>
        <v>0</v>
      </c>
      <c r="AE1177" s="7" t="n">
        <f aca="false">(LEN($Q1177)-LEN(SUBSTITUTE($Q1177,AE$1,"")))/LEN($Q1177)</f>
        <v>0</v>
      </c>
      <c r="AF1177" s="7" t="n">
        <f aca="false">(LEN($Q1177)-LEN(SUBSTITUTE($Q1177,AF$1,"")))/LEN($Q1177)</f>
        <v>0.0158730158730159</v>
      </c>
      <c r="AG1177" s="7" t="n">
        <f aca="false">(LEN($Q1177)-LEN(SUBSTITUTE($Q1177,AG$1,"")))/LEN($Q1177)</f>
        <v>0.0158730158730159</v>
      </c>
      <c r="AH1177" s="7" t="n">
        <f aca="false">(LEN($Q1177)-LEN(SUBSTITUTE($Q1177,AH$1,"")))/LEN($Q1177)</f>
        <v>0</v>
      </c>
      <c r="AI1177" s="7" t="n">
        <f aca="false">(LEN($Q1177)-LEN(SUBSTITUTE($Q1177,AI$1,"")))/LEN($Q1177)</f>
        <v>0.0158730158730159</v>
      </c>
      <c r="AJ1177" s="7" t="n">
        <f aca="false">(LEN($Q1177)-LEN(SUBSTITUTE($Q1177,AJ$1,"")))/LEN($Q1177)</f>
        <v>0.126984126984127</v>
      </c>
      <c r="AK1177" s="7" t="n">
        <f aca="false">(LEN($Q1177)-LEN(SUBSTITUTE($Q1177,AK$1,"")))/LEN($Q1177)</f>
        <v>0</v>
      </c>
      <c r="AL1177" s="7" t="n">
        <f aca="false">(LEN($Q1177)-LEN(SUBSTITUTE($Q1177,AL$1,"")))/LEN($Q1177)</f>
        <v>0.0158730158730159</v>
      </c>
      <c r="AM1177" s="7" t="n">
        <f aca="false">(LEN($Q1177)-LEN(SUBSTITUTE($Q1177,AM$1,"")))/LEN($Q1177)</f>
        <v>0.142857142857143</v>
      </c>
      <c r="AN1177" s="7" t="n">
        <f aca="false">(LEN($Q1177)-LEN(SUBSTITUTE($Q1177,AN$1,"")))/LEN($Q1177)</f>
        <v>0</v>
      </c>
      <c r="AO1177" s="7" t="n">
        <f aca="false">(LEN($Q1177)-LEN(SUBSTITUTE($Q1177,AO$1,"")))/LEN($Q1177)</f>
        <v>0.158730158730159</v>
      </c>
      <c r="AP1177" s="7" t="n">
        <f aca="false">(LEN($Q1177)-LEN(SUBSTITUTE($Q1177,AP$1,"")))/LEN($Q1177)</f>
        <v>0.158730158730159</v>
      </c>
      <c r="AQ1177" s="7" t="n">
        <f aca="false">(LEN($Q1177)-LEN(SUBSTITUTE($Q1177,AQ$1,"")))/LEN($Q1177)</f>
        <v>0.0793650793650794</v>
      </c>
      <c r="AR1177" s="7" t="n">
        <f aca="false">(LEN($Q1177)-LEN(SUBSTITUTE($Q1177,AR$1,"")))/LEN($Q1177)</f>
        <v>0.0158730158730159</v>
      </c>
      <c r="AS1177" s="7" t="n">
        <f aca="false">(LEN($Q1177)-LEN(SUBSTITUTE($Q1177,AS$1,"")))/LEN($Q1177)</f>
        <v>0.0158730158730159</v>
      </c>
      <c r="AT1177" s="7" t="n">
        <f aca="false">(LEN($Q1177)-LEN(SUBSTITUTE($Q1177,AT$1,"")))/LEN($Q1177)</f>
        <v>0.0476190476190476</v>
      </c>
    </row>
    <row r="1178" customFormat="false" ht="12.8" hidden="false" customHeight="false" outlineLevel="0" collapsed="false">
      <c r="A1178" s="0" t="s">
        <v>7619</v>
      </c>
      <c r="B1178" s="0" t="s">
        <v>2056</v>
      </c>
      <c r="C1178" s="0" t="str">
        <f aca="false">IF(ISNUMBER(D1178),"IN PFAM","NOT IN PFAM")</f>
        <v>NOT IN PFAM</v>
      </c>
      <c r="D1178" s="0" t="s">
        <v>1976</v>
      </c>
      <c r="E1178" s="0" t="s">
        <v>1976</v>
      </c>
      <c r="F1178" s="3" t="s">
        <v>7620</v>
      </c>
      <c r="G1178" s="3" t="s">
        <v>7621</v>
      </c>
      <c r="H1178" s="3" t="s">
        <v>7622</v>
      </c>
      <c r="I1178" s="3" t="s">
        <v>2050</v>
      </c>
      <c r="J1178" s="3" t="s">
        <v>4268</v>
      </c>
      <c r="K1178" s="3" t="s">
        <v>2495</v>
      </c>
      <c r="L1178" s="3" t="s">
        <v>4269</v>
      </c>
      <c r="M1178" s="3" t="s">
        <v>7623</v>
      </c>
      <c r="N1178" s="3" t="n">
        <f aca="false">FIND(Q1178,M1178)</f>
        <v>374</v>
      </c>
      <c r="O1178" s="3" t="n">
        <f aca="false">LEN(Q1178)+N1178-1</f>
        <v>439</v>
      </c>
      <c r="P1178" s="3" t="n">
        <f aca="false">LEN(Q1178)</f>
        <v>66</v>
      </c>
      <c r="Q1178" s="3" t="s">
        <v>7624</v>
      </c>
      <c r="R1178" s="5" t="n">
        <f aca="false">SUM(LEN(Q1178)-LEN(SUBSTITUTE(Q1178,$R$1,"")))/LEN($R$1)</f>
        <v>0</v>
      </c>
      <c r="S1178" s="5" t="n">
        <f aca="false">SUM(LEN(Q1178)-LEN(SUBSTITUTE(Q1178,$S$1,"")))/LEN($S$1)</f>
        <v>0</v>
      </c>
      <c r="T1178" s="5" t="n">
        <f aca="false">SUM(LEN(Q1178)-LEN(SUBSTITUTE(Q1178,$T$1,"")))/LEN($T$1)</f>
        <v>3</v>
      </c>
      <c r="U1178" s="5" t="n">
        <f aca="false">SUM(LEN(Q1178)-LEN(SUBSTITUTE(Q1178,$U$1,"")))/LEN($U$1)</f>
        <v>0</v>
      </c>
      <c r="V1178" s="0" t="n">
        <f aca="false">SUM(R1178:U1178)</f>
        <v>3</v>
      </c>
      <c r="W1178" s="6" t="n">
        <f aca="false">SUM(AA1178:AH1178)</f>
        <v>0.409090909090909</v>
      </c>
      <c r="X1178" s="6" t="n">
        <f aca="false">SUM(AI1178:AL1178)</f>
        <v>0.242424242424242</v>
      </c>
      <c r="Y1178" s="6" t="n">
        <f aca="false">SUM(AP1178:AT1178)</f>
        <v>0.151515151515152</v>
      </c>
      <c r="Z1178" s="6" t="n">
        <f aca="false">SUM(AM1178:AO1178)</f>
        <v>0.196969696969697</v>
      </c>
      <c r="AA1178" s="7" t="n">
        <f aca="false">(LEN($Q1178)-LEN(SUBSTITUTE($Q1178,AA$1,"")))/LEN($Q1178)</f>
        <v>0.0454545454545455</v>
      </c>
      <c r="AB1178" s="7" t="n">
        <f aca="false">(LEN($Q1178)-LEN(SUBSTITUTE($Q1178,AB$1,"")))/LEN($Q1178)</f>
        <v>0.227272727272727</v>
      </c>
      <c r="AC1178" s="7" t="n">
        <f aca="false">(LEN($Q1178)-LEN(SUBSTITUTE($Q1178,AC$1,"")))/LEN($Q1178)</f>
        <v>0.0454545454545455</v>
      </c>
      <c r="AD1178" s="7" t="n">
        <f aca="false">(LEN($Q1178)-LEN(SUBSTITUTE($Q1178,AD$1,"")))/LEN($Q1178)</f>
        <v>0</v>
      </c>
      <c r="AE1178" s="7" t="n">
        <f aca="false">(LEN($Q1178)-LEN(SUBSTITUTE($Q1178,AE$1,"")))/LEN($Q1178)</f>
        <v>0.0303030303030303</v>
      </c>
      <c r="AF1178" s="7" t="n">
        <f aca="false">(LEN($Q1178)-LEN(SUBSTITUTE($Q1178,AF$1,"")))/LEN($Q1178)</f>
        <v>0.0151515151515152</v>
      </c>
      <c r="AG1178" s="7" t="n">
        <f aca="false">(LEN($Q1178)-LEN(SUBSTITUTE($Q1178,AG$1,"")))/LEN($Q1178)</f>
        <v>0.0151515151515152</v>
      </c>
      <c r="AH1178" s="7" t="n">
        <f aca="false">(LEN($Q1178)-LEN(SUBSTITUTE($Q1178,AH$1,"")))/LEN($Q1178)</f>
        <v>0.0303030303030303</v>
      </c>
      <c r="AI1178" s="7" t="n">
        <f aca="false">(LEN($Q1178)-LEN(SUBSTITUTE($Q1178,AI$1,"")))/LEN($Q1178)</f>
        <v>0.151515151515152</v>
      </c>
      <c r="AJ1178" s="7" t="n">
        <f aca="false">(LEN($Q1178)-LEN(SUBSTITUTE($Q1178,AJ$1,"")))/LEN($Q1178)</f>
        <v>0.0606060606060606</v>
      </c>
      <c r="AK1178" s="7" t="n">
        <f aca="false">(LEN($Q1178)-LEN(SUBSTITUTE($Q1178,AK$1,"")))/LEN($Q1178)</f>
        <v>0.0151515151515152</v>
      </c>
      <c r="AL1178" s="7" t="n">
        <f aca="false">(LEN($Q1178)-LEN(SUBSTITUTE($Q1178,AL$1,"")))/LEN($Q1178)</f>
        <v>0.0151515151515152</v>
      </c>
      <c r="AM1178" s="7" t="n">
        <f aca="false">(LEN($Q1178)-LEN(SUBSTITUTE($Q1178,AM$1,"")))/LEN($Q1178)</f>
        <v>0.0909090909090909</v>
      </c>
      <c r="AN1178" s="7" t="n">
        <f aca="false">(LEN($Q1178)-LEN(SUBSTITUTE($Q1178,AN$1,"")))/LEN($Q1178)</f>
        <v>0</v>
      </c>
      <c r="AO1178" s="7" t="n">
        <f aca="false">(LEN($Q1178)-LEN(SUBSTITUTE($Q1178,AO$1,"")))/LEN($Q1178)</f>
        <v>0.106060606060606</v>
      </c>
      <c r="AP1178" s="7" t="n">
        <f aca="false">(LEN($Q1178)-LEN(SUBSTITUTE($Q1178,AP$1,"")))/LEN($Q1178)</f>
        <v>0.0909090909090909</v>
      </c>
      <c r="AQ1178" s="7" t="n">
        <f aca="false">(LEN($Q1178)-LEN(SUBSTITUTE($Q1178,AQ$1,"")))/LEN($Q1178)</f>
        <v>0.0151515151515152</v>
      </c>
      <c r="AR1178" s="7" t="n">
        <f aca="false">(LEN($Q1178)-LEN(SUBSTITUTE($Q1178,AR$1,"")))/LEN($Q1178)</f>
        <v>0</v>
      </c>
      <c r="AS1178" s="7" t="n">
        <f aca="false">(LEN($Q1178)-LEN(SUBSTITUTE($Q1178,AS$1,"")))/LEN($Q1178)</f>
        <v>0.0454545454545455</v>
      </c>
      <c r="AT1178" s="7" t="n">
        <f aca="false">(LEN($Q1178)-LEN(SUBSTITUTE($Q1178,AT$1,"")))/LEN($Q1178)</f>
        <v>0</v>
      </c>
    </row>
    <row r="1179" customFormat="false" ht="12.8" hidden="false" customHeight="false" outlineLevel="0" collapsed="false">
      <c r="A1179" s="0" t="s">
        <v>7625</v>
      </c>
      <c r="B1179" s="0" t="s">
        <v>2056</v>
      </c>
      <c r="C1179" s="0" t="str">
        <f aca="false">IF(ISNUMBER(D1179),"IN PFAM","NOT IN PFAM")</f>
        <v>NOT IN PFAM</v>
      </c>
      <c r="D1179" s="0" t="s">
        <v>1976</v>
      </c>
      <c r="E1179" s="0" t="s">
        <v>1976</v>
      </c>
      <c r="F1179" s="3" t="s">
        <v>7626</v>
      </c>
      <c r="G1179" s="3" t="s">
        <v>7627</v>
      </c>
      <c r="H1179" s="3" t="s">
        <v>7628</v>
      </c>
      <c r="I1179" s="3" t="s">
        <v>2112</v>
      </c>
      <c r="J1179" s="3" t="s">
        <v>66</v>
      </c>
      <c r="K1179" s="3" t="s">
        <v>67</v>
      </c>
      <c r="L1179" s="3" t="s">
        <v>68</v>
      </c>
      <c r="M1179" s="3" t="s">
        <v>7629</v>
      </c>
      <c r="N1179" s="3" t="n">
        <f aca="false">FIND(Q1179,M1179)</f>
        <v>311</v>
      </c>
      <c r="O1179" s="3" t="n">
        <f aca="false">LEN(Q1179)+N1179-1</f>
        <v>368</v>
      </c>
      <c r="P1179" s="3" t="n">
        <f aca="false">LEN(Q1179)</f>
        <v>58</v>
      </c>
      <c r="Q1179" s="3" t="s">
        <v>7630</v>
      </c>
      <c r="R1179" s="5" t="n">
        <f aca="false">SUM(LEN(Q1179)-LEN(SUBSTITUTE(Q1179,$R$1,"")))/LEN($R$1)</f>
        <v>0</v>
      </c>
      <c r="S1179" s="5" t="n">
        <f aca="false">SUM(LEN(Q1179)-LEN(SUBSTITUTE(Q1179,$S$1,"")))/LEN($S$1)</f>
        <v>0</v>
      </c>
      <c r="T1179" s="5" t="n">
        <f aca="false">SUM(LEN(Q1179)-LEN(SUBSTITUTE(Q1179,$T$1,"")))/LEN($T$1)</f>
        <v>3</v>
      </c>
      <c r="U1179" s="5" t="n">
        <f aca="false">SUM(LEN(Q1179)-LEN(SUBSTITUTE(Q1179,$U$1,"")))/LEN($U$1)</f>
        <v>0</v>
      </c>
      <c r="V1179" s="0" t="n">
        <f aca="false">SUM(R1179:U1179)</f>
        <v>3</v>
      </c>
      <c r="W1179" s="6" t="n">
        <f aca="false">SUM(AA1179:AH1179)</f>
        <v>0.241379310344828</v>
      </c>
      <c r="X1179" s="6" t="n">
        <f aca="false">SUM(AI1179:AL1179)</f>
        <v>0.310344827586207</v>
      </c>
      <c r="Y1179" s="6" t="n">
        <f aca="false">SUM(AP1179:AT1179)</f>
        <v>0.327586206896552</v>
      </c>
      <c r="Z1179" s="6" t="n">
        <f aca="false">SUM(AM1179:AO1179)</f>
        <v>0.120689655172414</v>
      </c>
      <c r="AA1179" s="7" t="n">
        <f aca="false">(LEN($Q1179)-LEN(SUBSTITUTE($Q1179,AA$1,"")))/LEN($Q1179)</f>
        <v>0.0517241379310345</v>
      </c>
      <c r="AB1179" s="7" t="n">
        <f aca="false">(LEN($Q1179)-LEN(SUBSTITUTE($Q1179,AB$1,"")))/LEN($Q1179)</f>
        <v>0.0344827586206897</v>
      </c>
      <c r="AC1179" s="7" t="n">
        <f aca="false">(LEN($Q1179)-LEN(SUBSTITUTE($Q1179,AC$1,"")))/LEN($Q1179)</f>
        <v>0.0172413793103448</v>
      </c>
      <c r="AD1179" s="7" t="n">
        <f aca="false">(LEN($Q1179)-LEN(SUBSTITUTE($Q1179,AD$1,"")))/LEN($Q1179)</f>
        <v>0.0344827586206897</v>
      </c>
      <c r="AE1179" s="7" t="n">
        <f aca="false">(LEN($Q1179)-LEN(SUBSTITUTE($Q1179,AE$1,"")))/LEN($Q1179)</f>
        <v>0.0172413793103448</v>
      </c>
      <c r="AF1179" s="7" t="n">
        <f aca="false">(LEN($Q1179)-LEN(SUBSTITUTE($Q1179,AF$1,"")))/LEN($Q1179)</f>
        <v>0</v>
      </c>
      <c r="AG1179" s="7" t="n">
        <f aca="false">(LEN($Q1179)-LEN(SUBSTITUTE($Q1179,AG$1,"")))/LEN($Q1179)</f>
        <v>0.0517241379310345</v>
      </c>
      <c r="AH1179" s="7" t="n">
        <f aca="false">(LEN($Q1179)-LEN(SUBSTITUTE($Q1179,AH$1,"")))/LEN($Q1179)</f>
        <v>0.0344827586206897</v>
      </c>
      <c r="AI1179" s="7" t="n">
        <f aca="false">(LEN($Q1179)-LEN(SUBSTITUTE($Q1179,AI$1,"")))/LEN($Q1179)</f>
        <v>0.137931034482759</v>
      </c>
      <c r="AJ1179" s="7" t="n">
        <f aca="false">(LEN($Q1179)-LEN(SUBSTITUTE($Q1179,AJ$1,"")))/LEN($Q1179)</f>
        <v>0.0862068965517241</v>
      </c>
      <c r="AK1179" s="7" t="n">
        <f aca="false">(LEN($Q1179)-LEN(SUBSTITUTE($Q1179,AK$1,"")))/LEN($Q1179)</f>
        <v>0.0517241379310345</v>
      </c>
      <c r="AL1179" s="7" t="n">
        <f aca="false">(LEN($Q1179)-LEN(SUBSTITUTE($Q1179,AL$1,"")))/LEN($Q1179)</f>
        <v>0.0344827586206897</v>
      </c>
      <c r="AM1179" s="7" t="n">
        <f aca="false">(LEN($Q1179)-LEN(SUBSTITUTE($Q1179,AM$1,"")))/LEN($Q1179)</f>
        <v>0.103448275862069</v>
      </c>
      <c r="AN1179" s="7" t="n">
        <f aca="false">(LEN($Q1179)-LEN(SUBSTITUTE($Q1179,AN$1,"")))/LEN($Q1179)</f>
        <v>0</v>
      </c>
      <c r="AO1179" s="7" t="n">
        <f aca="false">(LEN($Q1179)-LEN(SUBSTITUTE($Q1179,AO$1,"")))/LEN($Q1179)</f>
        <v>0.0172413793103448</v>
      </c>
      <c r="AP1179" s="7" t="n">
        <f aca="false">(LEN($Q1179)-LEN(SUBSTITUTE($Q1179,AP$1,"")))/LEN($Q1179)</f>
        <v>0.155172413793103</v>
      </c>
      <c r="AQ1179" s="7" t="n">
        <f aca="false">(LEN($Q1179)-LEN(SUBSTITUTE($Q1179,AQ$1,"")))/LEN($Q1179)</f>
        <v>0</v>
      </c>
      <c r="AR1179" s="7" t="n">
        <f aca="false">(LEN($Q1179)-LEN(SUBSTITUTE($Q1179,AR$1,"")))/LEN($Q1179)</f>
        <v>0</v>
      </c>
      <c r="AS1179" s="7" t="n">
        <f aca="false">(LEN($Q1179)-LEN(SUBSTITUTE($Q1179,AS$1,"")))/LEN($Q1179)</f>
        <v>0.120689655172414</v>
      </c>
      <c r="AT1179" s="7" t="n">
        <f aca="false">(LEN($Q1179)-LEN(SUBSTITUTE($Q1179,AT$1,"")))/LEN($Q1179)</f>
        <v>0.0517241379310345</v>
      </c>
    </row>
    <row r="1180" customFormat="false" ht="12.8" hidden="false" customHeight="false" outlineLevel="0" collapsed="false">
      <c r="A1180" s="0" t="s">
        <v>7631</v>
      </c>
      <c r="B1180" s="0" t="s">
        <v>2056</v>
      </c>
      <c r="C1180" s="0" t="str">
        <f aca="false">IF(ISNUMBER(D1180),"IN PFAM","NOT IN PFAM")</f>
        <v>NOT IN PFAM</v>
      </c>
      <c r="D1180" s="0" t="s">
        <v>1976</v>
      </c>
      <c r="E1180" s="0" t="s">
        <v>1976</v>
      </c>
      <c r="F1180" s="3" t="s">
        <v>7632</v>
      </c>
      <c r="G1180" s="3" t="s">
        <v>7633</v>
      </c>
      <c r="H1180" s="3" t="s">
        <v>7634</v>
      </c>
      <c r="I1180" s="3" t="s">
        <v>2112</v>
      </c>
      <c r="J1180" s="3" t="s">
        <v>48</v>
      </c>
      <c r="K1180" s="3" t="s">
        <v>49</v>
      </c>
      <c r="L1180" s="3" t="s">
        <v>7635</v>
      </c>
      <c r="M1180" s="3" t="s">
        <v>7636</v>
      </c>
      <c r="N1180" s="3" t="n">
        <f aca="false">FIND(Q1180,M1180)</f>
        <v>160</v>
      </c>
      <c r="O1180" s="3" t="n">
        <f aca="false">LEN(Q1180)+N1180-1</f>
        <v>227</v>
      </c>
      <c r="P1180" s="3" t="n">
        <f aca="false">LEN(Q1180)</f>
        <v>68</v>
      </c>
      <c r="Q1180" s="3" t="s">
        <v>7637</v>
      </c>
      <c r="R1180" s="5" t="n">
        <f aca="false">SUM(LEN(Q1180)-LEN(SUBSTITUTE(Q1180,$R$1,"")))/LEN($R$1)</f>
        <v>3</v>
      </c>
      <c r="S1180" s="5" t="n">
        <f aca="false">SUM(LEN(Q1180)-LEN(SUBSTITUTE(Q1180,$S$1,"")))/LEN($S$1)</f>
        <v>0</v>
      </c>
      <c r="T1180" s="5" t="n">
        <f aca="false">SUM(LEN(Q1180)-LEN(SUBSTITUTE(Q1180,$T$1,"")))/LEN($T$1)</f>
        <v>1</v>
      </c>
      <c r="U1180" s="5" t="n">
        <f aca="false">SUM(LEN(Q1180)-LEN(SUBSTITUTE(Q1180,$U$1,"")))/LEN($U$1)</f>
        <v>0</v>
      </c>
      <c r="V1180" s="0" t="n">
        <f aca="false">SUM(R1180:U1180)</f>
        <v>4</v>
      </c>
      <c r="W1180" s="6" t="n">
        <f aca="false">SUM(AA1180:AH1180)</f>
        <v>0.220588235294118</v>
      </c>
      <c r="X1180" s="6" t="n">
        <f aca="false">SUM(AI1180:AL1180)</f>
        <v>0.367647058823529</v>
      </c>
      <c r="Y1180" s="6" t="n">
        <f aca="false">SUM(AP1180:AT1180)</f>
        <v>0.235294117647059</v>
      </c>
      <c r="Z1180" s="6" t="n">
        <f aca="false">SUM(AM1180:AO1180)</f>
        <v>0.176470588235294</v>
      </c>
      <c r="AA1180" s="7" t="n">
        <f aca="false">(LEN($Q1180)-LEN(SUBSTITUTE($Q1180,AA$1,"")))/LEN($Q1180)</f>
        <v>0.0882352941176471</v>
      </c>
      <c r="AB1180" s="7" t="n">
        <f aca="false">(LEN($Q1180)-LEN(SUBSTITUTE($Q1180,AB$1,"")))/LEN($Q1180)</f>
        <v>0.0441176470588235</v>
      </c>
      <c r="AC1180" s="7" t="n">
        <f aca="false">(LEN($Q1180)-LEN(SUBSTITUTE($Q1180,AC$1,"")))/LEN($Q1180)</f>
        <v>0</v>
      </c>
      <c r="AD1180" s="7" t="n">
        <f aca="false">(LEN($Q1180)-LEN(SUBSTITUTE($Q1180,AD$1,"")))/LEN($Q1180)</f>
        <v>0</v>
      </c>
      <c r="AE1180" s="7" t="n">
        <f aca="false">(LEN($Q1180)-LEN(SUBSTITUTE($Q1180,AE$1,"")))/LEN($Q1180)</f>
        <v>0.0147058823529412</v>
      </c>
      <c r="AF1180" s="7" t="n">
        <f aca="false">(LEN($Q1180)-LEN(SUBSTITUTE($Q1180,AF$1,"")))/LEN($Q1180)</f>
        <v>0</v>
      </c>
      <c r="AG1180" s="7" t="n">
        <f aca="false">(LEN($Q1180)-LEN(SUBSTITUTE($Q1180,AG$1,"")))/LEN($Q1180)</f>
        <v>0.0735294117647059</v>
      </c>
      <c r="AH1180" s="7" t="n">
        <f aca="false">(LEN($Q1180)-LEN(SUBSTITUTE($Q1180,AH$1,"")))/LEN($Q1180)</f>
        <v>0</v>
      </c>
      <c r="AI1180" s="7" t="n">
        <f aca="false">(LEN($Q1180)-LEN(SUBSTITUTE($Q1180,AI$1,"")))/LEN($Q1180)</f>
        <v>0.0441176470588235</v>
      </c>
      <c r="AJ1180" s="7" t="n">
        <f aca="false">(LEN($Q1180)-LEN(SUBSTITUTE($Q1180,AJ$1,"")))/LEN($Q1180)</f>
        <v>0.191176470588235</v>
      </c>
      <c r="AK1180" s="7" t="n">
        <f aca="false">(LEN($Q1180)-LEN(SUBSTITUTE($Q1180,AK$1,"")))/LEN($Q1180)</f>
        <v>0.0735294117647059</v>
      </c>
      <c r="AL1180" s="7" t="n">
        <f aca="false">(LEN($Q1180)-LEN(SUBSTITUTE($Q1180,AL$1,"")))/LEN($Q1180)</f>
        <v>0.0588235294117647</v>
      </c>
      <c r="AM1180" s="7" t="n">
        <f aca="false">(LEN($Q1180)-LEN(SUBSTITUTE($Q1180,AM$1,"")))/LEN($Q1180)</f>
        <v>0.147058823529412</v>
      </c>
      <c r="AN1180" s="7" t="n">
        <f aca="false">(LEN($Q1180)-LEN(SUBSTITUTE($Q1180,AN$1,"")))/LEN($Q1180)</f>
        <v>0</v>
      </c>
      <c r="AO1180" s="7" t="n">
        <f aca="false">(LEN($Q1180)-LEN(SUBSTITUTE($Q1180,AO$1,"")))/LEN($Q1180)</f>
        <v>0.0294117647058823</v>
      </c>
      <c r="AP1180" s="7" t="n">
        <f aca="false">(LEN($Q1180)-LEN(SUBSTITUTE($Q1180,AP$1,"")))/LEN($Q1180)</f>
        <v>0.147058823529412</v>
      </c>
      <c r="AQ1180" s="7" t="n">
        <f aca="false">(LEN($Q1180)-LEN(SUBSTITUTE($Q1180,AQ$1,"")))/LEN($Q1180)</f>
        <v>0.0294117647058823</v>
      </c>
      <c r="AR1180" s="7" t="n">
        <f aca="false">(LEN($Q1180)-LEN(SUBSTITUTE($Q1180,AR$1,"")))/LEN($Q1180)</f>
        <v>0.0441176470588235</v>
      </c>
      <c r="AS1180" s="7" t="n">
        <f aca="false">(LEN($Q1180)-LEN(SUBSTITUTE($Q1180,AS$1,"")))/LEN($Q1180)</f>
        <v>0.0147058823529412</v>
      </c>
      <c r="AT1180" s="7" t="n">
        <f aca="false">(LEN($Q1180)-LEN(SUBSTITUTE($Q1180,AT$1,"")))/LEN($Q1180)</f>
        <v>0</v>
      </c>
    </row>
    <row r="1181" customFormat="false" ht="12.8" hidden="false" customHeight="false" outlineLevel="0" collapsed="false">
      <c r="A1181" s="0" t="s">
        <v>7638</v>
      </c>
      <c r="B1181" s="0" t="s">
        <v>2056</v>
      </c>
      <c r="C1181" s="0" t="str">
        <f aca="false">IF(ISNUMBER(D1181),"IN PFAM","NOT IN PFAM")</f>
        <v>NOT IN PFAM</v>
      </c>
      <c r="D1181" s="0" t="s">
        <v>1976</v>
      </c>
      <c r="E1181" s="0" t="s">
        <v>1976</v>
      </c>
      <c r="F1181" s="3" t="s">
        <v>7639</v>
      </c>
      <c r="G1181" s="3" t="s">
        <v>7640</v>
      </c>
      <c r="H1181" s="3" t="s">
        <v>7641</v>
      </c>
      <c r="I1181" s="3" t="s">
        <v>2112</v>
      </c>
      <c r="J1181" s="3" t="s">
        <v>2167</v>
      </c>
      <c r="K1181" s="3" t="s">
        <v>67</v>
      </c>
      <c r="L1181" s="3" t="s">
        <v>2168</v>
      </c>
      <c r="M1181" s="3" t="s">
        <v>7642</v>
      </c>
      <c r="N1181" s="3" t="n">
        <f aca="false">FIND(Q1181,M1181)</f>
        <v>104</v>
      </c>
      <c r="O1181" s="3" t="n">
        <f aca="false">LEN(Q1181)+N1181-1</f>
        <v>181</v>
      </c>
      <c r="P1181" s="3" t="n">
        <f aca="false">LEN(Q1181)</f>
        <v>78</v>
      </c>
      <c r="Q1181" s="3" t="s">
        <v>7643</v>
      </c>
      <c r="R1181" s="5" t="n">
        <f aca="false">SUM(LEN(Q1181)-LEN(SUBSTITUTE(Q1181,$R$1,"")))/LEN($R$1)</f>
        <v>1</v>
      </c>
      <c r="S1181" s="5" t="n">
        <f aca="false">SUM(LEN(Q1181)-LEN(SUBSTITUTE(Q1181,$S$1,"")))/LEN($S$1)</f>
        <v>0</v>
      </c>
      <c r="T1181" s="5" t="n">
        <f aca="false">SUM(LEN(Q1181)-LEN(SUBSTITUTE(Q1181,$T$1,"")))/LEN($T$1)</f>
        <v>4</v>
      </c>
      <c r="U1181" s="5" t="n">
        <f aca="false">SUM(LEN(Q1181)-LEN(SUBSTITUTE(Q1181,$U$1,"")))/LEN($U$1)</f>
        <v>0</v>
      </c>
      <c r="V1181" s="0" t="n">
        <f aca="false">SUM(R1181:U1181)</f>
        <v>5</v>
      </c>
      <c r="W1181" s="6" t="n">
        <f aca="false">SUM(AA1181:AH1181)</f>
        <v>0.153846153846154</v>
      </c>
      <c r="X1181" s="6" t="n">
        <f aca="false">SUM(AI1181:AL1181)</f>
        <v>0.384615384615385</v>
      </c>
      <c r="Y1181" s="6" t="n">
        <f aca="false">SUM(AP1181:AT1181)</f>
        <v>0.282051282051282</v>
      </c>
      <c r="Z1181" s="6" t="n">
        <f aca="false">SUM(AM1181:AO1181)</f>
        <v>0.179487179487179</v>
      </c>
      <c r="AA1181" s="7" t="n">
        <f aca="false">(LEN($Q1181)-LEN(SUBSTITUTE($Q1181,AA$1,"")))/LEN($Q1181)</f>
        <v>0.0128205128205128</v>
      </c>
      <c r="AB1181" s="7" t="n">
        <f aca="false">(LEN($Q1181)-LEN(SUBSTITUTE($Q1181,AB$1,"")))/LEN($Q1181)</f>
        <v>0.0641025641025641</v>
      </c>
      <c r="AC1181" s="7" t="n">
        <f aca="false">(LEN($Q1181)-LEN(SUBSTITUTE($Q1181,AC$1,"")))/LEN($Q1181)</f>
        <v>0.0128205128205128</v>
      </c>
      <c r="AD1181" s="7" t="n">
        <f aca="false">(LEN($Q1181)-LEN(SUBSTITUTE($Q1181,AD$1,"")))/LEN($Q1181)</f>
        <v>0.0128205128205128</v>
      </c>
      <c r="AE1181" s="7" t="n">
        <f aca="false">(LEN($Q1181)-LEN(SUBSTITUTE($Q1181,AE$1,"")))/LEN($Q1181)</f>
        <v>0.0384615384615385</v>
      </c>
      <c r="AF1181" s="7" t="n">
        <f aca="false">(LEN($Q1181)-LEN(SUBSTITUTE($Q1181,AF$1,"")))/LEN($Q1181)</f>
        <v>0</v>
      </c>
      <c r="AG1181" s="7" t="n">
        <f aca="false">(LEN($Q1181)-LEN(SUBSTITUTE($Q1181,AG$1,"")))/LEN($Q1181)</f>
        <v>0</v>
      </c>
      <c r="AH1181" s="7" t="n">
        <f aca="false">(LEN($Q1181)-LEN(SUBSTITUTE($Q1181,AH$1,"")))/LEN($Q1181)</f>
        <v>0.0128205128205128</v>
      </c>
      <c r="AI1181" s="7" t="n">
        <f aca="false">(LEN($Q1181)-LEN(SUBSTITUTE($Q1181,AI$1,"")))/LEN($Q1181)</f>
        <v>0.153846153846154</v>
      </c>
      <c r="AJ1181" s="7" t="n">
        <f aca="false">(LEN($Q1181)-LEN(SUBSTITUTE($Q1181,AJ$1,"")))/LEN($Q1181)</f>
        <v>0.166666666666667</v>
      </c>
      <c r="AK1181" s="7" t="n">
        <f aca="false">(LEN($Q1181)-LEN(SUBSTITUTE($Q1181,AK$1,"")))/LEN($Q1181)</f>
        <v>0.0512820512820513</v>
      </c>
      <c r="AL1181" s="7" t="n">
        <f aca="false">(LEN($Q1181)-LEN(SUBSTITUTE($Q1181,AL$1,"")))/LEN($Q1181)</f>
        <v>0.0128205128205128</v>
      </c>
      <c r="AM1181" s="7" t="n">
        <f aca="false">(LEN($Q1181)-LEN(SUBSTITUTE($Q1181,AM$1,"")))/LEN($Q1181)</f>
        <v>0.166666666666667</v>
      </c>
      <c r="AN1181" s="7" t="n">
        <f aca="false">(LEN($Q1181)-LEN(SUBSTITUTE($Q1181,AN$1,"")))/LEN($Q1181)</f>
        <v>0</v>
      </c>
      <c r="AO1181" s="7" t="n">
        <f aca="false">(LEN($Q1181)-LEN(SUBSTITUTE($Q1181,AO$1,"")))/LEN($Q1181)</f>
        <v>0.0128205128205128</v>
      </c>
      <c r="AP1181" s="7" t="n">
        <f aca="false">(LEN($Q1181)-LEN(SUBSTITUTE($Q1181,AP$1,"")))/LEN($Q1181)</f>
        <v>0.128205128205128</v>
      </c>
      <c r="AQ1181" s="7" t="n">
        <f aca="false">(LEN($Q1181)-LEN(SUBSTITUTE($Q1181,AQ$1,"")))/LEN($Q1181)</f>
        <v>0.0128205128205128</v>
      </c>
      <c r="AR1181" s="7" t="n">
        <f aca="false">(LEN($Q1181)-LEN(SUBSTITUTE($Q1181,AR$1,"")))/LEN($Q1181)</f>
        <v>0.0384615384615385</v>
      </c>
      <c r="AS1181" s="7" t="n">
        <f aca="false">(LEN($Q1181)-LEN(SUBSTITUTE($Q1181,AS$1,"")))/LEN($Q1181)</f>
        <v>0.0512820512820513</v>
      </c>
      <c r="AT1181" s="7" t="n">
        <f aca="false">(LEN($Q1181)-LEN(SUBSTITUTE($Q1181,AT$1,"")))/LEN($Q1181)</f>
        <v>0.0512820512820513</v>
      </c>
    </row>
    <row r="1182" customFormat="false" ht="12.8" hidden="false" customHeight="false" outlineLevel="0" collapsed="false">
      <c r="A1182" s="0" t="s">
        <v>7644</v>
      </c>
      <c r="B1182" s="0" t="s">
        <v>2056</v>
      </c>
      <c r="C1182" s="0" t="str">
        <f aca="false">IF(ISNUMBER(D1182),"IN PFAM","NOT IN PFAM")</f>
        <v>NOT IN PFAM</v>
      </c>
      <c r="D1182" s="0" t="s">
        <v>1976</v>
      </c>
      <c r="E1182" s="0" t="s">
        <v>1976</v>
      </c>
      <c r="F1182" s="3" t="s">
        <v>7645</v>
      </c>
      <c r="G1182" s="3" t="s">
        <v>7646</v>
      </c>
      <c r="H1182" s="3" t="s">
        <v>7647</v>
      </c>
      <c r="I1182" s="3" t="s">
        <v>2112</v>
      </c>
      <c r="J1182" s="3" t="s">
        <v>2167</v>
      </c>
      <c r="K1182" s="3" t="s">
        <v>67</v>
      </c>
      <c r="L1182" s="3" t="s">
        <v>2168</v>
      </c>
      <c r="M1182" s="3" t="s">
        <v>7648</v>
      </c>
      <c r="N1182" s="3" t="n">
        <f aca="false">FIND(Q1182,M1182)</f>
        <v>105</v>
      </c>
      <c r="O1182" s="3" t="n">
        <f aca="false">LEN(Q1182)+N1182-1</f>
        <v>171</v>
      </c>
      <c r="P1182" s="3" t="n">
        <f aca="false">LEN(Q1182)</f>
        <v>67</v>
      </c>
      <c r="Q1182" s="3" t="s">
        <v>7649</v>
      </c>
      <c r="R1182" s="5" t="n">
        <f aca="false">SUM(LEN(Q1182)-LEN(SUBSTITUTE(Q1182,$R$1,"")))/LEN($R$1)</f>
        <v>1</v>
      </c>
      <c r="S1182" s="5" t="n">
        <f aca="false">SUM(LEN(Q1182)-LEN(SUBSTITUTE(Q1182,$S$1,"")))/LEN($S$1)</f>
        <v>0</v>
      </c>
      <c r="T1182" s="5" t="n">
        <f aca="false">SUM(LEN(Q1182)-LEN(SUBSTITUTE(Q1182,$T$1,"")))/LEN($T$1)</f>
        <v>3</v>
      </c>
      <c r="U1182" s="5" t="n">
        <f aca="false">SUM(LEN(Q1182)-LEN(SUBSTITUTE(Q1182,$U$1,"")))/LEN($U$1)</f>
        <v>0</v>
      </c>
      <c r="V1182" s="0" t="n">
        <f aca="false">SUM(R1182:U1182)</f>
        <v>4</v>
      </c>
      <c r="W1182" s="6" t="n">
        <f aca="false">SUM(AA1182:AH1182)</f>
        <v>0.119402985074627</v>
      </c>
      <c r="X1182" s="6" t="n">
        <f aca="false">SUM(AI1182:AL1182)</f>
        <v>0.597014925373134</v>
      </c>
      <c r="Y1182" s="6" t="n">
        <f aca="false">SUM(AP1182:AT1182)</f>
        <v>0.17910447761194</v>
      </c>
      <c r="Z1182" s="6" t="n">
        <f aca="false">SUM(AM1182:AO1182)</f>
        <v>0.104477611940299</v>
      </c>
      <c r="AA1182" s="7" t="n">
        <f aca="false">(LEN($Q1182)-LEN(SUBSTITUTE($Q1182,AA$1,"")))/LEN($Q1182)</f>
        <v>0.0149253731343284</v>
      </c>
      <c r="AB1182" s="7" t="n">
        <f aca="false">(LEN($Q1182)-LEN(SUBSTITUTE($Q1182,AB$1,"")))/LEN($Q1182)</f>
        <v>0.0597014925373134</v>
      </c>
      <c r="AC1182" s="7" t="n">
        <f aca="false">(LEN($Q1182)-LEN(SUBSTITUTE($Q1182,AC$1,"")))/LEN($Q1182)</f>
        <v>0</v>
      </c>
      <c r="AD1182" s="7" t="n">
        <f aca="false">(LEN($Q1182)-LEN(SUBSTITUTE($Q1182,AD$1,"")))/LEN($Q1182)</f>
        <v>0</v>
      </c>
      <c r="AE1182" s="7" t="n">
        <f aca="false">(LEN($Q1182)-LEN(SUBSTITUTE($Q1182,AE$1,"")))/LEN($Q1182)</f>
        <v>0</v>
      </c>
      <c r="AF1182" s="7" t="n">
        <f aca="false">(LEN($Q1182)-LEN(SUBSTITUTE($Q1182,AF$1,"")))/LEN($Q1182)</f>
        <v>0.0149253731343284</v>
      </c>
      <c r="AG1182" s="7" t="n">
        <f aca="false">(LEN($Q1182)-LEN(SUBSTITUTE($Q1182,AG$1,"")))/LEN($Q1182)</f>
        <v>0.0149253731343284</v>
      </c>
      <c r="AH1182" s="7" t="n">
        <f aca="false">(LEN($Q1182)-LEN(SUBSTITUTE($Q1182,AH$1,"")))/LEN($Q1182)</f>
        <v>0.0149253731343284</v>
      </c>
      <c r="AI1182" s="7" t="n">
        <f aca="false">(LEN($Q1182)-LEN(SUBSTITUTE($Q1182,AI$1,"")))/LEN($Q1182)</f>
        <v>0.238805970149254</v>
      </c>
      <c r="AJ1182" s="7" t="n">
        <f aca="false">(LEN($Q1182)-LEN(SUBSTITUTE($Q1182,AJ$1,"")))/LEN($Q1182)</f>
        <v>0.164179104477612</v>
      </c>
      <c r="AK1182" s="7" t="n">
        <f aca="false">(LEN($Q1182)-LEN(SUBSTITUTE($Q1182,AK$1,"")))/LEN($Q1182)</f>
        <v>0.149253731343284</v>
      </c>
      <c r="AL1182" s="7" t="n">
        <f aca="false">(LEN($Q1182)-LEN(SUBSTITUTE($Q1182,AL$1,"")))/LEN($Q1182)</f>
        <v>0.0447761194029851</v>
      </c>
      <c r="AM1182" s="7" t="n">
        <f aca="false">(LEN($Q1182)-LEN(SUBSTITUTE($Q1182,AM$1,"")))/LEN($Q1182)</f>
        <v>0.104477611940299</v>
      </c>
      <c r="AN1182" s="7" t="n">
        <f aca="false">(LEN($Q1182)-LEN(SUBSTITUTE($Q1182,AN$1,"")))/LEN($Q1182)</f>
        <v>0</v>
      </c>
      <c r="AO1182" s="7" t="n">
        <f aca="false">(LEN($Q1182)-LEN(SUBSTITUTE($Q1182,AO$1,"")))/LEN($Q1182)</f>
        <v>0</v>
      </c>
      <c r="AP1182" s="7" t="n">
        <f aca="false">(LEN($Q1182)-LEN(SUBSTITUTE($Q1182,AP$1,"")))/LEN($Q1182)</f>
        <v>0.164179104477612</v>
      </c>
      <c r="AQ1182" s="7" t="n">
        <f aca="false">(LEN($Q1182)-LEN(SUBSTITUTE($Q1182,AQ$1,"")))/LEN($Q1182)</f>
        <v>0</v>
      </c>
      <c r="AR1182" s="7" t="n">
        <f aca="false">(LEN($Q1182)-LEN(SUBSTITUTE($Q1182,AR$1,"")))/LEN($Q1182)</f>
        <v>0</v>
      </c>
      <c r="AS1182" s="7" t="n">
        <f aca="false">(LEN($Q1182)-LEN(SUBSTITUTE($Q1182,AS$1,"")))/LEN($Q1182)</f>
        <v>0.0149253731343284</v>
      </c>
      <c r="AT1182" s="7" t="n">
        <f aca="false">(LEN($Q1182)-LEN(SUBSTITUTE($Q1182,AT$1,"")))/LEN($Q1182)</f>
        <v>0</v>
      </c>
    </row>
    <row r="1183" customFormat="false" ht="12.8" hidden="false" customHeight="false" outlineLevel="0" collapsed="false">
      <c r="A1183" s="0" t="s">
        <v>7650</v>
      </c>
      <c r="B1183" s="0" t="s">
        <v>2056</v>
      </c>
      <c r="C1183" s="0" t="str">
        <f aca="false">IF(ISNUMBER(D1183),"IN PFAM","NOT IN PFAM")</f>
        <v>NOT IN PFAM</v>
      </c>
      <c r="D1183" s="0" t="s">
        <v>1976</v>
      </c>
      <c r="E1183" s="0" t="s">
        <v>1976</v>
      </c>
      <c r="F1183" s="3" t="s">
        <v>7651</v>
      </c>
      <c r="G1183" s="3" t="s">
        <v>7652</v>
      </c>
      <c r="H1183" s="3" t="s">
        <v>7653</v>
      </c>
      <c r="I1183" s="3" t="s">
        <v>2271</v>
      </c>
      <c r="J1183" s="3" t="s">
        <v>48</v>
      </c>
      <c r="K1183" s="3" t="s">
        <v>49</v>
      </c>
      <c r="L1183" s="3" t="s">
        <v>7654</v>
      </c>
      <c r="M1183" s="3" t="s">
        <v>7655</v>
      </c>
      <c r="N1183" s="3" t="n">
        <f aca="false">FIND(Q1183,M1183)</f>
        <v>39</v>
      </c>
      <c r="O1183" s="3" t="n">
        <f aca="false">LEN(Q1183)+N1183-1</f>
        <v>98</v>
      </c>
      <c r="P1183" s="3" t="n">
        <f aca="false">LEN(Q1183)</f>
        <v>60</v>
      </c>
      <c r="Q1183" s="3" t="s">
        <v>7656</v>
      </c>
      <c r="R1183" s="5" t="n">
        <f aca="false">SUM(LEN(Q1183)-LEN(SUBSTITUTE(Q1183,$R$1,"")))/LEN($R$1)</f>
        <v>0</v>
      </c>
      <c r="S1183" s="5" t="n">
        <f aca="false">SUM(LEN(Q1183)-LEN(SUBSTITUTE(Q1183,$S$1,"")))/LEN($S$1)</f>
        <v>2</v>
      </c>
      <c r="T1183" s="5" t="n">
        <f aca="false">SUM(LEN(Q1183)-LEN(SUBSTITUTE(Q1183,$T$1,"")))/LEN($T$1)</f>
        <v>0</v>
      </c>
      <c r="U1183" s="5" t="n">
        <f aca="false">SUM(LEN(Q1183)-LEN(SUBSTITUTE(Q1183,$U$1,"")))/LEN($U$1)</f>
        <v>1</v>
      </c>
      <c r="V1183" s="0" t="n">
        <f aca="false">SUM(R1183:U1183)</f>
        <v>3</v>
      </c>
      <c r="W1183" s="6" t="n">
        <f aca="false">SUM(AA1183:AH1183)</f>
        <v>0.316666666666667</v>
      </c>
      <c r="X1183" s="6" t="n">
        <f aca="false">SUM(AI1183:AL1183)</f>
        <v>0.0333333333333333</v>
      </c>
      <c r="Y1183" s="6" t="n">
        <f aca="false">SUM(AP1183:AT1183)</f>
        <v>0.35</v>
      </c>
      <c r="Z1183" s="6" t="n">
        <f aca="false">SUM(AM1183:AO1183)</f>
        <v>0.3</v>
      </c>
      <c r="AA1183" s="7" t="n">
        <f aca="false">(LEN($Q1183)-LEN(SUBSTITUTE($Q1183,AA$1,"")))/LEN($Q1183)</f>
        <v>0.116666666666667</v>
      </c>
      <c r="AB1183" s="7" t="n">
        <f aca="false">(LEN($Q1183)-LEN(SUBSTITUTE($Q1183,AB$1,"")))/LEN($Q1183)</f>
        <v>0.133333333333333</v>
      </c>
      <c r="AC1183" s="7" t="n">
        <f aca="false">(LEN($Q1183)-LEN(SUBSTITUTE($Q1183,AC$1,"")))/LEN($Q1183)</f>
        <v>0</v>
      </c>
      <c r="AD1183" s="7" t="n">
        <f aca="false">(LEN($Q1183)-LEN(SUBSTITUTE($Q1183,AD$1,"")))/LEN($Q1183)</f>
        <v>0</v>
      </c>
      <c r="AE1183" s="7" t="n">
        <f aca="false">(LEN($Q1183)-LEN(SUBSTITUTE($Q1183,AE$1,"")))/LEN($Q1183)</f>
        <v>0</v>
      </c>
      <c r="AF1183" s="7" t="n">
        <f aca="false">(LEN($Q1183)-LEN(SUBSTITUTE($Q1183,AF$1,"")))/LEN($Q1183)</f>
        <v>0.0666666666666667</v>
      </c>
      <c r="AG1183" s="7" t="n">
        <f aca="false">(LEN($Q1183)-LEN(SUBSTITUTE($Q1183,AG$1,"")))/LEN($Q1183)</f>
        <v>0</v>
      </c>
      <c r="AH1183" s="7" t="n">
        <f aca="false">(LEN($Q1183)-LEN(SUBSTITUTE($Q1183,AH$1,"")))/LEN($Q1183)</f>
        <v>0</v>
      </c>
      <c r="AI1183" s="7" t="n">
        <f aca="false">(LEN($Q1183)-LEN(SUBSTITUTE($Q1183,AI$1,"")))/LEN($Q1183)</f>
        <v>0</v>
      </c>
      <c r="AJ1183" s="7" t="n">
        <f aca="false">(LEN($Q1183)-LEN(SUBSTITUTE($Q1183,AJ$1,"")))/LEN($Q1183)</f>
        <v>0</v>
      </c>
      <c r="AK1183" s="7" t="n">
        <f aca="false">(LEN($Q1183)-LEN(SUBSTITUTE($Q1183,AK$1,"")))/LEN($Q1183)</f>
        <v>0</v>
      </c>
      <c r="AL1183" s="7" t="n">
        <f aca="false">(LEN($Q1183)-LEN(SUBSTITUTE($Q1183,AL$1,"")))/LEN($Q1183)</f>
        <v>0.0333333333333333</v>
      </c>
      <c r="AM1183" s="7" t="n">
        <f aca="false">(LEN($Q1183)-LEN(SUBSTITUTE($Q1183,AM$1,"")))/LEN($Q1183)</f>
        <v>0.15</v>
      </c>
      <c r="AN1183" s="7" t="n">
        <f aca="false">(LEN($Q1183)-LEN(SUBSTITUTE($Q1183,AN$1,"")))/LEN($Q1183)</f>
        <v>0</v>
      </c>
      <c r="AO1183" s="7" t="n">
        <f aca="false">(LEN($Q1183)-LEN(SUBSTITUTE($Q1183,AO$1,"")))/LEN($Q1183)</f>
        <v>0.15</v>
      </c>
      <c r="AP1183" s="7" t="n">
        <f aca="false">(LEN($Q1183)-LEN(SUBSTITUTE($Q1183,AP$1,"")))/LEN($Q1183)</f>
        <v>0.116666666666667</v>
      </c>
      <c r="AQ1183" s="7" t="n">
        <f aca="false">(LEN($Q1183)-LEN(SUBSTITUTE($Q1183,AQ$1,"")))/LEN($Q1183)</f>
        <v>0.05</v>
      </c>
      <c r="AR1183" s="7" t="n">
        <f aca="false">(LEN($Q1183)-LEN(SUBSTITUTE($Q1183,AR$1,"")))/LEN($Q1183)</f>
        <v>0</v>
      </c>
      <c r="AS1183" s="7" t="n">
        <f aca="false">(LEN($Q1183)-LEN(SUBSTITUTE($Q1183,AS$1,"")))/LEN($Q1183)</f>
        <v>0.116666666666667</v>
      </c>
      <c r="AT1183" s="7" t="n">
        <f aca="false">(LEN($Q1183)-LEN(SUBSTITUTE($Q1183,AT$1,"")))/LEN($Q1183)</f>
        <v>0.0666666666666667</v>
      </c>
    </row>
    <row r="1184" customFormat="false" ht="12.8" hidden="false" customHeight="false" outlineLevel="0" collapsed="false">
      <c r="A1184" s="0" t="s">
        <v>7657</v>
      </c>
      <c r="B1184" s="0" t="s">
        <v>2056</v>
      </c>
      <c r="C1184" s="0" t="str">
        <f aca="false">IF(ISNUMBER(D1184),"IN PFAM","NOT IN PFAM")</f>
        <v>NOT IN PFAM</v>
      </c>
      <c r="D1184" s="0" t="s">
        <v>1976</v>
      </c>
      <c r="E1184" s="0" t="s">
        <v>1976</v>
      </c>
      <c r="F1184" s="3" t="s">
        <v>7658</v>
      </c>
      <c r="G1184" s="3" t="s">
        <v>7659</v>
      </c>
      <c r="H1184" s="3" t="s">
        <v>7660</v>
      </c>
      <c r="I1184" s="3" t="s">
        <v>3081</v>
      </c>
      <c r="J1184" s="3" t="s">
        <v>48</v>
      </c>
      <c r="K1184" s="3" t="s">
        <v>49</v>
      </c>
      <c r="L1184" s="3" t="s">
        <v>7661</v>
      </c>
      <c r="M1184" s="3" t="s">
        <v>7662</v>
      </c>
      <c r="N1184" s="3" t="n">
        <f aca="false">FIND(Q1184,M1184)</f>
        <v>278</v>
      </c>
      <c r="O1184" s="3" t="n">
        <f aca="false">LEN(Q1184)+N1184-1</f>
        <v>347</v>
      </c>
      <c r="P1184" s="3" t="n">
        <f aca="false">LEN(Q1184)</f>
        <v>70</v>
      </c>
      <c r="Q1184" s="3" t="s">
        <v>7663</v>
      </c>
      <c r="R1184" s="5" t="n">
        <f aca="false">SUM(LEN(Q1184)-LEN(SUBSTITUTE(Q1184,$R$1,"")))/LEN($R$1)</f>
        <v>3</v>
      </c>
      <c r="S1184" s="5" t="n">
        <f aca="false">SUM(LEN(Q1184)-LEN(SUBSTITUTE(Q1184,$S$1,"")))/LEN($S$1)</f>
        <v>0</v>
      </c>
      <c r="T1184" s="5" t="n">
        <f aca="false">SUM(LEN(Q1184)-LEN(SUBSTITUTE(Q1184,$T$1,"")))/LEN($T$1)</f>
        <v>0</v>
      </c>
      <c r="U1184" s="5" t="n">
        <f aca="false">SUM(LEN(Q1184)-LEN(SUBSTITUTE(Q1184,$U$1,"")))/LEN($U$1)</f>
        <v>0</v>
      </c>
      <c r="V1184" s="0" t="n">
        <f aca="false">SUM(R1184:U1184)</f>
        <v>3</v>
      </c>
      <c r="W1184" s="6" t="n">
        <f aca="false">SUM(AA1184:AH1184)</f>
        <v>0.228571428571429</v>
      </c>
      <c r="X1184" s="6" t="n">
        <f aca="false">SUM(AI1184:AL1184)</f>
        <v>0.257142857142857</v>
      </c>
      <c r="Y1184" s="6" t="n">
        <f aca="false">SUM(AP1184:AT1184)</f>
        <v>0.271428571428571</v>
      </c>
      <c r="Z1184" s="6" t="n">
        <f aca="false">SUM(AM1184:AO1184)</f>
        <v>0.242857142857143</v>
      </c>
      <c r="AA1184" s="7" t="n">
        <f aca="false">(LEN($Q1184)-LEN(SUBSTITUTE($Q1184,AA$1,"")))/LEN($Q1184)</f>
        <v>0.0714285714285714</v>
      </c>
      <c r="AB1184" s="7" t="n">
        <f aca="false">(LEN($Q1184)-LEN(SUBSTITUTE($Q1184,AB$1,"")))/LEN($Q1184)</f>
        <v>0</v>
      </c>
      <c r="AC1184" s="7" t="n">
        <f aca="false">(LEN($Q1184)-LEN(SUBSTITUTE($Q1184,AC$1,"")))/LEN($Q1184)</f>
        <v>0.0571428571428571</v>
      </c>
      <c r="AD1184" s="7" t="n">
        <f aca="false">(LEN($Q1184)-LEN(SUBSTITUTE($Q1184,AD$1,"")))/LEN($Q1184)</f>
        <v>0</v>
      </c>
      <c r="AE1184" s="7" t="n">
        <f aca="false">(LEN($Q1184)-LEN(SUBSTITUTE($Q1184,AE$1,"")))/LEN($Q1184)</f>
        <v>0.0142857142857143</v>
      </c>
      <c r="AF1184" s="7" t="n">
        <f aca="false">(LEN($Q1184)-LEN(SUBSTITUTE($Q1184,AF$1,"")))/LEN($Q1184)</f>
        <v>0.0142857142857143</v>
      </c>
      <c r="AG1184" s="7" t="n">
        <f aca="false">(LEN($Q1184)-LEN(SUBSTITUTE($Q1184,AG$1,"")))/LEN($Q1184)</f>
        <v>0.0571428571428571</v>
      </c>
      <c r="AH1184" s="7" t="n">
        <f aca="false">(LEN($Q1184)-LEN(SUBSTITUTE($Q1184,AH$1,"")))/LEN($Q1184)</f>
        <v>0.0142857142857143</v>
      </c>
      <c r="AI1184" s="7" t="n">
        <f aca="false">(LEN($Q1184)-LEN(SUBSTITUTE($Q1184,AI$1,"")))/LEN($Q1184)</f>
        <v>0.114285714285714</v>
      </c>
      <c r="AJ1184" s="7" t="n">
        <f aca="false">(LEN($Q1184)-LEN(SUBSTITUTE($Q1184,AJ$1,"")))/LEN($Q1184)</f>
        <v>0.0571428571428571</v>
      </c>
      <c r="AK1184" s="7" t="n">
        <f aca="false">(LEN($Q1184)-LEN(SUBSTITUTE($Q1184,AK$1,"")))/LEN($Q1184)</f>
        <v>0.0142857142857143</v>
      </c>
      <c r="AL1184" s="7" t="n">
        <f aca="false">(LEN($Q1184)-LEN(SUBSTITUTE($Q1184,AL$1,"")))/LEN($Q1184)</f>
        <v>0.0714285714285714</v>
      </c>
      <c r="AM1184" s="7" t="n">
        <f aca="false">(LEN($Q1184)-LEN(SUBSTITUTE($Q1184,AM$1,"")))/LEN($Q1184)</f>
        <v>0.114285714285714</v>
      </c>
      <c r="AN1184" s="7" t="n">
        <f aca="false">(LEN($Q1184)-LEN(SUBSTITUTE($Q1184,AN$1,"")))/LEN($Q1184)</f>
        <v>0.0142857142857143</v>
      </c>
      <c r="AO1184" s="7" t="n">
        <f aca="false">(LEN($Q1184)-LEN(SUBSTITUTE($Q1184,AO$1,"")))/LEN($Q1184)</f>
        <v>0.114285714285714</v>
      </c>
      <c r="AP1184" s="7" t="n">
        <f aca="false">(LEN($Q1184)-LEN(SUBSTITUTE($Q1184,AP$1,"")))/LEN($Q1184)</f>
        <v>0.114285714285714</v>
      </c>
      <c r="AQ1184" s="7" t="n">
        <f aca="false">(LEN($Q1184)-LEN(SUBSTITUTE($Q1184,AQ$1,"")))/LEN($Q1184)</f>
        <v>0.128571428571429</v>
      </c>
      <c r="AR1184" s="7" t="n">
        <f aca="false">(LEN($Q1184)-LEN(SUBSTITUTE($Q1184,AR$1,"")))/LEN($Q1184)</f>
        <v>0</v>
      </c>
      <c r="AS1184" s="7" t="n">
        <f aca="false">(LEN($Q1184)-LEN(SUBSTITUTE($Q1184,AS$1,"")))/LEN($Q1184)</f>
        <v>0</v>
      </c>
      <c r="AT1184" s="7" t="n">
        <f aca="false">(LEN($Q1184)-LEN(SUBSTITUTE($Q1184,AT$1,"")))/LEN($Q1184)</f>
        <v>0.0285714285714286</v>
      </c>
    </row>
    <row r="1185" customFormat="false" ht="12.8" hidden="false" customHeight="false" outlineLevel="0" collapsed="false">
      <c r="A1185" s="0" t="s">
        <v>7664</v>
      </c>
      <c r="B1185" s="0" t="s">
        <v>2056</v>
      </c>
      <c r="C1185" s="0" t="str">
        <f aca="false">IF(ISNUMBER(D1185),"IN PFAM","NOT IN PFAM")</f>
        <v>NOT IN PFAM</v>
      </c>
      <c r="D1185" s="0" t="s">
        <v>1976</v>
      </c>
      <c r="E1185" s="0" t="s">
        <v>1976</v>
      </c>
      <c r="F1185" s="3" t="s">
        <v>7665</v>
      </c>
      <c r="G1185" s="3" t="s">
        <v>7666</v>
      </c>
      <c r="H1185" s="3" t="s">
        <v>7667</v>
      </c>
      <c r="I1185" s="3" t="s">
        <v>3081</v>
      </c>
      <c r="J1185" s="3" t="s">
        <v>7668</v>
      </c>
      <c r="K1185" s="3" t="s">
        <v>2495</v>
      </c>
      <c r="L1185" s="3" t="s">
        <v>7669</v>
      </c>
      <c r="M1185" s="3" t="s">
        <v>7670</v>
      </c>
      <c r="N1185" s="3" t="n">
        <f aca="false">FIND(Q1185,M1185)</f>
        <v>20</v>
      </c>
      <c r="O1185" s="3" t="n">
        <f aca="false">LEN(Q1185)+N1185-1</f>
        <v>85</v>
      </c>
      <c r="P1185" s="3" t="n">
        <f aca="false">LEN(Q1185)</f>
        <v>66</v>
      </c>
      <c r="Q1185" s="3" t="s">
        <v>7671</v>
      </c>
      <c r="R1185" s="5" t="n">
        <f aca="false">SUM(LEN(Q1185)-LEN(SUBSTITUTE(Q1185,$R$1,"")))/LEN($R$1)</f>
        <v>0</v>
      </c>
      <c r="S1185" s="5" t="n">
        <f aca="false">SUM(LEN(Q1185)-LEN(SUBSTITUTE(Q1185,$S$1,"")))/LEN($S$1)</f>
        <v>0</v>
      </c>
      <c r="T1185" s="5" t="n">
        <f aca="false">SUM(LEN(Q1185)-LEN(SUBSTITUTE(Q1185,$T$1,"")))/LEN($T$1)</f>
        <v>0</v>
      </c>
      <c r="U1185" s="5" t="n">
        <f aca="false">SUM(LEN(Q1185)-LEN(SUBSTITUTE(Q1185,$U$1,"")))/LEN($U$1)</f>
        <v>4</v>
      </c>
      <c r="V1185" s="0" t="n">
        <f aca="false">SUM(R1185:U1185)</f>
        <v>4</v>
      </c>
      <c r="W1185" s="6" t="n">
        <f aca="false">SUM(AA1185:AH1185)</f>
        <v>0.196969696969697</v>
      </c>
      <c r="X1185" s="6" t="n">
        <f aca="false">SUM(AI1185:AL1185)</f>
        <v>0.242424242424242</v>
      </c>
      <c r="Y1185" s="6" t="n">
        <f aca="false">SUM(AP1185:AT1185)</f>
        <v>0.303030303030303</v>
      </c>
      <c r="Z1185" s="6" t="n">
        <f aca="false">SUM(AM1185:AO1185)</f>
        <v>0.257575757575758</v>
      </c>
      <c r="AA1185" s="7" t="n">
        <f aca="false">(LEN($Q1185)-LEN(SUBSTITUTE($Q1185,AA$1,"")))/LEN($Q1185)</f>
        <v>0.0606060606060606</v>
      </c>
      <c r="AB1185" s="7" t="n">
        <f aca="false">(LEN($Q1185)-LEN(SUBSTITUTE($Q1185,AB$1,"")))/LEN($Q1185)</f>
        <v>0</v>
      </c>
      <c r="AC1185" s="7" t="n">
        <f aca="false">(LEN($Q1185)-LEN(SUBSTITUTE($Q1185,AC$1,"")))/LEN($Q1185)</f>
        <v>0.0454545454545455</v>
      </c>
      <c r="AD1185" s="7" t="n">
        <f aca="false">(LEN($Q1185)-LEN(SUBSTITUTE($Q1185,AD$1,"")))/LEN($Q1185)</f>
        <v>0</v>
      </c>
      <c r="AE1185" s="7" t="n">
        <f aca="false">(LEN($Q1185)-LEN(SUBSTITUTE($Q1185,AE$1,"")))/LEN($Q1185)</f>
        <v>0.0454545454545455</v>
      </c>
      <c r="AF1185" s="7" t="n">
        <f aca="false">(LEN($Q1185)-LEN(SUBSTITUTE($Q1185,AF$1,"")))/LEN($Q1185)</f>
        <v>0</v>
      </c>
      <c r="AG1185" s="7" t="n">
        <f aca="false">(LEN($Q1185)-LEN(SUBSTITUTE($Q1185,AG$1,"")))/LEN($Q1185)</f>
        <v>0.0454545454545455</v>
      </c>
      <c r="AH1185" s="7" t="n">
        <f aca="false">(LEN($Q1185)-LEN(SUBSTITUTE($Q1185,AH$1,"")))/LEN($Q1185)</f>
        <v>0</v>
      </c>
      <c r="AI1185" s="7" t="n">
        <f aca="false">(LEN($Q1185)-LEN(SUBSTITUTE($Q1185,AI$1,"")))/LEN($Q1185)</f>
        <v>0.0606060606060606</v>
      </c>
      <c r="AJ1185" s="7" t="n">
        <f aca="false">(LEN($Q1185)-LEN(SUBSTITUTE($Q1185,AJ$1,"")))/LEN($Q1185)</f>
        <v>0.181818181818182</v>
      </c>
      <c r="AK1185" s="7" t="n">
        <f aca="false">(LEN($Q1185)-LEN(SUBSTITUTE($Q1185,AK$1,"")))/LEN($Q1185)</f>
        <v>0</v>
      </c>
      <c r="AL1185" s="7" t="n">
        <f aca="false">(LEN($Q1185)-LEN(SUBSTITUTE($Q1185,AL$1,"")))/LEN($Q1185)</f>
        <v>0</v>
      </c>
      <c r="AM1185" s="7" t="n">
        <f aca="false">(LEN($Q1185)-LEN(SUBSTITUTE($Q1185,AM$1,"")))/LEN($Q1185)</f>
        <v>0.151515151515152</v>
      </c>
      <c r="AN1185" s="7" t="n">
        <f aca="false">(LEN($Q1185)-LEN(SUBSTITUTE($Q1185,AN$1,"")))/LEN($Q1185)</f>
        <v>0.0454545454545455</v>
      </c>
      <c r="AO1185" s="7" t="n">
        <f aca="false">(LEN($Q1185)-LEN(SUBSTITUTE($Q1185,AO$1,"")))/LEN($Q1185)</f>
        <v>0.0606060606060606</v>
      </c>
      <c r="AP1185" s="7" t="n">
        <f aca="false">(LEN($Q1185)-LEN(SUBSTITUTE($Q1185,AP$1,"")))/LEN($Q1185)</f>
        <v>0.121212121212121</v>
      </c>
      <c r="AQ1185" s="7" t="n">
        <f aca="false">(LEN($Q1185)-LEN(SUBSTITUTE($Q1185,AQ$1,"")))/LEN($Q1185)</f>
        <v>0.0606060606060606</v>
      </c>
      <c r="AR1185" s="7" t="n">
        <f aca="false">(LEN($Q1185)-LEN(SUBSTITUTE($Q1185,AR$1,"")))/LEN($Q1185)</f>
        <v>0</v>
      </c>
      <c r="AS1185" s="7" t="n">
        <f aca="false">(LEN($Q1185)-LEN(SUBSTITUTE($Q1185,AS$1,"")))/LEN($Q1185)</f>
        <v>0.0606060606060606</v>
      </c>
      <c r="AT1185" s="7" t="n">
        <f aca="false">(LEN($Q1185)-LEN(SUBSTITUTE($Q1185,AT$1,"")))/LEN($Q1185)</f>
        <v>0.0606060606060606</v>
      </c>
    </row>
    <row r="1186" customFormat="false" ht="12.8" hidden="false" customHeight="false" outlineLevel="0" collapsed="false">
      <c r="A1186" s="0" t="s">
        <v>7672</v>
      </c>
      <c r="B1186" s="0" t="s">
        <v>2056</v>
      </c>
      <c r="C1186" s="0" t="str">
        <f aca="false">IF(ISNUMBER(D1186),"IN PFAM","NOT IN PFAM")</f>
        <v>NOT IN PFAM</v>
      </c>
      <c r="D1186" s="0" t="s">
        <v>1976</v>
      </c>
      <c r="E1186" s="0" t="s">
        <v>1976</v>
      </c>
      <c r="F1186" s="3" t="s">
        <v>7673</v>
      </c>
      <c r="G1186" s="3" t="s">
        <v>7674</v>
      </c>
      <c r="H1186" s="3" t="s">
        <v>7675</v>
      </c>
      <c r="I1186" s="3" t="s">
        <v>3081</v>
      </c>
      <c r="J1186" s="3" t="s">
        <v>48</v>
      </c>
      <c r="K1186" s="3" t="s">
        <v>49</v>
      </c>
      <c r="L1186" s="3" t="s">
        <v>7676</v>
      </c>
      <c r="M1186" s="3" t="s">
        <v>7677</v>
      </c>
      <c r="N1186" s="3" t="n">
        <f aca="false">FIND(Q1186,M1186)</f>
        <v>137</v>
      </c>
      <c r="O1186" s="3" t="n">
        <f aca="false">LEN(Q1186)+N1186-1</f>
        <v>198</v>
      </c>
      <c r="P1186" s="3" t="n">
        <f aca="false">LEN(Q1186)</f>
        <v>62</v>
      </c>
      <c r="Q1186" s="3" t="s">
        <v>7678</v>
      </c>
      <c r="R1186" s="5" t="n">
        <f aca="false">SUM(LEN(Q1186)-LEN(SUBSTITUTE(Q1186,$R$1,"")))/LEN($R$1)</f>
        <v>0</v>
      </c>
      <c r="S1186" s="5" t="n">
        <f aca="false">SUM(LEN(Q1186)-LEN(SUBSTITUTE(Q1186,$S$1,"")))/LEN($S$1)</f>
        <v>0</v>
      </c>
      <c r="T1186" s="5" t="n">
        <f aca="false">SUM(LEN(Q1186)-LEN(SUBSTITUTE(Q1186,$T$1,"")))/LEN($T$1)</f>
        <v>4</v>
      </c>
      <c r="U1186" s="5" t="n">
        <f aca="false">SUM(LEN(Q1186)-LEN(SUBSTITUTE(Q1186,$U$1,"")))/LEN($U$1)</f>
        <v>0</v>
      </c>
      <c r="V1186" s="0" t="n">
        <f aca="false">SUM(R1186:U1186)</f>
        <v>4</v>
      </c>
      <c r="W1186" s="6" t="n">
        <f aca="false">SUM(AA1186:AH1186)</f>
        <v>0.161290322580645</v>
      </c>
      <c r="X1186" s="6" t="n">
        <f aca="false">SUM(AI1186:AL1186)</f>
        <v>0.483870967741936</v>
      </c>
      <c r="Y1186" s="6" t="n">
        <f aca="false">SUM(AP1186:AT1186)</f>
        <v>0.241935483870968</v>
      </c>
      <c r="Z1186" s="6" t="n">
        <f aca="false">SUM(AM1186:AO1186)</f>
        <v>0.112903225806452</v>
      </c>
      <c r="AA1186" s="7" t="n">
        <f aca="false">(LEN($Q1186)-LEN(SUBSTITUTE($Q1186,AA$1,"")))/LEN($Q1186)</f>
        <v>0.0645161290322581</v>
      </c>
      <c r="AB1186" s="7" t="n">
        <f aca="false">(LEN($Q1186)-LEN(SUBSTITUTE($Q1186,AB$1,"")))/LEN($Q1186)</f>
        <v>0</v>
      </c>
      <c r="AC1186" s="7" t="n">
        <f aca="false">(LEN($Q1186)-LEN(SUBSTITUTE($Q1186,AC$1,"")))/LEN($Q1186)</f>
        <v>0.0483870967741936</v>
      </c>
      <c r="AD1186" s="7" t="n">
        <f aca="false">(LEN($Q1186)-LEN(SUBSTITUTE($Q1186,AD$1,"")))/LEN($Q1186)</f>
        <v>0</v>
      </c>
      <c r="AE1186" s="7" t="n">
        <f aca="false">(LEN($Q1186)-LEN(SUBSTITUTE($Q1186,AE$1,"")))/LEN($Q1186)</f>
        <v>0</v>
      </c>
      <c r="AF1186" s="7" t="n">
        <f aca="false">(LEN($Q1186)-LEN(SUBSTITUTE($Q1186,AF$1,"")))/LEN($Q1186)</f>
        <v>0.0483870967741936</v>
      </c>
      <c r="AG1186" s="7" t="n">
        <f aca="false">(LEN($Q1186)-LEN(SUBSTITUTE($Q1186,AG$1,"")))/LEN($Q1186)</f>
        <v>0</v>
      </c>
      <c r="AH1186" s="7" t="n">
        <f aca="false">(LEN($Q1186)-LEN(SUBSTITUTE($Q1186,AH$1,"")))/LEN($Q1186)</f>
        <v>0</v>
      </c>
      <c r="AI1186" s="7" t="n">
        <f aca="false">(LEN($Q1186)-LEN(SUBSTITUTE($Q1186,AI$1,"")))/LEN($Q1186)</f>
        <v>0.370967741935484</v>
      </c>
      <c r="AJ1186" s="7" t="n">
        <f aca="false">(LEN($Q1186)-LEN(SUBSTITUTE($Q1186,AJ$1,"")))/LEN($Q1186)</f>
        <v>0.112903225806452</v>
      </c>
      <c r="AK1186" s="7" t="n">
        <f aca="false">(LEN($Q1186)-LEN(SUBSTITUTE($Q1186,AK$1,"")))/LEN($Q1186)</f>
        <v>0</v>
      </c>
      <c r="AL1186" s="7" t="n">
        <f aca="false">(LEN($Q1186)-LEN(SUBSTITUTE($Q1186,AL$1,"")))/LEN($Q1186)</f>
        <v>0</v>
      </c>
      <c r="AM1186" s="7" t="n">
        <f aca="false">(LEN($Q1186)-LEN(SUBSTITUTE($Q1186,AM$1,"")))/LEN($Q1186)</f>
        <v>0</v>
      </c>
      <c r="AN1186" s="7" t="n">
        <f aca="false">(LEN($Q1186)-LEN(SUBSTITUTE($Q1186,AN$1,"")))/LEN($Q1186)</f>
        <v>0.0483870967741936</v>
      </c>
      <c r="AO1186" s="7" t="n">
        <f aca="false">(LEN($Q1186)-LEN(SUBSTITUTE($Q1186,AO$1,"")))/LEN($Q1186)</f>
        <v>0.0645161290322581</v>
      </c>
      <c r="AP1186" s="7" t="n">
        <f aca="false">(LEN($Q1186)-LEN(SUBSTITUTE($Q1186,AP$1,"")))/LEN($Q1186)</f>
        <v>0.129032258064516</v>
      </c>
      <c r="AQ1186" s="7" t="n">
        <f aca="false">(LEN($Q1186)-LEN(SUBSTITUTE($Q1186,AQ$1,"")))/LEN($Q1186)</f>
        <v>0.112903225806452</v>
      </c>
      <c r="AR1186" s="7" t="n">
        <f aca="false">(LEN($Q1186)-LEN(SUBSTITUTE($Q1186,AR$1,"")))/LEN($Q1186)</f>
        <v>0</v>
      </c>
      <c r="AS1186" s="7" t="n">
        <f aca="false">(LEN($Q1186)-LEN(SUBSTITUTE($Q1186,AS$1,"")))/LEN($Q1186)</f>
        <v>0</v>
      </c>
      <c r="AT1186" s="7" t="n">
        <f aca="false">(LEN($Q1186)-LEN(SUBSTITUTE($Q1186,AT$1,"")))/LEN($Q1186)</f>
        <v>0</v>
      </c>
    </row>
    <row r="1187" customFormat="false" ht="12.8" hidden="false" customHeight="false" outlineLevel="0" collapsed="false">
      <c r="A1187" s="0" t="s">
        <v>7679</v>
      </c>
      <c r="B1187" s="0" t="s">
        <v>2056</v>
      </c>
      <c r="C1187" s="0" t="str">
        <f aca="false">IF(ISNUMBER(D1187),"IN PFAM","NOT IN PFAM")</f>
        <v>NOT IN PFAM</v>
      </c>
      <c r="D1187" s="0" t="s">
        <v>1976</v>
      </c>
      <c r="E1187" s="0" t="s">
        <v>1976</v>
      </c>
      <c r="F1187" s="3" t="s">
        <v>7680</v>
      </c>
      <c r="G1187" s="3" t="s">
        <v>7681</v>
      </c>
      <c r="H1187" s="3" t="s">
        <v>7682</v>
      </c>
      <c r="I1187" s="3" t="s">
        <v>3081</v>
      </c>
      <c r="J1187" s="3" t="s">
        <v>48</v>
      </c>
      <c r="K1187" s="3" t="s">
        <v>49</v>
      </c>
      <c r="L1187" s="3" t="s">
        <v>7683</v>
      </c>
      <c r="M1187" s="3" t="s">
        <v>7684</v>
      </c>
      <c r="N1187" s="3" t="n">
        <f aca="false">FIND(Q1187,M1187)</f>
        <v>257</v>
      </c>
      <c r="O1187" s="3" t="n">
        <f aca="false">LEN(Q1187)+N1187-1</f>
        <v>424</v>
      </c>
      <c r="P1187" s="3" t="n">
        <f aca="false">LEN(Q1187)</f>
        <v>168</v>
      </c>
      <c r="Q1187" s="3" t="s">
        <v>7685</v>
      </c>
      <c r="R1187" s="5" t="n">
        <f aca="false">SUM(LEN(Q1187)-LEN(SUBSTITUTE(Q1187,$R$1,"")))/LEN($R$1)</f>
        <v>12</v>
      </c>
      <c r="S1187" s="5" t="n">
        <f aca="false">SUM(LEN(Q1187)-LEN(SUBSTITUTE(Q1187,$S$1,"")))/LEN($S$1)</f>
        <v>0</v>
      </c>
      <c r="T1187" s="5" t="n">
        <f aca="false">SUM(LEN(Q1187)-LEN(SUBSTITUTE(Q1187,$T$1,"")))/LEN($T$1)</f>
        <v>0</v>
      </c>
      <c r="U1187" s="5" t="n">
        <f aca="false">SUM(LEN(Q1187)-LEN(SUBSTITUTE(Q1187,$U$1,"")))/LEN($U$1)</f>
        <v>0</v>
      </c>
      <c r="V1187" s="0" t="n">
        <f aca="false">SUM(R1187:U1187)</f>
        <v>12</v>
      </c>
      <c r="W1187" s="6" t="n">
        <f aca="false">SUM(AA1187:AH1187)</f>
        <v>0.148809523809524</v>
      </c>
      <c r="X1187" s="6" t="n">
        <f aca="false">SUM(AI1187:AL1187)</f>
        <v>0.386904761904762</v>
      </c>
      <c r="Y1187" s="6" t="n">
        <f aca="false">SUM(AP1187:AT1187)</f>
        <v>0.297619047619048</v>
      </c>
      <c r="Z1187" s="6" t="n">
        <f aca="false">SUM(AM1187:AO1187)</f>
        <v>0.166666666666667</v>
      </c>
      <c r="AA1187" s="7" t="n">
        <f aca="false">(LEN($Q1187)-LEN(SUBSTITUTE($Q1187,AA$1,"")))/LEN($Q1187)</f>
        <v>0</v>
      </c>
      <c r="AB1187" s="7" t="n">
        <f aca="false">(LEN($Q1187)-LEN(SUBSTITUTE($Q1187,AB$1,"")))/LEN($Q1187)</f>
        <v>0.0119047619047619</v>
      </c>
      <c r="AC1187" s="7" t="n">
        <f aca="false">(LEN($Q1187)-LEN(SUBSTITUTE($Q1187,AC$1,"")))/LEN($Q1187)</f>
        <v>0.0595238095238095</v>
      </c>
      <c r="AD1187" s="7" t="n">
        <f aca="false">(LEN($Q1187)-LEN(SUBSTITUTE($Q1187,AD$1,"")))/LEN($Q1187)</f>
        <v>0.00595238095238095</v>
      </c>
      <c r="AE1187" s="7" t="n">
        <f aca="false">(LEN($Q1187)-LEN(SUBSTITUTE($Q1187,AE$1,"")))/LEN($Q1187)</f>
        <v>0</v>
      </c>
      <c r="AF1187" s="7" t="n">
        <f aca="false">(LEN($Q1187)-LEN(SUBSTITUTE($Q1187,AF$1,"")))/LEN($Q1187)</f>
        <v>0</v>
      </c>
      <c r="AG1187" s="7" t="n">
        <f aca="false">(LEN($Q1187)-LEN(SUBSTITUTE($Q1187,AG$1,"")))/LEN($Q1187)</f>
        <v>0.0714285714285714</v>
      </c>
      <c r="AH1187" s="7" t="n">
        <f aca="false">(LEN($Q1187)-LEN(SUBSTITUTE($Q1187,AH$1,"")))/LEN($Q1187)</f>
        <v>0</v>
      </c>
      <c r="AI1187" s="7" t="n">
        <f aca="false">(LEN($Q1187)-LEN(SUBSTITUTE($Q1187,AI$1,"")))/LEN($Q1187)</f>
        <v>0</v>
      </c>
      <c r="AJ1187" s="7" t="n">
        <f aca="false">(LEN($Q1187)-LEN(SUBSTITUTE($Q1187,AJ$1,"")))/LEN($Q1187)</f>
        <v>0.202380952380952</v>
      </c>
      <c r="AK1187" s="7" t="n">
        <f aca="false">(LEN($Q1187)-LEN(SUBSTITUTE($Q1187,AK$1,"")))/LEN($Q1187)</f>
        <v>0.0416666666666667</v>
      </c>
      <c r="AL1187" s="7" t="n">
        <f aca="false">(LEN($Q1187)-LEN(SUBSTITUTE($Q1187,AL$1,"")))/LEN($Q1187)</f>
        <v>0.142857142857143</v>
      </c>
      <c r="AM1187" s="7" t="n">
        <f aca="false">(LEN($Q1187)-LEN(SUBSTITUTE($Q1187,AM$1,"")))/LEN($Q1187)</f>
        <v>0.136904761904762</v>
      </c>
      <c r="AN1187" s="7" t="n">
        <f aca="false">(LEN($Q1187)-LEN(SUBSTITUTE($Q1187,AN$1,"")))/LEN($Q1187)</f>
        <v>0.00595238095238095</v>
      </c>
      <c r="AO1187" s="7" t="n">
        <f aca="false">(LEN($Q1187)-LEN(SUBSTITUTE($Q1187,AO$1,"")))/LEN($Q1187)</f>
        <v>0.0238095238095238</v>
      </c>
      <c r="AP1187" s="7" t="n">
        <f aca="false">(LEN($Q1187)-LEN(SUBSTITUTE($Q1187,AP$1,"")))/LEN($Q1187)</f>
        <v>0.142857142857143</v>
      </c>
      <c r="AQ1187" s="7" t="n">
        <f aca="false">(LEN($Q1187)-LEN(SUBSTITUTE($Q1187,AQ$1,"")))/LEN($Q1187)</f>
        <v>0</v>
      </c>
      <c r="AR1187" s="7" t="n">
        <f aca="false">(LEN($Q1187)-LEN(SUBSTITUTE($Q1187,AR$1,"")))/LEN($Q1187)</f>
        <v>0</v>
      </c>
      <c r="AS1187" s="7" t="n">
        <f aca="false">(LEN($Q1187)-LEN(SUBSTITUTE($Q1187,AS$1,"")))/LEN($Q1187)</f>
        <v>0.148809523809524</v>
      </c>
      <c r="AT1187" s="7" t="n">
        <f aca="false">(LEN($Q1187)-LEN(SUBSTITUTE($Q1187,AT$1,"")))/LEN($Q1187)</f>
        <v>0.00595238095238095</v>
      </c>
    </row>
    <row r="1188" customFormat="false" ht="12.8" hidden="false" customHeight="false" outlineLevel="0" collapsed="false">
      <c r="A1188" s="0" t="s">
        <v>3077</v>
      </c>
      <c r="B1188" s="0" t="s">
        <v>2056</v>
      </c>
      <c r="C1188" s="0" t="str">
        <f aca="false">IF(ISNUMBER(D1188),"IN PFAM","NOT IN PFAM")</f>
        <v>NOT IN PFAM</v>
      </c>
      <c r="D1188" s="0" t="s">
        <v>1976</v>
      </c>
      <c r="E1188" s="0" t="s">
        <v>1976</v>
      </c>
      <c r="F1188" s="3" t="s">
        <v>7686</v>
      </c>
      <c r="G1188" s="3" t="s">
        <v>7687</v>
      </c>
      <c r="H1188" s="3" t="s">
        <v>7688</v>
      </c>
      <c r="I1188" s="3" t="s">
        <v>3081</v>
      </c>
      <c r="J1188" s="3" t="s">
        <v>7689</v>
      </c>
      <c r="K1188" s="3" t="s">
        <v>67</v>
      </c>
      <c r="L1188" s="3" t="s">
        <v>7690</v>
      </c>
      <c r="M1188" s="3" t="s">
        <v>7691</v>
      </c>
      <c r="N1188" s="3" t="n">
        <f aca="false">FIND(Q1188,M1188)</f>
        <v>161</v>
      </c>
      <c r="O1188" s="3" t="n">
        <f aca="false">LEN(Q1188)+N1188-1</f>
        <v>226</v>
      </c>
      <c r="P1188" s="3" t="n">
        <f aca="false">LEN(Q1188)</f>
        <v>66</v>
      </c>
      <c r="Q1188" s="3" t="s">
        <v>7692</v>
      </c>
      <c r="R1188" s="5" t="n">
        <f aca="false">SUM(LEN(Q1188)-LEN(SUBSTITUTE(Q1188,$R$1,"")))/LEN($R$1)</f>
        <v>1</v>
      </c>
      <c r="S1188" s="5" t="n">
        <f aca="false">SUM(LEN(Q1188)-LEN(SUBSTITUTE(Q1188,$S$1,"")))/LEN($S$1)</f>
        <v>0</v>
      </c>
      <c r="T1188" s="5" t="n">
        <f aca="false">SUM(LEN(Q1188)-LEN(SUBSTITUTE(Q1188,$T$1,"")))/LEN($T$1)</f>
        <v>2</v>
      </c>
      <c r="U1188" s="5" t="n">
        <f aca="false">SUM(LEN(Q1188)-LEN(SUBSTITUTE(Q1188,$U$1,"")))/LEN($U$1)</f>
        <v>0</v>
      </c>
      <c r="V1188" s="0" t="n">
        <f aca="false">SUM(R1188:U1188)</f>
        <v>3</v>
      </c>
      <c r="W1188" s="6" t="n">
        <f aca="false">SUM(AA1188:AH1188)</f>
        <v>0.287878787878788</v>
      </c>
      <c r="X1188" s="6" t="n">
        <f aca="false">SUM(AI1188:AL1188)</f>
        <v>0.318181818181818</v>
      </c>
      <c r="Y1188" s="6" t="n">
        <f aca="false">SUM(AP1188:AT1188)</f>
        <v>0.257575757575758</v>
      </c>
      <c r="Z1188" s="6" t="n">
        <f aca="false">SUM(AM1188:AO1188)</f>
        <v>0.136363636363636</v>
      </c>
      <c r="AA1188" s="7" t="n">
        <f aca="false">(LEN($Q1188)-LEN(SUBSTITUTE($Q1188,AA$1,"")))/LEN($Q1188)</f>
        <v>0.0454545454545455</v>
      </c>
      <c r="AB1188" s="7" t="n">
        <f aca="false">(LEN($Q1188)-LEN(SUBSTITUTE($Q1188,AB$1,"")))/LEN($Q1188)</f>
        <v>0.0909090909090909</v>
      </c>
      <c r="AC1188" s="7" t="n">
        <f aca="false">(LEN($Q1188)-LEN(SUBSTITUTE($Q1188,AC$1,"")))/LEN($Q1188)</f>
        <v>0.0303030303030303</v>
      </c>
      <c r="AD1188" s="7" t="n">
        <f aca="false">(LEN($Q1188)-LEN(SUBSTITUTE($Q1188,AD$1,"")))/LEN($Q1188)</f>
        <v>0.0606060606060606</v>
      </c>
      <c r="AE1188" s="7" t="n">
        <f aca="false">(LEN($Q1188)-LEN(SUBSTITUTE($Q1188,AE$1,"")))/LEN($Q1188)</f>
        <v>0</v>
      </c>
      <c r="AF1188" s="7" t="n">
        <f aca="false">(LEN($Q1188)-LEN(SUBSTITUTE($Q1188,AF$1,"")))/LEN($Q1188)</f>
        <v>0</v>
      </c>
      <c r="AG1188" s="7" t="n">
        <f aca="false">(LEN($Q1188)-LEN(SUBSTITUTE($Q1188,AG$1,"")))/LEN($Q1188)</f>
        <v>0.0151515151515152</v>
      </c>
      <c r="AH1188" s="7" t="n">
        <f aca="false">(LEN($Q1188)-LEN(SUBSTITUTE($Q1188,AH$1,"")))/LEN($Q1188)</f>
        <v>0.0454545454545455</v>
      </c>
      <c r="AI1188" s="7" t="n">
        <f aca="false">(LEN($Q1188)-LEN(SUBSTITUTE($Q1188,AI$1,"")))/LEN($Q1188)</f>
        <v>0.136363636363636</v>
      </c>
      <c r="AJ1188" s="7" t="n">
        <f aca="false">(LEN($Q1188)-LEN(SUBSTITUTE($Q1188,AJ$1,"")))/LEN($Q1188)</f>
        <v>0.106060606060606</v>
      </c>
      <c r="AK1188" s="7" t="n">
        <f aca="false">(LEN($Q1188)-LEN(SUBSTITUTE($Q1188,AK$1,"")))/LEN($Q1188)</f>
        <v>0.0454545454545455</v>
      </c>
      <c r="AL1188" s="7" t="n">
        <f aca="false">(LEN($Q1188)-LEN(SUBSTITUTE($Q1188,AL$1,"")))/LEN($Q1188)</f>
        <v>0.0303030303030303</v>
      </c>
      <c r="AM1188" s="7" t="n">
        <f aca="false">(LEN($Q1188)-LEN(SUBSTITUTE($Q1188,AM$1,"")))/LEN($Q1188)</f>
        <v>0.0606060606060606</v>
      </c>
      <c r="AN1188" s="7" t="n">
        <f aca="false">(LEN($Q1188)-LEN(SUBSTITUTE($Q1188,AN$1,"")))/LEN($Q1188)</f>
        <v>0.0151515151515152</v>
      </c>
      <c r="AO1188" s="7" t="n">
        <f aca="false">(LEN($Q1188)-LEN(SUBSTITUTE($Q1188,AO$1,"")))/LEN($Q1188)</f>
        <v>0.0606060606060606</v>
      </c>
      <c r="AP1188" s="7" t="n">
        <f aca="false">(LEN($Q1188)-LEN(SUBSTITUTE($Q1188,AP$1,"")))/LEN($Q1188)</f>
        <v>0.0909090909090909</v>
      </c>
      <c r="AQ1188" s="7" t="n">
        <f aca="false">(LEN($Q1188)-LEN(SUBSTITUTE($Q1188,AQ$1,"")))/LEN($Q1188)</f>
        <v>0</v>
      </c>
      <c r="AR1188" s="7" t="n">
        <f aca="false">(LEN($Q1188)-LEN(SUBSTITUTE($Q1188,AR$1,"")))/LEN($Q1188)</f>
        <v>0.0606060606060606</v>
      </c>
      <c r="AS1188" s="7" t="n">
        <f aca="false">(LEN($Q1188)-LEN(SUBSTITUTE($Q1188,AS$1,"")))/LEN($Q1188)</f>
        <v>0.0303030303030303</v>
      </c>
      <c r="AT1188" s="7" t="n">
        <f aca="false">(LEN($Q1188)-LEN(SUBSTITUTE($Q1188,AT$1,"")))/LEN($Q1188)</f>
        <v>0.0757575757575758</v>
      </c>
    </row>
    <row r="1189" customFormat="false" ht="12.8" hidden="false" customHeight="false" outlineLevel="0" collapsed="false">
      <c r="A1189" s="0" t="s">
        <v>7693</v>
      </c>
      <c r="B1189" s="0" t="s">
        <v>2056</v>
      </c>
      <c r="C1189" s="0" t="str">
        <f aca="false">IF(ISNUMBER(D1189),"IN PFAM","NOT IN PFAM")</f>
        <v>NOT IN PFAM</v>
      </c>
      <c r="D1189" s="0" t="s">
        <v>1976</v>
      </c>
      <c r="E1189" s="0" t="s">
        <v>1976</v>
      </c>
      <c r="F1189" s="3" t="s">
        <v>7694</v>
      </c>
      <c r="G1189" s="3" t="s">
        <v>7695</v>
      </c>
      <c r="H1189" s="3" t="s">
        <v>7696</v>
      </c>
      <c r="I1189" s="3" t="s">
        <v>3081</v>
      </c>
      <c r="J1189" s="3" t="s">
        <v>48</v>
      </c>
      <c r="K1189" s="3" t="s">
        <v>49</v>
      </c>
      <c r="L1189" s="3" t="s">
        <v>7697</v>
      </c>
      <c r="M1189" s="3" t="s">
        <v>7698</v>
      </c>
      <c r="N1189" s="3" t="n">
        <f aca="false">FIND(Q1189,M1189)</f>
        <v>113</v>
      </c>
      <c r="O1189" s="3" t="n">
        <f aca="false">LEN(Q1189)+N1189-1</f>
        <v>166</v>
      </c>
      <c r="P1189" s="3" t="n">
        <f aca="false">LEN(Q1189)</f>
        <v>54</v>
      </c>
      <c r="Q1189" s="3" t="s">
        <v>7699</v>
      </c>
      <c r="R1189" s="5" t="n">
        <f aca="false">SUM(LEN(Q1189)-LEN(SUBSTITUTE(Q1189,$R$1,"")))/LEN($R$1)</f>
        <v>0</v>
      </c>
      <c r="S1189" s="5" t="n">
        <f aca="false">SUM(LEN(Q1189)-LEN(SUBSTITUTE(Q1189,$S$1,"")))/LEN($S$1)</f>
        <v>0</v>
      </c>
      <c r="T1189" s="5" t="n">
        <f aca="false">SUM(LEN(Q1189)-LEN(SUBSTITUTE(Q1189,$T$1,"")))/LEN($T$1)</f>
        <v>3</v>
      </c>
      <c r="U1189" s="5" t="n">
        <f aca="false">SUM(LEN(Q1189)-LEN(SUBSTITUTE(Q1189,$U$1,"")))/LEN($U$1)</f>
        <v>0</v>
      </c>
      <c r="V1189" s="0" t="n">
        <f aca="false">SUM(R1189:U1189)</f>
        <v>3</v>
      </c>
      <c r="W1189" s="6" t="n">
        <f aca="false">SUM(AA1189:AH1189)</f>
        <v>0.277777777777778</v>
      </c>
      <c r="X1189" s="6" t="n">
        <f aca="false">SUM(AI1189:AL1189)</f>
        <v>0.37037037037037</v>
      </c>
      <c r="Y1189" s="6" t="n">
        <f aca="false">SUM(AP1189:AT1189)</f>
        <v>0.240740740740741</v>
      </c>
      <c r="Z1189" s="6" t="n">
        <f aca="false">SUM(AM1189:AO1189)</f>
        <v>0.111111111111111</v>
      </c>
      <c r="AA1189" s="7" t="n">
        <f aca="false">(LEN($Q1189)-LEN(SUBSTITUTE($Q1189,AA$1,"")))/LEN($Q1189)</f>
        <v>0.0925925925925926</v>
      </c>
      <c r="AB1189" s="7" t="n">
        <f aca="false">(LEN($Q1189)-LEN(SUBSTITUTE($Q1189,AB$1,"")))/LEN($Q1189)</f>
        <v>0</v>
      </c>
      <c r="AC1189" s="7" t="n">
        <f aca="false">(LEN($Q1189)-LEN(SUBSTITUTE($Q1189,AC$1,"")))/LEN($Q1189)</f>
        <v>0.0740740740740741</v>
      </c>
      <c r="AD1189" s="7" t="n">
        <f aca="false">(LEN($Q1189)-LEN(SUBSTITUTE($Q1189,AD$1,"")))/LEN($Q1189)</f>
        <v>0.0185185185185185</v>
      </c>
      <c r="AE1189" s="7" t="n">
        <f aca="false">(LEN($Q1189)-LEN(SUBSTITUTE($Q1189,AE$1,"")))/LEN($Q1189)</f>
        <v>0</v>
      </c>
      <c r="AF1189" s="7" t="n">
        <f aca="false">(LEN($Q1189)-LEN(SUBSTITUTE($Q1189,AF$1,"")))/LEN($Q1189)</f>
        <v>0.0555555555555556</v>
      </c>
      <c r="AG1189" s="7" t="n">
        <f aca="false">(LEN($Q1189)-LEN(SUBSTITUTE($Q1189,AG$1,"")))/LEN($Q1189)</f>
        <v>0.037037037037037</v>
      </c>
      <c r="AH1189" s="7" t="n">
        <f aca="false">(LEN($Q1189)-LEN(SUBSTITUTE($Q1189,AH$1,"")))/LEN($Q1189)</f>
        <v>0</v>
      </c>
      <c r="AI1189" s="7" t="n">
        <f aca="false">(LEN($Q1189)-LEN(SUBSTITUTE($Q1189,AI$1,"")))/LEN($Q1189)</f>
        <v>0.259259259259259</v>
      </c>
      <c r="AJ1189" s="7" t="n">
        <f aca="false">(LEN($Q1189)-LEN(SUBSTITUTE($Q1189,AJ$1,"")))/LEN($Q1189)</f>
        <v>0</v>
      </c>
      <c r="AK1189" s="7" t="n">
        <f aca="false">(LEN($Q1189)-LEN(SUBSTITUTE($Q1189,AK$1,"")))/LEN($Q1189)</f>
        <v>0.0555555555555556</v>
      </c>
      <c r="AL1189" s="7" t="n">
        <f aca="false">(LEN($Q1189)-LEN(SUBSTITUTE($Q1189,AL$1,"")))/LEN($Q1189)</f>
        <v>0.0555555555555556</v>
      </c>
      <c r="AM1189" s="7" t="n">
        <f aca="false">(LEN($Q1189)-LEN(SUBSTITUTE($Q1189,AM$1,"")))/LEN($Q1189)</f>
        <v>0.037037037037037</v>
      </c>
      <c r="AN1189" s="7" t="n">
        <f aca="false">(LEN($Q1189)-LEN(SUBSTITUTE($Q1189,AN$1,"")))/LEN($Q1189)</f>
        <v>0</v>
      </c>
      <c r="AO1189" s="7" t="n">
        <f aca="false">(LEN($Q1189)-LEN(SUBSTITUTE($Q1189,AO$1,"")))/LEN($Q1189)</f>
        <v>0.0740740740740741</v>
      </c>
      <c r="AP1189" s="7" t="n">
        <f aca="false">(LEN($Q1189)-LEN(SUBSTITUTE($Q1189,AP$1,"")))/LEN($Q1189)</f>
        <v>0.12962962962963</v>
      </c>
      <c r="AQ1189" s="7" t="n">
        <f aca="false">(LEN($Q1189)-LEN(SUBSTITUTE($Q1189,AQ$1,"")))/LEN($Q1189)</f>
        <v>0.037037037037037</v>
      </c>
      <c r="AR1189" s="7" t="n">
        <f aca="false">(LEN($Q1189)-LEN(SUBSTITUTE($Q1189,AR$1,"")))/LEN($Q1189)</f>
        <v>0</v>
      </c>
      <c r="AS1189" s="7" t="n">
        <f aca="false">(LEN($Q1189)-LEN(SUBSTITUTE($Q1189,AS$1,"")))/LEN($Q1189)</f>
        <v>0.0185185185185185</v>
      </c>
      <c r="AT1189" s="7" t="n">
        <f aca="false">(LEN($Q1189)-LEN(SUBSTITUTE($Q1189,AT$1,"")))/LEN($Q1189)</f>
        <v>0.0555555555555556</v>
      </c>
    </row>
    <row r="1190" customFormat="false" ht="12.8" hidden="false" customHeight="false" outlineLevel="0" collapsed="false">
      <c r="A1190" s="0" t="s">
        <v>7700</v>
      </c>
      <c r="B1190" s="0" t="s">
        <v>2056</v>
      </c>
      <c r="C1190" s="0" t="str">
        <f aca="false">IF(ISNUMBER(D1190),"IN PFAM","NOT IN PFAM")</f>
        <v>NOT IN PFAM</v>
      </c>
      <c r="D1190" s="0" t="s">
        <v>1976</v>
      </c>
      <c r="E1190" s="0" t="s">
        <v>1976</v>
      </c>
      <c r="F1190" s="3" t="s">
        <v>7701</v>
      </c>
      <c r="G1190" s="3" t="s">
        <v>7702</v>
      </c>
      <c r="H1190" s="3" t="s">
        <v>7703</v>
      </c>
      <c r="I1190" s="3" t="s">
        <v>3081</v>
      </c>
      <c r="J1190" s="3" t="s">
        <v>48</v>
      </c>
      <c r="K1190" s="3" t="s">
        <v>49</v>
      </c>
      <c r="L1190" s="3" t="s">
        <v>7704</v>
      </c>
      <c r="M1190" s="3" t="s">
        <v>7705</v>
      </c>
      <c r="N1190" s="3" t="n">
        <f aca="false">FIND(Q1190,M1190)</f>
        <v>550</v>
      </c>
      <c r="O1190" s="3" t="n">
        <f aca="false">LEN(Q1190)+N1190-1</f>
        <v>625</v>
      </c>
      <c r="P1190" s="3" t="n">
        <f aca="false">LEN(Q1190)</f>
        <v>76</v>
      </c>
      <c r="Q1190" s="3" t="s">
        <v>7706</v>
      </c>
      <c r="R1190" s="5" t="n">
        <f aca="false">SUM(LEN(Q1190)-LEN(SUBSTITUTE(Q1190,$R$1,"")))/LEN($R$1)</f>
        <v>4</v>
      </c>
      <c r="S1190" s="5" t="n">
        <f aca="false">SUM(LEN(Q1190)-LEN(SUBSTITUTE(Q1190,$S$1,"")))/LEN($S$1)</f>
        <v>0</v>
      </c>
      <c r="T1190" s="5" t="n">
        <f aca="false">SUM(LEN(Q1190)-LEN(SUBSTITUTE(Q1190,$T$1,"")))/LEN($T$1)</f>
        <v>0</v>
      </c>
      <c r="U1190" s="5" t="n">
        <f aca="false">SUM(LEN(Q1190)-LEN(SUBSTITUTE(Q1190,$U$1,"")))/LEN($U$1)</f>
        <v>0</v>
      </c>
      <c r="V1190" s="0" t="n">
        <f aca="false">SUM(R1190:U1190)</f>
        <v>4</v>
      </c>
      <c r="W1190" s="6" t="n">
        <f aca="false">SUM(AA1190:AH1190)</f>
        <v>0.157894736842105</v>
      </c>
      <c r="X1190" s="6" t="n">
        <f aca="false">SUM(AI1190:AL1190)</f>
        <v>0.381578947368421</v>
      </c>
      <c r="Y1190" s="6" t="n">
        <f aca="false">SUM(AP1190:AT1190)</f>
        <v>0.236842105263158</v>
      </c>
      <c r="Z1190" s="6" t="n">
        <f aca="false">SUM(AM1190:AO1190)</f>
        <v>0.223684210526316</v>
      </c>
      <c r="AA1190" s="7" t="n">
        <f aca="false">(LEN($Q1190)-LEN(SUBSTITUTE($Q1190,AA$1,"")))/LEN($Q1190)</f>
        <v>0.0394736842105263</v>
      </c>
      <c r="AB1190" s="7" t="n">
        <f aca="false">(LEN($Q1190)-LEN(SUBSTITUTE($Q1190,AB$1,"")))/LEN($Q1190)</f>
        <v>0</v>
      </c>
      <c r="AC1190" s="7" t="n">
        <f aca="false">(LEN($Q1190)-LEN(SUBSTITUTE($Q1190,AC$1,"")))/LEN($Q1190)</f>
        <v>0.118421052631579</v>
      </c>
      <c r="AD1190" s="7" t="n">
        <f aca="false">(LEN($Q1190)-LEN(SUBSTITUTE($Q1190,AD$1,"")))/LEN($Q1190)</f>
        <v>0</v>
      </c>
      <c r="AE1190" s="7" t="n">
        <f aca="false">(LEN($Q1190)-LEN(SUBSTITUTE($Q1190,AE$1,"")))/LEN($Q1190)</f>
        <v>0</v>
      </c>
      <c r="AF1190" s="7" t="n">
        <f aca="false">(LEN($Q1190)-LEN(SUBSTITUTE($Q1190,AF$1,"")))/LEN($Q1190)</f>
        <v>0</v>
      </c>
      <c r="AG1190" s="7" t="n">
        <f aca="false">(LEN($Q1190)-LEN(SUBSTITUTE($Q1190,AG$1,"")))/LEN($Q1190)</f>
        <v>0</v>
      </c>
      <c r="AH1190" s="7" t="n">
        <f aca="false">(LEN($Q1190)-LEN(SUBSTITUTE($Q1190,AH$1,"")))/LEN($Q1190)</f>
        <v>0</v>
      </c>
      <c r="AI1190" s="7" t="n">
        <f aca="false">(LEN($Q1190)-LEN(SUBSTITUTE($Q1190,AI$1,"")))/LEN($Q1190)</f>
        <v>0</v>
      </c>
      <c r="AJ1190" s="7" t="n">
        <f aca="false">(LEN($Q1190)-LEN(SUBSTITUTE($Q1190,AJ$1,"")))/LEN($Q1190)</f>
        <v>0.302631578947368</v>
      </c>
      <c r="AK1190" s="7" t="n">
        <f aca="false">(LEN($Q1190)-LEN(SUBSTITUTE($Q1190,AK$1,"")))/LEN($Q1190)</f>
        <v>0</v>
      </c>
      <c r="AL1190" s="7" t="n">
        <f aca="false">(LEN($Q1190)-LEN(SUBSTITUTE($Q1190,AL$1,"")))/LEN($Q1190)</f>
        <v>0.0789473684210526</v>
      </c>
      <c r="AM1190" s="7" t="n">
        <f aca="false">(LEN($Q1190)-LEN(SUBSTITUTE($Q1190,AM$1,"")))/LEN($Q1190)</f>
        <v>0.0789473684210526</v>
      </c>
      <c r="AN1190" s="7" t="n">
        <f aca="false">(LEN($Q1190)-LEN(SUBSTITUTE($Q1190,AN$1,"")))/LEN($Q1190)</f>
        <v>0</v>
      </c>
      <c r="AO1190" s="7" t="n">
        <f aca="false">(LEN($Q1190)-LEN(SUBSTITUTE($Q1190,AO$1,"")))/LEN($Q1190)</f>
        <v>0.144736842105263</v>
      </c>
      <c r="AP1190" s="7" t="n">
        <f aca="false">(LEN($Q1190)-LEN(SUBSTITUTE($Q1190,AP$1,"")))/LEN($Q1190)</f>
        <v>0.118421052631579</v>
      </c>
      <c r="AQ1190" s="7" t="n">
        <f aca="false">(LEN($Q1190)-LEN(SUBSTITUTE($Q1190,AQ$1,"")))/LEN($Q1190)</f>
        <v>0.0394736842105263</v>
      </c>
      <c r="AR1190" s="7" t="n">
        <f aca="false">(LEN($Q1190)-LEN(SUBSTITUTE($Q1190,AR$1,"")))/LEN($Q1190)</f>
        <v>0</v>
      </c>
      <c r="AS1190" s="7" t="n">
        <f aca="false">(LEN($Q1190)-LEN(SUBSTITUTE($Q1190,AS$1,"")))/LEN($Q1190)</f>
        <v>0.0394736842105263</v>
      </c>
      <c r="AT1190" s="7" t="n">
        <f aca="false">(LEN($Q1190)-LEN(SUBSTITUTE($Q1190,AT$1,"")))/LEN($Q1190)</f>
        <v>0.0394736842105263</v>
      </c>
    </row>
    <row r="1191" customFormat="false" ht="12.8" hidden="false" customHeight="false" outlineLevel="0" collapsed="false">
      <c r="A1191" s="0" t="s">
        <v>7707</v>
      </c>
      <c r="B1191" s="0" t="s">
        <v>2056</v>
      </c>
      <c r="C1191" s="0" t="str">
        <f aca="false">IF(ISNUMBER(D1191),"IN PFAM","NOT IN PFAM")</f>
        <v>NOT IN PFAM</v>
      </c>
      <c r="D1191" s="0" t="s">
        <v>1976</v>
      </c>
      <c r="E1191" s="0" t="s">
        <v>1976</v>
      </c>
      <c r="F1191" s="3" t="s">
        <v>7708</v>
      </c>
      <c r="G1191" s="3" t="s">
        <v>7709</v>
      </c>
      <c r="H1191" s="3" t="s">
        <v>7710</v>
      </c>
      <c r="I1191" s="3" t="s">
        <v>3081</v>
      </c>
      <c r="J1191" s="3" t="s">
        <v>7711</v>
      </c>
      <c r="K1191" s="3" t="s">
        <v>67</v>
      </c>
      <c r="L1191" s="3" t="s">
        <v>7712</v>
      </c>
      <c r="M1191" s="3" t="s">
        <v>7713</v>
      </c>
      <c r="N1191" s="3" t="n">
        <f aca="false">FIND(Q1191,M1191)</f>
        <v>139</v>
      </c>
      <c r="O1191" s="3" t="n">
        <f aca="false">LEN(Q1191)+N1191-1</f>
        <v>190</v>
      </c>
      <c r="P1191" s="3" t="n">
        <f aca="false">LEN(Q1191)</f>
        <v>52</v>
      </c>
      <c r="Q1191" s="3" t="s">
        <v>7714</v>
      </c>
      <c r="R1191" s="5" t="n">
        <f aca="false">SUM(LEN(Q1191)-LEN(SUBSTITUTE(Q1191,$R$1,"")))/LEN($R$1)</f>
        <v>3</v>
      </c>
      <c r="S1191" s="5" t="n">
        <f aca="false">SUM(LEN(Q1191)-LEN(SUBSTITUTE(Q1191,$S$1,"")))/LEN($S$1)</f>
        <v>0</v>
      </c>
      <c r="T1191" s="5" t="n">
        <f aca="false">SUM(LEN(Q1191)-LEN(SUBSTITUTE(Q1191,$T$1,"")))/LEN($T$1)</f>
        <v>0</v>
      </c>
      <c r="U1191" s="5" t="n">
        <f aca="false">SUM(LEN(Q1191)-LEN(SUBSTITUTE(Q1191,$U$1,"")))/LEN($U$1)</f>
        <v>0</v>
      </c>
      <c r="V1191" s="0" t="n">
        <f aca="false">SUM(R1191:U1191)</f>
        <v>3</v>
      </c>
      <c r="W1191" s="6" t="n">
        <f aca="false">SUM(AA1191:AH1191)</f>
        <v>0.192307692307692</v>
      </c>
      <c r="X1191" s="6" t="n">
        <f aca="false">SUM(AI1191:AL1191)</f>
        <v>0.288461538461538</v>
      </c>
      <c r="Y1191" s="6" t="n">
        <f aca="false">SUM(AP1191:AT1191)</f>
        <v>0.5</v>
      </c>
      <c r="Z1191" s="6" t="n">
        <f aca="false">SUM(AM1191:AO1191)</f>
        <v>0.0192307692307692</v>
      </c>
      <c r="AA1191" s="7" t="n">
        <f aca="false">(LEN($Q1191)-LEN(SUBSTITUTE($Q1191,AA$1,"")))/LEN($Q1191)</f>
        <v>0</v>
      </c>
      <c r="AB1191" s="7" t="n">
        <f aca="false">(LEN($Q1191)-LEN(SUBSTITUTE($Q1191,AB$1,"")))/LEN($Q1191)</f>
        <v>0.0384615384615385</v>
      </c>
      <c r="AC1191" s="7" t="n">
        <f aca="false">(LEN($Q1191)-LEN(SUBSTITUTE($Q1191,AC$1,"")))/LEN($Q1191)</f>
        <v>0.0769230769230769</v>
      </c>
      <c r="AD1191" s="7" t="n">
        <f aca="false">(LEN($Q1191)-LEN(SUBSTITUTE($Q1191,AD$1,"")))/LEN($Q1191)</f>
        <v>0.0769230769230769</v>
      </c>
      <c r="AE1191" s="7" t="n">
        <f aca="false">(LEN($Q1191)-LEN(SUBSTITUTE($Q1191,AE$1,"")))/LEN($Q1191)</f>
        <v>0</v>
      </c>
      <c r="AF1191" s="7" t="n">
        <f aca="false">(LEN($Q1191)-LEN(SUBSTITUTE($Q1191,AF$1,"")))/LEN($Q1191)</f>
        <v>0</v>
      </c>
      <c r="AG1191" s="7" t="n">
        <f aca="false">(LEN($Q1191)-LEN(SUBSTITUTE($Q1191,AG$1,"")))/LEN($Q1191)</f>
        <v>0</v>
      </c>
      <c r="AH1191" s="7" t="n">
        <f aca="false">(LEN($Q1191)-LEN(SUBSTITUTE($Q1191,AH$1,"")))/LEN($Q1191)</f>
        <v>0</v>
      </c>
      <c r="AI1191" s="7" t="n">
        <f aca="false">(LEN($Q1191)-LEN(SUBSTITUTE($Q1191,AI$1,"")))/LEN($Q1191)</f>
        <v>0.0576923076923077</v>
      </c>
      <c r="AJ1191" s="7" t="n">
        <f aca="false">(LEN($Q1191)-LEN(SUBSTITUTE($Q1191,AJ$1,"")))/LEN($Q1191)</f>
        <v>0.173076923076923</v>
      </c>
      <c r="AK1191" s="7" t="n">
        <f aca="false">(LEN($Q1191)-LEN(SUBSTITUTE($Q1191,AK$1,"")))/LEN($Q1191)</f>
        <v>0.0192307692307692</v>
      </c>
      <c r="AL1191" s="7" t="n">
        <f aca="false">(LEN($Q1191)-LEN(SUBSTITUTE($Q1191,AL$1,"")))/LEN($Q1191)</f>
        <v>0.0384615384615385</v>
      </c>
      <c r="AM1191" s="7" t="n">
        <f aca="false">(LEN($Q1191)-LEN(SUBSTITUTE($Q1191,AM$1,"")))/LEN($Q1191)</f>
        <v>0</v>
      </c>
      <c r="AN1191" s="7" t="n">
        <f aca="false">(LEN($Q1191)-LEN(SUBSTITUTE($Q1191,AN$1,"")))/LEN($Q1191)</f>
        <v>0.0192307692307692</v>
      </c>
      <c r="AO1191" s="7" t="n">
        <f aca="false">(LEN($Q1191)-LEN(SUBSTITUTE($Q1191,AO$1,"")))/LEN($Q1191)</f>
        <v>0</v>
      </c>
      <c r="AP1191" s="7" t="n">
        <f aca="false">(LEN($Q1191)-LEN(SUBSTITUTE($Q1191,AP$1,"")))/LEN($Q1191)</f>
        <v>0.115384615384615</v>
      </c>
      <c r="AQ1191" s="7" t="n">
        <f aca="false">(LEN($Q1191)-LEN(SUBSTITUTE($Q1191,AQ$1,"")))/LEN($Q1191)</f>
        <v>0.0769230769230769</v>
      </c>
      <c r="AR1191" s="7" t="n">
        <f aca="false">(LEN($Q1191)-LEN(SUBSTITUTE($Q1191,AR$1,"")))/LEN($Q1191)</f>
        <v>0.0192307692307692</v>
      </c>
      <c r="AS1191" s="7" t="n">
        <f aca="false">(LEN($Q1191)-LEN(SUBSTITUTE($Q1191,AS$1,"")))/LEN($Q1191)</f>
        <v>0.0192307692307692</v>
      </c>
      <c r="AT1191" s="7" t="n">
        <f aca="false">(LEN($Q1191)-LEN(SUBSTITUTE($Q1191,AT$1,"")))/LEN($Q1191)</f>
        <v>0.269230769230769</v>
      </c>
    </row>
    <row r="1192" customFormat="false" ht="12.8" hidden="false" customHeight="false" outlineLevel="0" collapsed="false">
      <c r="A1192" s="0" t="s">
        <v>7715</v>
      </c>
      <c r="B1192" s="0" t="s">
        <v>2056</v>
      </c>
      <c r="C1192" s="0" t="str">
        <f aca="false">IF(ISNUMBER(D1192),"IN PFAM","NOT IN PFAM")</f>
        <v>NOT IN PFAM</v>
      </c>
      <c r="D1192" s="0" t="s">
        <v>1976</v>
      </c>
      <c r="E1192" s="0" t="s">
        <v>1976</v>
      </c>
      <c r="F1192" s="3" t="s">
        <v>7716</v>
      </c>
      <c r="G1192" s="3" t="s">
        <v>7717</v>
      </c>
      <c r="H1192" s="3" t="s">
        <v>7718</v>
      </c>
      <c r="I1192" s="3" t="s">
        <v>7083</v>
      </c>
      <c r="J1192" s="3" t="s">
        <v>7615</v>
      </c>
      <c r="K1192" s="3" t="s">
        <v>49</v>
      </c>
      <c r="L1192" s="3" t="s">
        <v>7719</v>
      </c>
      <c r="M1192" s="3" t="s">
        <v>7720</v>
      </c>
      <c r="N1192" s="3" t="n">
        <f aca="false">FIND(Q1192,M1192)</f>
        <v>385</v>
      </c>
      <c r="O1192" s="3" t="n">
        <f aca="false">LEN(Q1192)+N1192-1</f>
        <v>444</v>
      </c>
      <c r="P1192" s="3" t="n">
        <f aca="false">LEN(Q1192)</f>
        <v>60</v>
      </c>
      <c r="Q1192" s="3" t="s">
        <v>7721</v>
      </c>
      <c r="R1192" s="5" t="n">
        <f aca="false">SUM(LEN(Q1192)-LEN(SUBSTITUTE(Q1192,$R$1,"")))/LEN($R$1)</f>
        <v>1</v>
      </c>
      <c r="S1192" s="5" t="n">
        <f aca="false">SUM(LEN(Q1192)-LEN(SUBSTITUTE(Q1192,$S$1,"")))/LEN($S$1)</f>
        <v>3</v>
      </c>
      <c r="T1192" s="5" t="n">
        <f aca="false">SUM(LEN(Q1192)-LEN(SUBSTITUTE(Q1192,$T$1,"")))/LEN($T$1)</f>
        <v>0</v>
      </c>
      <c r="U1192" s="5" t="n">
        <f aca="false">SUM(LEN(Q1192)-LEN(SUBSTITUTE(Q1192,$U$1,"")))/LEN($U$1)</f>
        <v>0</v>
      </c>
      <c r="V1192" s="0" t="n">
        <f aca="false">SUM(R1192:U1192)</f>
        <v>4</v>
      </c>
      <c r="W1192" s="6" t="n">
        <f aca="false">SUM(AA1192:AH1192)</f>
        <v>0.233333333333333</v>
      </c>
      <c r="X1192" s="6" t="n">
        <f aca="false">SUM(AI1192:AL1192)</f>
        <v>0.166666666666667</v>
      </c>
      <c r="Y1192" s="6" t="n">
        <f aca="false">SUM(AP1192:AT1192)</f>
        <v>0.316666666666667</v>
      </c>
      <c r="Z1192" s="6" t="n">
        <f aca="false">SUM(AM1192:AO1192)</f>
        <v>0.283333333333333</v>
      </c>
      <c r="AA1192" s="7" t="n">
        <f aca="false">(LEN($Q1192)-LEN(SUBSTITUTE($Q1192,AA$1,"")))/LEN($Q1192)</f>
        <v>0.0166666666666667</v>
      </c>
      <c r="AB1192" s="7" t="n">
        <f aca="false">(LEN($Q1192)-LEN(SUBSTITUTE($Q1192,AB$1,"")))/LEN($Q1192)</f>
        <v>0.183333333333333</v>
      </c>
      <c r="AC1192" s="7" t="n">
        <f aca="false">(LEN($Q1192)-LEN(SUBSTITUTE($Q1192,AC$1,"")))/LEN($Q1192)</f>
        <v>0</v>
      </c>
      <c r="AD1192" s="7" t="n">
        <f aca="false">(LEN($Q1192)-LEN(SUBSTITUTE($Q1192,AD$1,"")))/LEN($Q1192)</f>
        <v>0.0166666666666667</v>
      </c>
      <c r="AE1192" s="7" t="n">
        <f aca="false">(LEN($Q1192)-LEN(SUBSTITUTE($Q1192,AE$1,"")))/LEN($Q1192)</f>
        <v>0</v>
      </c>
      <c r="AF1192" s="7" t="n">
        <f aca="false">(LEN($Q1192)-LEN(SUBSTITUTE($Q1192,AF$1,"")))/LEN($Q1192)</f>
        <v>0</v>
      </c>
      <c r="AG1192" s="7" t="n">
        <f aca="false">(LEN($Q1192)-LEN(SUBSTITUTE($Q1192,AG$1,"")))/LEN($Q1192)</f>
        <v>0</v>
      </c>
      <c r="AH1192" s="7" t="n">
        <f aca="false">(LEN($Q1192)-LEN(SUBSTITUTE($Q1192,AH$1,"")))/LEN($Q1192)</f>
        <v>0.0166666666666667</v>
      </c>
      <c r="AI1192" s="7" t="n">
        <f aca="false">(LEN($Q1192)-LEN(SUBSTITUTE($Q1192,AI$1,"")))/LEN($Q1192)</f>
        <v>0.133333333333333</v>
      </c>
      <c r="AJ1192" s="7" t="n">
        <f aca="false">(LEN($Q1192)-LEN(SUBSTITUTE($Q1192,AJ$1,"")))/LEN($Q1192)</f>
        <v>0.0333333333333333</v>
      </c>
      <c r="AK1192" s="7" t="n">
        <f aca="false">(LEN($Q1192)-LEN(SUBSTITUTE($Q1192,AK$1,"")))/LEN($Q1192)</f>
        <v>0</v>
      </c>
      <c r="AL1192" s="7" t="n">
        <f aca="false">(LEN($Q1192)-LEN(SUBSTITUTE($Q1192,AL$1,"")))/LEN($Q1192)</f>
        <v>0</v>
      </c>
      <c r="AM1192" s="7" t="n">
        <f aca="false">(LEN($Q1192)-LEN(SUBSTITUTE($Q1192,AM$1,"")))/LEN($Q1192)</f>
        <v>0.183333333333333</v>
      </c>
      <c r="AN1192" s="7" t="n">
        <f aca="false">(LEN($Q1192)-LEN(SUBSTITUTE($Q1192,AN$1,"")))/LEN($Q1192)</f>
        <v>0</v>
      </c>
      <c r="AO1192" s="7" t="n">
        <f aca="false">(LEN($Q1192)-LEN(SUBSTITUTE($Q1192,AO$1,"")))/LEN($Q1192)</f>
        <v>0.1</v>
      </c>
      <c r="AP1192" s="7" t="n">
        <f aca="false">(LEN($Q1192)-LEN(SUBSTITUTE($Q1192,AP$1,"")))/LEN($Q1192)</f>
        <v>0.15</v>
      </c>
      <c r="AQ1192" s="7" t="n">
        <f aca="false">(LEN($Q1192)-LEN(SUBSTITUTE($Q1192,AQ$1,"")))/LEN($Q1192)</f>
        <v>0</v>
      </c>
      <c r="AR1192" s="7" t="n">
        <f aca="false">(LEN($Q1192)-LEN(SUBSTITUTE($Q1192,AR$1,"")))/LEN($Q1192)</f>
        <v>0</v>
      </c>
      <c r="AS1192" s="7" t="n">
        <f aca="false">(LEN($Q1192)-LEN(SUBSTITUTE($Q1192,AS$1,"")))/LEN($Q1192)</f>
        <v>0.0666666666666667</v>
      </c>
      <c r="AT1192" s="7" t="n">
        <f aca="false">(LEN($Q1192)-LEN(SUBSTITUTE($Q1192,AT$1,"")))/LEN($Q1192)</f>
        <v>0.1</v>
      </c>
    </row>
    <row r="1193" customFormat="false" ht="12.8" hidden="false" customHeight="false" outlineLevel="0" collapsed="false">
      <c r="A1193" s="0" t="s">
        <v>7722</v>
      </c>
      <c r="B1193" s="0" t="s">
        <v>2056</v>
      </c>
      <c r="C1193" s="0" t="str">
        <f aca="false">IF(ISNUMBER(D1193),"IN PFAM","NOT IN PFAM")</f>
        <v>NOT IN PFAM</v>
      </c>
      <c r="D1193" s="0" t="s">
        <v>1976</v>
      </c>
      <c r="E1193" s="0" t="s">
        <v>1976</v>
      </c>
      <c r="F1193" s="3" t="s">
        <v>7723</v>
      </c>
      <c r="G1193" s="3" t="s">
        <v>7724</v>
      </c>
      <c r="H1193" s="3" t="s">
        <v>7725</v>
      </c>
      <c r="I1193" s="3" t="s">
        <v>7083</v>
      </c>
      <c r="J1193" s="3" t="s">
        <v>7726</v>
      </c>
      <c r="K1193" s="3" t="s">
        <v>49</v>
      </c>
      <c r="L1193" s="3" t="s">
        <v>7727</v>
      </c>
      <c r="M1193" s="3" t="s">
        <v>7728</v>
      </c>
      <c r="N1193" s="3" t="n">
        <f aca="false">FIND(Q1193,M1193)</f>
        <v>337</v>
      </c>
      <c r="O1193" s="3" t="n">
        <f aca="false">LEN(Q1193)+N1193-1</f>
        <v>414</v>
      </c>
      <c r="P1193" s="3" t="n">
        <f aca="false">LEN(Q1193)</f>
        <v>78</v>
      </c>
      <c r="Q1193" s="3" t="s">
        <v>7729</v>
      </c>
      <c r="R1193" s="5" t="n">
        <f aca="false">SUM(LEN(Q1193)-LEN(SUBSTITUTE(Q1193,$R$1,"")))/LEN($R$1)</f>
        <v>0</v>
      </c>
      <c r="S1193" s="5" t="n">
        <f aca="false">SUM(LEN(Q1193)-LEN(SUBSTITUTE(Q1193,$S$1,"")))/LEN($S$1)</f>
        <v>5</v>
      </c>
      <c r="T1193" s="5" t="n">
        <f aca="false">SUM(LEN(Q1193)-LEN(SUBSTITUTE(Q1193,$T$1,"")))/LEN($T$1)</f>
        <v>0</v>
      </c>
      <c r="U1193" s="5" t="n">
        <f aca="false">SUM(LEN(Q1193)-LEN(SUBSTITUTE(Q1193,$U$1,"")))/LEN($U$1)</f>
        <v>0</v>
      </c>
      <c r="V1193" s="0" t="n">
        <f aca="false">SUM(R1193:U1193)</f>
        <v>5</v>
      </c>
      <c r="W1193" s="6" t="n">
        <f aca="false">SUM(AA1193:AH1193)</f>
        <v>0.179487179487179</v>
      </c>
      <c r="X1193" s="6" t="n">
        <f aca="false">SUM(AI1193:AL1193)</f>
        <v>0.192307692307692</v>
      </c>
      <c r="Y1193" s="6" t="n">
        <f aca="false">SUM(AP1193:AT1193)</f>
        <v>0.371794871794872</v>
      </c>
      <c r="Z1193" s="6" t="n">
        <f aca="false">SUM(AM1193:AO1193)</f>
        <v>0.256410256410256</v>
      </c>
      <c r="AA1193" s="7" t="n">
        <f aca="false">(LEN($Q1193)-LEN(SUBSTITUTE($Q1193,AA$1,"")))/LEN($Q1193)</f>
        <v>0</v>
      </c>
      <c r="AB1193" s="7" t="n">
        <f aca="false">(LEN($Q1193)-LEN(SUBSTITUTE($Q1193,AB$1,"")))/LEN($Q1193)</f>
        <v>0.179487179487179</v>
      </c>
      <c r="AC1193" s="7" t="n">
        <f aca="false">(LEN($Q1193)-LEN(SUBSTITUTE($Q1193,AC$1,"")))/LEN($Q1193)</f>
        <v>0</v>
      </c>
      <c r="AD1193" s="7" t="n">
        <f aca="false">(LEN($Q1193)-LEN(SUBSTITUTE($Q1193,AD$1,"")))/LEN($Q1193)</f>
        <v>0</v>
      </c>
      <c r="AE1193" s="7" t="n">
        <f aca="false">(LEN($Q1193)-LEN(SUBSTITUTE($Q1193,AE$1,"")))/LEN($Q1193)</f>
        <v>0</v>
      </c>
      <c r="AF1193" s="7" t="n">
        <f aca="false">(LEN($Q1193)-LEN(SUBSTITUTE($Q1193,AF$1,"")))/LEN($Q1193)</f>
        <v>0</v>
      </c>
      <c r="AG1193" s="7" t="n">
        <f aca="false">(LEN($Q1193)-LEN(SUBSTITUTE($Q1193,AG$1,"")))/LEN($Q1193)</f>
        <v>0</v>
      </c>
      <c r="AH1193" s="7" t="n">
        <f aca="false">(LEN($Q1193)-LEN(SUBSTITUTE($Q1193,AH$1,"")))/LEN($Q1193)</f>
        <v>0</v>
      </c>
      <c r="AI1193" s="7" t="n">
        <f aca="false">(LEN($Q1193)-LEN(SUBSTITUTE($Q1193,AI$1,"")))/LEN($Q1193)</f>
        <v>0.153846153846154</v>
      </c>
      <c r="AJ1193" s="7" t="n">
        <f aca="false">(LEN($Q1193)-LEN(SUBSTITUTE($Q1193,AJ$1,"")))/LEN($Q1193)</f>
        <v>0.0384615384615385</v>
      </c>
      <c r="AK1193" s="7" t="n">
        <f aca="false">(LEN($Q1193)-LEN(SUBSTITUTE($Q1193,AK$1,"")))/LEN($Q1193)</f>
        <v>0</v>
      </c>
      <c r="AL1193" s="7" t="n">
        <f aca="false">(LEN($Q1193)-LEN(SUBSTITUTE($Q1193,AL$1,"")))/LEN($Q1193)</f>
        <v>0</v>
      </c>
      <c r="AM1193" s="7" t="n">
        <f aca="false">(LEN($Q1193)-LEN(SUBSTITUTE($Q1193,AM$1,"")))/LEN($Q1193)</f>
        <v>0.179487179487179</v>
      </c>
      <c r="AN1193" s="7" t="n">
        <f aca="false">(LEN($Q1193)-LEN(SUBSTITUTE($Q1193,AN$1,"")))/LEN($Q1193)</f>
        <v>0</v>
      </c>
      <c r="AO1193" s="7" t="n">
        <f aca="false">(LEN($Q1193)-LEN(SUBSTITUTE($Q1193,AO$1,"")))/LEN($Q1193)</f>
        <v>0.0769230769230769</v>
      </c>
      <c r="AP1193" s="7" t="n">
        <f aca="false">(LEN($Q1193)-LEN(SUBSTITUTE($Q1193,AP$1,"")))/LEN($Q1193)</f>
        <v>0.153846153846154</v>
      </c>
      <c r="AQ1193" s="7" t="n">
        <f aca="false">(LEN($Q1193)-LEN(SUBSTITUTE($Q1193,AQ$1,"")))/LEN($Q1193)</f>
        <v>0</v>
      </c>
      <c r="AR1193" s="7" t="n">
        <f aca="false">(LEN($Q1193)-LEN(SUBSTITUTE($Q1193,AR$1,"")))/LEN($Q1193)</f>
        <v>0</v>
      </c>
      <c r="AS1193" s="7" t="n">
        <f aca="false">(LEN($Q1193)-LEN(SUBSTITUTE($Q1193,AS$1,"")))/LEN($Q1193)</f>
        <v>0.0641025641025641</v>
      </c>
      <c r="AT1193" s="7" t="n">
        <f aca="false">(LEN($Q1193)-LEN(SUBSTITUTE($Q1193,AT$1,"")))/LEN($Q1193)</f>
        <v>0.153846153846154</v>
      </c>
    </row>
    <row r="1194" customFormat="false" ht="12.8" hidden="false" customHeight="false" outlineLevel="0" collapsed="false">
      <c r="A1194" s="0" t="s">
        <v>7730</v>
      </c>
      <c r="B1194" s="0" t="s">
        <v>2056</v>
      </c>
      <c r="C1194" s="0" t="str">
        <f aca="false">IF(ISNUMBER(D1194),"IN PFAM","NOT IN PFAM")</f>
        <v>NOT IN PFAM</v>
      </c>
      <c r="D1194" s="0" t="s">
        <v>1976</v>
      </c>
      <c r="E1194" s="0" t="s">
        <v>1976</v>
      </c>
      <c r="F1194" s="3" t="s">
        <v>7731</v>
      </c>
      <c r="G1194" s="3" t="s">
        <v>7732</v>
      </c>
      <c r="H1194" s="3" t="s">
        <v>7733</v>
      </c>
      <c r="I1194" s="3" t="s">
        <v>2317</v>
      </c>
      <c r="J1194" s="3" t="s">
        <v>7734</v>
      </c>
      <c r="K1194" s="3" t="s">
        <v>49</v>
      </c>
      <c r="L1194" s="3" t="s">
        <v>7735</v>
      </c>
      <c r="M1194" s="3" t="s">
        <v>7736</v>
      </c>
      <c r="N1194" s="3" t="n">
        <f aca="false">FIND(Q1194,M1194)</f>
        <v>80</v>
      </c>
      <c r="O1194" s="3" t="n">
        <f aca="false">LEN(Q1194)+N1194-1</f>
        <v>156</v>
      </c>
      <c r="P1194" s="3" t="n">
        <f aca="false">LEN(Q1194)</f>
        <v>77</v>
      </c>
      <c r="Q1194" s="3" t="s">
        <v>7737</v>
      </c>
      <c r="R1194" s="5" t="n">
        <f aca="false">SUM(LEN(Q1194)-LEN(SUBSTITUTE(Q1194,$R$1,"")))/LEN($R$1)</f>
        <v>1</v>
      </c>
      <c r="S1194" s="5" t="n">
        <f aca="false">SUM(LEN(Q1194)-LEN(SUBSTITUTE(Q1194,$S$1,"")))/LEN($S$1)</f>
        <v>0</v>
      </c>
      <c r="T1194" s="5" t="n">
        <f aca="false">SUM(LEN(Q1194)-LEN(SUBSTITUTE(Q1194,$T$1,"")))/LEN($T$1)</f>
        <v>2</v>
      </c>
      <c r="U1194" s="5" t="n">
        <f aca="false">SUM(LEN(Q1194)-LEN(SUBSTITUTE(Q1194,$U$1,"")))/LEN($U$1)</f>
        <v>0</v>
      </c>
      <c r="V1194" s="0" t="n">
        <f aca="false">SUM(R1194:U1194)</f>
        <v>3</v>
      </c>
      <c r="W1194" s="6" t="n">
        <f aca="false">SUM(AA1194:AH1194)</f>
        <v>0.207792207792208</v>
      </c>
      <c r="X1194" s="6" t="n">
        <f aca="false">SUM(AI1194:AL1194)</f>
        <v>0.220779220779221</v>
      </c>
      <c r="Y1194" s="6" t="n">
        <f aca="false">SUM(AP1194:AT1194)</f>
        <v>0.415584415584416</v>
      </c>
      <c r="Z1194" s="6" t="n">
        <f aca="false">SUM(AM1194:AO1194)</f>
        <v>0.155844155844156</v>
      </c>
      <c r="AA1194" s="7" t="n">
        <f aca="false">(LEN($Q1194)-LEN(SUBSTITUTE($Q1194,AA$1,"")))/LEN($Q1194)</f>
        <v>0.038961038961039</v>
      </c>
      <c r="AB1194" s="7" t="n">
        <f aca="false">(LEN($Q1194)-LEN(SUBSTITUTE($Q1194,AB$1,"")))/LEN($Q1194)</f>
        <v>0.051948051948052</v>
      </c>
      <c r="AC1194" s="7" t="n">
        <f aca="false">(LEN($Q1194)-LEN(SUBSTITUTE($Q1194,AC$1,"")))/LEN($Q1194)</f>
        <v>0.051948051948052</v>
      </c>
      <c r="AD1194" s="7" t="n">
        <f aca="false">(LEN($Q1194)-LEN(SUBSTITUTE($Q1194,AD$1,"")))/LEN($Q1194)</f>
        <v>0</v>
      </c>
      <c r="AE1194" s="7" t="n">
        <f aca="false">(LEN($Q1194)-LEN(SUBSTITUTE($Q1194,AE$1,"")))/LEN($Q1194)</f>
        <v>0</v>
      </c>
      <c r="AF1194" s="7" t="n">
        <f aca="false">(LEN($Q1194)-LEN(SUBSTITUTE($Q1194,AF$1,"")))/LEN($Q1194)</f>
        <v>0.012987012987013</v>
      </c>
      <c r="AG1194" s="7" t="n">
        <f aca="false">(LEN($Q1194)-LEN(SUBSTITUTE($Q1194,AG$1,"")))/LEN($Q1194)</f>
        <v>0.038961038961039</v>
      </c>
      <c r="AH1194" s="7" t="n">
        <f aca="false">(LEN($Q1194)-LEN(SUBSTITUTE($Q1194,AH$1,"")))/LEN($Q1194)</f>
        <v>0.012987012987013</v>
      </c>
      <c r="AI1194" s="7" t="n">
        <f aca="false">(LEN($Q1194)-LEN(SUBSTITUTE($Q1194,AI$1,"")))/LEN($Q1194)</f>
        <v>0.0909090909090909</v>
      </c>
      <c r="AJ1194" s="7" t="n">
        <f aca="false">(LEN($Q1194)-LEN(SUBSTITUTE($Q1194,AJ$1,"")))/LEN($Q1194)</f>
        <v>0.103896103896104</v>
      </c>
      <c r="AK1194" s="7" t="n">
        <f aca="false">(LEN($Q1194)-LEN(SUBSTITUTE($Q1194,AK$1,"")))/LEN($Q1194)</f>
        <v>0</v>
      </c>
      <c r="AL1194" s="7" t="n">
        <f aca="false">(LEN($Q1194)-LEN(SUBSTITUTE($Q1194,AL$1,"")))/LEN($Q1194)</f>
        <v>0.025974025974026</v>
      </c>
      <c r="AM1194" s="7" t="n">
        <f aca="false">(LEN($Q1194)-LEN(SUBSTITUTE($Q1194,AM$1,"")))/LEN($Q1194)</f>
        <v>0.0779220779220779</v>
      </c>
      <c r="AN1194" s="7" t="n">
        <f aca="false">(LEN($Q1194)-LEN(SUBSTITUTE($Q1194,AN$1,"")))/LEN($Q1194)</f>
        <v>0.0779220779220779</v>
      </c>
      <c r="AO1194" s="7" t="n">
        <f aca="false">(LEN($Q1194)-LEN(SUBSTITUTE($Q1194,AO$1,"")))/LEN($Q1194)</f>
        <v>0</v>
      </c>
      <c r="AP1194" s="7" t="n">
        <f aca="false">(LEN($Q1194)-LEN(SUBSTITUTE($Q1194,AP$1,"")))/LEN($Q1194)</f>
        <v>0.103896103896104</v>
      </c>
      <c r="AQ1194" s="7" t="n">
        <f aca="false">(LEN($Q1194)-LEN(SUBSTITUTE($Q1194,AQ$1,"")))/LEN($Q1194)</f>
        <v>0</v>
      </c>
      <c r="AR1194" s="7" t="n">
        <f aca="false">(LEN($Q1194)-LEN(SUBSTITUTE($Q1194,AR$1,"")))/LEN($Q1194)</f>
        <v>0.051948051948052</v>
      </c>
      <c r="AS1194" s="7" t="n">
        <f aca="false">(LEN($Q1194)-LEN(SUBSTITUTE($Q1194,AS$1,"")))/LEN($Q1194)</f>
        <v>0.103896103896104</v>
      </c>
      <c r="AT1194" s="7" t="n">
        <f aca="false">(LEN($Q1194)-LEN(SUBSTITUTE($Q1194,AT$1,"")))/LEN($Q1194)</f>
        <v>0.155844155844156</v>
      </c>
    </row>
    <row r="1195" customFormat="false" ht="12.8" hidden="false" customHeight="false" outlineLevel="0" collapsed="false">
      <c r="A1195" s="0" t="s">
        <v>7738</v>
      </c>
      <c r="B1195" s="0" t="s">
        <v>2056</v>
      </c>
      <c r="C1195" s="0" t="str">
        <f aca="false">IF(ISNUMBER(D1195),"IN PFAM","NOT IN PFAM")</f>
        <v>NOT IN PFAM</v>
      </c>
      <c r="D1195" s="0" t="s">
        <v>1976</v>
      </c>
      <c r="E1195" s="0" t="s">
        <v>1976</v>
      </c>
      <c r="F1195" s="3" t="s">
        <v>7739</v>
      </c>
      <c r="G1195" s="3" t="s">
        <v>7740</v>
      </c>
      <c r="H1195" s="3" t="s">
        <v>7741</v>
      </c>
      <c r="I1195" s="3" t="s">
        <v>2317</v>
      </c>
      <c r="J1195" s="3" t="s">
        <v>7742</v>
      </c>
      <c r="K1195" s="3" t="s">
        <v>49</v>
      </c>
      <c r="L1195" s="3" t="s">
        <v>7743</v>
      </c>
      <c r="M1195" s="3" t="s">
        <v>7744</v>
      </c>
      <c r="N1195" s="3" t="n">
        <f aca="false">FIND(Q1195,M1195)</f>
        <v>43</v>
      </c>
      <c r="O1195" s="3" t="n">
        <f aca="false">LEN(Q1195)+N1195-1</f>
        <v>109</v>
      </c>
      <c r="P1195" s="3" t="n">
        <f aca="false">LEN(Q1195)</f>
        <v>67</v>
      </c>
      <c r="Q1195" s="3" t="s">
        <v>7745</v>
      </c>
      <c r="R1195" s="5" t="n">
        <f aca="false">SUM(LEN(Q1195)-LEN(SUBSTITUTE(Q1195,$R$1,"")))/LEN($R$1)</f>
        <v>0</v>
      </c>
      <c r="S1195" s="5" t="n">
        <f aca="false">SUM(LEN(Q1195)-LEN(SUBSTITUTE(Q1195,$S$1,"")))/LEN($S$1)</f>
        <v>0</v>
      </c>
      <c r="T1195" s="5" t="n">
        <f aca="false">SUM(LEN(Q1195)-LEN(SUBSTITUTE(Q1195,$T$1,"")))/LEN($T$1)</f>
        <v>4</v>
      </c>
      <c r="U1195" s="5" t="n">
        <f aca="false">SUM(LEN(Q1195)-LEN(SUBSTITUTE(Q1195,$U$1,"")))/LEN($U$1)</f>
        <v>0</v>
      </c>
      <c r="V1195" s="0" t="n">
        <f aca="false">SUM(R1195:U1195)</f>
        <v>4</v>
      </c>
      <c r="W1195" s="6" t="n">
        <f aca="false">SUM(AA1195:AH1195)</f>
        <v>0.194029850746269</v>
      </c>
      <c r="X1195" s="6" t="n">
        <f aca="false">SUM(AI1195:AL1195)</f>
        <v>0.253731343283582</v>
      </c>
      <c r="Y1195" s="6" t="n">
        <f aca="false">SUM(AP1195:AT1195)</f>
        <v>0.373134328358209</v>
      </c>
      <c r="Z1195" s="6" t="n">
        <f aca="false">SUM(AM1195:AO1195)</f>
        <v>0.17910447761194</v>
      </c>
      <c r="AA1195" s="7" t="n">
        <f aca="false">(LEN($Q1195)-LEN(SUBSTITUTE($Q1195,AA$1,"")))/LEN($Q1195)</f>
        <v>0.0298507462686567</v>
      </c>
      <c r="AB1195" s="7" t="n">
        <f aca="false">(LEN($Q1195)-LEN(SUBSTITUTE($Q1195,AB$1,"")))/LEN($Q1195)</f>
        <v>0.0746268656716418</v>
      </c>
      <c r="AC1195" s="7" t="n">
        <f aca="false">(LEN($Q1195)-LEN(SUBSTITUTE($Q1195,AC$1,"")))/LEN($Q1195)</f>
        <v>0.0298507462686567</v>
      </c>
      <c r="AD1195" s="7" t="n">
        <f aca="false">(LEN($Q1195)-LEN(SUBSTITUTE($Q1195,AD$1,"")))/LEN($Q1195)</f>
        <v>0</v>
      </c>
      <c r="AE1195" s="7" t="n">
        <f aca="false">(LEN($Q1195)-LEN(SUBSTITUTE($Q1195,AE$1,"")))/LEN($Q1195)</f>
        <v>0</v>
      </c>
      <c r="AF1195" s="7" t="n">
        <f aca="false">(LEN($Q1195)-LEN(SUBSTITUTE($Q1195,AF$1,"")))/LEN($Q1195)</f>
        <v>0</v>
      </c>
      <c r="AG1195" s="7" t="n">
        <f aca="false">(LEN($Q1195)-LEN(SUBSTITUTE($Q1195,AG$1,"")))/LEN($Q1195)</f>
        <v>0.0597014925373134</v>
      </c>
      <c r="AH1195" s="7" t="n">
        <f aca="false">(LEN($Q1195)-LEN(SUBSTITUTE($Q1195,AH$1,"")))/LEN($Q1195)</f>
        <v>0</v>
      </c>
      <c r="AI1195" s="7" t="n">
        <f aca="false">(LEN($Q1195)-LEN(SUBSTITUTE($Q1195,AI$1,"")))/LEN($Q1195)</f>
        <v>0.208955223880597</v>
      </c>
      <c r="AJ1195" s="7" t="n">
        <f aca="false">(LEN($Q1195)-LEN(SUBSTITUTE($Q1195,AJ$1,"")))/LEN($Q1195)</f>
        <v>0.0447761194029851</v>
      </c>
      <c r="AK1195" s="7" t="n">
        <f aca="false">(LEN($Q1195)-LEN(SUBSTITUTE($Q1195,AK$1,"")))/LEN($Q1195)</f>
        <v>0</v>
      </c>
      <c r="AL1195" s="7" t="n">
        <f aca="false">(LEN($Q1195)-LEN(SUBSTITUTE($Q1195,AL$1,"")))/LEN($Q1195)</f>
        <v>0</v>
      </c>
      <c r="AM1195" s="7" t="n">
        <f aca="false">(LEN($Q1195)-LEN(SUBSTITUTE($Q1195,AM$1,"")))/LEN($Q1195)</f>
        <v>0.0746268656716418</v>
      </c>
      <c r="AN1195" s="7" t="n">
        <f aca="false">(LEN($Q1195)-LEN(SUBSTITUTE($Q1195,AN$1,"")))/LEN($Q1195)</f>
        <v>0.0895522388059701</v>
      </c>
      <c r="AO1195" s="7" t="n">
        <f aca="false">(LEN($Q1195)-LEN(SUBSTITUTE($Q1195,AO$1,"")))/LEN($Q1195)</f>
        <v>0.0149253731343284</v>
      </c>
      <c r="AP1195" s="7" t="n">
        <f aca="false">(LEN($Q1195)-LEN(SUBSTITUTE($Q1195,AP$1,"")))/LEN($Q1195)</f>
        <v>0.119402985074627</v>
      </c>
      <c r="AQ1195" s="7" t="n">
        <f aca="false">(LEN($Q1195)-LEN(SUBSTITUTE($Q1195,AQ$1,"")))/LEN($Q1195)</f>
        <v>0</v>
      </c>
      <c r="AR1195" s="7" t="n">
        <f aca="false">(LEN($Q1195)-LEN(SUBSTITUTE($Q1195,AR$1,"")))/LEN($Q1195)</f>
        <v>0.0149253731343284</v>
      </c>
      <c r="AS1195" s="7" t="n">
        <f aca="false">(LEN($Q1195)-LEN(SUBSTITUTE($Q1195,AS$1,"")))/LEN($Q1195)</f>
        <v>0.0895522388059701</v>
      </c>
      <c r="AT1195" s="7" t="n">
        <f aca="false">(LEN($Q1195)-LEN(SUBSTITUTE($Q1195,AT$1,"")))/LEN($Q1195)</f>
        <v>0.149253731343284</v>
      </c>
    </row>
    <row r="1196" customFormat="false" ht="12.8" hidden="false" customHeight="false" outlineLevel="0" collapsed="false">
      <c r="A1196" s="0" t="s">
        <v>7746</v>
      </c>
      <c r="B1196" s="0" t="s">
        <v>2056</v>
      </c>
      <c r="C1196" s="0" t="str">
        <f aca="false">IF(ISNUMBER(D1196),"IN PFAM","NOT IN PFAM")</f>
        <v>NOT IN PFAM</v>
      </c>
      <c r="D1196" s="0" t="s">
        <v>1976</v>
      </c>
      <c r="E1196" s="0" t="s">
        <v>1976</v>
      </c>
      <c r="F1196" s="3" t="s">
        <v>7747</v>
      </c>
      <c r="G1196" s="3" t="s">
        <v>7748</v>
      </c>
      <c r="H1196" s="3" t="s">
        <v>7749</v>
      </c>
      <c r="I1196" s="3" t="s">
        <v>7750</v>
      </c>
      <c r="J1196" s="3" t="s">
        <v>48</v>
      </c>
      <c r="K1196" s="3" t="s">
        <v>49</v>
      </c>
      <c r="L1196" s="3" t="s">
        <v>7751</v>
      </c>
      <c r="M1196" s="3" t="s">
        <v>7752</v>
      </c>
      <c r="N1196" s="3" t="n">
        <f aca="false">FIND(Q1196,M1196)</f>
        <v>13</v>
      </c>
      <c r="O1196" s="3" t="n">
        <f aca="false">LEN(Q1196)+N1196-1</f>
        <v>88</v>
      </c>
      <c r="P1196" s="3" t="n">
        <f aca="false">LEN(Q1196)</f>
        <v>76</v>
      </c>
      <c r="Q1196" s="3" t="s">
        <v>7753</v>
      </c>
      <c r="R1196" s="5" t="n">
        <f aca="false">SUM(LEN(Q1196)-LEN(SUBSTITUTE(Q1196,$R$1,"")))/LEN($R$1)</f>
        <v>5</v>
      </c>
      <c r="S1196" s="5" t="n">
        <f aca="false">SUM(LEN(Q1196)-LEN(SUBSTITUTE(Q1196,$S$1,"")))/LEN($S$1)</f>
        <v>0</v>
      </c>
      <c r="T1196" s="5" t="n">
        <f aca="false">SUM(LEN(Q1196)-LEN(SUBSTITUTE(Q1196,$T$1,"")))/LEN($T$1)</f>
        <v>0</v>
      </c>
      <c r="U1196" s="5" t="n">
        <f aca="false">SUM(LEN(Q1196)-LEN(SUBSTITUTE(Q1196,$U$1,"")))/LEN($U$1)</f>
        <v>0</v>
      </c>
      <c r="V1196" s="0" t="n">
        <f aca="false">SUM(R1196:U1196)</f>
        <v>5</v>
      </c>
      <c r="W1196" s="6" t="n">
        <f aca="false">SUM(AA1196:AH1196)</f>
        <v>0.144736842105263</v>
      </c>
      <c r="X1196" s="6" t="n">
        <f aca="false">SUM(AI1196:AL1196)</f>
        <v>0.473684210526316</v>
      </c>
      <c r="Y1196" s="6" t="n">
        <f aca="false">SUM(AP1196:AT1196)</f>
        <v>0.31578947368421</v>
      </c>
      <c r="Z1196" s="6" t="n">
        <f aca="false">SUM(AM1196:AO1196)</f>
        <v>0.0657894736842105</v>
      </c>
      <c r="AA1196" s="7" t="n">
        <f aca="false">(LEN($Q1196)-LEN(SUBSTITUTE($Q1196,AA$1,"")))/LEN($Q1196)</f>
        <v>0.0263157894736842</v>
      </c>
      <c r="AB1196" s="7" t="n">
        <f aca="false">(LEN($Q1196)-LEN(SUBSTITUTE($Q1196,AB$1,"")))/LEN($Q1196)</f>
        <v>0</v>
      </c>
      <c r="AC1196" s="7" t="n">
        <f aca="false">(LEN($Q1196)-LEN(SUBSTITUTE($Q1196,AC$1,"")))/LEN($Q1196)</f>
        <v>0.0263157894736842</v>
      </c>
      <c r="AD1196" s="7" t="n">
        <f aca="false">(LEN($Q1196)-LEN(SUBSTITUTE($Q1196,AD$1,"")))/LEN($Q1196)</f>
        <v>0.0131578947368421</v>
      </c>
      <c r="AE1196" s="7" t="n">
        <f aca="false">(LEN($Q1196)-LEN(SUBSTITUTE($Q1196,AE$1,"")))/LEN($Q1196)</f>
        <v>0.0131578947368421</v>
      </c>
      <c r="AF1196" s="7" t="n">
        <f aca="false">(LEN($Q1196)-LEN(SUBSTITUTE($Q1196,AF$1,"")))/LEN($Q1196)</f>
        <v>0.0394736842105263</v>
      </c>
      <c r="AG1196" s="7" t="n">
        <f aca="false">(LEN($Q1196)-LEN(SUBSTITUTE($Q1196,AG$1,"")))/LEN($Q1196)</f>
        <v>0.0131578947368421</v>
      </c>
      <c r="AH1196" s="7" t="n">
        <f aca="false">(LEN($Q1196)-LEN(SUBSTITUTE($Q1196,AH$1,"")))/LEN($Q1196)</f>
        <v>0.0131578947368421</v>
      </c>
      <c r="AI1196" s="7" t="n">
        <f aca="false">(LEN($Q1196)-LEN(SUBSTITUTE($Q1196,AI$1,"")))/LEN($Q1196)</f>
        <v>0.236842105263158</v>
      </c>
      <c r="AJ1196" s="7" t="n">
        <f aca="false">(LEN($Q1196)-LEN(SUBSTITUTE($Q1196,AJ$1,"")))/LEN($Q1196)</f>
        <v>0.210526315789474</v>
      </c>
      <c r="AK1196" s="7" t="n">
        <f aca="false">(LEN($Q1196)-LEN(SUBSTITUTE($Q1196,AK$1,"")))/LEN($Q1196)</f>
        <v>0</v>
      </c>
      <c r="AL1196" s="7" t="n">
        <f aca="false">(LEN($Q1196)-LEN(SUBSTITUTE($Q1196,AL$1,"")))/LEN($Q1196)</f>
        <v>0.0263157894736842</v>
      </c>
      <c r="AM1196" s="7" t="n">
        <f aca="false">(LEN($Q1196)-LEN(SUBSTITUTE($Q1196,AM$1,"")))/LEN($Q1196)</f>
        <v>0.0131578947368421</v>
      </c>
      <c r="AN1196" s="7" t="n">
        <f aca="false">(LEN($Q1196)-LEN(SUBSTITUTE($Q1196,AN$1,"")))/LEN($Q1196)</f>
        <v>0</v>
      </c>
      <c r="AO1196" s="7" t="n">
        <f aca="false">(LEN($Q1196)-LEN(SUBSTITUTE($Q1196,AO$1,"")))/LEN($Q1196)</f>
        <v>0.0526315789473684</v>
      </c>
      <c r="AP1196" s="7" t="n">
        <f aca="false">(LEN($Q1196)-LEN(SUBSTITUTE($Q1196,AP$1,"")))/LEN($Q1196)</f>
        <v>0.144736842105263</v>
      </c>
      <c r="AQ1196" s="7" t="n">
        <f aca="false">(LEN($Q1196)-LEN(SUBSTITUTE($Q1196,AQ$1,"")))/LEN($Q1196)</f>
        <v>0</v>
      </c>
      <c r="AR1196" s="7" t="n">
        <f aca="false">(LEN($Q1196)-LEN(SUBSTITUTE($Q1196,AR$1,"")))/LEN($Q1196)</f>
        <v>0</v>
      </c>
      <c r="AS1196" s="7" t="n">
        <f aca="false">(LEN($Q1196)-LEN(SUBSTITUTE($Q1196,AS$1,"")))/LEN($Q1196)</f>
        <v>0.0131578947368421</v>
      </c>
      <c r="AT1196" s="7" t="n">
        <f aca="false">(LEN($Q1196)-LEN(SUBSTITUTE($Q1196,AT$1,"")))/LEN($Q1196)</f>
        <v>0.157894736842105</v>
      </c>
    </row>
    <row r="1197" customFormat="false" ht="12.8" hidden="false" customHeight="false" outlineLevel="0" collapsed="false">
      <c r="A1197" s="0" t="s">
        <v>7754</v>
      </c>
      <c r="B1197" s="0" t="s">
        <v>2056</v>
      </c>
      <c r="C1197" s="0" t="str">
        <f aca="false">IF(ISNUMBER(D1197),"IN PFAM","NOT IN PFAM")</f>
        <v>NOT IN PFAM</v>
      </c>
      <c r="D1197" s="0" t="s">
        <v>1976</v>
      </c>
      <c r="E1197" s="0" t="s">
        <v>1976</v>
      </c>
      <c r="F1197" s="3" t="s">
        <v>7755</v>
      </c>
      <c r="G1197" s="3" t="s">
        <v>7756</v>
      </c>
      <c r="H1197" s="3" t="s">
        <v>7757</v>
      </c>
      <c r="I1197" s="3" t="s">
        <v>47</v>
      </c>
      <c r="J1197" s="3" t="s">
        <v>48</v>
      </c>
      <c r="K1197" s="3" t="s">
        <v>49</v>
      </c>
      <c r="L1197" s="3" t="s">
        <v>7758</v>
      </c>
      <c r="M1197" s="3" t="s">
        <v>7759</v>
      </c>
      <c r="N1197" s="3" t="n">
        <f aca="false">FIND(Q1197,M1197)</f>
        <v>218</v>
      </c>
      <c r="O1197" s="3" t="n">
        <f aca="false">LEN(Q1197)+N1197-1</f>
        <v>298</v>
      </c>
      <c r="P1197" s="3" t="n">
        <f aca="false">LEN(Q1197)</f>
        <v>81</v>
      </c>
      <c r="Q1197" s="3" t="s">
        <v>7760</v>
      </c>
      <c r="R1197" s="5" t="n">
        <f aca="false">SUM(LEN(Q1197)-LEN(SUBSTITUTE(Q1197,$R$1,"")))/LEN($R$1)</f>
        <v>0</v>
      </c>
      <c r="S1197" s="5" t="n">
        <f aca="false">SUM(LEN(Q1197)-LEN(SUBSTITUTE(Q1197,$S$1,"")))/LEN($S$1)</f>
        <v>0</v>
      </c>
      <c r="T1197" s="5" t="n">
        <f aca="false">SUM(LEN(Q1197)-LEN(SUBSTITUTE(Q1197,$T$1,"")))/LEN($T$1)</f>
        <v>5</v>
      </c>
      <c r="U1197" s="5" t="n">
        <f aca="false">SUM(LEN(Q1197)-LEN(SUBSTITUTE(Q1197,$U$1,"")))/LEN($U$1)</f>
        <v>0</v>
      </c>
      <c r="V1197" s="0" t="n">
        <f aca="false">SUM(R1197:U1197)</f>
        <v>5</v>
      </c>
      <c r="W1197" s="6" t="n">
        <f aca="false">SUM(AA1197:AH1197)</f>
        <v>0.283950617283951</v>
      </c>
      <c r="X1197" s="6" t="n">
        <f aca="false">SUM(AI1197:AL1197)</f>
        <v>0.481481481481481</v>
      </c>
      <c r="Y1197" s="6" t="n">
        <f aca="false">SUM(AP1197:AT1197)</f>
        <v>0.17283950617284</v>
      </c>
      <c r="Z1197" s="6" t="n">
        <f aca="false">SUM(AM1197:AO1197)</f>
        <v>0.0617283950617284</v>
      </c>
      <c r="AA1197" s="7" t="n">
        <f aca="false">(LEN($Q1197)-LEN(SUBSTITUTE($Q1197,AA$1,"")))/LEN($Q1197)</f>
        <v>0.0246913580246914</v>
      </c>
      <c r="AB1197" s="7" t="n">
        <f aca="false">(LEN($Q1197)-LEN(SUBSTITUTE($Q1197,AB$1,"")))/LEN($Q1197)</f>
        <v>0.0987654320987654</v>
      </c>
      <c r="AC1197" s="7" t="n">
        <f aca="false">(LEN($Q1197)-LEN(SUBSTITUTE($Q1197,AC$1,"")))/LEN($Q1197)</f>
        <v>0.0617283950617284</v>
      </c>
      <c r="AD1197" s="7" t="n">
        <f aca="false">(LEN($Q1197)-LEN(SUBSTITUTE($Q1197,AD$1,"")))/LEN($Q1197)</f>
        <v>0.0246913580246914</v>
      </c>
      <c r="AE1197" s="7" t="n">
        <f aca="false">(LEN($Q1197)-LEN(SUBSTITUTE($Q1197,AE$1,"")))/LEN($Q1197)</f>
        <v>0.037037037037037</v>
      </c>
      <c r="AF1197" s="7" t="n">
        <f aca="false">(LEN($Q1197)-LEN(SUBSTITUTE($Q1197,AF$1,"")))/LEN($Q1197)</f>
        <v>0</v>
      </c>
      <c r="AG1197" s="7" t="n">
        <f aca="false">(LEN($Q1197)-LEN(SUBSTITUTE($Q1197,AG$1,"")))/LEN($Q1197)</f>
        <v>0.037037037037037</v>
      </c>
      <c r="AH1197" s="7" t="n">
        <f aca="false">(LEN($Q1197)-LEN(SUBSTITUTE($Q1197,AH$1,"")))/LEN($Q1197)</f>
        <v>0</v>
      </c>
      <c r="AI1197" s="7" t="n">
        <f aca="false">(LEN($Q1197)-LEN(SUBSTITUTE($Q1197,AI$1,"")))/LEN($Q1197)</f>
        <v>0.234567901234568</v>
      </c>
      <c r="AJ1197" s="7" t="n">
        <f aca="false">(LEN($Q1197)-LEN(SUBSTITUTE($Q1197,AJ$1,"")))/LEN($Q1197)</f>
        <v>0.185185185185185</v>
      </c>
      <c r="AK1197" s="7" t="n">
        <f aca="false">(LEN($Q1197)-LEN(SUBSTITUTE($Q1197,AK$1,"")))/LEN($Q1197)</f>
        <v>0.0617283950617284</v>
      </c>
      <c r="AL1197" s="7" t="n">
        <f aca="false">(LEN($Q1197)-LEN(SUBSTITUTE($Q1197,AL$1,"")))/LEN($Q1197)</f>
        <v>0</v>
      </c>
      <c r="AM1197" s="7" t="n">
        <f aca="false">(LEN($Q1197)-LEN(SUBSTITUTE($Q1197,AM$1,"")))/LEN($Q1197)</f>
        <v>0.0493827160493827</v>
      </c>
      <c r="AN1197" s="7" t="n">
        <f aca="false">(LEN($Q1197)-LEN(SUBSTITUTE($Q1197,AN$1,"")))/LEN($Q1197)</f>
        <v>0</v>
      </c>
      <c r="AO1197" s="7" t="n">
        <f aca="false">(LEN($Q1197)-LEN(SUBSTITUTE($Q1197,AO$1,"")))/LEN($Q1197)</f>
        <v>0.0123456790123457</v>
      </c>
      <c r="AP1197" s="7" t="n">
        <f aca="false">(LEN($Q1197)-LEN(SUBSTITUTE($Q1197,AP$1,"")))/LEN($Q1197)</f>
        <v>0.123456790123457</v>
      </c>
      <c r="AQ1197" s="7" t="n">
        <f aca="false">(LEN($Q1197)-LEN(SUBSTITUTE($Q1197,AQ$1,"")))/LEN($Q1197)</f>
        <v>0.0123456790123457</v>
      </c>
      <c r="AR1197" s="7" t="n">
        <f aca="false">(LEN($Q1197)-LEN(SUBSTITUTE($Q1197,AR$1,"")))/LEN($Q1197)</f>
        <v>0.0123456790123457</v>
      </c>
      <c r="AS1197" s="7" t="n">
        <f aca="false">(LEN($Q1197)-LEN(SUBSTITUTE($Q1197,AS$1,"")))/LEN($Q1197)</f>
        <v>0.0123456790123457</v>
      </c>
      <c r="AT1197" s="7" t="n">
        <f aca="false">(LEN($Q1197)-LEN(SUBSTITUTE($Q1197,AT$1,"")))/LEN($Q1197)</f>
        <v>0.0123456790123457</v>
      </c>
    </row>
    <row r="1198" customFormat="false" ht="12.8" hidden="false" customHeight="false" outlineLevel="0" collapsed="false">
      <c r="A1198" s="0" t="s">
        <v>7761</v>
      </c>
      <c r="B1198" s="0" t="s">
        <v>2056</v>
      </c>
      <c r="C1198" s="0" t="str">
        <f aca="false">IF(ISNUMBER(D1198),"IN PFAM","NOT IN PFAM")</f>
        <v>NOT IN PFAM</v>
      </c>
      <c r="D1198" s="0" t="s">
        <v>1976</v>
      </c>
      <c r="E1198" s="0" t="s">
        <v>1976</v>
      </c>
      <c r="F1198" s="3" t="s">
        <v>7762</v>
      </c>
      <c r="G1198" s="3" t="s">
        <v>7763</v>
      </c>
      <c r="H1198" s="3" t="s">
        <v>7764</v>
      </c>
      <c r="I1198" s="3" t="s">
        <v>47</v>
      </c>
      <c r="J1198" s="3" t="s">
        <v>48</v>
      </c>
      <c r="K1198" s="3" t="s">
        <v>49</v>
      </c>
      <c r="L1198" s="3" t="s">
        <v>7765</v>
      </c>
      <c r="M1198" s="3" t="s">
        <v>7766</v>
      </c>
      <c r="N1198" s="3" t="n">
        <f aca="false">FIND(Q1198,M1198)</f>
        <v>215</v>
      </c>
      <c r="O1198" s="3" t="n">
        <f aca="false">LEN(Q1198)+N1198-1</f>
        <v>272</v>
      </c>
      <c r="P1198" s="3" t="n">
        <f aca="false">LEN(Q1198)</f>
        <v>58</v>
      </c>
      <c r="Q1198" s="3" t="s">
        <v>7767</v>
      </c>
      <c r="R1198" s="5" t="n">
        <f aca="false">SUM(LEN(Q1198)-LEN(SUBSTITUTE(Q1198,$R$1,"")))/LEN($R$1)</f>
        <v>0</v>
      </c>
      <c r="S1198" s="5" t="n">
        <f aca="false">SUM(LEN(Q1198)-LEN(SUBSTITUTE(Q1198,$S$1,"")))/LEN($S$1)</f>
        <v>0</v>
      </c>
      <c r="T1198" s="5" t="n">
        <f aca="false">SUM(LEN(Q1198)-LEN(SUBSTITUTE(Q1198,$T$1,"")))/LEN($T$1)</f>
        <v>4</v>
      </c>
      <c r="U1198" s="5" t="n">
        <f aca="false">SUM(LEN(Q1198)-LEN(SUBSTITUTE(Q1198,$U$1,"")))/LEN($U$1)</f>
        <v>0</v>
      </c>
      <c r="V1198" s="0" t="n">
        <f aca="false">SUM(R1198:U1198)</f>
        <v>4</v>
      </c>
      <c r="W1198" s="6" t="n">
        <f aca="false">SUM(AA1198:AH1198)</f>
        <v>0.310344827586207</v>
      </c>
      <c r="X1198" s="6" t="n">
        <f aca="false">SUM(AI1198:AL1198)</f>
        <v>0.362068965517241</v>
      </c>
      <c r="Y1198" s="6" t="n">
        <f aca="false">SUM(AP1198:AT1198)</f>
        <v>0.137931034482759</v>
      </c>
      <c r="Z1198" s="6" t="n">
        <f aca="false">SUM(AM1198:AO1198)</f>
        <v>0.189655172413793</v>
      </c>
      <c r="AA1198" s="7" t="n">
        <f aca="false">(LEN($Q1198)-LEN(SUBSTITUTE($Q1198,AA$1,"")))/LEN($Q1198)</f>
        <v>0.0172413793103448</v>
      </c>
      <c r="AB1198" s="7" t="n">
        <f aca="false">(LEN($Q1198)-LEN(SUBSTITUTE($Q1198,AB$1,"")))/LEN($Q1198)</f>
        <v>0.206896551724138</v>
      </c>
      <c r="AC1198" s="7" t="n">
        <f aca="false">(LEN($Q1198)-LEN(SUBSTITUTE($Q1198,AC$1,"")))/LEN($Q1198)</f>
        <v>0</v>
      </c>
      <c r="AD1198" s="7" t="n">
        <f aca="false">(LEN($Q1198)-LEN(SUBSTITUTE($Q1198,AD$1,"")))/LEN($Q1198)</f>
        <v>0</v>
      </c>
      <c r="AE1198" s="7" t="n">
        <f aca="false">(LEN($Q1198)-LEN(SUBSTITUTE($Q1198,AE$1,"")))/LEN($Q1198)</f>
        <v>0.0689655172413793</v>
      </c>
      <c r="AF1198" s="7" t="n">
        <f aca="false">(LEN($Q1198)-LEN(SUBSTITUTE($Q1198,AF$1,"")))/LEN($Q1198)</f>
        <v>0</v>
      </c>
      <c r="AG1198" s="7" t="n">
        <f aca="false">(LEN($Q1198)-LEN(SUBSTITUTE($Q1198,AG$1,"")))/LEN($Q1198)</f>
        <v>0</v>
      </c>
      <c r="AH1198" s="7" t="n">
        <f aca="false">(LEN($Q1198)-LEN(SUBSTITUTE($Q1198,AH$1,"")))/LEN($Q1198)</f>
        <v>0.0172413793103448</v>
      </c>
      <c r="AI1198" s="7" t="n">
        <f aca="false">(LEN($Q1198)-LEN(SUBSTITUTE($Q1198,AI$1,"")))/LEN($Q1198)</f>
        <v>0.189655172413793</v>
      </c>
      <c r="AJ1198" s="7" t="n">
        <f aca="false">(LEN($Q1198)-LEN(SUBSTITUTE($Q1198,AJ$1,"")))/LEN($Q1198)</f>
        <v>0.137931034482759</v>
      </c>
      <c r="AK1198" s="7" t="n">
        <f aca="false">(LEN($Q1198)-LEN(SUBSTITUTE($Q1198,AK$1,"")))/LEN($Q1198)</f>
        <v>0.0344827586206897</v>
      </c>
      <c r="AL1198" s="7" t="n">
        <f aca="false">(LEN($Q1198)-LEN(SUBSTITUTE($Q1198,AL$1,"")))/LEN($Q1198)</f>
        <v>0</v>
      </c>
      <c r="AM1198" s="7" t="n">
        <f aca="false">(LEN($Q1198)-LEN(SUBSTITUTE($Q1198,AM$1,"")))/LEN($Q1198)</f>
        <v>0.189655172413793</v>
      </c>
      <c r="AN1198" s="7" t="n">
        <f aca="false">(LEN($Q1198)-LEN(SUBSTITUTE($Q1198,AN$1,"")))/LEN($Q1198)</f>
        <v>0</v>
      </c>
      <c r="AO1198" s="7" t="n">
        <f aca="false">(LEN($Q1198)-LEN(SUBSTITUTE($Q1198,AO$1,"")))/LEN($Q1198)</f>
        <v>0</v>
      </c>
      <c r="AP1198" s="7" t="n">
        <f aca="false">(LEN($Q1198)-LEN(SUBSTITUTE($Q1198,AP$1,"")))/LEN($Q1198)</f>
        <v>0.137931034482759</v>
      </c>
      <c r="AQ1198" s="7" t="n">
        <f aca="false">(LEN($Q1198)-LEN(SUBSTITUTE($Q1198,AQ$1,"")))/LEN($Q1198)</f>
        <v>0</v>
      </c>
      <c r="AR1198" s="7" t="n">
        <f aca="false">(LEN($Q1198)-LEN(SUBSTITUTE($Q1198,AR$1,"")))/LEN($Q1198)</f>
        <v>0</v>
      </c>
      <c r="AS1198" s="7" t="n">
        <f aca="false">(LEN($Q1198)-LEN(SUBSTITUTE($Q1198,AS$1,"")))/LEN($Q1198)</f>
        <v>0</v>
      </c>
      <c r="AT1198" s="7" t="n">
        <f aca="false">(LEN($Q1198)-LEN(SUBSTITUTE($Q1198,AT$1,"")))/LEN($Q1198)</f>
        <v>0</v>
      </c>
    </row>
    <row r="1199" customFormat="false" ht="12.8" hidden="false" customHeight="false" outlineLevel="0" collapsed="false">
      <c r="A1199" s="0" t="s">
        <v>2046</v>
      </c>
      <c r="B1199" s="0" t="s">
        <v>2056</v>
      </c>
      <c r="C1199" s="0" t="str">
        <f aca="false">IF(ISNUMBER(D1199),"IN PFAM","NOT IN PFAM")</f>
        <v>NOT IN PFAM</v>
      </c>
      <c r="D1199" s="0" t="s">
        <v>1976</v>
      </c>
      <c r="E1199" s="0" t="s">
        <v>1976</v>
      </c>
      <c r="F1199" s="3" t="s">
        <v>7768</v>
      </c>
      <c r="G1199" s="3" t="s">
        <v>7769</v>
      </c>
      <c r="H1199" s="3" t="s">
        <v>7770</v>
      </c>
      <c r="I1199" s="3" t="s">
        <v>2050</v>
      </c>
      <c r="J1199" s="3" t="s">
        <v>2051</v>
      </c>
      <c r="K1199" s="3" t="s">
        <v>49</v>
      </c>
      <c r="L1199" s="3" t="s">
        <v>7771</v>
      </c>
      <c r="M1199" s="3" t="s">
        <v>7772</v>
      </c>
      <c r="N1199" s="3" t="n">
        <f aca="false">FIND(Q1199,M1199)</f>
        <v>654</v>
      </c>
      <c r="O1199" s="3" t="n">
        <f aca="false">LEN(Q1199)+N1199-1</f>
        <v>719</v>
      </c>
      <c r="P1199" s="3" t="n">
        <f aca="false">LEN(Q1199)</f>
        <v>66</v>
      </c>
      <c r="Q1199" s="3" t="s">
        <v>7773</v>
      </c>
      <c r="R1199" s="5" t="n">
        <f aca="false">SUM(LEN(Q1199)-LEN(SUBSTITUTE(Q1199,$R$1,"")))/LEN($R$1)</f>
        <v>0</v>
      </c>
      <c r="S1199" s="5" t="n">
        <f aca="false">SUM(LEN(Q1199)-LEN(SUBSTITUTE(Q1199,$S$1,"")))/LEN($S$1)</f>
        <v>0</v>
      </c>
      <c r="T1199" s="5" t="n">
        <f aca="false">SUM(LEN(Q1199)-LEN(SUBSTITUTE(Q1199,$T$1,"")))/LEN($T$1)</f>
        <v>3</v>
      </c>
      <c r="U1199" s="5" t="n">
        <f aca="false">SUM(LEN(Q1199)-LEN(SUBSTITUTE(Q1199,$U$1,"")))/LEN($U$1)</f>
        <v>0</v>
      </c>
      <c r="V1199" s="0" t="n">
        <f aca="false">SUM(R1199:U1199)</f>
        <v>3</v>
      </c>
      <c r="W1199" s="6" t="n">
        <f aca="false">SUM(AA1199:AH1199)</f>
        <v>0.196969696969697</v>
      </c>
      <c r="X1199" s="6" t="n">
        <f aca="false">SUM(AI1199:AL1199)</f>
        <v>0.409090909090909</v>
      </c>
      <c r="Y1199" s="6" t="n">
        <f aca="false">SUM(AP1199:AT1199)</f>
        <v>0.212121212121212</v>
      </c>
      <c r="Z1199" s="6" t="n">
        <f aca="false">SUM(AM1199:AO1199)</f>
        <v>0.181818181818182</v>
      </c>
      <c r="AA1199" s="7" t="n">
        <f aca="false">(LEN($Q1199)-LEN(SUBSTITUTE($Q1199,AA$1,"")))/LEN($Q1199)</f>
        <v>0.0151515151515152</v>
      </c>
      <c r="AB1199" s="7" t="n">
        <f aca="false">(LEN($Q1199)-LEN(SUBSTITUTE($Q1199,AB$1,"")))/LEN($Q1199)</f>
        <v>0.0454545454545455</v>
      </c>
      <c r="AC1199" s="7" t="n">
        <f aca="false">(LEN($Q1199)-LEN(SUBSTITUTE($Q1199,AC$1,"")))/LEN($Q1199)</f>
        <v>0</v>
      </c>
      <c r="AD1199" s="7" t="n">
        <f aca="false">(LEN($Q1199)-LEN(SUBSTITUTE($Q1199,AD$1,"")))/LEN($Q1199)</f>
        <v>0.0151515151515152</v>
      </c>
      <c r="AE1199" s="7" t="n">
        <f aca="false">(LEN($Q1199)-LEN(SUBSTITUTE($Q1199,AE$1,"")))/LEN($Q1199)</f>
        <v>0.0303030303030303</v>
      </c>
      <c r="AF1199" s="7" t="n">
        <f aca="false">(LEN($Q1199)-LEN(SUBSTITUTE($Q1199,AF$1,"")))/LEN($Q1199)</f>
        <v>0.0151515151515152</v>
      </c>
      <c r="AG1199" s="7" t="n">
        <f aca="false">(LEN($Q1199)-LEN(SUBSTITUTE($Q1199,AG$1,"")))/LEN($Q1199)</f>
        <v>0.0606060606060606</v>
      </c>
      <c r="AH1199" s="7" t="n">
        <f aca="false">(LEN($Q1199)-LEN(SUBSTITUTE($Q1199,AH$1,"")))/LEN($Q1199)</f>
        <v>0.0151515151515152</v>
      </c>
      <c r="AI1199" s="7" t="n">
        <f aca="false">(LEN($Q1199)-LEN(SUBSTITUTE($Q1199,AI$1,"")))/LEN($Q1199)</f>
        <v>0.196969696969697</v>
      </c>
      <c r="AJ1199" s="7" t="n">
        <f aca="false">(LEN($Q1199)-LEN(SUBSTITUTE($Q1199,AJ$1,"")))/LEN($Q1199)</f>
        <v>0.166666666666667</v>
      </c>
      <c r="AK1199" s="7" t="n">
        <f aca="false">(LEN($Q1199)-LEN(SUBSTITUTE($Q1199,AK$1,"")))/LEN($Q1199)</f>
        <v>0.0454545454545455</v>
      </c>
      <c r="AL1199" s="7" t="n">
        <f aca="false">(LEN($Q1199)-LEN(SUBSTITUTE($Q1199,AL$1,"")))/LEN($Q1199)</f>
        <v>0</v>
      </c>
      <c r="AM1199" s="7" t="n">
        <f aca="false">(LEN($Q1199)-LEN(SUBSTITUTE($Q1199,AM$1,"")))/LEN($Q1199)</f>
        <v>0.181818181818182</v>
      </c>
      <c r="AN1199" s="7" t="n">
        <f aca="false">(LEN($Q1199)-LEN(SUBSTITUTE($Q1199,AN$1,"")))/LEN($Q1199)</f>
        <v>0</v>
      </c>
      <c r="AO1199" s="7" t="n">
        <f aca="false">(LEN($Q1199)-LEN(SUBSTITUTE($Q1199,AO$1,"")))/LEN($Q1199)</f>
        <v>0</v>
      </c>
      <c r="AP1199" s="7" t="n">
        <f aca="false">(LEN($Q1199)-LEN(SUBSTITUTE($Q1199,AP$1,"")))/LEN($Q1199)</f>
        <v>0.0909090909090909</v>
      </c>
      <c r="AQ1199" s="7" t="n">
        <f aca="false">(LEN($Q1199)-LEN(SUBSTITUTE($Q1199,AQ$1,"")))/LEN($Q1199)</f>
        <v>0.0303030303030303</v>
      </c>
      <c r="AR1199" s="7" t="n">
        <f aca="false">(LEN($Q1199)-LEN(SUBSTITUTE($Q1199,AR$1,"")))/LEN($Q1199)</f>
        <v>0.0303030303030303</v>
      </c>
      <c r="AS1199" s="7" t="n">
        <f aca="false">(LEN($Q1199)-LEN(SUBSTITUTE($Q1199,AS$1,"")))/LEN($Q1199)</f>
        <v>0.0303030303030303</v>
      </c>
      <c r="AT1199" s="7" t="n">
        <f aca="false">(LEN($Q1199)-LEN(SUBSTITUTE($Q1199,AT$1,"")))/LEN($Q1199)</f>
        <v>0.0303030303030303</v>
      </c>
    </row>
    <row r="1200" customFormat="false" ht="12.8" hidden="false" customHeight="false" outlineLevel="0" collapsed="false">
      <c r="A1200" s="0" t="s">
        <v>7774</v>
      </c>
      <c r="B1200" s="0" t="s">
        <v>2056</v>
      </c>
      <c r="C1200" s="0" t="str">
        <f aca="false">IF(ISNUMBER(D1200),"IN PFAM","NOT IN PFAM")</f>
        <v>NOT IN PFAM</v>
      </c>
      <c r="D1200" s="0" t="s">
        <v>1976</v>
      </c>
      <c r="E1200" s="0" t="s">
        <v>1976</v>
      </c>
      <c r="F1200" s="3" t="s">
        <v>7775</v>
      </c>
      <c r="G1200" s="3" t="s">
        <v>7776</v>
      </c>
      <c r="H1200" s="3" t="s">
        <v>7777</v>
      </c>
      <c r="I1200" s="3" t="s">
        <v>5148</v>
      </c>
      <c r="J1200" s="3" t="s">
        <v>5149</v>
      </c>
      <c r="K1200" s="3" t="s">
        <v>2495</v>
      </c>
      <c r="L1200" s="3" t="s">
        <v>5150</v>
      </c>
      <c r="M1200" s="3" t="s">
        <v>7778</v>
      </c>
      <c r="N1200" s="3" t="n">
        <f aca="false">FIND(Q1200,M1200)</f>
        <v>219</v>
      </c>
      <c r="O1200" s="3" t="n">
        <f aca="false">LEN(Q1200)+N1200-1</f>
        <v>277</v>
      </c>
      <c r="P1200" s="3" t="n">
        <f aca="false">LEN(Q1200)</f>
        <v>59</v>
      </c>
      <c r="Q1200" s="3" t="s">
        <v>7779</v>
      </c>
      <c r="R1200" s="5" t="n">
        <f aca="false">SUM(LEN(Q1200)-LEN(SUBSTITUTE(Q1200,$R$1,"")))/LEN($R$1)</f>
        <v>0</v>
      </c>
      <c r="S1200" s="5" t="n">
        <f aca="false">SUM(LEN(Q1200)-LEN(SUBSTITUTE(Q1200,$S$1,"")))/LEN($S$1)</f>
        <v>1</v>
      </c>
      <c r="T1200" s="5" t="n">
        <f aca="false">SUM(LEN(Q1200)-LEN(SUBSTITUTE(Q1200,$T$1,"")))/LEN($T$1)</f>
        <v>0</v>
      </c>
      <c r="U1200" s="5" t="n">
        <f aca="false">SUM(LEN(Q1200)-LEN(SUBSTITUTE(Q1200,$U$1,"")))/LEN($U$1)</f>
        <v>2</v>
      </c>
      <c r="V1200" s="0" t="n">
        <f aca="false">SUM(R1200:U1200)</f>
        <v>3</v>
      </c>
      <c r="W1200" s="6" t="n">
        <f aca="false">SUM(AA1200:AH1200)</f>
        <v>0.474576271186441</v>
      </c>
      <c r="X1200" s="6" t="n">
        <f aca="false">SUM(AI1200:AL1200)</f>
        <v>0.101694915254237</v>
      </c>
      <c r="Y1200" s="6" t="n">
        <f aca="false">SUM(AP1200:AT1200)</f>
        <v>0.23728813559322</v>
      </c>
      <c r="Z1200" s="6" t="n">
        <f aca="false">SUM(AM1200:AO1200)</f>
        <v>0.186440677966102</v>
      </c>
      <c r="AA1200" s="7" t="n">
        <f aca="false">(LEN($Q1200)-LEN(SUBSTITUTE($Q1200,AA$1,"")))/LEN($Q1200)</f>
        <v>0.0677966101694915</v>
      </c>
      <c r="AB1200" s="7" t="n">
        <f aca="false">(LEN($Q1200)-LEN(SUBSTITUTE($Q1200,AB$1,"")))/LEN($Q1200)</f>
        <v>0.220338983050847</v>
      </c>
      <c r="AC1200" s="7" t="n">
        <f aca="false">(LEN($Q1200)-LEN(SUBSTITUTE($Q1200,AC$1,"")))/LEN($Q1200)</f>
        <v>0.11864406779661</v>
      </c>
      <c r="AD1200" s="7" t="n">
        <f aca="false">(LEN($Q1200)-LEN(SUBSTITUTE($Q1200,AD$1,"")))/LEN($Q1200)</f>
        <v>0</v>
      </c>
      <c r="AE1200" s="7" t="n">
        <f aca="false">(LEN($Q1200)-LEN(SUBSTITUTE($Q1200,AE$1,"")))/LEN($Q1200)</f>
        <v>0.0338983050847458</v>
      </c>
      <c r="AF1200" s="7" t="n">
        <f aca="false">(LEN($Q1200)-LEN(SUBSTITUTE($Q1200,AF$1,"")))/LEN($Q1200)</f>
        <v>0.0169491525423729</v>
      </c>
      <c r="AG1200" s="7" t="n">
        <f aca="false">(LEN($Q1200)-LEN(SUBSTITUTE($Q1200,AG$1,"")))/LEN($Q1200)</f>
        <v>0.0169491525423729</v>
      </c>
      <c r="AH1200" s="7" t="n">
        <f aca="false">(LEN($Q1200)-LEN(SUBSTITUTE($Q1200,AH$1,"")))/LEN($Q1200)</f>
        <v>0</v>
      </c>
      <c r="AI1200" s="7" t="n">
        <f aca="false">(LEN($Q1200)-LEN(SUBSTITUTE($Q1200,AI$1,"")))/LEN($Q1200)</f>
        <v>0.0677966101694915</v>
      </c>
      <c r="AJ1200" s="7" t="n">
        <f aca="false">(LEN($Q1200)-LEN(SUBSTITUTE($Q1200,AJ$1,"")))/LEN($Q1200)</f>
        <v>0</v>
      </c>
      <c r="AK1200" s="7" t="n">
        <f aca="false">(LEN($Q1200)-LEN(SUBSTITUTE($Q1200,AK$1,"")))/LEN($Q1200)</f>
        <v>0.0169491525423729</v>
      </c>
      <c r="AL1200" s="7" t="n">
        <f aca="false">(LEN($Q1200)-LEN(SUBSTITUTE($Q1200,AL$1,"")))/LEN($Q1200)</f>
        <v>0.0169491525423729</v>
      </c>
      <c r="AM1200" s="7" t="n">
        <f aca="false">(LEN($Q1200)-LEN(SUBSTITUTE($Q1200,AM$1,"")))/LEN($Q1200)</f>
        <v>0.11864406779661</v>
      </c>
      <c r="AN1200" s="7" t="n">
        <f aca="false">(LEN($Q1200)-LEN(SUBSTITUTE($Q1200,AN$1,"")))/LEN($Q1200)</f>
        <v>0.0169491525423729</v>
      </c>
      <c r="AO1200" s="7" t="n">
        <f aca="false">(LEN($Q1200)-LEN(SUBSTITUTE($Q1200,AO$1,"")))/LEN($Q1200)</f>
        <v>0.0508474576271187</v>
      </c>
      <c r="AP1200" s="7" t="n">
        <f aca="false">(LEN($Q1200)-LEN(SUBSTITUTE($Q1200,AP$1,"")))/LEN($Q1200)</f>
        <v>0.101694915254237</v>
      </c>
      <c r="AQ1200" s="7" t="n">
        <f aca="false">(LEN($Q1200)-LEN(SUBSTITUTE($Q1200,AQ$1,"")))/LEN($Q1200)</f>
        <v>0.0508474576271187</v>
      </c>
      <c r="AR1200" s="7" t="n">
        <f aca="false">(LEN($Q1200)-LEN(SUBSTITUTE($Q1200,AR$1,"")))/LEN($Q1200)</f>
        <v>0.0169491525423729</v>
      </c>
      <c r="AS1200" s="7" t="n">
        <f aca="false">(LEN($Q1200)-LEN(SUBSTITUTE($Q1200,AS$1,"")))/LEN($Q1200)</f>
        <v>0.0338983050847458</v>
      </c>
      <c r="AT1200" s="7" t="n">
        <f aca="false">(LEN($Q1200)-LEN(SUBSTITUTE($Q1200,AT$1,"")))/LEN($Q1200)</f>
        <v>0.0338983050847458</v>
      </c>
    </row>
    <row r="1201" customFormat="false" ht="12.8" hidden="false" customHeight="false" outlineLevel="0" collapsed="false">
      <c r="A1201" s="0" t="s">
        <v>7780</v>
      </c>
      <c r="B1201" s="0" t="s">
        <v>2056</v>
      </c>
      <c r="C1201" s="0" t="str">
        <f aca="false">IF(ISNUMBER(D1201),"IN PFAM","NOT IN PFAM")</f>
        <v>NOT IN PFAM</v>
      </c>
      <c r="D1201" s="0" t="s">
        <v>1976</v>
      </c>
      <c r="E1201" s="0" t="s">
        <v>1976</v>
      </c>
      <c r="F1201" s="3" t="s">
        <v>7781</v>
      </c>
      <c r="G1201" s="3" t="s">
        <v>7782</v>
      </c>
      <c r="H1201" s="3" t="s">
        <v>7783</v>
      </c>
      <c r="I1201" s="3" t="s">
        <v>2112</v>
      </c>
      <c r="J1201" s="3" t="s">
        <v>48</v>
      </c>
      <c r="K1201" s="3" t="s">
        <v>49</v>
      </c>
      <c r="L1201" s="3" t="s">
        <v>7784</v>
      </c>
      <c r="M1201" s="3" t="s">
        <v>7785</v>
      </c>
      <c r="N1201" s="3" t="n">
        <f aca="false">FIND(Q1201,M1201)</f>
        <v>303</v>
      </c>
      <c r="O1201" s="3" t="n">
        <f aca="false">LEN(Q1201)+N1201-1</f>
        <v>362</v>
      </c>
      <c r="P1201" s="3" t="n">
        <f aca="false">LEN(Q1201)</f>
        <v>60</v>
      </c>
      <c r="Q1201" s="3" t="s">
        <v>7786</v>
      </c>
      <c r="R1201" s="5" t="n">
        <f aca="false">SUM(LEN(Q1201)-LEN(SUBSTITUTE(Q1201,$R$1,"")))/LEN($R$1)</f>
        <v>0</v>
      </c>
      <c r="S1201" s="5" t="n">
        <f aca="false">SUM(LEN(Q1201)-LEN(SUBSTITUTE(Q1201,$S$1,"")))/LEN($S$1)</f>
        <v>0</v>
      </c>
      <c r="T1201" s="5" t="n">
        <f aca="false">SUM(LEN(Q1201)-LEN(SUBSTITUTE(Q1201,$T$1,"")))/LEN($T$1)</f>
        <v>2</v>
      </c>
      <c r="U1201" s="5" t="n">
        <f aca="false">SUM(LEN(Q1201)-LEN(SUBSTITUTE(Q1201,$U$1,"")))/LEN($U$1)</f>
        <v>2</v>
      </c>
      <c r="V1201" s="0" t="n">
        <f aca="false">SUM(R1201:U1201)</f>
        <v>4</v>
      </c>
      <c r="W1201" s="6" t="n">
        <f aca="false">SUM(AA1201:AH1201)</f>
        <v>0.3</v>
      </c>
      <c r="X1201" s="6" t="n">
        <f aca="false">SUM(AI1201:AL1201)</f>
        <v>0.333333333333333</v>
      </c>
      <c r="Y1201" s="6" t="n">
        <f aca="false">SUM(AP1201:AT1201)</f>
        <v>0.183333333333333</v>
      </c>
      <c r="Z1201" s="6" t="n">
        <f aca="false">SUM(AM1201:AO1201)</f>
        <v>0.183333333333333</v>
      </c>
      <c r="AA1201" s="7" t="n">
        <f aca="false">(LEN($Q1201)-LEN(SUBSTITUTE($Q1201,AA$1,"")))/LEN($Q1201)</f>
        <v>0.1</v>
      </c>
      <c r="AB1201" s="7" t="n">
        <f aca="false">(LEN($Q1201)-LEN(SUBSTITUTE($Q1201,AB$1,"")))/LEN($Q1201)</f>
        <v>0.166666666666667</v>
      </c>
      <c r="AC1201" s="7" t="n">
        <f aca="false">(LEN($Q1201)-LEN(SUBSTITUTE($Q1201,AC$1,"")))/LEN($Q1201)</f>
        <v>0</v>
      </c>
      <c r="AD1201" s="7" t="n">
        <f aca="false">(LEN($Q1201)-LEN(SUBSTITUTE($Q1201,AD$1,"")))/LEN($Q1201)</f>
        <v>0</v>
      </c>
      <c r="AE1201" s="7" t="n">
        <f aca="false">(LEN($Q1201)-LEN(SUBSTITUTE($Q1201,AE$1,"")))/LEN($Q1201)</f>
        <v>0</v>
      </c>
      <c r="AF1201" s="7" t="n">
        <f aca="false">(LEN($Q1201)-LEN(SUBSTITUTE($Q1201,AF$1,"")))/LEN($Q1201)</f>
        <v>0</v>
      </c>
      <c r="AG1201" s="7" t="n">
        <f aca="false">(LEN($Q1201)-LEN(SUBSTITUTE($Q1201,AG$1,"")))/LEN($Q1201)</f>
        <v>0</v>
      </c>
      <c r="AH1201" s="7" t="n">
        <f aca="false">(LEN($Q1201)-LEN(SUBSTITUTE($Q1201,AH$1,"")))/LEN($Q1201)</f>
        <v>0.0333333333333333</v>
      </c>
      <c r="AI1201" s="7" t="n">
        <f aca="false">(LEN($Q1201)-LEN(SUBSTITUTE($Q1201,AI$1,"")))/LEN($Q1201)</f>
        <v>0.15</v>
      </c>
      <c r="AJ1201" s="7" t="n">
        <f aca="false">(LEN($Q1201)-LEN(SUBSTITUTE($Q1201,AJ$1,"")))/LEN($Q1201)</f>
        <v>0.15</v>
      </c>
      <c r="AK1201" s="7" t="n">
        <f aca="false">(LEN($Q1201)-LEN(SUBSTITUTE($Q1201,AK$1,"")))/LEN($Q1201)</f>
        <v>0.0166666666666667</v>
      </c>
      <c r="AL1201" s="7" t="n">
        <f aca="false">(LEN($Q1201)-LEN(SUBSTITUTE($Q1201,AL$1,"")))/LEN($Q1201)</f>
        <v>0.0166666666666667</v>
      </c>
      <c r="AM1201" s="7" t="n">
        <f aca="false">(LEN($Q1201)-LEN(SUBSTITUTE($Q1201,AM$1,"")))/LEN($Q1201)</f>
        <v>0.166666666666667</v>
      </c>
      <c r="AN1201" s="7" t="n">
        <f aca="false">(LEN($Q1201)-LEN(SUBSTITUTE($Q1201,AN$1,"")))/LEN($Q1201)</f>
        <v>0</v>
      </c>
      <c r="AO1201" s="7" t="n">
        <f aca="false">(LEN($Q1201)-LEN(SUBSTITUTE($Q1201,AO$1,"")))/LEN($Q1201)</f>
        <v>0.0166666666666667</v>
      </c>
      <c r="AP1201" s="7" t="n">
        <f aca="false">(LEN($Q1201)-LEN(SUBSTITUTE($Q1201,AP$1,"")))/LEN($Q1201)</f>
        <v>0.133333333333333</v>
      </c>
      <c r="AQ1201" s="7" t="n">
        <f aca="false">(LEN($Q1201)-LEN(SUBSTITUTE($Q1201,AQ$1,"")))/LEN($Q1201)</f>
        <v>0</v>
      </c>
      <c r="AR1201" s="7" t="n">
        <f aca="false">(LEN($Q1201)-LEN(SUBSTITUTE($Q1201,AR$1,"")))/LEN($Q1201)</f>
        <v>0.0166666666666667</v>
      </c>
      <c r="AS1201" s="7" t="n">
        <f aca="false">(LEN($Q1201)-LEN(SUBSTITUTE($Q1201,AS$1,"")))/LEN($Q1201)</f>
        <v>0.0166666666666667</v>
      </c>
      <c r="AT1201" s="7" t="n">
        <f aca="false">(LEN($Q1201)-LEN(SUBSTITUTE($Q1201,AT$1,"")))/LEN($Q1201)</f>
        <v>0.0166666666666667</v>
      </c>
    </row>
    <row r="1202" customFormat="false" ht="12.8" hidden="false" customHeight="false" outlineLevel="0" collapsed="false">
      <c r="A1202" s="0" t="s">
        <v>7787</v>
      </c>
      <c r="B1202" s="0" t="s">
        <v>2056</v>
      </c>
      <c r="C1202" s="0" t="str">
        <f aca="false">IF(ISNUMBER(D1202),"IN PFAM","NOT IN PFAM")</f>
        <v>NOT IN PFAM</v>
      </c>
      <c r="D1202" s="0" t="s">
        <v>1976</v>
      </c>
      <c r="E1202" s="0" t="s">
        <v>1976</v>
      </c>
      <c r="F1202" s="3" t="s">
        <v>7788</v>
      </c>
      <c r="G1202" s="3" t="s">
        <v>7789</v>
      </c>
      <c r="H1202" s="3" t="s">
        <v>7790</v>
      </c>
      <c r="I1202" s="3" t="s">
        <v>7791</v>
      </c>
      <c r="J1202" s="3" t="s">
        <v>48</v>
      </c>
      <c r="K1202" s="3" t="s">
        <v>49</v>
      </c>
      <c r="L1202" s="3" t="s">
        <v>7792</v>
      </c>
      <c r="M1202" s="3" t="s">
        <v>7793</v>
      </c>
      <c r="N1202" s="3" t="n">
        <f aca="false">FIND(Q1202,M1202)</f>
        <v>66</v>
      </c>
      <c r="O1202" s="3" t="n">
        <f aca="false">LEN(Q1202)+N1202-1</f>
        <v>123</v>
      </c>
      <c r="P1202" s="3" t="n">
        <f aca="false">LEN(Q1202)</f>
        <v>58</v>
      </c>
      <c r="Q1202" s="3" t="s">
        <v>7794</v>
      </c>
      <c r="R1202" s="5" t="n">
        <f aca="false">SUM(LEN(Q1202)-LEN(SUBSTITUTE(Q1202,$R$1,"")))/LEN($R$1)</f>
        <v>3</v>
      </c>
      <c r="S1202" s="5" t="n">
        <f aca="false">SUM(LEN(Q1202)-LEN(SUBSTITUTE(Q1202,$S$1,"")))/LEN($S$1)</f>
        <v>0</v>
      </c>
      <c r="T1202" s="5" t="n">
        <f aca="false">SUM(LEN(Q1202)-LEN(SUBSTITUTE(Q1202,$T$1,"")))/LEN($T$1)</f>
        <v>0</v>
      </c>
      <c r="U1202" s="5" t="n">
        <f aca="false">SUM(LEN(Q1202)-LEN(SUBSTITUTE(Q1202,$U$1,"")))/LEN($U$1)</f>
        <v>1</v>
      </c>
      <c r="V1202" s="0" t="n">
        <f aca="false">SUM(R1202:U1202)</f>
        <v>4</v>
      </c>
      <c r="W1202" s="6" t="n">
        <f aca="false">SUM(AA1202:AH1202)</f>
        <v>0.172413793103448</v>
      </c>
      <c r="X1202" s="6" t="n">
        <f aca="false">SUM(AI1202:AL1202)</f>
        <v>0.5</v>
      </c>
      <c r="Y1202" s="6" t="n">
        <f aca="false">SUM(AP1202:AT1202)</f>
        <v>0.310344827586207</v>
      </c>
      <c r="Z1202" s="6" t="n">
        <f aca="false">SUM(AM1202:AO1202)</f>
        <v>0.0172413793103448</v>
      </c>
      <c r="AA1202" s="7" t="n">
        <f aca="false">(LEN($Q1202)-LEN(SUBSTITUTE($Q1202,AA$1,"")))/LEN($Q1202)</f>
        <v>0.155172413793103</v>
      </c>
      <c r="AB1202" s="7" t="n">
        <f aca="false">(LEN($Q1202)-LEN(SUBSTITUTE($Q1202,AB$1,"")))/LEN($Q1202)</f>
        <v>0.0172413793103448</v>
      </c>
      <c r="AC1202" s="7" t="n">
        <f aca="false">(LEN($Q1202)-LEN(SUBSTITUTE($Q1202,AC$1,"")))/LEN($Q1202)</f>
        <v>0</v>
      </c>
      <c r="AD1202" s="7" t="n">
        <f aca="false">(LEN($Q1202)-LEN(SUBSTITUTE($Q1202,AD$1,"")))/LEN($Q1202)</f>
        <v>0</v>
      </c>
      <c r="AE1202" s="7" t="n">
        <f aca="false">(LEN($Q1202)-LEN(SUBSTITUTE($Q1202,AE$1,"")))/LEN($Q1202)</f>
        <v>0</v>
      </c>
      <c r="AF1202" s="7" t="n">
        <f aca="false">(LEN($Q1202)-LEN(SUBSTITUTE($Q1202,AF$1,"")))/LEN($Q1202)</f>
        <v>0</v>
      </c>
      <c r="AG1202" s="7" t="n">
        <f aca="false">(LEN($Q1202)-LEN(SUBSTITUTE($Q1202,AG$1,"")))/LEN($Q1202)</f>
        <v>0</v>
      </c>
      <c r="AH1202" s="7" t="n">
        <f aca="false">(LEN($Q1202)-LEN(SUBSTITUTE($Q1202,AH$1,"")))/LEN($Q1202)</f>
        <v>0</v>
      </c>
      <c r="AI1202" s="7" t="n">
        <f aca="false">(LEN($Q1202)-LEN(SUBSTITUTE($Q1202,AI$1,"")))/LEN($Q1202)</f>
        <v>0.137931034482759</v>
      </c>
      <c r="AJ1202" s="7" t="n">
        <f aca="false">(LEN($Q1202)-LEN(SUBSTITUTE($Q1202,AJ$1,"")))/LEN($Q1202)</f>
        <v>0.258620689655172</v>
      </c>
      <c r="AK1202" s="7" t="n">
        <f aca="false">(LEN($Q1202)-LEN(SUBSTITUTE($Q1202,AK$1,"")))/LEN($Q1202)</f>
        <v>0</v>
      </c>
      <c r="AL1202" s="7" t="n">
        <f aca="false">(LEN($Q1202)-LEN(SUBSTITUTE($Q1202,AL$1,"")))/LEN($Q1202)</f>
        <v>0.103448275862069</v>
      </c>
      <c r="AM1202" s="7" t="n">
        <f aca="false">(LEN($Q1202)-LEN(SUBSTITUTE($Q1202,AM$1,"")))/LEN($Q1202)</f>
        <v>0.0172413793103448</v>
      </c>
      <c r="AN1202" s="7" t="n">
        <f aca="false">(LEN($Q1202)-LEN(SUBSTITUTE($Q1202,AN$1,"")))/LEN($Q1202)</f>
        <v>0</v>
      </c>
      <c r="AO1202" s="7" t="n">
        <f aca="false">(LEN($Q1202)-LEN(SUBSTITUTE($Q1202,AO$1,"")))/LEN($Q1202)</f>
        <v>0</v>
      </c>
      <c r="AP1202" s="7" t="n">
        <f aca="false">(LEN($Q1202)-LEN(SUBSTITUTE($Q1202,AP$1,"")))/LEN($Q1202)</f>
        <v>0.155172413793103</v>
      </c>
      <c r="AQ1202" s="7" t="n">
        <f aca="false">(LEN($Q1202)-LEN(SUBSTITUTE($Q1202,AQ$1,"")))/LEN($Q1202)</f>
        <v>0.0862068965517241</v>
      </c>
      <c r="AR1202" s="7" t="n">
        <f aca="false">(LEN($Q1202)-LEN(SUBSTITUTE($Q1202,AR$1,"")))/LEN($Q1202)</f>
        <v>0</v>
      </c>
      <c r="AS1202" s="7" t="n">
        <f aca="false">(LEN($Q1202)-LEN(SUBSTITUTE($Q1202,AS$1,"")))/LEN($Q1202)</f>
        <v>0</v>
      </c>
      <c r="AT1202" s="7" t="n">
        <f aca="false">(LEN($Q1202)-LEN(SUBSTITUTE($Q1202,AT$1,"")))/LEN($Q1202)</f>
        <v>0.0689655172413793</v>
      </c>
    </row>
    <row r="1203" customFormat="false" ht="12.8" hidden="false" customHeight="false" outlineLevel="0" collapsed="false">
      <c r="A1203" s="0" t="s">
        <v>7795</v>
      </c>
      <c r="B1203" s="0" t="s">
        <v>2056</v>
      </c>
      <c r="C1203" s="0" t="str">
        <f aca="false">IF(ISNUMBER(D1203),"IN PFAM","NOT IN PFAM")</f>
        <v>NOT IN PFAM</v>
      </c>
      <c r="D1203" s="0" t="s">
        <v>1976</v>
      </c>
      <c r="E1203" s="0" t="s">
        <v>1976</v>
      </c>
      <c r="F1203" s="3" t="s">
        <v>7796</v>
      </c>
      <c r="G1203" s="3" t="s">
        <v>7797</v>
      </c>
      <c r="H1203" s="3" t="s">
        <v>7798</v>
      </c>
      <c r="I1203" s="3" t="s">
        <v>47</v>
      </c>
      <c r="J1203" s="3" t="s">
        <v>48</v>
      </c>
      <c r="K1203" s="3" t="s">
        <v>49</v>
      </c>
      <c r="L1203" s="3" t="s">
        <v>7799</v>
      </c>
      <c r="M1203" s="3" t="s">
        <v>7800</v>
      </c>
      <c r="N1203" s="3" t="n">
        <f aca="false">FIND(Q1203,M1203)</f>
        <v>322</v>
      </c>
      <c r="O1203" s="3" t="n">
        <f aca="false">LEN(Q1203)+N1203-1</f>
        <v>377</v>
      </c>
      <c r="P1203" s="3" t="n">
        <f aca="false">LEN(Q1203)</f>
        <v>56</v>
      </c>
      <c r="Q1203" s="3" t="s">
        <v>7801</v>
      </c>
      <c r="R1203" s="5" t="n">
        <f aca="false">SUM(LEN(Q1203)-LEN(SUBSTITUTE(Q1203,$R$1,"")))/LEN($R$1)</f>
        <v>3</v>
      </c>
      <c r="S1203" s="5" t="n">
        <f aca="false">SUM(LEN(Q1203)-LEN(SUBSTITUTE(Q1203,$S$1,"")))/LEN($S$1)</f>
        <v>0</v>
      </c>
      <c r="T1203" s="5" t="n">
        <f aca="false">SUM(LEN(Q1203)-LEN(SUBSTITUTE(Q1203,$T$1,"")))/LEN($T$1)</f>
        <v>0</v>
      </c>
      <c r="U1203" s="5" t="n">
        <f aca="false">SUM(LEN(Q1203)-LEN(SUBSTITUTE(Q1203,$U$1,"")))/LEN($U$1)</f>
        <v>0</v>
      </c>
      <c r="V1203" s="0" t="n">
        <f aca="false">SUM(R1203:U1203)</f>
        <v>3</v>
      </c>
      <c r="W1203" s="6" t="n">
        <f aca="false">SUM(AA1203:AH1203)</f>
        <v>0.267857142857143</v>
      </c>
      <c r="X1203" s="6" t="n">
        <f aca="false">SUM(AI1203:AL1203)</f>
        <v>0.446428571428571</v>
      </c>
      <c r="Y1203" s="6" t="n">
        <f aca="false">SUM(AP1203:AT1203)</f>
        <v>0.160714285714286</v>
      </c>
      <c r="Z1203" s="6" t="n">
        <f aca="false">SUM(AM1203:AO1203)</f>
        <v>0.125</v>
      </c>
      <c r="AA1203" s="7" t="n">
        <f aca="false">(LEN($Q1203)-LEN(SUBSTITUTE($Q1203,AA$1,"")))/LEN($Q1203)</f>
        <v>0.0178571428571429</v>
      </c>
      <c r="AB1203" s="7" t="n">
        <f aca="false">(LEN($Q1203)-LEN(SUBSTITUTE($Q1203,AB$1,"")))/LEN($Q1203)</f>
        <v>0.0714285714285714</v>
      </c>
      <c r="AC1203" s="7" t="n">
        <f aca="false">(LEN($Q1203)-LEN(SUBSTITUTE($Q1203,AC$1,"")))/LEN($Q1203)</f>
        <v>0.0535714285714286</v>
      </c>
      <c r="AD1203" s="7" t="n">
        <f aca="false">(LEN($Q1203)-LEN(SUBSTITUTE($Q1203,AD$1,"")))/LEN($Q1203)</f>
        <v>0</v>
      </c>
      <c r="AE1203" s="7" t="n">
        <f aca="false">(LEN($Q1203)-LEN(SUBSTITUTE($Q1203,AE$1,"")))/LEN($Q1203)</f>
        <v>0.0357142857142857</v>
      </c>
      <c r="AF1203" s="7" t="n">
        <f aca="false">(LEN($Q1203)-LEN(SUBSTITUTE($Q1203,AF$1,"")))/LEN($Q1203)</f>
        <v>0</v>
      </c>
      <c r="AG1203" s="7" t="n">
        <f aca="false">(LEN($Q1203)-LEN(SUBSTITUTE($Q1203,AG$1,"")))/LEN($Q1203)</f>
        <v>0.0357142857142857</v>
      </c>
      <c r="AH1203" s="7" t="n">
        <f aca="false">(LEN($Q1203)-LEN(SUBSTITUTE($Q1203,AH$1,"")))/LEN($Q1203)</f>
        <v>0.0535714285714286</v>
      </c>
      <c r="AI1203" s="7" t="n">
        <f aca="false">(LEN($Q1203)-LEN(SUBSTITUTE($Q1203,AI$1,"")))/LEN($Q1203)</f>
        <v>0.142857142857143</v>
      </c>
      <c r="AJ1203" s="7" t="n">
        <f aca="false">(LEN($Q1203)-LEN(SUBSTITUTE($Q1203,AJ$1,"")))/LEN($Q1203)</f>
        <v>0.196428571428571</v>
      </c>
      <c r="AK1203" s="7" t="n">
        <f aca="false">(LEN($Q1203)-LEN(SUBSTITUTE($Q1203,AK$1,"")))/LEN($Q1203)</f>
        <v>0.0892857142857143</v>
      </c>
      <c r="AL1203" s="7" t="n">
        <f aca="false">(LEN($Q1203)-LEN(SUBSTITUTE($Q1203,AL$1,"")))/LEN($Q1203)</f>
        <v>0.0178571428571429</v>
      </c>
      <c r="AM1203" s="7" t="n">
        <f aca="false">(LEN($Q1203)-LEN(SUBSTITUTE($Q1203,AM$1,"")))/LEN($Q1203)</f>
        <v>0.107142857142857</v>
      </c>
      <c r="AN1203" s="7" t="n">
        <f aca="false">(LEN($Q1203)-LEN(SUBSTITUTE($Q1203,AN$1,"")))/LEN($Q1203)</f>
        <v>0</v>
      </c>
      <c r="AO1203" s="7" t="n">
        <f aca="false">(LEN($Q1203)-LEN(SUBSTITUTE($Q1203,AO$1,"")))/LEN($Q1203)</f>
        <v>0.0178571428571429</v>
      </c>
      <c r="AP1203" s="7" t="n">
        <f aca="false">(LEN($Q1203)-LEN(SUBSTITUTE($Q1203,AP$1,"")))/LEN($Q1203)</f>
        <v>0.107142857142857</v>
      </c>
      <c r="AQ1203" s="7" t="n">
        <f aca="false">(LEN($Q1203)-LEN(SUBSTITUTE($Q1203,AQ$1,"")))/LEN($Q1203)</f>
        <v>0</v>
      </c>
      <c r="AR1203" s="7" t="n">
        <f aca="false">(LEN($Q1203)-LEN(SUBSTITUTE($Q1203,AR$1,"")))/LEN($Q1203)</f>
        <v>0</v>
      </c>
      <c r="AS1203" s="7" t="n">
        <f aca="false">(LEN($Q1203)-LEN(SUBSTITUTE($Q1203,AS$1,"")))/LEN($Q1203)</f>
        <v>0.0535714285714286</v>
      </c>
      <c r="AT1203" s="7" t="n">
        <f aca="false">(LEN($Q1203)-LEN(SUBSTITUTE($Q1203,AT$1,"")))/LEN($Q1203)</f>
        <v>0</v>
      </c>
    </row>
    <row r="1204" customFormat="false" ht="12.8" hidden="false" customHeight="false" outlineLevel="0" collapsed="false">
      <c r="A1204" s="0" t="s">
        <v>3365</v>
      </c>
      <c r="B1204" s="0" t="s">
        <v>2056</v>
      </c>
      <c r="C1204" s="0" t="str">
        <f aca="false">IF(ISNUMBER(D1204),"IN PFAM","NOT IN PFAM")</f>
        <v>NOT IN PFAM</v>
      </c>
      <c r="D1204" s="0" t="s">
        <v>1976</v>
      </c>
      <c r="E1204" s="0" t="s">
        <v>1976</v>
      </c>
      <c r="F1204" s="3" t="s">
        <v>7802</v>
      </c>
      <c r="G1204" s="3" t="s">
        <v>7803</v>
      </c>
      <c r="H1204" s="3" t="s">
        <v>7804</v>
      </c>
      <c r="I1204" s="3" t="s">
        <v>3369</v>
      </c>
      <c r="J1204" s="3" t="s">
        <v>2042</v>
      </c>
      <c r="K1204" s="3" t="s">
        <v>49</v>
      </c>
      <c r="L1204" s="3" t="s">
        <v>7805</v>
      </c>
      <c r="M1204" s="3" t="s">
        <v>7806</v>
      </c>
      <c r="N1204" s="3" t="n">
        <f aca="false">FIND(Q1204,M1204)</f>
        <v>1074</v>
      </c>
      <c r="O1204" s="3" t="n">
        <f aca="false">LEN(Q1204)+N1204-1</f>
        <v>1155</v>
      </c>
      <c r="P1204" s="3" t="n">
        <f aca="false">LEN(Q1204)</f>
        <v>82</v>
      </c>
      <c r="Q1204" s="3" t="s">
        <v>3372</v>
      </c>
      <c r="R1204" s="5" t="n">
        <f aca="false">SUM(LEN(Q1204)-LEN(SUBSTITUTE(Q1204,$R$1,"")))/LEN($R$1)</f>
        <v>0</v>
      </c>
      <c r="S1204" s="5" t="n">
        <f aca="false">SUM(LEN(Q1204)-LEN(SUBSTITUTE(Q1204,$S$1,"")))/LEN($S$1)</f>
        <v>0</v>
      </c>
      <c r="T1204" s="5" t="n">
        <f aca="false">SUM(LEN(Q1204)-LEN(SUBSTITUTE(Q1204,$T$1,"")))/LEN($T$1)</f>
        <v>0</v>
      </c>
      <c r="U1204" s="5" t="n">
        <f aca="false">SUM(LEN(Q1204)-LEN(SUBSTITUTE(Q1204,$U$1,"")))/LEN($U$1)</f>
        <v>3</v>
      </c>
      <c r="V1204" s="0" t="n">
        <f aca="false">SUM(R1204:U1204)</f>
        <v>3</v>
      </c>
      <c r="W1204" s="6" t="n">
        <f aca="false">SUM(AA1204:AH1204)</f>
        <v>0.378048780487805</v>
      </c>
      <c r="X1204" s="6" t="n">
        <f aca="false">SUM(AI1204:AL1204)</f>
        <v>0.134146341463415</v>
      </c>
      <c r="Y1204" s="6" t="n">
        <f aca="false">SUM(AP1204:AT1204)</f>
        <v>0.292682926829268</v>
      </c>
      <c r="Z1204" s="6" t="n">
        <f aca="false">SUM(AM1204:AO1204)</f>
        <v>0.195121951219512</v>
      </c>
      <c r="AA1204" s="7" t="n">
        <f aca="false">(LEN($Q1204)-LEN(SUBSTITUTE($Q1204,AA$1,"")))/LEN($Q1204)</f>
        <v>0.0975609756097561</v>
      </c>
      <c r="AB1204" s="7" t="n">
        <f aca="false">(LEN($Q1204)-LEN(SUBSTITUTE($Q1204,AB$1,"")))/LEN($Q1204)</f>
        <v>0.195121951219512</v>
      </c>
      <c r="AC1204" s="7" t="n">
        <f aca="false">(LEN($Q1204)-LEN(SUBSTITUTE($Q1204,AC$1,"")))/LEN($Q1204)</f>
        <v>0.0121951219512195</v>
      </c>
      <c r="AD1204" s="7" t="n">
        <f aca="false">(LEN($Q1204)-LEN(SUBSTITUTE($Q1204,AD$1,"")))/LEN($Q1204)</f>
        <v>0</v>
      </c>
      <c r="AE1204" s="7" t="n">
        <f aca="false">(LEN($Q1204)-LEN(SUBSTITUTE($Q1204,AE$1,"")))/LEN($Q1204)</f>
        <v>0</v>
      </c>
      <c r="AF1204" s="7" t="n">
        <f aca="false">(LEN($Q1204)-LEN(SUBSTITUTE($Q1204,AF$1,"")))/LEN($Q1204)</f>
        <v>0.0121951219512195</v>
      </c>
      <c r="AG1204" s="7" t="n">
        <f aca="false">(LEN($Q1204)-LEN(SUBSTITUTE($Q1204,AG$1,"")))/LEN($Q1204)</f>
        <v>0.024390243902439</v>
      </c>
      <c r="AH1204" s="7" t="n">
        <f aca="false">(LEN($Q1204)-LEN(SUBSTITUTE($Q1204,AH$1,"")))/LEN($Q1204)</f>
        <v>0.0365853658536585</v>
      </c>
      <c r="AI1204" s="7" t="n">
        <f aca="false">(LEN($Q1204)-LEN(SUBSTITUTE($Q1204,AI$1,"")))/LEN($Q1204)</f>
        <v>0.0121951219512195</v>
      </c>
      <c r="AJ1204" s="7" t="n">
        <f aca="false">(LEN($Q1204)-LEN(SUBSTITUTE($Q1204,AJ$1,"")))/LEN($Q1204)</f>
        <v>0.0731707317073171</v>
      </c>
      <c r="AK1204" s="7" t="n">
        <f aca="false">(LEN($Q1204)-LEN(SUBSTITUTE($Q1204,AK$1,"")))/LEN($Q1204)</f>
        <v>0.0487804878048781</v>
      </c>
      <c r="AL1204" s="7" t="n">
        <f aca="false">(LEN($Q1204)-LEN(SUBSTITUTE($Q1204,AL$1,"")))/LEN($Q1204)</f>
        <v>0</v>
      </c>
      <c r="AM1204" s="7" t="n">
        <f aca="false">(LEN($Q1204)-LEN(SUBSTITUTE($Q1204,AM$1,"")))/LEN($Q1204)</f>
        <v>0.0975609756097561</v>
      </c>
      <c r="AN1204" s="7" t="n">
        <f aca="false">(LEN($Q1204)-LEN(SUBSTITUTE($Q1204,AN$1,"")))/LEN($Q1204)</f>
        <v>0</v>
      </c>
      <c r="AO1204" s="7" t="n">
        <f aca="false">(LEN($Q1204)-LEN(SUBSTITUTE($Q1204,AO$1,"")))/LEN($Q1204)</f>
        <v>0.0975609756097561</v>
      </c>
      <c r="AP1204" s="7" t="n">
        <f aca="false">(LEN($Q1204)-LEN(SUBSTITUTE($Q1204,AP$1,"")))/LEN($Q1204)</f>
        <v>0.0853658536585366</v>
      </c>
      <c r="AQ1204" s="7" t="n">
        <f aca="false">(LEN($Q1204)-LEN(SUBSTITUTE($Q1204,AQ$1,"")))/LEN($Q1204)</f>
        <v>0.0853658536585366</v>
      </c>
      <c r="AR1204" s="7" t="n">
        <f aca="false">(LEN($Q1204)-LEN(SUBSTITUTE($Q1204,AR$1,"")))/LEN($Q1204)</f>
        <v>0.0121951219512195</v>
      </c>
      <c r="AS1204" s="7" t="n">
        <f aca="false">(LEN($Q1204)-LEN(SUBSTITUTE($Q1204,AS$1,"")))/LEN($Q1204)</f>
        <v>0.0487804878048781</v>
      </c>
      <c r="AT1204" s="7" t="n">
        <f aca="false">(LEN($Q1204)-LEN(SUBSTITUTE($Q1204,AT$1,"")))/LEN($Q1204)</f>
        <v>0.0609756097560976</v>
      </c>
    </row>
    <row r="1205" customFormat="false" ht="12.8" hidden="false" customHeight="false" outlineLevel="0" collapsed="false">
      <c r="A1205" s="0" t="s">
        <v>7807</v>
      </c>
      <c r="B1205" s="0" t="s">
        <v>2056</v>
      </c>
      <c r="C1205" s="0" t="str">
        <f aca="false">IF(ISNUMBER(D1205),"IN PFAM","NOT IN PFAM")</f>
        <v>NOT IN PFAM</v>
      </c>
      <c r="D1205" s="0" t="s">
        <v>1976</v>
      </c>
      <c r="E1205" s="0" t="s">
        <v>1976</v>
      </c>
      <c r="F1205" s="3" t="s">
        <v>7808</v>
      </c>
      <c r="G1205" s="3" t="s">
        <v>7809</v>
      </c>
      <c r="H1205" s="3" t="s">
        <v>7810</v>
      </c>
      <c r="I1205" s="3" t="s">
        <v>7811</v>
      </c>
      <c r="J1205" s="3" t="s">
        <v>2778</v>
      </c>
      <c r="K1205" s="3" t="s">
        <v>49</v>
      </c>
      <c r="L1205" s="3" t="s">
        <v>7812</v>
      </c>
      <c r="M1205" s="3" t="s">
        <v>7813</v>
      </c>
      <c r="N1205" s="3" t="n">
        <f aca="false">FIND(Q1205,M1205)</f>
        <v>1072</v>
      </c>
      <c r="O1205" s="3" t="n">
        <f aca="false">LEN(Q1205)+N1205-1</f>
        <v>1153</v>
      </c>
      <c r="P1205" s="3" t="n">
        <f aca="false">LEN(Q1205)</f>
        <v>82</v>
      </c>
      <c r="Q1205" s="3" t="s">
        <v>7814</v>
      </c>
      <c r="R1205" s="5" t="n">
        <f aca="false">SUM(LEN(Q1205)-LEN(SUBSTITUTE(Q1205,$R$1,"")))/LEN($R$1)</f>
        <v>0</v>
      </c>
      <c r="S1205" s="5" t="n">
        <f aca="false">SUM(LEN(Q1205)-LEN(SUBSTITUTE(Q1205,$S$1,"")))/LEN($S$1)</f>
        <v>0</v>
      </c>
      <c r="T1205" s="5" t="n">
        <f aca="false">SUM(LEN(Q1205)-LEN(SUBSTITUTE(Q1205,$T$1,"")))/LEN($T$1)</f>
        <v>0</v>
      </c>
      <c r="U1205" s="5" t="n">
        <f aca="false">SUM(LEN(Q1205)-LEN(SUBSTITUTE(Q1205,$U$1,"")))/LEN($U$1)</f>
        <v>3</v>
      </c>
      <c r="V1205" s="0" t="n">
        <f aca="false">SUM(R1205:U1205)</f>
        <v>3</v>
      </c>
      <c r="W1205" s="6" t="n">
        <f aca="false">SUM(AA1205:AH1205)</f>
        <v>0.317073170731707</v>
      </c>
      <c r="X1205" s="6" t="n">
        <f aca="false">SUM(AI1205:AL1205)</f>
        <v>0.231707317073171</v>
      </c>
      <c r="Y1205" s="6" t="n">
        <f aca="false">SUM(AP1205:AT1205)</f>
        <v>0.292682926829268</v>
      </c>
      <c r="Z1205" s="6" t="n">
        <f aca="false">SUM(AM1205:AO1205)</f>
        <v>0.158536585365854</v>
      </c>
      <c r="AA1205" s="7" t="n">
        <f aca="false">(LEN($Q1205)-LEN(SUBSTITUTE($Q1205,AA$1,"")))/LEN($Q1205)</f>
        <v>0.134146341463415</v>
      </c>
      <c r="AB1205" s="7" t="n">
        <f aca="false">(LEN($Q1205)-LEN(SUBSTITUTE($Q1205,AB$1,"")))/LEN($Q1205)</f>
        <v>0.0853658536585366</v>
      </c>
      <c r="AC1205" s="7" t="n">
        <f aca="false">(LEN($Q1205)-LEN(SUBSTITUTE($Q1205,AC$1,"")))/LEN($Q1205)</f>
        <v>0.0121951219512195</v>
      </c>
      <c r="AD1205" s="7" t="n">
        <f aca="false">(LEN($Q1205)-LEN(SUBSTITUTE($Q1205,AD$1,"")))/LEN($Q1205)</f>
        <v>0</v>
      </c>
      <c r="AE1205" s="7" t="n">
        <f aca="false">(LEN($Q1205)-LEN(SUBSTITUTE($Q1205,AE$1,"")))/LEN($Q1205)</f>
        <v>0</v>
      </c>
      <c r="AF1205" s="7" t="n">
        <f aca="false">(LEN($Q1205)-LEN(SUBSTITUTE($Q1205,AF$1,"")))/LEN($Q1205)</f>
        <v>0.0365853658536585</v>
      </c>
      <c r="AG1205" s="7" t="n">
        <f aca="false">(LEN($Q1205)-LEN(SUBSTITUTE($Q1205,AG$1,"")))/LEN($Q1205)</f>
        <v>0</v>
      </c>
      <c r="AH1205" s="7" t="n">
        <f aca="false">(LEN($Q1205)-LEN(SUBSTITUTE($Q1205,AH$1,"")))/LEN($Q1205)</f>
        <v>0.0487804878048781</v>
      </c>
      <c r="AI1205" s="7" t="n">
        <f aca="false">(LEN($Q1205)-LEN(SUBSTITUTE($Q1205,AI$1,"")))/LEN($Q1205)</f>
        <v>0.0121951219512195</v>
      </c>
      <c r="AJ1205" s="7" t="n">
        <f aca="false">(LEN($Q1205)-LEN(SUBSTITUTE($Q1205,AJ$1,"")))/LEN($Q1205)</f>
        <v>0.134146341463415</v>
      </c>
      <c r="AK1205" s="7" t="n">
        <f aca="false">(LEN($Q1205)-LEN(SUBSTITUTE($Q1205,AK$1,"")))/LEN($Q1205)</f>
        <v>0.0853658536585366</v>
      </c>
      <c r="AL1205" s="7" t="n">
        <f aca="false">(LEN($Q1205)-LEN(SUBSTITUTE($Q1205,AL$1,"")))/LEN($Q1205)</f>
        <v>0</v>
      </c>
      <c r="AM1205" s="7" t="n">
        <f aca="false">(LEN($Q1205)-LEN(SUBSTITUTE($Q1205,AM$1,"")))/LEN($Q1205)</f>
        <v>0.0853658536585366</v>
      </c>
      <c r="AN1205" s="7" t="n">
        <f aca="false">(LEN($Q1205)-LEN(SUBSTITUTE($Q1205,AN$1,"")))/LEN($Q1205)</f>
        <v>0</v>
      </c>
      <c r="AO1205" s="7" t="n">
        <f aca="false">(LEN($Q1205)-LEN(SUBSTITUTE($Q1205,AO$1,"")))/LEN($Q1205)</f>
        <v>0.0731707317073171</v>
      </c>
      <c r="AP1205" s="7" t="n">
        <f aca="false">(LEN($Q1205)-LEN(SUBSTITUTE($Q1205,AP$1,"")))/LEN($Q1205)</f>
        <v>0.0975609756097561</v>
      </c>
      <c r="AQ1205" s="7" t="n">
        <f aca="false">(LEN($Q1205)-LEN(SUBSTITUTE($Q1205,AQ$1,"")))/LEN($Q1205)</f>
        <v>0.0975609756097561</v>
      </c>
      <c r="AR1205" s="7" t="n">
        <f aca="false">(LEN($Q1205)-LEN(SUBSTITUTE($Q1205,AR$1,"")))/LEN($Q1205)</f>
        <v>0</v>
      </c>
      <c r="AS1205" s="7" t="n">
        <f aca="false">(LEN($Q1205)-LEN(SUBSTITUTE($Q1205,AS$1,"")))/LEN($Q1205)</f>
        <v>0.024390243902439</v>
      </c>
      <c r="AT1205" s="7" t="n">
        <f aca="false">(LEN($Q1205)-LEN(SUBSTITUTE($Q1205,AT$1,"")))/LEN($Q1205)</f>
        <v>0.0731707317073171</v>
      </c>
    </row>
    <row r="1206" customFormat="false" ht="12.8" hidden="false" customHeight="false" outlineLevel="0" collapsed="false">
      <c r="A1206" s="0" t="s">
        <v>7815</v>
      </c>
      <c r="B1206" s="0" t="s">
        <v>2056</v>
      </c>
      <c r="C1206" s="0" t="str">
        <f aca="false">IF(ISNUMBER(D1206),"IN PFAM","NOT IN PFAM")</f>
        <v>NOT IN PFAM</v>
      </c>
      <c r="D1206" s="0" t="s">
        <v>1976</v>
      </c>
      <c r="E1206" s="0" t="s">
        <v>1976</v>
      </c>
      <c r="F1206" s="3" t="s">
        <v>7816</v>
      </c>
      <c r="G1206" s="3" t="s">
        <v>7817</v>
      </c>
      <c r="H1206" s="3" t="s">
        <v>7818</v>
      </c>
      <c r="I1206" s="3" t="s">
        <v>7811</v>
      </c>
      <c r="J1206" s="3" t="s">
        <v>7819</v>
      </c>
      <c r="K1206" s="3" t="s">
        <v>49</v>
      </c>
      <c r="L1206" s="3" t="s">
        <v>7820</v>
      </c>
      <c r="M1206" s="3" t="s">
        <v>7821</v>
      </c>
      <c r="N1206" s="3" t="n">
        <f aca="false">FIND(Q1206,M1206)</f>
        <v>500</v>
      </c>
      <c r="O1206" s="3" t="n">
        <f aca="false">LEN(Q1206)+N1206-1</f>
        <v>583</v>
      </c>
      <c r="P1206" s="3" t="n">
        <f aca="false">LEN(Q1206)</f>
        <v>84</v>
      </c>
      <c r="Q1206" s="3" t="s">
        <v>7822</v>
      </c>
      <c r="R1206" s="5" t="n">
        <f aca="false">SUM(LEN(Q1206)-LEN(SUBSTITUTE(Q1206,$R$1,"")))/LEN($R$1)</f>
        <v>0</v>
      </c>
      <c r="S1206" s="5" t="n">
        <f aca="false">SUM(LEN(Q1206)-LEN(SUBSTITUTE(Q1206,$S$1,"")))/LEN($S$1)</f>
        <v>3</v>
      </c>
      <c r="T1206" s="5" t="n">
        <f aca="false">SUM(LEN(Q1206)-LEN(SUBSTITUTE(Q1206,$T$1,"")))/LEN($T$1)</f>
        <v>0</v>
      </c>
      <c r="U1206" s="5" t="n">
        <f aca="false">SUM(LEN(Q1206)-LEN(SUBSTITUTE(Q1206,$U$1,"")))/LEN($U$1)</f>
        <v>0</v>
      </c>
      <c r="V1206" s="0" t="n">
        <f aca="false">SUM(R1206:U1206)</f>
        <v>3</v>
      </c>
      <c r="W1206" s="6" t="n">
        <f aca="false">SUM(AA1206:AH1206)</f>
        <v>0.25</v>
      </c>
      <c r="X1206" s="6" t="n">
        <f aca="false">SUM(AI1206:AL1206)</f>
        <v>0.345238095238095</v>
      </c>
      <c r="Y1206" s="6" t="n">
        <f aca="false">SUM(AP1206:AT1206)</f>
        <v>0.285714285714286</v>
      </c>
      <c r="Z1206" s="6" t="n">
        <f aca="false">SUM(AM1206:AO1206)</f>
        <v>0.119047619047619</v>
      </c>
      <c r="AA1206" s="7" t="n">
        <f aca="false">(LEN($Q1206)-LEN(SUBSTITUTE($Q1206,AA$1,"")))/LEN($Q1206)</f>
        <v>0.0714285714285714</v>
      </c>
      <c r="AB1206" s="7" t="n">
        <f aca="false">(LEN($Q1206)-LEN(SUBSTITUTE($Q1206,AB$1,"")))/LEN($Q1206)</f>
        <v>0.0357142857142857</v>
      </c>
      <c r="AC1206" s="7" t="n">
        <f aca="false">(LEN($Q1206)-LEN(SUBSTITUTE($Q1206,AC$1,"")))/LEN($Q1206)</f>
        <v>0.107142857142857</v>
      </c>
      <c r="AD1206" s="7" t="n">
        <f aca="false">(LEN($Q1206)-LEN(SUBSTITUTE($Q1206,AD$1,"")))/LEN($Q1206)</f>
        <v>0.0238095238095238</v>
      </c>
      <c r="AE1206" s="7" t="n">
        <f aca="false">(LEN($Q1206)-LEN(SUBSTITUTE($Q1206,AE$1,"")))/LEN($Q1206)</f>
        <v>0</v>
      </c>
      <c r="AF1206" s="7" t="n">
        <f aca="false">(LEN($Q1206)-LEN(SUBSTITUTE($Q1206,AF$1,"")))/LEN($Q1206)</f>
        <v>0</v>
      </c>
      <c r="AG1206" s="7" t="n">
        <f aca="false">(LEN($Q1206)-LEN(SUBSTITUTE($Q1206,AG$1,"")))/LEN($Q1206)</f>
        <v>0</v>
      </c>
      <c r="AH1206" s="7" t="n">
        <f aca="false">(LEN($Q1206)-LEN(SUBSTITUTE($Q1206,AH$1,"")))/LEN($Q1206)</f>
        <v>0.0119047619047619</v>
      </c>
      <c r="AI1206" s="7" t="n">
        <f aca="false">(LEN($Q1206)-LEN(SUBSTITUTE($Q1206,AI$1,"")))/LEN($Q1206)</f>
        <v>0.0119047619047619</v>
      </c>
      <c r="AJ1206" s="7" t="n">
        <f aca="false">(LEN($Q1206)-LEN(SUBSTITUTE($Q1206,AJ$1,"")))/LEN($Q1206)</f>
        <v>0.226190476190476</v>
      </c>
      <c r="AK1206" s="7" t="n">
        <f aca="false">(LEN($Q1206)-LEN(SUBSTITUTE($Q1206,AK$1,"")))/LEN($Q1206)</f>
        <v>0.0119047619047619</v>
      </c>
      <c r="AL1206" s="7" t="n">
        <f aca="false">(LEN($Q1206)-LEN(SUBSTITUTE($Q1206,AL$1,"")))/LEN($Q1206)</f>
        <v>0.0952380952380952</v>
      </c>
      <c r="AM1206" s="7" t="n">
        <f aca="false">(LEN($Q1206)-LEN(SUBSTITUTE($Q1206,AM$1,"")))/LEN($Q1206)</f>
        <v>0.0476190476190476</v>
      </c>
      <c r="AN1206" s="7" t="n">
        <f aca="false">(LEN($Q1206)-LEN(SUBSTITUTE($Q1206,AN$1,"")))/LEN($Q1206)</f>
        <v>0.0357142857142857</v>
      </c>
      <c r="AO1206" s="7" t="n">
        <f aca="false">(LEN($Q1206)-LEN(SUBSTITUTE($Q1206,AO$1,"")))/LEN($Q1206)</f>
        <v>0.0357142857142857</v>
      </c>
      <c r="AP1206" s="7" t="n">
        <f aca="false">(LEN($Q1206)-LEN(SUBSTITUTE($Q1206,AP$1,"")))/LEN($Q1206)</f>
        <v>0.0833333333333333</v>
      </c>
      <c r="AQ1206" s="7" t="n">
        <f aca="false">(LEN($Q1206)-LEN(SUBSTITUTE($Q1206,AQ$1,"")))/LEN($Q1206)</f>
        <v>0.0476190476190476</v>
      </c>
      <c r="AR1206" s="7" t="n">
        <f aca="false">(LEN($Q1206)-LEN(SUBSTITUTE($Q1206,AR$1,"")))/LEN($Q1206)</f>
        <v>0.0833333333333333</v>
      </c>
      <c r="AS1206" s="7" t="n">
        <f aca="false">(LEN($Q1206)-LEN(SUBSTITUTE($Q1206,AS$1,"")))/LEN($Q1206)</f>
        <v>0.0476190476190476</v>
      </c>
      <c r="AT1206" s="7" t="n">
        <f aca="false">(LEN($Q1206)-LEN(SUBSTITUTE($Q1206,AT$1,"")))/LEN($Q1206)</f>
        <v>0.0238095238095238</v>
      </c>
    </row>
    <row r="1207" customFormat="false" ht="12.8" hidden="false" customHeight="false" outlineLevel="0" collapsed="false">
      <c r="A1207" s="0" t="s">
        <v>7823</v>
      </c>
      <c r="B1207" s="0" t="s">
        <v>2056</v>
      </c>
      <c r="C1207" s="0" t="str">
        <f aca="false">IF(ISNUMBER(D1207),"IN PFAM","NOT IN PFAM")</f>
        <v>NOT IN PFAM</v>
      </c>
      <c r="D1207" s="0" t="s">
        <v>1976</v>
      </c>
      <c r="E1207" s="0" t="s">
        <v>1976</v>
      </c>
      <c r="F1207" s="3" t="s">
        <v>7824</v>
      </c>
      <c r="G1207" s="3" t="s">
        <v>7825</v>
      </c>
      <c r="H1207" s="3" t="s">
        <v>7826</v>
      </c>
      <c r="I1207" s="3" t="s">
        <v>7811</v>
      </c>
      <c r="J1207" s="3" t="s">
        <v>7827</v>
      </c>
      <c r="K1207" s="3" t="s">
        <v>49</v>
      </c>
      <c r="L1207" s="3" t="s">
        <v>7828</v>
      </c>
      <c r="M1207" s="3" t="s">
        <v>7829</v>
      </c>
      <c r="N1207" s="3" t="n">
        <f aca="false">FIND(Q1207,M1207)</f>
        <v>10</v>
      </c>
      <c r="O1207" s="3" t="n">
        <f aca="false">LEN(Q1207)+N1207-1</f>
        <v>85</v>
      </c>
      <c r="P1207" s="3" t="n">
        <f aca="false">LEN(Q1207)</f>
        <v>76</v>
      </c>
      <c r="Q1207" s="3" t="s">
        <v>7830</v>
      </c>
      <c r="R1207" s="5" t="n">
        <f aca="false">SUM(LEN(Q1207)-LEN(SUBSTITUTE(Q1207,$R$1,"")))/LEN($R$1)</f>
        <v>3</v>
      </c>
      <c r="S1207" s="5" t="n">
        <f aca="false">SUM(LEN(Q1207)-LEN(SUBSTITUTE(Q1207,$S$1,"")))/LEN($S$1)</f>
        <v>0</v>
      </c>
      <c r="T1207" s="5" t="n">
        <f aca="false">SUM(LEN(Q1207)-LEN(SUBSTITUTE(Q1207,$T$1,"")))/LEN($T$1)</f>
        <v>0</v>
      </c>
      <c r="U1207" s="5" t="n">
        <f aca="false">SUM(LEN(Q1207)-LEN(SUBSTITUTE(Q1207,$U$1,"")))/LEN($U$1)</f>
        <v>0</v>
      </c>
      <c r="V1207" s="0" t="n">
        <f aca="false">SUM(R1207:U1207)</f>
        <v>3</v>
      </c>
      <c r="W1207" s="6" t="n">
        <f aca="false">SUM(AA1207:AH1207)</f>
        <v>0.223684210526316</v>
      </c>
      <c r="X1207" s="6" t="n">
        <f aca="false">SUM(AI1207:AL1207)</f>
        <v>0.25</v>
      </c>
      <c r="Y1207" s="6" t="n">
        <f aca="false">SUM(AP1207:AT1207)</f>
        <v>0.328947368421053</v>
      </c>
      <c r="Z1207" s="6" t="n">
        <f aca="false">SUM(AM1207:AO1207)</f>
        <v>0.197368421052632</v>
      </c>
      <c r="AA1207" s="7" t="n">
        <f aca="false">(LEN($Q1207)-LEN(SUBSTITUTE($Q1207,AA$1,"")))/LEN($Q1207)</f>
        <v>0.0131578947368421</v>
      </c>
      <c r="AB1207" s="7" t="n">
        <f aca="false">(LEN($Q1207)-LEN(SUBSTITUTE($Q1207,AB$1,"")))/LEN($Q1207)</f>
        <v>0.0789473684210526</v>
      </c>
      <c r="AC1207" s="7" t="n">
        <f aca="false">(LEN($Q1207)-LEN(SUBSTITUTE($Q1207,AC$1,"")))/LEN($Q1207)</f>
        <v>0.0921052631578947</v>
      </c>
      <c r="AD1207" s="7" t="n">
        <f aca="false">(LEN($Q1207)-LEN(SUBSTITUTE($Q1207,AD$1,"")))/LEN($Q1207)</f>
        <v>0.0131578947368421</v>
      </c>
      <c r="AE1207" s="7" t="n">
        <f aca="false">(LEN($Q1207)-LEN(SUBSTITUTE($Q1207,AE$1,"")))/LEN($Q1207)</f>
        <v>0.0131578947368421</v>
      </c>
      <c r="AF1207" s="7" t="n">
        <f aca="false">(LEN($Q1207)-LEN(SUBSTITUTE($Q1207,AF$1,"")))/LEN($Q1207)</f>
        <v>0</v>
      </c>
      <c r="AG1207" s="7" t="n">
        <f aca="false">(LEN($Q1207)-LEN(SUBSTITUTE($Q1207,AG$1,"")))/LEN($Q1207)</f>
        <v>0</v>
      </c>
      <c r="AH1207" s="7" t="n">
        <f aca="false">(LEN($Q1207)-LEN(SUBSTITUTE($Q1207,AH$1,"")))/LEN($Q1207)</f>
        <v>0.0131578947368421</v>
      </c>
      <c r="AI1207" s="7" t="n">
        <f aca="false">(LEN($Q1207)-LEN(SUBSTITUTE($Q1207,AI$1,"")))/LEN($Q1207)</f>
        <v>0.157894736842105</v>
      </c>
      <c r="AJ1207" s="7" t="n">
        <f aca="false">(LEN($Q1207)-LEN(SUBSTITUTE($Q1207,AJ$1,"")))/LEN($Q1207)</f>
        <v>0.0657894736842105</v>
      </c>
      <c r="AK1207" s="7" t="n">
        <f aca="false">(LEN($Q1207)-LEN(SUBSTITUTE($Q1207,AK$1,"")))/LEN($Q1207)</f>
        <v>0</v>
      </c>
      <c r="AL1207" s="7" t="n">
        <f aca="false">(LEN($Q1207)-LEN(SUBSTITUTE($Q1207,AL$1,"")))/LEN($Q1207)</f>
        <v>0.0263157894736842</v>
      </c>
      <c r="AM1207" s="7" t="n">
        <f aca="false">(LEN($Q1207)-LEN(SUBSTITUTE($Q1207,AM$1,"")))/LEN($Q1207)</f>
        <v>0.0921052631578947</v>
      </c>
      <c r="AN1207" s="7" t="n">
        <f aca="false">(LEN($Q1207)-LEN(SUBSTITUTE($Q1207,AN$1,"")))/LEN($Q1207)</f>
        <v>0.0789473684210526</v>
      </c>
      <c r="AO1207" s="7" t="n">
        <f aca="false">(LEN($Q1207)-LEN(SUBSTITUTE($Q1207,AO$1,"")))/LEN($Q1207)</f>
        <v>0.0263157894736842</v>
      </c>
      <c r="AP1207" s="7" t="n">
        <f aca="false">(LEN($Q1207)-LEN(SUBSTITUTE($Q1207,AP$1,"")))/LEN($Q1207)</f>
        <v>0.171052631578947</v>
      </c>
      <c r="AQ1207" s="7" t="n">
        <f aca="false">(LEN($Q1207)-LEN(SUBSTITUTE($Q1207,AQ$1,"")))/LEN($Q1207)</f>
        <v>0.0657894736842105</v>
      </c>
      <c r="AR1207" s="7" t="n">
        <f aca="false">(LEN($Q1207)-LEN(SUBSTITUTE($Q1207,AR$1,"")))/LEN($Q1207)</f>
        <v>0.0394736842105263</v>
      </c>
      <c r="AS1207" s="7" t="n">
        <f aca="false">(LEN($Q1207)-LEN(SUBSTITUTE($Q1207,AS$1,"")))/LEN($Q1207)</f>
        <v>0.0526315789473684</v>
      </c>
      <c r="AT1207" s="7" t="n">
        <f aca="false">(LEN($Q1207)-LEN(SUBSTITUTE($Q1207,AT$1,"")))/LEN($Q1207)</f>
        <v>0</v>
      </c>
    </row>
    <row r="1208" customFormat="false" ht="12.8" hidden="false" customHeight="false" outlineLevel="0" collapsed="false">
      <c r="A1208" s="0" t="s">
        <v>2773</v>
      </c>
      <c r="B1208" s="0" t="s">
        <v>2056</v>
      </c>
      <c r="C1208" s="0" t="str">
        <f aca="false">IF(ISNUMBER(D1208),"IN PFAM","NOT IN PFAM")</f>
        <v>NOT IN PFAM</v>
      </c>
      <c r="D1208" s="0" t="s">
        <v>1976</v>
      </c>
      <c r="E1208" s="0" t="s">
        <v>1976</v>
      </c>
      <c r="F1208" s="3" t="s">
        <v>7831</v>
      </c>
      <c r="G1208" s="3" t="s">
        <v>7832</v>
      </c>
      <c r="H1208" s="3" t="s">
        <v>7833</v>
      </c>
      <c r="I1208" s="3" t="s">
        <v>7834</v>
      </c>
      <c r="J1208" s="3" t="s">
        <v>2778</v>
      </c>
      <c r="K1208" s="3" t="s">
        <v>49</v>
      </c>
      <c r="L1208" s="3" t="s">
        <v>7835</v>
      </c>
      <c r="M1208" s="3" t="s">
        <v>7836</v>
      </c>
      <c r="N1208" s="3" t="n">
        <f aca="false">FIND(Q1208,M1208)</f>
        <v>1047</v>
      </c>
      <c r="O1208" s="3" t="n">
        <f aca="false">LEN(Q1208)+N1208-1</f>
        <v>1128</v>
      </c>
      <c r="P1208" s="3" t="n">
        <f aca="false">LEN(Q1208)</f>
        <v>82</v>
      </c>
      <c r="Q1208" s="3" t="s">
        <v>7837</v>
      </c>
      <c r="R1208" s="5" t="n">
        <f aca="false">SUM(LEN(Q1208)-LEN(SUBSTITUTE(Q1208,$R$1,"")))/LEN($R$1)</f>
        <v>0</v>
      </c>
      <c r="S1208" s="5" t="n">
        <f aca="false">SUM(LEN(Q1208)-LEN(SUBSTITUTE(Q1208,$S$1,"")))/LEN($S$1)</f>
        <v>0</v>
      </c>
      <c r="T1208" s="5" t="n">
        <f aca="false">SUM(LEN(Q1208)-LEN(SUBSTITUTE(Q1208,$T$1,"")))/LEN($T$1)</f>
        <v>0</v>
      </c>
      <c r="U1208" s="5" t="n">
        <f aca="false">SUM(LEN(Q1208)-LEN(SUBSTITUTE(Q1208,$U$1,"")))/LEN($U$1)</f>
        <v>3</v>
      </c>
      <c r="V1208" s="0" t="n">
        <f aca="false">SUM(R1208:U1208)</f>
        <v>3</v>
      </c>
      <c r="W1208" s="6" t="n">
        <f aca="false">SUM(AA1208:AH1208)</f>
        <v>0.365853658536585</v>
      </c>
      <c r="X1208" s="6" t="n">
        <f aca="false">SUM(AI1208:AL1208)</f>
        <v>0.182926829268293</v>
      </c>
      <c r="Y1208" s="6" t="n">
        <f aca="false">SUM(AP1208:AT1208)</f>
        <v>0.304878048780488</v>
      </c>
      <c r="Z1208" s="6" t="n">
        <f aca="false">SUM(AM1208:AO1208)</f>
        <v>0.146341463414634</v>
      </c>
      <c r="AA1208" s="7" t="n">
        <f aca="false">(LEN($Q1208)-LEN(SUBSTITUTE($Q1208,AA$1,"")))/LEN($Q1208)</f>
        <v>0.146341463414634</v>
      </c>
      <c r="AB1208" s="7" t="n">
        <f aca="false">(LEN($Q1208)-LEN(SUBSTITUTE($Q1208,AB$1,"")))/LEN($Q1208)</f>
        <v>0.0975609756097561</v>
      </c>
      <c r="AC1208" s="7" t="n">
        <f aca="false">(LEN($Q1208)-LEN(SUBSTITUTE($Q1208,AC$1,"")))/LEN($Q1208)</f>
        <v>0</v>
      </c>
      <c r="AD1208" s="7" t="n">
        <f aca="false">(LEN($Q1208)-LEN(SUBSTITUTE($Q1208,AD$1,"")))/LEN($Q1208)</f>
        <v>0.0121951219512195</v>
      </c>
      <c r="AE1208" s="7" t="n">
        <f aca="false">(LEN($Q1208)-LEN(SUBSTITUTE($Q1208,AE$1,"")))/LEN($Q1208)</f>
        <v>0</v>
      </c>
      <c r="AF1208" s="7" t="n">
        <f aca="false">(LEN($Q1208)-LEN(SUBSTITUTE($Q1208,AF$1,"")))/LEN($Q1208)</f>
        <v>0.0731707317073171</v>
      </c>
      <c r="AG1208" s="7" t="n">
        <f aca="false">(LEN($Q1208)-LEN(SUBSTITUTE($Q1208,AG$1,"")))/LEN($Q1208)</f>
        <v>0</v>
      </c>
      <c r="AH1208" s="7" t="n">
        <f aca="false">(LEN($Q1208)-LEN(SUBSTITUTE($Q1208,AH$1,"")))/LEN($Q1208)</f>
        <v>0.0365853658536585</v>
      </c>
      <c r="AI1208" s="7" t="n">
        <f aca="false">(LEN($Q1208)-LEN(SUBSTITUTE($Q1208,AI$1,"")))/LEN($Q1208)</f>
        <v>0</v>
      </c>
      <c r="AJ1208" s="7" t="n">
        <f aca="false">(LEN($Q1208)-LEN(SUBSTITUTE($Q1208,AJ$1,"")))/LEN($Q1208)</f>
        <v>0.109756097560976</v>
      </c>
      <c r="AK1208" s="7" t="n">
        <f aca="false">(LEN($Q1208)-LEN(SUBSTITUTE($Q1208,AK$1,"")))/LEN($Q1208)</f>
        <v>0.0731707317073171</v>
      </c>
      <c r="AL1208" s="7" t="n">
        <f aca="false">(LEN($Q1208)-LEN(SUBSTITUTE($Q1208,AL$1,"")))/LEN($Q1208)</f>
        <v>0</v>
      </c>
      <c r="AM1208" s="7" t="n">
        <f aca="false">(LEN($Q1208)-LEN(SUBSTITUTE($Q1208,AM$1,"")))/LEN($Q1208)</f>
        <v>0.0731707317073171</v>
      </c>
      <c r="AN1208" s="7" t="n">
        <f aca="false">(LEN($Q1208)-LEN(SUBSTITUTE($Q1208,AN$1,"")))/LEN($Q1208)</f>
        <v>0</v>
      </c>
      <c r="AO1208" s="7" t="n">
        <f aca="false">(LEN($Q1208)-LEN(SUBSTITUTE($Q1208,AO$1,"")))/LEN($Q1208)</f>
        <v>0.0731707317073171</v>
      </c>
      <c r="AP1208" s="7" t="n">
        <f aca="false">(LEN($Q1208)-LEN(SUBSTITUTE($Q1208,AP$1,"")))/LEN($Q1208)</f>
        <v>0.0853658536585366</v>
      </c>
      <c r="AQ1208" s="7" t="n">
        <f aca="false">(LEN($Q1208)-LEN(SUBSTITUTE($Q1208,AQ$1,"")))/LEN($Q1208)</f>
        <v>0.109756097560976</v>
      </c>
      <c r="AR1208" s="7" t="n">
        <f aca="false">(LEN($Q1208)-LEN(SUBSTITUTE($Q1208,AR$1,"")))/LEN($Q1208)</f>
        <v>0</v>
      </c>
      <c r="AS1208" s="7" t="n">
        <f aca="false">(LEN($Q1208)-LEN(SUBSTITUTE($Q1208,AS$1,"")))/LEN($Q1208)</f>
        <v>0.0731707317073171</v>
      </c>
      <c r="AT1208" s="7" t="n">
        <f aca="false">(LEN($Q1208)-LEN(SUBSTITUTE($Q1208,AT$1,"")))/LEN($Q1208)</f>
        <v>0.0365853658536585</v>
      </c>
    </row>
    <row r="1209" customFormat="false" ht="12.8" hidden="false" customHeight="false" outlineLevel="0" collapsed="false">
      <c r="A1209" s="0" t="s">
        <v>7838</v>
      </c>
      <c r="B1209" s="0" t="s">
        <v>2056</v>
      </c>
      <c r="C1209" s="0" t="str">
        <f aca="false">IF(ISNUMBER(D1209),"IN PFAM","NOT IN PFAM")</f>
        <v>NOT IN PFAM</v>
      </c>
      <c r="D1209" s="0" t="s">
        <v>1976</v>
      </c>
      <c r="E1209" s="0" t="s">
        <v>1976</v>
      </c>
      <c r="F1209" s="3" t="s">
        <v>7839</v>
      </c>
      <c r="G1209" s="3" t="s">
        <v>7840</v>
      </c>
      <c r="H1209" s="3" t="s">
        <v>7841</v>
      </c>
      <c r="I1209" s="3" t="s">
        <v>5140</v>
      </c>
      <c r="J1209" s="3" t="s">
        <v>7842</v>
      </c>
      <c r="K1209" s="3" t="s">
        <v>2495</v>
      </c>
      <c r="L1209" s="3" t="s">
        <v>7843</v>
      </c>
      <c r="M1209" s="3" t="s">
        <v>7844</v>
      </c>
      <c r="N1209" s="3" t="n">
        <f aca="false">FIND(Q1209,M1209)</f>
        <v>113</v>
      </c>
      <c r="O1209" s="3" t="n">
        <f aca="false">LEN(Q1209)+N1209-1</f>
        <v>192</v>
      </c>
      <c r="P1209" s="3" t="n">
        <f aca="false">LEN(Q1209)</f>
        <v>80</v>
      </c>
      <c r="Q1209" s="3" t="s">
        <v>7845</v>
      </c>
      <c r="R1209" s="5" t="n">
        <f aca="false">SUM(LEN(Q1209)-LEN(SUBSTITUTE(Q1209,$R$1,"")))/LEN($R$1)</f>
        <v>1</v>
      </c>
      <c r="S1209" s="5" t="n">
        <f aca="false">SUM(LEN(Q1209)-LEN(SUBSTITUTE(Q1209,$S$1,"")))/LEN($S$1)</f>
        <v>1</v>
      </c>
      <c r="T1209" s="5" t="n">
        <f aca="false">SUM(LEN(Q1209)-LEN(SUBSTITUTE(Q1209,$T$1,"")))/LEN($T$1)</f>
        <v>0</v>
      </c>
      <c r="U1209" s="5" t="n">
        <f aca="false">SUM(LEN(Q1209)-LEN(SUBSTITUTE(Q1209,$U$1,"")))/LEN($U$1)</f>
        <v>1</v>
      </c>
      <c r="V1209" s="0" t="n">
        <f aca="false">SUM(R1209:U1209)</f>
        <v>3</v>
      </c>
      <c r="W1209" s="6" t="n">
        <f aca="false">SUM(AA1209:AH1209)</f>
        <v>0.325</v>
      </c>
      <c r="X1209" s="6" t="n">
        <f aca="false">SUM(AI1209:AL1209)</f>
        <v>0.15</v>
      </c>
      <c r="Y1209" s="6" t="n">
        <f aca="false">SUM(AP1209:AT1209)</f>
        <v>0.325</v>
      </c>
      <c r="Z1209" s="6" t="n">
        <f aca="false">SUM(AM1209:AO1209)</f>
        <v>0.2</v>
      </c>
      <c r="AA1209" s="7" t="n">
        <f aca="false">(LEN($Q1209)-LEN(SUBSTITUTE($Q1209,AA$1,"")))/LEN($Q1209)</f>
        <v>0.05</v>
      </c>
      <c r="AB1209" s="7" t="n">
        <f aca="false">(LEN($Q1209)-LEN(SUBSTITUTE($Q1209,AB$1,"")))/LEN($Q1209)</f>
        <v>0.075</v>
      </c>
      <c r="AC1209" s="7" t="n">
        <f aca="false">(LEN($Q1209)-LEN(SUBSTITUTE($Q1209,AC$1,"")))/LEN($Q1209)</f>
        <v>0.0625</v>
      </c>
      <c r="AD1209" s="7" t="n">
        <f aca="false">(LEN($Q1209)-LEN(SUBSTITUTE($Q1209,AD$1,"")))/LEN($Q1209)</f>
        <v>0</v>
      </c>
      <c r="AE1209" s="7" t="n">
        <f aca="false">(LEN($Q1209)-LEN(SUBSTITUTE($Q1209,AE$1,"")))/LEN($Q1209)</f>
        <v>0.05</v>
      </c>
      <c r="AF1209" s="7" t="n">
        <f aca="false">(LEN($Q1209)-LEN(SUBSTITUTE($Q1209,AF$1,"")))/LEN($Q1209)</f>
        <v>0.0125</v>
      </c>
      <c r="AG1209" s="7" t="n">
        <f aca="false">(LEN($Q1209)-LEN(SUBSTITUTE($Q1209,AG$1,"")))/LEN($Q1209)</f>
        <v>0.0125</v>
      </c>
      <c r="AH1209" s="7" t="n">
        <f aca="false">(LEN($Q1209)-LEN(SUBSTITUTE($Q1209,AH$1,"")))/LEN($Q1209)</f>
        <v>0.0625</v>
      </c>
      <c r="AI1209" s="7" t="n">
        <f aca="false">(LEN($Q1209)-LEN(SUBSTITUTE($Q1209,AI$1,"")))/LEN($Q1209)</f>
        <v>0.05</v>
      </c>
      <c r="AJ1209" s="7" t="n">
        <f aca="false">(LEN($Q1209)-LEN(SUBSTITUTE($Q1209,AJ$1,"")))/LEN($Q1209)</f>
        <v>0.05</v>
      </c>
      <c r="AK1209" s="7" t="n">
        <f aca="false">(LEN($Q1209)-LEN(SUBSTITUTE($Q1209,AK$1,"")))/LEN($Q1209)</f>
        <v>0.0125</v>
      </c>
      <c r="AL1209" s="7" t="n">
        <f aca="false">(LEN($Q1209)-LEN(SUBSTITUTE($Q1209,AL$1,"")))/LEN($Q1209)</f>
        <v>0.0375</v>
      </c>
      <c r="AM1209" s="7" t="n">
        <f aca="false">(LEN($Q1209)-LEN(SUBSTITUTE($Q1209,AM$1,"")))/LEN($Q1209)</f>
        <v>0.1125</v>
      </c>
      <c r="AN1209" s="7" t="n">
        <f aca="false">(LEN($Q1209)-LEN(SUBSTITUTE($Q1209,AN$1,"")))/LEN($Q1209)</f>
        <v>0.0125</v>
      </c>
      <c r="AO1209" s="7" t="n">
        <f aca="false">(LEN($Q1209)-LEN(SUBSTITUTE($Q1209,AO$1,"")))/LEN($Q1209)</f>
        <v>0.075</v>
      </c>
      <c r="AP1209" s="7" t="n">
        <f aca="false">(LEN($Q1209)-LEN(SUBSTITUTE($Q1209,AP$1,"")))/LEN($Q1209)</f>
        <v>0.0875</v>
      </c>
      <c r="AQ1209" s="7" t="n">
        <f aca="false">(LEN($Q1209)-LEN(SUBSTITUTE($Q1209,AQ$1,"")))/LEN($Q1209)</f>
        <v>0.075</v>
      </c>
      <c r="AR1209" s="7" t="n">
        <f aca="false">(LEN($Q1209)-LEN(SUBSTITUTE($Q1209,AR$1,"")))/LEN($Q1209)</f>
        <v>0.0125</v>
      </c>
      <c r="AS1209" s="7" t="n">
        <f aca="false">(LEN($Q1209)-LEN(SUBSTITUTE($Q1209,AS$1,"")))/LEN($Q1209)</f>
        <v>0.0875</v>
      </c>
      <c r="AT1209" s="7" t="n">
        <f aca="false">(LEN($Q1209)-LEN(SUBSTITUTE($Q1209,AT$1,"")))/LEN($Q1209)</f>
        <v>0.0625</v>
      </c>
    </row>
    <row r="1210" customFormat="false" ht="12.8" hidden="false" customHeight="false" outlineLevel="0" collapsed="false">
      <c r="A1210" s="0" t="s">
        <v>7846</v>
      </c>
      <c r="B1210" s="0" t="s">
        <v>2056</v>
      </c>
      <c r="C1210" s="0" t="str">
        <f aca="false">IF(ISNUMBER(D1210),"IN PFAM","NOT IN PFAM")</f>
        <v>NOT IN PFAM</v>
      </c>
      <c r="D1210" s="0" t="s">
        <v>1976</v>
      </c>
      <c r="E1210" s="0" t="s">
        <v>1976</v>
      </c>
      <c r="F1210" s="3" t="s">
        <v>7847</v>
      </c>
      <c r="G1210" s="3" t="s">
        <v>7848</v>
      </c>
      <c r="H1210" s="3" t="s">
        <v>7849</v>
      </c>
      <c r="I1210" s="3" t="s">
        <v>2050</v>
      </c>
      <c r="J1210" s="3" t="s">
        <v>48</v>
      </c>
      <c r="K1210" s="3" t="s">
        <v>49</v>
      </c>
      <c r="L1210" s="3" t="s">
        <v>7850</v>
      </c>
      <c r="M1210" s="3" t="s">
        <v>7851</v>
      </c>
      <c r="N1210" s="3" t="n">
        <f aca="false">FIND(Q1210,M1210)</f>
        <v>131</v>
      </c>
      <c r="O1210" s="3" t="n">
        <f aca="false">LEN(Q1210)+N1210-1</f>
        <v>189</v>
      </c>
      <c r="P1210" s="3" t="n">
        <f aca="false">LEN(Q1210)</f>
        <v>59</v>
      </c>
      <c r="Q1210" s="3" t="s">
        <v>7852</v>
      </c>
      <c r="R1210" s="5" t="n">
        <f aca="false">SUM(LEN(Q1210)-LEN(SUBSTITUTE(Q1210,$R$1,"")))/LEN($R$1)</f>
        <v>1</v>
      </c>
      <c r="S1210" s="5" t="n">
        <f aca="false">SUM(LEN(Q1210)-LEN(SUBSTITUTE(Q1210,$S$1,"")))/LEN($S$1)</f>
        <v>0</v>
      </c>
      <c r="T1210" s="5" t="n">
        <f aca="false">SUM(LEN(Q1210)-LEN(SUBSTITUTE(Q1210,$T$1,"")))/LEN($T$1)</f>
        <v>2</v>
      </c>
      <c r="U1210" s="5" t="n">
        <f aca="false">SUM(LEN(Q1210)-LEN(SUBSTITUTE(Q1210,$U$1,"")))/LEN($U$1)</f>
        <v>0</v>
      </c>
      <c r="V1210" s="0" t="n">
        <f aca="false">SUM(R1210:U1210)</f>
        <v>3</v>
      </c>
      <c r="W1210" s="6" t="n">
        <f aca="false">SUM(AA1210:AH1210)</f>
        <v>0.23728813559322</v>
      </c>
      <c r="X1210" s="6" t="n">
        <f aca="false">SUM(AI1210:AL1210)</f>
        <v>0.322033898305085</v>
      </c>
      <c r="Y1210" s="6" t="n">
        <f aca="false">SUM(AP1210:AT1210)</f>
        <v>0.135593220338983</v>
      </c>
      <c r="Z1210" s="6" t="n">
        <f aca="false">SUM(AM1210:AO1210)</f>
        <v>0.305084745762712</v>
      </c>
      <c r="AA1210" s="7" t="n">
        <f aca="false">(LEN($Q1210)-LEN(SUBSTITUTE($Q1210,AA$1,"")))/LEN($Q1210)</f>
        <v>0.0169491525423729</v>
      </c>
      <c r="AB1210" s="7" t="n">
        <f aca="false">(LEN($Q1210)-LEN(SUBSTITUTE($Q1210,AB$1,"")))/LEN($Q1210)</f>
        <v>0.0508474576271187</v>
      </c>
      <c r="AC1210" s="7" t="n">
        <f aca="false">(LEN($Q1210)-LEN(SUBSTITUTE($Q1210,AC$1,"")))/LEN($Q1210)</f>
        <v>0.0677966101694915</v>
      </c>
      <c r="AD1210" s="7" t="n">
        <f aca="false">(LEN($Q1210)-LEN(SUBSTITUTE($Q1210,AD$1,"")))/LEN($Q1210)</f>
        <v>0</v>
      </c>
      <c r="AE1210" s="7" t="n">
        <f aca="false">(LEN($Q1210)-LEN(SUBSTITUTE($Q1210,AE$1,"")))/LEN($Q1210)</f>
        <v>0.0169491525423729</v>
      </c>
      <c r="AF1210" s="7" t="n">
        <f aca="false">(LEN($Q1210)-LEN(SUBSTITUTE($Q1210,AF$1,"")))/LEN($Q1210)</f>
        <v>0.0338983050847458</v>
      </c>
      <c r="AG1210" s="7" t="n">
        <f aca="false">(LEN($Q1210)-LEN(SUBSTITUTE($Q1210,AG$1,"")))/LEN($Q1210)</f>
        <v>0.0169491525423729</v>
      </c>
      <c r="AH1210" s="7" t="n">
        <f aca="false">(LEN($Q1210)-LEN(SUBSTITUTE($Q1210,AH$1,"")))/LEN($Q1210)</f>
        <v>0.0338983050847458</v>
      </c>
      <c r="AI1210" s="7" t="n">
        <f aca="false">(LEN($Q1210)-LEN(SUBSTITUTE($Q1210,AI$1,"")))/LEN($Q1210)</f>
        <v>0.152542372881356</v>
      </c>
      <c r="AJ1210" s="7" t="n">
        <f aca="false">(LEN($Q1210)-LEN(SUBSTITUTE($Q1210,AJ$1,"")))/LEN($Q1210)</f>
        <v>0.11864406779661</v>
      </c>
      <c r="AK1210" s="7" t="n">
        <f aca="false">(LEN($Q1210)-LEN(SUBSTITUTE($Q1210,AK$1,"")))/LEN($Q1210)</f>
        <v>0.0169491525423729</v>
      </c>
      <c r="AL1210" s="7" t="n">
        <f aca="false">(LEN($Q1210)-LEN(SUBSTITUTE($Q1210,AL$1,"")))/LEN($Q1210)</f>
        <v>0.0338983050847458</v>
      </c>
      <c r="AM1210" s="7" t="n">
        <f aca="false">(LEN($Q1210)-LEN(SUBSTITUTE($Q1210,AM$1,"")))/LEN($Q1210)</f>
        <v>0.271186440677966</v>
      </c>
      <c r="AN1210" s="7" t="n">
        <f aca="false">(LEN($Q1210)-LEN(SUBSTITUTE($Q1210,AN$1,"")))/LEN($Q1210)</f>
        <v>0</v>
      </c>
      <c r="AO1210" s="7" t="n">
        <f aca="false">(LEN($Q1210)-LEN(SUBSTITUTE($Q1210,AO$1,"")))/LEN($Q1210)</f>
        <v>0.0338983050847458</v>
      </c>
      <c r="AP1210" s="7" t="n">
        <f aca="false">(LEN($Q1210)-LEN(SUBSTITUTE($Q1210,AP$1,"")))/LEN($Q1210)</f>
        <v>0.11864406779661</v>
      </c>
      <c r="AQ1210" s="7" t="n">
        <f aca="false">(LEN($Q1210)-LEN(SUBSTITUTE($Q1210,AQ$1,"")))/LEN($Q1210)</f>
        <v>0</v>
      </c>
      <c r="AR1210" s="7" t="n">
        <f aca="false">(LEN($Q1210)-LEN(SUBSTITUTE($Q1210,AR$1,"")))/LEN($Q1210)</f>
        <v>0</v>
      </c>
      <c r="AS1210" s="7" t="n">
        <f aca="false">(LEN($Q1210)-LEN(SUBSTITUTE($Q1210,AS$1,"")))/LEN($Q1210)</f>
        <v>0.0169491525423729</v>
      </c>
      <c r="AT1210" s="7" t="n">
        <f aca="false">(LEN($Q1210)-LEN(SUBSTITUTE($Q1210,AT$1,"")))/LEN($Q1210)</f>
        <v>0</v>
      </c>
    </row>
    <row r="1211" customFormat="false" ht="12.8" hidden="false" customHeight="false" outlineLevel="0" collapsed="false">
      <c r="A1211" s="0" t="s">
        <v>7853</v>
      </c>
      <c r="B1211" s="0" t="s">
        <v>2056</v>
      </c>
      <c r="C1211" s="0" t="str">
        <f aca="false">IF(ISNUMBER(D1211),"IN PFAM","NOT IN PFAM")</f>
        <v>NOT IN PFAM</v>
      </c>
      <c r="D1211" s="0" t="s">
        <v>1976</v>
      </c>
      <c r="E1211" s="0" t="s">
        <v>1976</v>
      </c>
      <c r="F1211" s="3" t="s">
        <v>7854</v>
      </c>
      <c r="G1211" s="3" t="s">
        <v>7855</v>
      </c>
      <c r="H1211" s="3" t="s">
        <v>7856</v>
      </c>
      <c r="I1211" s="3" t="s">
        <v>2050</v>
      </c>
      <c r="J1211" s="3" t="s">
        <v>48</v>
      </c>
      <c r="K1211" s="3" t="s">
        <v>49</v>
      </c>
      <c r="L1211" s="3" t="s">
        <v>7857</v>
      </c>
      <c r="M1211" s="3" t="s">
        <v>7858</v>
      </c>
      <c r="N1211" s="3" t="n">
        <f aca="false">FIND(Q1211,M1211)</f>
        <v>234</v>
      </c>
      <c r="O1211" s="3" t="n">
        <f aca="false">LEN(Q1211)+N1211-1</f>
        <v>299</v>
      </c>
      <c r="P1211" s="3" t="n">
        <f aca="false">LEN(Q1211)</f>
        <v>66</v>
      </c>
      <c r="Q1211" s="3" t="s">
        <v>7859</v>
      </c>
      <c r="R1211" s="5" t="n">
        <f aca="false">SUM(LEN(Q1211)-LEN(SUBSTITUTE(Q1211,$R$1,"")))/LEN($R$1)</f>
        <v>0</v>
      </c>
      <c r="S1211" s="5" t="n">
        <f aca="false">SUM(LEN(Q1211)-LEN(SUBSTITUTE(Q1211,$S$1,"")))/LEN($S$1)</f>
        <v>0</v>
      </c>
      <c r="T1211" s="5" t="n">
        <f aca="false">SUM(LEN(Q1211)-LEN(SUBSTITUTE(Q1211,$T$1,"")))/LEN($T$1)</f>
        <v>4</v>
      </c>
      <c r="U1211" s="5" t="n">
        <f aca="false">SUM(LEN(Q1211)-LEN(SUBSTITUTE(Q1211,$U$1,"")))/LEN($U$1)</f>
        <v>0</v>
      </c>
      <c r="V1211" s="0" t="n">
        <f aca="false">SUM(R1211:U1211)</f>
        <v>4</v>
      </c>
      <c r="W1211" s="6" t="n">
        <f aca="false">SUM(AA1211:AH1211)</f>
        <v>0.151515151515152</v>
      </c>
      <c r="X1211" s="6" t="n">
        <f aca="false">SUM(AI1211:AL1211)</f>
        <v>0.439393939393939</v>
      </c>
      <c r="Y1211" s="6" t="n">
        <f aca="false">SUM(AP1211:AT1211)</f>
        <v>0.196969696969697</v>
      </c>
      <c r="Z1211" s="6" t="n">
        <f aca="false">SUM(AM1211:AO1211)</f>
        <v>0.212121212121212</v>
      </c>
      <c r="AA1211" s="7" t="n">
        <f aca="false">(LEN($Q1211)-LEN(SUBSTITUTE($Q1211,AA$1,"")))/LEN($Q1211)</f>
        <v>0.0151515151515152</v>
      </c>
      <c r="AB1211" s="7" t="n">
        <f aca="false">(LEN($Q1211)-LEN(SUBSTITUTE($Q1211,AB$1,"")))/LEN($Q1211)</f>
        <v>0.0606060606060606</v>
      </c>
      <c r="AC1211" s="7" t="n">
        <f aca="false">(LEN($Q1211)-LEN(SUBSTITUTE($Q1211,AC$1,"")))/LEN($Q1211)</f>
        <v>0.0151515151515152</v>
      </c>
      <c r="AD1211" s="7" t="n">
        <f aca="false">(LEN($Q1211)-LEN(SUBSTITUTE($Q1211,AD$1,"")))/LEN($Q1211)</f>
        <v>0.0151515151515152</v>
      </c>
      <c r="AE1211" s="7" t="n">
        <f aca="false">(LEN($Q1211)-LEN(SUBSTITUTE($Q1211,AE$1,"")))/LEN($Q1211)</f>
        <v>0.0151515151515152</v>
      </c>
      <c r="AF1211" s="7" t="n">
        <f aca="false">(LEN($Q1211)-LEN(SUBSTITUTE($Q1211,AF$1,"")))/LEN($Q1211)</f>
        <v>0</v>
      </c>
      <c r="AG1211" s="7" t="n">
        <f aca="false">(LEN($Q1211)-LEN(SUBSTITUTE($Q1211,AG$1,"")))/LEN($Q1211)</f>
        <v>0.0151515151515152</v>
      </c>
      <c r="AH1211" s="7" t="n">
        <f aca="false">(LEN($Q1211)-LEN(SUBSTITUTE($Q1211,AH$1,"")))/LEN($Q1211)</f>
        <v>0.0151515151515152</v>
      </c>
      <c r="AI1211" s="7" t="n">
        <f aca="false">(LEN($Q1211)-LEN(SUBSTITUTE($Q1211,AI$1,"")))/LEN($Q1211)</f>
        <v>0.227272727272727</v>
      </c>
      <c r="AJ1211" s="7" t="n">
        <f aca="false">(LEN($Q1211)-LEN(SUBSTITUTE($Q1211,AJ$1,"")))/LEN($Q1211)</f>
        <v>0.151515151515152</v>
      </c>
      <c r="AK1211" s="7" t="n">
        <f aca="false">(LEN($Q1211)-LEN(SUBSTITUTE($Q1211,AK$1,"")))/LEN($Q1211)</f>
        <v>0.0454545454545455</v>
      </c>
      <c r="AL1211" s="7" t="n">
        <f aca="false">(LEN($Q1211)-LEN(SUBSTITUTE($Q1211,AL$1,"")))/LEN($Q1211)</f>
        <v>0.0151515151515152</v>
      </c>
      <c r="AM1211" s="7" t="n">
        <f aca="false">(LEN($Q1211)-LEN(SUBSTITUTE($Q1211,AM$1,"")))/LEN($Q1211)</f>
        <v>0.181818181818182</v>
      </c>
      <c r="AN1211" s="7" t="n">
        <f aca="false">(LEN($Q1211)-LEN(SUBSTITUTE($Q1211,AN$1,"")))/LEN($Q1211)</f>
        <v>0</v>
      </c>
      <c r="AO1211" s="7" t="n">
        <f aca="false">(LEN($Q1211)-LEN(SUBSTITUTE($Q1211,AO$1,"")))/LEN($Q1211)</f>
        <v>0.0303030303030303</v>
      </c>
      <c r="AP1211" s="7" t="n">
        <f aca="false">(LEN($Q1211)-LEN(SUBSTITUTE($Q1211,AP$1,"")))/LEN($Q1211)</f>
        <v>0.121212121212121</v>
      </c>
      <c r="AQ1211" s="7" t="n">
        <f aca="false">(LEN($Q1211)-LEN(SUBSTITUTE($Q1211,AQ$1,"")))/LEN($Q1211)</f>
        <v>0.0303030303030303</v>
      </c>
      <c r="AR1211" s="7" t="n">
        <f aca="false">(LEN($Q1211)-LEN(SUBSTITUTE($Q1211,AR$1,"")))/LEN($Q1211)</f>
        <v>0</v>
      </c>
      <c r="AS1211" s="7" t="n">
        <f aca="false">(LEN($Q1211)-LEN(SUBSTITUTE($Q1211,AS$1,"")))/LEN($Q1211)</f>
        <v>0.0454545454545455</v>
      </c>
      <c r="AT1211" s="7" t="n">
        <f aca="false">(LEN($Q1211)-LEN(SUBSTITUTE($Q1211,AT$1,"")))/LEN($Q1211)</f>
        <v>0</v>
      </c>
    </row>
    <row r="1212" customFormat="false" ht="12.8" hidden="false" customHeight="false" outlineLevel="0" collapsed="false">
      <c r="A1212" s="0" t="s">
        <v>7860</v>
      </c>
      <c r="B1212" s="0" t="s">
        <v>2056</v>
      </c>
      <c r="C1212" s="0" t="str">
        <f aca="false">IF(ISNUMBER(D1212),"IN PFAM","NOT IN PFAM")</f>
        <v>NOT IN PFAM</v>
      </c>
      <c r="D1212" s="0" t="s">
        <v>1976</v>
      </c>
      <c r="E1212" s="0" t="s">
        <v>1976</v>
      </c>
      <c r="F1212" s="3" t="s">
        <v>7861</v>
      </c>
      <c r="G1212" s="3" t="s">
        <v>7862</v>
      </c>
      <c r="H1212" s="3" t="s">
        <v>7863</v>
      </c>
      <c r="I1212" s="3" t="s">
        <v>2050</v>
      </c>
      <c r="J1212" s="3" t="s">
        <v>48</v>
      </c>
      <c r="K1212" s="3" t="s">
        <v>49</v>
      </c>
      <c r="L1212" s="3" t="s">
        <v>7864</v>
      </c>
      <c r="M1212" s="3" t="s">
        <v>7865</v>
      </c>
      <c r="N1212" s="3" t="n">
        <f aca="false">FIND(Q1212,M1212)</f>
        <v>313</v>
      </c>
      <c r="O1212" s="3" t="n">
        <f aca="false">LEN(Q1212)+N1212-1</f>
        <v>364</v>
      </c>
      <c r="P1212" s="3" t="n">
        <f aca="false">LEN(Q1212)</f>
        <v>52</v>
      </c>
      <c r="Q1212" s="3" t="s">
        <v>7866</v>
      </c>
      <c r="R1212" s="5" t="n">
        <f aca="false">SUM(LEN(Q1212)-LEN(SUBSTITUTE(Q1212,$R$1,"")))/LEN($R$1)</f>
        <v>0</v>
      </c>
      <c r="S1212" s="5" t="n">
        <f aca="false">SUM(LEN(Q1212)-LEN(SUBSTITUTE(Q1212,$S$1,"")))/LEN($S$1)</f>
        <v>1</v>
      </c>
      <c r="T1212" s="5" t="n">
        <f aca="false">SUM(LEN(Q1212)-LEN(SUBSTITUTE(Q1212,$T$1,"")))/LEN($T$1)</f>
        <v>2</v>
      </c>
      <c r="U1212" s="5" t="n">
        <f aca="false">SUM(LEN(Q1212)-LEN(SUBSTITUTE(Q1212,$U$1,"")))/LEN($U$1)</f>
        <v>0</v>
      </c>
      <c r="V1212" s="0" t="n">
        <f aca="false">SUM(R1212:U1212)</f>
        <v>3</v>
      </c>
      <c r="W1212" s="6" t="n">
        <f aca="false">SUM(AA1212:AH1212)</f>
        <v>0.326923076923077</v>
      </c>
      <c r="X1212" s="6" t="n">
        <f aca="false">SUM(AI1212:AL1212)</f>
        <v>0.365384615384615</v>
      </c>
      <c r="Y1212" s="6" t="n">
        <f aca="false">SUM(AP1212:AT1212)</f>
        <v>0.173076923076923</v>
      </c>
      <c r="Z1212" s="6" t="n">
        <f aca="false">SUM(AM1212:AO1212)</f>
        <v>0.134615384615385</v>
      </c>
      <c r="AA1212" s="7" t="n">
        <f aca="false">(LEN($Q1212)-LEN(SUBSTITUTE($Q1212,AA$1,"")))/LEN($Q1212)</f>
        <v>0.0576923076923077</v>
      </c>
      <c r="AB1212" s="7" t="n">
        <f aca="false">(LEN($Q1212)-LEN(SUBSTITUTE($Q1212,AB$1,"")))/LEN($Q1212)</f>
        <v>0.0769230769230769</v>
      </c>
      <c r="AC1212" s="7" t="n">
        <f aca="false">(LEN($Q1212)-LEN(SUBSTITUTE($Q1212,AC$1,"")))/LEN($Q1212)</f>
        <v>0.0769230769230769</v>
      </c>
      <c r="AD1212" s="7" t="n">
        <f aca="false">(LEN($Q1212)-LEN(SUBSTITUTE($Q1212,AD$1,"")))/LEN($Q1212)</f>
        <v>0.0192307692307692</v>
      </c>
      <c r="AE1212" s="7" t="n">
        <f aca="false">(LEN($Q1212)-LEN(SUBSTITUTE($Q1212,AE$1,"")))/LEN($Q1212)</f>
        <v>0.0192307692307692</v>
      </c>
      <c r="AF1212" s="7" t="n">
        <f aca="false">(LEN($Q1212)-LEN(SUBSTITUTE($Q1212,AF$1,"")))/LEN($Q1212)</f>
        <v>0</v>
      </c>
      <c r="AG1212" s="7" t="n">
        <f aca="false">(LEN($Q1212)-LEN(SUBSTITUTE($Q1212,AG$1,"")))/LEN($Q1212)</f>
        <v>0.0576923076923077</v>
      </c>
      <c r="AH1212" s="7" t="n">
        <f aca="false">(LEN($Q1212)-LEN(SUBSTITUTE($Q1212,AH$1,"")))/LEN($Q1212)</f>
        <v>0.0192307692307692</v>
      </c>
      <c r="AI1212" s="7" t="n">
        <f aca="false">(LEN($Q1212)-LEN(SUBSTITUTE($Q1212,AI$1,"")))/LEN($Q1212)</f>
        <v>0.134615384615385</v>
      </c>
      <c r="AJ1212" s="7" t="n">
        <f aca="false">(LEN($Q1212)-LEN(SUBSTITUTE($Q1212,AJ$1,"")))/LEN($Q1212)</f>
        <v>0.173076923076923</v>
      </c>
      <c r="AK1212" s="7" t="n">
        <f aca="false">(LEN($Q1212)-LEN(SUBSTITUTE($Q1212,AK$1,"")))/LEN($Q1212)</f>
        <v>0.0576923076923077</v>
      </c>
      <c r="AL1212" s="7" t="n">
        <f aca="false">(LEN($Q1212)-LEN(SUBSTITUTE($Q1212,AL$1,"")))/LEN($Q1212)</f>
        <v>0</v>
      </c>
      <c r="AM1212" s="7" t="n">
        <f aca="false">(LEN($Q1212)-LEN(SUBSTITUTE($Q1212,AM$1,"")))/LEN($Q1212)</f>
        <v>0.0961538461538462</v>
      </c>
      <c r="AN1212" s="7" t="n">
        <f aca="false">(LEN($Q1212)-LEN(SUBSTITUTE($Q1212,AN$1,"")))/LEN($Q1212)</f>
        <v>0.0192307692307692</v>
      </c>
      <c r="AO1212" s="7" t="n">
        <f aca="false">(LEN($Q1212)-LEN(SUBSTITUTE($Q1212,AO$1,"")))/LEN($Q1212)</f>
        <v>0.0192307692307692</v>
      </c>
      <c r="AP1212" s="7" t="n">
        <f aca="false">(LEN($Q1212)-LEN(SUBSTITUTE($Q1212,AP$1,"")))/LEN($Q1212)</f>
        <v>0.115384615384615</v>
      </c>
      <c r="AQ1212" s="7" t="n">
        <f aca="false">(LEN($Q1212)-LEN(SUBSTITUTE($Q1212,AQ$1,"")))/LEN($Q1212)</f>
        <v>0</v>
      </c>
      <c r="AR1212" s="7" t="n">
        <f aca="false">(LEN($Q1212)-LEN(SUBSTITUTE($Q1212,AR$1,"")))/LEN($Q1212)</f>
        <v>0</v>
      </c>
      <c r="AS1212" s="7" t="n">
        <f aca="false">(LEN($Q1212)-LEN(SUBSTITUTE($Q1212,AS$1,"")))/LEN($Q1212)</f>
        <v>0.0576923076923077</v>
      </c>
      <c r="AT1212" s="7" t="n">
        <f aca="false">(LEN($Q1212)-LEN(SUBSTITUTE($Q1212,AT$1,"")))/LEN($Q1212)</f>
        <v>0</v>
      </c>
    </row>
    <row r="1213" customFormat="false" ht="12.8" hidden="false" customHeight="false" outlineLevel="0" collapsed="false">
      <c r="A1213" s="0" t="s">
        <v>7867</v>
      </c>
      <c r="B1213" s="0" t="s">
        <v>2056</v>
      </c>
      <c r="C1213" s="0" t="str">
        <f aca="false">IF(ISNUMBER(D1213),"IN PFAM","NOT IN PFAM")</f>
        <v>NOT IN PFAM</v>
      </c>
      <c r="D1213" s="0" t="s">
        <v>1976</v>
      </c>
      <c r="E1213" s="0" t="s">
        <v>1976</v>
      </c>
      <c r="F1213" s="3" t="s">
        <v>7868</v>
      </c>
      <c r="G1213" s="3" t="s">
        <v>7869</v>
      </c>
      <c r="H1213" s="3" t="s">
        <v>7870</v>
      </c>
      <c r="I1213" s="3" t="s">
        <v>2050</v>
      </c>
      <c r="J1213" s="3" t="s">
        <v>48</v>
      </c>
      <c r="K1213" s="3" t="s">
        <v>49</v>
      </c>
      <c r="L1213" s="3" t="s">
        <v>7871</v>
      </c>
      <c r="M1213" s="3" t="s">
        <v>7872</v>
      </c>
      <c r="N1213" s="3" t="n">
        <f aca="false">FIND(Q1213,M1213)</f>
        <v>117</v>
      </c>
      <c r="O1213" s="3" t="n">
        <f aca="false">LEN(Q1213)+N1213-1</f>
        <v>171</v>
      </c>
      <c r="P1213" s="3" t="n">
        <f aca="false">LEN(Q1213)</f>
        <v>55</v>
      </c>
      <c r="Q1213" s="3" t="s">
        <v>7873</v>
      </c>
      <c r="R1213" s="5" t="n">
        <f aca="false">SUM(LEN(Q1213)-LEN(SUBSTITUTE(Q1213,$R$1,"")))/LEN($R$1)</f>
        <v>0</v>
      </c>
      <c r="S1213" s="5" t="n">
        <f aca="false">SUM(LEN(Q1213)-LEN(SUBSTITUTE(Q1213,$S$1,"")))/LEN($S$1)</f>
        <v>1</v>
      </c>
      <c r="T1213" s="5" t="n">
        <f aca="false">SUM(LEN(Q1213)-LEN(SUBSTITUTE(Q1213,$T$1,"")))/LEN($T$1)</f>
        <v>2</v>
      </c>
      <c r="U1213" s="5" t="n">
        <f aca="false">SUM(LEN(Q1213)-LEN(SUBSTITUTE(Q1213,$U$1,"")))/LEN($U$1)</f>
        <v>0</v>
      </c>
      <c r="V1213" s="0" t="n">
        <f aca="false">SUM(R1213:U1213)</f>
        <v>3</v>
      </c>
      <c r="W1213" s="6" t="n">
        <f aca="false">SUM(AA1213:AH1213)</f>
        <v>0.236363636363636</v>
      </c>
      <c r="X1213" s="6" t="n">
        <f aca="false">SUM(AI1213:AL1213)</f>
        <v>0.436363636363636</v>
      </c>
      <c r="Y1213" s="6" t="n">
        <f aca="false">SUM(AP1213:AT1213)</f>
        <v>0.163636363636364</v>
      </c>
      <c r="Z1213" s="6" t="n">
        <f aca="false">SUM(AM1213:AO1213)</f>
        <v>0.163636363636364</v>
      </c>
      <c r="AA1213" s="7" t="n">
        <f aca="false">(LEN($Q1213)-LEN(SUBSTITUTE($Q1213,AA$1,"")))/LEN($Q1213)</f>
        <v>0.0545454545454545</v>
      </c>
      <c r="AB1213" s="7" t="n">
        <f aca="false">(LEN($Q1213)-LEN(SUBSTITUTE($Q1213,AB$1,"")))/LEN($Q1213)</f>
        <v>0.109090909090909</v>
      </c>
      <c r="AC1213" s="7" t="n">
        <f aca="false">(LEN($Q1213)-LEN(SUBSTITUTE($Q1213,AC$1,"")))/LEN($Q1213)</f>
        <v>0.0363636363636364</v>
      </c>
      <c r="AD1213" s="7" t="n">
        <f aca="false">(LEN($Q1213)-LEN(SUBSTITUTE($Q1213,AD$1,"")))/LEN($Q1213)</f>
        <v>0</v>
      </c>
      <c r="AE1213" s="7" t="n">
        <f aca="false">(LEN($Q1213)-LEN(SUBSTITUTE($Q1213,AE$1,"")))/LEN($Q1213)</f>
        <v>0.0363636363636364</v>
      </c>
      <c r="AF1213" s="7" t="n">
        <f aca="false">(LEN($Q1213)-LEN(SUBSTITUTE($Q1213,AF$1,"")))/LEN($Q1213)</f>
        <v>0</v>
      </c>
      <c r="AG1213" s="7" t="n">
        <f aca="false">(LEN($Q1213)-LEN(SUBSTITUTE($Q1213,AG$1,"")))/LEN($Q1213)</f>
        <v>0</v>
      </c>
      <c r="AH1213" s="7" t="n">
        <f aca="false">(LEN($Q1213)-LEN(SUBSTITUTE($Q1213,AH$1,"")))/LEN($Q1213)</f>
        <v>0</v>
      </c>
      <c r="AI1213" s="7" t="n">
        <f aca="false">(LEN($Q1213)-LEN(SUBSTITUTE($Q1213,AI$1,"")))/LEN($Q1213)</f>
        <v>0.163636363636364</v>
      </c>
      <c r="AJ1213" s="7" t="n">
        <f aca="false">(LEN($Q1213)-LEN(SUBSTITUTE($Q1213,AJ$1,"")))/LEN($Q1213)</f>
        <v>0.145454545454545</v>
      </c>
      <c r="AK1213" s="7" t="n">
        <f aca="false">(LEN($Q1213)-LEN(SUBSTITUTE($Q1213,AK$1,"")))/LEN($Q1213)</f>
        <v>0.109090909090909</v>
      </c>
      <c r="AL1213" s="7" t="n">
        <f aca="false">(LEN($Q1213)-LEN(SUBSTITUTE($Q1213,AL$1,"")))/LEN($Q1213)</f>
        <v>0.0181818181818182</v>
      </c>
      <c r="AM1213" s="7" t="n">
        <f aca="false">(LEN($Q1213)-LEN(SUBSTITUTE($Q1213,AM$1,"")))/LEN($Q1213)</f>
        <v>0.163636363636364</v>
      </c>
      <c r="AN1213" s="7" t="n">
        <f aca="false">(LEN($Q1213)-LEN(SUBSTITUTE($Q1213,AN$1,"")))/LEN($Q1213)</f>
        <v>0</v>
      </c>
      <c r="AO1213" s="7" t="n">
        <f aca="false">(LEN($Q1213)-LEN(SUBSTITUTE($Q1213,AO$1,"")))/LEN($Q1213)</f>
        <v>0</v>
      </c>
      <c r="AP1213" s="7" t="n">
        <f aca="false">(LEN($Q1213)-LEN(SUBSTITUTE($Q1213,AP$1,"")))/LEN($Q1213)</f>
        <v>0.109090909090909</v>
      </c>
      <c r="AQ1213" s="7" t="n">
        <f aca="false">(LEN($Q1213)-LEN(SUBSTITUTE($Q1213,AQ$1,"")))/LEN($Q1213)</f>
        <v>0.0181818181818182</v>
      </c>
      <c r="AR1213" s="7" t="n">
        <f aca="false">(LEN($Q1213)-LEN(SUBSTITUTE($Q1213,AR$1,"")))/LEN($Q1213)</f>
        <v>0</v>
      </c>
      <c r="AS1213" s="7" t="n">
        <f aca="false">(LEN($Q1213)-LEN(SUBSTITUTE($Q1213,AS$1,"")))/LEN($Q1213)</f>
        <v>0.0363636363636364</v>
      </c>
      <c r="AT1213" s="7" t="n">
        <f aca="false">(LEN($Q1213)-LEN(SUBSTITUTE($Q1213,AT$1,"")))/LEN($Q1213)</f>
        <v>0</v>
      </c>
    </row>
    <row r="1214" customFormat="false" ht="12.8" hidden="false" customHeight="false" outlineLevel="0" collapsed="false">
      <c r="A1214" s="0" t="s">
        <v>7874</v>
      </c>
      <c r="B1214" s="0" t="s">
        <v>2056</v>
      </c>
      <c r="C1214" s="0" t="str">
        <f aca="false">IF(ISNUMBER(D1214),"IN PFAM","NOT IN PFAM")</f>
        <v>NOT IN PFAM</v>
      </c>
      <c r="D1214" s="0" t="s">
        <v>1976</v>
      </c>
      <c r="E1214" s="0" t="s">
        <v>1976</v>
      </c>
      <c r="F1214" s="3" t="s">
        <v>7875</v>
      </c>
      <c r="G1214" s="3" t="s">
        <v>7876</v>
      </c>
      <c r="H1214" s="3" t="s">
        <v>7877</v>
      </c>
      <c r="I1214" s="3" t="s">
        <v>2050</v>
      </c>
      <c r="J1214" s="3" t="s">
        <v>7878</v>
      </c>
      <c r="K1214" s="3" t="s">
        <v>49</v>
      </c>
      <c r="L1214" s="3" t="s">
        <v>7879</v>
      </c>
      <c r="M1214" s="3" t="s">
        <v>7880</v>
      </c>
      <c r="N1214" s="3" t="n">
        <f aca="false">FIND(Q1214,M1214)</f>
        <v>219</v>
      </c>
      <c r="O1214" s="3" t="n">
        <f aca="false">LEN(Q1214)+N1214-1</f>
        <v>294</v>
      </c>
      <c r="P1214" s="3" t="n">
        <f aca="false">LEN(Q1214)</f>
        <v>76</v>
      </c>
      <c r="Q1214" s="3" t="s">
        <v>7881</v>
      </c>
      <c r="R1214" s="5" t="n">
        <f aca="false">SUM(LEN(Q1214)-LEN(SUBSTITUTE(Q1214,$R$1,"")))/LEN($R$1)</f>
        <v>0</v>
      </c>
      <c r="S1214" s="5" t="n">
        <f aca="false">SUM(LEN(Q1214)-LEN(SUBSTITUTE(Q1214,$S$1,"")))/LEN($S$1)</f>
        <v>1</v>
      </c>
      <c r="T1214" s="5" t="n">
        <f aca="false">SUM(LEN(Q1214)-LEN(SUBSTITUTE(Q1214,$T$1,"")))/LEN($T$1)</f>
        <v>4</v>
      </c>
      <c r="U1214" s="5" t="n">
        <f aca="false">SUM(LEN(Q1214)-LEN(SUBSTITUTE(Q1214,$U$1,"")))/LEN($U$1)</f>
        <v>0</v>
      </c>
      <c r="V1214" s="0" t="n">
        <f aca="false">SUM(R1214:U1214)</f>
        <v>5</v>
      </c>
      <c r="W1214" s="6" t="n">
        <f aca="false">SUM(AA1214:AH1214)</f>
        <v>0.210526315789474</v>
      </c>
      <c r="X1214" s="6" t="n">
        <f aca="false">SUM(AI1214:AL1214)</f>
        <v>0.394736842105263</v>
      </c>
      <c r="Y1214" s="6" t="n">
        <f aca="false">SUM(AP1214:AT1214)</f>
        <v>0.25</v>
      </c>
      <c r="Z1214" s="6" t="n">
        <f aca="false">SUM(AM1214:AO1214)</f>
        <v>0.144736842105263</v>
      </c>
      <c r="AA1214" s="7" t="n">
        <f aca="false">(LEN($Q1214)-LEN(SUBSTITUTE($Q1214,AA$1,"")))/LEN($Q1214)</f>
        <v>0.0526315789473684</v>
      </c>
      <c r="AB1214" s="7" t="n">
        <f aca="false">(LEN($Q1214)-LEN(SUBSTITUTE($Q1214,AB$1,"")))/LEN($Q1214)</f>
        <v>0.0921052631578947</v>
      </c>
      <c r="AC1214" s="7" t="n">
        <f aca="false">(LEN($Q1214)-LEN(SUBSTITUTE($Q1214,AC$1,"")))/LEN($Q1214)</f>
        <v>0</v>
      </c>
      <c r="AD1214" s="7" t="n">
        <f aca="false">(LEN($Q1214)-LEN(SUBSTITUTE($Q1214,AD$1,"")))/LEN($Q1214)</f>
        <v>0</v>
      </c>
      <c r="AE1214" s="7" t="n">
        <f aca="false">(LEN($Q1214)-LEN(SUBSTITUTE($Q1214,AE$1,"")))/LEN($Q1214)</f>
        <v>0.0131578947368421</v>
      </c>
      <c r="AF1214" s="7" t="n">
        <f aca="false">(LEN($Q1214)-LEN(SUBSTITUTE($Q1214,AF$1,"")))/LEN($Q1214)</f>
        <v>0</v>
      </c>
      <c r="AG1214" s="7" t="n">
        <f aca="false">(LEN($Q1214)-LEN(SUBSTITUTE($Q1214,AG$1,"")))/LEN($Q1214)</f>
        <v>0.0526315789473684</v>
      </c>
      <c r="AH1214" s="7" t="n">
        <f aca="false">(LEN($Q1214)-LEN(SUBSTITUTE($Q1214,AH$1,"")))/LEN($Q1214)</f>
        <v>0</v>
      </c>
      <c r="AI1214" s="7" t="n">
        <f aca="false">(LEN($Q1214)-LEN(SUBSTITUTE($Q1214,AI$1,"")))/LEN($Q1214)</f>
        <v>0.197368421052632</v>
      </c>
      <c r="AJ1214" s="7" t="n">
        <f aca="false">(LEN($Q1214)-LEN(SUBSTITUTE($Q1214,AJ$1,"")))/LEN($Q1214)</f>
        <v>0.118421052631579</v>
      </c>
      <c r="AK1214" s="7" t="n">
        <f aca="false">(LEN($Q1214)-LEN(SUBSTITUTE($Q1214,AK$1,"")))/LEN($Q1214)</f>
        <v>0.0657894736842105</v>
      </c>
      <c r="AL1214" s="7" t="n">
        <f aca="false">(LEN($Q1214)-LEN(SUBSTITUTE($Q1214,AL$1,"")))/LEN($Q1214)</f>
        <v>0.0131578947368421</v>
      </c>
      <c r="AM1214" s="7" t="n">
        <f aca="false">(LEN($Q1214)-LEN(SUBSTITUTE($Q1214,AM$1,"")))/LEN($Q1214)</f>
        <v>0.131578947368421</v>
      </c>
      <c r="AN1214" s="7" t="n">
        <f aca="false">(LEN($Q1214)-LEN(SUBSTITUTE($Q1214,AN$1,"")))/LEN($Q1214)</f>
        <v>0</v>
      </c>
      <c r="AO1214" s="7" t="n">
        <f aca="false">(LEN($Q1214)-LEN(SUBSTITUTE($Q1214,AO$1,"")))/LEN($Q1214)</f>
        <v>0.0131578947368421</v>
      </c>
      <c r="AP1214" s="7" t="n">
        <f aca="false">(LEN($Q1214)-LEN(SUBSTITUTE($Q1214,AP$1,"")))/LEN($Q1214)</f>
        <v>0.157894736842105</v>
      </c>
      <c r="AQ1214" s="7" t="n">
        <f aca="false">(LEN($Q1214)-LEN(SUBSTITUTE($Q1214,AQ$1,"")))/LEN($Q1214)</f>
        <v>0</v>
      </c>
      <c r="AR1214" s="7" t="n">
        <f aca="false">(LEN($Q1214)-LEN(SUBSTITUTE($Q1214,AR$1,"")))/LEN($Q1214)</f>
        <v>0</v>
      </c>
      <c r="AS1214" s="7" t="n">
        <f aca="false">(LEN($Q1214)-LEN(SUBSTITUTE($Q1214,AS$1,"")))/LEN($Q1214)</f>
        <v>0.0526315789473684</v>
      </c>
      <c r="AT1214" s="7" t="n">
        <f aca="false">(LEN($Q1214)-LEN(SUBSTITUTE($Q1214,AT$1,"")))/LEN($Q1214)</f>
        <v>0.0394736842105263</v>
      </c>
    </row>
    <row r="1215" customFormat="false" ht="12.8" hidden="false" customHeight="false" outlineLevel="0" collapsed="false">
      <c r="A1215" s="0" t="s">
        <v>7882</v>
      </c>
      <c r="B1215" s="0" t="s">
        <v>2056</v>
      </c>
      <c r="C1215" s="0" t="str">
        <f aca="false">IF(ISNUMBER(D1215),"IN PFAM","NOT IN PFAM")</f>
        <v>NOT IN PFAM</v>
      </c>
      <c r="D1215" s="0" t="s">
        <v>1976</v>
      </c>
      <c r="E1215" s="0" t="s">
        <v>1976</v>
      </c>
      <c r="F1215" s="3" t="s">
        <v>7883</v>
      </c>
      <c r="G1215" s="3" t="s">
        <v>7884</v>
      </c>
      <c r="H1215" s="3" t="s">
        <v>7885</v>
      </c>
      <c r="I1215" s="3" t="s">
        <v>7886</v>
      </c>
      <c r="J1215" s="3" t="s">
        <v>48</v>
      </c>
      <c r="K1215" s="3" t="s">
        <v>49</v>
      </c>
      <c r="L1215" s="3" t="s">
        <v>7887</v>
      </c>
      <c r="M1215" s="3" t="s">
        <v>7888</v>
      </c>
      <c r="N1215" s="3" t="n">
        <f aca="false">FIND(Q1215,M1215)</f>
        <v>30</v>
      </c>
      <c r="O1215" s="3" t="n">
        <f aca="false">LEN(Q1215)+N1215-1</f>
        <v>83</v>
      </c>
      <c r="P1215" s="3" t="n">
        <f aca="false">LEN(Q1215)</f>
        <v>54</v>
      </c>
      <c r="Q1215" s="3" t="s">
        <v>7889</v>
      </c>
      <c r="R1215" s="5" t="n">
        <f aca="false">SUM(LEN(Q1215)-LEN(SUBSTITUTE(Q1215,$R$1,"")))/LEN($R$1)</f>
        <v>2</v>
      </c>
      <c r="S1215" s="5" t="n">
        <f aca="false">SUM(LEN(Q1215)-LEN(SUBSTITUTE(Q1215,$S$1,"")))/LEN($S$1)</f>
        <v>0</v>
      </c>
      <c r="T1215" s="5" t="n">
        <f aca="false">SUM(LEN(Q1215)-LEN(SUBSTITUTE(Q1215,$T$1,"")))/LEN($T$1)</f>
        <v>0</v>
      </c>
      <c r="U1215" s="5" t="n">
        <f aca="false">SUM(LEN(Q1215)-LEN(SUBSTITUTE(Q1215,$U$1,"")))/LEN($U$1)</f>
        <v>1</v>
      </c>
      <c r="V1215" s="0" t="n">
        <f aca="false">SUM(R1215:U1215)</f>
        <v>3</v>
      </c>
      <c r="W1215" s="6" t="n">
        <f aca="false">SUM(AA1215:AH1215)</f>
        <v>0.166666666666667</v>
      </c>
      <c r="X1215" s="6" t="n">
        <f aca="false">SUM(AI1215:AL1215)</f>
        <v>0.444444444444444</v>
      </c>
      <c r="Y1215" s="6" t="n">
        <f aca="false">SUM(AP1215:AT1215)</f>
        <v>0.296296296296296</v>
      </c>
      <c r="Z1215" s="6" t="n">
        <f aca="false">SUM(AM1215:AO1215)</f>
        <v>0.0925925925925926</v>
      </c>
      <c r="AA1215" s="7" t="n">
        <f aca="false">(LEN($Q1215)-LEN(SUBSTITUTE($Q1215,AA$1,"")))/LEN($Q1215)</f>
        <v>0.0925925925925926</v>
      </c>
      <c r="AB1215" s="7" t="n">
        <f aca="false">(LEN($Q1215)-LEN(SUBSTITUTE($Q1215,AB$1,"")))/LEN($Q1215)</f>
        <v>0.0185185185185185</v>
      </c>
      <c r="AC1215" s="7" t="n">
        <f aca="false">(LEN($Q1215)-LEN(SUBSTITUTE($Q1215,AC$1,"")))/LEN($Q1215)</f>
        <v>0.0185185185185185</v>
      </c>
      <c r="AD1215" s="7" t="n">
        <f aca="false">(LEN($Q1215)-LEN(SUBSTITUTE($Q1215,AD$1,"")))/LEN($Q1215)</f>
        <v>0</v>
      </c>
      <c r="AE1215" s="7" t="n">
        <f aca="false">(LEN($Q1215)-LEN(SUBSTITUTE($Q1215,AE$1,"")))/LEN($Q1215)</f>
        <v>0</v>
      </c>
      <c r="AF1215" s="7" t="n">
        <f aca="false">(LEN($Q1215)-LEN(SUBSTITUTE($Q1215,AF$1,"")))/LEN($Q1215)</f>
        <v>0</v>
      </c>
      <c r="AG1215" s="7" t="n">
        <f aca="false">(LEN($Q1215)-LEN(SUBSTITUTE($Q1215,AG$1,"")))/LEN($Q1215)</f>
        <v>0</v>
      </c>
      <c r="AH1215" s="7" t="n">
        <f aca="false">(LEN($Q1215)-LEN(SUBSTITUTE($Q1215,AH$1,"")))/LEN($Q1215)</f>
        <v>0.037037037037037</v>
      </c>
      <c r="AI1215" s="7" t="n">
        <f aca="false">(LEN($Q1215)-LEN(SUBSTITUTE($Q1215,AI$1,"")))/LEN($Q1215)</f>
        <v>0.0740740740740741</v>
      </c>
      <c r="AJ1215" s="7" t="n">
        <f aca="false">(LEN($Q1215)-LEN(SUBSTITUTE($Q1215,AJ$1,"")))/LEN($Q1215)</f>
        <v>0.222222222222222</v>
      </c>
      <c r="AK1215" s="7" t="n">
        <f aca="false">(LEN($Q1215)-LEN(SUBSTITUTE($Q1215,AK$1,"")))/LEN($Q1215)</f>
        <v>0.037037037037037</v>
      </c>
      <c r="AL1215" s="7" t="n">
        <f aca="false">(LEN($Q1215)-LEN(SUBSTITUTE($Q1215,AL$1,"")))/LEN($Q1215)</f>
        <v>0.111111111111111</v>
      </c>
      <c r="AM1215" s="7" t="n">
        <f aca="false">(LEN($Q1215)-LEN(SUBSTITUTE($Q1215,AM$1,"")))/LEN($Q1215)</f>
        <v>0.037037037037037</v>
      </c>
      <c r="AN1215" s="7" t="n">
        <f aca="false">(LEN($Q1215)-LEN(SUBSTITUTE($Q1215,AN$1,"")))/LEN($Q1215)</f>
        <v>0.0185185185185185</v>
      </c>
      <c r="AO1215" s="7" t="n">
        <f aca="false">(LEN($Q1215)-LEN(SUBSTITUTE($Q1215,AO$1,"")))/LEN($Q1215)</f>
        <v>0.037037037037037</v>
      </c>
      <c r="AP1215" s="7" t="n">
        <f aca="false">(LEN($Q1215)-LEN(SUBSTITUTE($Q1215,AP$1,"")))/LEN($Q1215)</f>
        <v>0.111111111111111</v>
      </c>
      <c r="AQ1215" s="7" t="n">
        <f aca="false">(LEN($Q1215)-LEN(SUBSTITUTE($Q1215,AQ$1,"")))/LEN($Q1215)</f>
        <v>0</v>
      </c>
      <c r="AR1215" s="7" t="n">
        <f aca="false">(LEN($Q1215)-LEN(SUBSTITUTE($Q1215,AR$1,"")))/LEN($Q1215)</f>
        <v>0.0185185185185185</v>
      </c>
      <c r="AS1215" s="7" t="n">
        <f aca="false">(LEN($Q1215)-LEN(SUBSTITUTE($Q1215,AS$1,"")))/LEN($Q1215)</f>
        <v>0.12962962962963</v>
      </c>
      <c r="AT1215" s="7" t="n">
        <f aca="false">(LEN($Q1215)-LEN(SUBSTITUTE($Q1215,AT$1,"")))/LEN($Q1215)</f>
        <v>0.037037037037037</v>
      </c>
    </row>
    <row r="1216" customFormat="false" ht="12.8" hidden="false" customHeight="false" outlineLevel="0" collapsed="false">
      <c r="A1216" s="0" t="s">
        <v>7890</v>
      </c>
      <c r="B1216" s="0" t="s">
        <v>2056</v>
      </c>
      <c r="C1216" s="0" t="str">
        <f aca="false">IF(ISNUMBER(D1216),"IN PFAM","NOT IN PFAM")</f>
        <v>NOT IN PFAM</v>
      </c>
      <c r="D1216" s="0" t="s">
        <v>1976</v>
      </c>
      <c r="E1216" s="0" t="s">
        <v>1976</v>
      </c>
      <c r="F1216" s="3" t="s">
        <v>7891</v>
      </c>
      <c r="G1216" s="3" t="s">
        <v>7892</v>
      </c>
      <c r="H1216" s="3" t="s">
        <v>7893</v>
      </c>
      <c r="I1216" s="3" t="s">
        <v>7886</v>
      </c>
      <c r="J1216" s="3" t="s">
        <v>48</v>
      </c>
      <c r="K1216" s="3" t="s">
        <v>49</v>
      </c>
      <c r="L1216" s="3" t="s">
        <v>7894</v>
      </c>
      <c r="M1216" s="3" t="s">
        <v>7895</v>
      </c>
      <c r="N1216" s="3" t="n">
        <f aca="false">FIND(Q1216,M1216)</f>
        <v>170</v>
      </c>
      <c r="O1216" s="3" t="n">
        <f aca="false">LEN(Q1216)+N1216-1</f>
        <v>227</v>
      </c>
      <c r="P1216" s="3" t="n">
        <f aca="false">LEN(Q1216)</f>
        <v>58</v>
      </c>
      <c r="Q1216" s="3" t="s">
        <v>7896</v>
      </c>
      <c r="R1216" s="5" t="n">
        <f aca="false">SUM(LEN(Q1216)-LEN(SUBSTITUTE(Q1216,$R$1,"")))/LEN($R$1)</f>
        <v>0</v>
      </c>
      <c r="S1216" s="5" t="n">
        <f aca="false">SUM(LEN(Q1216)-LEN(SUBSTITUTE(Q1216,$S$1,"")))/LEN($S$1)</f>
        <v>0</v>
      </c>
      <c r="T1216" s="5" t="n">
        <f aca="false">SUM(LEN(Q1216)-LEN(SUBSTITUTE(Q1216,$T$1,"")))/LEN($T$1)</f>
        <v>4</v>
      </c>
      <c r="U1216" s="5" t="n">
        <f aca="false">SUM(LEN(Q1216)-LEN(SUBSTITUTE(Q1216,$U$1,"")))/LEN($U$1)</f>
        <v>0</v>
      </c>
      <c r="V1216" s="0" t="n">
        <f aca="false">SUM(R1216:U1216)</f>
        <v>4</v>
      </c>
      <c r="W1216" s="6" t="n">
        <f aca="false">SUM(AA1216:AH1216)</f>
        <v>0.327586206896552</v>
      </c>
      <c r="X1216" s="6" t="n">
        <f aca="false">SUM(AI1216:AL1216)</f>
        <v>0.258620689655172</v>
      </c>
      <c r="Y1216" s="6" t="n">
        <f aca="false">SUM(AP1216:AT1216)</f>
        <v>0.275862068965517</v>
      </c>
      <c r="Z1216" s="6" t="n">
        <f aca="false">SUM(AM1216:AO1216)</f>
        <v>0.137931034482759</v>
      </c>
      <c r="AA1216" s="7" t="n">
        <f aca="false">(LEN($Q1216)-LEN(SUBSTITUTE($Q1216,AA$1,"")))/LEN($Q1216)</f>
        <v>0</v>
      </c>
      <c r="AB1216" s="7" t="n">
        <f aca="false">(LEN($Q1216)-LEN(SUBSTITUTE($Q1216,AB$1,"")))/LEN($Q1216)</f>
        <v>0.0689655172413793</v>
      </c>
      <c r="AC1216" s="7" t="n">
        <f aca="false">(LEN($Q1216)-LEN(SUBSTITUTE($Q1216,AC$1,"")))/LEN($Q1216)</f>
        <v>0.120689655172414</v>
      </c>
      <c r="AD1216" s="7" t="n">
        <f aca="false">(LEN($Q1216)-LEN(SUBSTITUTE($Q1216,AD$1,"")))/LEN($Q1216)</f>
        <v>0.0689655172413793</v>
      </c>
      <c r="AE1216" s="7" t="n">
        <f aca="false">(LEN($Q1216)-LEN(SUBSTITUTE($Q1216,AE$1,"")))/LEN($Q1216)</f>
        <v>0</v>
      </c>
      <c r="AF1216" s="7" t="n">
        <f aca="false">(LEN($Q1216)-LEN(SUBSTITUTE($Q1216,AF$1,"")))/LEN($Q1216)</f>
        <v>0</v>
      </c>
      <c r="AG1216" s="7" t="n">
        <f aca="false">(LEN($Q1216)-LEN(SUBSTITUTE($Q1216,AG$1,"")))/LEN($Q1216)</f>
        <v>0.0689655172413793</v>
      </c>
      <c r="AH1216" s="7" t="n">
        <f aca="false">(LEN($Q1216)-LEN(SUBSTITUTE($Q1216,AH$1,"")))/LEN($Q1216)</f>
        <v>0</v>
      </c>
      <c r="AI1216" s="7" t="n">
        <f aca="false">(LEN($Q1216)-LEN(SUBSTITUTE($Q1216,AI$1,"")))/LEN($Q1216)</f>
        <v>0.137931034482759</v>
      </c>
      <c r="AJ1216" s="7" t="n">
        <f aca="false">(LEN($Q1216)-LEN(SUBSTITUTE($Q1216,AJ$1,"")))/LEN($Q1216)</f>
        <v>0.0517241379310345</v>
      </c>
      <c r="AK1216" s="7" t="n">
        <f aca="false">(LEN($Q1216)-LEN(SUBSTITUTE($Q1216,AK$1,"")))/LEN($Q1216)</f>
        <v>0.0689655172413793</v>
      </c>
      <c r="AL1216" s="7" t="n">
        <f aca="false">(LEN($Q1216)-LEN(SUBSTITUTE($Q1216,AL$1,"")))/LEN($Q1216)</f>
        <v>0</v>
      </c>
      <c r="AM1216" s="7" t="n">
        <f aca="false">(LEN($Q1216)-LEN(SUBSTITUTE($Q1216,AM$1,"")))/LEN($Q1216)</f>
        <v>0.0689655172413793</v>
      </c>
      <c r="AN1216" s="7" t="n">
        <f aca="false">(LEN($Q1216)-LEN(SUBSTITUTE($Q1216,AN$1,"")))/LEN($Q1216)</f>
        <v>0</v>
      </c>
      <c r="AO1216" s="7" t="n">
        <f aca="false">(LEN($Q1216)-LEN(SUBSTITUTE($Q1216,AO$1,"")))/LEN($Q1216)</f>
        <v>0.0689655172413793</v>
      </c>
      <c r="AP1216" s="7" t="n">
        <f aca="false">(LEN($Q1216)-LEN(SUBSTITUTE($Q1216,AP$1,"")))/LEN($Q1216)</f>
        <v>0.137931034482759</v>
      </c>
      <c r="AQ1216" s="7" t="n">
        <f aca="false">(LEN($Q1216)-LEN(SUBSTITUTE($Q1216,AQ$1,"")))/LEN($Q1216)</f>
        <v>0</v>
      </c>
      <c r="AR1216" s="7" t="n">
        <f aca="false">(LEN($Q1216)-LEN(SUBSTITUTE($Q1216,AR$1,"")))/LEN($Q1216)</f>
        <v>0</v>
      </c>
      <c r="AS1216" s="7" t="n">
        <f aca="false">(LEN($Q1216)-LEN(SUBSTITUTE($Q1216,AS$1,"")))/LEN($Q1216)</f>
        <v>0.0689655172413793</v>
      </c>
      <c r="AT1216" s="7" t="n">
        <f aca="false">(LEN($Q1216)-LEN(SUBSTITUTE($Q1216,AT$1,"")))/LEN($Q1216)</f>
        <v>0.0689655172413793</v>
      </c>
    </row>
    <row r="1217" customFormat="false" ht="12.8" hidden="false" customHeight="false" outlineLevel="0" collapsed="false">
      <c r="A1217" s="0" t="s">
        <v>7897</v>
      </c>
      <c r="B1217" s="0" t="s">
        <v>2056</v>
      </c>
      <c r="C1217" s="0" t="str">
        <f aca="false">IF(ISNUMBER(D1217),"IN PFAM","NOT IN PFAM")</f>
        <v>NOT IN PFAM</v>
      </c>
      <c r="D1217" s="0" t="s">
        <v>1976</v>
      </c>
      <c r="E1217" s="0" t="s">
        <v>1976</v>
      </c>
      <c r="F1217" s="3" t="s">
        <v>7898</v>
      </c>
      <c r="G1217" s="3" t="s">
        <v>7899</v>
      </c>
      <c r="H1217" s="3" t="s">
        <v>7900</v>
      </c>
      <c r="I1217" s="3" t="s">
        <v>2317</v>
      </c>
      <c r="J1217" s="3" t="s">
        <v>7901</v>
      </c>
      <c r="K1217" s="3" t="s">
        <v>49</v>
      </c>
      <c r="L1217" s="3" t="s">
        <v>7902</v>
      </c>
      <c r="M1217" s="3" t="s">
        <v>7903</v>
      </c>
      <c r="N1217" s="3" t="n">
        <f aca="false">FIND(Q1217,M1217)</f>
        <v>63</v>
      </c>
      <c r="O1217" s="3" t="n">
        <f aca="false">LEN(Q1217)+N1217-1</f>
        <v>136</v>
      </c>
      <c r="P1217" s="3" t="n">
        <f aca="false">LEN(Q1217)</f>
        <v>74</v>
      </c>
      <c r="Q1217" s="3" t="s">
        <v>7904</v>
      </c>
      <c r="R1217" s="5" t="n">
        <f aca="false">SUM(LEN(Q1217)-LEN(SUBSTITUTE(Q1217,$R$1,"")))/LEN($R$1)</f>
        <v>0</v>
      </c>
      <c r="S1217" s="5" t="n">
        <f aca="false">SUM(LEN(Q1217)-LEN(SUBSTITUTE(Q1217,$S$1,"")))/LEN($S$1)</f>
        <v>0</v>
      </c>
      <c r="T1217" s="5" t="n">
        <f aca="false">SUM(LEN(Q1217)-LEN(SUBSTITUTE(Q1217,$T$1,"")))/LEN($T$1)</f>
        <v>3</v>
      </c>
      <c r="U1217" s="5" t="n">
        <f aca="false">SUM(LEN(Q1217)-LEN(SUBSTITUTE(Q1217,$U$1,"")))/LEN($U$1)</f>
        <v>0</v>
      </c>
      <c r="V1217" s="0" t="n">
        <f aca="false">SUM(R1217:U1217)</f>
        <v>3</v>
      </c>
      <c r="W1217" s="6" t="n">
        <f aca="false">SUM(AA1217:AH1217)</f>
        <v>0.324324324324324</v>
      </c>
      <c r="X1217" s="6" t="n">
        <f aca="false">SUM(AI1217:AL1217)</f>
        <v>0.148648648648649</v>
      </c>
      <c r="Y1217" s="6" t="n">
        <f aca="false">SUM(AP1217:AT1217)</f>
        <v>0.364864864864865</v>
      </c>
      <c r="Z1217" s="6" t="n">
        <f aca="false">SUM(AM1217:AO1217)</f>
        <v>0.162162162162162</v>
      </c>
      <c r="AA1217" s="7" t="n">
        <f aca="false">(LEN($Q1217)-LEN(SUBSTITUTE($Q1217,AA$1,"")))/LEN($Q1217)</f>
        <v>0.0810810810810811</v>
      </c>
      <c r="AB1217" s="7" t="n">
        <f aca="false">(LEN($Q1217)-LEN(SUBSTITUTE($Q1217,AB$1,"")))/LEN($Q1217)</f>
        <v>0.0810810810810811</v>
      </c>
      <c r="AC1217" s="7" t="n">
        <f aca="false">(LEN($Q1217)-LEN(SUBSTITUTE($Q1217,AC$1,"")))/LEN($Q1217)</f>
        <v>0.027027027027027</v>
      </c>
      <c r="AD1217" s="7" t="n">
        <f aca="false">(LEN($Q1217)-LEN(SUBSTITUTE($Q1217,AD$1,"")))/LEN($Q1217)</f>
        <v>0</v>
      </c>
      <c r="AE1217" s="7" t="n">
        <f aca="false">(LEN($Q1217)-LEN(SUBSTITUTE($Q1217,AE$1,"")))/LEN($Q1217)</f>
        <v>0.027027027027027</v>
      </c>
      <c r="AF1217" s="7" t="n">
        <f aca="false">(LEN($Q1217)-LEN(SUBSTITUTE($Q1217,AF$1,"")))/LEN($Q1217)</f>
        <v>0</v>
      </c>
      <c r="AG1217" s="7" t="n">
        <f aca="false">(LEN($Q1217)-LEN(SUBSTITUTE($Q1217,AG$1,"")))/LEN($Q1217)</f>
        <v>0.0540540540540541</v>
      </c>
      <c r="AH1217" s="7" t="n">
        <f aca="false">(LEN($Q1217)-LEN(SUBSTITUTE($Q1217,AH$1,"")))/LEN($Q1217)</f>
        <v>0.0540540540540541</v>
      </c>
      <c r="AI1217" s="7" t="n">
        <f aca="false">(LEN($Q1217)-LEN(SUBSTITUTE($Q1217,AI$1,"")))/LEN($Q1217)</f>
        <v>0.0540540540540541</v>
      </c>
      <c r="AJ1217" s="7" t="n">
        <f aca="false">(LEN($Q1217)-LEN(SUBSTITUTE($Q1217,AJ$1,"")))/LEN($Q1217)</f>
        <v>0.0405405405405405</v>
      </c>
      <c r="AK1217" s="7" t="n">
        <f aca="false">(LEN($Q1217)-LEN(SUBSTITUTE($Q1217,AK$1,"")))/LEN($Q1217)</f>
        <v>0.0405405405405405</v>
      </c>
      <c r="AL1217" s="7" t="n">
        <f aca="false">(LEN($Q1217)-LEN(SUBSTITUTE($Q1217,AL$1,"")))/LEN($Q1217)</f>
        <v>0.0135135135135135</v>
      </c>
      <c r="AM1217" s="7" t="n">
        <f aca="false">(LEN($Q1217)-LEN(SUBSTITUTE($Q1217,AM$1,"")))/LEN($Q1217)</f>
        <v>0.0675675675675676</v>
      </c>
      <c r="AN1217" s="7" t="n">
        <f aca="false">(LEN($Q1217)-LEN(SUBSTITUTE($Q1217,AN$1,"")))/LEN($Q1217)</f>
        <v>0.0810810810810811</v>
      </c>
      <c r="AO1217" s="7" t="n">
        <f aca="false">(LEN($Q1217)-LEN(SUBSTITUTE($Q1217,AO$1,"")))/LEN($Q1217)</f>
        <v>0.0135135135135135</v>
      </c>
      <c r="AP1217" s="7" t="n">
        <f aca="false">(LEN($Q1217)-LEN(SUBSTITUTE($Q1217,AP$1,"")))/LEN($Q1217)</f>
        <v>0.108108108108108</v>
      </c>
      <c r="AQ1217" s="7" t="n">
        <f aca="false">(LEN($Q1217)-LEN(SUBSTITUTE($Q1217,AQ$1,"")))/LEN($Q1217)</f>
        <v>0.027027027027027</v>
      </c>
      <c r="AR1217" s="7" t="n">
        <f aca="false">(LEN($Q1217)-LEN(SUBSTITUTE($Q1217,AR$1,"")))/LEN($Q1217)</f>
        <v>0.0135135135135135</v>
      </c>
      <c r="AS1217" s="7" t="n">
        <f aca="false">(LEN($Q1217)-LEN(SUBSTITUTE($Q1217,AS$1,"")))/LEN($Q1217)</f>
        <v>0.108108108108108</v>
      </c>
      <c r="AT1217" s="7" t="n">
        <f aca="false">(LEN($Q1217)-LEN(SUBSTITUTE($Q1217,AT$1,"")))/LEN($Q1217)</f>
        <v>0.108108108108108</v>
      </c>
    </row>
    <row r="1218" customFormat="false" ht="12.8" hidden="false" customHeight="false" outlineLevel="0" collapsed="false">
      <c r="A1218" s="0" t="s">
        <v>3435</v>
      </c>
      <c r="B1218" s="0" t="s">
        <v>2056</v>
      </c>
      <c r="C1218" s="0" t="str">
        <f aca="false">IF(ISNUMBER(D1218),"IN PFAM","NOT IN PFAM")</f>
        <v>NOT IN PFAM</v>
      </c>
      <c r="D1218" s="0" t="s">
        <v>1976</v>
      </c>
      <c r="E1218" s="0" t="s">
        <v>1976</v>
      </c>
      <c r="F1218" s="3" t="s">
        <v>7905</v>
      </c>
      <c r="G1218" s="3" t="s">
        <v>7906</v>
      </c>
      <c r="H1218" s="3" t="s">
        <v>7907</v>
      </c>
      <c r="I1218" s="3" t="s">
        <v>2317</v>
      </c>
      <c r="J1218" s="3" t="s">
        <v>48</v>
      </c>
      <c r="K1218" s="3" t="s">
        <v>49</v>
      </c>
      <c r="L1218" s="3" t="s">
        <v>7908</v>
      </c>
      <c r="M1218" s="3" t="s">
        <v>7909</v>
      </c>
      <c r="N1218" s="3" t="n">
        <f aca="false">FIND(Q1218,M1218)</f>
        <v>2</v>
      </c>
      <c r="O1218" s="3" t="n">
        <f aca="false">LEN(Q1218)+N1218-1</f>
        <v>70</v>
      </c>
      <c r="P1218" s="3" t="n">
        <f aca="false">LEN(Q1218)</f>
        <v>69</v>
      </c>
      <c r="Q1218" s="3" t="s">
        <v>7910</v>
      </c>
      <c r="R1218" s="5" t="n">
        <f aca="false">SUM(LEN(Q1218)-LEN(SUBSTITUTE(Q1218,$R$1,"")))/LEN($R$1)</f>
        <v>1</v>
      </c>
      <c r="S1218" s="5" t="n">
        <f aca="false">SUM(LEN(Q1218)-LEN(SUBSTITUTE(Q1218,$S$1,"")))/LEN($S$1)</f>
        <v>0</v>
      </c>
      <c r="T1218" s="5" t="n">
        <f aca="false">SUM(LEN(Q1218)-LEN(SUBSTITUTE(Q1218,$T$1,"")))/LEN($T$1)</f>
        <v>2</v>
      </c>
      <c r="U1218" s="5" t="n">
        <f aca="false">SUM(LEN(Q1218)-LEN(SUBSTITUTE(Q1218,$U$1,"")))/LEN($U$1)</f>
        <v>0</v>
      </c>
      <c r="V1218" s="0" t="n">
        <f aca="false">SUM(R1218:U1218)</f>
        <v>3</v>
      </c>
      <c r="W1218" s="6" t="n">
        <f aca="false">SUM(AA1218:AH1218)</f>
        <v>0.304347826086957</v>
      </c>
      <c r="X1218" s="6" t="n">
        <f aca="false">SUM(AI1218:AL1218)</f>
        <v>0.188405797101449</v>
      </c>
      <c r="Y1218" s="6" t="n">
        <f aca="false">SUM(AP1218:AT1218)</f>
        <v>0.347826086956522</v>
      </c>
      <c r="Z1218" s="6" t="n">
        <f aca="false">SUM(AM1218:AO1218)</f>
        <v>0.159420289855072</v>
      </c>
      <c r="AA1218" s="7" t="n">
        <f aca="false">(LEN($Q1218)-LEN(SUBSTITUTE($Q1218,AA$1,"")))/LEN($Q1218)</f>
        <v>0.0579710144927536</v>
      </c>
      <c r="AB1218" s="7" t="n">
        <f aca="false">(LEN($Q1218)-LEN(SUBSTITUTE($Q1218,AB$1,"")))/LEN($Q1218)</f>
        <v>0.0869565217391304</v>
      </c>
      <c r="AC1218" s="7" t="n">
        <f aca="false">(LEN($Q1218)-LEN(SUBSTITUTE($Q1218,AC$1,"")))/LEN($Q1218)</f>
        <v>0.0434782608695652</v>
      </c>
      <c r="AD1218" s="7" t="n">
        <f aca="false">(LEN($Q1218)-LEN(SUBSTITUTE($Q1218,AD$1,"")))/LEN($Q1218)</f>
        <v>0</v>
      </c>
      <c r="AE1218" s="7" t="n">
        <f aca="false">(LEN($Q1218)-LEN(SUBSTITUTE($Q1218,AE$1,"")))/LEN($Q1218)</f>
        <v>0</v>
      </c>
      <c r="AF1218" s="7" t="n">
        <f aca="false">(LEN($Q1218)-LEN(SUBSTITUTE($Q1218,AF$1,"")))/LEN($Q1218)</f>
        <v>0.0144927536231884</v>
      </c>
      <c r="AG1218" s="7" t="n">
        <f aca="false">(LEN($Q1218)-LEN(SUBSTITUTE($Q1218,AG$1,"")))/LEN($Q1218)</f>
        <v>0.072463768115942</v>
      </c>
      <c r="AH1218" s="7" t="n">
        <f aca="false">(LEN($Q1218)-LEN(SUBSTITUTE($Q1218,AH$1,"")))/LEN($Q1218)</f>
        <v>0.0289855072463768</v>
      </c>
      <c r="AI1218" s="7" t="n">
        <f aca="false">(LEN($Q1218)-LEN(SUBSTITUTE($Q1218,AI$1,"")))/LEN($Q1218)</f>
        <v>0.101449275362319</v>
      </c>
      <c r="AJ1218" s="7" t="n">
        <f aca="false">(LEN($Q1218)-LEN(SUBSTITUTE($Q1218,AJ$1,"")))/LEN($Q1218)</f>
        <v>0.0434782608695652</v>
      </c>
      <c r="AK1218" s="7" t="n">
        <f aca="false">(LEN($Q1218)-LEN(SUBSTITUTE($Q1218,AK$1,"")))/LEN($Q1218)</f>
        <v>0.0144927536231884</v>
      </c>
      <c r="AL1218" s="7" t="n">
        <f aca="false">(LEN($Q1218)-LEN(SUBSTITUTE($Q1218,AL$1,"")))/LEN($Q1218)</f>
        <v>0.0289855072463768</v>
      </c>
      <c r="AM1218" s="7" t="n">
        <f aca="false">(LEN($Q1218)-LEN(SUBSTITUTE($Q1218,AM$1,"")))/LEN($Q1218)</f>
        <v>0.0579710144927536</v>
      </c>
      <c r="AN1218" s="7" t="n">
        <f aca="false">(LEN($Q1218)-LEN(SUBSTITUTE($Q1218,AN$1,"")))/LEN($Q1218)</f>
        <v>0.072463768115942</v>
      </c>
      <c r="AO1218" s="7" t="n">
        <f aca="false">(LEN($Q1218)-LEN(SUBSTITUTE($Q1218,AO$1,"")))/LEN($Q1218)</f>
        <v>0.0289855072463768</v>
      </c>
      <c r="AP1218" s="7" t="n">
        <f aca="false">(LEN($Q1218)-LEN(SUBSTITUTE($Q1218,AP$1,"")))/LEN($Q1218)</f>
        <v>0.0869565217391304</v>
      </c>
      <c r="AQ1218" s="7" t="n">
        <f aca="false">(LEN($Q1218)-LEN(SUBSTITUTE($Q1218,AQ$1,"")))/LEN($Q1218)</f>
        <v>0</v>
      </c>
      <c r="AR1218" s="7" t="n">
        <f aca="false">(LEN($Q1218)-LEN(SUBSTITUTE($Q1218,AR$1,"")))/LEN($Q1218)</f>
        <v>0.0434782608695652</v>
      </c>
      <c r="AS1218" s="7" t="n">
        <f aca="false">(LEN($Q1218)-LEN(SUBSTITUTE($Q1218,AS$1,"")))/LEN($Q1218)</f>
        <v>0.0869565217391304</v>
      </c>
      <c r="AT1218" s="7" t="n">
        <f aca="false">(LEN($Q1218)-LEN(SUBSTITUTE($Q1218,AT$1,"")))/LEN($Q1218)</f>
        <v>0.130434782608696</v>
      </c>
    </row>
    <row r="1219" customFormat="false" ht="12.8" hidden="false" customHeight="false" outlineLevel="0" collapsed="false">
      <c r="A1219" s="0" t="s">
        <v>7911</v>
      </c>
      <c r="B1219" s="0" t="s">
        <v>2056</v>
      </c>
      <c r="C1219" s="0" t="str">
        <f aca="false">IF(ISNUMBER(D1219),"IN PFAM","NOT IN PFAM")</f>
        <v>NOT IN PFAM</v>
      </c>
      <c r="D1219" s="0" t="s">
        <v>1976</v>
      </c>
      <c r="E1219" s="0" t="s">
        <v>1976</v>
      </c>
      <c r="F1219" s="3" t="s">
        <v>7912</v>
      </c>
      <c r="G1219" s="3" t="s">
        <v>7913</v>
      </c>
      <c r="H1219" s="3" t="s">
        <v>7914</v>
      </c>
      <c r="I1219" s="3" t="s">
        <v>3314</v>
      </c>
      <c r="J1219" s="3" t="s">
        <v>48</v>
      </c>
      <c r="K1219" s="3" t="s">
        <v>49</v>
      </c>
      <c r="L1219" s="3" t="s">
        <v>7915</v>
      </c>
      <c r="M1219" s="3" t="s">
        <v>7916</v>
      </c>
      <c r="N1219" s="3" t="n">
        <f aca="false">FIND(Q1219,M1219)</f>
        <v>8</v>
      </c>
      <c r="O1219" s="3" t="n">
        <f aca="false">LEN(Q1219)+N1219-1</f>
        <v>64</v>
      </c>
      <c r="P1219" s="3" t="n">
        <f aca="false">LEN(Q1219)</f>
        <v>57</v>
      </c>
      <c r="Q1219" s="3" t="s">
        <v>7917</v>
      </c>
      <c r="R1219" s="5" t="n">
        <f aca="false">SUM(LEN(Q1219)-LEN(SUBSTITUTE(Q1219,$R$1,"")))/LEN($R$1)</f>
        <v>0</v>
      </c>
      <c r="S1219" s="5" t="n">
        <f aca="false">SUM(LEN(Q1219)-LEN(SUBSTITUTE(Q1219,$S$1,"")))/LEN($S$1)</f>
        <v>0</v>
      </c>
      <c r="T1219" s="5" t="n">
        <f aca="false">SUM(LEN(Q1219)-LEN(SUBSTITUTE(Q1219,$T$1,"")))/LEN($T$1)</f>
        <v>0</v>
      </c>
      <c r="U1219" s="5" t="n">
        <f aca="false">SUM(LEN(Q1219)-LEN(SUBSTITUTE(Q1219,$U$1,"")))/LEN($U$1)</f>
        <v>3</v>
      </c>
      <c r="V1219" s="0" t="n">
        <f aca="false">SUM(R1219:U1219)</f>
        <v>3</v>
      </c>
      <c r="W1219" s="6" t="n">
        <f aca="false">SUM(AA1219:AH1219)</f>
        <v>0.543859649122807</v>
      </c>
      <c r="X1219" s="6" t="n">
        <f aca="false">SUM(AI1219:AL1219)</f>
        <v>0.0526315789473684</v>
      </c>
      <c r="Y1219" s="6" t="n">
        <f aca="false">SUM(AP1219:AT1219)</f>
        <v>0.140350877192982</v>
      </c>
      <c r="Z1219" s="6" t="n">
        <f aca="false">SUM(AM1219:AO1219)</f>
        <v>0.263157894736842</v>
      </c>
      <c r="AA1219" s="7" t="n">
        <f aca="false">(LEN($Q1219)-LEN(SUBSTITUTE($Q1219,AA$1,"")))/LEN($Q1219)</f>
        <v>0.087719298245614</v>
      </c>
      <c r="AB1219" s="7" t="n">
        <f aca="false">(LEN($Q1219)-LEN(SUBSTITUTE($Q1219,AB$1,"")))/LEN($Q1219)</f>
        <v>0.105263157894737</v>
      </c>
      <c r="AC1219" s="7" t="n">
        <f aca="false">(LEN($Q1219)-LEN(SUBSTITUTE($Q1219,AC$1,"")))/LEN($Q1219)</f>
        <v>0.105263157894737</v>
      </c>
      <c r="AD1219" s="7" t="n">
        <f aca="false">(LEN($Q1219)-LEN(SUBSTITUTE($Q1219,AD$1,"")))/LEN($Q1219)</f>
        <v>0.105263157894737</v>
      </c>
      <c r="AE1219" s="7" t="n">
        <f aca="false">(LEN($Q1219)-LEN(SUBSTITUTE($Q1219,AE$1,"")))/LEN($Q1219)</f>
        <v>0</v>
      </c>
      <c r="AF1219" s="7" t="n">
        <f aca="false">(LEN($Q1219)-LEN(SUBSTITUTE($Q1219,AF$1,"")))/LEN($Q1219)</f>
        <v>0.12280701754386</v>
      </c>
      <c r="AG1219" s="7" t="n">
        <f aca="false">(LEN($Q1219)-LEN(SUBSTITUTE($Q1219,AG$1,"")))/LEN($Q1219)</f>
        <v>0.0175438596491228</v>
      </c>
      <c r="AH1219" s="7" t="n">
        <f aca="false">(LEN($Q1219)-LEN(SUBSTITUTE($Q1219,AH$1,"")))/LEN($Q1219)</f>
        <v>0</v>
      </c>
      <c r="AI1219" s="7" t="n">
        <f aca="false">(LEN($Q1219)-LEN(SUBSTITUTE($Q1219,AI$1,"")))/LEN($Q1219)</f>
        <v>0</v>
      </c>
      <c r="AJ1219" s="7" t="n">
        <f aca="false">(LEN($Q1219)-LEN(SUBSTITUTE($Q1219,AJ$1,"")))/LEN($Q1219)</f>
        <v>0.0175438596491228</v>
      </c>
      <c r="AK1219" s="7" t="n">
        <f aca="false">(LEN($Q1219)-LEN(SUBSTITUTE($Q1219,AK$1,"")))/LEN($Q1219)</f>
        <v>0.0175438596491228</v>
      </c>
      <c r="AL1219" s="7" t="n">
        <f aca="false">(LEN($Q1219)-LEN(SUBSTITUTE($Q1219,AL$1,"")))/LEN($Q1219)</f>
        <v>0.0175438596491228</v>
      </c>
      <c r="AM1219" s="7" t="n">
        <f aca="false">(LEN($Q1219)-LEN(SUBSTITUTE($Q1219,AM$1,"")))/LEN($Q1219)</f>
        <v>0.228070175438596</v>
      </c>
      <c r="AN1219" s="7" t="n">
        <f aca="false">(LEN($Q1219)-LEN(SUBSTITUTE($Q1219,AN$1,"")))/LEN($Q1219)</f>
        <v>0.0350877192982456</v>
      </c>
      <c r="AO1219" s="7" t="n">
        <f aca="false">(LEN($Q1219)-LEN(SUBSTITUTE($Q1219,AO$1,"")))/LEN($Q1219)</f>
        <v>0</v>
      </c>
      <c r="AP1219" s="7" t="n">
        <f aca="false">(LEN($Q1219)-LEN(SUBSTITUTE($Q1219,AP$1,"")))/LEN($Q1219)</f>
        <v>0.12280701754386</v>
      </c>
      <c r="AQ1219" s="7" t="n">
        <f aca="false">(LEN($Q1219)-LEN(SUBSTITUTE($Q1219,AQ$1,"")))/LEN($Q1219)</f>
        <v>0.0175438596491228</v>
      </c>
      <c r="AR1219" s="7" t="n">
        <f aca="false">(LEN($Q1219)-LEN(SUBSTITUTE($Q1219,AR$1,"")))/LEN($Q1219)</f>
        <v>0</v>
      </c>
      <c r="AS1219" s="7" t="n">
        <f aca="false">(LEN($Q1219)-LEN(SUBSTITUTE($Q1219,AS$1,"")))/LEN($Q1219)</f>
        <v>0</v>
      </c>
      <c r="AT1219" s="7" t="n">
        <f aca="false">(LEN($Q1219)-LEN(SUBSTITUTE($Q1219,AT$1,"")))/LEN($Q1219)</f>
        <v>0</v>
      </c>
    </row>
    <row r="1220" customFormat="false" ht="12.8" hidden="false" customHeight="false" outlineLevel="0" collapsed="false">
      <c r="A1220" s="0" t="s">
        <v>3460</v>
      </c>
      <c r="B1220" s="0" t="s">
        <v>2056</v>
      </c>
      <c r="C1220" s="0" t="str">
        <f aca="false">IF(ISNUMBER(D1220),"IN PFAM","NOT IN PFAM")</f>
        <v>NOT IN PFAM</v>
      </c>
      <c r="D1220" s="0" t="s">
        <v>1976</v>
      </c>
      <c r="E1220" s="0" t="s">
        <v>1976</v>
      </c>
      <c r="F1220" s="3" t="s">
        <v>7918</v>
      </c>
      <c r="G1220" s="3" t="s">
        <v>7919</v>
      </c>
      <c r="H1220" s="3" t="s">
        <v>7920</v>
      </c>
      <c r="I1220" s="3" t="s">
        <v>3314</v>
      </c>
      <c r="J1220" s="3" t="s">
        <v>48</v>
      </c>
      <c r="K1220" s="3" t="s">
        <v>49</v>
      </c>
      <c r="L1220" s="3" t="s">
        <v>7921</v>
      </c>
      <c r="M1220" s="3" t="s">
        <v>7922</v>
      </c>
      <c r="N1220" s="3" t="n">
        <f aca="false">FIND(Q1220,M1220)</f>
        <v>23</v>
      </c>
      <c r="O1220" s="3" t="n">
        <f aca="false">LEN(Q1220)+N1220-1</f>
        <v>84</v>
      </c>
      <c r="P1220" s="3" t="n">
        <f aca="false">LEN(Q1220)</f>
        <v>62</v>
      </c>
      <c r="Q1220" s="3" t="s">
        <v>7923</v>
      </c>
      <c r="R1220" s="5" t="n">
        <f aca="false">SUM(LEN(Q1220)-LEN(SUBSTITUTE(Q1220,$R$1,"")))/LEN($R$1)</f>
        <v>0</v>
      </c>
      <c r="S1220" s="5" t="n">
        <f aca="false">SUM(LEN(Q1220)-LEN(SUBSTITUTE(Q1220,$S$1,"")))/LEN($S$1)</f>
        <v>0</v>
      </c>
      <c r="T1220" s="5" t="n">
        <f aca="false">SUM(LEN(Q1220)-LEN(SUBSTITUTE(Q1220,$T$1,"")))/LEN($T$1)</f>
        <v>0</v>
      </c>
      <c r="U1220" s="5" t="n">
        <f aca="false">SUM(LEN(Q1220)-LEN(SUBSTITUTE(Q1220,$U$1,"")))/LEN($U$1)</f>
        <v>3</v>
      </c>
      <c r="V1220" s="0" t="n">
        <f aca="false">SUM(R1220:U1220)</f>
        <v>3</v>
      </c>
      <c r="W1220" s="6" t="n">
        <f aca="false">SUM(AA1220:AH1220)</f>
        <v>0.532258064516129</v>
      </c>
      <c r="X1220" s="6" t="n">
        <f aca="false">SUM(AI1220:AL1220)</f>
        <v>0.0483870967741936</v>
      </c>
      <c r="Y1220" s="6" t="n">
        <f aca="false">SUM(AP1220:AT1220)</f>
        <v>0.129032258064516</v>
      </c>
      <c r="Z1220" s="6" t="n">
        <f aca="false">SUM(AM1220:AO1220)</f>
        <v>0.290322580645161</v>
      </c>
      <c r="AA1220" s="7" t="n">
        <f aca="false">(LEN($Q1220)-LEN(SUBSTITUTE($Q1220,AA$1,"")))/LEN($Q1220)</f>
        <v>0.112903225806452</v>
      </c>
      <c r="AB1220" s="7" t="n">
        <f aca="false">(LEN($Q1220)-LEN(SUBSTITUTE($Q1220,AB$1,"")))/LEN($Q1220)</f>
        <v>0.112903225806452</v>
      </c>
      <c r="AC1220" s="7" t="n">
        <f aca="false">(LEN($Q1220)-LEN(SUBSTITUTE($Q1220,AC$1,"")))/LEN($Q1220)</f>
        <v>0.0645161290322581</v>
      </c>
      <c r="AD1220" s="7" t="n">
        <f aca="false">(LEN($Q1220)-LEN(SUBSTITUTE($Q1220,AD$1,"")))/LEN($Q1220)</f>
        <v>0.0967741935483871</v>
      </c>
      <c r="AE1220" s="7" t="n">
        <f aca="false">(LEN($Q1220)-LEN(SUBSTITUTE($Q1220,AE$1,"")))/LEN($Q1220)</f>
        <v>0.0161290322580645</v>
      </c>
      <c r="AF1220" s="7" t="n">
        <f aca="false">(LEN($Q1220)-LEN(SUBSTITUTE($Q1220,AF$1,"")))/LEN($Q1220)</f>
        <v>0.112903225806452</v>
      </c>
      <c r="AG1220" s="7" t="n">
        <f aca="false">(LEN($Q1220)-LEN(SUBSTITUTE($Q1220,AG$1,"")))/LEN($Q1220)</f>
        <v>0</v>
      </c>
      <c r="AH1220" s="7" t="n">
        <f aca="false">(LEN($Q1220)-LEN(SUBSTITUTE($Q1220,AH$1,"")))/LEN($Q1220)</f>
        <v>0.0161290322580645</v>
      </c>
      <c r="AI1220" s="7" t="n">
        <f aca="false">(LEN($Q1220)-LEN(SUBSTITUTE($Q1220,AI$1,"")))/LEN($Q1220)</f>
        <v>0</v>
      </c>
      <c r="AJ1220" s="7" t="n">
        <f aca="false">(LEN($Q1220)-LEN(SUBSTITUTE($Q1220,AJ$1,"")))/LEN($Q1220)</f>
        <v>0.0483870967741936</v>
      </c>
      <c r="AK1220" s="7" t="n">
        <f aca="false">(LEN($Q1220)-LEN(SUBSTITUTE($Q1220,AK$1,"")))/LEN($Q1220)</f>
        <v>0</v>
      </c>
      <c r="AL1220" s="7" t="n">
        <f aca="false">(LEN($Q1220)-LEN(SUBSTITUTE($Q1220,AL$1,"")))/LEN($Q1220)</f>
        <v>0</v>
      </c>
      <c r="AM1220" s="7" t="n">
        <f aca="false">(LEN($Q1220)-LEN(SUBSTITUTE($Q1220,AM$1,"")))/LEN($Q1220)</f>
        <v>0.193548387096774</v>
      </c>
      <c r="AN1220" s="7" t="n">
        <f aca="false">(LEN($Q1220)-LEN(SUBSTITUTE($Q1220,AN$1,"")))/LEN($Q1220)</f>
        <v>0.0483870967741936</v>
      </c>
      <c r="AO1220" s="7" t="n">
        <f aca="false">(LEN($Q1220)-LEN(SUBSTITUTE($Q1220,AO$1,"")))/LEN($Q1220)</f>
        <v>0.0483870967741936</v>
      </c>
      <c r="AP1220" s="7" t="n">
        <f aca="false">(LEN($Q1220)-LEN(SUBSTITUTE($Q1220,AP$1,"")))/LEN($Q1220)</f>
        <v>0.0967741935483871</v>
      </c>
      <c r="AQ1220" s="7" t="n">
        <f aca="false">(LEN($Q1220)-LEN(SUBSTITUTE($Q1220,AQ$1,"")))/LEN($Q1220)</f>
        <v>0</v>
      </c>
      <c r="AR1220" s="7" t="n">
        <f aca="false">(LEN($Q1220)-LEN(SUBSTITUTE($Q1220,AR$1,"")))/LEN($Q1220)</f>
        <v>0.0161290322580645</v>
      </c>
      <c r="AS1220" s="7" t="n">
        <f aca="false">(LEN($Q1220)-LEN(SUBSTITUTE($Q1220,AS$1,"")))/LEN($Q1220)</f>
        <v>0</v>
      </c>
      <c r="AT1220" s="7" t="n">
        <f aca="false">(LEN($Q1220)-LEN(SUBSTITUTE($Q1220,AT$1,"")))/LEN($Q1220)</f>
        <v>0.0161290322580645</v>
      </c>
    </row>
    <row r="1221" customFormat="false" ht="12.8" hidden="false" customHeight="false" outlineLevel="0" collapsed="false">
      <c r="A1221" s="0" t="s">
        <v>7924</v>
      </c>
      <c r="B1221" s="0" t="s">
        <v>2056</v>
      </c>
      <c r="C1221" s="0" t="str">
        <f aca="false">IF(ISNUMBER(D1221),"IN PFAM","NOT IN PFAM")</f>
        <v>NOT IN PFAM</v>
      </c>
      <c r="D1221" s="0" t="s">
        <v>1976</v>
      </c>
      <c r="E1221" s="0" t="s">
        <v>1976</v>
      </c>
      <c r="F1221" s="3" t="s">
        <v>7925</v>
      </c>
      <c r="G1221" s="3" t="s">
        <v>7926</v>
      </c>
      <c r="H1221" s="3" t="s">
        <v>7927</v>
      </c>
      <c r="I1221" s="3" t="s">
        <v>3314</v>
      </c>
      <c r="J1221" s="3" t="s">
        <v>7928</v>
      </c>
      <c r="K1221" s="3" t="s">
        <v>49</v>
      </c>
      <c r="L1221" s="3" t="s">
        <v>7929</v>
      </c>
      <c r="M1221" s="3" t="s">
        <v>7930</v>
      </c>
      <c r="N1221" s="3" t="n">
        <f aca="false">FIND(Q1221,M1221)</f>
        <v>25</v>
      </c>
      <c r="O1221" s="3" t="n">
        <f aca="false">LEN(Q1221)+N1221-1</f>
        <v>82</v>
      </c>
      <c r="P1221" s="3" t="n">
        <f aca="false">LEN(Q1221)</f>
        <v>58</v>
      </c>
      <c r="Q1221" s="3" t="s">
        <v>7931</v>
      </c>
      <c r="R1221" s="5" t="n">
        <f aca="false">SUM(LEN(Q1221)-LEN(SUBSTITUTE(Q1221,$R$1,"")))/LEN($R$1)</f>
        <v>0</v>
      </c>
      <c r="S1221" s="5" t="n">
        <f aca="false">SUM(LEN(Q1221)-LEN(SUBSTITUTE(Q1221,$S$1,"")))/LEN($S$1)</f>
        <v>3</v>
      </c>
      <c r="T1221" s="5" t="n">
        <f aca="false">SUM(LEN(Q1221)-LEN(SUBSTITUTE(Q1221,$T$1,"")))/LEN($T$1)</f>
        <v>0</v>
      </c>
      <c r="U1221" s="5" t="n">
        <f aca="false">SUM(LEN(Q1221)-LEN(SUBSTITUTE(Q1221,$U$1,"")))/LEN($U$1)</f>
        <v>0</v>
      </c>
      <c r="V1221" s="0" t="n">
        <f aca="false">SUM(R1221:U1221)</f>
        <v>3</v>
      </c>
      <c r="W1221" s="6" t="n">
        <f aca="false">SUM(AA1221:AH1221)</f>
        <v>0.189655172413793</v>
      </c>
      <c r="X1221" s="6" t="n">
        <f aca="false">SUM(AI1221:AL1221)</f>
        <v>0.275862068965517</v>
      </c>
      <c r="Y1221" s="6" t="n">
        <f aca="false">SUM(AP1221:AT1221)</f>
        <v>0.344827586206896</v>
      </c>
      <c r="Z1221" s="6" t="n">
        <f aca="false">SUM(AM1221:AO1221)</f>
        <v>0.189655172413793</v>
      </c>
      <c r="AA1221" s="7" t="n">
        <f aca="false">(LEN($Q1221)-LEN(SUBSTITUTE($Q1221,AA$1,"")))/LEN($Q1221)</f>
        <v>0.0517241379310345</v>
      </c>
      <c r="AB1221" s="7" t="n">
        <f aca="false">(LEN($Q1221)-LEN(SUBSTITUTE($Q1221,AB$1,"")))/LEN($Q1221)</f>
        <v>0.0517241379310345</v>
      </c>
      <c r="AC1221" s="7" t="n">
        <f aca="false">(LEN($Q1221)-LEN(SUBSTITUTE($Q1221,AC$1,"")))/LEN($Q1221)</f>
        <v>0.0344827586206897</v>
      </c>
      <c r="AD1221" s="7" t="n">
        <f aca="false">(LEN($Q1221)-LEN(SUBSTITUTE($Q1221,AD$1,"")))/LEN($Q1221)</f>
        <v>0</v>
      </c>
      <c r="AE1221" s="7" t="n">
        <f aca="false">(LEN($Q1221)-LEN(SUBSTITUTE($Q1221,AE$1,"")))/LEN($Q1221)</f>
        <v>0.0172413793103448</v>
      </c>
      <c r="AF1221" s="7" t="n">
        <f aca="false">(LEN($Q1221)-LEN(SUBSTITUTE($Q1221,AF$1,"")))/LEN($Q1221)</f>
        <v>0.0172413793103448</v>
      </c>
      <c r="AG1221" s="7" t="n">
        <f aca="false">(LEN($Q1221)-LEN(SUBSTITUTE($Q1221,AG$1,"")))/LEN($Q1221)</f>
        <v>0</v>
      </c>
      <c r="AH1221" s="7" t="n">
        <f aca="false">(LEN($Q1221)-LEN(SUBSTITUTE($Q1221,AH$1,"")))/LEN($Q1221)</f>
        <v>0.0172413793103448</v>
      </c>
      <c r="AI1221" s="7" t="n">
        <f aca="false">(LEN($Q1221)-LEN(SUBSTITUTE($Q1221,AI$1,"")))/LEN($Q1221)</f>
        <v>0.0862068965517241</v>
      </c>
      <c r="AJ1221" s="7" t="n">
        <f aca="false">(LEN($Q1221)-LEN(SUBSTITUTE($Q1221,AJ$1,"")))/LEN($Q1221)</f>
        <v>0.0517241379310345</v>
      </c>
      <c r="AK1221" s="7" t="n">
        <f aca="false">(LEN($Q1221)-LEN(SUBSTITUTE($Q1221,AK$1,"")))/LEN($Q1221)</f>
        <v>0.0862068965517241</v>
      </c>
      <c r="AL1221" s="7" t="n">
        <f aca="false">(LEN($Q1221)-LEN(SUBSTITUTE($Q1221,AL$1,"")))/LEN($Q1221)</f>
        <v>0.0517241379310345</v>
      </c>
      <c r="AM1221" s="7" t="n">
        <f aca="false">(LEN($Q1221)-LEN(SUBSTITUTE($Q1221,AM$1,"")))/LEN($Q1221)</f>
        <v>0.0689655172413793</v>
      </c>
      <c r="AN1221" s="7" t="n">
        <f aca="false">(LEN($Q1221)-LEN(SUBSTITUTE($Q1221,AN$1,"")))/LEN($Q1221)</f>
        <v>0.103448275862069</v>
      </c>
      <c r="AO1221" s="7" t="n">
        <f aca="false">(LEN($Q1221)-LEN(SUBSTITUTE($Q1221,AO$1,"")))/LEN($Q1221)</f>
        <v>0.0172413793103448</v>
      </c>
      <c r="AP1221" s="7" t="n">
        <f aca="false">(LEN($Q1221)-LEN(SUBSTITUTE($Q1221,AP$1,"")))/LEN($Q1221)</f>
        <v>0.103448275862069</v>
      </c>
      <c r="AQ1221" s="7" t="n">
        <f aca="false">(LEN($Q1221)-LEN(SUBSTITUTE($Q1221,AQ$1,"")))/LEN($Q1221)</f>
        <v>0.0344827586206897</v>
      </c>
      <c r="AR1221" s="7" t="n">
        <f aca="false">(LEN($Q1221)-LEN(SUBSTITUTE($Q1221,AR$1,"")))/LEN($Q1221)</f>
        <v>0.0517241379310345</v>
      </c>
      <c r="AS1221" s="7" t="n">
        <f aca="false">(LEN($Q1221)-LEN(SUBSTITUTE($Q1221,AS$1,"")))/LEN($Q1221)</f>
        <v>0.0517241379310345</v>
      </c>
      <c r="AT1221" s="7" t="n">
        <f aca="false">(LEN($Q1221)-LEN(SUBSTITUTE($Q1221,AT$1,"")))/LEN($Q1221)</f>
        <v>0.103448275862069</v>
      </c>
    </row>
    <row r="1222" customFormat="false" ht="12.8" hidden="false" customHeight="false" outlineLevel="0" collapsed="false">
      <c r="A1222" s="0" t="s">
        <v>7932</v>
      </c>
      <c r="B1222" s="0" t="s">
        <v>2056</v>
      </c>
      <c r="C1222" s="0" t="str">
        <f aca="false">IF(ISNUMBER(D1222),"IN PFAM","NOT IN PFAM")</f>
        <v>NOT IN PFAM</v>
      </c>
      <c r="D1222" s="0" t="s">
        <v>1976</v>
      </c>
      <c r="E1222" s="0" t="s">
        <v>1976</v>
      </c>
      <c r="F1222" s="3" t="s">
        <v>7933</v>
      </c>
      <c r="G1222" s="3" t="s">
        <v>7934</v>
      </c>
      <c r="H1222" s="3" t="s">
        <v>7935</v>
      </c>
      <c r="I1222" s="3" t="s">
        <v>7750</v>
      </c>
      <c r="J1222" s="3" t="s">
        <v>7936</v>
      </c>
      <c r="K1222" s="3" t="s">
        <v>49</v>
      </c>
      <c r="L1222" s="3" t="s">
        <v>7937</v>
      </c>
      <c r="M1222" s="3" t="s">
        <v>7938</v>
      </c>
      <c r="N1222" s="3" t="n">
        <f aca="false">FIND(Q1222,M1222)</f>
        <v>53</v>
      </c>
      <c r="O1222" s="3" t="n">
        <f aca="false">LEN(Q1222)+N1222-1</f>
        <v>114</v>
      </c>
      <c r="P1222" s="3" t="n">
        <f aca="false">LEN(Q1222)</f>
        <v>62</v>
      </c>
      <c r="Q1222" s="3" t="s">
        <v>7939</v>
      </c>
      <c r="R1222" s="5" t="n">
        <f aca="false">SUM(LEN(Q1222)-LEN(SUBSTITUTE(Q1222,$R$1,"")))/LEN($R$1)</f>
        <v>0</v>
      </c>
      <c r="S1222" s="5" t="n">
        <f aca="false">SUM(LEN(Q1222)-LEN(SUBSTITUTE(Q1222,$S$1,"")))/LEN($S$1)</f>
        <v>0</v>
      </c>
      <c r="T1222" s="5" t="n">
        <f aca="false">SUM(LEN(Q1222)-LEN(SUBSTITUTE(Q1222,$T$1,"")))/LEN($T$1)</f>
        <v>0</v>
      </c>
      <c r="U1222" s="5" t="n">
        <f aca="false">SUM(LEN(Q1222)-LEN(SUBSTITUTE(Q1222,$U$1,"")))/LEN($U$1)</f>
        <v>3</v>
      </c>
      <c r="V1222" s="0" t="n">
        <f aca="false">SUM(R1222:U1222)</f>
        <v>3</v>
      </c>
      <c r="W1222" s="6" t="n">
        <f aca="false">SUM(AA1222:AH1222)</f>
        <v>0.32258064516129</v>
      </c>
      <c r="X1222" s="6" t="n">
        <f aca="false">SUM(AI1222:AL1222)</f>
        <v>0.17741935483871</v>
      </c>
      <c r="Y1222" s="6" t="n">
        <f aca="false">SUM(AP1222:AT1222)</f>
        <v>0.370967741935484</v>
      </c>
      <c r="Z1222" s="6" t="n">
        <f aca="false">SUM(AM1222:AO1222)</f>
        <v>0.129032258064516</v>
      </c>
      <c r="AA1222" s="7" t="n">
        <f aca="false">(LEN($Q1222)-LEN(SUBSTITUTE($Q1222,AA$1,"")))/LEN($Q1222)</f>
        <v>0.145161290322581</v>
      </c>
      <c r="AB1222" s="7" t="n">
        <f aca="false">(LEN($Q1222)-LEN(SUBSTITUTE($Q1222,AB$1,"")))/LEN($Q1222)</f>
        <v>0.0967741935483871</v>
      </c>
      <c r="AC1222" s="7" t="n">
        <f aca="false">(LEN($Q1222)-LEN(SUBSTITUTE($Q1222,AC$1,"")))/LEN($Q1222)</f>
        <v>0.0161290322580645</v>
      </c>
      <c r="AD1222" s="7" t="n">
        <f aca="false">(LEN($Q1222)-LEN(SUBSTITUTE($Q1222,AD$1,"")))/LEN($Q1222)</f>
        <v>0</v>
      </c>
      <c r="AE1222" s="7" t="n">
        <f aca="false">(LEN($Q1222)-LEN(SUBSTITUTE($Q1222,AE$1,"")))/LEN($Q1222)</f>
        <v>0</v>
      </c>
      <c r="AF1222" s="7" t="n">
        <f aca="false">(LEN($Q1222)-LEN(SUBSTITUTE($Q1222,AF$1,"")))/LEN($Q1222)</f>
        <v>0</v>
      </c>
      <c r="AG1222" s="7" t="n">
        <f aca="false">(LEN($Q1222)-LEN(SUBSTITUTE($Q1222,AG$1,"")))/LEN($Q1222)</f>
        <v>0.0483870967741936</v>
      </c>
      <c r="AH1222" s="7" t="n">
        <f aca="false">(LEN($Q1222)-LEN(SUBSTITUTE($Q1222,AH$1,"")))/LEN($Q1222)</f>
        <v>0.0161290322580645</v>
      </c>
      <c r="AI1222" s="7" t="n">
        <f aca="false">(LEN($Q1222)-LEN(SUBSTITUTE($Q1222,AI$1,"")))/LEN($Q1222)</f>
        <v>0.0806451612903226</v>
      </c>
      <c r="AJ1222" s="7" t="n">
        <f aca="false">(LEN($Q1222)-LEN(SUBSTITUTE($Q1222,AJ$1,"")))/LEN($Q1222)</f>
        <v>0.0161290322580645</v>
      </c>
      <c r="AK1222" s="7" t="n">
        <f aca="false">(LEN($Q1222)-LEN(SUBSTITUTE($Q1222,AK$1,"")))/LEN($Q1222)</f>
        <v>0.0645161290322581</v>
      </c>
      <c r="AL1222" s="7" t="n">
        <f aca="false">(LEN($Q1222)-LEN(SUBSTITUTE($Q1222,AL$1,"")))/LEN($Q1222)</f>
        <v>0.0161290322580645</v>
      </c>
      <c r="AM1222" s="7" t="n">
        <f aca="false">(LEN($Q1222)-LEN(SUBSTITUTE($Q1222,AM$1,"")))/LEN($Q1222)</f>
        <v>0.0483870967741936</v>
      </c>
      <c r="AN1222" s="7" t="n">
        <f aca="false">(LEN($Q1222)-LEN(SUBSTITUTE($Q1222,AN$1,"")))/LEN($Q1222)</f>
        <v>0.032258064516129</v>
      </c>
      <c r="AO1222" s="7" t="n">
        <f aca="false">(LEN($Q1222)-LEN(SUBSTITUTE($Q1222,AO$1,"")))/LEN($Q1222)</f>
        <v>0.0483870967741936</v>
      </c>
      <c r="AP1222" s="7" t="n">
        <f aca="false">(LEN($Q1222)-LEN(SUBSTITUTE($Q1222,AP$1,"")))/LEN($Q1222)</f>
        <v>0.112903225806452</v>
      </c>
      <c r="AQ1222" s="7" t="n">
        <f aca="false">(LEN($Q1222)-LEN(SUBSTITUTE($Q1222,AQ$1,"")))/LEN($Q1222)</f>
        <v>0.032258064516129</v>
      </c>
      <c r="AR1222" s="7" t="n">
        <f aca="false">(LEN($Q1222)-LEN(SUBSTITUTE($Q1222,AR$1,"")))/LEN($Q1222)</f>
        <v>0.0483870967741936</v>
      </c>
      <c r="AS1222" s="7" t="n">
        <f aca="false">(LEN($Q1222)-LEN(SUBSTITUTE($Q1222,AS$1,"")))/LEN($Q1222)</f>
        <v>0.129032258064516</v>
      </c>
      <c r="AT1222" s="7" t="n">
        <f aca="false">(LEN($Q1222)-LEN(SUBSTITUTE($Q1222,AT$1,"")))/LEN($Q1222)</f>
        <v>0.0483870967741936</v>
      </c>
    </row>
    <row r="1223" customFormat="false" ht="12.8" hidden="false" customHeight="false" outlineLevel="0" collapsed="false">
      <c r="A1223" s="0" t="s">
        <v>7940</v>
      </c>
      <c r="B1223" s="0" t="s">
        <v>2056</v>
      </c>
      <c r="C1223" s="0" t="str">
        <f aca="false">IF(ISNUMBER(D1223),"IN PFAM","NOT IN PFAM")</f>
        <v>NOT IN PFAM</v>
      </c>
      <c r="D1223" s="0" t="s">
        <v>1976</v>
      </c>
      <c r="E1223" s="0" t="s">
        <v>1976</v>
      </c>
      <c r="F1223" s="3" t="s">
        <v>7941</v>
      </c>
      <c r="G1223" s="3" t="s">
        <v>7942</v>
      </c>
      <c r="H1223" s="3" t="s">
        <v>7943</v>
      </c>
      <c r="I1223" s="3" t="s">
        <v>5737</v>
      </c>
      <c r="J1223" s="3" t="s">
        <v>7944</v>
      </c>
      <c r="K1223" s="3" t="s">
        <v>49</v>
      </c>
      <c r="L1223" s="3" t="s">
        <v>7945</v>
      </c>
      <c r="M1223" s="3" t="s">
        <v>7946</v>
      </c>
      <c r="N1223" s="3" t="n">
        <f aca="false">FIND(Q1223,M1223)</f>
        <v>46</v>
      </c>
      <c r="O1223" s="3" t="n">
        <f aca="false">LEN(Q1223)+N1223-1</f>
        <v>87</v>
      </c>
      <c r="P1223" s="3" t="n">
        <f aca="false">LEN(Q1223)</f>
        <v>42</v>
      </c>
      <c r="Q1223" s="3" t="s">
        <v>7947</v>
      </c>
      <c r="R1223" s="5" t="n">
        <f aca="false">SUM(LEN(Q1223)-LEN(SUBSTITUTE(Q1223,$R$1,"")))/LEN($R$1)</f>
        <v>3</v>
      </c>
      <c r="S1223" s="5" t="n">
        <f aca="false">SUM(LEN(Q1223)-LEN(SUBSTITUTE(Q1223,$S$1,"")))/LEN($S$1)</f>
        <v>0</v>
      </c>
      <c r="T1223" s="5" t="n">
        <f aca="false">SUM(LEN(Q1223)-LEN(SUBSTITUTE(Q1223,$T$1,"")))/LEN($T$1)</f>
        <v>0</v>
      </c>
      <c r="U1223" s="5" t="n">
        <f aca="false">SUM(LEN(Q1223)-LEN(SUBSTITUTE(Q1223,$U$1,"")))/LEN($U$1)</f>
        <v>0</v>
      </c>
      <c r="V1223" s="0" t="n">
        <f aca="false">SUM(R1223:U1223)</f>
        <v>3</v>
      </c>
      <c r="W1223" s="6" t="n">
        <f aca="false">SUM(AA1223:AH1223)</f>
        <v>0.380952380952381</v>
      </c>
      <c r="X1223" s="6" t="n">
        <f aca="false">SUM(AI1223:AL1223)</f>
        <v>0.428571428571429</v>
      </c>
      <c r="Y1223" s="6" t="n">
        <f aca="false">SUM(AP1223:AT1223)</f>
        <v>0.166666666666667</v>
      </c>
      <c r="Z1223" s="6" t="n">
        <f aca="false">SUM(AM1223:AO1223)</f>
        <v>0.0238095238095238</v>
      </c>
      <c r="AA1223" s="7" t="n">
        <f aca="false">(LEN($Q1223)-LEN(SUBSTITUTE($Q1223,AA$1,"")))/LEN($Q1223)</f>
        <v>0.0476190476190476</v>
      </c>
      <c r="AB1223" s="7" t="n">
        <f aca="false">(LEN($Q1223)-LEN(SUBSTITUTE($Q1223,AB$1,"")))/LEN($Q1223)</f>
        <v>0.0238095238095238</v>
      </c>
      <c r="AC1223" s="7" t="n">
        <f aca="false">(LEN($Q1223)-LEN(SUBSTITUTE($Q1223,AC$1,"")))/LEN($Q1223)</f>
        <v>0.238095238095238</v>
      </c>
      <c r="AD1223" s="7" t="n">
        <f aca="false">(LEN($Q1223)-LEN(SUBSTITUTE($Q1223,AD$1,"")))/LEN($Q1223)</f>
        <v>0.0238095238095238</v>
      </c>
      <c r="AE1223" s="7" t="n">
        <f aca="false">(LEN($Q1223)-LEN(SUBSTITUTE($Q1223,AE$1,"")))/LEN($Q1223)</f>
        <v>0</v>
      </c>
      <c r="AF1223" s="7" t="n">
        <f aca="false">(LEN($Q1223)-LEN(SUBSTITUTE($Q1223,AF$1,"")))/LEN($Q1223)</f>
        <v>0</v>
      </c>
      <c r="AG1223" s="7" t="n">
        <f aca="false">(LEN($Q1223)-LEN(SUBSTITUTE($Q1223,AG$1,"")))/LEN($Q1223)</f>
        <v>0</v>
      </c>
      <c r="AH1223" s="7" t="n">
        <f aca="false">(LEN($Q1223)-LEN(SUBSTITUTE($Q1223,AH$1,"")))/LEN($Q1223)</f>
        <v>0.0476190476190476</v>
      </c>
      <c r="AI1223" s="7" t="n">
        <f aca="false">(LEN($Q1223)-LEN(SUBSTITUTE($Q1223,AI$1,"")))/LEN($Q1223)</f>
        <v>0.166666666666667</v>
      </c>
      <c r="AJ1223" s="7" t="n">
        <f aca="false">(LEN($Q1223)-LEN(SUBSTITUTE($Q1223,AJ$1,"")))/LEN($Q1223)</f>
        <v>0.261904761904762</v>
      </c>
      <c r="AK1223" s="7" t="n">
        <f aca="false">(LEN($Q1223)-LEN(SUBSTITUTE($Q1223,AK$1,"")))/LEN($Q1223)</f>
        <v>0</v>
      </c>
      <c r="AL1223" s="7" t="n">
        <f aca="false">(LEN($Q1223)-LEN(SUBSTITUTE($Q1223,AL$1,"")))/LEN($Q1223)</f>
        <v>0</v>
      </c>
      <c r="AM1223" s="7" t="n">
        <f aca="false">(LEN($Q1223)-LEN(SUBSTITUTE($Q1223,AM$1,"")))/LEN($Q1223)</f>
        <v>0.0238095238095238</v>
      </c>
      <c r="AN1223" s="7" t="n">
        <f aca="false">(LEN($Q1223)-LEN(SUBSTITUTE($Q1223,AN$1,"")))/LEN($Q1223)</f>
        <v>0</v>
      </c>
      <c r="AO1223" s="7" t="n">
        <f aca="false">(LEN($Q1223)-LEN(SUBSTITUTE($Q1223,AO$1,"")))/LEN($Q1223)</f>
        <v>0</v>
      </c>
      <c r="AP1223" s="7" t="n">
        <f aca="false">(LEN($Q1223)-LEN(SUBSTITUTE($Q1223,AP$1,"")))/LEN($Q1223)</f>
        <v>0.142857142857143</v>
      </c>
      <c r="AQ1223" s="7" t="n">
        <f aca="false">(LEN($Q1223)-LEN(SUBSTITUTE($Q1223,AQ$1,"")))/LEN($Q1223)</f>
        <v>0</v>
      </c>
      <c r="AR1223" s="7" t="n">
        <f aca="false">(LEN($Q1223)-LEN(SUBSTITUTE($Q1223,AR$1,"")))/LEN($Q1223)</f>
        <v>0</v>
      </c>
      <c r="AS1223" s="7" t="n">
        <f aca="false">(LEN($Q1223)-LEN(SUBSTITUTE($Q1223,AS$1,"")))/LEN($Q1223)</f>
        <v>0</v>
      </c>
      <c r="AT1223" s="7" t="n">
        <f aca="false">(LEN($Q1223)-LEN(SUBSTITUTE($Q1223,AT$1,"")))/LEN($Q1223)</f>
        <v>0.0238095238095238</v>
      </c>
    </row>
    <row r="1224" customFormat="false" ht="12.8" hidden="false" customHeight="false" outlineLevel="0" collapsed="false">
      <c r="A1224" s="0" t="s">
        <v>7948</v>
      </c>
      <c r="B1224" s="0" t="s">
        <v>2056</v>
      </c>
      <c r="C1224" s="0" t="str">
        <f aca="false">IF(ISNUMBER(D1224),"IN PFAM","NOT IN PFAM")</f>
        <v>NOT IN PFAM</v>
      </c>
      <c r="D1224" s="0" t="s">
        <v>1976</v>
      </c>
      <c r="E1224" s="0" t="s">
        <v>1976</v>
      </c>
      <c r="F1224" s="3" t="s">
        <v>7949</v>
      </c>
      <c r="G1224" s="3" t="s">
        <v>7950</v>
      </c>
      <c r="H1224" s="3" t="s">
        <v>7951</v>
      </c>
      <c r="I1224" s="3" t="s">
        <v>2023</v>
      </c>
      <c r="J1224" s="3" t="s">
        <v>2051</v>
      </c>
      <c r="K1224" s="3" t="s">
        <v>49</v>
      </c>
      <c r="L1224" s="3" t="s">
        <v>7952</v>
      </c>
      <c r="M1224" s="3" t="s">
        <v>7953</v>
      </c>
      <c r="N1224" s="3" t="n">
        <f aca="false">FIND(Q1224,M1224)</f>
        <v>909</v>
      </c>
      <c r="O1224" s="3" t="n">
        <f aca="false">LEN(Q1224)+N1224-1</f>
        <v>960</v>
      </c>
      <c r="P1224" s="3" t="n">
        <f aca="false">LEN(Q1224)</f>
        <v>52</v>
      </c>
      <c r="Q1224" s="3" t="s">
        <v>7954</v>
      </c>
      <c r="R1224" s="5" t="n">
        <f aca="false">SUM(LEN(Q1224)-LEN(SUBSTITUTE(Q1224,$R$1,"")))/LEN($R$1)</f>
        <v>0</v>
      </c>
      <c r="S1224" s="5" t="n">
        <f aca="false">SUM(LEN(Q1224)-LEN(SUBSTITUTE(Q1224,$S$1,"")))/LEN($S$1)</f>
        <v>0</v>
      </c>
      <c r="T1224" s="5" t="n">
        <f aca="false">SUM(LEN(Q1224)-LEN(SUBSTITUTE(Q1224,$T$1,"")))/LEN($T$1)</f>
        <v>2</v>
      </c>
      <c r="U1224" s="5" t="n">
        <f aca="false">SUM(LEN(Q1224)-LEN(SUBSTITUTE(Q1224,$U$1,"")))/LEN($U$1)</f>
        <v>1</v>
      </c>
      <c r="V1224" s="0" t="n">
        <f aca="false">SUM(R1224:U1224)</f>
        <v>3</v>
      </c>
      <c r="W1224" s="6" t="n">
        <f aca="false">SUM(AA1224:AH1224)</f>
        <v>0.25</v>
      </c>
      <c r="X1224" s="6" t="n">
        <f aca="false">SUM(AI1224:AL1224)</f>
        <v>0.211538461538462</v>
      </c>
      <c r="Y1224" s="6" t="n">
        <f aca="false">SUM(AP1224:AT1224)</f>
        <v>0.269230769230769</v>
      </c>
      <c r="Z1224" s="6" t="n">
        <f aca="false">SUM(AM1224:AO1224)</f>
        <v>0.269230769230769</v>
      </c>
      <c r="AA1224" s="7" t="n">
        <f aca="false">(LEN($Q1224)-LEN(SUBSTITUTE($Q1224,AA$1,"")))/LEN($Q1224)</f>
        <v>0.0576923076923077</v>
      </c>
      <c r="AB1224" s="7" t="n">
        <f aca="false">(LEN($Q1224)-LEN(SUBSTITUTE($Q1224,AB$1,"")))/LEN($Q1224)</f>
        <v>0.0769230769230769</v>
      </c>
      <c r="AC1224" s="7" t="n">
        <f aca="false">(LEN($Q1224)-LEN(SUBSTITUTE($Q1224,AC$1,"")))/LEN($Q1224)</f>
        <v>0.0192307692307692</v>
      </c>
      <c r="AD1224" s="7" t="n">
        <f aca="false">(LEN($Q1224)-LEN(SUBSTITUTE($Q1224,AD$1,"")))/LEN($Q1224)</f>
        <v>0.0192307692307692</v>
      </c>
      <c r="AE1224" s="7" t="n">
        <f aca="false">(LEN($Q1224)-LEN(SUBSTITUTE($Q1224,AE$1,"")))/LEN($Q1224)</f>
        <v>0</v>
      </c>
      <c r="AF1224" s="7" t="n">
        <f aca="false">(LEN($Q1224)-LEN(SUBSTITUTE($Q1224,AF$1,"")))/LEN($Q1224)</f>
        <v>0.0384615384615385</v>
      </c>
      <c r="AG1224" s="7" t="n">
        <f aca="false">(LEN($Q1224)-LEN(SUBSTITUTE($Q1224,AG$1,"")))/LEN($Q1224)</f>
        <v>0.0192307692307692</v>
      </c>
      <c r="AH1224" s="7" t="n">
        <f aca="false">(LEN($Q1224)-LEN(SUBSTITUTE($Q1224,AH$1,"")))/LEN($Q1224)</f>
        <v>0.0192307692307692</v>
      </c>
      <c r="AI1224" s="7" t="n">
        <f aca="false">(LEN($Q1224)-LEN(SUBSTITUTE($Q1224,AI$1,"")))/LEN($Q1224)</f>
        <v>0.153846153846154</v>
      </c>
      <c r="AJ1224" s="7" t="n">
        <f aca="false">(LEN($Q1224)-LEN(SUBSTITUTE($Q1224,AJ$1,"")))/LEN($Q1224)</f>
        <v>0.0384615384615385</v>
      </c>
      <c r="AK1224" s="7" t="n">
        <f aca="false">(LEN($Q1224)-LEN(SUBSTITUTE($Q1224,AK$1,"")))/LEN($Q1224)</f>
        <v>0</v>
      </c>
      <c r="AL1224" s="7" t="n">
        <f aca="false">(LEN($Q1224)-LEN(SUBSTITUTE($Q1224,AL$1,"")))/LEN($Q1224)</f>
        <v>0.0192307692307692</v>
      </c>
      <c r="AM1224" s="7" t="n">
        <f aca="false">(LEN($Q1224)-LEN(SUBSTITUTE($Q1224,AM$1,"")))/LEN($Q1224)</f>
        <v>0.269230769230769</v>
      </c>
      <c r="AN1224" s="7" t="n">
        <f aca="false">(LEN($Q1224)-LEN(SUBSTITUTE($Q1224,AN$1,"")))/LEN($Q1224)</f>
        <v>0</v>
      </c>
      <c r="AO1224" s="7" t="n">
        <f aca="false">(LEN($Q1224)-LEN(SUBSTITUTE($Q1224,AO$1,"")))/LEN($Q1224)</f>
        <v>0</v>
      </c>
      <c r="AP1224" s="7" t="n">
        <f aca="false">(LEN($Q1224)-LEN(SUBSTITUTE($Q1224,AP$1,"")))/LEN($Q1224)</f>
        <v>0.115384615384615</v>
      </c>
      <c r="AQ1224" s="7" t="n">
        <f aca="false">(LEN($Q1224)-LEN(SUBSTITUTE($Q1224,AQ$1,"")))/LEN($Q1224)</f>
        <v>0.0384615384615385</v>
      </c>
      <c r="AR1224" s="7" t="n">
        <f aca="false">(LEN($Q1224)-LEN(SUBSTITUTE($Q1224,AR$1,"")))/LEN($Q1224)</f>
        <v>0</v>
      </c>
      <c r="AS1224" s="7" t="n">
        <f aca="false">(LEN($Q1224)-LEN(SUBSTITUTE($Q1224,AS$1,"")))/LEN($Q1224)</f>
        <v>0.0576923076923077</v>
      </c>
      <c r="AT1224" s="7" t="n">
        <f aca="false">(LEN($Q1224)-LEN(SUBSTITUTE($Q1224,AT$1,"")))/LEN($Q1224)</f>
        <v>0.0576923076923077</v>
      </c>
    </row>
    <row r="1225" customFormat="false" ht="12.8" hidden="false" customHeight="false" outlineLevel="0" collapsed="false">
      <c r="A1225" s="0" t="s">
        <v>7955</v>
      </c>
      <c r="B1225" s="0" t="s">
        <v>2056</v>
      </c>
      <c r="C1225" s="0" t="str">
        <f aca="false">IF(ISNUMBER(D1225),"IN PFAM","NOT IN PFAM")</f>
        <v>NOT IN PFAM</v>
      </c>
      <c r="D1225" s="0" t="s">
        <v>1976</v>
      </c>
      <c r="E1225" s="0" t="s">
        <v>1976</v>
      </c>
      <c r="F1225" s="3" t="s">
        <v>7956</v>
      </c>
      <c r="G1225" s="3" t="s">
        <v>7957</v>
      </c>
      <c r="H1225" s="3" t="s">
        <v>7958</v>
      </c>
      <c r="I1225" s="3" t="s">
        <v>2023</v>
      </c>
      <c r="J1225" s="3" t="s">
        <v>2051</v>
      </c>
      <c r="K1225" s="3" t="s">
        <v>49</v>
      </c>
      <c r="L1225" s="3" t="s">
        <v>7959</v>
      </c>
      <c r="M1225" s="3" t="s">
        <v>7960</v>
      </c>
      <c r="N1225" s="3" t="n">
        <f aca="false">FIND(Q1225,M1225)</f>
        <v>286</v>
      </c>
      <c r="O1225" s="3" t="n">
        <f aca="false">LEN(Q1225)+N1225-1</f>
        <v>337</v>
      </c>
      <c r="P1225" s="3" t="n">
        <f aca="false">LEN(Q1225)</f>
        <v>52</v>
      </c>
      <c r="Q1225" s="3" t="s">
        <v>7961</v>
      </c>
      <c r="R1225" s="5" t="n">
        <f aca="false">SUM(LEN(Q1225)-LEN(SUBSTITUTE(Q1225,$R$1,"")))/LEN($R$1)</f>
        <v>2</v>
      </c>
      <c r="S1225" s="5" t="n">
        <f aca="false">SUM(LEN(Q1225)-LEN(SUBSTITUTE(Q1225,$S$1,"")))/LEN($S$1)</f>
        <v>0</v>
      </c>
      <c r="T1225" s="5" t="n">
        <f aca="false">SUM(LEN(Q1225)-LEN(SUBSTITUTE(Q1225,$T$1,"")))/LEN($T$1)</f>
        <v>1</v>
      </c>
      <c r="U1225" s="5" t="n">
        <f aca="false">SUM(LEN(Q1225)-LEN(SUBSTITUTE(Q1225,$U$1,"")))/LEN($U$1)</f>
        <v>0</v>
      </c>
      <c r="V1225" s="0" t="n">
        <f aca="false">SUM(R1225:U1225)</f>
        <v>3</v>
      </c>
      <c r="W1225" s="6" t="n">
        <f aca="false">SUM(AA1225:AH1225)</f>
        <v>0.230769230769231</v>
      </c>
      <c r="X1225" s="6" t="n">
        <f aca="false">SUM(AI1225:AL1225)</f>
        <v>0.269230769230769</v>
      </c>
      <c r="Y1225" s="6" t="n">
        <f aca="false">SUM(AP1225:AT1225)</f>
        <v>0.269230769230769</v>
      </c>
      <c r="Z1225" s="6" t="n">
        <f aca="false">SUM(AM1225:AO1225)</f>
        <v>0.230769230769231</v>
      </c>
      <c r="AA1225" s="7" t="n">
        <f aca="false">(LEN($Q1225)-LEN(SUBSTITUTE($Q1225,AA$1,"")))/LEN($Q1225)</f>
        <v>0.0384615384615385</v>
      </c>
      <c r="AB1225" s="7" t="n">
        <f aca="false">(LEN($Q1225)-LEN(SUBSTITUTE($Q1225,AB$1,"")))/LEN($Q1225)</f>
        <v>0.0769230769230769</v>
      </c>
      <c r="AC1225" s="7" t="n">
        <f aca="false">(LEN($Q1225)-LEN(SUBSTITUTE($Q1225,AC$1,"")))/LEN($Q1225)</f>
        <v>0.0192307692307692</v>
      </c>
      <c r="AD1225" s="7" t="n">
        <f aca="false">(LEN($Q1225)-LEN(SUBSTITUTE($Q1225,AD$1,"")))/LEN($Q1225)</f>
        <v>0.0192307692307692</v>
      </c>
      <c r="AE1225" s="7" t="n">
        <f aca="false">(LEN($Q1225)-LEN(SUBSTITUTE($Q1225,AE$1,"")))/LEN($Q1225)</f>
        <v>0</v>
      </c>
      <c r="AF1225" s="7" t="n">
        <f aca="false">(LEN($Q1225)-LEN(SUBSTITUTE($Q1225,AF$1,"")))/LEN($Q1225)</f>
        <v>0.0384615384615385</v>
      </c>
      <c r="AG1225" s="7" t="n">
        <f aca="false">(LEN($Q1225)-LEN(SUBSTITUTE($Q1225,AG$1,"")))/LEN($Q1225)</f>
        <v>0.0192307692307692</v>
      </c>
      <c r="AH1225" s="7" t="n">
        <f aca="false">(LEN($Q1225)-LEN(SUBSTITUTE($Q1225,AH$1,"")))/LEN($Q1225)</f>
        <v>0.0192307692307692</v>
      </c>
      <c r="AI1225" s="7" t="n">
        <f aca="false">(LEN($Q1225)-LEN(SUBSTITUTE($Q1225,AI$1,"")))/LEN($Q1225)</f>
        <v>0.153846153846154</v>
      </c>
      <c r="AJ1225" s="7" t="n">
        <f aca="false">(LEN($Q1225)-LEN(SUBSTITUTE($Q1225,AJ$1,"")))/LEN($Q1225)</f>
        <v>0.0961538461538462</v>
      </c>
      <c r="AK1225" s="7" t="n">
        <f aca="false">(LEN($Q1225)-LEN(SUBSTITUTE($Q1225,AK$1,"")))/LEN($Q1225)</f>
        <v>0</v>
      </c>
      <c r="AL1225" s="7" t="n">
        <f aca="false">(LEN($Q1225)-LEN(SUBSTITUTE($Q1225,AL$1,"")))/LEN($Q1225)</f>
        <v>0.0192307692307692</v>
      </c>
      <c r="AM1225" s="7" t="n">
        <f aca="false">(LEN($Q1225)-LEN(SUBSTITUTE($Q1225,AM$1,"")))/LEN($Q1225)</f>
        <v>0.230769230769231</v>
      </c>
      <c r="AN1225" s="7" t="n">
        <f aca="false">(LEN($Q1225)-LEN(SUBSTITUTE($Q1225,AN$1,"")))/LEN($Q1225)</f>
        <v>0</v>
      </c>
      <c r="AO1225" s="7" t="n">
        <f aca="false">(LEN($Q1225)-LEN(SUBSTITUTE($Q1225,AO$1,"")))/LEN($Q1225)</f>
        <v>0</v>
      </c>
      <c r="AP1225" s="7" t="n">
        <f aca="false">(LEN($Q1225)-LEN(SUBSTITUTE($Q1225,AP$1,"")))/LEN($Q1225)</f>
        <v>0.115384615384615</v>
      </c>
      <c r="AQ1225" s="7" t="n">
        <f aca="false">(LEN($Q1225)-LEN(SUBSTITUTE($Q1225,AQ$1,"")))/LEN($Q1225)</f>
        <v>0.0384615384615385</v>
      </c>
      <c r="AR1225" s="7" t="n">
        <f aca="false">(LEN($Q1225)-LEN(SUBSTITUTE($Q1225,AR$1,"")))/LEN($Q1225)</f>
        <v>0</v>
      </c>
      <c r="AS1225" s="7" t="n">
        <f aca="false">(LEN($Q1225)-LEN(SUBSTITUTE($Q1225,AS$1,"")))/LEN($Q1225)</f>
        <v>0.0576923076923077</v>
      </c>
      <c r="AT1225" s="7" t="n">
        <f aca="false">(LEN($Q1225)-LEN(SUBSTITUTE($Q1225,AT$1,"")))/LEN($Q1225)</f>
        <v>0.0576923076923077</v>
      </c>
    </row>
    <row r="1226" customFormat="false" ht="12.8" hidden="false" customHeight="false" outlineLevel="0" collapsed="false">
      <c r="A1226" s="0" t="s">
        <v>2876</v>
      </c>
      <c r="B1226" s="0" t="s">
        <v>2056</v>
      </c>
      <c r="C1226" s="0" t="str">
        <f aca="false">IF(ISNUMBER(D1226),"IN PFAM","NOT IN PFAM")</f>
        <v>NOT IN PFAM</v>
      </c>
      <c r="D1226" s="0" t="s">
        <v>1976</v>
      </c>
      <c r="E1226" s="0" t="s">
        <v>1976</v>
      </c>
      <c r="F1226" s="3" t="s">
        <v>7962</v>
      </c>
      <c r="G1226" s="3" t="s">
        <v>7963</v>
      </c>
      <c r="H1226" s="3" t="s">
        <v>7964</v>
      </c>
      <c r="I1226" s="3" t="s">
        <v>7965</v>
      </c>
      <c r="J1226" s="3" t="s">
        <v>2881</v>
      </c>
      <c r="K1226" s="3" t="s">
        <v>67</v>
      </c>
      <c r="L1226" s="3" t="s">
        <v>2882</v>
      </c>
      <c r="M1226" s="3" t="s">
        <v>7966</v>
      </c>
      <c r="N1226" s="3" t="n">
        <f aca="false">FIND(Q1226,M1226)</f>
        <v>61</v>
      </c>
      <c r="O1226" s="3" t="n">
        <f aca="false">LEN(Q1226)+N1226-1</f>
        <v>162</v>
      </c>
      <c r="P1226" s="3" t="n">
        <f aca="false">LEN(Q1226)</f>
        <v>102</v>
      </c>
      <c r="Q1226" s="3" t="s">
        <v>7967</v>
      </c>
      <c r="R1226" s="5" t="n">
        <f aca="false">SUM(LEN(Q1226)-LEN(SUBSTITUTE(Q1226,$R$1,"")))/LEN($R$1)</f>
        <v>5</v>
      </c>
      <c r="S1226" s="5" t="n">
        <f aca="false">SUM(LEN(Q1226)-LEN(SUBSTITUTE(Q1226,$S$1,"")))/LEN($S$1)</f>
        <v>0</v>
      </c>
      <c r="T1226" s="5" t="n">
        <f aca="false">SUM(LEN(Q1226)-LEN(SUBSTITUTE(Q1226,$T$1,"")))/LEN($T$1)</f>
        <v>0</v>
      </c>
      <c r="U1226" s="5" t="n">
        <f aca="false">SUM(LEN(Q1226)-LEN(SUBSTITUTE(Q1226,$U$1,"")))/LEN($U$1)</f>
        <v>0</v>
      </c>
      <c r="V1226" s="0" t="n">
        <f aca="false">SUM(R1226:U1226)</f>
        <v>5</v>
      </c>
      <c r="W1226" s="6" t="n">
        <f aca="false">SUM(AA1226:AH1226)</f>
        <v>0.254901960784314</v>
      </c>
      <c r="X1226" s="6" t="n">
        <f aca="false">SUM(AI1226:AL1226)</f>
        <v>0.205882352941176</v>
      </c>
      <c r="Y1226" s="6" t="n">
        <f aca="false">SUM(AP1226:AT1226)</f>
        <v>0.470588235294118</v>
      </c>
      <c r="Z1226" s="6" t="n">
        <f aca="false">SUM(AM1226:AO1226)</f>
        <v>0.0686274509803922</v>
      </c>
      <c r="AA1226" s="7" t="n">
        <f aca="false">(LEN($Q1226)-LEN(SUBSTITUTE($Q1226,AA$1,"")))/LEN($Q1226)</f>
        <v>0.0686274509803922</v>
      </c>
      <c r="AB1226" s="7" t="n">
        <f aca="false">(LEN($Q1226)-LEN(SUBSTITUTE($Q1226,AB$1,"")))/LEN($Q1226)</f>
        <v>0</v>
      </c>
      <c r="AC1226" s="7" t="n">
        <f aca="false">(LEN($Q1226)-LEN(SUBSTITUTE($Q1226,AC$1,"")))/LEN($Q1226)</f>
        <v>0</v>
      </c>
      <c r="AD1226" s="7" t="n">
        <f aca="false">(LEN($Q1226)-LEN(SUBSTITUTE($Q1226,AD$1,"")))/LEN($Q1226)</f>
        <v>0.107843137254902</v>
      </c>
      <c r="AE1226" s="7" t="n">
        <f aca="false">(LEN($Q1226)-LEN(SUBSTITUTE($Q1226,AE$1,"")))/LEN($Q1226)</f>
        <v>0</v>
      </c>
      <c r="AF1226" s="7" t="n">
        <f aca="false">(LEN($Q1226)-LEN(SUBSTITUTE($Q1226,AF$1,"")))/LEN($Q1226)</f>
        <v>0</v>
      </c>
      <c r="AG1226" s="7" t="n">
        <f aca="false">(LEN($Q1226)-LEN(SUBSTITUTE($Q1226,AG$1,"")))/LEN($Q1226)</f>
        <v>0</v>
      </c>
      <c r="AH1226" s="7" t="n">
        <f aca="false">(LEN($Q1226)-LEN(SUBSTITUTE($Q1226,AH$1,"")))/LEN($Q1226)</f>
        <v>0.0784313725490196</v>
      </c>
      <c r="AI1226" s="7" t="n">
        <f aca="false">(LEN($Q1226)-LEN(SUBSTITUTE($Q1226,AI$1,"")))/LEN($Q1226)</f>
        <v>0.0294117647058823</v>
      </c>
      <c r="AJ1226" s="7" t="n">
        <f aca="false">(LEN($Q1226)-LEN(SUBSTITUTE($Q1226,AJ$1,"")))/LEN($Q1226)</f>
        <v>0.0686274509803922</v>
      </c>
      <c r="AK1226" s="7" t="n">
        <f aca="false">(LEN($Q1226)-LEN(SUBSTITUTE($Q1226,AK$1,"")))/LEN($Q1226)</f>
        <v>0.0784313725490196</v>
      </c>
      <c r="AL1226" s="7" t="n">
        <f aca="false">(LEN($Q1226)-LEN(SUBSTITUTE($Q1226,AL$1,"")))/LEN($Q1226)</f>
        <v>0.0294117647058823</v>
      </c>
      <c r="AM1226" s="7" t="n">
        <f aca="false">(LEN($Q1226)-LEN(SUBSTITUTE($Q1226,AM$1,"")))/LEN($Q1226)</f>
        <v>0</v>
      </c>
      <c r="AN1226" s="7" t="n">
        <f aca="false">(LEN($Q1226)-LEN(SUBSTITUTE($Q1226,AN$1,"")))/LEN($Q1226)</f>
        <v>0</v>
      </c>
      <c r="AO1226" s="7" t="n">
        <f aca="false">(LEN($Q1226)-LEN(SUBSTITUTE($Q1226,AO$1,"")))/LEN($Q1226)</f>
        <v>0.0686274509803922</v>
      </c>
      <c r="AP1226" s="7" t="n">
        <f aca="false">(LEN($Q1226)-LEN(SUBSTITUTE($Q1226,AP$1,"")))/LEN($Q1226)</f>
        <v>0.166666666666667</v>
      </c>
      <c r="AQ1226" s="7" t="n">
        <f aca="false">(LEN($Q1226)-LEN(SUBSTITUTE($Q1226,AQ$1,"")))/LEN($Q1226)</f>
        <v>0.0294117647058823</v>
      </c>
      <c r="AR1226" s="7" t="n">
        <f aca="false">(LEN($Q1226)-LEN(SUBSTITUTE($Q1226,AR$1,"")))/LEN($Q1226)</f>
        <v>0</v>
      </c>
      <c r="AS1226" s="7" t="n">
        <f aca="false">(LEN($Q1226)-LEN(SUBSTITUTE($Q1226,AS$1,"")))/LEN($Q1226)</f>
        <v>0.00980392156862745</v>
      </c>
      <c r="AT1226" s="7" t="n">
        <f aca="false">(LEN($Q1226)-LEN(SUBSTITUTE($Q1226,AT$1,"")))/LEN($Q1226)</f>
        <v>0.264705882352941</v>
      </c>
    </row>
    <row r="1227" customFormat="false" ht="12.8" hidden="false" customHeight="false" outlineLevel="0" collapsed="false">
      <c r="A1227" s="0" t="s">
        <v>2290</v>
      </c>
      <c r="B1227" s="0" t="s">
        <v>2056</v>
      </c>
      <c r="C1227" s="0" t="str">
        <f aca="false">IF(ISNUMBER(D1227),"IN PFAM","NOT IN PFAM")</f>
        <v>NOT IN PFAM</v>
      </c>
      <c r="D1227" s="0" t="s">
        <v>1976</v>
      </c>
      <c r="E1227" s="0" t="s">
        <v>1976</v>
      </c>
      <c r="F1227" s="3" t="s">
        <v>7968</v>
      </c>
      <c r="G1227" s="3" t="s">
        <v>7969</v>
      </c>
      <c r="H1227" s="3" t="s">
        <v>7970</v>
      </c>
      <c r="I1227" s="3" t="s">
        <v>2023</v>
      </c>
      <c r="J1227" s="3" t="s">
        <v>2247</v>
      </c>
      <c r="K1227" s="3" t="s">
        <v>49</v>
      </c>
      <c r="L1227" s="3" t="s">
        <v>7971</v>
      </c>
      <c r="M1227" s="3" t="s">
        <v>7972</v>
      </c>
      <c r="N1227" s="3" t="n">
        <f aca="false">FIND(Q1227,M1227)</f>
        <v>830</v>
      </c>
      <c r="O1227" s="3" t="n">
        <f aca="false">LEN(Q1227)+N1227-1</f>
        <v>881</v>
      </c>
      <c r="P1227" s="3" t="n">
        <f aca="false">LEN(Q1227)</f>
        <v>52</v>
      </c>
      <c r="Q1227" s="3" t="s">
        <v>7973</v>
      </c>
      <c r="R1227" s="5" t="n">
        <f aca="false">SUM(LEN(Q1227)-LEN(SUBSTITUTE(Q1227,$R$1,"")))/LEN($R$1)</f>
        <v>1</v>
      </c>
      <c r="S1227" s="5" t="n">
        <f aca="false">SUM(LEN(Q1227)-LEN(SUBSTITUTE(Q1227,$S$1,"")))/LEN($S$1)</f>
        <v>0</v>
      </c>
      <c r="T1227" s="5" t="n">
        <f aca="false">SUM(LEN(Q1227)-LEN(SUBSTITUTE(Q1227,$T$1,"")))/LEN($T$1)</f>
        <v>0</v>
      </c>
      <c r="U1227" s="5" t="n">
        <f aca="false">SUM(LEN(Q1227)-LEN(SUBSTITUTE(Q1227,$U$1,"")))/LEN($U$1)</f>
        <v>2</v>
      </c>
      <c r="V1227" s="0" t="n">
        <f aca="false">SUM(R1227:U1227)</f>
        <v>3</v>
      </c>
      <c r="W1227" s="6" t="n">
        <f aca="false">SUM(AA1227:AH1227)</f>
        <v>0.346153846153846</v>
      </c>
      <c r="X1227" s="6" t="n">
        <f aca="false">SUM(AI1227:AL1227)</f>
        <v>0.192307692307692</v>
      </c>
      <c r="Y1227" s="6" t="n">
        <f aca="false">SUM(AP1227:AT1227)</f>
        <v>0.25</v>
      </c>
      <c r="Z1227" s="6" t="n">
        <f aca="false">SUM(AM1227:AO1227)</f>
        <v>0.211538461538462</v>
      </c>
      <c r="AA1227" s="7" t="n">
        <f aca="false">(LEN($Q1227)-LEN(SUBSTITUTE($Q1227,AA$1,"")))/LEN($Q1227)</f>
        <v>0.0576923076923077</v>
      </c>
      <c r="AB1227" s="7" t="n">
        <f aca="false">(LEN($Q1227)-LEN(SUBSTITUTE($Q1227,AB$1,"")))/LEN($Q1227)</f>
        <v>0.153846153846154</v>
      </c>
      <c r="AC1227" s="7" t="n">
        <f aca="false">(LEN($Q1227)-LEN(SUBSTITUTE($Q1227,AC$1,"")))/LEN($Q1227)</f>
        <v>0.0192307692307692</v>
      </c>
      <c r="AD1227" s="7" t="n">
        <f aca="false">(LEN($Q1227)-LEN(SUBSTITUTE($Q1227,AD$1,"")))/LEN($Q1227)</f>
        <v>0.0384615384615385</v>
      </c>
      <c r="AE1227" s="7" t="n">
        <f aca="false">(LEN($Q1227)-LEN(SUBSTITUTE($Q1227,AE$1,"")))/LEN($Q1227)</f>
        <v>0.0192307692307692</v>
      </c>
      <c r="AF1227" s="7" t="n">
        <f aca="false">(LEN($Q1227)-LEN(SUBSTITUTE($Q1227,AF$1,"")))/LEN($Q1227)</f>
        <v>0</v>
      </c>
      <c r="AG1227" s="7" t="n">
        <f aca="false">(LEN($Q1227)-LEN(SUBSTITUTE($Q1227,AG$1,"")))/LEN($Q1227)</f>
        <v>0</v>
      </c>
      <c r="AH1227" s="7" t="n">
        <f aca="false">(LEN($Q1227)-LEN(SUBSTITUTE($Q1227,AH$1,"")))/LEN($Q1227)</f>
        <v>0.0576923076923077</v>
      </c>
      <c r="AI1227" s="7" t="n">
        <f aca="false">(LEN($Q1227)-LEN(SUBSTITUTE($Q1227,AI$1,"")))/LEN($Q1227)</f>
        <v>0.0384615384615385</v>
      </c>
      <c r="AJ1227" s="7" t="n">
        <f aca="false">(LEN($Q1227)-LEN(SUBSTITUTE($Q1227,AJ$1,"")))/LEN($Q1227)</f>
        <v>0.0192307692307692</v>
      </c>
      <c r="AK1227" s="7" t="n">
        <f aca="false">(LEN($Q1227)-LEN(SUBSTITUTE($Q1227,AK$1,"")))/LEN($Q1227)</f>
        <v>0.134615384615385</v>
      </c>
      <c r="AL1227" s="7" t="n">
        <f aca="false">(LEN($Q1227)-LEN(SUBSTITUTE($Q1227,AL$1,"")))/LEN($Q1227)</f>
        <v>0</v>
      </c>
      <c r="AM1227" s="7" t="n">
        <f aca="false">(LEN($Q1227)-LEN(SUBSTITUTE($Q1227,AM$1,"")))/LEN($Q1227)</f>
        <v>0.192307692307692</v>
      </c>
      <c r="AN1227" s="7" t="n">
        <f aca="false">(LEN($Q1227)-LEN(SUBSTITUTE($Q1227,AN$1,"")))/LEN($Q1227)</f>
        <v>0</v>
      </c>
      <c r="AO1227" s="7" t="n">
        <f aca="false">(LEN($Q1227)-LEN(SUBSTITUTE($Q1227,AO$1,"")))/LEN($Q1227)</f>
        <v>0.0192307692307692</v>
      </c>
      <c r="AP1227" s="7" t="n">
        <f aca="false">(LEN($Q1227)-LEN(SUBSTITUTE($Q1227,AP$1,"")))/LEN($Q1227)</f>
        <v>0.115384615384615</v>
      </c>
      <c r="AQ1227" s="7" t="n">
        <f aca="false">(LEN($Q1227)-LEN(SUBSTITUTE($Q1227,AQ$1,"")))/LEN($Q1227)</f>
        <v>0.0576923076923077</v>
      </c>
      <c r="AR1227" s="7" t="n">
        <f aca="false">(LEN($Q1227)-LEN(SUBSTITUTE($Q1227,AR$1,"")))/LEN($Q1227)</f>
        <v>0</v>
      </c>
      <c r="AS1227" s="7" t="n">
        <f aca="false">(LEN($Q1227)-LEN(SUBSTITUTE($Q1227,AS$1,"")))/LEN($Q1227)</f>
        <v>0.0192307692307692</v>
      </c>
      <c r="AT1227" s="7" t="n">
        <f aca="false">(LEN($Q1227)-LEN(SUBSTITUTE($Q1227,AT$1,"")))/LEN($Q1227)</f>
        <v>0.0576923076923077</v>
      </c>
    </row>
    <row r="1228" customFormat="false" ht="12.8" hidden="false" customHeight="false" outlineLevel="0" collapsed="false">
      <c r="A1228" s="0" t="s">
        <v>3880</v>
      </c>
      <c r="B1228" s="0" t="s">
        <v>2056</v>
      </c>
      <c r="C1228" s="0" t="str">
        <f aca="false">IF(ISNUMBER(D1228),"IN PFAM","NOT IN PFAM")</f>
        <v>NOT IN PFAM</v>
      </c>
      <c r="D1228" s="0" t="s">
        <v>1976</v>
      </c>
      <c r="E1228" s="0" t="s">
        <v>1976</v>
      </c>
      <c r="F1228" s="3" t="s">
        <v>7974</v>
      </c>
      <c r="G1228" s="3" t="s">
        <v>7975</v>
      </c>
      <c r="H1228" s="3" t="s">
        <v>7976</v>
      </c>
      <c r="I1228" s="3" t="s">
        <v>47</v>
      </c>
      <c r="J1228" s="3" t="s">
        <v>7977</v>
      </c>
      <c r="K1228" s="3" t="s">
        <v>49</v>
      </c>
      <c r="L1228" s="3" t="s">
        <v>7978</v>
      </c>
      <c r="M1228" s="3" t="s">
        <v>7979</v>
      </c>
      <c r="N1228" s="3" t="n">
        <f aca="false">FIND(Q1228,M1228)</f>
        <v>350</v>
      </c>
      <c r="O1228" s="3" t="n">
        <f aca="false">LEN(Q1228)+N1228-1</f>
        <v>407</v>
      </c>
      <c r="P1228" s="3" t="n">
        <f aca="false">LEN(Q1228)</f>
        <v>58</v>
      </c>
      <c r="Q1228" s="3" t="s">
        <v>7980</v>
      </c>
      <c r="R1228" s="5" t="n">
        <f aca="false">SUM(LEN(Q1228)-LEN(SUBSTITUTE(Q1228,$R$1,"")))/LEN($R$1)</f>
        <v>0</v>
      </c>
      <c r="S1228" s="5" t="n">
        <f aca="false">SUM(LEN(Q1228)-LEN(SUBSTITUTE(Q1228,$S$1,"")))/LEN($S$1)</f>
        <v>1</v>
      </c>
      <c r="T1228" s="5" t="n">
        <f aca="false">SUM(LEN(Q1228)-LEN(SUBSTITUTE(Q1228,$T$1,"")))/LEN($T$1)</f>
        <v>2</v>
      </c>
      <c r="U1228" s="5" t="n">
        <f aca="false">SUM(LEN(Q1228)-LEN(SUBSTITUTE(Q1228,$U$1,"")))/LEN($U$1)</f>
        <v>0</v>
      </c>
      <c r="V1228" s="0" t="n">
        <f aca="false">SUM(R1228:U1228)</f>
        <v>3</v>
      </c>
      <c r="W1228" s="6" t="n">
        <f aca="false">SUM(AA1228:AH1228)</f>
        <v>0.275862068965517</v>
      </c>
      <c r="X1228" s="6" t="n">
        <f aca="false">SUM(AI1228:AL1228)</f>
        <v>0.120689655172414</v>
      </c>
      <c r="Y1228" s="6" t="n">
        <f aca="false">SUM(AP1228:AT1228)</f>
        <v>0.53448275862069</v>
      </c>
      <c r="Z1228" s="6" t="n">
        <f aca="false">SUM(AM1228:AO1228)</f>
        <v>0.0689655172413793</v>
      </c>
      <c r="AA1228" s="7" t="n">
        <f aca="false">(LEN($Q1228)-LEN(SUBSTITUTE($Q1228,AA$1,"")))/LEN($Q1228)</f>
        <v>0.0689655172413793</v>
      </c>
      <c r="AB1228" s="7" t="n">
        <f aca="false">(LEN($Q1228)-LEN(SUBSTITUTE($Q1228,AB$1,"")))/LEN($Q1228)</f>
        <v>0.172413793103448</v>
      </c>
      <c r="AC1228" s="7" t="n">
        <f aca="false">(LEN($Q1228)-LEN(SUBSTITUTE($Q1228,AC$1,"")))/LEN($Q1228)</f>
        <v>0.0172413793103448</v>
      </c>
      <c r="AD1228" s="7" t="n">
        <f aca="false">(LEN($Q1228)-LEN(SUBSTITUTE($Q1228,AD$1,"")))/LEN($Q1228)</f>
        <v>0</v>
      </c>
      <c r="AE1228" s="7" t="n">
        <f aca="false">(LEN($Q1228)-LEN(SUBSTITUTE($Q1228,AE$1,"")))/LEN($Q1228)</f>
        <v>0</v>
      </c>
      <c r="AF1228" s="7" t="n">
        <f aca="false">(LEN($Q1228)-LEN(SUBSTITUTE($Q1228,AF$1,"")))/LEN($Q1228)</f>
        <v>0</v>
      </c>
      <c r="AG1228" s="7" t="n">
        <f aca="false">(LEN($Q1228)-LEN(SUBSTITUTE($Q1228,AG$1,"")))/LEN($Q1228)</f>
        <v>0</v>
      </c>
      <c r="AH1228" s="7" t="n">
        <f aca="false">(LEN($Q1228)-LEN(SUBSTITUTE($Q1228,AH$1,"")))/LEN($Q1228)</f>
        <v>0.0172413793103448</v>
      </c>
      <c r="AI1228" s="7" t="n">
        <f aca="false">(LEN($Q1228)-LEN(SUBSTITUTE($Q1228,AI$1,"")))/LEN($Q1228)</f>
        <v>0.0689655172413793</v>
      </c>
      <c r="AJ1228" s="7" t="n">
        <f aca="false">(LEN($Q1228)-LEN(SUBSTITUTE($Q1228,AJ$1,"")))/LEN($Q1228)</f>
        <v>0.0344827586206897</v>
      </c>
      <c r="AK1228" s="7" t="n">
        <f aca="false">(LEN($Q1228)-LEN(SUBSTITUTE($Q1228,AK$1,"")))/LEN($Q1228)</f>
        <v>0.0172413793103448</v>
      </c>
      <c r="AL1228" s="7" t="n">
        <f aca="false">(LEN($Q1228)-LEN(SUBSTITUTE($Q1228,AL$1,"")))/LEN($Q1228)</f>
        <v>0</v>
      </c>
      <c r="AM1228" s="7" t="n">
        <f aca="false">(LEN($Q1228)-LEN(SUBSTITUTE($Q1228,AM$1,"")))/LEN($Q1228)</f>
        <v>0.0517241379310345</v>
      </c>
      <c r="AN1228" s="7" t="n">
        <f aca="false">(LEN($Q1228)-LEN(SUBSTITUTE($Q1228,AN$1,"")))/LEN($Q1228)</f>
        <v>0</v>
      </c>
      <c r="AO1228" s="7" t="n">
        <f aca="false">(LEN($Q1228)-LEN(SUBSTITUTE($Q1228,AO$1,"")))/LEN($Q1228)</f>
        <v>0.0172413793103448</v>
      </c>
      <c r="AP1228" s="7" t="n">
        <f aca="false">(LEN($Q1228)-LEN(SUBSTITUTE($Q1228,AP$1,"")))/LEN($Q1228)</f>
        <v>0.137931034482759</v>
      </c>
      <c r="AQ1228" s="7" t="n">
        <f aca="false">(LEN($Q1228)-LEN(SUBSTITUTE($Q1228,AQ$1,"")))/LEN($Q1228)</f>
        <v>0</v>
      </c>
      <c r="AR1228" s="7" t="n">
        <f aca="false">(LEN($Q1228)-LEN(SUBSTITUTE($Q1228,AR$1,"")))/LEN($Q1228)</f>
        <v>0</v>
      </c>
      <c r="AS1228" s="7" t="n">
        <f aca="false">(LEN($Q1228)-LEN(SUBSTITUTE($Q1228,AS$1,"")))/LEN($Q1228)</f>
        <v>0.155172413793103</v>
      </c>
      <c r="AT1228" s="7" t="n">
        <f aca="false">(LEN($Q1228)-LEN(SUBSTITUTE($Q1228,AT$1,"")))/LEN($Q1228)</f>
        <v>0.241379310344828</v>
      </c>
    </row>
    <row r="1229" customFormat="false" ht="12.8" hidden="false" customHeight="false" outlineLevel="0" collapsed="false">
      <c r="A1229" s="0" t="s">
        <v>3310</v>
      </c>
      <c r="B1229" s="0" t="s">
        <v>2056</v>
      </c>
      <c r="C1229" s="0" t="str">
        <f aca="false">IF(ISNUMBER(D1229),"IN PFAM","NOT IN PFAM")</f>
        <v>NOT IN PFAM</v>
      </c>
      <c r="D1229" s="0" t="s">
        <v>1976</v>
      </c>
      <c r="E1229" s="0" t="s">
        <v>1976</v>
      </c>
      <c r="F1229" s="3" t="s">
        <v>7981</v>
      </c>
      <c r="G1229" s="3" t="s">
        <v>7982</v>
      </c>
      <c r="H1229" s="3" t="s">
        <v>7983</v>
      </c>
      <c r="I1229" s="3" t="s">
        <v>3314</v>
      </c>
      <c r="J1229" s="3" t="s">
        <v>48</v>
      </c>
      <c r="K1229" s="3" t="s">
        <v>49</v>
      </c>
      <c r="L1229" s="3" t="s">
        <v>7984</v>
      </c>
      <c r="M1229" s="3" t="s">
        <v>7985</v>
      </c>
      <c r="N1229" s="3" t="n">
        <f aca="false">FIND(Q1229,M1229)</f>
        <v>27</v>
      </c>
      <c r="O1229" s="3" t="n">
        <f aca="false">LEN(Q1229)+N1229-1</f>
        <v>83</v>
      </c>
      <c r="P1229" s="3" t="n">
        <f aca="false">LEN(Q1229)</f>
        <v>57</v>
      </c>
      <c r="Q1229" s="3" t="s">
        <v>3317</v>
      </c>
      <c r="R1229" s="5" t="n">
        <f aca="false">SUM(LEN(Q1229)-LEN(SUBSTITUTE(Q1229,$R$1,"")))/LEN($R$1)</f>
        <v>0</v>
      </c>
      <c r="S1229" s="5" t="n">
        <f aca="false">SUM(LEN(Q1229)-LEN(SUBSTITUTE(Q1229,$S$1,"")))/LEN($S$1)</f>
        <v>0</v>
      </c>
      <c r="T1229" s="5" t="n">
        <f aca="false">SUM(LEN(Q1229)-LEN(SUBSTITUTE(Q1229,$T$1,"")))/LEN($T$1)</f>
        <v>0</v>
      </c>
      <c r="U1229" s="5" t="n">
        <f aca="false">SUM(LEN(Q1229)-LEN(SUBSTITUTE(Q1229,$U$1,"")))/LEN($U$1)</f>
        <v>3</v>
      </c>
      <c r="V1229" s="0" t="n">
        <f aca="false">SUM(R1229:U1229)</f>
        <v>3</v>
      </c>
      <c r="W1229" s="6" t="n">
        <f aca="false">SUM(AA1229:AH1229)</f>
        <v>0.543859649122807</v>
      </c>
      <c r="X1229" s="6" t="n">
        <f aca="false">SUM(AI1229:AL1229)</f>
        <v>0.0175438596491228</v>
      </c>
      <c r="Y1229" s="6" t="n">
        <f aca="false">SUM(AP1229:AT1229)</f>
        <v>0.157894736842105</v>
      </c>
      <c r="Z1229" s="6" t="n">
        <f aca="false">SUM(AM1229:AO1229)</f>
        <v>0.280701754385965</v>
      </c>
      <c r="AA1229" s="7" t="n">
        <f aca="false">(LEN($Q1229)-LEN(SUBSTITUTE($Q1229,AA$1,"")))/LEN($Q1229)</f>
        <v>0.140350877192982</v>
      </c>
      <c r="AB1229" s="7" t="n">
        <f aca="false">(LEN($Q1229)-LEN(SUBSTITUTE($Q1229,AB$1,"")))/LEN($Q1229)</f>
        <v>0.087719298245614</v>
      </c>
      <c r="AC1229" s="7" t="n">
        <f aca="false">(LEN($Q1229)-LEN(SUBSTITUTE($Q1229,AC$1,"")))/LEN($Q1229)</f>
        <v>0.0526315789473684</v>
      </c>
      <c r="AD1229" s="7" t="n">
        <f aca="false">(LEN($Q1229)-LEN(SUBSTITUTE($Q1229,AD$1,"")))/LEN($Q1229)</f>
        <v>0.105263157894737</v>
      </c>
      <c r="AE1229" s="7" t="n">
        <f aca="false">(LEN($Q1229)-LEN(SUBSTITUTE($Q1229,AE$1,"")))/LEN($Q1229)</f>
        <v>0</v>
      </c>
      <c r="AF1229" s="7" t="n">
        <f aca="false">(LEN($Q1229)-LEN(SUBSTITUTE($Q1229,AF$1,"")))/LEN($Q1229)</f>
        <v>0.157894736842105</v>
      </c>
      <c r="AG1229" s="7" t="n">
        <f aca="false">(LEN($Q1229)-LEN(SUBSTITUTE($Q1229,AG$1,"")))/LEN($Q1229)</f>
        <v>0</v>
      </c>
      <c r="AH1229" s="7" t="n">
        <f aca="false">(LEN($Q1229)-LEN(SUBSTITUTE($Q1229,AH$1,"")))/LEN($Q1229)</f>
        <v>0</v>
      </c>
      <c r="AI1229" s="7" t="n">
        <f aca="false">(LEN($Q1229)-LEN(SUBSTITUTE($Q1229,AI$1,"")))/LEN($Q1229)</f>
        <v>0</v>
      </c>
      <c r="AJ1229" s="7" t="n">
        <f aca="false">(LEN($Q1229)-LEN(SUBSTITUTE($Q1229,AJ$1,"")))/LEN($Q1229)</f>
        <v>0</v>
      </c>
      <c r="AK1229" s="7" t="n">
        <f aca="false">(LEN($Q1229)-LEN(SUBSTITUTE($Q1229,AK$1,"")))/LEN($Q1229)</f>
        <v>0.0175438596491228</v>
      </c>
      <c r="AL1229" s="7" t="n">
        <f aca="false">(LEN($Q1229)-LEN(SUBSTITUTE($Q1229,AL$1,"")))/LEN($Q1229)</f>
        <v>0</v>
      </c>
      <c r="AM1229" s="7" t="n">
        <f aca="false">(LEN($Q1229)-LEN(SUBSTITUTE($Q1229,AM$1,"")))/LEN($Q1229)</f>
        <v>0.228070175438596</v>
      </c>
      <c r="AN1229" s="7" t="n">
        <f aca="false">(LEN($Q1229)-LEN(SUBSTITUTE($Q1229,AN$1,"")))/LEN($Q1229)</f>
        <v>0.0526315789473684</v>
      </c>
      <c r="AO1229" s="7" t="n">
        <f aca="false">(LEN($Q1229)-LEN(SUBSTITUTE($Q1229,AO$1,"")))/LEN($Q1229)</f>
        <v>0</v>
      </c>
      <c r="AP1229" s="7" t="n">
        <f aca="false">(LEN($Q1229)-LEN(SUBSTITUTE($Q1229,AP$1,"")))/LEN($Q1229)</f>
        <v>0.12280701754386</v>
      </c>
      <c r="AQ1229" s="7" t="n">
        <f aca="false">(LEN($Q1229)-LEN(SUBSTITUTE($Q1229,AQ$1,"")))/LEN($Q1229)</f>
        <v>0</v>
      </c>
      <c r="AR1229" s="7" t="n">
        <f aca="false">(LEN($Q1229)-LEN(SUBSTITUTE($Q1229,AR$1,"")))/LEN($Q1229)</f>
        <v>0</v>
      </c>
      <c r="AS1229" s="7" t="n">
        <f aca="false">(LEN($Q1229)-LEN(SUBSTITUTE($Q1229,AS$1,"")))/LEN($Q1229)</f>
        <v>0</v>
      </c>
      <c r="AT1229" s="7" t="n">
        <f aca="false">(LEN($Q1229)-LEN(SUBSTITUTE($Q1229,AT$1,"")))/LEN($Q1229)</f>
        <v>0.0350877192982456</v>
      </c>
    </row>
    <row r="1230" customFormat="false" ht="12.8" hidden="false" customHeight="false" outlineLevel="0" collapsed="false">
      <c r="A1230" s="0" t="s">
        <v>7986</v>
      </c>
      <c r="B1230" s="0" t="s">
        <v>2056</v>
      </c>
      <c r="C1230" s="0" t="str">
        <f aca="false">IF(ISNUMBER(D1230),"IN PFAM","NOT IN PFAM")</f>
        <v>NOT IN PFAM</v>
      </c>
      <c r="D1230" s="0" t="s">
        <v>1976</v>
      </c>
      <c r="E1230" s="0" t="s">
        <v>1976</v>
      </c>
      <c r="F1230" s="3" t="s">
        <v>7987</v>
      </c>
      <c r="G1230" s="3" t="s">
        <v>7988</v>
      </c>
      <c r="H1230" s="3" t="s">
        <v>7989</v>
      </c>
      <c r="I1230" s="3" t="s">
        <v>3314</v>
      </c>
      <c r="J1230" s="3" t="s">
        <v>48</v>
      </c>
      <c r="K1230" s="3" t="s">
        <v>49</v>
      </c>
      <c r="L1230" s="3" t="s">
        <v>7990</v>
      </c>
      <c r="M1230" s="3" t="s">
        <v>7991</v>
      </c>
      <c r="N1230" s="3" t="n">
        <f aca="false">FIND(Q1230,M1230)</f>
        <v>29</v>
      </c>
      <c r="O1230" s="3" t="n">
        <f aca="false">LEN(Q1230)+N1230-1</f>
        <v>84</v>
      </c>
      <c r="P1230" s="3" t="n">
        <f aca="false">LEN(Q1230)</f>
        <v>56</v>
      </c>
      <c r="Q1230" s="3" t="s">
        <v>7992</v>
      </c>
      <c r="R1230" s="5" t="n">
        <f aca="false">SUM(LEN(Q1230)-LEN(SUBSTITUTE(Q1230,$R$1,"")))/LEN($R$1)</f>
        <v>0</v>
      </c>
      <c r="S1230" s="5" t="n">
        <f aca="false">SUM(LEN(Q1230)-LEN(SUBSTITUTE(Q1230,$S$1,"")))/LEN($S$1)</f>
        <v>0</v>
      </c>
      <c r="T1230" s="5" t="n">
        <f aca="false">SUM(LEN(Q1230)-LEN(SUBSTITUTE(Q1230,$T$1,"")))/LEN($T$1)</f>
        <v>0</v>
      </c>
      <c r="U1230" s="5" t="n">
        <f aca="false">SUM(LEN(Q1230)-LEN(SUBSTITUTE(Q1230,$U$1,"")))/LEN($U$1)</f>
        <v>3</v>
      </c>
      <c r="V1230" s="0" t="n">
        <f aca="false">SUM(R1230:U1230)</f>
        <v>3</v>
      </c>
      <c r="W1230" s="6" t="n">
        <f aca="false">SUM(AA1230:AH1230)</f>
        <v>0.482142857142857</v>
      </c>
      <c r="X1230" s="6" t="n">
        <f aca="false">SUM(AI1230:AL1230)</f>
        <v>0.107142857142857</v>
      </c>
      <c r="Y1230" s="6" t="n">
        <f aca="false">SUM(AP1230:AT1230)</f>
        <v>0.196428571428571</v>
      </c>
      <c r="Z1230" s="6" t="n">
        <f aca="false">SUM(AM1230:AO1230)</f>
        <v>0.214285714285714</v>
      </c>
      <c r="AA1230" s="7" t="n">
        <f aca="false">(LEN($Q1230)-LEN(SUBSTITUTE($Q1230,AA$1,"")))/LEN($Q1230)</f>
        <v>0.0357142857142857</v>
      </c>
      <c r="AB1230" s="7" t="n">
        <f aca="false">(LEN($Q1230)-LEN(SUBSTITUTE($Q1230,AB$1,"")))/LEN($Q1230)</f>
        <v>0.107142857142857</v>
      </c>
      <c r="AC1230" s="7" t="n">
        <f aca="false">(LEN($Q1230)-LEN(SUBSTITUTE($Q1230,AC$1,"")))/LEN($Q1230)</f>
        <v>0.160714285714286</v>
      </c>
      <c r="AD1230" s="7" t="n">
        <f aca="false">(LEN($Q1230)-LEN(SUBSTITUTE($Q1230,AD$1,"")))/LEN($Q1230)</f>
        <v>0</v>
      </c>
      <c r="AE1230" s="7" t="n">
        <f aca="false">(LEN($Q1230)-LEN(SUBSTITUTE($Q1230,AE$1,"")))/LEN($Q1230)</f>
        <v>0.0178571428571429</v>
      </c>
      <c r="AF1230" s="7" t="n">
        <f aca="false">(LEN($Q1230)-LEN(SUBSTITUTE($Q1230,AF$1,"")))/LEN($Q1230)</f>
        <v>0.0714285714285714</v>
      </c>
      <c r="AG1230" s="7" t="n">
        <f aca="false">(LEN($Q1230)-LEN(SUBSTITUTE($Q1230,AG$1,"")))/LEN($Q1230)</f>
        <v>0.0178571428571429</v>
      </c>
      <c r="AH1230" s="7" t="n">
        <f aca="false">(LEN($Q1230)-LEN(SUBSTITUTE($Q1230,AH$1,"")))/LEN($Q1230)</f>
        <v>0.0714285714285714</v>
      </c>
      <c r="AI1230" s="7" t="n">
        <f aca="false">(LEN($Q1230)-LEN(SUBSTITUTE($Q1230,AI$1,"")))/LEN($Q1230)</f>
        <v>0.0535714285714286</v>
      </c>
      <c r="AJ1230" s="7" t="n">
        <f aca="false">(LEN($Q1230)-LEN(SUBSTITUTE($Q1230,AJ$1,"")))/LEN($Q1230)</f>
        <v>0.0357142857142857</v>
      </c>
      <c r="AK1230" s="7" t="n">
        <f aca="false">(LEN($Q1230)-LEN(SUBSTITUTE($Q1230,AK$1,"")))/LEN($Q1230)</f>
        <v>0.0178571428571429</v>
      </c>
      <c r="AL1230" s="7" t="n">
        <f aca="false">(LEN($Q1230)-LEN(SUBSTITUTE($Q1230,AL$1,"")))/LEN($Q1230)</f>
        <v>0</v>
      </c>
      <c r="AM1230" s="7" t="n">
        <f aca="false">(LEN($Q1230)-LEN(SUBSTITUTE($Q1230,AM$1,"")))/LEN($Q1230)</f>
        <v>0.178571428571429</v>
      </c>
      <c r="AN1230" s="7" t="n">
        <f aca="false">(LEN($Q1230)-LEN(SUBSTITUTE($Q1230,AN$1,"")))/LEN($Q1230)</f>
        <v>0</v>
      </c>
      <c r="AO1230" s="7" t="n">
        <f aca="false">(LEN($Q1230)-LEN(SUBSTITUTE($Q1230,AO$1,"")))/LEN($Q1230)</f>
        <v>0.0357142857142857</v>
      </c>
      <c r="AP1230" s="7" t="n">
        <f aca="false">(LEN($Q1230)-LEN(SUBSTITUTE($Q1230,AP$1,"")))/LEN($Q1230)</f>
        <v>0.107142857142857</v>
      </c>
      <c r="AQ1230" s="7" t="n">
        <f aca="false">(LEN($Q1230)-LEN(SUBSTITUTE($Q1230,AQ$1,"")))/LEN($Q1230)</f>
        <v>0.0892857142857143</v>
      </c>
      <c r="AR1230" s="7" t="n">
        <f aca="false">(LEN($Q1230)-LEN(SUBSTITUTE($Q1230,AR$1,"")))/LEN($Q1230)</f>
        <v>0</v>
      </c>
      <c r="AS1230" s="7" t="n">
        <f aca="false">(LEN($Q1230)-LEN(SUBSTITUTE($Q1230,AS$1,"")))/LEN($Q1230)</f>
        <v>0</v>
      </c>
      <c r="AT1230" s="7" t="n">
        <f aca="false">(LEN($Q1230)-LEN(SUBSTITUTE($Q1230,AT$1,"")))/LEN($Q1230)</f>
        <v>0</v>
      </c>
    </row>
    <row r="1231" customFormat="false" ht="12.8" hidden="false" customHeight="false" outlineLevel="0" collapsed="false">
      <c r="A1231" s="0" t="s">
        <v>4007</v>
      </c>
      <c r="B1231" s="0" t="s">
        <v>2056</v>
      </c>
      <c r="C1231" s="0" t="str">
        <f aca="false">IF(ISNUMBER(D1231),"IN PFAM","NOT IN PFAM")</f>
        <v>NOT IN PFAM</v>
      </c>
      <c r="D1231" s="0" t="s">
        <v>1976</v>
      </c>
      <c r="E1231" s="0" t="s">
        <v>1976</v>
      </c>
      <c r="F1231" s="3" t="s">
        <v>7993</v>
      </c>
      <c r="G1231" s="3" t="s">
        <v>7994</v>
      </c>
      <c r="H1231" s="3" t="s">
        <v>7995</v>
      </c>
      <c r="I1231" s="3" t="s">
        <v>3314</v>
      </c>
      <c r="J1231" s="3" t="s">
        <v>7928</v>
      </c>
      <c r="K1231" s="3" t="s">
        <v>49</v>
      </c>
      <c r="L1231" s="3" t="s">
        <v>7996</v>
      </c>
      <c r="M1231" s="3" t="s">
        <v>4013</v>
      </c>
      <c r="N1231" s="3" t="n">
        <f aca="false">FIND(Q1231,M1231)</f>
        <v>26</v>
      </c>
      <c r="O1231" s="3" t="n">
        <f aca="false">LEN(Q1231)+N1231-1</f>
        <v>83</v>
      </c>
      <c r="P1231" s="3" t="n">
        <f aca="false">LEN(Q1231)</f>
        <v>58</v>
      </c>
      <c r="Q1231" s="3" t="s">
        <v>4014</v>
      </c>
      <c r="R1231" s="5" t="n">
        <f aca="false">SUM(LEN(Q1231)-LEN(SUBSTITUTE(Q1231,$R$1,"")))/LEN($R$1)</f>
        <v>0</v>
      </c>
      <c r="S1231" s="5" t="n">
        <f aca="false">SUM(LEN(Q1231)-LEN(SUBSTITUTE(Q1231,$S$1,"")))/LEN($S$1)</f>
        <v>3</v>
      </c>
      <c r="T1231" s="5" t="n">
        <f aca="false">SUM(LEN(Q1231)-LEN(SUBSTITUTE(Q1231,$T$1,"")))/LEN($T$1)</f>
        <v>0</v>
      </c>
      <c r="U1231" s="5" t="n">
        <f aca="false">SUM(LEN(Q1231)-LEN(SUBSTITUTE(Q1231,$U$1,"")))/LEN($U$1)</f>
        <v>0</v>
      </c>
      <c r="V1231" s="0" t="n">
        <f aca="false">SUM(R1231:U1231)</f>
        <v>3</v>
      </c>
      <c r="W1231" s="6" t="n">
        <f aca="false">SUM(AA1231:AH1231)</f>
        <v>0.0689655172413793</v>
      </c>
      <c r="X1231" s="6" t="n">
        <f aca="false">SUM(AI1231:AL1231)</f>
        <v>0.379310344827586</v>
      </c>
      <c r="Y1231" s="6" t="n">
        <f aca="false">SUM(AP1231:AT1231)</f>
        <v>0.293103448275862</v>
      </c>
      <c r="Z1231" s="6" t="n">
        <f aca="false">SUM(AM1231:AO1231)</f>
        <v>0.258620689655172</v>
      </c>
      <c r="AA1231" s="7" t="n">
        <f aca="false">(LEN($Q1231)-LEN(SUBSTITUTE($Q1231,AA$1,"")))/LEN($Q1231)</f>
        <v>0.0689655172413793</v>
      </c>
      <c r="AB1231" s="7" t="n">
        <f aca="false">(LEN($Q1231)-LEN(SUBSTITUTE($Q1231,AB$1,"")))/LEN($Q1231)</f>
        <v>0</v>
      </c>
      <c r="AC1231" s="7" t="n">
        <f aca="false">(LEN($Q1231)-LEN(SUBSTITUTE($Q1231,AC$1,"")))/LEN($Q1231)</f>
        <v>0</v>
      </c>
      <c r="AD1231" s="7" t="n">
        <f aca="false">(LEN($Q1231)-LEN(SUBSTITUTE($Q1231,AD$1,"")))/LEN($Q1231)</f>
        <v>0</v>
      </c>
      <c r="AE1231" s="7" t="n">
        <f aca="false">(LEN($Q1231)-LEN(SUBSTITUTE($Q1231,AE$1,"")))/LEN($Q1231)</f>
        <v>0</v>
      </c>
      <c r="AF1231" s="7" t="n">
        <f aca="false">(LEN($Q1231)-LEN(SUBSTITUTE($Q1231,AF$1,"")))/LEN($Q1231)</f>
        <v>0</v>
      </c>
      <c r="AG1231" s="7" t="n">
        <f aca="false">(LEN($Q1231)-LEN(SUBSTITUTE($Q1231,AG$1,"")))/LEN($Q1231)</f>
        <v>0</v>
      </c>
      <c r="AH1231" s="7" t="n">
        <f aca="false">(LEN($Q1231)-LEN(SUBSTITUTE($Q1231,AH$1,"")))/LEN($Q1231)</f>
        <v>0</v>
      </c>
      <c r="AI1231" s="7" t="n">
        <f aca="false">(LEN($Q1231)-LEN(SUBSTITUTE($Q1231,AI$1,"")))/LEN($Q1231)</f>
        <v>0.103448275862069</v>
      </c>
      <c r="AJ1231" s="7" t="n">
        <f aca="false">(LEN($Q1231)-LEN(SUBSTITUTE($Q1231,AJ$1,"")))/LEN($Q1231)</f>
        <v>0.0689655172413793</v>
      </c>
      <c r="AK1231" s="7" t="n">
        <f aca="false">(LEN($Q1231)-LEN(SUBSTITUTE($Q1231,AK$1,"")))/LEN($Q1231)</f>
        <v>0.0689655172413793</v>
      </c>
      <c r="AL1231" s="7" t="n">
        <f aca="false">(LEN($Q1231)-LEN(SUBSTITUTE($Q1231,AL$1,"")))/LEN($Q1231)</f>
        <v>0.137931034482759</v>
      </c>
      <c r="AM1231" s="7" t="n">
        <f aca="false">(LEN($Q1231)-LEN(SUBSTITUTE($Q1231,AM$1,"")))/LEN($Q1231)</f>
        <v>0.120689655172414</v>
      </c>
      <c r="AN1231" s="7" t="n">
        <f aca="false">(LEN($Q1231)-LEN(SUBSTITUTE($Q1231,AN$1,"")))/LEN($Q1231)</f>
        <v>0.137931034482759</v>
      </c>
      <c r="AO1231" s="7" t="n">
        <f aca="false">(LEN($Q1231)-LEN(SUBSTITUTE($Q1231,AO$1,"")))/LEN($Q1231)</f>
        <v>0</v>
      </c>
      <c r="AP1231" s="7" t="n">
        <f aca="false">(LEN($Q1231)-LEN(SUBSTITUTE($Q1231,AP$1,"")))/LEN($Q1231)</f>
        <v>0.120689655172414</v>
      </c>
      <c r="AQ1231" s="7" t="n">
        <f aca="false">(LEN($Q1231)-LEN(SUBSTITUTE($Q1231,AQ$1,"")))/LEN($Q1231)</f>
        <v>0.0172413793103448</v>
      </c>
      <c r="AR1231" s="7" t="n">
        <f aca="false">(LEN($Q1231)-LEN(SUBSTITUTE($Q1231,AR$1,"")))/LEN($Q1231)</f>
        <v>0</v>
      </c>
      <c r="AS1231" s="7" t="n">
        <f aca="false">(LEN($Q1231)-LEN(SUBSTITUTE($Q1231,AS$1,"")))/LEN($Q1231)</f>
        <v>0.0862068965517241</v>
      </c>
      <c r="AT1231" s="7" t="n">
        <f aca="false">(LEN($Q1231)-LEN(SUBSTITUTE($Q1231,AT$1,"")))/LEN($Q1231)</f>
        <v>0.0689655172413793</v>
      </c>
    </row>
    <row r="1232" customFormat="false" ht="12.8" hidden="false" customHeight="false" outlineLevel="0" collapsed="false">
      <c r="A1232" s="0" t="s">
        <v>7997</v>
      </c>
      <c r="B1232" s="0" t="s">
        <v>2056</v>
      </c>
      <c r="C1232" s="0" t="str">
        <f aca="false">IF(ISNUMBER(D1232),"IN PFAM","NOT IN PFAM")</f>
        <v>NOT IN PFAM</v>
      </c>
      <c r="D1232" s="0" t="s">
        <v>1976</v>
      </c>
      <c r="E1232" s="0" t="s">
        <v>1976</v>
      </c>
      <c r="F1232" s="3" t="s">
        <v>7998</v>
      </c>
      <c r="G1232" s="3" t="s">
        <v>7999</v>
      </c>
      <c r="H1232" s="3" t="s">
        <v>8000</v>
      </c>
      <c r="I1232" s="3" t="s">
        <v>3314</v>
      </c>
      <c r="J1232" s="3" t="s">
        <v>48</v>
      </c>
      <c r="K1232" s="3" t="s">
        <v>49</v>
      </c>
      <c r="L1232" s="3" t="s">
        <v>8001</v>
      </c>
      <c r="M1232" s="3" t="s">
        <v>8002</v>
      </c>
      <c r="N1232" s="3" t="n">
        <f aca="false">FIND(Q1232,M1232)</f>
        <v>39</v>
      </c>
      <c r="O1232" s="3" t="n">
        <f aca="false">LEN(Q1232)+N1232-1</f>
        <v>114</v>
      </c>
      <c r="P1232" s="3" t="n">
        <f aca="false">LEN(Q1232)</f>
        <v>76</v>
      </c>
      <c r="Q1232" s="3" t="s">
        <v>8003</v>
      </c>
      <c r="R1232" s="5" t="n">
        <f aca="false">SUM(LEN(Q1232)-LEN(SUBSTITUTE(Q1232,$R$1,"")))/LEN($R$1)</f>
        <v>5</v>
      </c>
      <c r="S1232" s="5" t="n">
        <f aca="false">SUM(LEN(Q1232)-LEN(SUBSTITUTE(Q1232,$S$1,"")))/LEN($S$1)</f>
        <v>0</v>
      </c>
      <c r="T1232" s="5" t="n">
        <f aca="false">SUM(LEN(Q1232)-LEN(SUBSTITUTE(Q1232,$T$1,"")))/LEN($T$1)</f>
        <v>0</v>
      </c>
      <c r="U1232" s="5" t="n">
        <f aca="false">SUM(LEN(Q1232)-LEN(SUBSTITUTE(Q1232,$U$1,"")))/LEN($U$1)</f>
        <v>0</v>
      </c>
      <c r="V1232" s="0" t="n">
        <f aca="false">SUM(R1232:U1232)</f>
        <v>5</v>
      </c>
      <c r="W1232" s="6" t="n">
        <f aca="false">SUM(AA1232:AH1232)</f>
        <v>0.223684210526316</v>
      </c>
      <c r="X1232" s="6" t="n">
        <f aca="false">SUM(AI1232:AL1232)</f>
        <v>0.460526315789474</v>
      </c>
      <c r="Y1232" s="6" t="n">
        <f aca="false">SUM(AP1232:AT1232)</f>
        <v>0.223684210526316</v>
      </c>
      <c r="Z1232" s="6" t="n">
        <f aca="false">SUM(AM1232:AO1232)</f>
        <v>0.0921052631578947</v>
      </c>
      <c r="AA1232" s="7" t="n">
        <f aca="false">(LEN($Q1232)-LEN(SUBSTITUTE($Q1232,AA$1,"")))/LEN($Q1232)</f>
        <v>0.0131578947368421</v>
      </c>
      <c r="AB1232" s="7" t="n">
        <f aca="false">(LEN($Q1232)-LEN(SUBSTITUTE($Q1232,AB$1,"")))/LEN($Q1232)</f>
        <v>0.0263157894736842</v>
      </c>
      <c r="AC1232" s="7" t="n">
        <f aca="false">(LEN($Q1232)-LEN(SUBSTITUTE($Q1232,AC$1,"")))/LEN($Q1232)</f>
        <v>0.0789473684210526</v>
      </c>
      <c r="AD1232" s="7" t="n">
        <f aca="false">(LEN($Q1232)-LEN(SUBSTITUTE($Q1232,AD$1,"")))/LEN($Q1232)</f>
        <v>0</v>
      </c>
      <c r="AE1232" s="7" t="n">
        <f aca="false">(LEN($Q1232)-LEN(SUBSTITUTE($Q1232,AE$1,"")))/LEN($Q1232)</f>
        <v>0</v>
      </c>
      <c r="AF1232" s="7" t="n">
        <f aca="false">(LEN($Q1232)-LEN(SUBSTITUTE($Q1232,AF$1,"")))/LEN($Q1232)</f>
        <v>0</v>
      </c>
      <c r="AG1232" s="7" t="n">
        <f aca="false">(LEN($Q1232)-LEN(SUBSTITUTE($Q1232,AG$1,"")))/LEN($Q1232)</f>
        <v>0.0131578947368421</v>
      </c>
      <c r="AH1232" s="7" t="n">
        <f aca="false">(LEN($Q1232)-LEN(SUBSTITUTE($Q1232,AH$1,"")))/LEN($Q1232)</f>
        <v>0.0921052631578947</v>
      </c>
      <c r="AI1232" s="7" t="n">
        <f aca="false">(LEN($Q1232)-LEN(SUBSTITUTE($Q1232,AI$1,"")))/LEN($Q1232)</f>
        <v>0.0526315789473684</v>
      </c>
      <c r="AJ1232" s="7" t="n">
        <f aca="false">(LEN($Q1232)-LEN(SUBSTITUTE($Q1232,AJ$1,"")))/LEN($Q1232)</f>
        <v>0.236842105263158</v>
      </c>
      <c r="AK1232" s="7" t="n">
        <f aca="false">(LEN($Q1232)-LEN(SUBSTITUTE($Q1232,AK$1,"")))/LEN($Q1232)</f>
        <v>0.171052631578947</v>
      </c>
      <c r="AL1232" s="7" t="n">
        <f aca="false">(LEN($Q1232)-LEN(SUBSTITUTE($Q1232,AL$1,"")))/LEN($Q1232)</f>
        <v>0</v>
      </c>
      <c r="AM1232" s="7" t="n">
        <f aca="false">(LEN($Q1232)-LEN(SUBSTITUTE($Q1232,AM$1,"")))/LEN($Q1232)</f>
        <v>0.0789473684210526</v>
      </c>
      <c r="AN1232" s="7" t="n">
        <f aca="false">(LEN($Q1232)-LEN(SUBSTITUTE($Q1232,AN$1,"")))/LEN($Q1232)</f>
        <v>0</v>
      </c>
      <c r="AO1232" s="7" t="n">
        <f aca="false">(LEN($Q1232)-LEN(SUBSTITUTE($Q1232,AO$1,"")))/LEN($Q1232)</f>
        <v>0.0131578947368421</v>
      </c>
      <c r="AP1232" s="7" t="n">
        <f aca="false">(LEN($Q1232)-LEN(SUBSTITUTE($Q1232,AP$1,"")))/LEN($Q1232)</f>
        <v>0.144736842105263</v>
      </c>
      <c r="AQ1232" s="7" t="n">
        <f aca="false">(LEN($Q1232)-LEN(SUBSTITUTE($Q1232,AQ$1,"")))/LEN($Q1232)</f>
        <v>0.0131578947368421</v>
      </c>
      <c r="AR1232" s="7" t="n">
        <f aca="false">(LEN($Q1232)-LEN(SUBSTITUTE($Q1232,AR$1,"")))/LEN($Q1232)</f>
        <v>0.0263157894736842</v>
      </c>
      <c r="AS1232" s="7" t="n">
        <f aca="false">(LEN($Q1232)-LEN(SUBSTITUTE($Q1232,AS$1,"")))/LEN($Q1232)</f>
        <v>0.0131578947368421</v>
      </c>
      <c r="AT1232" s="7" t="n">
        <f aca="false">(LEN($Q1232)-LEN(SUBSTITUTE($Q1232,AT$1,"")))/LEN($Q1232)</f>
        <v>0.0263157894736842</v>
      </c>
    </row>
    <row r="1233" customFormat="false" ht="12.8" hidden="false" customHeight="false" outlineLevel="0" collapsed="false">
      <c r="A1233" s="0" t="s">
        <v>3481</v>
      </c>
      <c r="B1233" s="0" t="s">
        <v>2056</v>
      </c>
      <c r="C1233" s="0" t="str">
        <f aca="false">IF(ISNUMBER(D1233),"IN PFAM","NOT IN PFAM")</f>
        <v>NOT IN PFAM</v>
      </c>
      <c r="D1233" s="0" t="s">
        <v>1976</v>
      </c>
      <c r="E1233" s="0" t="s">
        <v>1976</v>
      </c>
      <c r="F1233" s="3" t="s">
        <v>8004</v>
      </c>
      <c r="G1233" s="3" t="s">
        <v>8005</v>
      </c>
      <c r="H1233" s="3" t="s">
        <v>8006</v>
      </c>
      <c r="I1233" s="3" t="s">
        <v>3477</v>
      </c>
      <c r="J1233" s="3" t="s">
        <v>3470</v>
      </c>
      <c r="K1233" s="3" t="s">
        <v>49</v>
      </c>
      <c r="L1233" s="3" t="s">
        <v>8007</v>
      </c>
      <c r="M1233" s="3" t="s">
        <v>8008</v>
      </c>
      <c r="N1233" s="3" t="n">
        <f aca="false">FIND(Q1233,M1233)</f>
        <v>822</v>
      </c>
      <c r="O1233" s="3" t="n">
        <f aca="false">LEN(Q1233)+N1233-1</f>
        <v>873</v>
      </c>
      <c r="P1233" s="3" t="n">
        <f aca="false">LEN(Q1233)</f>
        <v>52</v>
      </c>
      <c r="Q1233" s="3" t="s">
        <v>8009</v>
      </c>
      <c r="R1233" s="5" t="n">
        <f aca="false">SUM(LEN(Q1233)-LEN(SUBSTITUTE(Q1233,$R$1,"")))/LEN($R$1)</f>
        <v>2</v>
      </c>
      <c r="S1233" s="5" t="n">
        <f aca="false">SUM(LEN(Q1233)-LEN(SUBSTITUTE(Q1233,$S$1,"")))/LEN($S$1)</f>
        <v>0</v>
      </c>
      <c r="T1233" s="5" t="n">
        <f aca="false">SUM(LEN(Q1233)-LEN(SUBSTITUTE(Q1233,$T$1,"")))/LEN($T$1)</f>
        <v>0</v>
      </c>
      <c r="U1233" s="5" t="n">
        <f aca="false">SUM(LEN(Q1233)-LEN(SUBSTITUTE(Q1233,$U$1,"")))/LEN($U$1)</f>
        <v>1</v>
      </c>
      <c r="V1233" s="0" t="n">
        <f aca="false">SUM(R1233:U1233)</f>
        <v>3</v>
      </c>
      <c r="W1233" s="6" t="n">
        <f aca="false">SUM(AA1233:AH1233)</f>
        <v>0.365384615384615</v>
      </c>
      <c r="X1233" s="6" t="n">
        <f aca="false">SUM(AI1233:AL1233)</f>
        <v>0.192307692307692</v>
      </c>
      <c r="Y1233" s="6" t="n">
        <f aca="false">SUM(AP1233:AT1233)</f>
        <v>0.25</v>
      </c>
      <c r="Z1233" s="6" t="n">
        <f aca="false">SUM(AM1233:AO1233)</f>
        <v>0.192307692307692</v>
      </c>
      <c r="AA1233" s="7" t="n">
        <f aca="false">(LEN($Q1233)-LEN(SUBSTITUTE($Q1233,AA$1,"")))/LEN($Q1233)</f>
        <v>0.0384615384615385</v>
      </c>
      <c r="AB1233" s="7" t="n">
        <f aca="false">(LEN($Q1233)-LEN(SUBSTITUTE($Q1233,AB$1,"")))/LEN($Q1233)</f>
        <v>0.153846153846154</v>
      </c>
      <c r="AC1233" s="7" t="n">
        <f aca="false">(LEN($Q1233)-LEN(SUBSTITUTE($Q1233,AC$1,"")))/LEN($Q1233)</f>
        <v>0.0384615384615385</v>
      </c>
      <c r="AD1233" s="7" t="n">
        <f aca="false">(LEN($Q1233)-LEN(SUBSTITUTE($Q1233,AD$1,"")))/LEN($Q1233)</f>
        <v>0.0192307692307692</v>
      </c>
      <c r="AE1233" s="7" t="n">
        <f aca="false">(LEN($Q1233)-LEN(SUBSTITUTE($Q1233,AE$1,"")))/LEN($Q1233)</f>
        <v>0.0192307692307692</v>
      </c>
      <c r="AF1233" s="7" t="n">
        <f aca="false">(LEN($Q1233)-LEN(SUBSTITUTE($Q1233,AF$1,"")))/LEN($Q1233)</f>
        <v>0</v>
      </c>
      <c r="AG1233" s="7" t="n">
        <f aca="false">(LEN($Q1233)-LEN(SUBSTITUTE($Q1233,AG$1,"")))/LEN($Q1233)</f>
        <v>0.0192307692307692</v>
      </c>
      <c r="AH1233" s="7" t="n">
        <f aca="false">(LEN($Q1233)-LEN(SUBSTITUTE($Q1233,AH$1,"")))/LEN($Q1233)</f>
        <v>0.0769230769230769</v>
      </c>
      <c r="AI1233" s="7" t="n">
        <f aca="false">(LEN($Q1233)-LEN(SUBSTITUTE($Q1233,AI$1,"")))/LEN($Q1233)</f>
        <v>0.0384615384615385</v>
      </c>
      <c r="AJ1233" s="7" t="n">
        <f aca="false">(LEN($Q1233)-LEN(SUBSTITUTE($Q1233,AJ$1,"")))/LEN($Q1233)</f>
        <v>0.0384615384615385</v>
      </c>
      <c r="AK1233" s="7" t="n">
        <f aca="false">(LEN($Q1233)-LEN(SUBSTITUTE($Q1233,AK$1,"")))/LEN($Q1233)</f>
        <v>0.115384615384615</v>
      </c>
      <c r="AL1233" s="7" t="n">
        <f aca="false">(LEN($Q1233)-LEN(SUBSTITUTE($Q1233,AL$1,"")))/LEN($Q1233)</f>
        <v>0</v>
      </c>
      <c r="AM1233" s="7" t="n">
        <f aca="false">(LEN($Q1233)-LEN(SUBSTITUTE($Q1233,AM$1,"")))/LEN($Q1233)</f>
        <v>0.173076923076923</v>
      </c>
      <c r="AN1233" s="7" t="n">
        <f aca="false">(LEN($Q1233)-LEN(SUBSTITUTE($Q1233,AN$1,"")))/LEN($Q1233)</f>
        <v>0</v>
      </c>
      <c r="AO1233" s="7" t="n">
        <f aca="false">(LEN($Q1233)-LEN(SUBSTITUTE($Q1233,AO$1,"")))/LEN($Q1233)</f>
        <v>0.0192307692307692</v>
      </c>
      <c r="AP1233" s="7" t="n">
        <f aca="false">(LEN($Q1233)-LEN(SUBSTITUTE($Q1233,AP$1,"")))/LEN($Q1233)</f>
        <v>0.115384615384615</v>
      </c>
      <c r="AQ1233" s="7" t="n">
        <f aca="false">(LEN($Q1233)-LEN(SUBSTITUTE($Q1233,AQ$1,"")))/LEN($Q1233)</f>
        <v>0.0576923076923077</v>
      </c>
      <c r="AR1233" s="7" t="n">
        <f aca="false">(LEN($Q1233)-LEN(SUBSTITUTE($Q1233,AR$1,"")))/LEN($Q1233)</f>
        <v>0</v>
      </c>
      <c r="AS1233" s="7" t="n">
        <f aca="false">(LEN($Q1233)-LEN(SUBSTITUTE($Q1233,AS$1,"")))/LEN($Q1233)</f>
        <v>0.0192307692307692</v>
      </c>
      <c r="AT1233" s="7" t="n">
        <f aca="false">(LEN($Q1233)-LEN(SUBSTITUTE($Q1233,AT$1,"")))/LEN($Q1233)</f>
        <v>0.0576923076923077</v>
      </c>
    </row>
    <row r="1234" customFormat="false" ht="12.8" hidden="false" customHeight="false" outlineLevel="0" collapsed="false">
      <c r="A1234" s="0" t="s">
        <v>3473</v>
      </c>
      <c r="B1234" s="0" t="s">
        <v>2056</v>
      </c>
      <c r="C1234" s="0" t="str">
        <f aca="false">IF(ISNUMBER(D1234),"IN PFAM","NOT IN PFAM")</f>
        <v>NOT IN PFAM</v>
      </c>
      <c r="D1234" s="0" t="s">
        <v>1976</v>
      </c>
      <c r="E1234" s="0" t="s">
        <v>1976</v>
      </c>
      <c r="F1234" s="3" t="s">
        <v>8010</v>
      </c>
      <c r="G1234" s="3" t="s">
        <v>8011</v>
      </c>
      <c r="H1234" s="3" t="s">
        <v>8012</v>
      </c>
      <c r="I1234" s="3" t="s">
        <v>3477</v>
      </c>
      <c r="J1234" s="3" t="s">
        <v>3470</v>
      </c>
      <c r="K1234" s="3" t="s">
        <v>49</v>
      </c>
      <c r="L1234" s="3" t="s">
        <v>8013</v>
      </c>
      <c r="M1234" s="3" t="s">
        <v>8014</v>
      </c>
      <c r="N1234" s="3" t="n">
        <f aca="false">FIND(Q1234,M1234)</f>
        <v>835</v>
      </c>
      <c r="O1234" s="3" t="n">
        <f aca="false">LEN(Q1234)+N1234-1</f>
        <v>886</v>
      </c>
      <c r="P1234" s="3" t="n">
        <f aca="false">LEN(Q1234)</f>
        <v>52</v>
      </c>
      <c r="Q1234" s="3" t="s">
        <v>8015</v>
      </c>
      <c r="R1234" s="5" t="n">
        <f aca="false">SUM(LEN(Q1234)-LEN(SUBSTITUTE(Q1234,$R$1,"")))/LEN($R$1)</f>
        <v>2</v>
      </c>
      <c r="S1234" s="5" t="n">
        <f aca="false">SUM(LEN(Q1234)-LEN(SUBSTITUTE(Q1234,$S$1,"")))/LEN($S$1)</f>
        <v>0</v>
      </c>
      <c r="T1234" s="5" t="n">
        <f aca="false">SUM(LEN(Q1234)-LEN(SUBSTITUTE(Q1234,$T$1,"")))/LEN($T$1)</f>
        <v>0</v>
      </c>
      <c r="U1234" s="5" t="n">
        <f aca="false">SUM(LEN(Q1234)-LEN(SUBSTITUTE(Q1234,$U$1,"")))/LEN($U$1)</f>
        <v>1</v>
      </c>
      <c r="V1234" s="0" t="n">
        <f aca="false">SUM(R1234:U1234)</f>
        <v>3</v>
      </c>
      <c r="W1234" s="6" t="n">
        <f aca="false">SUM(AA1234:AH1234)</f>
        <v>0.365384615384615</v>
      </c>
      <c r="X1234" s="6" t="n">
        <f aca="false">SUM(AI1234:AL1234)</f>
        <v>0.25</v>
      </c>
      <c r="Y1234" s="6" t="n">
        <f aca="false">SUM(AP1234:AT1234)</f>
        <v>0.25</v>
      </c>
      <c r="Z1234" s="6" t="n">
        <f aca="false">SUM(AM1234:AO1234)</f>
        <v>0.134615384615385</v>
      </c>
      <c r="AA1234" s="7" t="n">
        <f aca="false">(LEN($Q1234)-LEN(SUBSTITUTE($Q1234,AA$1,"")))/LEN($Q1234)</f>
        <v>0.0576923076923077</v>
      </c>
      <c r="AB1234" s="7" t="n">
        <f aca="false">(LEN($Q1234)-LEN(SUBSTITUTE($Q1234,AB$1,"")))/LEN($Q1234)</f>
        <v>0.153846153846154</v>
      </c>
      <c r="AC1234" s="7" t="n">
        <f aca="false">(LEN($Q1234)-LEN(SUBSTITUTE($Q1234,AC$1,"")))/LEN($Q1234)</f>
        <v>0.0769230769230769</v>
      </c>
      <c r="AD1234" s="7" t="n">
        <f aca="false">(LEN($Q1234)-LEN(SUBSTITUTE($Q1234,AD$1,"")))/LEN($Q1234)</f>
        <v>0</v>
      </c>
      <c r="AE1234" s="7" t="n">
        <f aca="false">(LEN($Q1234)-LEN(SUBSTITUTE($Q1234,AE$1,"")))/LEN($Q1234)</f>
        <v>0.0192307692307692</v>
      </c>
      <c r="AF1234" s="7" t="n">
        <f aca="false">(LEN($Q1234)-LEN(SUBSTITUTE($Q1234,AF$1,"")))/LEN($Q1234)</f>
        <v>0</v>
      </c>
      <c r="AG1234" s="7" t="n">
        <f aca="false">(LEN($Q1234)-LEN(SUBSTITUTE($Q1234,AG$1,"")))/LEN($Q1234)</f>
        <v>0</v>
      </c>
      <c r="AH1234" s="7" t="n">
        <f aca="false">(LEN($Q1234)-LEN(SUBSTITUTE($Q1234,AH$1,"")))/LEN($Q1234)</f>
        <v>0.0576923076923077</v>
      </c>
      <c r="AI1234" s="7" t="n">
        <f aca="false">(LEN($Q1234)-LEN(SUBSTITUTE($Q1234,AI$1,"")))/LEN($Q1234)</f>
        <v>0.0576923076923077</v>
      </c>
      <c r="AJ1234" s="7" t="n">
        <f aca="false">(LEN($Q1234)-LEN(SUBSTITUTE($Q1234,AJ$1,"")))/LEN($Q1234)</f>
        <v>0.0961538461538462</v>
      </c>
      <c r="AK1234" s="7" t="n">
        <f aca="false">(LEN($Q1234)-LEN(SUBSTITUTE($Q1234,AK$1,"")))/LEN($Q1234)</f>
        <v>0.0961538461538462</v>
      </c>
      <c r="AL1234" s="7" t="n">
        <f aca="false">(LEN($Q1234)-LEN(SUBSTITUTE($Q1234,AL$1,"")))/LEN($Q1234)</f>
        <v>0</v>
      </c>
      <c r="AM1234" s="7" t="n">
        <f aca="false">(LEN($Q1234)-LEN(SUBSTITUTE($Q1234,AM$1,"")))/LEN($Q1234)</f>
        <v>0.134615384615385</v>
      </c>
      <c r="AN1234" s="7" t="n">
        <f aca="false">(LEN($Q1234)-LEN(SUBSTITUTE($Q1234,AN$1,"")))/LEN($Q1234)</f>
        <v>0</v>
      </c>
      <c r="AO1234" s="7" t="n">
        <f aca="false">(LEN($Q1234)-LEN(SUBSTITUTE($Q1234,AO$1,"")))/LEN($Q1234)</f>
        <v>0</v>
      </c>
      <c r="AP1234" s="7" t="n">
        <f aca="false">(LEN($Q1234)-LEN(SUBSTITUTE($Q1234,AP$1,"")))/LEN($Q1234)</f>
        <v>0.115384615384615</v>
      </c>
      <c r="AQ1234" s="7" t="n">
        <f aca="false">(LEN($Q1234)-LEN(SUBSTITUTE($Q1234,AQ$1,"")))/LEN($Q1234)</f>
        <v>0.0576923076923077</v>
      </c>
      <c r="AR1234" s="7" t="n">
        <f aca="false">(LEN($Q1234)-LEN(SUBSTITUTE($Q1234,AR$1,"")))/LEN($Q1234)</f>
        <v>0</v>
      </c>
      <c r="AS1234" s="7" t="n">
        <f aca="false">(LEN($Q1234)-LEN(SUBSTITUTE($Q1234,AS$1,"")))/LEN($Q1234)</f>
        <v>0.0192307692307692</v>
      </c>
      <c r="AT1234" s="7" t="n">
        <f aca="false">(LEN($Q1234)-LEN(SUBSTITUTE($Q1234,AT$1,"")))/LEN($Q1234)</f>
        <v>0.0576923076923077</v>
      </c>
    </row>
    <row r="1235" customFormat="false" ht="12.8" hidden="false" customHeight="false" outlineLevel="0" collapsed="false">
      <c r="A1235" s="0" t="s">
        <v>8016</v>
      </c>
      <c r="B1235" s="0" t="s">
        <v>2056</v>
      </c>
      <c r="C1235" s="0" t="str">
        <f aca="false">IF(ISNUMBER(D1235),"IN PFAM","NOT IN PFAM")</f>
        <v>NOT IN PFAM</v>
      </c>
      <c r="D1235" s="0" t="s">
        <v>1976</v>
      </c>
      <c r="E1235" s="0" t="s">
        <v>1976</v>
      </c>
      <c r="F1235" s="3" t="s">
        <v>8017</v>
      </c>
      <c r="G1235" s="3" t="s">
        <v>8018</v>
      </c>
      <c r="H1235" s="3" t="s">
        <v>8019</v>
      </c>
      <c r="I1235" s="3" t="s">
        <v>8020</v>
      </c>
      <c r="J1235" s="3" t="s">
        <v>8021</v>
      </c>
      <c r="K1235" s="3" t="s">
        <v>49</v>
      </c>
      <c r="L1235" s="3" t="s">
        <v>8022</v>
      </c>
      <c r="M1235" s="3" t="s">
        <v>8023</v>
      </c>
      <c r="N1235" s="3" t="n">
        <f aca="false">FIND(Q1235,M1235)</f>
        <v>1168</v>
      </c>
      <c r="O1235" s="3" t="n">
        <f aca="false">LEN(Q1235)+N1235-1</f>
        <v>1235</v>
      </c>
      <c r="P1235" s="3" t="n">
        <f aca="false">LEN(Q1235)</f>
        <v>68</v>
      </c>
      <c r="Q1235" s="3" t="s">
        <v>8024</v>
      </c>
      <c r="R1235" s="5" t="n">
        <f aca="false">SUM(LEN(Q1235)-LEN(SUBSTITUTE(Q1235,$R$1,"")))/LEN($R$1)</f>
        <v>0</v>
      </c>
      <c r="S1235" s="5" t="n">
        <f aca="false">SUM(LEN(Q1235)-LEN(SUBSTITUTE(Q1235,$S$1,"")))/LEN($S$1)</f>
        <v>0</v>
      </c>
      <c r="T1235" s="5" t="n">
        <f aca="false">SUM(LEN(Q1235)-LEN(SUBSTITUTE(Q1235,$T$1,"")))/LEN($T$1)</f>
        <v>0</v>
      </c>
      <c r="U1235" s="5" t="n">
        <f aca="false">SUM(LEN(Q1235)-LEN(SUBSTITUTE(Q1235,$U$1,"")))/LEN($U$1)</f>
        <v>3</v>
      </c>
      <c r="V1235" s="0" t="n">
        <f aca="false">SUM(R1235:U1235)</f>
        <v>3</v>
      </c>
      <c r="W1235" s="6" t="n">
        <f aca="false">SUM(AA1235:AH1235)</f>
        <v>0.220588235294118</v>
      </c>
      <c r="X1235" s="6" t="n">
        <f aca="false">SUM(AI1235:AL1235)</f>
        <v>0.235294117647059</v>
      </c>
      <c r="Y1235" s="6" t="n">
        <f aca="false">SUM(AP1235:AT1235)</f>
        <v>0.382352941176471</v>
      </c>
      <c r="Z1235" s="6" t="n">
        <f aca="false">SUM(AM1235:AO1235)</f>
        <v>0.161764705882353</v>
      </c>
      <c r="AA1235" s="7" t="n">
        <f aca="false">(LEN($Q1235)-LEN(SUBSTITUTE($Q1235,AA$1,"")))/LEN($Q1235)</f>
        <v>0.0294117647058823</v>
      </c>
      <c r="AB1235" s="7" t="n">
        <f aca="false">(LEN($Q1235)-LEN(SUBSTITUTE($Q1235,AB$1,"")))/LEN($Q1235)</f>
        <v>0.117647058823529</v>
      </c>
      <c r="AC1235" s="7" t="n">
        <f aca="false">(LEN($Q1235)-LEN(SUBSTITUTE($Q1235,AC$1,"")))/LEN($Q1235)</f>
        <v>0.0294117647058823</v>
      </c>
      <c r="AD1235" s="7" t="n">
        <f aca="false">(LEN($Q1235)-LEN(SUBSTITUTE($Q1235,AD$1,"")))/LEN($Q1235)</f>
        <v>0</v>
      </c>
      <c r="AE1235" s="7" t="n">
        <f aca="false">(LEN($Q1235)-LEN(SUBSTITUTE($Q1235,AE$1,"")))/LEN($Q1235)</f>
        <v>0</v>
      </c>
      <c r="AF1235" s="7" t="n">
        <f aca="false">(LEN($Q1235)-LEN(SUBSTITUTE($Q1235,AF$1,"")))/LEN($Q1235)</f>
        <v>0</v>
      </c>
      <c r="AG1235" s="7" t="n">
        <f aca="false">(LEN($Q1235)-LEN(SUBSTITUTE($Q1235,AG$1,"")))/LEN($Q1235)</f>
        <v>0.0294117647058823</v>
      </c>
      <c r="AH1235" s="7" t="n">
        <f aca="false">(LEN($Q1235)-LEN(SUBSTITUTE($Q1235,AH$1,"")))/LEN($Q1235)</f>
        <v>0.0147058823529412</v>
      </c>
      <c r="AI1235" s="7" t="n">
        <f aca="false">(LEN($Q1235)-LEN(SUBSTITUTE($Q1235,AI$1,"")))/LEN($Q1235)</f>
        <v>0.0294117647058823</v>
      </c>
      <c r="AJ1235" s="7" t="n">
        <f aca="false">(LEN($Q1235)-LEN(SUBSTITUTE($Q1235,AJ$1,"")))/LEN($Q1235)</f>
        <v>0.147058823529412</v>
      </c>
      <c r="AK1235" s="7" t="n">
        <f aca="false">(LEN($Q1235)-LEN(SUBSTITUTE($Q1235,AK$1,"")))/LEN($Q1235)</f>
        <v>0</v>
      </c>
      <c r="AL1235" s="7" t="n">
        <f aca="false">(LEN($Q1235)-LEN(SUBSTITUTE($Q1235,AL$1,"")))/LEN($Q1235)</f>
        <v>0.0588235294117647</v>
      </c>
      <c r="AM1235" s="7" t="n">
        <f aca="false">(LEN($Q1235)-LEN(SUBSTITUTE($Q1235,AM$1,"")))/LEN($Q1235)</f>
        <v>0.0588235294117647</v>
      </c>
      <c r="AN1235" s="7" t="n">
        <f aca="false">(LEN($Q1235)-LEN(SUBSTITUTE($Q1235,AN$1,"")))/LEN($Q1235)</f>
        <v>0</v>
      </c>
      <c r="AO1235" s="7" t="n">
        <f aca="false">(LEN($Q1235)-LEN(SUBSTITUTE($Q1235,AO$1,"")))/LEN($Q1235)</f>
        <v>0.102941176470588</v>
      </c>
      <c r="AP1235" s="7" t="n">
        <f aca="false">(LEN($Q1235)-LEN(SUBSTITUTE($Q1235,AP$1,"")))/LEN($Q1235)</f>
        <v>0.0882352941176471</v>
      </c>
      <c r="AQ1235" s="7" t="n">
        <f aca="false">(LEN($Q1235)-LEN(SUBSTITUTE($Q1235,AQ$1,"")))/LEN($Q1235)</f>
        <v>0.0588235294117647</v>
      </c>
      <c r="AR1235" s="7" t="n">
        <f aca="false">(LEN($Q1235)-LEN(SUBSTITUTE($Q1235,AR$1,"")))/LEN($Q1235)</f>
        <v>0.0882352941176471</v>
      </c>
      <c r="AS1235" s="7" t="n">
        <f aca="false">(LEN($Q1235)-LEN(SUBSTITUTE($Q1235,AS$1,"")))/LEN($Q1235)</f>
        <v>0.0735294117647059</v>
      </c>
      <c r="AT1235" s="7" t="n">
        <f aca="false">(LEN($Q1235)-LEN(SUBSTITUTE($Q1235,AT$1,"")))/LEN($Q1235)</f>
        <v>0.0735294117647059</v>
      </c>
    </row>
    <row r="1236" customFormat="false" ht="12.8" hidden="false" customHeight="false" outlineLevel="0" collapsed="false">
      <c r="A1236" s="0" t="s">
        <v>8025</v>
      </c>
      <c r="B1236" s="0" t="s">
        <v>2056</v>
      </c>
      <c r="C1236" s="0" t="str">
        <f aca="false">IF(ISNUMBER(D1236),"IN PFAM","NOT IN PFAM")</f>
        <v>NOT IN PFAM</v>
      </c>
      <c r="D1236" s="0" t="s">
        <v>1976</v>
      </c>
      <c r="E1236" s="0" t="s">
        <v>1976</v>
      </c>
      <c r="F1236" s="3" t="s">
        <v>8026</v>
      </c>
      <c r="G1236" s="3" t="s">
        <v>8027</v>
      </c>
      <c r="H1236" s="3" t="s">
        <v>8028</v>
      </c>
      <c r="I1236" s="3" t="s">
        <v>8020</v>
      </c>
      <c r="J1236" s="3" t="s">
        <v>8029</v>
      </c>
      <c r="K1236" s="3" t="s">
        <v>49</v>
      </c>
      <c r="L1236" s="3" t="s">
        <v>8030</v>
      </c>
      <c r="M1236" s="3" t="s">
        <v>8031</v>
      </c>
      <c r="N1236" s="3" t="n">
        <f aca="false">FIND(Q1236,M1236)</f>
        <v>41</v>
      </c>
      <c r="O1236" s="3" t="n">
        <f aca="false">LEN(Q1236)+N1236-1</f>
        <v>102</v>
      </c>
      <c r="P1236" s="3" t="n">
        <f aca="false">LEN(Q1236)</f>
        <v>62</v>
      </c>
      <c r="Q1236" s="3" t="s">
        <v>8032</v>
      </c>
      <c r="R1236" s="5" t="n">
        <f aca="false">SUM(LEN(Q1236)-LEN(SUBSTITUTE(Q1236,$R$1,"")))/LEN($R$1)</f>
        <v>3</v>
      </c>
      <c r="S1236" s="5" t="n">
        <f aca="false">SUM(LEN(Q1236)-LEN(SUBSTITUTE(Q1236,$S$1,"")))/LEN($S$1)</f>
        <v>0</v>
      </c>
      <c r="T1236" s="5" t="n">
        <f aca="false">SUM(LEN(Q1236)-LEN(SUBSTITUTE(Q1236,$T$1,"")))/LEN($T$1)</f>
        <v>0</v>
      </c>
      <c r="U1236" s="5" t="n">
        <f aca="false">SUM(LEN(Q1236)-LEN(SUBSTITUTE(Q1236,$U$1,"")))/LEN($U$1)</f>
        <v>0</v>
      </c>
      <c r="V1236" s="0" t="n">
        <f aca="false">SUM(R1236:U1236)</f>
        <v>3</v>
      </c>
      <c r="W1236" s="6" t="n">
        <f aca="false">SUM(AA1236:AH1236)</f>
        <v>0.274193548387097</v>
      </c>
      <c r="X1236" s="6" t="n">
        <f aca="false">SUM(AI1236:AL1236)</f>
        <v>0.209677419354839</v>
      </c>
      <c r="Y1236" s="6" t="n">
        <f aca="false">SUM(AP1236:AT1236)</f>
        <v>0.258064516129032</v>
      </c>
      <c r="Z1236" s="6" t="n">
        <f aca="false">SUM(AM1236:AO1236)</f>
        <v>0.258064516129032</v>
      </c>
      <c r="AA1236" s="7" t="n">
        <f aca="false">(LEN($Q1236)-LEN(SUBSTITUTE($Q1236,AA$1,"")))/LEN($Q1236)</f>
        <v>0</v>
      </c>
      <c r="AB1236" s="7" t="n">
        <f aca="false">(LEN($Q1236)-LEN(SUBSTITUTE($Q1236,AB$1,"")))/LEN($Q1236)</f>
        <v>0.17741935483871</v>
      </c>
      <c r="AC1236" s="7" t="n">
        <f aca="false">(LEN($Q1236)-LEN(SUBSTITUTE($Q1236,AC$1,"")))/LEN($Q1236)</f>
        <v>0</v>
      </c>
      <c r="AD1236" s="7" t="n">
        <f aca="false">(LEN($Q1236)-LEN(SUBSTITUTE($Q1236,AD$1,"")))/LEN($Q1236)</f>
        <v>0.0483870967741936</v>
      </c>
      <c r="AE1236" s="7" t="n">
        <f aca="false">(LEN($Q1236)-LEN(SUBSTITUTE($Q1236,AE$1,"")))/LEN($Q1236)</f>
        <v>0</v>
      </c>
      <c r="AF1236" s="7" t="n">
        <f aca="false">(LEN($Q1236)-LEN(SUBSTITUTE($Q1236,AF$1,"")))/LEN($Q1236)</f>
        <v>0</v>
      </c>
      <c r="AG1236" s="7" t="n">
        <f aca="false">(LEN($Q1236)-LEN(SUBSTITUTE($Q1236,AG$1,"")))/LEN($Q1236)</f>
        <v>0.0483870967741936</v>
      </c>
      <c r="AH1236" s="7" t="n">
        <f aca="false">(LEN($Q1236)-LEN(SUBSTITUTE($Q1236,AH$1,"")))/LEN($Q1236)</f>
        <v>0</v>
      </c>
      <c r="AI1236" s="7" t="n">
        <f aca="false">(LEN($Q1236)-LEN(SUBSTITUTE($Q1236,AI$1,"")))/LEN($Q1236)</f>
        <v>0.0967741935483871</v>
      </c>
      <c r="AJ1236" s="7" t="n">
        <f aca="false">(LEN($Q1236)-LEN(SUBSTITUTE($Q1236,AJ$1,"")))/LEN($Q1236)</f>
        <v>0.112903225806452</v>
      </c>
      <c r="AK1236" s="7" t="n">
        <f aca="false">(LEN($Q1236)-LEN(SUBSTITUTE($Q1236,AK$1,"")))/LEN($Q1236)</f>
        <v>0</v>
      </c>
      <c r="AL1236" s="7" t="n">
        <f aca="false">(LEN($Q1236)-LEN(SUBSTITUTE($Q1236,AL$1,"")))/LEN($Q1236)</f>
        <v>0</v>
      </c>
      <c r="AM1236" s="7" t="n">
        <f aca="false">(LEN($Q1236)-LEN(SUBSTITUTE($Q1236,AM$1,"")))/LEN($Q1236)</f>
        <v>0.0483870967741936</v>
      </c>
      <c r="AN1236" s="7" t="n">
        <f aca="false">(LEN($Q1236)-LEN(SUBSTITUTE($Q1236,AN$1,"")))/LEN($Q1236)</f>
        <v>0.0161290322580645</v>
      </c>
      <c r="AO1236" s="7" t="n">
        <f aca="false">(LEN($Q1236)-LEN(SUBSTITUTE($Q1236,AO$1,"")))/LEN($Q1236)</f>
        <v>0.193548387096774</v>
      </c>
      <c r="AP1236" s="7" t="n">
        <f aca="false">(LEN($Q1236)-LEN(SUBSTITUTE($Q1236,AP$1,"")))/LEN($Q1236)</f>
        <v>0.129032258064516</v>
      </c>
      <c r="AQ1236" s="7" t="n">
        <f aca="false">(LEN($Q1236)-LEN(SUBSTITUTE($Q1236,AQ$1,"")))/LEN($Q1236)</f>
        <v>0</v>
      </c>
      <c r="AR1236" s="7" t="n">
        <f aca="false">(LEN($Q1236)-LEN(SUBSTITUTE($Q1236,AR$1,"")))/LEN($Q1236)</f>
        <v>0.0806451612903226</v>
      </c>
      <c r="AS1236" s="7" t="n">
        <f aca="false">(LEN($Q1236)-LEN(SUBSTITUTE($Q1236,AS$1,"")))/LEN($Q1236)</f>
        <v>0</v>
      </c>
      <c r="AT1236" s="7" t="n">
        <f aca="false">(LEN($Q1236)-LEN(SUBSTITUTE($Q1236,AT$1,"")))/LEN($Q1236)</f>
        <v>0.0483870967741936</v>
      </c>
    </row>
    <row r="1237" customFormat="false" ht="12.8" hidden="false" customHeight="false" outlineLevel="0" collapsed="false">
      <c r="A1237" s="0" t="s">
        <v>8033</v>
      </c>
      <c r="B1237" s="0" t="s">
        <v>2056</v>
      </c>
      <c r="C1237" s="0" t="str">
        <f aca="false">IF(ISNUMBER(D1237),"IN PFAM","NOT IN PFAM")</f>
        <v>NOT IN PFAM</v>
      </c>
      <c r="D1237" s="0" t="s">
        <v>1976</v>
      </c>
      <c r="E1237" s="0" t="s">
        <v>1976</v>
      </c>
      <c r="F1237" s="3" t="s">
        <v>8034</v>
      </c>
      <c r="G1237" s="3" t="s">
        <v>8035</v>
      </c>
      <c r="H1237" s="3" t="s">
        <v>8036</v>
      </c>
      <c r="I1237" s="3" t="s">
        <v>8037</v>
      </c>
      <c r="J1237" s="3" t="s">
        <v>8038</v>
      </c>
      <c r="K1237" s="3" t="s">
        <v>49</v>
      </c>
      <c r="L1237" s="3" t="s">
        <v>8039</v>
      </c>
      <c r="M1237" s="3" t="s">
        <v>8040</v>
      </c>
      <c r="N1237" s="3" t="n">
        <f aca="false">FIND(Q1237,M1237)</f>
        <v>71</v>
      </c>
      <c r="O1237" s="3" t="n">
        <f aca="false">LEN(Q1237)+N1237-1</f>
        <v>122</v>
      </c>
      <c r="P1237" s="3" t="n">
        <f aca="false">LEN(Q1237)</f>
        <v>52</v>
      </c>
      <c r="Q1237" s="3" t="s">
        <v>8041</v>
      </c>
      <c r="R1237" s="5" t="n">
        <f aca="false">SUM(LEN(Q1237)-LEN(SUBSTITUTE(Q1237,$R$1,"")))/LEN($R$1)</f>
        <v>0</v>
      </c>
      <c r="S1237" s="5" t="n">
        <f aca="false">SUM(LEN(Q1237)-LEN(SUBSTITUTE(Q1237,$S$1,"")))/LEN($S$1)</f>
        <v>0</v>
      </c>
      <c r="T1237" s="5" t="n">
        <f aca="false">SUM(LEN(Q1237)-LEN(SUBSTITUTE(Q1237,$T$1,"")))/LEN($T$1)</f>
        <v>0</v>
      </c>
      <c r="U1237" s="5" t="n">
        <f aca="false">SUM(LEN(Q1237)-LEN(SUBSTITUTE(Q1237,$U$1,"")))/LEN($U$1)</f>
        <v>3</v>
      </c>
      <c r="V1237" s="0" t="n">
        <f aca="false">SUM(R1237:U1237)</f>
        <v>3</v>
      </c>
      <c r="W1237" s="6" t="n">
        <f aca="false">SUM(AA1237:AH1237)</f>
        <v>0.288461538461538</v>
      </c>
      <c r="X1237" s="6" t="n">
        <f aca="false">SUM(AI1237:AL1237)</f>
        <v>0.346153846153846</v>
      </c>
      <c r="Y1237" s="6" t="n">
        <f aca="false">SUM(AP1237:AT1237)</f>
        <v>0.269230769230769</v>
      </c>
      <c r="Z1237" s="6" t="n">
        <f aca="false">SUM(AM1237:AO1237)</f>
        <v>0.0769230769230769</v>
      </c>
      <c r="AA1237" s="7" t="n">
        <f aca="false">(LEN($Q1237)-LEN(SUBSTITUTE($Q1237,AA$1,"")))/LEN($Q1237)</f>
        <v>0</v>
      </c>
      <c r="AB1237" s="7" t="n">
        <f aca="false">(LEN($Q1237)-LEN(SUBSTITUTE($Q1237,AB$1,"")))/LEN($Q1237)</f>
        <v>0.0769230769230769</v>
      </c>
      <c r="AC1237" s="7" t="n">
        <f aca="false">(LEN($Q1237)-LEN(SUBSTITUTE($Q1237,AC$1,"")))/LEN($Q1237)</f>
        <v>0.0769230769230769</v>
      </c>
      <c r="AD1237" s="7" t="n">
        <f aca="false">(LEN($Q1237)-LEN(SUBSTITUTE($Q1237,AD$1,"")))/LEN($Q1237)</f>
        <v>0</v>
      </c>
      <c r="AE1237" s="7" t="n">
        <f aca="false">(LEN($Q1237)-LEN(SUBSTITUTE($Q1237,AE$1,"")))/LEN($Q1237)</f>
        <v>0.0384615384615385</v>
      </c>
      <c r="AF1237" s="7" t="n">
        <f aca="false">(LEN($Q1237)-LEN(SUBSTITUTE($Q1237,AF$1,"")))/LEN($Q1237)</f>
        <v>0</v>
      </c>
      <c r="AG1237" s="7" t="n">
        <f aca="false">(LEN($Q1237)-LEN(SUBSTITUTE($Q1237,AG$1,"")))/LEN($Q1237)</f>
        <v>0.0192307692307692</v>
      </c>
      <c r="AH1237" s="7" t="n">
        <f aca="false">(LEN($Q1237)-LEN(SUBSTITUTE($Q1237,AH$1,"")))/LEN($Q1237)</f>
        <v>0.0769230769230769</v>
      </c>
      <c r="AI1237" s="7" t="n">
        <f aca="false">(LEN($Q1237)-LEN(SUBSTITUTE($Q1237,AI$1,"")))/LEN($Q1237)</f>
        <v>0.153846153846154</v>
      </c>
      <c r="AJ1237" s="7" t="n">
        <f aca="false">(LEN($Q1237)-LEN(SUBSTITUTE($Q1237,AJ$1,"")))/LEN($Q1237)</f>
        <v>0.115384615384615</v>
      </c>
      <c r="AK1237" s="7" t="n">
        <f aca="false">(LEN($Q1237)-LEN(SUBSTITUTE($Q1237,AK$1,"")))/LEN($Q1237)</f>
        <v>0</v>
      </c>
      <c r="AL1237" s="7" t="n">
        <f aca="false">(LEN($Q1237)-LEN(SUBSTITUTE($Q1237,AL$1,"")))/LEN($Q1237)</f>
        <v>0.0769230769230769</v>
      </c>
      <c r="AM1237" s="7" t="n">
        <f aca="false">(LEN($Q1237)-LEN(SUBSTITUTE($Q1237,AM$1,"")))/LEN($Q1237)</f>
        <v>0.0769230769230769</v>
      </c>
      <c r="AN1237" s="7" t="n">
        <f aca="false">(LEN($Q1237)-LEN(SUBSTITUTE($Q1237,AN$1,"")))/LEN($Q1237)</f>
        <v>0</v>
      </c>
      <c r="AO1237" s="7" t="n">
        <f aca="false">(LEN($Q1237)-LEN(SUBSTITUTE($Q1237,AO$1,"")))/LEN($Q1237)</f>
        <v>0</v>
      </c>
      <c r="AP1237" s="7" t="n">
        <f aca="false">(LEN($Q1237)-LEN(SUBSTITUTE($Q1237,AP$1,"")))/LEN($Q1237)</f>
        <v>0.115384615384615</v>
      </c>
      <c r="AQ1237" s="7" t="n">
        <f aca="false">(LEN($Q1237)-LEN(SUBSTITUTE($Q1237,AQ$1,"")))/LEN($Q1237)</f>
        <v>0.0384615384615385</v>
      </c>
      <c r="AR1237" s="7" t="n">
        <f aca="false">(LEN($Q1237)-LEN(SUBSTITUTE($Q1237,AR$1,"")))/LEN($Q1237)</f>
        <v>0.0769230769230769</v>
      </c>
      <c r="AS1237" s="7" t="n">
        <f aca="false">(LEN($Q1237)-LEN(SUBSTITUTE($Q1237,AS$1,"")))/LEN($Q1237)</f>
        <v>0.0384615384615385</v>
      </c>
      <c r="AT1237" s="7" t="n">
        <f aca="false">(LEN($Q1237)-LEN(SUBSTITUTE($Q1237,AT$1,"")))/LEN($Q1237)</f>
        <v>0</v>
      </c>
    </row>
    <row r="1238" customFormat="false" ht="12.8" hidden="false" customHeight="false" outlineLevel="0" collapsed="false">
      <c r="A1238" s="0" t="s">
        <v>8042</v>
      </c>
      <c r="B1238" s="0" t="s">
        <v>2056</v>
      </c>
      <c r="C1238" s="0" t="str">
        <f aca="false">IF(ISNUMBER(D1238),"IN PFAM","NOT IN PFAM")</f>
        <v>NOT IN PFAM</v>
      </c>
      <c r="D1238" s="0" t="s">
        <v>1976</v>
      </c>
      <c r="E1238" s="0" t="s">
        <v>1976</v>
      </c>
      <c r="F1238" s="3" t="s">
        <v>8043</v>
      </c>
      <c r="G1238" s="3" t="s">
        <v>8044</v>
      </c>
      <c r="H1238" s="3" t="s">
        <v>8045</v>
      </c>
      <c r="I1238" s="3" t="s">
        <v>8046</v>
      </c>
      <c r="J1238" s="3" t="s">
        <v>2778</v>
      </c>
      <c r="K1238" s="3" t="s">
        <v>49</v>
      </c>
      <c r="L1238" s="3" t="s">
        <v>8047</v>
      </c>
      <c r="M1238" s="3" t="s">
        <v>8048</v>
      </c>
      <c r="N1238" s="3" t="n">
        <f aca="false">FIND(Q1238,M1238)</f>
        <v>989</v>
      </c>
      <c r="O1238" s="3" t="n">
        <f aca="false">LEN(Q1238)+N1238-1</f>
        <v>1070</v>
      </c>
      <c r="P1238" s="3" t="n">
        <f aca="false">LEN(Q1238)</f>
        <v>82</v>
      </c>
      <c r="Q1238" s="3" t="s">
        <v>8049</v>
      </c>
      <c r="R1238" s="5" t="n">
        <f aca="false">SUM(LEN(Q1238)-LEN(SUBSTITUTE(Q1238,$R$1,"")))/LEN($R$1)</f>
        <v>0</v>
      </c>
      <c r="S1238" s="5" t="n">
        <f aca="false">SUM(LEN(Q1238)-LEN(SUBSTITUTE(Q1238,$S$1,"")))/LEN($S$1)</f>
        <v>0</v>
      </c>
      <c r="T1238" s="5" t="n">
        <f aca="false">SUM(LEN(Q1238)-LEN(SUBSTITUTE(Q1238,$T$1,"")))/LEN($T$1)</f>
        <v>0</v>
      </c>
      <c r="U1238" s="5" t="n">
        <f aca="false">SUM(LEN(Q1238)-LEN(SUBSTITUTE(Q1238,$U$1,"")))/LEN($U$1)</f>
        <v>3</v>
      </c>
      <c r="V1238" s="0" t="n">
        <f aca="false">SUM(R1238:U1238)</f>
        <v>3</v>
      </c>
      <c r="W1238" s="6" t="n">
        <f aca="false">SUM(AA1238:AH1238)</f>
        <v>0.341463414634146</v>
      </c>
      <c r="X1238" s="6" t="n">
        <f aca="false">SUM(AI1238:AL1238)</f>
        <v>0.170731707317073</v>
      </c>
      <c r="Y1238" s="6" t="n">
        <f aca="false">SUM(AP1238:AT1238)</f>
        <v>0.341463414634146</v>
      </c>
      <c r="Z1238" s="6" t="n">
        <f aca="false">SUM(AM1238:AO1238)</f>
        <v>0.146341463414634</v>
      </c>
      <c r="AA1238" s="7" t="n">
        <f aca="false">(LEN($Q1238)-LEN(SUBSTITUTE($Q1238,AA$1,"")))/LEN($Q1238)</f>
        <v>0.182926829268293</v>
      </c>
      <c r="AB1238" s="7" t="n">
        <f aca="false">(LEN($Q1238)-LEN(SUBSTITUTE($Q1238,AB$1,"")))/LEN($Q1238)</f>
        <v>0.0365853658536585</v>
      </c>
      <c r="AC1238" s="7" t="n">
        <f aca="false">(LEN($Q1238)-LEN(SUBSTITUTE($Q1238,AC$1,"")))/LEN($Q1238)</f>
        <v>0</v>
      </c>
      <c r="AD1238" s="7" t="n">
        <f aca="false">(LEN($Q1238)-LEN(SUBSTITUTE($Q1238,AD$1,"")))/LEN($Q1238)</f>
        <v>0</v>
      </c>
      <c r="AE1238" s="7" t="n">
        <f aca="false">(LEN($Q1238)-LEN(SUBSTITUTE($Q1238,AE$1,"")))/LEN($Q1238)</f>
        <v>0</v>
      </c>
      <c r="AF1238" s="7" t="n">
        <f aca="false">(LEN($Q1238)-LEN(SUBSTITUTE($Q1238,AF$1,"")))/LEN($Q1238)</f>
        <v>0.0731707317073171</v>
      </c>
      <c r="AG1238" s="7" t="n">
        <f aca="false">(LEN($Q1238)-LEN(SUBSTITUTE($Q1238,AG$1,"")))/LEN($Q1238)</f>
        <v>0</v>
      </c>
      <c r="AH1238" s="7" t="n">
        <f aca="false">(LEN($Q1238)-LEN(SUBSTITUTE($Q1238,AH$1,"")))/LEN($Q1238)</f>
        <v>0.0487804878048781</v>
      </c>
      <c r="AI1238" s="7" t="n">
        <f aca="false">(LEN($Q1238)-LEN(SUBSTITUTE($Q1238,AI$1,"")))/LEN($Q1238)</f>
        <v>0.024390243902439</v>
      </c>
      <c r="AJ1238" s="7" t="n">
        <f aca="false">(LEN($Q1238)-LEN(SUBSTITUTE($Q1238,AJ$1,"")))/LEN($Q1238)</f>
        <v>0.0731707317073171</v>
      </c>
      <c r="AK1238" s="7" t="n">
        <f aca="false">(LEN($Q1238)-LEN(SUBSTITUTE($Q1238,AK$1,"")))/LEN($Q1238)</f>
        <v>0.0731707317073171</v>
      </c>
      <c r="AL1238" s="7" t="n">
        <f aca="false">(LEN($Q1238)-LEN(SUBSTITUTE($Q1238,AL$1,"")))/LEN($Q1238)</f>
        <v>0</v>
      </c>
      <c r="AM1238" s="7" t="n">
        <f aca="false">(LEN($Q1238)-LEN(SUBSTITUTE($Q1238,AM$1,"")))/LEN($Q1238)</f>
        <v>0.0731707317073171</v>
      </c>
      <c r="AN1238" s="7" t="n">
        <f aca="false">(LEN($Q1238)-LEN(SUBSTITUTE($Q1238,AN$1,"")))/LEN($Q1238)</f>
        <v>0</v>
      </c>
      <c r="AO1238" s="7" t="n">
        <f aca="false">(LEN($Q1238)-LEN(SUBSTITUTE($Q1238,AO$1,"")))/LEN($Q1238)</f>
        <v>0.0731707317073171</v>
      </c>
      <c r="AP1238" s="7" t="n">
        <f aca="false">(LEN($Q1238)-LEN(SUBSTITUTE($Q1238,AP$1,"")))/LEN($Q1238)</f>
        <v>0.0853658536585366</v>
      </c>
      <c r="AQ1238" s="7" t="n">
        <f aca="false">(LEN($Q1238)-LEN(SUBSTITUTE($Q1238,AQ$1,"")))/LEN($Q1238)</f>
        <v>0.0975609756097561</v>
      </c>
      <c r="AR1238" s="7" t="n">
        <f aca="false">(LEN($Q1238)-LEN(SUBSTITUTE($Q1238,AR$1,"")))/LEN($Q1238)</f>
        <v>0.0121951219512195</v>
      </c>
      <c r="AS1238" s="7" t="n">
        <f aca="false">(LEN($Q1238)-LEN(SUBSTITUTE($Q1238,AS$1,"")))/LEN($Q1238)</f>
        <v>0.0731707317073171</v>
      </c>
      <c r="AT1238" s="7" t="n">
        <f aca="false">(LEN($Q1238)-LEN(SUBSTITUTE($Q1238,AT$1,"")))/LEN($Q1238)</f>
        <v>0.0731707317073171</v>
      </c>
    </row>
    <row r="1239" customFormat="false" ht="12.8" hidden="false" customHeight="false" outlineLevel="0" collapsed="false">
      <c r="A1239" s="0" t="s">
        <v>8050</v>
      </c>
      <c r="B1239" s="0" t="s">
        <v>2056</v>
      </c>
      <c r="C1239" s="0" t="str">
        <f aca="false">IF(ISNUMBER(D1239),"IN PFAM","NOT IN PFAM")</f>
        <v>NOT IN PFAM</v>
      </c>
      <c r="D1239" s="0" t="s">
        <v>1976</v>
      </c>
      <c r="E1239" s="0" t="s">
        <v>1976</v>
      </c>
      <c r="F1239" s="3" t="s">
        <v>8051</v>
      </c>
      <c r="G1239" s="3" t="s">
        <v>8052</v>
      </c>
      <c r="H1239" s="3" t="s">
        <v>8053</v>
      </c>
      <c r="I1239" s="3" t="s">
        <v>3511</v>
      </c>
      <c r="J1239" s="3" t="s">
        <v>8054</v>
      </c>
      <c r="K1239" s="3" t="s">
        <v>49</v>
      </c>
      <c r="L1239" s="3" t="s">
        <v>8055</v>
      </c>
      <c r="M1239" s="3" t="s">
        <v>8056</v>
      </c>
      <c r="N1239" s="3" t="n">
        <f aca="false">FIND(Q1239,M1239)</f>
        <v>126</v>
      </c>
      <c r="O1239" s="3" t="n">
        <f aca="false">LEN(Q1239)+N1239-1</f>
        <v>181</v>
      </c>
      <c r="P1239" s="3" t="n">
        <f aca="false">LEN(Q1239)</f>
        <v>56</v>
      </c>
      <c r="Q1239" s="3" t="s">
        <v>8057</v>
      </c>
      <c r="R1239" s="5" t="n">
        <f aca="false">SUM(LEN(Q1239)-LEN(SUBSTITUTE(Q1239,$R$1,"")))/LEN($R$1)</f>
        <v>1</v>
      </c>
      <c r="S1239" s="5" t="n">
        <f aca="false">SUM(LEN(Q1239)-LEN(SUBSTITUTE(Q1239,$S$1,"")))/LEN($S$1)</f>
        <v>0</v>
      </c>
      <c r="T1239" s="5" t="n">
        <f aca="false">SUM(LEN(Q1239)-LEN(SUBSTITUTE(Q1239,$T$1,"")))/LEN($T$1)</f>
        <v>0</v>
      </c>
      <c r="U1239" s="5" t="n">
        <f aca="false">SUM(LEN(Q1239)-LEN(SUBSTITUTE(Q1239,$U$1,"")))/LEN($U$1)</f>
        <v>2</v>
      </c>
      <c r="V1239" s="0" t="n">
        <f aca="false">SUM(R1239:U1239)</f>
        <v>3</v>
      </c>
      <c r="W1239" s="6" t="n">
        <f aca="false">SUM(AA1239:AH1239)</f>
        <v>0.285714285714286</v>
      </c>
      <c r="X1239" s="6" t="n">
        <f aca="false">SUM(AI1239:AL1239)</f>
        <v>0.285714285714286</v>
      </c>
      <c r="Y1239" s="6" t="n">
        <f aca="false">SUM(AP1239:AT1239)</f>
        <v>0.25</v>
      </c>
      <c r="Z1239" s="6" t="n">
        <f aca="false">SUM(AM1239:AO1239)</f>
        <v>0.178571428571429</v>
      </c>
      <c r="AA1239" s="7" t="n">
        <f aca="false">(LEN($Q1239)-LEN(SUBSTITUTE($Q1239,AA$1,"")))/LEN($Q1239)</f>
        <v>0.0535714285714286</v>
      </c>
      <c r="AB1239" s="7" t="n">
        <f aca="false">(LEN($Q1239)-LEN(SUBSTITUTE($Q1239,AB$1,"")))/LEN($Q1239)</f>
        <v>0.0892857142857143</v>
      </c>
      <c r="AC1239" s="7" t="n">
        <f aca="false">(LEN($Q1239)-LEN(SUBSTITUTE($Q1239,AC$1,"")))/LEN($Q1239)</f>
        <v>0.0357142857142857</v>
      </c>
      <c r="AD1239" s="7" t="n">
        <f aca="false">(LEN($Q1239)-LEN(SUBSTITUTE($Q1239,AD$1,"")))/LEN($Q1239)</f>
        <v>0</v>
      </c>
      <c r="AE1239" s="7" t="n">
        <f aca="false">(LEN($Q1239)-LEN(SUBSTITUTE($Q1239,AE$1,"")))/LEN($Q1239)</f>
        <v>0</v>
      </c>
      <c r="AF1239" s="7" t="n">
        <f aca="false">(LEN($Q1239)-LEN(SUBSTITUTE($Q1239,AF$1,"")))/LEN($Q1239)</f>
        <v>0</v>
      </c>
      <c r="AG1239" s="7" t="n">
        <f aca="false">(LEN($Q1239)-LEN(SUBSTITUTE($Q1239,AG$1,"")))/LEN($Q1239)</f>
        <v>0</v>
      </c>
      <c r="AH1239" s="7" t="n">
        <f aca="false">(LEN($Q1239)-LEN(SUBSTITUTE($Q1239,AH$1,"")))/LEN($Q1239)</f>
        <v>0.107142857142857</v>
      </c>
      <c r="AI1239" s="7" t="n">
        <f aca="false">(LEN($Q1239)-LEN(SUBSTITUTE($Q1239,AI$1,"")))/LEN($Q1239)</f>
        <v>0.0535714285714286</v>
      </c>
      <c r="AJ1239" s="7" t="n">
        <f aca="false">(LEN($Q1239)-LEN(SUBSTITUTE($Q1239,AJ$1,"")))/LEN($Q1239)</f>
        <v>0.160714285714286</v>
      </c>
      <c r="AK1239" s="7" t="n">
        <f aca="false">(LEN($Q1239)-LEN(SUBSTITUTE($Q1239,AK$1,"")))/LEN($Q1239)</f>
        <v>0</v>
      </c>
      <c r="AL1239" s="7" t="n">
        <f aca="false">(LEN($Q1239)-LEN(SUBSTITUTE($Q1239,AL$1,"")))/LEN($Q1239)</f>
        <v>0.0714285714285714</v>
      </c>
      <c r="AM1239" s="7" t="n">
        <f aca="false">(LEN($Q1239)-LEN(SUBSTITUTE($Q1239,AM$1,"")))/LEN($Q1239)</f>
        <v>0.0535714285714286</v>
      </c>
      <c r="AN1239" s="7" t="n">
        <f aca="false">(LEN($Q1239)-LEN(SUBSTITUTE($Q1239,AN$1,"")))/LEN($Q1239)</f>
        <v>0</v>
      </c>
      <c r="AO1239" s="7" t="n">
        <f aca="false">(LEN($Q1239)-LEN(SUBSTITUTE($Q1239,AO$1,"")))/LEN($Q1239)</f>
        <v>0.125</v>
      </c>
      <c r="AP1239" s="7" t="n">
        <f aca="false">(LEN($Q1239)-LEN(SUBSTITUTE($Q1239,AP$1,"")))/LEN($Q1239)</f>
        <v>0.125</v>
      </c>
      <c r="AQ1239" s="7" t="n">
        <f aca="false">(LEN($Q1239)-LEN(SUBSTITUTE($Q1239,AQ$1,"")))/LEN($Q1239)</f>
        <v>0.0535714285714286</v>
      </c>
      <c r="AR1239" s="7" t="n">
        <f aca="false">(LEN($Q1239)-LEN(SUBSTITUTE($Q1239,AR$1,"")))/LEN($Q1239)</f>
        <v>0.0178571428571429</v>
      </c>
      <c r="AS1239" s="7" t="n">
        <f aca="false">(LEN($Q1239)-LEN(SUBSTITUTE($Q1239,AS$1,"")))/LEN($Q1239)</f>
        <v>0</v>
      </c>
      <c r="AT1239" s="7" t="n">
        <f aca="false">(LEN($Q1239)-LEN(SUBSTITUTE($Q1239,AT$1,"")))/LEN($Q1239)</f>
        <v>0.0535714285714286</v>
      </c>
    </row>
    <row r="1240" customFormat="false" ht="12.8" hidden="false" customHeight="false" outlineLevel="0" collapsed="false">
      <c r="A1240" s="0" t="s">
        <v>3521</v>
      </c>
      <c r="B1240" s="0" t="s">
        <v>2056</v>
      </c>
      <c r="C1240" s="0" t="str">
        <f aca="false">IF(ISNUMBER(D1240),"IN PFAM","NOT IN PFAM")</f>
        <v>NOT IN PFAM</v>
      </c>
      <c r="D1240" s="0" t="s">
        <v>1976</v>
      </c>
      <c r="E1240" s="0" t="s">
        <v>1976</v>
      </c>
      <c r="F1240" s="3" t="s">
        <v>8058</v>
      </c>
      <c r="G1240" s="3" t="s">
        <v>8059</v>
      </c>
      <c r="H1240" s="3" t="s">
        <v>8060</v>
      </c>
      <c r="I1240" s="3" t="s">
        <v>3525</v>
      </c>
      <c r="J1240" s="3" t="s">
        <v>8061</v>
      </c>
      <c r="K1240" s="3" t="s">
        <v>49</v>
      </c>
      <c r="L1240" s="3" t="s">
        <v>8062</v>
      </c>
      <c r="M1240" s="3" t="s">
        <v>8063</v>
      </c>
      <c r="N1240" s="3" t="n">
        <f aca="false">FIND(Q1240,M1240)</f>
        <v>667</v>
      </c>
      <c r="O1240" s="3" t="n">
        <f aca="false">LEN(Q1240)+N1240-1</f>
        <v>730</v>
      </c>
      <c r="P1240" s="3" t="n">
        <f aca="false">LEN(Q1240)</f>
        <v>64</v>
      </c>
      <c r="Q1240" s="3" t="s">
        <v>3529</v>
      </c>
      <c r="R1240" s="5" t="n">
        <f aca="false">SUM(LEN(Q1240)-LEN(SUBSTITUTE(Q1240,$R$1,"")))/LEN($R$1)</f>
        <v>0</v>
      </c>
      <c r="S1240" s="5" t="n">
        <f aca="false">SUM(LEN(Q1240)-LEN(SUBSTITUTE(Q1240,$S$1,"")))/LEN($S$1)</f>
        <v>0</v>
      </c>
      <c r="T1240" s="5" t="n">
        <f aca="false">SUM(LEN(Q1240)-LEN(SUBSTITUTE(Q1240,$T$1,"")))/LEN($T$1)</f>
        <v>3</v>
      </c>
      <c r="U1240" s="5" t="n">
        <f aca="false">SUM(LEN(Q1240)-LEN(SUBSTITUTE(Q1240,$U$1,"")))/LEN($U$1)</f>
        <v>0</v>
      </c>
      <c r="V1240" s="0" t="n">
        <f aca="false">SUM(R1240:U1240)</f>
        <v>3</v>
      </c>
      <c r="W1240" s="6" t="n">
        <f aca="false">SUM(AA1240:AH1240)</f>
        <v>0.25</v>
      </c>
      <c r="X1240" s="6" t="n">
        <f aca="false">SUM(AI1240:AL1240)</f>
        <v>0.40625</v>
      </c>
      <c r="Y1240" s="6" t="n">
        <f aca="false">SUM(AP1240:AT1240)</f>
        <v>0.1875</v>
      </c>
      <c r="Z1240" s="6" t="n">
        <f aca="false">SUM(AM1240:AO1240)</f>
        <v>0.15625</v>
      </c>
      <c r="AA1240" s="7" t="n">
        <f aca="false">(LEN($Q1240)-LEN(SUBSTITUTE($Q1240,AA$1,"")))/LEN($Q1240)</f>
        <v>0</v>
      </c>
      <c r="AB1240" s="7" t="n">
        <f aca="false">(LEN($Q1240)-LEN(SUBSTITUTE($Q1240,AB$1,"")))/LEN($Q1240)</f>
        <v>0.078125</v>
      </c>
      <c r="AC1240" s="7" t="n">
        <f aca="false">(LEN($Q1240)-LEN(SUBSTITUTE($Q1240,AC$1,"")))/LEN($Q1240)</f>
        <v>0.09375</v>
      </c>
      <c r="AD1240" s="7" t="n">
        <f aca="false">(LEN($Q1240)-LEN(SUBSTITUTE($Q1240,AD$1,"")))/LEN($Q1240)</f>
        <v>0</v>
      </c>
      <c r="AE1240" s="7" t="n">
        <f aca="false">(LEN($Q1240)-LEN(SUBSTITUTE($Q1240,AE$1,"")))/LEN($Q1240)</f>
        <v>0</v>
      </c>
      <c r="AF1240" s="7" t="n">
        <f aca="false">(LEN($Q1240)-LEN(SUBSTITUTE($Q1240,AF$1,"")))/LEN($Q1240)</f>
        <v>0.015625</v>
      </c>
      <c r="AG1240" s="7" t="n">
        <f aca="false">(LEN($Q1240)-LEN(SUBSTITUTE($Q1240,AG$1,"")))/LEN($Q1240)</f>
        <v>0</v>
      </c>
      <c r="AH1240" s="7" t="n">
        <f aca="false">(LEN($Q1240)-LEN(SUBSTITUTE($Q1240,AH$1,"")))/LEN($Q1240)</f>
        <v>0.0625</v>
      </c>
      <c r="AI1240" s="7" t="n">
        <f aca="false">(LEN($Q1240)-LEN(SUBSTITUTE($Q1240,AI$1,"")))/LEN($Q1240)</f>
        <v>0.234375</v>
      </c>
      <c r="AJ1240" s="7" t="n">
        <f aca="false">(LEN($Q1240)-LEN(SUBSTITUTE($Q1240,AJ$1,"")))/LEN($Q1240)</f>
        <v>0.109375</v>
      </c>
      <c r="AK1240" s="7" t="n">
        <f aca="false">(LEN($Q1240)-LEN(SUBSTITUTE($Q1240,AK$1,"")))/LEN($Q1240)</f>
        <v>0.03125</v>
      </c>
      <c r="AL1240" s="7" t="n">
        <f aca="false">(LEN($Q1240)-LEN(SUBSTITUTE($Q1240,AL$1,"")))/LEN($Q1240)</f>
        <v>0.03125</v>
      </c>
      <c r="AM1240" s="7" t="n">
        <f aca="false">(LEN($Q1240)-LEN(SUBSTITUTE($Q1240,AM$1,"")))/LEN($Q1240)</f>
        <v>0.03125</v>
      </c>
      <c r="AN1240" s="7" t="n">
        <f aca="false">(LEN($Q1240)-LEN(SUBSTITUTE($Q1240,AN$1,"")))/LEN($Q1240)</f>
        <v>0</v>
      </c>
      <c r="AO1240" s="7" t="n">
        <f aca="false">(LEN($Q1240)-LEN(SUBSTITUTE($Q1240,AO$1,"")))/LEN($Q1240)</f>
        <v>0.125</v>
      </c>
      <c r="AP1240" s="7" t="n">
        <f aca="false">(LEN($Q1240)-LEN(SUBSTITUTE($Q1240,AP$1,"")))/LEN($Q1240)</f>
        <v>0.09375</v>
      </c>
      <c r="AQ1240" s="7" t="n">
        <f aca="false">(LEN($Q1240)-LEN(SUBSTITUTE($Q1240,AQ$1,"")))/LEN($Q1240)</f>
        <v>0</v>
      </c>
      <c r="AR1240" s="7" t="n">
        <f aca="false">(LEN($Q1240)-LEN(SUBSTITUTE($Q1240,AR$1,"")))/LEN($Q1240)</f>
        <v>0.09375</v>
      </c>
      <c r="AS1240" s="7" t="n">
        <f aca="false">(LEN($Q1240)-LEN(SUBSTITUTE($Q1240,AS$1,"")))/LEN($Q1240)</f>
        <v>0</v>
      </c>
      <c r="AT1240" s="7" t="n">
        <f aca="false">(LEN($Q1240)-LEN(SUBSTITUTE($Q1240,AT$1,"")))/LEN($Q1240)</f>
        <v>0</v>
      </c>
    </row>
    <row r="1241" customFormat="false" ht="12.8" hidden="false" customHeight="false" outlineLevel="0" collapsed="false">
      <c r="A1241" s="0" t="s">
        <v>8064</v>
      </c>
      <c r="B1241" s="0" t="s">
        <v>2056</v>
      </c>
      <c r="C1241" s="0" t="str">
        <f aca="false">IF(ISNUMBER(D1241),"IN PFAM","NOT IN PFAM")</f>
        <v>NOT IN PFAM</v>
      </c>
      <c r="D1241" s="0" t="s">
        <v>1976</v>
      </c>
      <c r="E1241" s="0" t="s">
        <v>1976</v>
      </c>
      <c r="F1241" s="3" t="s">
        <v>8065</v>
      </c>
      <c r="G1241" s="3" t="s">
        <v>8066</v>
      </c>
      <c r="H1241" s="3" t="s">
        <v>8067</v>
      </c>
      <c r="I1241" s="3" t="s">
        <v>3525</v>
      </c>
      <c r="J1241" s="3" t="s">
        <v>8068</v>
      </c>
      <c r="K1241" s="3" t="s">
        <v>49</v>
      </c>
      <c r="L1241" s="3" t="s">
        <v>8069</v>
      </c>
      <c r="M1241" s="3" t="s">
        <v>8070</v>
      </c>
      <c r="N1241" s="3" t="n">
        <f aca="false">FIND(Q1241,M1241)</f>
        <v>285</v>
      </c>
      <c r="O1241" s="3" t="n">
        <f aca="false">LEN(Q1241)+N1241-1</f>
        <v>354</v>
      </c>
      <c r="P1241" s="3" t="n">
        <f aca="false">LEN(Q1241)</f>
        <v>70</v>
      </c>
      <c r="Q1241" s="3" t="s">
        <v>8071</v>
      </c>
      <c r="R1241" s="5" t="n">
        <f aca="false">SUM(LEN(Q1241)-LEN(SUBSTITUTE(Q1241,$R$1,"")))/LEN($R$1)</f>
        <v>0</v>
      </c>
      <c r="S1241" s="5" t="n">
        <f aca="false">SUM(LEN(Q1241)-LEN(SUBSTITUTE(Q1241,$S$1,"")))/LEN($S$1)</f>
        <v>3</v>
      </c>
      <c r="T1241" s="5" t="n">
        <f aca="false">SUM(LEN(Q1241)-LEN(SUBSTITUTE(Q1241,$T$1,"")))/LEN($T$1)</f>
        <v>0</v>
      </c>
      <c r="U1241" s="5" t="n">
        <f aca="false">SUM(LEN(Q1241)-LEN(SUBSTITUTE(Q1241,$U$1,"")))/LEN($U$1)</f>
        <v>0</v>
      </c>
      <c r="V1241" s="0" t="n">
        <f aca="false">SUM(R1241:U1241)</f>
        <v>3</v>
      </c>
      <c r="W1241" s="6" t="n">
        <f aca="false">SUM(AA1241:AH1241)</f>
        <v>0.157142857142857</v>
      </c>
      <c r="X1241" s="6" t="n">
        <f aca="false">SUM(AI1241:AL1241)</f>
        <v>0.314285714285714</v>
      </c>
      <c r="Y1241" s="6" t="n">
        <f aca="false">SUM(AP1241:AT1241)</f>
        <v>0.528571428571429</v>
      </c>
      <c r="Z1241" s="6" t="n">
        <f aca="false">SUM(AM1241:AO1241)</f>
        <v>0</v>
      </c>
      <c r="AA1241" s="7" t="n">
        <f aca="false">(LEN($Q1241)-LEN(SUBSTITUTE($Q1241,AA$1,"")))/LEN($Q1241)</f>
        <v>0</v>
      </c>
      <c r="AB1241" s="7" t="n">
        <f aca="false">(LEN($Q1241)-LEN(SUBSTITUTE($Q1241,AB$1,"")))/LEN($Q1241)</f>
        <v>0</v>
      </c>
      <c r="AC1241" s="7" t="n">
        <f aca="false">(LEN($Q1241)-LEN(SUBSTITUTE($Q1241,AC$1,"")))/LEN($Q1241)</f>
        <v>0.142857142857143</v>
      </c>
      <c r="AD1241" s="7" t="n">
        <f aca="false">(LEN($Q1241)-LEN(SUBSTITUTE($Q1241,AD$1,"")))/LEN($Q1241)</f>
        <v>0</v>
      </c>
      <c r="AE1241" s="7" t="n">
        <f aca="false">(LEN($Q1241)-LEN(SUBSTITUTE($Q1241,AE$1,"")))/LEN($Q1241)</f>
        <v>0</v>
      </c>
      <c r="AF1241" s="7" t="n">
        <f aca="false">(LEN($Q1241)-LEN(SUBSTITUTE($Q1241,AF$1,"")))/LEN($Q1241)</f>
        <v>0</v>
      </c>
      <c r="AG1241" s="7" t="n">
        <f aca="false">(LEN($Q1241)-LEN(SUBSTITUTE($Q1241,AG$1,"")))/LEN($Q1241)</f>
        <v>0.0142857142857143</v>
      </c>
      <c r="AH1241" s="7" t="n">
        <f aca="false">(LEN($Q1241)-LEN(SUBSTITUTE($Q1241,AH$1,"")))/LEN($Q1241)</f>
        <v>0</v>
      </c>
      <c r="AI1241" s="7" t="n">
        <f aca="false">(LEN($Q1241)-LEN(SUBSTITUTE($Q1241,AI$1,"")))/LEN($Q1241)</f>
        <v>0.0428571428571429</v>
      </c>
      <c r="AJ1241" s="7" t="n">
        <f aca="false">(LEN($Q1241)-LEN(SUBSTITUTE($Q1241,AJ$1,"")))/LEN($Q1241)</f>
        <v>0.0571428571428571</v>
      </c>
      <c r="AK1241" s="7" t="n">
        <f aca="false">(LEN($Q1241)-LEN(SUBSTITUTE($Q1241,AK$1,"")))/LEN($Q1241)</f>
        <v>0.0714285714285714</v>
      </c>
      <c r="AL1241" s="7" t="n">
        <f aca="false">(LEN($Q1241)-LEN(SUBSTITUTE($Q1241,AL$1,"")))/LEN($Q1241)</f>
        <v>0.142857142857143</v>
      </c>
      <c r="AM1241" s="7" t="n">
        <f aca="false">(LEN($Q1241)-LEN(SUBSTITUTE($Q1241,AM$1,"")))/LEN($Q1241)</f>
        <v>0</v>
      </c>
      <c r="AN1241" s="7" t="n">
        <f aca="false">(LEN($Q1241)-LEN(SUBSTITUTE($Q1241,AN$1,"")))/LEN($Q1241)</f>
        <v>0</v>
      </c>
      <c r="AO1241" s="7" t="n">
        <f aca="false">(LEN($Q1241)-LEN(SUBSTITUTE($Q1241,AO$1,"")))/LEN($Q1241)</f>
        <v>0</v>
      </c>
      <c r="AP1241" s="7" t="n">
        <f aca="false">(LEN($Q1241)-LEN(SUBSTITUTE($Q1241,AP$1,"")))/LEN($Q1241)</f>
        <v>0.1</v>
      </c>
      <c r="AQ1241" s="7" t="n">
        <f aca="false">(LEN($Q1241)-LEN(SUBSTITUTE($Q1241,AQ$1,"")))/LEN($Q1241)</f>
        <v>0.128571428571429</v>
      </c>
      <c r="AR1241" s="7" t="n">
        <f aca="false">(LEN($Q1241)-LEN(SUBSTITUTE($Q1241,AR$1,"")))/LEN($Q1241)</f>
        <v>0.1</v>
      </c>
      <c r="AS1241" s="7" t="n">
        <f aca="false">(LEN($Q1241)-LEN(SUBSTITUTE($Q1241,AS$1,"")))/LEN($Q1241)</f>
        <v>0.1</v>
      </c>
      <c r="AT1241" s="7" t="n">
        <f aca="false">(LEN($Q1241)-LEN(SUBSTITUTE($Q1241,AT$1,"")))/LEN($Q1241)</f>
        <v>0.1</v>
      </c>
    </row>
    <row r="1242" customFormat="false" ht="12.8" hidden="false" customHeight="false" outlineLevel="0" collapsed="false">
      <c r="A1242" s="0" t="s">
        <v>8072</v>
      </c>
      <c r="B1242" s="0" t="s">
        <v>2056</v>
      </c>
      <c r="C1242" s="0" t="str">
        <f aca="false">IF(ISNUMBER(D1242),"IN PFAM","NOT IN PFAM")</f>
        <v>NOT IN PFAM</v>
      </c>
      <c r="D1242" s="0" t="s">
        <v>1976</v>
      </c>
      <c r="E1242" s="0" t="s">
        <v>1976</v>
      </c>
      <c r="F1242" s="3" t="s">
        <v>8073</v>
      </c>
      <c r="G1242" s="3" t="s">
        <v>8074</v>
      </c>
      <c r="H1242" s="3" t="s">
        <v>8075</v>
      </c>
      <c r="I1242" s="3" t="s">
        <v>8076</v>
      </c>
      <c r="J1242" s="3" t="s">
        <v>8077</v>
      </c>
      <c r="K1242" s="3" t="s">
        <v>49</v>
      </c>
      <c r="L1242" s="3" t="s">
        <v>8078</v>
      </c>
      <c r="M1242" s="3" t="s">
        <v>8079</v>
      </c>
      <c r="N1242" s="3" t="n">
        <f aca="false">FIND(Q1242,M1242)</f>
        <v>323</v>
      </c>
      <c r="O1242" s="3" t="n">
        <f aca="false">LEN(Q1242)+N1242-1</f>
        <v>384</v>
      </c>
      <c r="P1242" s="3" t="n">
        <f aca="false">LEN(Q1242)</f>
        <v>62</v>
      </c>
      <c r="Q1242" s="3" t="s">
        <v>8080</v>
      </c>
      <c r="R1242" s="5" t="n">
        <f aca="false">SUM(LEN(Q1242)-LEN(SUBSTITUTE(Q1242,$R$1,"")))/LEN($R$1)</f>
        <v>0</v>
      </c>
      <c r="S1242" s="5" t="n">
        <f aca="false">SUM(LEN(Q1242)-LEN(SUBSTITUTE(Q1242,$S$1,"")))/LEN($S$1)</f>
        <v>4</v>
      </c>
      <c r="T1242" s="5" t="n">
        <f aca="false">SUM(LEN(Q1242)-LEN(SUBSTITUTE(Q1242,$T$1,"")))/LEN($T$1)</f>
        <v>0</v>
      </c>
      <c r="U1242" s="5" t="n">
        <f aca="false">SUM(LEN(Q1242)-LEN(SUBSTITUTE(Q1242,$U$1,"")))/LEN($U$1)</f>
        <v>0</v>
      </c>
      <c r="V1242" s="0" t="n">
        <f aca="false">SUM(R1242:U1242)</f>
        <v>4</v>
      </c>
      <c r="W1242" s="6" t="n">
        <f aca="false">SUM(AA1242:AH1242)</f>
        <v>0.225806451612903</v>
      </c>
      <c r="X1242" s="6" t="n">
        <f aca="false">SUM(AI1242:AL1242)</f>
        <v>0.483870967741936</v>
      </c>
      <c r="Y1242" s="6" t="n">
        <f aca="false">SUM(AP1242:AT1242)</f>
        <v>0.258064516129032</v>
      </c>
      <c r="Z1242" s="6" t="n">
        <f aca="false">SUM(AM1242:AO1242)</f>
        <v>0.032258064516129</v>
      </c>
      <c r="AA1242" s="7" t="n">
        <f aca="false">(LEN($Q1242)-LEN(SUBSTITUTE($Q1242,AA$1,"")))/LEN($Q1242)</f>
        <v>0</v>
      </c>
      <c r="AB1242" s="7" t="n">
        <f aca="false">(LEN($Q1242)-LEN(SUBSTITUTE($Q1242,AB$1,"")))/LEN($Q1242)</f>
        <v>0.0967741935483871</v>
      </c>
      <c r="AC1242" s="7" t="n">
        <f aca="false">(LEN($Q1242)-LEN(SUBSTITUTE($Q1242,AC$1,"")))/LEN($Q1242)</f>
        <v>0.0645161290322581</v>
      </c>
      <c r="AD1242" s="7" t="n">
        <f aca="false">(LEN($Q1242)-LEN(SUBSTITUTE($Q1242,AD$1,"")))/LEN($Q1242)</f>
        <v>0</v>
      </c>
      <c r="AE1242" s="7" t="n">
        <f aca="false">(LEN($Q1242)-LEN(SUBSTITUTE($Q1242,AE$1,"")))/LEN($Q1242)</f>
        <v>0.0645161290322581</v>
      </c>
      <c r="AF1242" s="7" t="n">
        <f aca="false">(LEN($Q1242)-LEN(SUBSTITUTE($Q1242,AF$1,"")))/LEN($Q1242)</f>
        <v>0</v>
      </c>
      <c r="AG1242" s="7" t="n">
        <f aca="false">(LEN($Q1242)-LEN(SUBSTITUTE($Q1242,AG$1,"")))/LEN($Q1242)</f>
        <v>0</v>
      </c>
      <c r="AH1242" s="7" t="n">
        <f aca="false">(LEN($Q1242)-LEN(SUBSTITUTE($Q1242,AH$1,"")))/LEN($Q1242)</f>
        <v>0</v>
      </c>
      <c r="AI1242" s="7" t="n">
        <f aca="false">(LEN($Q1242)-LEN(SUBSTITUTE($Q1242,AI$1,"")))/LEN($Q1242)</f>
        <v>0.145161290322581</v>
      </c>
      <c r="AJ1242" s="7" t="n">
        <f aca="false">(LEN($Q1242)-LEN(SUBSTITUTE($Q1242,AJ$1,"")))/LEN($Q1242)</f>
        <v>0.338709677419355</v>
      </c>
      <c r="AK1242" s="7" t="n">
        <f aca="false">(LEN($Q1242)-LEN(SUBSTITUTE($Q1242,AK$1,"")))/LEN($Q1242)</f>
        <v>0</v>
      </c>
      <c r="AL1242" s="7" t="n">
        <f aca="false">(LEN($Q1242)-LEN(SUBSTITUTE($Q1242,AL$1,"")))/LEN($Q1242)</f>
        <v>0</v>
      </c>
      <c r="AM1242" s="7" t="n">
        <f aca="false">(LEN($Q1242)-LEN(SUBSTITUTE($Q1242,AM$1,"")))/LEN($Q1242)</f>
        <v>0</v>
      </c>
      <c r="AN1242" s="7" t="n">
        <f aca="false">(LEN($Q1242)-LEN(SUBSTITUTE($Q1242,AN$1,"")))/LEN($Q1242)</f>
        <v>0</v>
      </c>
      <c r="AO1242" s="7" t="n">
        <f aca="false">(LEN($Q1242)-LEN(SUBSTITUTE($Q1242,AO$1,"")))/LEN($Q1242)</f>
        <v>0.032258064516129</v>
      </c>
      <c r="AP1242" s="7" t="n">
        <f aca="false">(LEN($Q1242)-LEN(SUBSTITUTE($Q1242,AP$1,"")))/LEN($Q1242)</f>
        <v>0.129032258064516</v>
      </c>
      <c r="AQ1242" s="7" t="n">
        <f aca="false">(LEN($Q1242)-LEN(SUBSTITUTE($Q1242,AQ$1,"")))/LEN($Q1242)</f>
        <v>0.0645161290322581</v>
      </c>
      <c r="AR1242" s="7" t="n">
        <f aca="false">(LEN($Q1242)-LEN(SUBSTITUTE($Q1242,AR$1,"")))/LEN($Q1242)</f>
        <v>0</v>
      </c>
      <c r="AS1242" s="7" t="n">
        <f aca="false">(LEN($Q1242)-LEN(SUBSTITUTE($Q1242,AS$1,"")))/LEN($Q1242)</f>
        <v>0.0645161290322581</v>
      </c>
      <c r="AT1242" s="7" t="n">
        <f aca="false">(LEN($Q1242)-LEN(SUBSTITUTE($Q1242,AT$1,"")))/LEN($Q1242)</f>
        <v>0</v>
      </c>
    </row>
    <row r="1243" customFormat="false" ht="12.8" hidden="false" customHeight="false" outlineLevel="0" collapsed="false">
      <c r="A1243" s="0" t="s">
        <v>8081</v>
      </c>
      <c r="B1243" s="0" t="s">
        <v>2056</v>
      </c>
      <c r="C1243" s="0" t="str">
        <f aca="false">IF(ISNUMBER(D1243),"IN PFAM","NOT IN PFAM")</f>
        <v>NOT IN PFAM</v>
      </c>
      <c r="D1243" s="0" t="s">
        <v>1976</v>
      </c>
      <c r="E1243" s="0" t="s">
        <v>1976</v>
      </c>
      <c r="F1243" s="3" t="s">
        <v>8082</v>
      </c>
      <c r="G1243" s="3" t="s">
        <v>8083</v>
      </c>
      <c r="H1243" s="3" t="s">
        <v>8084</v>
      </c>
      <c r="I1243" s="3" t="s">
        <v>3539</v>
      </c>
      <c r="J1243" s="3" t="s">
        <v>8085</v>
      </c>
      <c r="K1243" s="3" t="s">
        <v>49</v>
      </c>
      <c r="L1243" s="3" t="s">
        <v>8086</v>
      </c>
      <c r="M1243" s="3" t="s">
        <v>8087</v>
      </c>
      <c r="N1243" s="3" t="n">
        <f aca="false">FIND(Q1243,M1243)</f>
        <v>377</v>
      </c>
      <c r="O1243" s="3" t="n">
        <f aca="false">LEN(Q1243)+N1243-1</f>
        <v>454</v>
      </c>
      <c r="P1243" s="3" t="n">
        <f aca="false">LEN(Q1243)</f>
        <v>78</v>
      </c>
      <c r="Q1243" s="3" t="s">
        <v>8088</v>
      </c>
      <c r="R1243" s="5" t="n">
        <f aca="false">SUM(LEN(Q1243)-LEN(SUBSTITUTE(Q1243,$R$1,"")))/LEN($R$1)</f>
        <v>0</v>
      </c>
      <c r="S1243" s="5" t="n">
        <f aca="false">SUM(LEN(Q1243)-LEN(SUBSTITUTE(Q1243,$S$1,"")))/LEN($S$1)</f>
        <v>4</v>
      </c>
      <c r="T1243" s="5" t="n">
        <f aca="false">SUM(LEN(Q1243)-LEN(SUBSTITUTE(Q1243,$T$1,"")))/LEN($T$1)</f>
        <v>0</v>
      </c>
      <c r="U1243" s="5" t="n">
        <f aca="false">SUM(LEN(Q1243)-LEN(SUBSTITUTE(Q1243,$U$1,"")))/LEN($U$1)</f>
        <v>0</v>
      </c>
      <c r="V1243" s="0" t="n">
        <f aca="false">SUM(R1243:U1243)</f>
        <v>4</v>
      </c>
      <c r="W1243" s="6" t="n">
        <f aca="false">SUM(AA1243:AH1243)</f>
        <v>0.230769230769231</v>
      </c>
      <c r="X1243" s="6" t="n">
        <f aca="false">SUM(AI1243:AL1243)</f>
        <v>0.346153846153846</v>
      </c>
      <c r="Y1243" s="6" t="n">
        <f aca="false">SUM(AP1243:AT1243)</f>
        <v>0.192307692307692</v>
      </c>
      <c r="Z1243" s="6" t="n">
        <f aca="false">SUM(AM1243:AO1243)</f>
        <v>0.230769230769231</v>
      </c>
      <c r="AA1243" s="7" t="n">
        <f aca="false">(LEN($Q1243)-LEN(SUBSTITUTE($Q1243,AA$1,"")))/LEN($Q1243)</f>
        <v>0.0128205128205128</v>
      </c>
      <c r="AB1243" s="7" t="n">
        <f aca="false">(LEN($Q1243)-LEN(SUBSTITUTE($Q1243,AB$1,"")))/LEN($Q1243)</f>
        <v>0.115384615384615</v>
      </c>
      <c r="AC1243" s="7" t="n">
        <f aca="false">(LEN($Q1243)-LEN(SUBSTITUTE($Q1243,AC$1,"")))/LEN($Q1243)</f>
        <v>0.0384615384615385</v>
      </c>
      <c r="AD1243" s="7" t="n">
        <f aca="false">(LEN($Q1243)-LEN(SUBSTITUTE($Q1243,AD$1,"")))/LEN($Q1243)</f>
        <v>0.0641025641025641</v>
      </c>
      <c r="AE1243" s="7" t="n">
        <f aca="false">(LEN($Q1243)-LEN(SUBSTITUTE($Q1243,AE$1,"")))/LEN($Q1243)</f>
        <v>0</v>
      </c>
      <c r="AF1243" s="7" t="n">
        <f aca="false">(LEN($Q1243)-LEN(SUBSTITUTE($Q1243,AF$1,"")))/LEN($Q1243)</f>
        <v>0</v>
      </c>
      <c r="AG1243" s="7" t="n">
        <f aca="false">(LEN($Q1243)-LEN(SUBSTITUTE($Q1243,AG$1,"")))/LEN($Q1243)</f>
        <v>0</v>
      </c>
      <c r="AH1243" s="7" t="n">
        <f aca="false">(LEN($Q1243)-LEN(SUBSTITUTE($Q1243,AH$1,"")))/LEN($Q1243)</f>
        <v>0</v>
      </c>
      <c r="AI1243" s="7" t="n">
        <f aca="false">(LEN($Q1243)-LEN(SUBSTITUTE($Q1243,AI$1,"")))/LEN($Q1243)</f>
        <v>0.141025641025641</v>
      </c>
      <c r="AJ1243" s="7" t="n">
        <f aca="false">(LEN($Q1243)-LEN(SUBSTITUTE($Q1243,AJ$1,"")))/LEN($Q1243)</f>
        <v>0.192307692307692</v>
      </c>
      <c r="AK1243" s="7" t="n">
        <f aca="false">(LEN($Q1243)-LEN(SUBSTITUTE($Q1243,AK$1,"")))/LEN($Q1243)</f>
        <v>0.0128205128205128</v>
      </c>
      <c r="AL1243" s="7" t="n">
        <f aca="false">(LEN($Q1243)-LEN(SUBSTITUTE($Q1243,AL$1,"")))/LEN($Q1243)</f>
        <v>0</v>
      </c>
      <c r="AM1243" s="7" t="n">
        <f aca="false">(LEN($Q1243)-LEN(SUBSTITUTE($Q1243,AM$1,"")))/LEN($Q1243)</f>
        <v>0.0769230769230769</v>
      </c>
      <c r="AN1243" s="7" t="n">
        <f aca="false">(LEN($Q1243)-LEN(SUBSTITUTE($Q1243,AN$1,"")))/LEN($Q1243)</f>
        <v>0.0384615384615385</v>
      </c>
      <c r="AO1243" s="7" t="n">
        <f aca="false">(LEN($Q1243)-LEN(SUBSTITUTE($Q1243,AO$1,"")))/LEN($Q1243)</f>
        <v>0.115384615384615</v>
      </c>
      <c r="AP1243" s="7" t="n">
        <f aca="false">(LEN($Q1243)-LEN(SUBSTITUTE($Q1243,AP$1,"")))/LEN($Q1243)</f>
        <v>0.102564102564103</v>
      </c>
      <c r="AQ1243" s="7" t="n">
        <f aca="false">(LEN($Q1243)-LEN(SUBSTITUTE($Q1243,AQ$1,"")))/LEN($Q1243)</f>
        <v>0</v>
      </c>
      <c r="AR1243" s="7" t="n">
        <f aca="false">(LEN($Q1243)-LEN(SUBSTITUTE($Q1243,AR$1,"")))/LEN($Q1243)</f>
        <v>0.0128205128205128</v>
      </c>
      <c r="AS1243" s="7" t="n">
        <f aca="false">(LEN($Q1243)-LEN(SUBSTITUTE($Q1243,AS$1,"")))/LEN($Q1243)</f>
        <v>0.0512820512820513</v>
      </c>
      <c r="AT1243" s="7" t="n">
        <f aca="false">(LEN($Q1243)-LEN(SUBSTITUTE($Q1243,AT$1,"")))/LEN($Q1243)</f>
        <v>0.0256410256410256</v>
      </c>
    </row>
    <row r="1244" customFormat="false" ht="12.8" hidden="false" customHeight="false" outlineLevel="0" collapsed="false">
      <c r="A1244" s="0" t="s">
        <v>8089</v>
      </c>
      <c r="B1244" s="0" t="s">
        <v>2056</v>
      </c>
      <c r="C1244" s="0" t="str">
        <f aca="false">IF(ISNUMBER(D1244),"IN PFAM","NOT IN PFAM")</f>
        <v>NOT IN PFAM</v>
      </c>
      <c r="D1244" s="0" t="s">
        <v>1976</v>
      </c>
      <c r="E1244" s="0" t="s">
        <v>1976</v>
      </c>
      <c r="F1244" s="3" t="s">
        <v>8090</v>
      </c>
      <c r="G1244" s="3" t="s">
        <v>8091</v>
      </c>
      <c r="H1244" s="3" t="s">
        <v>8092</v>
      </c>
      <c r="I1244" s="3" t="s">
        <v>3539</v>
      </c>
      <c r="J1244" s="3" t="s">
        <v>8085</v>
      </c>
      <c r="K1244" s="3" t="s">
        <v>49</v>
      </c>
      <c r="L1244" s="3" t="s">
        <v>8093</v>
      </c>
      <c r="M1244" s="3" t="s">
        <v>8094</v>
      </c>
      <c r="N1244" s="3" t="n">
        <f aca="false">FIND(Q1244,M1244)</f>
        <v>125</v>
      </c>
      <c r="O1244" s="3" t="n">
        <f aca="false">LEN(Q1244)+N1244-1</f>
        <v>202</v>
      </c>
      <c r="P1244" s="3" t="n">
        <f aca="false">LEN(Q1244)</f>
        <v>78</v>
      </c>
      <c r="Q1244" s="3" t="s">
        <v>8095</v>
      </c>
      <c r="R1244" s="5" t="n">
        <f aca="false">SUM(LEN(Q1244)-LEN(SUBSTITUTE(Q1244,$R$1,"")))/LEN($R$1)</f>
        <v>0</v>
      </c>
      <c r="S1244" s="5" t="n">
        <f aca="false">SUM(LEN(Q1244)-LEN(SUBSTITUTE(Q1244,$S$1,"")))/LEN($S$1)</f>
        <v>3</v>
      </c>
      <c r="T1244" s="5" t="n">
        <f aca="false">SUM(LEN(Q1244)-LEN(SUBSTITUTE(Q1244,$T$1,"")))/LEN($T$1)</f>
        <v>0</v>
      </c>
      <c r="U1244" s="5" t="n">
        <f aca="false">SUM(LEN(Q1244)-LEN(SUBSTITUTE(Q1244,$U$1,"")))/LEN($U$1)</f>
        <v>0</v>
      </c>
      <c r="V1244" s="0" t="n">
        <f aca="false">SUM(R1244:U1244)</f>
        <v>3</v>
      </c>
      <c r="W1244" s="6" t="n">
        <f aca="false">SUM(AA1244:AH1244)</f>
        <v>0.256410256410256</v>
      </c>
      <c r="X1244" s="6" t="n">
        <f aca="false">SUM(AI1244:AL1244)</f>
        <v>0.32051282051282</v>
      </c>
      <c r="Y1244" s="6" t="n">
        <f aca="false">SUM(AP1244:AT1244)</f>
        <v>0.179487179487179</v>
      </c>
      <c r="Z1244" s="6" t="n">
        <f aca="false">SUM(AM1244:AO1244)</f>
        <v>0.243589743589744</v>
      </c>
      <c r="AA1244" s="7" t="n">
        <f aca="false">(LEN($Q1244)-LEN(SUBSTITUTE($Q1244,AA$1,"")))/LEN($Q1244)</f>
        <v>0.0256410256410256</v>
      </c>
      <c r="AB1244" s="7" t="n">
        <f aca="false">(LEN($Q1244)-LEN(SUBSTITUTE($Q1244,AB$1,"")))/LEN($Q1244)</f>
        <v>0.102564102564103</v>
      </c>
      <c r="AC1244" s="7" t="n">
        <f aca="false">(LEN($Q1244)-LEN(SUBSTITUTE($Q1244,AC$1,"")))/LEN($Q1244)</f>
        <v>0.0512820512820513</v>
      </c>
      <c r="AD1244" s="7" t="n">
        <f aca="false">(LEN($Q1244)-LEN(SUBSTITUTE($Q1244,AD$1,"")))/LEN($Q1244)</f>
        <v>0.0769230769230769</v>
      </c>
      <c r="AE1244" s="7" t="n">
        <f aca="false">(LEN($Q1244)-LEN(SUBSTITUTE($Q1244,AE$1,"")))/LEN($Q1244)</f>
        <v>0</v>
      </c>
      <c r="AF1244" s="7" t="n">
        <f aca="false">(LEN($Q1244)-LEN(SUBSTITUTE($Q1244,AF$1,"")))/LEN($Q1244)</f>
        <v>0</v>
      </c>
      <c r="AG1244" s="7" t="n">
        <f aca="false">(LEN($Q1244)-LEN(SUBSTITUTE($Q1244,AG$1,"")))/LEN($Q1244)</f>
        <v>0</v>
      </c>
      <c r="AH1244" s="7" t="n">
        <f aca="false">(LEN($Q1244)-LEN(SUBSTITUTE($Q1244,AH$1,"")))/LEN($Q1244)</f>
        <v>0</v>
      </c>
      <c r="AI1244" s="7" t="n">
        <f aca="false">(LEN($Q1244)-LEN(SUBSTITUTE($Q1244,AI$1,"")))/LEN($Q1244)</f>
        <v>0.141025641025641</v>
      </c>
      <c r="AJ1244" s="7" t="n">
        <f aca="false">(LEN($Q1244)-LEN(SUBSTITUTE($Q1244,AJ$1,"")))/LEN($Q1244)</f>
        <v>0.179487179487179</v>
      </c>
      <c r="AK1244" s="7" t="n">
        <f aca="false">(LEN($Q1244)-LEN(SUBSTITUTE($Q1244,AK$1,"")))/LEN($Q1244)</f>
        <v>0</v>
      </c>
      <c r="AL1244" s="7" t="n">
        <f aca="false">(LEN($Q1244)-LEN(SUBSTITUTE($Q1244,AL$1,"")))/LEN($Q1244)</f>
        <v>0</v>
      </c>
      <c r="AM1244" s="7" t="n">
        <f aca="false">(LEN($Q1244)-LEN(SUBSTITUTE($Q1244,AM$1,"")))/LEN($Q1244)</f>
        <v>0.0897435897435897</v>
      </c>
      <c r="AN1244" s="7" t="n">
        <f aca="false">(LEN($Q1244)-LEN(SUBSTITUTE($Q1244,AN$1,"")))/LEN($Q1244)</f>
        <v>0.0384615384615385</v>
      </c>
      <c r="AO1244" s="7" t="n">
        <f aca="false">(LEN($Q1244)-LEN(SUBSTITUTE($Q1244,AO$1,"")))/LEN($Q1244)</f>
        <v>0.115384615384615</v>
      </c>
      <c r="AP1244" s="7" t="n">
        <f aca="false">(LEN($Q1244)-LEN(SUBSTITUTE($Q1244,AP$1,"")))/LEN($Q1244)</f>
        <v>0.0897435897435897</v>
      </c>
      <c r="AQ1244" s="7" t="n">
        <f aca="false">(LEN($Q1244)-LEN(SUBSTITUTE($Q1244,AQ$1,"")))/LEN($Q1244)</f>
        <v>0</v>
      </c>
      <c r="AR1244" s="7" t="n">
        <f aca="false">(LEN($Q1244)-LEN(SUBSTITUTE($Q1244,AR$1,"")))/LEN($Q1244)</f>
        <v>0.0128205128205128</v>
      </c>
      <c r="AS1244" s="7" t="n">
        <f aca="false">(LEN($Q1244)-LEN(SUBSTITUTE($Q1244,AS$1,"")))/LEN($Q1244)</f>
        <v>0.0384615384615385</v>
      </c>
      <c r="AT1244" s="7" t="n">
        <f aca="false">(LEN($Q1244)-LEN(SUBSTITUTE($Q1244,AT$1,"")))/LEN($Q1244)</f>
        <v>0.0384615384615385</v>
      </c>
    </row>
    <row r="1245" customFormat="false" ht="12.8" hidden="false" customHeight="false" outlineLevel="0" collapsed="false">
      <c r="A1245" s="0" t="s">
        <v>3535</v>
      </c>
      <c r="B1245" s="0" t="s">
        <v>2056</v>
      </c>
      <c r="C1245" s="0" t="str">
        <f aca="false">IF(ISNUMBER(D1245),"IN PFAM","NOT IN PFAM")</f>
        <v>NOT IN PFAM</v>
      </c>
      <c r="D1245" s="0" t="s">
        <v>1976</v>
      </c>
      <c r="E1245" s="0" t="s">
        <v>1976</v>
      </c>
      <c r="F1245" s="3" t="s">
        <v>8096</v>
      </c>
      <c r="G1245" s="3" t="s">
        <v>8097</v>
      </c>
      <c r="H1245" s="3" t="s">
        <v>8098</v>
      </c>
      <c r="I1245" s="3" t="s">
        <v>3539</v>
      </c>
      <c r="J1245" s="3" t="s">
        <v>8099</v>
      </c>
      <c r="K1245" s="3" t="s">
        <v>49</v>
      </c>
      <c r="L1245" s="3" t="s">
        <v>8100</v>
      </c>
      <c r="M1245" s="3" t="s">
        <v>8101</v>
      </c>
      <c r="N1245" s="3" t="n">
        <f aca="false">FIND(Q1245,M1245)</f>
        <v>419</v>
      </c>
      <c r="O1245" s="3" t="n">
        <f aca="false">LEN(Q1245)+N1245-1</f>
        <v>490</v>
      </c>
      <c r="P1245" s="3" t="n">
        <f aca="false">LEN(Q1245)</f>
        <v>72</v>
      </c>
      <c r="Q1245" s="3" t="s">
        <v>3543</v>
      </c>
      <c r="R1245" s="5" t="n">
        <f aca="false">SUM(LEN(Q1245)-LEN(SUBSTITUTE(Q1245,$R$1,"")))/LEN($R$1)</f>
        <v>0</v>
      </c>
      <c r="S1245" s="5" t="n">
        <f aca="false">SUM(LEN(Q1245)-LEN(SUBSTITUTE(Q1245,$S$1,"")))/LEN($S$1)</f>
        <v>4</v>
      </c>
      <c r="T1245" s="5" t="n">
        <f aca="false">SUM(LEN(Q1245)-LEN(SUBSTITUTE(Q1245,$T$1,"")))/LEN($T$1)</f>
        <v>0</v>
      </c>
      <c r="U1245" s="5" t="n">
        <f aca="false">SUM(LEN(Q1245)-LEN(SUBSTITUTE(Q1245,$U$1,"")))/LEN($U$1)</f>
        <v>0</v>
      </c>
      <c r="V1245" s="0" t="n">
        <f aca="false">SUM(R1245:U1245)</f>
        <v>4</v>
      </c>
      <c r="W1245" s="6" t="n">
        <f aca="false">SUM(AA1245:AH1245)</f>
        <v>0.180555555555556</v>
      </c>
      <c r="X1245" s="6" t="n">
        <f aca="false">SUM(AI1245:AL1245)</f>
        <v>0.486111111111111</v>
      </c>
      <c r="Y1245" s="6" t="n">
        <f aca="false">SUM(AP1245:AT1245)</f>
        <v>0.208333333333333</v>
      </c>
      <c r="Z1245" s="6" t="n">
        <f aca="false">SUM(AM1245:AO1245)</f>
        <v>0.125</v>
      </c>
      <c r="AA1245" s="7" t="n">
        <f aca="false">(LEN($Q1245)-LEN(SUBSTITUTE($Q1245,AA$1,"")))/LEN($Q1245)</f>
        <v>0.0833333333333333</v>
      </c>
      <c r="AB1245" s="7" t="n">
        <f aca="false">(LEN($Q1245)-LEN(SUBSTITUTE($Q1245,AB$1,"")))/LEN($Q1245)</f>
        <v>0.0555555555555556</v>
      </c>
      <c r="AC1245" s="7" t="n">
        <f aca="false">(LEN($Q1245)-LEN(SUBSTITUTE($Q1245,AC$1,"")))/LEN($Q1245)</f>
        <v>0.0416666666666667</v>
      </c>
      <c r="AD1245" s="7" t="n">
        <f aca="false">(LEN($Q1245)-LEN(SUBSTITUTE($Q1245,AD$1,"")))/LEN($Q1245)</f>
        <v>0</v>
      </c>
      <c r="AE1245" s="7" t="n">
        <f aca="false">(LEN($Q1245)-LEN(SUBSTITUTE($Q1245,AE$1,"")))/LEN($Q1245)</f>
        <v>0</v>
      </c>
      <c r="AF1245" s="7" t="n">
        <f aca="false">(LEN($Q1245)-LEN(SUBSTITUTE($Q1245,AF$1,"")))/LEN($Q1245)</f>
        <v>0</v>
      </c>
      <c r="AG1245" s="7" t="n">
        <f aca="false">(LEN($Q1245)-LEN(SUBSTITUTE($Q1245,AG$1,"")))/LEN($Q1245)</f>
        <v>0</v>
      </c>
      <c r="AH1245" s="7" t="n">
        <f aca="false">(LEN($Q1245)-LEN(SUBSTITUTE($Q1245,AH$1,"")))/LEN($Q1245)</f>
        <v>0</v>
      </c>
      <c r="AI1245" s="7" t="n">
        <f aca="false">(LEN($Q1245)-LEN(SUBSTITUTE($Q1245,AI$1,"")))/LEN($Q1245)</f>
        <v>0.138888888888889</v>
      </c>
      <c r="AJ1245" s="7" t="n">
        <f aca="false">(LEN($Q1245)-LEN(SUBSTITUTE($Q1245,AJ$1,"")))/LEN($Q1245)</f>
        <v>0.222222222222222</v>
      </c>
      <c r="AK1245" s="7" t="n">
        <f aca="false">(LEN($Q1245)-LEN(SUBSTITUTE($Q1245,AK$1,"")))/LEN($Q1245)</f>
        <v>0</v>
      </c>
      <c r="AL1245" s="7" t="n">
        <f aca="false">(LEN($Q1245)-LEN(SUBSTITUTE($Q1245,AL$1,"")))/LEN($Q1245)</f>
        <v>0.125</v>
      </c>
      <c r="AM1245" s="7" t="n">
        <f aca="false">(LEN($Q1245)-LEN(SUBSTITUTE($Q1245,AM$1,"")))/LEN($Q1245)</f>
        <v>0</v>
      </c>
      <c r="AN1245" s="7" t="n">
        <f aca="false">(LEN($Q1245)-LEN(SUBSTITUTE($Q1245,AN$1,"")))/LEN($Q1245)</f>
        <v>0.0416666666666667</v>
      </c>
      <c r="AO1245" s="7" t="n">
        <f aca="false">(LEN($Q1245)-LEN(SUBSTITUTE($Q1245,AO$1,"")))/LEN($Q1245)</f>
        <v>0.0833333333333333</v>
      </c>
      <c r="AP1245" s="7" t="n">
        <f aca="false">(LEN($Q1245)-LEN(SUBSTITUTE($Q1245,AP$1,"")))/LEN($Q1245)</f>
        <v>0.111111111111111</v>
      </c>
      <c r="AQ1245" s="7" t="n">
        <f aca="false">(LEN($Q1245)-LEN(SUBSTITUTE($Q1245,AQ$1,"")))/LEN($Q1245)</f>
        <v>0</v>
      </c>
      <c r="AR1245" s="7" t="n">
        <f aca="false">(LEN($Q1245)-LEN(SUBSTITUTE($Q1245,AR$1,"")))/LEN($Q1245)</f>
        <v>0</v>
      </c>
      <c r="AS1245" s="7" t="n">
        <f aca="false">(LEN($Q1245)-LEN(SUBSTITUTE($Q1245,AS$1,"")))/LEN($Q1245)</f>
        <v>0.0972222222222222</v>
      </c>
      <c r="AT1245" s="7" t="n">
        <f aca="false">(LEN($Q1245)-LEN(SUBSTITUTE($Q1245,AT$1,"")))/LEN($Q1245)</f>
        <v>0</v>
      </c>
    </row>
    <row r="1246" customFormat="false" ht="12.8" hidden="false" customHeight="false" outlineLevel="0" collapsed="false">
      <c r="A1246" s="0" t="s">
        <v>8102</v>
      </c>
      <c r="B1246" s="0" t="s">
        <v>2056</v>
      </c>
      <c r="C1246" s="0" t="str">
        <f aca="false">IF(ISNUMBER(D1246),"IN PFAM","NOT IN PFAM")</f>
        <v>NOT IN PFAM</v>
      </c>
      <c r="D1246" s="0" t="s">
        <v>1976</v>
      </c>
      <c r="E1246" s="0" t="s">
        <v>1976</v>
      </c>
      <c r="F1246" s="3" t="s">
        <v>8103</v>
      </c>
      <c r="G1246" s="3" t="s">
        <v>8104</v>
      </c>
      <c r="H1246" s="3" t="s">
        <v>8105</v>
      </c>
      <c r="I1246" s="3" t="s">
        <v>3609</v>
      </c>
      <c r="J1246" s="3" t="s">
        <v>8106</v>
      </c>
      <c r="K1246" s="3" t="s">
        <v>2495</v>
      </c>
      <c r="L1246" s="3" t="s">
        <v>8107</v>
      </c>
      <c r="M1246" s="3" t="s">
        <v>8108</v>
      </c>
      <c r="N1246" s="3" t="n">
        <f aca="false">FIND(Q1246,M1246)</f>
        <v>1002</v>
      </c>
      <c r="O1246" s="3" t="n">
        <f aca="false">LEN(Q1246)+N1246-1</f>
        <v>1075</v>
      </c>
      <c r="P1246" s="3" t="n">
        <f aca="false">LEN(Q1246)</f>
        <v>74</v>
      </c>
      <c r="Q1246" s="3" t="s">
        <v>8109</v>
      </c>
      <c r="R1246" s="5" t="n">
        <f aca="false">SUM(LEN(Q1246)-LEN(SUBSTITUTE(Q1246,$R$1,"")))/LEN($R$1)</f>
        <v>1</v>
      </c>
      <c r="S1246" s="5" t="n">
        <f aca="false">SUM(LEN(Q1246)-LEN(SUBSTITUTE(Q1246,$S$1,"")))/LEN($S$1)</f>
        <v>0</v>
      </c>
      <c r="T1246" s="5" t="n">
        <f aca="false">SUM(LEN(Q1246)-LEN(SUBSTITUTE(Q1246,$T$1,"")))/LEN($T$1)</f>
        <v>6</v>
      </c>
      <c r="U1246" s="5" t="n">
        <f aca="false">SUM(LEN(Q1246)-LEN(SUBSTITUTE(Q1246,$U$1,"")))/LEN($U$1)</f>
        <v>0</v>
      </c>
      <c r="V1246" s="0" t="n">
        <f aca="false">SUM(R1246:U1246)</f>
        <v>7</v>
      </c>
      <c r="W1246" s="6" t="n">
        <f aca="false">SUM(AA1246:AH1246)</f>
        <v>0.216216216216216</v>
      </c>
      <c r="X1246" s="6" t="n">
        <f aca="false">SUM(AI1246:AL1246)</f>
        <v>0.472972972972973</v>
      </c>
      <c r="Y1246" s="6" t="n">
        <f aca="false">SUM(AP1246:AT1246)</f>
        <v>0.189189189189189</v>
      </c>
      <c r="Z1246" s="6" t="n">
        <f aca="false">SUM(AM1246:AO1246)</f>
        <v>0.121621621621622</v>
      </c>
      <c r="AA1246" s="7" t="n">
        <f aca="false">(LEN($Q1246)-LEN(SUBSTITUTE($Q1246,AA$1,"")))/LEN($Q1246)</f>
        <v>0.0945945945945946</v>
      </c>
      <c r="AB1246" s="7" t="n">
        <f aca="false">(LEN($Q1246)-LEN(SUBSTITUTE($Q1246,AB$1,"")))/LEN($Q1246)</f>
        <v>0.0540540540540541</v>
      </c>
      <c r="AC1246" s="7" t="n">
        <f aca="false">(LEN($Q1246)-LEN(SUBSTITUTE($Q1246,AC$1,"")))/LEN($Q1246)</f>
        <v>0.0405405405405405</v>
      </c>
      <c r="AD1246" s="7" t="n">
        <f aca="false">(LEN($Q1246)-LEN(SUBSTITUTE($Q1246,AD$1,"")))/LEN($Q1246)</f>
        <v>0</v>
      </c>
      <c r="AE1246" s="7" t="n">
        <f aca="false">(LEN($Q1246)-LEN(SUBSTITUTE($Q1246,AE$1,"")))/LEN($Q1246)</f>
        <v>0</v>
      </c>
      <c r="AF1246" s="7" t="n">
        <f aca="false">(LEN($Q1246)-LEN(SUBSTITUTE($Q1246,AF$1,"")))/LEN($Q1246)</f>
        <v>0</v>
      </c>
      <c r="AG1246" s="7" t="n">
        <f aca="false">(LEN($Q1246)-LEN(SUBSTITUTE($Q1246,AG$1,"")))/LEN($Q1246)</f>
        <v>0</v>
      </c>
      <c r="AH1246" s="7" t="n">
        <f aca="false">(LEN($Q1246)-LEN(SUBSTITUTE($Q1246,AH$1,"")))/LEN($Q1246)</f>
        <v>0.027027027027027</v>
      </c>
      <c r="AI1246" s="7" t="n">
        <f aca="false">(LEN($Q1246)-LEN(SUBSTITUTE($Q1246,AI$1,"")))/LEN($Q1246)</f>
        <v>0.256756756756757</v>
      </c>
      <c r="AJ1246" s="7" t="n">
        <f aca="false">(LEN($Q1246)-LEN(SUBSTITUTE($Q1246,AJ$1,"")))/LEN($Q1246)</f>
        <v>0.121621621621622</v>
      </c>
      <c r="AK1246" s="7" t="n">
        <f aca="false">(LEN($Q1246)-LEN(SUBSTITUTE($Q1246,AK$1,"")))/LEN($Q1246)</f>
        <v>0.027027027027027</v>
      </c>
      <c r="AL1246" s="7" t="n">
        <f aca="false">(LEN($Q1246)-LEN(SUBSTITUTE($Q1246,AL$1,"")))/LEN($Q1246)</f>
        <v>0.0675675675675676</v>
      </c>
      <c r="AM1246" s="7" t="n">
        <f aca="false">(LEN($Q1246)-LEN(SUBSTITUTE($Q1246,AM$1,"")))/LEN($Q1246)</f>
        <v>0</v>
      </c>
      <c r="AN1246" s="7" t="n">
        <f aca="false">(LEN($Q1246)-LEN(SUBSTITUTE($Q1246,AN$1,"")))/LEN($Q1246)</f>
        <v>0</v>
      </c>
      <c r="AO1246" s="7" t="n">
        <f aca="false">(LEN($Q1246)-LEN(SUBSTITUTE($Q1246,AO$1,"")))/LEN($Q1246)</f>
        <v>0.121621621621622</v>
      </c>
      <c r="AP1246" s="7" t="n">
        <f aca="false">(LEN($Q1246)-LEN(SUBSTITUTE($Q1246,AP$1,"")))/LEN($Q1246)</f>
        <v>0.175675675675676</v>
      </c>
      <c r="AQ1246" s="7" t="n">
        <f aca="false">(LEN($Q1246)-LEN(SUBSTITUTE($Q1246,AQ$1,"")))/LEN($Q1246)</f>
        <v>0</v>
      </c>
      <c r="AR1246" s="7" t="n">
        <f aca="false">(LEN($Q1246)-LEN(SUBSTITUTE($Q1246,AR$1,"")))/LEN($Q1246)</f>
        <v>0</v>
      </c>
      <c r="AS1246" s="7" t="n">
        <f aca="false">(LEN($Q1246)-LEN(SUBSTITUTE($Q1246,AS$1,"")))/LEN($Q1246)</f>
        <v>0.0135135135135135</v>
      </c>
      <c r="AT1246" s="7" t="n">
        <f aca="false">(LEN($Q1246)-LEN(SUBSTITUTE($Q1246,AT$1,"")))/LEN($Q1246)</f>
        <v>0</v>
      </c>
    </row>
    <row r="1247" customFormat="false" ht="12.8" hidden="false" customHeight="false" outlineLevel="0" collapsed="false">
      <c r="A1247" s="0" t="s">
        <v>3605</v>
      </c>
      <c r="B1247" s="0" t="s">
        <v>2056</v>
      </c>
      <c r="C1247" s="0" t="str">
        <f aca="false">IF(ISNUMBER(D1247),"IN PFAM","NOT IN PFAM")</f>
        <v>NOT IN PFAM</v>
      </c>
      <c r="D1247" s="0" t="s">
        <v>1976</v>
      </c>
      <c r="E1247" s="0" t="s">
        <v>1976</v>
      </c>
      <c r="F1247" s="3" t="s">
        <v>8110</v>
      </c>
      <c r="G1247" s="3" t="s">
        <v>8111</v>
      </c>
      <c r="H1247" s="3" t="s">
        <v>8112</v>
      </c>
      <c r="I1247" s="3" t="s">
        <v>3609</v>
      </c>
      <c r="J1247" s="3" t="s">
        <v>8113</v>
      </c>
      <c r="K1247" s="3" t="s">
        <v>49</v>
      </c>
      <c r="L1247" s="3" t="s">
        <v>8114</v>
      </c>
      <c r="M1247" s="3" t="s">
        <v>8115</v>
      </c>
      <c r="N1247" s="3" t="n">
        <f aca="false">FIND(Q1247,M1247)</f>
        <v>1508</v>
      </c>
      <c r="O1247" s="3" t="n">
        <f aca="false">LEN(Q1247)+N1247-1</f>
        <v>1565</v>
      </c>
      <c r="P1247" s="3" t="n">
        <f aca="false">LEN(Q1247)</f>
        <v>58</v>
      </c>
      <c r="Q1247" s="3" t="s">
        <v>3613</v>
      </c>
      <c r="R1247" s="5" t="n">
        <f aca="false">SUM(LEN(Q1247)-LEN(SUBSTITUTE(Q1247,$R$1,"")))/LEN($R$1)</f>
        <v>0</v>
      </c>
      <c r="S1247" s="5" t="n">
        <f aca="false">SUM(LEN(Q1247)-LEN(SUBSTITUTE(Q1247,$S$1,"")))/LEN($S$1)</f>
        <v>0</v>
      </c>
      <c r="T1247" s="5" t="n">
        <f aca="false">SUM(LEN(Q1247)-LEN(SUBSTITUTE(Q1247,$T$1,"")))/LEN($T$1)</f>
        <v>3</v>
      </c>
      <c r="U1247" s="5" t="n">
        <f aca="false">SUM(LEN(Q1247)-LEN(SUBSTITUTE(Q1247,$U$1,"")))/LEN($U$1)</f>
        <v>0</v>
      </c>
      <c r="V1247" s="0" t="n">
        <f aca="false">SUM(R1247:U1247)</f>
        <v>3</v>
      </c>
      <c r="W1247" s="6" t="n">
        <f aca="false">SUM(AA1247:AH1247)</f>
        <v>0.293103448275862</v>
      </c>
      <c r="X1247" s="6" t="n">
        <f aca="false">SUM(AI1247:AL1247)</f>
        <v>0.362068965517241</v>
      </c>
      <c r="Y1247" s="6" t="n">
        <f aca="false">SUM(AP1247:AT1247)</f>
        <v>0.189655172413793</v>
      </c>
      <c r="Z1247" s="6" t="n">
        <f aca="false">SUM(AM1247:AO1247)</f>
        <v>0.155172413793103</v>
      </c>
      <c r="AA1247" s="7" t="n">
        <f aca="false">(LEN($Q1247)-LEN(SUBSTITUTE($Q1247,AA$1,"")))/LEN($Q1247)</f>
        <v>0.0172413793103448</v>
      </c>
      <c r="AB1247" s="7" t="n">
        <f aca="false">(LEN($Q1247)-LEN(SUBSTITUTE($Q1247,AB$1,"")))/LEN($Q1247)</f>
        <v>0.0517241379310345</v>
      </c>
      <c r="AC1247" s="7" t="n">
        <f aca="false">(LEN($Q1247)-LEN(SUBSTITUTE($Q1247,AC$1,"")))/LEN($Q1247)</f>
        <v>0.137931034482759</v>
      </c>
      <c r="AD1247" s="7" t="n">
        <f aca="false">(LEN($Q1247)-LEN(SUBSTITUTE($Q1247,AD$1,"")))/LEN($Q1247)</f>
        <v>0</v>
      </c>
      <c r="AE1247" s="7" t="n">
        <f aca="false">(LEN($Q1247)-LEN(SUBSTITUTE($Q1247,AE$1,"")))/LEN($Q1247)</f>
        <v>0.0517241379310345</v>
      </c>
      <c r="AF1247" s="7" t="n">
        <f aca="false">(LEN($Q1247)-LEN(SUBSTITUTE($Q1247,AF$1,"")))/LEN($Q1247)</f>
        <v>0</v>
      </c>
      <c r="AG1247" s="7" t="n">
        <f aca="false">(LEN($Q1247)-LEN(SUBSTITUTE($Q1247,AG$1,"")))/LEN($Q1247)</f>
        <v>0.0344827586206897</v>
      </c>
      <c r="AH1247" s="7" t="n">
        <f aca="false">(LEN($Q1247)-LEN(SUBSTITUTE($Q1247,AH$1,"")))/LEN($Q1247)</f>
        <v>0</v>
      </c>
      <c r="AI1247" s="7" t="n">
        <f aca="false">(LEN($Q1247)-LEN(SUBSTITUTE($Q1247,AI$1,"")))/LEN($Q1247)</f>
        <v>0.137931034482759</v>
      </c>
      <c r="AJ1247" s="7" t="n">
        <f aca="false">(LEN($Q1247)-LEN(SUBSTITUTE($Q1247,AJ$1,"")))/LEN($Q1247)</f>
        <v>0.224137931034483</v>
      </c>
      <c r="AK1247" s="7" t="n">
        <f aca="false">(LEN($Q1247)-LEN(SUBSTITUTE($Q1247,AK$1,"")))/LEN($Q1247)</f>
        <v>0</v>
      </c>
      <c r="AL1247" s="7" t="n">
        <f aca="false">(LEN($Q1247)-LEN(SUBSTITUTE($Q1247,AL$1,"")))/LEN($Q1247)</f>
        <v>0</v>
      </c>
      <c r="AM1247" s="7" t="n">
        <f aca="false">(LEN($Q1247)-LEN(SUBSTITUTE($Q1247,AM$1,"")))/LEN($Q1247)</f>
        <v>0.0517241379310345</v>
      </c>
      <c r="AN1247" s="7" t="n">
        <f aca="false">(LEN($Q1247)-LEN(SUBSTITUTE($Q1247,AN$1,"")))/LEN($Q1247)</f>
        <v>0.0172413793103448</v>
      </c>
      <c r="AO1247" s="7" t="n">
        <f aca="false">(LEN($Q1247)-LEN(SUBSTITUTE($Q1247,AO$1,"")))/LEN($Q1247)</f>
        <v>0.0862068965517241</v>
      </c>
      <c r="AP1247" s="7" t="n">
        <f aca="false">(LEN($Q1247)-LEN(SUBSTITUTE($Q1247,AP$1,"")))/LEN($Q1247)</f>
        <v>0.103448275862069</v>
      </c>
      <c r="AQ1247" s="7" t="n">
        <f aca="false">(LEN($Q1247)-LEN(SUBSTITUTE($Q1247,AQ$1,"")))/LEN($Q1247)</f>
        <v>0.0172413793103448</v>
      </c>
      <c r="AR1247" s="7" t="n">
        <f aca="false">(LEN($Q1247)-LEN(SUBSTITUTE($Q1247,AR$1,"")))/LEN($Q1247)</f>
        <v>0</v>
      </c>
      <c r="AS1247" s="7" t="n">
        <f aca="false">(LEN($Q1247)-LEN(SUBSTITUTE($Q1247,AS$1,"")))/LEN($Q1247)</f>
        <v>0.0344827586206897</v>
      </c>
      <c r="AT1247" s="7" t="n">
        <f aca="false">(LEN($Q1247)-LEN(SUBSTITUTE($Q1247,AT$1,"")))/LEN($Q1247)</f>
        <v>0.0344827586206897</v>
      </c>
    </row>
    <row r="1248" customFormat="false" ht="12.8" hidden="false" customHeight="false" outlineLevel="0" collapsed="false">
      <c r="A1248" s="0" t="s">
        <v>3614</v>
      </c>
      <c r="B1248" s="0" t="s">
        <v>2056</v>
      </c>
      <c r="C1248" s="0" t="str">
        <f aca="false">IF(ISNUMBER(D1248),"IN PFAM","NOT IN PFAM")</f>
        <v>NOT IN PFAM</v>
      </c>
      <c r="D1248" s="0" t="s">
        <v>1976</v>
      </c>
      <c r="E1248" s="0" t="s">
        <v>1976</v>
      </c>
      <c r="F1248" s="3" t="s">
        <v>8116</v>
      </c>
      <c r="G1248" s="3" t="s">
        <v>8117</v>
      </c>
      <c r="H1248" s="3" t="s">
        <v>8118</v>
      </c>
      <c r="I1248" s="3" t="s">
        <v>3609</v>
      </c>
      <c r="J1248" s="3" t="s">
        <v>8119</v>
      </c>
      <c r="K1248" s="3" t="s">
        <v>49</v>
      </c>
      <c r="L1248" s="3" t="s">
        <v>8120</v>
      </c>
      <c r="M1248" s="3" t="s">
        <v>8121</v>
      </c>
      <c r="N1248" s="3" t="n">
        <f aca="false">FIND(Q1248,M1248)</f>
        <v>37</v>
      </c>
      <c r="O1248" s="3" t="n">
        <f aca="false">LEN(Q1248)+N1248-1</f>
        <v>100</v>
      </c>
      <c r="P1248" s="3" t="n">
        <f aca="false">LEN(Q1248)</f>
        <v>64</v>
      </c>
      <c r="Q1248" s="3" t="s">
        <v>3621</v>
      </c>
      <c r="R1248" s="5" t="n">
        <f aca="false">SUM(LEN(Q1248)-LEN(SUBSTITUTE(Q1248,$R$1,"")))/LEN($R$1)</f>
        <v>0</v>
      </c>
      <c r="S1248" s="5" t="n">
        <f aca="false">SUM(LEN(Q1248)-LEN(SUBSTITUTE(Q1248,$S$1,"")))/LEN($S$1)</f>
        <v>0</v>
      </c>
      <c r="T1248" s="5" t="n">
        <f aca="false">SUM(LEN(Q1248)-LEN(SUBSTITUTE(Q1248,$T$1,"")))/LEN($T$1)</f>
        <v>4</v>
      </c>
      <c r="U1248" s="5" t="n">
        <f aca="false">SUM(LEN(Q1248)-LEN(SUBSTITUTE(Q1248,$U$1,"")))/LEN($U$1)</f>
        <v>0</v>
      </c>
      <c r="V1248" s="0" t="n">
        <f aca="false">SUM(R1248:U1248)</f>
        <v>4</v>
      </c>
      <c r="W1248" s="6" t="n">
        <f aca="false">SUM(AA1248:AH1248)</f>
        <v>0.234375</v>
      </c>
      <c r="X1248" s="6" t="n">
        <f aca="false">SUM(AI1248:AL1248)</f>
        <v>0.234375</v>
      </c>
      <c r="Y1248" s="6" t="n">
        <f aca="false">SUM(AP1248:AT1248)</f>
        <v>0.390625</v>
      </c>
      <c r="Z1248" s="6" t="n">
        <f aca="false">SUM(AM1248:AO1248)</f>
        <v>0.140625</v>
      </c>
      <c r="AA1248" s="7" t="n">
        <f aca="false">(LEN($Q1248)-LEN(SUBSTITUTE($Q1248,AA$1,"")))/LEN($Q1248)</f>
        <v>0.03125</v>
      </c>
      <c r="AB1248" s="7" t="n">
        <f aca="false">(LEN($Q1248)-LEN(SUBSTITUTE($Q1248,AB$1,"")))/LEN($Q1248)</f>
        <v>0.140625</v>
      </c>
      <c r="AC1248" s="7" t="n">
        <f aca="false">(LEN($Q1248)-LEN(SUBSTITUTE($Q1248,AC$1,"")))/LEN($Q1248)</f>
        <v>0.03125</v>
      </c>
      <c r="AD1248" s="7" t="n">
        <f aca="false">(LEN($Q1248)-LEN(SUBSTITUTE($Q1248,AD$1,"")))/LEN($Q1248)</f>
        <v>0.015625</v>
      </c>
      <c r="AE1248" s="7" t="n">
        <f aca="false">(LEN($Q1248)-LEN(SUBSTITUTE($Q1248,AE$1,"")))/LEN($Q1248)</f>
        <v>0</v>
      </c>
      <c r="AF1248" s="7" t="n">
        <f aca="false">(LEN($Q1248)-LEN(SUBSTITUTE($Q1248,AF$1,"")))/LEN($Q1248)</f>
        <v>0</v>
      </c>
      <c r="AG1248" s="7" t="n">
        <f aca="false">(LEN($Q1248)-LEN(SUBSTITUTE($Q1248,AG$1,"")))/LEN($Q1248)</f>
        <v>0</v>
      </c>
      <c r="AH1248" s="7" t="n">
        <f aca="false">(LEN($Q1248)-LEN(SUBSTITUTE($Q1248,AH$1,"")))/LEN($Q1248)</f>
        <v>0.015625</v>
      </c>
      <c r="AI1248" s="7" t="n">
        <f aca="false">(LEN($Q1248)-LEN(SUBSTITUTE($Q1248,AI$1,"")))/LEN($Q1248)</f>
        <v>0.125</v>
      </c>
      <c r="AJ1248" s="7" t="n">
        <f aca="false">(LEN($Q1248)-LEN(SUBSTITUTE($Q1248,AJ$1,"")))/LEN($Q1248)</f>
        <v>0.046875</v>
      </c>
      <c r="AK1248" s="7" t="n">
        <f aca="false">(LEN($Q1248)-LEN(SUBSTITUTE($Q1248,AK$1,"")))/LEN($Q1248)</f>
        <v>0</v>
      </c>
      <c r="AL1248" s="7" t="n">
        <f aca="false">(LEN($Q1248)-LEN(SUBSTITUTE($Q1248,AL$1,"")))/LEN($Q1248)</f>
        <v>0.0625</v>
      </c>
      <c r="AM1248" s="7" t="n">
        <f aca="false">(LEN($Q1248)-LEN(SUBSTITUTE($Q1248,AM$1,"")))/LEN($Q1248)</f>
        <v>0.046875</v>
      </c>
      <c r="AN1248" s="7" t="n">
        <f aca="false">(LEN($Q1248)-LEN(SUBSTITUTE($Q1248,AN$1,"")))/LEN($Q1248)</f>
        <v>0</v>
      </c>
      <c r="AO1248" s="7" t="n">
        <f aca="false">(LEN($Q1248)-LEN(SUBSTITUTE($Q1248,AO$1,"")))/LEN($Q1248)</f>
        <v>0.09375</v>
      </c>
      <c r="AP1248" s="7" t="n">
        <f aca="false">(LEN($Q1248)-LEN(SUBSTITUTE($Q1248,AP$1,"")))/LEN($Q1248)</f>
        <v>0.125</v>
      </c>
      <c r="AQ1248" s="7" t="n">
        <f aca="false">(LEN($Q1248)-LEN(SUBSTITUTE($Q1248,AQ$1,"")))/LEN($Q1248)</f>
        <v>0.0625</v>
      </c>
      <c r="AR1248" s="7" t="n">
        <f aca="false">(LEN($Q1248)-LEN(SUBSTITUTE($Q1248,AR$1,"")))/LEN($Q1248)</f>
        <v>0.015625</v>
      </c>
      <c r="AS1248" s="7" t="n">
        <f aca="false">(LEN($Q1248)-LEN(SUBSTITUTE($Q1248,AS$1,"")))/LEN($Q1248)</f>
        <v>0.015625</v>
      </c>
      <c r="AT1248" s="7" t="n">
        <f aca="false">(LEN($Q1248)-LEN(SUBSTITUTE($Q1248,AT$1,"")))/LEN($Q1248)</f>
        <v>0.171875</v>
      </c>
    </row>
    <row r="1249" customFormat="false" ht="12.8" hidden="false" customHeight="false" outlineLevel="0" collapsed="false">
      <c r="A1249" s="0" t="s">
        <v>3637</v>
      </c>
      <c r="B1249" s="0" t="s">
        <v>2056</v>
      </c>
      <c r="C1249" s="0" t="str">
        <f aca="false">IF(ISNUMBER(D1249),"IN PFAM","NOT IN PFAM")</f>
        <v>NOT IN PFAM</v>
      </c>
      <c r="D1249" s="0" t="s">
        <v>1976</v>
      </c>
      <c r="E1249" s="0" t="s">
        <v>1976</v>
      </c>
      <c r="F1249" s="3" t="s">
        <v>8122</v>
      </c>
      <c r="G1249" s="3" t="s">
        <v>8123</v>
      </c>
      <c r="H1249" s="3" t="s">
        <v>8124</v>
      </c>
      <c r="I1249" s="3" t="s">
        <v>3632</v>
      </c>
      <c r="J1249" s="3" t="s">
        <v>3641</v>
      </c>
      <c r="K1249" s="3" t="s">
        <v>49</v>
      </c>
      <c r="L1249" s="3" t="s">
        <v>8125</v>
      </c>
      <c r="M1249" s="3" t="s">
        <v>8126</v>
      </c>
      <c r="N1249" s="3" t="n">
        <f aca="false">FIND(Q1249,M1249)</f>
        <v>1153</v>
      </c>
      <c r="O1249" s="3" t="n">
        <f aca="false">LEN(Q1249)+N1249-1</f>
        <v>1228</v>
      </c>
      <c r="P1249" s="3" t="n">
        <f aca="false">LEN(Q1249)</f>
        <v>76</v>
      </c>
      <c r="Q1249" s="3" t="s">
        <v>3644</v>
      </c>
      <c r="R1249" s="5" t="n">
        <f aca="false">SUM(LEN(Q1249)-LEN(SUBSTITUTE(Q1249,$R$1,"")))/LEN($R$1)</f>
        <v>0</v>
      </c>
      <c r="S1249" s="5" t="n">
        <f aca="false">SUM(LEN(Q1249)-LEN(SUBSTITUTE(Q1249,$S$1,"")))/LEN($S$1)</f>
        <v>0</v>
      </c>
      <c r="T1249" s="5" t="n">
        <f aca="false">SUM(LEN(Q1249)-LEN(SUBSTITUTE(Q1249,$T$1,"")))/LEN($T$1)</f>
        <v>4</v>
      </c>
      <c r="U1249" s="5" t="n">
        <f aca="false">SUM(LEN(Q1249)-LEN(SUBSTITUTE(Q1249,$U$1,"")))/LEN($U$1)</f>
        <v>0</v>
      </c>
      <c r="V1249" s="0" t="n">
        <f aca="false">SUM(R1249:U1249)</f>
        <v>4</v>
      </c>
      <c r="W1249" s="6" t="n">
        <f aca="false">SUM(AA1249:AH1249)</f>
        <v>0.0526315789473684</v>
      </c>
      <c r="X1249" s="6" t="n">
        <f aca="false">SUM(AI1249:AL1249)</f>
        <v>0.289473684210526</v>
      </c>
      <c r="Y1249" s="6" t="n">
        <f aca="false">SUM(AP1249:AT1249)</f>
        <v>0.394736842105263</v>
      </c>
      <c r="Z1249" s="6" t="n">
        <f aca="false">SUM(AM1249:AO1249)</f>
        <v>0.263157894736842</v>
      </c>
      <c r="AA1249" s="7" t="n">
        <f aca="false">(LEN($Q1249)-LEN(SUBSTITUTE($Q1249,AA$1,"")))/LEN($Q1249)</f>
        <v>0</v>
      </c>
      <c r="AB1249" s="7" t="n">
        <f aca="false">(LEN($Q1249)-LEN(SUBSTITUTE($Q1249,AB$1,"")))/LEN($Q1249)</f>
        <v>0</v>
      </c>
      <c r="AC1249" s="7" t="n">
        <f aca="false">(LEN($Q1249)-LEN(SUBSTITUTE($Q1249,AC$1,"")))/LEN($Q1249)</f>
        <v>0.0394736842105263</v>
      </c>
      <c r="AD1249" s="7" t="n">
        <f aca="false">(LEN($Q1249)-LEN(SUBSTITUTE($Q1249,AD$1,"")))/LEN($Q1249)</f>
        <v>0</v>
      </c>
      <c r="AE1249" s="7" t="n">
        <f aca="false">(LEN($Q1249)-LEN(SUBSTITUTE($Q1249,AE$1,"")))/LEN($Q1249)</f>
        <v>0</v>
      </c>
      <c r="AF1249" s="7" t="n">
        <f aca="false">(LEN($Q1249)-LEN(SUBSTITUTE($Q1249,AF$1,"")))/LEN($Q1249)</f>
        <v>0</v>
      </c>
      <c r="AG1249" s="7" t="n">
        <f aca="false">(LEN($Q1249)-LEN(SUBSTITUTE($Q1249,AG$1,"")))/LEN($Q1249)</f>
        <v>0</v>
      </c>
      <c r="AH1249" s="7" t="n">
        <f aca="false">(LEN($Q1249)-LEN(SUBSTITUTE($Q1249,AH$1,"")))/LEN($Q1249)</f>
        <v>0.0131578947368421</v>
      </c>
      <c r="AI1249" s="7" t="n">
        <f aca="false">(LEN($Q1249)-LEN(SUBSTITUTE($Q1249,AI$1,"")))/LEN($Q1249)</f>
        <v>0.118421052631579</v>
      </c>
      <c r="AJ1249" s="7" t="n">
        <f aca="false">(LEN($Q1249)-LEN(SUBSTITUTE($Q1249,AJ$1,"")))/LEN($Q1249)</f>
        <v>0.157894736842105</v>
      </c>
      <c r="AK1249" s="7" t="n">
        <f aca="false">(LEN($Q1249)-LEN(SUBSTITUTE($Q1249,AK$1,"")))/LEN($Q1249)</f>
        <v>0</v>
      </c>
      <c r="AL1249" s="7" t="n">
        <f aca="false">(LEN($Q1249)-LEN(SUBSTITUTE($Q1249,AL$1,"")))/LEN($Q1249)</f>
        <v>0.0131578947368421</v>
      </c>
      <c r="AM1249" s="7" t="n">
        <f aca="false">(LEN($Q1249)-LEN(SUBSTITUTE($Q1249,AM$1,"")))/LEN($Q1249)</f>
        <v>0</v>
      </c>
      <c r="AN1249" s="7" t="n">
        <f aca="false">(LEN($Q1249)-LEN(SUBSTITUTE($Q1249,AN$1,"")))/LEN($Q1249)</f>
        <v>0</v>
      </c>
      <c r="AO1249" s="7" t="n">
        <f aca="false">(LEN($Q1249)-LEN(SUBSTITUTE($Q1249,AO$1,"")))/LEN($Q1249)</f>
        <v>0.263157894736842</v>
      </c>
      <c r="AP1249" s="7" t="n">
        <f aca="false">(LEN($Q1249)-LEN(SUBSTITUTE($Q1249,AP$1,"")))/LEN($Q1249)</f>
        <v>0.131578947368421</v>
      </c>
      <c r="AQ1249" s="7" t="n">
        <f aca="false">(LEN($Q1249)-LEN(SUBSTITUTE($Q1249,AQ$1,"")))/LEN($Q1249)</f>
        <v>0.105263157894737</v>
      </c>
      <c r="AR1249" s="7" t="n">
        <f aca="false">(LEN($Q1249)-LEN(SUBSTITUTE($Q1249,AR$1,"")))/LEN($Q1249)</f>
        <v>0.0789473684210526</v>
      </c>
      <c r="AS1249" s="7" t="n">
        <f aca="false">(LEN($Q1249)-LEN(SUBSTITUTE($Q1249,AS$1,"")))/LEN($Q1249)</f>
        <v>0</v>
      </c>
      <c r="AT1249" s="7" t="n">
        <f aca="false">(LEN($Q1249)-LEN(SUBSTITUTE($Q1249,AT$1,"")))/LEN($Q1249)</f>
        <v>0.0789473684210526</v>
      </c>
    </row>
    <row r="1250" customFormat="false" ht="12.8" hidden="false" customHeight="false" outlineLevel="0" collapsed="false">
      <c r="A1250" s="0" t="s">
        <v>8127</v>
      </c>
      <c r="B1250" s="0" t="s">
        <v>2056</v>
      </c>
      <c r="C1250" s="0" t="str">
        <f aca="false">IF(ISNUMBER(D1250),"IN PFAM","NOT IN PFAM")</f>
        <v>NOT IN PFAM</v>
      </c>
      <c r="D1250" s="0" t="s">
        <v>1976</v>
      </c>
      <c r="E1250" s="0" t="s">
        <v>1976</v>
      </c>
      <c r="F1250" s="3" t="s">
        <v>8128</v>
      </c>
      <c r="G1250" s="3" t="s">
        <v>8129</v>
      </c>
      <c r="H1250" s="3" t="s">
        <v>8130</v>
      </c>
      <c r="I1250" s="3" t="s">
        <v>3632</v>
      </c>
      <c r="J1250" s="3" t="s">
        <v>8131</v>
      </c>
      <c r="K1250" s="3" t="s">
        <v>49</v>
      </c>
      <c r="L1250" s="3" t="s">
        <v>8132</v>
      </c>
      <c r="M1250" s="3" t="s">
        <v>8133</v>
      </c>
      <c r="N1250" s="3" t="n">
        <f aca="false">FIND(Q1250,M1250)</f>
        <v>418</v>
      </c>
      <c r="O1250" s="3" t="n">
        <f aca="false">LEN(Q1250)+N1250-1</f>
        <v>481</v>
      </c>
      <c r="P1250" s="3" t="n">
        <f aca="false">LEN(Q1250)</f>
        <v>64</v>
      </c>
      <c r="Q1250" s="3" t="s">
        <v>8134</v>
      </c>
      <c r="R1250" s="5" t="n">
        <f aca="false">SUM(LEN(Q1250)-LEN(SUBSTITUTE(Q1250,$R$1,"")))/LEN($R$1)</f>
        <v>0</v>
      </c>
      <c r="S1250" s="5" t="n">
        <f aca="false">SUM(LEN(Q1250)-LEN(SUBSTITUTE(Q1250,$S$1,"")))/LEN($S$1)</f>
        <v>0</v>
      </c>
      <c r="T1250" s="5" t="n">
        <f aca="false">SUM(LEN(Q1250)-LEN(SUBSTITUTE(Q1250,$T$1,"")))/LEN($T$1)</f>
        <v>4</v>
      </c>
      <c r="U1250" s="5" t="n">
        <f aca="false">SUM(LEN(Q1250)-LEN(SUBSTITUTE(Q1250,$U$1,"")))/LEN($U$1)</f>
        <v>0</v>
      </c>
      <c r="V1250" s="0" t="n">
        <f aca="false">SUM(R1250:U1250)</f>
        <v>4</v>
      </c>
      <c r="W1250" s="6" t="n">
        <f aca="false">SUM(AA1250:AH1250)</f>
        <v>0.234375</v>
      </c>
      <c r="X1250" s="6" t="n">
        <f aca="false">SUM(AI1250:AL1250)</f>
        <v>0.5</v>
      </c>
      <c r="Y1250" s="6" t="n">
        <f aca="false">SUM(AP1250:AT1250)</f>
        <v>0.25</v>
      </c>
      <c r="Z1250" s="6" t="n">
        <f aca="false">SUM(AM1250:AO1250)</f>
        <v>0.015625</v>
      </c>
      <c r="AA1250" s="7" t="n">
        <f aca="false">(LEN($Q1250)-LEN(SUBSTITUTE($Q1250,AA$1,"")))/LEN($Q1250)</f>
        <v>0.078125</v>
      </c>
      <c r="AB1250" s="7" t="n">
        <f aca="false">(LEN($Q1250)-LEN(SUBSTITUTE($Q1250,AB$1,"")))/LEN($Q1250)</f>
        <v>0.03125</v>
      </c>
      <c r="AC1250" s="7" t="n">
        <f aca="false">(LEN($Q1250)-LEN(SUBSTITUTE($Q1250,AC$1,"")))/LEN($Q1250)</f>
        <v>0</v>
      </c>
      <c r="AD1250" s="7" t="n">
        <f aca="false">(LEN($Q1250)-LEN(SUBSTITUTE($Q1250,AD$1,"")))/LEN($Q1250)</f>
        <v>0</v>
      </c>
      <c r="AE1250" s="7" t="n">
        <f aca="false">(LEN($Q1250)-LEN(SUBSTITUTE($Q1250,AE$1,"")))/LEN($Q1250)</f>
        <v>0.015625</v>
      </c>
      <c r="AF1250" s="7" t="n">
        <f aca="false">(LEN($Q1250)-LEN(SUBSTITUTE($Q1250,AF$1,"")))/LEN($Q1250)</f>
        <v>0</v>
      </c>
      <c r="AG1250" s="7" t="n">
        <f aca="false">(LEN($Q1250)-LEN(SUBSTITUTE($Q1250,AG$1,"")))/LEN($Q1250)</f>
        <v>0.078125</v>
      </c>
      <c r="AH1250" s="7" t="n">
        <f aca="false">(LEN($Q1250)-LEN(SUBSTITUTE($Q1250,AH$1,"")))/LEN($Q1250)</f>
        <v>0.03125</v>
      </c>
      <c r="AI1250" s="7" t="n">
        <f aca="false">(LEN($Q1250)-LEN(SUBSTITUTE($Q1250,AI$1,"")))/LEN($Q1250)</f>
        <v>0.234375</v>
      </c>
      <c r="AJ1250" s="7" t="n">
        <f aca="false">(LEN($Q1250)-LEN(SUBSTITUTE($Q1250,AJ$1,"")))/LEN($Q1250)</f>
        <v>0.0625</v>
      </c>
      <c r="AK1250" s="7" t="n">
        <f aca="false">(LEN($Q1250)-LEN(SUBSTITUTE($Q1250,AK$1,"")))/LEN($Q1250)</f>
        <v>0.03125</v>
      </c>
      <c r="AL1250" s="7" t="n">
        <f aca="false">(LEN($Q1250)-LEN(SUBSTITUTE($Q1250,AL$1,"")))/LEN($Q1250)</f>
        <v>0.171875</v>
      </c>
      <c r="AM1250" s="7" t="n">
        <f aca="false">(LEN($Q1250)-LEN(SUBSTITUTE($Q1250,AM$1,"")))/LEN($Q1250)</f>
        <v>0</v>
      </c>
      <c r="AN1250" s="7" t="n">
        <f aca="false">(LEN($Q1250)-LEN(SUBSTITUTE($Q1250,AN$1,"")))/LEN($Q1250)</f>
        <v>0</v>
      </c>
      <c r="AO1250" s="7" t="n">
        <f aca="false">(LEN($Q1250)-LEN(SUBSTITUTE($Q1250,AO$1,"")))/LEN($Q1250)</f>
        <v>0.015625</v>
      </c>
      <c r="AP1250" s="7" t="n">
        <f aca="false">(LEN($Q1250)-LEN(SUBSTITUTE($Q1250,AP$1,"")))/LEN($Q1250)</f>
        <v>0.140625</v>
      </c>
      <c r="AQ1250" s="7" t="n">
        <f aca="false">(LEN($Q1250)-LEN(SUBSTITUTE($Q1250,AQ$1,"")))/LEN($Q1250)</f>
        <v>0.046875</v>
      </c>
      <c r="AR1250" s="7" t="n">
        <f aca="false">(LEN($Q1250)-LEN(SUBSTITUTE($Q1250,AR$1,"")))/LEN($Q1250)</f>
        <v>0.015625</v>
      </c>
      <c r="AS1250" s="7" t="n">
        <f aca="false">(LEN($Q1250)-LEN(SUBSTITUTE($Q1250,AS$1,"")))/LEN($Q1250)</f>
        <v>0.015625</v>
      </c>
      <c r="AT1250" s="7" t="n">
        <f aca="false">(LEN($Q1250)-LEN(SUBSTITUTE($Q1250,AT$1,"")))/LEN($Q1250)</f>
        <v>0.03125</v>
      </c>
    </row>
    <row r="1251" customFormat="false" ht="12.8" hidden="false" customHeight="false" outlineLevel="0" collapsed="false">
      <c r="A1251" s="0" t="s">
        <v>8135</v>
      </c>
      <c r="B1251" s="0" t="s">
        <v>2056</v>
      </c>
      <c r="C1251" s="0" t="str">
        <f aca="false">IF(ISNUMBER(D1251),"IN PFAM","NOT IN PFAM")</f>
        <v>NOT IN PFAM</v>
      </c>
      <c r="D1251" s="0" t="s">
        <v>1976</v>
      </c>
      <c r="E1251" s="0" t="s">
        <v>1976</v>
      </c>
      <c r="F1251" s="3" t="s">
        <v>8136</v>
      </c>
      <c r="G1251" s="3" t="s">
        <v>8137</v>
      </c>
      <c r="H1251" s="3" t="s">
        <v>8138</v>
      </c>
      <c r="I1251" s="3" t="s">
        <v>3632</v>
      </c>
      <c r="J1251" s="3" t="s">
        <v>48</v>
      </c>
      <c r="K1251" s="3" t="s">
        <v>49</v>
      </c>
      <c r="L1251" s="3" t="s">
        <v>8139</v>
      </c>
      <c r="M1251" s="3" t="s">
        <v>8140</v>
      </c>
      <c r="N1251" s="3" t="n">
        <f aca="false">FIND(Q1251,M1251)</f>
        <v>10</v>
      </c>
      <c r="O1251" s="3" t="n">
        <f aca="false">LEN(Q1251)+N1251-1</f>
        <v>89</v>
      </c>
      <c r="P1251" s="3" t="n">
        <f aca="false">LEN(Q1251)</f>
        <v>80</v>
      </c>
      <c r="Q1251" s="3" t="s">
        <v>8141</v>
      </c>
      <c r="R1251" s="5" t="n">
        <f aca="false">SUM(LEN(Q1251)-LEN(SUBSTITUTE(Q1251,$R$1,"")))/LEN($R$1)</f>
        <v>6</v>
      </c>
      <c r="S1251" s="5" t="n">
        <f aca="false">SUM(LEN(Q1251)-LEN(SUBSTITUTE(Q1251,$S$1,"")))/LEN($S$1)</f>
        <v>0</v>
      </c>
      <c r="T1251" s="5" t="n">
        <f aca="false">SUM(LEN(Q1251)-LEN(SUBSTITUTE(Q1251,$T$1,"")))/LEN($T$1)</f>
        <v>0</v>
      </c>
      <c r="U1251" s="5" t="n">
        <f aca="false">SUM(LEN(Q1251)-LEN(SUBSTITUTE(Q1251,$U$1,"")))/LEN($U$1)</f>
        <v>0</v>
      </c>
      <c r="V1251" s="0" t="n">
        <f aca="false">SUM(R1251:U1251)</f>
        <v>6</v>
      </c>
      <c r="W1251" s="6" t="n">
        <f aca="false">SUM(AA1251:AH1251)</f>
        <v>0.075</v>
      </c>
      <c r="X1251" s="6" t="n">
        <f aca="false">SUM(AI1251:AL1251)</f>
        <v>0.2375</v>
      </c>
      <c r="Y1251" s="6" t="n">
        <f aca="false">SUM(AP1251:AT1251)</f>
        <v>0.4375</v>
      </c>
      <c r="Z1251" s="6" t="n">
        <f aca="false">SUM(AM1251:AO1251)</f>
        <v>0.25</v>
      </c>
      <c r="AA1251" s="7" t="n">
        <f aca="false">(LEN($Q1251)-LEN(SUBSTITUTE($Q1251,AA$1,"")))/LEN($Q1251)</f>
        <v>0</v>
      </c>
      <c r="AB1251" s="7" t="n">
        <f aca="false">(LEN($Q1251)-LEN(SUBSTITUTE($Q1251,AB$1,"")))/LEN($Q1251)</f>
        <v>0</v>
      </c>
      <c r="AC1251" s="7" t="n">
        <f aca="false">(LEN($Q1251)-LEN(SUBSTITUTE($Q1251,AC$1,"")))/LEN($Q1251)</f>
        <v>0.075</v>
      </c>
      <c r="AD1251" s="7" t="n">
        <f aca="false">(LEN($Q1251)-LEN(SUBSTITUTE($Q1251,AD$1,"")))/LEN($Q1251)</f>
        <v>0</v>
      </c>
      <c r="AE1251" s="7" t="n">
        <f aca="false">(LEN($Q1251)-LEN(SUBSTITUTE($Q1251,AE$1,"")))/LEN($Q1251)</f>
        <v>0</v>
      </c>
      <c r="AF1251" s="7" t="n">
        <f aca="false">(LEN($Q1251)-LEN(SUBSTITUTE($Q1251,AF$1,"")))/LEN($Q1251)</f>
        <v>0</v>
      </c>
      <c r="AG1251" s="7" t="n">
        <f aca="false">(LEN($Q1251)-LEN(SUBSTITUTE($Q1251,AG$1,"")))/LEN($Q1251)</f>
        <v>0</v>
      </c>
      <c r="AH1251" s="7" t="n">
        <f aca="false">(LEN($Q1251)-LEN(SUBSTITUTE($Q1251,AH$1,"")))/LEN($Q1251)</f>
        <v>0</v>
      </c>
      <c r="AI1251" s="7" t="n">
        <f aca="false">(LEN($Q1251)-LEN(SUBSTITUTE($Q1251,AI$1,"")))/LEN($Q1251)</f>
        <v>0.075</v>
      </c>
      <c r="AJ1251" s="7" t="n">
        <f aca="false">(LEN($Q1251)-LEN(SUBSTITUTE($Q1251,AJ$1,"")))/LEN($Q1251)</f>
        <v>0.0875</v>
      </c>
      <c r="AK1251" s="7" t="n">
        <f aca="false">(LEN($Q1251)-LEN(SUBSTITUTE($Q1251,AK$1,"")))/LEN($Q1251)</f>
        <v>0</v>
      </c>
      <c r="AL1251" s="7" t="n">
        <f aca="false">(LEN($Q1251)-LEN(SUBSTITUTE($Q1251,AL$1,"")))/LEN($Q1251)</f>
        <v>0.075</v>
      </c>
      <c r="AM1251" s="7" t="n">
        <f aca="false">(LEN($Q1251)-LEN(SUBSTITUTE($Q1251,AM$1,"")))/LEN($Q1251)</f>
        <v>0.025</v>
      </c>
      <c r="AN1251" s="7" t="n">
        <f aca="false">(LEN($Q1251)-LEN(SUBSTITUTE($Q1251,AN$1,"")))/LEN($Q1251)</f>
        <v>0.075</v>
      </c>
      <c r="AO1251" s="7" t="n">
        <f aca="false">(LEN($Q1251)-LEN(SUBSTITUTE($Q1251,AO$1,"")))/LEN($Q1251)</f>
        <v>0.15</v>
      </c>
      <c r="AP1251" s="7" t="n">
        <f aca="false">(LEN($Q1251)-LEN(SUBSTITUTE($Q1251,AP$1,"")))/LEN($Q1251)</f>
        <v>0.1625</v>
      </c>
      <c r="AQ1251" s="7" t="n">
        <f aca="false">(LEN($Q1251)-LEN(SUBSTITUTE($Q1251,AQ$1,"")))/LEN($Q1251)</f>
        <v>0.05</v>
      </c>
      <c r="AR1251" s="7" t="n">
        <f aca="false">(LEN($Q1251)-LEN(SUBSTITUTE($Q1251,AR$1,"")))/LEN($Q1251)</f>
        <v>0</v>
      </c>
      <c r="AS1251" s="7" t="n">
        <f aca="false">(LEN($Q1251)-LEN(SUBSTITUTE($Q1251,AS$1,"")))/LEN($Q1251)</f>
        <v>0</v>
      </c>
      <c r="AT1251" s="7" t="n">
        <f aca="false">(LEN($Q1251)-LEN(SUBSTITUTE($Q1251,AT$1,"")))/LEN($Q1251)</f>
        <v>0.225</v>
      </c>
    </row>
    <row r="1252" customFormat="false" ht="12.8" hidden="false" customHeight="false" outlineLevel="0" collapsed="false">
      <c r="A1252" s="0" t="s">
        <v>8142</v>
      </c>
      <c r="B1252" s="0" t="s">
        <v>2056</v>
      </c>
      <c r="C1252" s="0" t="str">
        <f aca="false">IF(ISNUMBER(D1252),"IN PFAM","NOT IN PFAM")</f>
        <v>NOT IN PFAM</v>
      </c>
      <c r="D1252" s="0" t="s">
        <v>1976</v>
      </c>
      <c r="E1252" s="0" t="s">
        <v>1976</v>
      </c>
      <c r="F1252" s="3" t="s">
        <v>8143</v>
      </c>
      <c r="G1252" s="3" t="s">
        <v>8144</v>
      </c>
      <c r="H1252" s="3" t="s">
        <v>8145</v>
      </c>
      <c r="I1252" s="3" t="s">
        <v>3632</v>
      </c>
      <c r="J1252" s="3" t="s">
        <v>3641</v>
      </c>
      <c r="K1252" s="3" t="s">
        <v>49</v>
      </c>
      <c r="L1252" s="3" t="s">
        <v>8146</v>
      </c>
      <c r="M1252" s="3" t="s">
        <v>8147</v>
      </c>
      <c r="N1252" s="3" t="n">
        <f aca="false">FIND(Q1252,M1252)</f>
        <v>1012</v>
      </c>
      <c r="O1252" s="3" t="n">
        <f aca="false">LEN(Q1252)+N1252-1</f>
        <v>1087</v>
      </c>
      <c r="P1252" s="3" t="n">
        <f aca="false">LEN(Q1252)</f>
        <v>76</v>
      </c>
      <c r="Q1252" s="3" t="s">
        <v>8148</v>
      </c>
      <c r="R1252" s="5" t="n">
        <f aca="false">SUM(LEN(Q1252)-LEN(SUBSTITUTE(Q1252,$R$1,"")))/LEN($R$1)</f>
        <v>0</v>
      </c>
      <c r="S1252" s="5" t="n">
        <f aca="false">SUM(LEN(Q1252)-LEN(SUBSTITUTE(Q1252,$S$1,"")))/LEN($S$1)</f>
        <v>0</v>
      </c>
      <c r="T1252" s="5" t="n">
        <f aca="false">SUM(LEN(Q1252)-LEN(SUBSTITUTE(Q1252,$T$1,"")))/LEN($T$1)</f>
        <v>4</v>
      </c>
      <c r="U1252" s="5" t="n">
        <f aca="false">SUM(LEN(Q1252)-LEN(SUBSTITUTE(Q1252,$U$1,"")))/LEN($U$1)</f>
        <v>0</v>
      </c>
      <c r="V1252" s="0" t="n">
        <f aca="false">SUM(R1252:U1252)</f>
        <v>4</v>
      </c>
      <c r="W1252" s="6" t="n">
        <f aca="false">SUM(AA1252:AH1252)</f>
        <v>0.131578947368421</v>
      </c>
      <c r="X1252" s="6" t="n">
        <f aca="false">SUM(AI1252:AL1252)</f>
        <v>0.276315789473684</v>
      </c>
      <c r="Y1252" s="6" t="n">
        <f aca="false">SUM(AP1252:AT1252)</f>
        <v>0.368421052631579</v>
      </c>
      <c r="Z1252" s="6" t="n">
        <f aca="false">SUM(AM1252:AO1252)</f>
        <v>0.223684210526316</v>
      </c>
      <c r="AA1252" s="7" t="n">
        <f aca="false">(LEN($Q1252)-LEN(SUBSTITUTE($Q1252,AA$1,"")))/LEN($Q1252)</f>
        <v>0.0131578947368421</v>
      </c>
      <c r="AB1252" s="7" t="n">
        <f aca="false">(LEN($Q1252)-LEN(SUBSTITUTE($Q1252,AB$1,"")))/LEN($Q1252)</f>
        <v>0.0131578947368421</v>
      </c>
      <c r="AC1252" s="7" t="n">
        <f aca="false">(LEN($Q1252)-LEN(SUBSTITUTE($Q1252,AC$1,"")))/LEN($Q1252)</f>
        <v>0.0921052631578947</v>
      </c>
      <c r="AD1252" s="7" t="n">
        <f aca="false">(LEN($Q1252)-LEN(SUBSTITUTE($Q1252,AD$1,"")))/LEN($Q1252)</f>
        <v>0</v>
      </c>
      <c r="AE1252" s="7" t="n">
        <f aca="false">(LEN($Q1252)-LEN(SUBSTITUTE($Q1252,AE$1,"")))/LEN($Q1252)</f>
        <v>0</v>
      </c>
      <c r="AF1252" s="7" t="n">
        <f aca="false">(LEN($Q1252)-LEN(SUBSTITUTE($Q1252,AF$1,"")))/LEN($Q1252)</f>
        <v>0</v>
      </c>
      <c r="AG1252" s="7" t="n">
        <f aca="false">(LEN($Q1252)-LEN(SUBSTITUTE($Q1252,AG$1,"")))/LEN($Q1252)</f>
        <v>0</v>
      </c>
      <c r="AH1252" s="7" t="n">
        <f aca="false">(LEN($Q1252)-LEN(SUBSTITUTE($Q1252,AH$1,"")))/LEN($Q1252)</f>
        <v>0.0131578947368421</v>
      </c>
      <c r="AI1252" s="7" t="n">
        <f aca="false">(LEN($Q1252)-LEN(SUBSTITUTE($Q1252,AI$1,"")))/LEN($Q1252)</f>
        <v>0.0921052631578947</v>
      </c>
      <c r="AJ1252" s="7" t="n">
        <f aca="false">(LEN($Q1252)-LEN(SUBSTITUTE($Q1252,AJ$1,"")))/LEN($Q1252)</f>
        <v>0.144736842105263</v>
      </c>
      <c r="AK1252" s="7" t="n">
        <f aca="false">(LEN($Q1252)-LEN(SUBSTITUTE($Q1252,AK$1,"")))/LEN($Q1252)</f>
        <v>0</v>
      </c>
      <c r="AL1252" s="7" t="n">
        <f aca="false">(LEN($Q1252)-LEN(SUBSTITUTE($Q1252,AL$1,"")))/LEN($Q1252)</f>
        <v>0.0394736842105263</v>
      </c>
      <c r="AM1252" s="7" t="n">
        <f aca="false">(LEN($Q1252)-LEN(SUBSTITUTE($Q1252,AM$1,"")))/LEN($Q1252)</f>
        <v>0.0394736842105263</v>
      </c>
      <c r="AN1252" s="7" t="n">
        <f aca="false">(LEN($Q1252)-LEN(SUBSTITUTE($Q1252,AN$1,"")))/LEN($Q1252)</f>
        <v>0</v>
      </c>
      <c r="AO1252" s="7" t="n">
        <f aca="false">(LEN($Q1252)-LEN(SUBSTITUTE($Q1252,AO$1,"")))/LEN($Q1252)</f>
        <v>0.184210526315789</v>
      </c>
      <c r="AP1252" s="7" t="n">
        <f aca="false">(LEN($Q1252)-LEN(SUBSTITUTE($Q1252,AP$1,"")))/LEN($Q1252)</f>
        <v>0.131578947368421</v>
      </c>
      <c r="AQ1252" s="7" t="n">
        <f aca="false">(LEN($Q1252)-LEN(SUBSTITUTE($Q1252,AQ$1,"")))/LEN($Q1252)</f>
        <v>0.0921052631578947</v>
      </c>
      <c r="AR1252" s="7" t="n">
        <f aca="false">(LEN($Q1252)-LEN(SUBSTITUTE($Q1252,AR$1,"")))/LEN($Q1252)</f>
        <v>0.0526315789473684</v>
      </c>
      <c r="AS1252" s="7" t="n">
        <f aca="false">(LEN($Q1252)-LEN(SUBSTITUTE($Q1252,AS$1,"")))/LEN($Q1252)</f>
        <v>0</v>
      </c>
      <c r="AT1252" s="7" t="n">
        <f aca="false">(LEN($Q1252)-LEN(SUBSTITUTE($Q1252,AT$1,"")))/LEN($Q1252)</f>
        <v>0.0921052631578947</v>
      </c>
    </row>
    <row r="1253" customFormat="false" ht="12.8" hidden="false" customHeight="false" outlineLevel="0" collapsed="false">
      <c r="A1253" s="0" t="s">
        <v>3628</v>
      </c>
      <c r="B1253" s="0" t="s">
        <v>2056</v>
      </c>
      <c r="C1253" s="0" t="str">
        <f aca="false">IF(ISNUMBER(D1253),"IN PFAM","NOT IN PFAM")</f>
        <v>NOT IN PFAM</v>
      </c>
      <c r="D1253" s="0" t="s">
        <v>1976</v>
      </c>
      <c r="E1253" s="0" t="s">
        <v>1976</v>
      </c>
      <c r="F1253" s="3" t="s">
        <v>8149</v>
      </c>
      <c r="G1253" s="3" t="s">
        <v>8150</v>
      </c>
      <c r="H1253" s="3" t="s">
        <v>8151</v>
      </c>
      <c r="I1253" s="3" t="s">
        <v>3632</v>
      </c>
      <c r="J1253" s="3" t="s">
        <v>3633</v>
      </c>
      <c r="K1253" s="3" t="s">
        <v>49</v>
      </c>
      <c r="L1253" s="3" t="s">
        <v>8152</v>
      </c>
      <c r="M1253" s="3" t="s">
        <v>8153</v>
      </c>
      <c r="N1253" s="3" t="n">
        <f aca="false">FIND(Q1253,M1253)</f>
        <v>809</v>
      </c>
      <c r="O1253" s="3" t="n">
        <f aca="false">LEN(Q1253)+N1253-1</f>
        <v>886</v>
      </c>
      <c r="P1253" s="3" t="n">
        <f aca="false">LEN(Q1253)</f>
        <v>78</v>
      </c>
      <c r="Q1253" s="3" t="s">
        <v>3636</v>
      </c>
      <c r="R1253" s="5" t="n">
        <f aca="false">SUM(LEN(Q1253)-LEN(SUBSTITUTE(Q1253,$R$1,"")))/LEN($R$1)</f>
        <v>0</v>
      </c>
      <c r="S1253" s="5" t="n">
        <f aca="false">SUM(LEN(Q1253)-LEN(SUBSTITUTE(Q1253,$S$1,"")))/LEN($S$1)</f>
        <v>0</v>
      </c>
      <c r="T1253" s="5" t="n">
        <f aca="false">SUM(LEN(Q1253)-LEN(SUBSTITUTE(Q1253,$T$1,"")))/LEN($T$1)</f>
        <v>7</v>
      </c>
      <c r="U1253" s="5" t="n">
        <f aca="false">SUM(LEN(Q1253)-LEN(SUBSTITUTE(Q1253,$U$1,"")))/LEN($U$1)</f>
        <v>0</v>
      </c>
      <c r="V1253" s="0" t="n">
        <f aca="false">SUM(R1253:U1253)</f>
        <v>7</v>
      </c>
      <c r="W1253" s="6" t="n">
        <f aca="false">SUM(AA1253:AH1253)</f>
        <v>0.153846153846154</v>
      </c>
      <c r="X1253" s="6" t="n">
        <f aca="false">SUM(AI1253:AL1253)</f>
        <v>0.397435897435897</v>
      </c>
      <c r="Y1253" s="6" t="n">
        <f aca="false">SUM(AP1253:AT1253)</f>
        <v>0.346153846153846</v>
      </c>
      <c r="Z1253" s="6" t="n">
        <f aca="false">SUM(AM1253:AO1253)</f>
        <v>0.102564102564103</v>
      </c>
      <c r="AA1253" s="7" t="n">
        <f aca="false">(LEN($Q1253)-LEN(SUBSTITUTE($Q1253,AA$1,"")))/LEN($Q1253)</f>
        <v>0.0512820512820513</v>
      </c>
      <c r="AB1253" s="7" t="n">
        <f aca="false">(LEN($Q1253)-LEN(SUBSTITUTE($Q1253,AB$1,"")))/LEN($Q1253)</f>
        <v>0</v>
      </c>
      <c r="AC1253" s="7" t="n">
        <f aca="false">(LEN($Q1253)-LEN(SUBSTITUTE($Q1253,AC$1,"")))/LEN($Q1253)</f>
        <v>0</v>
      </c>
      <c r="AD1253" s="7" t="n">
        <f aca="false">(LEN($Q1253)-LEN(SUBSTITUTE($Q1253,AD$1,"")))/LEN($Q1253)</f>
        <v>0</v>
      </c>
      <c r="AE1253" s="7" t="n">
        <f aca="false">(LEN($Q1253)-LEN(SUBSTITUTE($Q1253,AE$1,"")))/LEN($Q1253)</f>
        <v>0.0256410256410256</v>
      </c>
      <c r="AF1253" s="7" t="n">
        <f aca="false">(LEN($Q1253)-LEN(SUBSTITUTE($Q1253,AF$1,"")))/LEN($Q1253)</f>
        <v>0</v>
      </c>
      <c r="AG1253" s="7" t="n">
        <f aca="false">(LEN($Q1253)-LEN(SUBSTITUTE($Q1253,AG$1,"")))/LEN($Q1253)</f>
        <v>0.0256410256410256</v>
      </c>
      <c r="AH1253" s="7" t="n">
        <f aca="false">(LEN($Q1253)-LEN(SUBSTITUTE($Q1253,AH$1,"")))/LEN($Q1253)</f>
        <v>0.0512820512820513</v>
      </c>
      <c r="AI1253" s="7" t="n">
        <f aca="false">(LEN($Q1253)-LEN(SUBSTITUTE($Q1253,AI$1,"")))/LEN($Q1253)</f>
        <v>0.243589743589744</v>
      </c>
      <c r="AJ1253" s="7" t="n">
        <f aca="false">(LEN($Q1253)-LEN(SUBSTITUTE($Q1253,AJ$1,"")))/LEN($Q1253)</f>
        <v>0.102564102564103</v>
      </c>
      <c r="AK1253" s="7" t="n">
        <f aca="false">(LEN($Q1253)-LEN(SUBSTITUTE($Q1253,AK$1,"")))/LEN($Q1253)</f>
        <v>0</v>
      </c>
      <c r="AL1253" s="7" t="n">
        <f aca="false">(LEN($Q1253)-LEN(SUBSTITUTE($Q1253,AL$1,"")))/LEN($Q1253)</f>
        <v>0.0512820512820513</v>
      </c>
      <c r="AM1253" s="7" t="n">
        <f aca="false">(LEN($Q1253)-LEN(SUBSTITUTE($Q1253,AM$1,"")))/LEN($Q1253)</f>
        <v>0</v>
      </c>
      <c r="AN1253" s="7" t="n">
        <f aca="false">(LEN($Q1253)-LEN(SUBSTITUTE($Q1253,AN$1,"")))/LEN($Q1253)</f>
        <v>0</v>
      </c>
      <c r="AO1253" s="7" t="n">
        <f aca="false">(LEN($Q1253)-LEN(SUBSTITUTE($Q1253,AO$1,"")))/LEN($Q1253)</f>
        <v>0.102564102564103</v>
      </c>
      <c r="AP1253" s="7" t="n">
        <f aca="false">(LEN($Q1253)-LEN(SUBSTITUTE($Q1253,AP$1,"")))/LEN($Q1253)</f>
        <v>0.243589743589744</v>
      </c>
      <c r="AQ1253" s="7" t="n">
        <f aca="false">(LEN($Q1253)-LEN(SUBSTITUTE($Q1253,AQ$1,"")))/LEN($Q1253)</f>
        <v>0.0512820512820513</v>
      </c>
      <c r="AR1253" s="7" t="n">
        <f aca="false">(LEN($Q1253)-LEN(SUBSTITUTE($Q1253,AR$1,"")))/LEN($Q1253)</f>
        <v>0.0256410256410256</v>
      </c>
      <c r="AS1253" s="7" t="n">
        <f aca="false">(LEN($Q1253)-LEN(SUBSTITUTE($Q1253,AS$1,"")))/LEN($Q1253)</f>
        <v>0.0256410256410256</v>
      </c>
      <c r="AT1253" s="7" t="n">
        <f aca="false">(LEN($Q1253)-LEN(SUBSTITUTE($Q1253,AT$1,"")))/LEN($Q1253)</f>
        <v>0</v>
      </c>
    </row>
    <row r="1254" customFormat="false" ht="12.8" hidden="false" customHeight="false" outlineLevel="0" collapsed="false">
      <c r="A1254" s="0" t="s">
        <v>8154</v>
      </c>
      <c r="B1254" s="0" t="s">
        <v>2056</v>
      </c>
      <c r="C1254" s="0" t="str">
        <f aca="false">IF(ISNUMBER(D1254),"IN PFAM","NOT IN PFAM")</f>
        <v>NOT IN PFAM</v>
      </c>
      <c r="D1254" s="0" t="s">
        <v>1976</v>
      </c>
      <c r="E1254" s="0" t="s">
        <v>1976</v>
      </c>
      <c r="F1254" s="3" t="s">
        <v>8155</v>
      </c>
      <c r="G1254" s="3" t="s">
        <v>8156</v>
      </c>
      <c r="H1254" s="3" t="s">
        <v>8157</v>
      </c>
      <c r="I1254" s="3" t="s">
        <v>8158</v>
      </c>
      <c r="J1254" s="3" t="s">
        <v>3835</v>
      </c>
      <c r="K1254" s="3" t="s">
        <v>49</v>
      </c>
      <c r="L1254" s="3" t="s">
        <v>8159</v>
      </c>
      <c r="M1254" s="3" t="s">
        <v>8160</v>
      </c>
      <c r="N1254" s="3" t="n">
        <f aca="false">FIND(Q1254,M1254)</f>
        <v>132</v>
      </c>
      <c r="O1254" s="3" t="n">
        <f aca="false">LEN(Q1254)+N1254-1</f>
        <v>178</v>
      </c>
      <c r="P1254" s="3" t="n">
        <f aca="false">LEN(Q1254)</f>
        <v>47</v>
      </c>
      <c r="Q1254" s="3" t="s">
        <v>8161</v>
      </c>
      <c r="R1254" s="5" t="n">
        <f aca="false">SUM(LEN(Q1254)-LEN(SUBSTITUTE(Q1254,$R$1,"")))/LEN($R$1)</f>
        <v>3</v>
      </c>
      <c r="S1254" s="5" t="n">
        <f aca="false">SUM(LEN(Q1254)-LEN(SUBSTITUTE(Q1254,$S$1,"")))/LEN($S$1)</f>
        <v>0</v>
      </c>
      <c r="T1254" s="5" t="n">
        <f aca="false">SUM(LEN(Q1254)-LEN(SUBSTITUTE(Q1254,$T$1,"")))/LEN($T$1)</f>
        <v>0</v>
      </c>
      <c r="U1254" s="5" t="n">
        <f aca="false">SUM(LEN(Q1254)-LEN(SUBSTITUTE(Q1254,$U$1,"")))/LEN($U$1)</f>
        <v>0</v>
      </c>
      <c r="V1254" s="0" t="n">
        <f aca="false">SUM(R1254:U1254)</f>
        <v>3</v>
      </c>
      <c r="W1254" s="6" t="n">
        <f aca="false">SUM(AA1254:AH1254)</f>
        <v>0.191489361702128</v>
      </c>
      <c r="X1254" s="6" t="n">
        <f aca="false">SUM(AI1254:AL1254)</f>
        <v>0.148936170212766</v>
      </c>
      <c r="Y1254" s="6" t="n">
        <f aca="false">SUM(AP1254:AT1254)</f>
        <v>0.25531914893617</v>
      </c>
      <c r="Z1254" s="6" t="n">
        <f aca="false">SUM(AM1254:AO1254)</f>
        <v>0.404255319148936</v>
      </c>
      <c r="AA1254" s="7" t="n">
        <f aca="false">(LEN($Q1254)-LEN(SUBSTITUTE($Q1254,AA$1,"")))/LEN($Q1254)</f>
        <v>0</v>
      </c>
      <c r="AB1254" s="7" t="n">
        <f aca="false">(LEN($Q1254)-LEN(SUBSTITUTE($Q1254,AB$1,"")))/LEN($Q1254)</f>
        <v>0</v>
      </c>
      <c r="AC1254" s="7" t="n">
        <f aca="false">(LEN($Q1254)-LEN(SUBSTITUTE($Q1254,AC$1,"")))/LEN($Q1254)</f>
        <v>0</v>
      </c>
      <c r="AD1254" s="7" t="n">
        <f aca="false">(LEN($Q1254)-LEN(SUBSTITUTE($Q1254,AD$1,"")))/LEN($Q1254)</f>
        <v>0</v>
      </c>
      <c r="AE1254" s="7" t="n">
        <f aca="false">(LEN($Q1254)-LEN(SUBSTITUTE($Q1254,AE$1,"")))/LEN($Q1254)</f>
        <v>0</v>
      </c>
      <c r="AF1254" s="7" t="n">
        <f aca="false">(LEN($Q1254)-LEN(SUBSTITUTE($Q1254,AF$1,"")))/LEN($Q1254)</f>
        <v>0</v>
      </c>
      <c r="AG1254" s="7" t="n">
        <f aca="false">(LEN($Q1254)-LEN(SUBSTITUTE($Q1254,AG$1,"")))/LEN($Q1254)</f>
        <v>0.191489361702128</v>
      </c>
      <c r="AH1254" s="7" t="n">
        <f aca="false">(LEN($Q1254)-LEN(SUBSTITUTE($Q1254,AH$1,"")))/LEN($Q1254)</f>
        <v>0</v>
      </c>
      <c r="AI1254" s="7" t="n">
        <f aca="false">(LEN($Q1254)-LEN(SUBSTITUTE($Q1254,AI$1,"")))/LEN($Q1254)</f>
        <v>0</v>
      </c>
      <c r="AJ1254" s="7" t="n">
        <f aca="false">(LEN($Q1254)-LEN(SUBSTITUTE($Q1254,AJ$1,"")))/LEN($Q1254)</f>
        <v>0.127659574468085</v>
      </c>
      <c r="AK1254" s="7" t="n">
        <f aca="false">(LEN($Q1254)-LEN(SUBSTITUTE($Q1254,AK$1,"")))/LEN($Q1254)</f>
        <v>0.0212765957446808</v>
      </c>
      <c r="AL1254" s="7" t="n">
        <f aca="false">(LEN($Q1254)-LEN(SUBSTITUTE($Q1254,AL$1,"")))/LEN($Q1254)</f>
        <v>0</v>
      </c>
      <c r="AM1254" s="7" t="n">
        <f aca="false">(LEN($Q1254)-LEN(SUBSTITUTE($Q1254,AM$1,"")))/LEN($Q1254)</f>
        <v>0.404255319148936</v>
      </c>
      <c r="AN1254" s="7" t="n">
        <f aca="false">(LEN($Q1254)-LEN(SUBSTITUTE($Q1254,AN$1,"")))/LEN($Q1254)</f>
        <v>0</v>
      </c>
      <c r="AO1254" s="7" t="n">
        <f aca="false">(LEN($Q1254)-LEN(SUBSTITUTE($Q1254,AO$1,"")))/LEN($Q1254)</f>
        <v>0</v>
      </c>
      <c r="AP1254" s="7" t="n">
        <f aca="false">(LEN($Q1254)-LEN(SUBSTITUTE($Q1254,AP$1,"")))/LEN($Q1254)</f>
        <v>0.127659574468085</v>
      </c>
      <c r="AQ1254" s="7" t="n">
        <f aca="false">(LEN($Q1254)-LEN(SUBSTITUTE($Q1254,AQ$1,"")))/LEN($Q1254)</f>
        <v>0</v>
      </c>
      <c r="AR1254" s="7" t="n">
        <f aca="false">(LEN($Q1254)-LEN(SUBSTITUTE($Q1254,AR$1,"")))/LEN($Q1254)</f>
        <v>0.0638297872340425</v>
      </c>
      <c r="AS1254" s="7" t="n">
        <f aca="false">(LEN($Q1254)-LEN(SUBSTITUTE($Q1254,AS$1,"")))/LEN($Q1254)</f>
        <v>0.0638297872340425</v>
      </c>
      <c r="AT1254" s="7" t="n">
        <f aca="false">(LEN($Q1254)-LEN(SUBSTITUTE($Q1254,AT$1,"")))/LEN($Q1254)</f>
        <v>0</v>
      </c>
    </row>
    <row r="1255" customFormat="false" ht="12.8" hidden="false" customHeight="false" outlineLevel="0" collapsed="false">
      <c r="A1255" s="0" t="s">
        <v>2116</v>
      </c>
      <c r="B1255" s="0" t="s">
        <v>2056</v>
      </c>
      <c r="C1255" s="0" t="str">
        <f aca="false">IF(ISNUMBER(D1255),"IN PFAM","NOT IN PFAM")</f>
        <v>NOT IN PFAM</v>
      </c>
      <c r="D1255" s="0" t="s">
        <v>1976</v>
      </c>
      <c r="E1255" s="0" t="s">
        <v>1976</v>
      </c>
      <c r="F1255" s="3" t="s">
        <v>8162</v>
      </c>
      <c r="G1255" s="3" t="s">
        <v>8163</v>
      </c>
      <c r="H1255" s="3" t="s">
        <v>8164</v>
      </c>
      <c r="I1255" s="3" t="s">
        <v>47</v>
      </c>
      <c r="J1255" s="3" t="s">
        <v>48</v>
      </c>
      <c r="K1255" s="3" t="s">
        <v>49</v>
      </c>
      <c r="L1255" s="3" t="s">
        <v>8165</v>
      </c>
      <c r="M1255" s="3" t="s">
        <v>8166</v>
      </c>
      <c r="N1255" s="3" t="n">
        <f aca="false">FIND(Q1255,M1255)</f>
        <v>33</v>
      </c>
      <c r="O1255" s="3" t="n">
        <f aca="false">LEN(Q1255)+N1255-1</f>
        <v>88</v>
      </c>
      <c r="P1255" s="3" t="n">
        <f aca="false">LEN(Q1255)</f>
        <v>56</v>
      </c>
      <c r="Q1255" s="3" t="s">
        <v>2122</v>
      </c>
      <c r="R1255" s="5" t="n">
        <f aca="false">SUM(LEN(Q1255)-LEN(SUBSTITUTE(Q1255,$R$1,"")))/LEN($R$1)</f>
        <v>1</v>
      </c>
      <c r="S1255" s="5" t="n">
        <f aca="false">SUM(LEN(Q1255)-LEN(SUBSTITUTE(Q1255,$S$1,"")))/LEN($S$1)</f>
        <v>2</v>
      </c>
      <c r="T1255" s="5" t="n">
        <f aca="false">SUM(LEN(Q1255)-LEN(SUBSTITUTE(Q1255,$T$1,"")))/LEN($T$1)</f>
        <v>0</v>
      </c>
      <c r="U1255" s="5" t="n">
        <f aca="false">SUM(LEN(Q1255)-LEN(SUBSTITUTE(Q1255,$U$1,"")))/LEN($U$1)</f>
        <v>0</v>
      </c>
      <c r="V1255" s="0" t="n">
        <f aca="false">SUM(R1255:U1255)</f>
        <v>3</v>
      </c>
      <c r="W1255" s="6" t="n">
        <f aca="false">SUM(AA1255:AH1255)</f>
        <v>0.285714285714286</v>
      </c>
      <c r="X1255" s="6" t="n">
        <f aca="false">SUM(AI1255:AL1255)</f>
        <v>0.267857142857143</v>
      </c>
      <c r="Y1255" s="6" t="n">
        <f aca="false">SUM(AP1255:AT1255)</f>
        <v>0.303571428571429</v>
      </c>
      <c r="Z1255" s="6" t="n">
        <f aca="false">SUM(AM1255:AO1255)</f>
        <v>0.142857142857143</v>
      </c>
      <c r="AA1255" s="7" t="n">
        <f aca="false">(LEN($Q1255)-LEN(SUBSTITUTE($Q1255,AA$1,"")))/LEN($Q1255)</f>
        <v>0.0892857142857143</v>
      </c>
      <c r="AB1255" s="7" t="n">
        <f aca="false">(LEN($Q1255)-LEN(SUBSTITUTE($Q1255,AB$1,"")))/LEN($Q1255)</f>
        <v>0.0178571428571429</v>
      </c>
      <c r="AC1255" s="7" t="n">
        <f aca="false">(LEN($Q1255)-LEN(SUBSTITUTE($Q1255,AC$1,"")))/LEN($Q1255)</f>
        <v>0.0892857142857143</v>
      </c>
      <c r="AD1255" s="7" t="n">
        <f aca="false">(LEN($Q1255)-LEN(SUBSTITUTE($Q1255,AD$1,"")))/LEN($Q1255)</f>
        <v>0.0178571428571429</v>
      </c>
      <c r="AE1255" s="7" t="n">
        <f aca="false">(LEN($Q1255)-LEN(SUBSTITUTE($Q1255,AE$1,"")))/LEN($Q1255)</f>
        <v>0.0178571428571429</v>
      </c>
      <c r="AF1255" s="7" t="n">
        <f aca="false">(LEN($Q1255)-LEN(SUBSTITUTE($Q1255,AF$1,"")))/LEN($Q1255)</f>
        <v>0.0178571428571429</v>
      </c>
      <c r="AG1255" s="7" t="n">
        <f aca="false">(LEN($Q1255)-LEN(SUBSTITUTE($Q1255,AG$1,"")))/LEN($Q1255)</f>
        <v>0</v>
      </c>
      <c r="AH1255" s="7" t="n">
        <f aca="false">(LEN($Q1255)-LEN(SUBSTITUTE($Q1255,AH$1,"")))/LEN($Q1255)</f>
        <v>0.0357142857142857</v>
      </c>
      <c r="AI1255" s="7" t="n">
        <f aca="false">(LEN($Q1255)-LEN(SUBSTITUTE($Q1255,AI$1,"")))/LEN($Q1255)</f>
        <v>0.142857142857143</v>
      </c>
      <c r="AJ1255" s="7" t="n">
        <f aca="false">(LEN($Q1255)-LEN(SUBSTITUTE($Q1255,AJ$1,"")))/LEN($Q1255)</f>
        <v>0.0892857142857143</v>
      </c>
      <c r="AK1255" s="7" t="n">
        <f aca="false">(LEN($Q1255)-LEN(SUBSTITUTE($Q1255,AK$1,"")))/LEN($Q1255)</f>
        <v>0.0357142857142857</v>
      </c>
      <c r="AL1255" s="7" t="n">
        <f aca="false">(LEN($Q1255)-LEN(SUBSTITUTE($Q1255,AL$1,"")))/LEN($Q1255)</f>
        <v>0</v>
      </c>
      <c r="AM1255" s="7" t="n">
        <f aca="false">(LEN($Q1255)-LEN(SUBSTITUTE($Q1255,AM$1,"")))/LEN($Q1255)</f>
        <v>0.0892857142857143</v>
      </c>
      <c r="AN1255" s="7" t="n">
        <f aca="false">(LEN($Q1255)-LEN(SUBSTITUTE($Q1255,AN$1,"")))/LEN($Q1255)</f>
        <v>0</v>
      </c>
      <c r="AO1255" s="7" t="n">
        <f aca="false">(LEN($Q1255)-LEN(SUBSTITUTE($Q1255,AO$1,"")))/LEN($Q1255)</f>
        <v>0.0535714285714286</v>
      </c>
      <c r="AP1255" s="7" t="n">
        <f aca="false">(LEN($Q1255)-LEN(SUBSTITUTE($Q1255,AP$1,"")))/LEN($Q1255)</f>
        <v>0.142857142857143</v>
      </c>
      <c r="AQ1255" s="7" t="n">
        <f aca="false">(LEN($Q1255)-LEN(SUBSTITUTE($Q1255,AQ$1,"")))/LEN($Q1255)</f>
        <v>0</v>
      </c>
      <c r="AR1255" s="7" t="n">
        <f aca="false">(LEN($Q1255)-LEN(SUBSTITUTE($Q1255,AR$1,"")))/LEN($Q1255)</f>
        <v>0</v>
      </c>
      <c r="AS1255" s="7" t="n">
        <f aca="false">(LEN($Q1255)-LEN(SUBSTITUTE($Q1255,AS$1,"")))/LEN($Q1255)</f>
        <v>0.142857142857143</v>
      </c>
      <c r="AT1255" s="7" t="n">
        <f aca="false">(LEN($Q1255)-LEN(SUBSTITUTE($Q1255,AT$1,"")))/LEN($Q1255)</f>
        <v>0.0178571428571429</v>
      </c>
    </row>
    <row r="1256" customFormat="false" ht="12.8" hidden="false" customHeight="false" outlineLevel="0" collapsed="false">
      <c r="A1256" s="0" t="s">
        <v>2108</v>
      </c>
      <c r="B1256" s="0" t="s">
        <v>2056</v>
      </c>
      <c r="C1256" s="0" t="str">
        <f aca="false">IF(ISNUMBER(D1256),"IN PFAM","NOT IN PFAM")</f>
        <v>NOT IN PFAM</v>
      </c>
      <c r="D1256" s="0" t="s">
        <v>1976</v>
      </c>
      <c r="E1256" s="0" t="s">
        <v>1976</v>
      </c>
      <c r="F1256" s="3" t="s">
        <v>8167</v>
      </c>
      <c r="G1256" s="3" t="s">
        <v>8168</v>
      </c>
      <c r="H1256" s="3" t="s">
        <v>8169</v>
      </c>
      <c r="I1256" s="3" t="s">
        <v>47</v>
      </c>
      <c r="J1256" s="3" t="s">
        <v>8170</v>
      </c>
      <c r="K1256" s="3" t="s">
        <v>49</v>
      </c>
      <c r="L1256" s="3" t="s">
        <v>8171</v>
      </c>
      <c r="M1256" s="3" t="s">
        <v>8172</v>
      </c>
      <c r="N1256" s="3" t="n">
        <f aca="false">FIND(Q1256,M1256)</f>
        <v>872</v>
      </c>
      <c r="O1256" s="3" t="n">
        <f aca="false">LEN(Q1256)+N1256-1</f>
        <v>1013</v>
      </c>
      <c r="P1256" s="3" t="n">
        <f aca="false">LEN(Q1256)</f>
        <v>142</v>
      </c>
      <c r="Q1256" s="3" t="s">
        <v>2115</v>
      </c>
      <c r="R1256" s="5" t="n">
        <f aca="false">SUM(LEN(Q1256)-LEN(SUBSTITUTE(Q1256,$R$1,"")))/LEN($R$1)</f>
        <v>2</v>
      </c>
      <c r="S1256" s="5" t="n">
        <f aca="false">SUM(LEN(Q1256)-LEN(SUBSTITUTE(Q1256,$S$1,"")))/LEN($S$1)</f>
        <v>4</v>
      </c>
      <c r="T1256" s="5" t="n">
        <f aca="false">SUM(LEN(Q1256)-LEN(SUBSTITUTE(Q1256,$T$1,"")))/LEN($T$1)</f>
        <v>2</v>
      </c>
      <c r="U1256" s="5" t="n">
        <f aca="false">SUM(LEN(Q1256)-LEN(SUBSTITUTE(Q1256,$U$1,"")))/LEN($U$1)</f>
        <v>1</v>
      </c>
      <c r="V1256" s="0" t="n">
        <f aca="false">SUM(R1256:U1256)</f>
        <v>9</v>
      </c>
      <c r="W1256" s="6" t="n">
        <f aca="false">SUM(AA1256:AH1256)</f>
        <v>0.288732394366197</v>
      </c>
      <c r="X1256" s="6" t="n">
        <f aca="false">SUM(AI1256:AL1256)</f>
        <v>0.316901408450704</v>
      </c>
      <c r="Y1256" s="6" t="n">
        <f aca="false">SUM(AP1256:AT1256)</f>
        <v>0.274647887323944</v>
      </c>
      <c r="Z1256" s="6" t="n">
        <f aca="false">SUM(AM1256:AO1256)</f>
        <v>0.119718309859155</v>
      </c>
      <c r="AA1256" s="7" t="n">
        <f aca="false">(LEN($Q1256)-LEN(SUBSTITUTE($Q1256,AA$1,"")))/LEN($Q1256)</f>
        <v>0.0704225352112676</v>
      </c>
      <c r="AB1256" s="7" t="n">
        <f aca="false">(LEN($Q1256)-LEN(SUBSTITUTE($Q1256,AB$1,"")))/LEN($Q1256)</f>
        <v>0.0633802816901408</v>
      </c>
      <c r="AC1256" s="7" t="n">
        <f aca="false">(LEN($Q1256)-LEN(SUBSTITUTE($Q1256,AC$1,"")))/LEN($Q1256)</f>
        <v>0.0563380281690141</v>
      </c>
      <c r="AD1256" s="7" t="n">
        <f aca="false">(LEN($Q1256)-LEN(SUBSTITUTE($Q1256,AD$1,"")))/LEN($Q1256)</f>
        <v>0.0140845070422535</v>
      </c>
      <c r="AE1256" s="7" t="n">
        <f aca="false">(LEN($Q1256)-LEN(SUBSTITUTE($Q1256,AE$1,"")))/LEN($Q1256)</f>
        <v>0.0211267605633803</v>
      </c>
      <c r="AF1256" s="7" t="n">
        <f aca="false">(LEN($Q1256)-LEN(SUBSTITUTE($Q1256,AF$1,"")))/LEN($Q1256)</f>
        <v>0.00704225352112676</v>
      </c>
      <c r="AG1256" s="7" t="n">
        <f aca="false">(LEN($Q1256)-LEN(SUBSTITUTE($Q1256,AG$1,"")))/LEN($Q1256)</f>
        <v>0</v>
      </c>
      <c r="AH1256" s="7" t="n">
        <f aca="false">(LEN($Q1256)-LEN(SUBSTITUTE($Q1256,AH$1,"")))/LEN($Q1256)</f>
        <v>0.0563380281690141</v>
      </c>
      <c r="AI1256" s="7" t="n">
        <f aca="false">(LEN($Q1256)-LEN(SUBSTITUTE($Q1256,AI$1,"")))/LEN($Q1256)</f>
        <v>0.140845070422535</v>
      </c>
      <c r="AJ1256" s="7" t="n">
        <f aca="false">(LEN($Q1256)-LEN(SUBSTITUTE($Q1256,AJ$1,"")))/LEN($Q1256)</f>
        <v>0.126760563380282</v>
      </c>
      <c r="AK1256" s="7" t="n">
        <f aca="false">(LEN($Q1256)-LEN(SUBSTITUTE($Q1256,AK$1,"")))/LEN($Q1256)</f>
        <v>0.0422535211267606</v>
      </c>
      <c r="AL1256" s="7" t="n">
        <f aca="false">(LEN($Q1256)-LEN(SUBSTITUTE($Q1256,AL$1,"")))/LEN($Q1256)</f>
        <v>0.00704225352112676</v>
      </c>
      <c r="AM1256" s="7" t="n">
        <f aca="false">(LEN($Q1256)-LEN(SUBSTITUTE($Q1256,AM$1,"")))/LEN($Q1256)</f>
        <v>0.0985915492957746</v>
      </c>
      <c r="AN1256" s="7" t="n">
        <f aca="false">(LEN($Q1256)-LEN(SUBSTITUTE($Q1256,AN$1,"")))/LEN($Q1256)</f>
        <v>0</v>
      </c>
      <c r="AO1256" s="7" t="n">
        <f aca="false">(LEN($Q1256)-LEN(SUBSTITUTE($Q1256,AO$1,"")))/LEN($Q1256)</f>
        <v>0.0211267605633803</v>
      </c>
      <c r="AP1256" s="7" t="n">
        <f aca="false">(LEN($Q1256)-LEN(SUBSTITUTE($Q1256,AP$1,"")))/LEN($Q1256)</f>
        <v>0.140845070422535</v>
      </c>
      <c r="AQ1256" s="7" t="n">
        <f aca="false">(LEN($Q1256)-LEN(SUBSTITUTE($Q1256,AQ$1,"")))/LEN($Q1256)</f>
        <v>0</v>
      </c>
      <c r="AR1256" s="7" t="n">
        <f aca="false">(LEN($Q1256)-LEN(SUBSTITUTE($Q1256,AR$1,"")))/LEN($Q1256)</f>
        <v>0</v>
      </c>
      <c r="AS1256" s="7" t="n">
        <f aca="false">(LEN($Q1256)-LEN(SUBSTITUTE($Q1256,AS$1,"")))/LEN($Q1256)</f>
        <v>0.119718309859155</v>
      </c>
      <c r="AT1256" s="7" t="n">
        <f aca="false">(LEN($Q1256)-LEN(SUBSTITUTE($Q1256,AT$1,"")))/LEN($Q1256)</f>
        <v>0.0140845070422535</v>
      </c>
    </row>
    <row r="1257" customFormat="false" ht="12.8" hidden="false" customHeight="false" outlineLevel="0" collapsed="false">
      <c r="A1257" s="0" t="s">
        <v>8173</v>
      </c>
      <c r="B1257" s="0" t="s">
        <v>2056</v>
      </c>
      <c r="C1257" s="0" t="str">
        <f aca="false">IF(ISNUMBER(D1257),"IN PFAM","NOT IN PFAM")</f>
        <v>NOT IN PFAM</v>
      </c>
      <c r="D1257" s="0" t="s">
        <v>1976</v>
      </c>
      <c r="E1257" s="0" t="s">
        <v>1976</v>
      </c>
      <c r="F1257" s="3" t="s">
        <v>8174</v>
      </c>
      <c r="G1257" s="3" t="s">
        <v>8175</v>
      </c>
      <c r="H1257" s="3" t="s">
        <v>8176</v>
      </c>
      <c r="I1257" s="3" t="s">
        <v>47</v>
      </c>
      <c r="J1257" s="3" t="s">
        <v>48</v>
      </c>
      <c r="K1257" s="3" t="s">
        <v>49</v>
      </c>
      <c r="L1257" s="3" t="s">
        <v>8177</v>
      </c>
      <c r="M1257" s="3" t="s">
        <v>8178</v>
      </c>
      <c r="N1257" s="3" t="n">
        <f aca="false">FIND(Q1257,M1257)</f>
        <v>33</v>
      </c>
      <c r="O1257" s="3" t="n">
        <f aca="false">LEN(Q1257)+N1257-1</f>
        <v>91</v>
      </c>
      <c r="P1257" s="3" t="n">
        <f aca="false">LEN(Q1257)</f>
        <v>59</v>
      </c>
      <c r="Q1257" s="3" t="s">
        <v>8179</v>
      </c>
      <c r="R1257" s="5" t="n">
        <f aca="false">SUM(LEN(Q1257)-LEN(SUBSTITUTE(Q1257,$R$1,"")))/LEN($R$1)</f>
        <v>2</v>
      </c>
      <c r="S1257" s="5" t="n">
        <f aca="false">SUM(LEN(Q1257)-LEN(SUBSTITUTE(Q1257,$S$1,"")))/LEN($S$1)</f>
        <v>0</v>
      </c>
      <c r="T1257" s="5" t="n">
        <f aca="false">SUM(LEN(Q1257)-LEN(SUBSTITUTE(Q1257,$T$1,"")))/LEN($T$1)</f>
        <v>1</v>
      </c>
      <c r="U1257" s="5" t="n">
        <f aca="false">SUM(LEN(Q1257)-LEN(SUBSTITUTE(Q1257,$U$1,"")))/LEN($U$1)</f>
        <v>0</v>
      </c>
      <c r="V1257" s="0" t="n">
        <f aca="false">SUM(R1257:U1257)</f>
        <v>3</v>
      </c>
      <c r="W1257" s="6" t="n">
        <f aca="false">SUM(AA1257:AH1257)</f>
        <v>0.305084745762712</v>
      </c>
      <c r="X1257" s="6" t="n">
        <f aca="false">SUM(AI1257:AL1257)</f>
        <v>0.305084745762712</v>
      </c>
      <c r="Y1257" s="6" t="n">
        <f aca="false">SUM(AP1257:AT1257)</f>
        <v>0.305084745762712</v>
      </c>
      <c r="Z1257" s="6" t="n">
        <f aca="false">SUM(AM1257:AO1257)</f>
        <v>0.0847457627118644</v>
      </c>
      <c r="AA1257" s="7" t="n">
        <f aca="false">(LEN($Q1257)-LEN(SUBSTITUTE($Q1257,AA$1,"")))/LEN($Q1257)</f>
        <v>0.0677966101694915</v>
      </c>
      <c r="AB1257" s="7" t="n">
        <f aca="false">(LEN($Q1257)-LEN(SUBSTITUTE($Q1257,AB$1,"")))/LEN($Q1257)</f>
        <v>0.0508474576271187</v>
      </c>
      <c r="AC1257" s="7" t="n">
        <f aca="false">(LEN($Q1257)-LEN(SUBSTITUTE($Q1257,AC$1,"")))/LEN($Q1257)</f>
        <v>0.135593220338983</v>
      </c>
      <c r="AD1257" s="7" t="n">
        <f aca="false">(LEN($Q1257)-LEN(SUBSTITUTE($Q1257,AD$1,"")))/LEN($Q1257)</f>
        <v>0</v>
      </c>
      <c r="AE1257" s="7" t="n">
        <f aca="false">(LEN($Q1257)-LEN(SUBSTITUTE($Q1257,AE$1,"")))/LEN($Q1257)</f>
        <v>0.0338983050847458</v>
      </c>
      <c r="AF1257" s="7" t="n">
        <f aca="false">(LEN($Q1257)-LEN(SUBSTITUTE($Q1257,AF$1,"")))/LEN($Q1257)</f>
        <v>0</v>
      </c>
      <c r="AG1257" s="7" t="n">
        <f aca="false">(LEN($Q1257)-LEN(SUBSTITUTE($Q1257,AG$1,"")))/LEN($Q1257)</f>
        <v>0</v>
      </c>
      <c r="AH1257" s="7" t="n">
        <f aca="false">(LEN($Q1257)-LEN(SUBSTITUTE($Q1257,AH$1,"")))/LEN($Q1257)</f>
        <v>0.0169491525423729</v>
      </c>
      <c r="AI1257" s="7" t="n">
        <f aca="false">(LEN($Q1257)-LEN(SUBSTITUTE($Q1257,AI$1,"")))/LEN($Q1257)</f>
        <v>0.0847457627118644</v>
      </c>
      <c r="AJ1257" s="7" t="n">
        <f aca="false">(LEN($Q1257)-LEN(SUBSTITUTE($Q1257,AJ$1,"")))/LEN($Q1257)</f>
        <v>0.101694915254237</v>
      </c>
      <c r="AK1257" s="7" t="n">
        <f aca="false">(LEN($Q1257)-LEN(SUBSTITUTE($Q1257,AK$1,"")))/LEN($Q1257)</f>
        <v>0.0847457627118644</v>
      </c>
      <c r="AL1257" s="7" t="n">
        <f aca="false">(LEN($Q1257)-LEN(SUBSTITUTE($Q1257,AL$1,"")))/LEN($Q1257)</f>
        <v>0.0338983050847458</v>
      </c>
      <c r="AM1257" s="7" t="n">
        <f aca="false">(LEN($Q1257)-LEN(SUBSTITUTE($Q1257,AM$1,"")))/LEN($Q1257)</f>
        <v>0.0169491525423729</v>
      </c>
      <c r="AN1257" s="7" t="n">
        <f aca="false">(LEN($Q1257)-LEN(SUBSTITUTE($Q1257,AN$1,"")))/LEN($Q1257)</f>
        <v>0.0338983050847458</v>
      </c>
      <c r="AO1257" s="7" t="n">
        <f aca="false">(LEN($Q1257)-LEN(SUBSTITUTE($Q1257,AO$1,"")))/LEN($Q1257)</f>
        <v>0.0338983050847458</v>
      </c>
      <c r="AP1257" s="7" t="n">
        <f aca="false">(LEN($Q1257)-LEN(SUBSTITUTE($Q1257,AP$1,"")))/LEN($Q1257)</f>
        <v>0.101694915254237</v>
      </c>
      <c r="AQ1257" s="7" t="n">
        <f aca="false">(LEN($Q1257)-LEN(SUBSTITUTE($Q1257,AQ$1,"")))/LEN($Q1257)</f>
        <v>0.0169491525423729</v>
      </c>
      <c r="AR1257" s="7" t="n">
        <f aca="false">(LEN($Q1257)-LEN(SUBSTITUTE($Q1257,AR$1,"")))/LEN($Q1257)</f>
        <v>0.0338983050847458</v>
      </c>
      <c r="AS1257" s="7" t="n">
        <f aca="false">(LEN($Q1257)-LEN(SUBSTITUTE($Q1257,AS$1,"")))/LEN($Q1257)</f>
        <v>0.0847457627118644</v>
      </c>
      <c r="AT1257" s="7" t="n">
        <f aca="false">(LEN($Q1257)-LEN(SUBSTITUTE($Q1257,AT$1,"")))/LEN($Q1257)</f>
        <v>0.0677966101694915</v>
      </c>
    </row>
    <row r="1258" customFormat="false" ht="12.8" hidden="false" customHeight="false" outlineLevel="0" collapsed="false">
      <c r="A1258" s="0" t="s">
        <v>8180</v>
      </c>
      <c r="B1258" s="0" t="s">
        <v>2056</v>
      </c>
      <c r="C1258" s="0" t="str">
        <f aca="false">IF(ISNUMBER(D1258),"IN PFAM","NOT IN PFAM")</f>
        <v>NOT IN PFAM</v>
      </c>
      <c r="D1258" s="0" t="s">
        <v>1976</v>
      </c>
      <c r="E1258" s="0" t="s">
        <v>1976</v>
      </c>
      <c r="F1258" s="3" t="s">
        <v>8181</v>
      </c>
      <c r="G1258" s="3" t="s">
        <v>8182</v>
      </c>
      <c r="H1258" s="3" t="s">
        <v>8183</v>
      </c>
      <c r="I1258" s="3" t="s">
        <v>5140</v>
      </c>
      <c r="J1258" s="3" t="s">
        <v>48</v>
      </c>
      <c r="K1258" s="3" t="s">
        <v>49</v>
      </c>
      <c r="L1258" s="3" t="s">
        <v>8184</v>
      </c>
      <c r="M1258" s="3" t="s">
        <v>8185</v>
      </c>
      <c r="N1258" s="3" t="n">
        <f aca="false">FIND(Q1258,M1258)</f>
        <v>39</v>
      </c>
      <c r="O1258" s="3" t="n">
        <f aca="false">LEN(Q1258)+N1258-1</f>
        <v>92</v>
      </c>
      <c r="P1258" s="3" t="n">
        <f aca="false">LEN(Q1258)</f>
        <v>54</v>
      </c>
      <c r="Q1258" s="3" t="s">
        <v>8186</v>
      </c>
      <c r="R1258" s="5" t="n">
        <f aca="false">SUM(LEN(Q1258)-LEN(SUBSTITUTE(Q1258,$R$1,"")))/LEN($R$1)</f>
        <v>0</v>
      </c>
      <c r="S1258" s="5" t="n">
        <f aca="false">SUM(LEN(Q1258)-LEN(SUBSTITUTE(Q1258,$S$1,"")))/LEN($S$1)</f>
        <v>1</v>
      </c>
      <c r="T1258" s="5" t="n">
        <f aca="false">SUM(LEN(Q1258)-LEN(SUBSTITUTE(Q1258,$T$1,"")))/LEN($T$1)</f>
        <v>0</v>
      </c>
      <c r="U1258" s="5" t="n">
        <f aca="false">SUM(LEN(Q1258)-LEN(SUBSTITUTE(Q1258,$U$1,"")))/LEN($U$1)</f>
        <v>2</v>
      </c>
      <c r="V1258" s="0" t="n">
        <f aca="false">SUM(R1258:U1258)</f>
        <v>3</v>
      </c>
      <c r="W1258" s="6" t="n">
        <f aca="false">SUM(AA1258:AH1258)</f>
        <v>0.296296296296296</v>
      </c>
      <c r="X1258" s="6" t="n">
        <f aca="false">SUM(AI1258:AL1258)</f>
        <v>0.12962962962963</v>
      </c>
      <c r="Y1258" s="6" t="n">
        <f aca="false">SUM(AP1258:AT1258)</f>
        <v>0.388888888888889</v>
      </c>
      <c r="Z1258" s="6" t="n">
        <f aca="false">SUM(AM1258:AO1258)</f>
        <v>0.185185185185185</v>
      </c>
      <c r="AA1258" s="7" t="n">
        <f aca="false">(LEN($Q1258)-LEN(SUBSTITUTE($Q1258,AA$1,"")))/LEN($Q1258)</f>
        <v>0.037037037037037</v>
      </c>
      <c r="AB1258" s="7" t="n">
        <f aca="false">(LEN($Q1258)-LEN(SUBSTITUTE($Q1258,AB$1,"")))/LEN($Q1258)</f>
        <v>0.111111111111111</v>
      </c>
      <c r="AC1258" s="7" t="n">
        <f aca="false">(LEN($Q1258)-LEN(SUBSTITUTE($Q1258,AC$1,"")))/LEN($Q1258)</f>
        <v>0.0185185185185185</v>
      </c>
      <c r="AD1258" s="7" t="n">
        <f aca="false">(LEN($Q1258)-LEN(SUBSTITUTE($Q1258,AD$1,"")))/LEN($Q1258)</f>
        <v>0.0740740740740741</v>
      </c>
      <c r="AE1258" s="7" t="n">
        <f aca="false">(LEN($Q1258)-LEN(SUBSTITUTE($Q1258,AE$1,"")))/LEN($Q1258)</f>
        <v>0</v>
      </c>
      <c r="AF1258" s="7" t="n">
        <f aca="false">(LEN($Q1258)-LEN(SUBSTITUTE($Q1258,AF$1,"")))/LEN($Q1258)</f>
        <v>0</v>
      </c>
      <c r="AG1258" s="7" t="n">
        <f aca="false">(LEN($Q1258)-LEN(SUBSTITUTE($Q1258,AG$1,"")))/LEN($Q1258)</f>
        <v>0</v>
      </c>
      <c r="AH1258" s="7" t="n">
        <f aca="false">(LEN($Q1258)-LEN(SUBSTITUTE($Q1258,AH$1,"")))/LEN($Q1258)</f>
        <v>0.0555555555555556</v>
      </c>
      <c r="AI1258" s="7" t="n">
        <f aca="false">(LEN($Q1258)-LEN(SUBSTITUTE($Q1258,AI$1,"")))/LEN($Q1258)</f>
        <v>0.0740740740740741</v>
      </c>
      <c r="AJ1258" s="7" t="n">
        <f aca="false">(LEN($Q1258)-LEN(SUBSTITUTE($Q1258,AJ$1,"")))/LEN($Q1258)</f>
        <v>0.0185185185185185</v>
      </c>
      <c r="AK1258" s="7" t="n">
        <f aca="false">(LEN($Q1258)-LEN(SUBSTITUTE($Q1258,AK$1,"")))/LEN($Q1258)</f>
        <v>0.0185185185185185</v>
      </c>
      <c r="AL1258" s="7" t="n">
        <f aca="false">(LEN($Q1258)-LEN(SUBSTITUTE($Q1258,AL$1,"")))/LEN($Q1258)</f>
        <v>0.0185185185185185</v>
      </c>
      <c r="AM1258" s="7" t="n">
        <f aca="false">(LEN($Q1258)-LEN(SUBSTITUTE($Q1258,AM$1,"")))/LEN($Q1258)</f>
        <v>0.12962962962963</v>
      </c>
      <c r="AN1258" s="7" t="n">
        <f aca="false">(LEN($Q1258)-LEN(SUBSTITUTE($Q1258,AN$1,"")))/LEN($Q1258)</f>
        <v>0</v>
      </c>
      <c r="AO1258" s="7" t="n">
        <f aca="false">(LEN($Q1258)-LEN(SUBSTITUTE($Q1258,AO$1,"")))/LEN($Q1258)</f>
        <v>0.0555555555555556</v>
      </c>
      <c r="AP1258" s="7" t="n">
        <f aca="false">(LEN($Q1258)-LEN(SUBSTITUTE($Q1258,AP$1,"")))/LEN($Q1258)</f>
        <v>0.111111111111111</v>
      </c>
      <c r="AQ1258" s="7" t="n">
        <f aca="false">(LEN($Q1258)-LEN(SUBSTITUTE($Q1258,AQ$1,"")))/LEN($Q1258)</f>
        <v>0.0555555555555556</v>
      </c>
      <c r="AR1258" s="7" t="n">
        <f aca="false">(LEN($Q1258)-LEN(SUBSTITUTE($Q1258,AR$1,"")))/LEN($Q1258)</f>
        <v>0</v>
      </c>
      <c r="AS1258" s="7" t="n">
        <f aca="false">(LEN($Q1258)-LEN(SUBSTITUTE($Q1258,AS$1,"")))/LEN($Q1258)</f>
        <v>0.0925925925925926</v>
      </c>
      <c r="AT1258" s="7" t="n">
        <f aca="false">(LEN($Q1258)-LEN(SUBSTITUTE($Q1258,AT$1,"")))/LEN($Q1258)</f>
        <v>0.12962962962963</v>
      </c>
    </row>
    <row r="1259" customFormat="false" ht="12.8" hidden="false" customHeight="false" outlineLevel="0" collapsed="false">
      <c r="A1259" s="0" t="s">
        <v>8187</v>
      </c>
      <c r="B1259" s="0" t="s">
        <v>2056</v>
      </c>
      <c r="C1259" s="0" t="str">
        <f aca="false">IF(ISNUMBER(D1259),"IN PFAM","NOT IN PFAM")</f>
        <v>NOT IN PFAM</v>
      </c>
      <c r="D1259" s="0" t="s">
        <v>1976</v>
      </c>
      <c r="E1259" s="0" t="s">
        <v>1976</v>
      </c>
      <c r="F1259" s="3" t="s">
        <v>8188</v>
      </c>
      <c r="G1259" s="3" t="s">
        <v>8189</v>
      </c>
      <c r="H1259" s="3" t="s">
        <v>8190</v>
      </c>
      <c r="I1259" s="3" t="s">
        <v>47</v>
      </c>
      <c r="J1259" s="3" t="s">
        <v>48</v>
      </c>
      <c r="K1259" s="3" t="s">
        <v>49</v>
      </c>
      <c r="L1259" s="3" t="s">
        <v>8191</v>
      </c>
      <c r="M1259" s="3" t="s">
        <v>8192</v>
      </c>
      <c r="N1259" s="3" t="n">
        <f aca="false">FIND(Q1259,M1259)</f>
        <v>45</v>
      </c>
      <c r="O1259" s="3" t="n">
        <f aca="false">LEN(Q1259)+N1259-1</f>
        <v>103</v>
      </c>
      <c r="P1259" s="3" t="n">
        <f aca="false">LEN(Q1259)</f>
        <v>59</v>
      </c>
      <c r="Q1259" s="3" t="s">
        <v>8193</v>
      </c>
      <c r="R1259" s="5" t="n">
        <f aca="false">SUM(LEN(Q1259)-LEN(SUBSTITUTE(Q1259,$R$1,"")))/LEN($R$1)</f>
        <v>3</v>
      </c>
      <c r="S1259" s="5" t="n">
        <f aca="false">SUM(LEN(Q1259)-LEN(SUBSTITUTE(Q1259,$S$1,"")))/LEN($S$1)</f>
        <v>0</v>
      </c>
      <c r="T1259" s="5" t="n">
        <f aca="false">SUM(LEN(Q1259)-LEN(SUBSTITUTE(Q1259,$T$1,"")))/LEN($T$1)</f>
        <v>1</v>
      </c>
      <c r="U1259" s="5" t="n">
        <f aca="false">SUM(LEN(Q1259)-LEN(SUBSTITUTE(Q1259,$U$1,"")))/LEN($U$1)</f>
        <v>0</v>
      </c>
      <c r="V1259" s="0" t="n">
        <f aca="false">SUM(R1259:U1259)</f>
        <v>4</v>
      </c>
      <c r="W1259" s="6" t="n">
        <f aca="false">SUM(AA1259:AH1259)</f>
        <v>0.186440677966102</v>
      </c>
      <c r="X1259" s="6" t="n">
        <f aca="false">SUM(AI1259:AL1259)</f>
        <v>0.423728813559322</v>
      </c>
      <c r="Y1259" s="6" t="n">
        <f aca="false">SUM(AP1259:AT1259)</f>
        <v>0.186440677966102</v>
      </c>
      <c r="Z1259" s="6" t="n">
        <f aca="false">SUM(AM1259:AO1259)</f>
        <v>0.203389830508475</v>
      </c>
      <c r="AA1259" s="7" t="n">
        <f aca="false">(LEN($Q1259)-LEN(SUBSTITUTE($Q1259,AA$1,"")))/LEN($Q1259)</f>
        <v>0.0338983050847458</v>
      </c>
      <c r="AB1259" s="7" t="n">
        <f aca="false">(LEN($Q1259)-LEN(SUBSTITUTE($Q1259,AB$1,"")))/LEN($Q1259)</f>
        <v>0.0338983050847458</v>
      </c>
      <c r="AC1259" s="7" t="n">
        <f aca="false">(LEN($Q1259)-LEN(SUBSTITUTE($Q1259,AC$1,"")))/LEN($Q1259)</f>
        <v>0.0169491525423729</v>
      </c>
      <c r="AD1259" s="7" t="n">
        <f aca="false">(LEN($Q1259)-LEN(SUBSTITUTE($Q1259,AD$1,"")))/LEN($Q1259)</f>
        <v>0</v>
      </c>
      <c r="AE1259" s="7" t="n">
        <f aca="false">(LEN($Q1259)-LEN(SUBSTITUTE($Q1259,AE$1,"")))/LEN($Q1259)</f>
        <v>0.0338983050847458</v>
      </c>
      <c r="AF1259" s="7" t="n">
        <f aca="false">(LEN($Q1259)-LEN(SUBSTITUTE($Q1259,AF$1,"")))/LEN($Q1259)</f>
        <v>0</v>
      </c>
      <c r="AG1259" s="7" t="n">
        <f aca="false">(LEN($Q1259)-LEN(SUBSTITUTE($Q1259,AG$1,"")))/LEN($Q1259)</f>
        <v>0.0338983050847458</v>
      </c>
      <c r="AH1259" s="7" t="n">
        <f aca="false">(LEN($Q1259)-LEN(SUBSTITUTE($Q1259,AH$1,"")))/LEN($Q1259)</f>
        <v>0.0338983050847458</v>
      </c>
      <c r="AI1259" s="7" t="n">
        <f aca="false">(LEN($Q1259)-LEN(SUBSTITUTE($Q1259,AI$1,"")))/LEN($Q1259)</f>
        <v>0.135593220338983</v>
      </c>
      <c r="AJ1259" s="7" t="n">
        <f aca="false">(LEN($Q1259)-LEN(SUBSTITUTE($Q1259,AJ$1,"")))/LEN($Q1259)</f>
        <v>0.271186440677966</v>
      </c>
      <c r="AK1259" s="7" t="n">
        <f aca="false">(LEN($Q1259)-LEN(SUBSTITUTE($Q1259,AK$1,"")))/LEN($Q1259)</f>
        <v>0.0169491525423729</v>
      </c>
      <c r="AL1259" s="7" t="n">
        <f aca="false">(LEN($Q1259)-LEN(SUBSTITUTE($Q1259,AL$1,"")))/LEN($Q1259)</f>
        <v>0</v>
      </c>
      <c r="AM1259" s="7" t="n">
        <f aca="false">(LEN($Q1259)-LEN(SUBSTITUTE($Q1259,AM$1,"")))/LEN($Q1259)</f>
        <v>0.135593220338983</v>
      </c>
      <c r="AN1259" s="7" t="n">
        <f aca="false">(LEN($Q1259)-LEN(SUBSTITUTE($Q1259,AN$1,"")))/LEN($Q1259)</f>
        <v>0</v>
      </c>
      <c r="AO1259" s="7" t="n">
        <f aca="false">(LEN($Q1259)-LEN(SUBSTITUTE($Q1259,AO$1,"")))/LEN($Q1259)</f>
        <v>0.0677966101694915</v>
      </c>
      <c r="AP1259" s="7" t="n">
        <f aca="false">(LEN($Q1259)-LEN(SUBSTITUTE($Q1259,AP$1,"")))/LEN($Q1259)</f>
        <v>0.135593220338983</v>
      </c>
      <c r="AQ1259" s="7" t="n">
        <f aca="false">(LEN($Q1259)-LEN(SUBSTITUTE($Q1259,AQ$1,"")))/LEN($Q1259)</f>
        <v>0</v>
      </c>
      <c r="AR1259" s="7" t="n">
        <f aca="false">(LEN($Q1259)-LEN(SUBSTITUTE($Q1259,AR$1,"")))/LEN($Q1259)</f>
        <v>0</v>
      </c>
      <c r="AS1259" s="7" t="n">
        <f aca="false">(LEN($Q1259)-LEN(SUBSTITUTE($Q1259,AS$1,"")))/LEN($Q1259)</f>
        <v>0.0508474576271187</v>
      </c>
      <c r="AT1259" s="7" t="n">
        <f aca="false">(LEN($Q1259)-LEN(SUBSTITUTE($Q1259,AT$1,"")))/LEN($Q1259)</f>
        <v>0</v>
      </c>
    </row>
    <row r="1260" customFormat="false" ht="12.8" hidden="false" customHeight="false" outlineLevel="0" collapsed="false">
      <c r="A1260" s="0" t="s">
        <v>8194</v>
      </c>
      <c r="B1260" s="0" t="s">
        <v>2056</v>
      </c>
      <c r="C1260" s="0" t="str">
        <f aca="false">IF(ISNUMBER(D1260),"IN PFAM","NOT IN PFAM")</f>
        <v>NOT IN PFAM</v>
      </c>
      <c r="D1260" s="0" t="s">
        <v>1976</v>
      </c>
      <c r="E1260" s="0" t="s">
        <v>1976</v>
      </c>
      <c r="F1260" s="3" t="s">
        <v>8195</v>
      </c>
      <c r="G1260" s="3" t="s">
        <v>8196</v>
      </c>
      <c r="H1260" s="3" t="s">
        <v>8197</v>
      </c>
      <c r="I1260" s="3" t="s">
        <v>8198</v>
      </c>
      <c r="J1260" s="3" t="s">
        <v>48</v>
      </c>
      <c r="K1260" s="3" t="s">
        <v>49</v>
      </c>
      <c r="L1260" s="3" t="s">
        <v>8199</v>
      </c>
      <c r="M1260" s="3" t="s">
        <v>8200</v>
      </c>
      <c r="N1260" s="3" t="n">
        <f aca="false">FIND(Q1260,M1260)</f>
        <v>83</v>
      </c>
      <c r="O1260" s="3" t="n">
        <f aca="false">LEN(Q1260)+N1260-1</f>
        <v>149</v>
      </c>
      <c r="P1260" s="3" t="n">
        <f aca="false">LEN(Q1260)</f>
        <v>67</v>
      </c>
      <c r="Q1260" s="3" t="s">
        <v>8201</v>
      </c>
      <c r="R1260" s="5" t="n">
        <f aca="false">SUM(LEN(Q1260)-LEN(SUBSTITUTE(Q1260,$R$1,"")))/LEN($R$1)</f>
        <v>0</v>
      </c>
      <c r="S1260" s="5" t="n">
        <f aca="false">SUM(LEN(Q1260)-LEN(SUBSTITUTE(Q1260,$S$1,"")))/LEN($S$1)</f>
        <v>1</v>
      </c>
      <c r="T1260" s="5" t="n">
        <f aca="false">SUM(LEN(Q1260)-LEN(SUBSTITUTE(Q1260,$T$1,"")))/LEN($T$1)</f>
        <v>3</v>
      </c>
      <c r="U1260" s="5" t="n">
        <f aca="false">SUM(LEN(Q1260)-LEN(SUBSTITUTE(Q1260,$U$1,"")))/LEN($U$1)</f>
        <v>0</v>
      </c>
      <c r="V1260" s="0" t="n">
        <f aca="false">SUM(R1260:U1260)</f>
        <v>4</v>
      </c>
      <c r="W1260" s="6" t="n">
        <f aca="false">SUM(AA1260:AH1260)</f>
        <v>0.253731343283582</v>
      </c>
      <c r="X1260" s="6" t="n">
        <f aca="false">SUM(AI1260:AL1260)</f>
        <v>0.164179104477612</v>
      </c>
      <c r="Y1260" s="6" t="n">
        <f aca="false">SUM(AP1260:AT1260)</f>
        <v>0.388059701492537</v>
      </c>
      <c r="Z1260" s="6" t="n">
        <f aca="false">SUM(AM1260:AO1260)</f>
        <v>0.194029850746269</v>
      </c>
      <c r="AA1260" s="7" t="n">
        <f aca="false">(LEN($Q1260)-LEN(SUBSTITUTE($Q1260,AA$1,"")))/LEN($Q1260)</f>
        <v>0.0447761194029851</v>
      </c>
      <c r="AB1260" s="7" t="n">
        <f aca="false">(LEN($Q1260)-LEN(SUBSTITUTE($Q1260,AB$1,"")))/LEN($Q1260)</f>
        <v>0</v>
      </c>
      <c r="AC1260" s="7" t="n">
        <f aca="false">(LEN($Q1260)-LEN(SUBSTITUTE($Q1260,AC$1,"")))/LEN($Q1260)</f>
        <v>0.0447761194029851</v>
      </c>
      <c r="AD1260" s="7" t="n">
        <f aca="false">(LEN($Q1260)-LEN(SUBSTITUTE($Q1260,AD$1,"")))/LEN($Q1260)</f>
        <v>0</v>
      </c>
      <c r="AE1260" s="7" t="n">
        <f aca="false">(LEN($Q1260)-LEN(SUBSTITUTE($Q1260,AE$1,"")))/LEN($Q1260)</f>
        <v>0.0447761194029851</v>
      </c>
      <c r="AF1260" s="7" t="n">
        <f aca="false">(LEN($Q1260)-LEN(SUBSTITUTE($Q1260,AF$1,"")))/LEN($Q1260)</f>
        <v>0.0298507462686567</v>
      </c>
      <c r="AG1260" s="7" t="n">
        <f aca="false">(LEN($Q1260)-LEN(SUBSTITUTE($Q1260,AG$1,"")))/LEN($Q1260)</f>
        <v>0.0597014925373134</v>
      </c>
      <c r="AH1260" s="7" t="n">
        <f aca="false">(LEN($Q1260)-LEN(SUBSTITUTE($Q1260,AH$1,"")))/LEN($Q1260)</f>
        <v>0.0298507462686567</v>
      </c>
      <c r="AI1260" s="7" t="n">
        <f aca="false">(LEN($Q1260)-LEN(SUBSTITUTE($Q1260,AI$1,"")))/LEN($Q1260)</f>
        <v>0.0895522388059701</v>
      </c>
      <c r="AJ1260" s="7" t="n">
        <f aca="false">(LEN($Q1260)-LEN(SUBSTITUTE($Q1260,AJ$1,"")))/LEN($Q1260)</f>
        <v>0.0746268656716418</v>
      </c>
      <c r="AK1260" s="7" t="n">
        <f aca="false">(LEN($Q1260)-LEN(SUBSTITUTE($Q1260,AK$1,"")))/LEN($Q1260)</f>
        <v>0</v>
      </c>
      <c r="AL1260" s="7" t="n">
        <f aca="false">(LEN($Q1260)-LEN(SUBSTITUTE($Q1260,AL$1,"")))/LEN($Q1260)</f>
        <v>0</v>
      </c>
      <c r="AM1260" s="7" t="n">
        <f aca="false">(LEN($Q1260)-LEN(SUBSTITUTE($Q1260,AM$1,"")))/LEN($Q1260)</f>
        <v>0.0746268656716418</v>
      </c>
      <c r="AN1260" s="7" t="n">
        <f aca="false">(LEN($Q1260)-LEN(SUBSTITUTE($Q1260,AN$1,"")))/LEN($Q1260)</f>
        <v>0.0895522388059701</v>
      </c>
      <c r="AO1260" s="7" t="n">
        <f aca="false">(LEN($Q1260)-LEN(SUBSTITUTE($Q1260,AO$1,"")))/LEN($Q1260)</f>
        <v>0.0298507462686567</v>
      </c>
      <c r="AP1260" s="7" t="n">
        <f aca="false">(LEN($Q1260)-LEN(SUBSTITUTE($Q1260,AP$1,"")))/LEN($Q1260)</f>
        <v>0.134328358208955</v>
      </c>
      <c r="AQ1260" s="7" t="n">
        <f aca="false">(LEN($Q1260)-LEN(SUBSTITUTE($Q1260,AQ$1,"")))/LEN($Q1260)</f>
        <v>0.0149253731343284</v>
      </c>
      <c r="AR1260" s="7" t="n">
        <f aca="false">(LEN($Q1260)-LEN(SUBSTITUTE($Q1260,AR$1,"")))/LEN($Q1260)</f>
        <v>0.104477611940299</v>
      </c>
      <c r="AS1260" s="7" t="n">
        <f aca="false">(LEN($Q1260)-LEN(SUBSTITUTE($Q1260,AS$1,"")))/LEN($Q1260)</f>
        <v>0.0597014925373134</v>
      </c>
      <c r="AT1260" s="7" t="n">
        <f aca="false">(LEN($Q1260)-LEN(SUBSTITUTE($Q1260,AT$1,"")))/LEN($Q1260)</f>
        <v>0.0746268656716418</v>
      </c>
    </row>
    <row r="1261" customFormat="false" ht="12.8" hidden="false" customHeight="false" outlineLevel="0" collapsed="false">
      <c r="A1261" s="0" t="s">
        <v>8202</v>
      </c>
      <c r="B1261" s="0" t="s">
        <v>2056</v>
      </c>
      <c r="C1261" s="0" t="str">
        <f aca="false">IF(ISNUMBER(D1261),"IN PFAM","NOT IN PFAM")</f>
        <v>NOT IN PFAM</v>
      </c>
      <c r="D1261" s="0" t="s">
        <v>1976</v>
      </c>
      <c r="E1261" s="0" t="s">
        <v>1976</v>
      </c>
      <c r="F1261" s="3" t="s">
        <v>8203</v>
      </c>
      <c r="G1261" s="3" t="s">
        <v>8204</v>
      </c>
      <c r="H1261" s="3" t="s">
        <v>8205</v>
      </c>
      <c r="I1261" s="3" t="s">
        <v>8206</v>
      </c>
      <c r="J1261" s="3" t="s">
        <v>8207</v>
      </c>
      <c r="K1261" s="3" t="s">
        <v>49</v>
      </c>
      <c r="L1261" s="3" t="s">
        <v>8208</v>
      </c>
      <c r="M1261" s="3" t="s">
        <v>8209</v>
      </c>
      <c r="N1261" s="3" t="n">
        <f aca="false">FIND(Q1261,M1261)</f>
        <v>49</v>
      </c>
      <c r="O1261" s="3" t="n">
        <f aca="false">LEN(Q1261)+N1261-1</f>
        <v>132</v>
      </c>
      <c r="P1261" s="3" t="n">
        <f aca="false">LEN(Q1261)</f>
        <v>84</v>
      </c>
      <c r="Q1261" s="3" t="s">
        <v>8210</v>
      </c>
      <c r="R1261" s="5" t="n">
        <f aca="false">SUM(LEN(Q1261)-LEN(SUBSTITUTE(Q1261,$R$1,"")))/LEN($R$1)</f>
        <v>0</v>
      </c>
      <c r="S1261" s="5" t="n">
        <f aca="false">SUM(LEN(Q1261)-LEN(SUBSTITUTE(Q1261,$S$1,"")))/LEN($S$1)</f>
        <v>0</v>
      </c>
      <c r="T1261" s="5" t="n">
        <f aca="false">SUM(LEN(Q1261)-LEN(SUBSTITUTE(Q1261,$T$1,"")))/LEN($T$1)</f>
        <v>0</v>
      </c>
      <c r="U1261" s="5" t="n">
        <f aca="false">SUM(LEN(Q1261)-LEN(SUBSTITUTE(Q1261,$U$1,"")))/LEN($U$1)</f>
        <v>3</v>
      </c>
      <c r="V1261" s="0" t="n">
        <f aca="false">SUM(R1261:U1261)</f>
        <v>3</v>
      </c>
      <c r="W1261" s="6" t="n">
        <f aca="false">SUM(AA1261:AH1261)</f>
        <v>0.25</v>
      </c>
      <c r="X1261" s="6" t="n">
        <f aca="false">SUM(AI1261:AL1261)</f>
        <v>0.178571428571429</v>
      </c>
      <c r="Y1261" s="6" t="n">
        <f aca="false">SUM(AP1261:AT1261)</f>
        <v>0.321428571428571</v>
      </c>
      <c r="Z1261" s="6" t="n">
        <f aca="false">SUM(AM1261:AO1261)</f>
        <v>0.25</v>
      </c>
      <c r="AA1261" s="7" t="n">
        <f aca="false">(LEN($Q1261)-LEN(SUBSTITUTE($Q1261,AA$1,"")))/LEN($Q1261)</f>
        <v>0.0357142857142857</v>
      </c>
      <c r="AB1261" s="7" t="n">
        <f aca="false">(LEN($Q1261)-LEN(SUBSTITUTE($Q1261,AB$1,"")))/LEN($Q1261)</f>
        <v>0.107142857142857</v>
      </c>
      <c r="AC1261" s="7" t="n">
        <f aca="false">(LEN($Q1261)-LEN(SUBSTITUTE($Q1261,AC$1,"")))/LEN($Q1261)</f>
        <v>0.0357142857142857</v>
      </c>
      <c r="AD1261" s="7" t="n">
        <f aca="false">(LEN($Q1261)-LEN(SUBSTITUTE($Q1261,AD$1,"")))/LEN($Q1261)</f>
        <v>0</v>
      </c>
      <c r="AE1261" s="7" t="n">
        <f aca="false">(LEN($Q1261)-LEN(SUBSTITUTE($Q1261,AE$1,"")))/LEN($Q1261)</f>
        <v>0.0357142857142857</v>
      </c>
      <c r="AF1261" s="7" t="n">
        <f aca="false">(LEN($Q1261)-LEN(SUBSTITUTE($Q1261,AF$1,"")))/LEN($Q1261)</f>
        <v>0</v>
      </c>
      <c r="AG1261" s="7" t="n">
        <f aca="false">(LEN($Q1261)-LEN(SUBSTITUTE($Q1261,AG$1,"")))/LEN($Q1261)</f>
        <v>0.0357142857142857</v>
      </c>
      <c r="AH1261" s="7" t="n">
        <f aca="false">(LEN($Q1261)-LEN(SUBSTITUTE($Q1261,AH$1,"")))/LEN($Q1261)</f>
        <v>0</v>
      </c>
      <c r="AI1261" s="7" t="n">
        <f aca="false">(LEN($Q1261)-LEN(SUBSTITUTE($Q1261,AI$1,"")))/LEN($Q1261)</f>
        <v>0.0357142857142857</v>
      </c>
      <c r="AJ1261" s="7" t="n">
        <f aca="false">(LEN($Q1261)-LEN(SUBSTITUTE($Q1261,AJ$1,"")))/LEN($Q1261)</f>
        <v>0.0714285714285714</v>
      </c>
      <c r="AK1261" s="7" t="n">
        <f aca="false">(LEN($Q1261)-LEN(SUBSTITUTE($Q1261,AK$1,"")))/LEN($Q1261)</f>
        <v>0.0357142857142857</v>
      </c>
      <c r="AL1261" s="7" t="n">
        <f aca="false">(LEN($Q1261)-LEN(SUBSTITUTE($Q1261,AL$1,"")))/LEN($Q1261)</f>
        <v>0.0357142857142857</v>
      </c>
      <c r="AM1261" s="7" t="n">
        <f aca="false">(LEN($Q1261)-LEN(SUBSTITUTE($Q1261,AM$1,"")))/LEN($Q1261)</f>
        <v>0.214285714285714</v>
      </c>
      <c r="AN1261" s="7" t="n">
        <f aca="false">(LEN($Q1261)-LEN(SUBSTITUTE($Q1261,AN$1,"")))/LEN($Q1261)</f>
        <v>0</v>
      </c>
      <c r="AO1261" s="7" t="n">
        <f aca="false">(LEN($Q1261)-LEN(SUBSTITUTE($Q1261,AO$1,"")))/LEN($Q1261)</f>
        <v>0.0357142857142857</v>
      </c>
      <c r="AP1261" s="7" t="n">
        <f aca="false">(LEN($Q1261)-LEN(SUBSTITUTE($Q1261,AP$1,"")))/LEN($Q1261)</f>
        <v>0.0714285714285714</v>
      </c>
      <c r="AQ1261" s="7" t="n">
        <f aca="false">(LEN($Q1261)-LEN(SUBSTITUTE($Q1261,AQ$1,"")))/LEN($Q1261)</f>
        <v>0.0714285714285714</v>
      </c>
      <c r="AR1261" s="7" t="n">
        <f aca="false">(LEN($Q1261)-LEN(SUBSTITUTE($Q1261,AR$1,"")))/LEN($Q1261)</f>
        <v>0</v>
      </c>
      <c r="AS1261" s="7" t="n">
        <f aca="false">(LEN($Q1261)-LEN(SUBSTITUTE($Q1261,AS$1,"")))/LEN($Q1261)</f>
        <v>0.154761904761905</v>
      </c>
      <c r="AT1261" s="7" t="n">
        <f aca="false">(LEN($Q1261)-LEN(SUBSTITUTE($Q1261,AT$1,"")))/LEN($Q1261)</f>
        <v>0.0238095238095238</v>
      </c>
    </row>
    <row r="1262" customFormat="false" ht="12.8" hidden="false" customHeight="false" outlineLevel="0" collapsed="false">
      <c r="A1262" s="0" t="s">
        <v>8211</v>
      </c>
      <c r="B1262" s="0" t="s">
        <v>2056</v>
      </c>
      <c r="C1262" s="0" t="str">
        <f aca="false">IF(ISNUMBER(D1262),"IN PFAM","NOT IN PFAM")</f>
        <v>NOT IN PFAM</v>
      </c>
      <c r="D1262" s="0" t="s">
        <v>1976</v>
      </c>
      <c r="E1262" s="0" t="s">
        <v>1976</v>
      </c>
      <c r="F1262" s="3" t="s">
        <v>8212</v>
      </c>
      <c r="G1262" s="3" t="s">
        <v>8213</v>
      </c>
      <c r="H1262" s="3" t="s">
        <v>8214</v>
      </c>
      <c r="I1262" s="3" t="s">
        <v>2050</v>
      </c>
      <c r="J1262" s="3" t="s">
        <v>4268</v>
      </c>
      <c r="K1262" s="3" t="s">
        <v>2495</v>
      </c>
      <c r="L1262" s="3" t="s">
        <v>4269</v>
      </c>
      <c r="M1262" s="3" t="s">
        <v>8215</v>
      </c>
      <c r="N1262" s="3" t="n">
        <f aca="false">FIND(Q1262,M1262)</f>
        <v>270</v>
      </c>
      <c r="O1262" s="3" t="n">
        <f aca="false">LEN(Q1262)+N1262-1</f>
        <v>335</v>
      </c>
      <c r="P1262" s="3" t="n">
        <f aca="false">LEN(Q1262)</f>
        <v>66</v>
      </c>
      <c r="Q1262" s="3" t="s">
        <v>8216</v>
      </c>
      <c r="R1262" s="5" t="n">
        <f aca="false">SUM(LEN(Q1262)-LEN(SUBSTITUTE(Q1262,$R$1,"")))/LEN($R$1)</f>
        <v>2</v>
      </c>
      <c r="S1262" s="5" t="n">
        <f aca="false">SUM(LEN(Q1262)-LEN(SUBSTITUTE(Q1262,$S$1,"")))/LEN($S$1)</f>
        <v>0</v>
      </c>
      <c r="T1262" s="5" t="n">
        <f aca="false">SUM(LEN(Q1262)-LEN(SUBSTITUTE(Q1262,$T$1,"")))/LEN($T$1)</f>
        <v>1</v>
      </c>
      <c r="U1262" s="5" t="n">
        <f aca="false">SUM(LEN(Q1262)-LEN(SUBSTITUTE(Q1262,$U$1,"")))/LEN($U$1)</f>
        <v>1</v>
      </c>
      <c r="V1262" s="0" t="n">
        <f aca="false">SUM(R1262:U1262)</f>
        <v>4</v>
      </c>
      <c r="W1262" s="6" t="n">
        <f aca="false">SUM(AA1262:AH1262)</f>
        <v>0.333333333333333</v>
      </c>
      <c r="X1262" s="6" t="n">
        <f aca="false">SUM(AI1262:AL1262)</f>
        <v>0.303030303030303</v>
      </c>
      <c r="Y1262" s="6" t="n">
        <f aca="false">SUM(AP1262:AT1262)</f>
        <v>0.212121212121212</v>
      </c>
      <c r="Z1262" s="6" t="n">
        <f aca="false">SUM(AM1262:AO1262)</f>
        <v>0.151515151515152</v>
      </c>
      <c r="AA1262" s="7" t="n">
        <f aca="false">(LEN($Q1262)-LEN(SUBSTITUTE($Q1262,AA$1,"")))/LEN($Q1262)</f>
        <v>0.0151515151515152</v>
      </c>
      <c r="AB1262" s="7" t="n">
        <f aca="false">(LEN($Q1262)-LEN(SUBSTITUTE($Q1262,AB$1,"")))/LEN($Q1262)</f>
        <v>0.166666666666667</v>
      </c>
      <c r="AC1262" s="7" t="n">
        <f aca="false">(LEN($Q1262)-LEN(SUBSTITUTE($Q1262,AC$1,"")))/LEN($Q1262)</f>
        <v>0</v>
      </c>
      <c r="AD1262" s="7" t="n">
        <f aca="false">(LEN($Q1262)-LEN(SUBSTITUTE($Q1262,AD$1,"")))/LEN($Q1262)</f>
        <v>0</v>
      </c>
      <c r="AE1262" s="7" t="n">
        <f aca="false">(LEN($Q1262)-LEN(SUBSTITUTE($Q1262,AE$1,"")))/LEN($Q1262)</f>
        <v>0.0303030303030303</v>
      </c>
      <c r="AF1262" s="7" t="n">
        <f aca="false">(LEN($Q1262)-LEN(SUBSTITUTE($Q1262,AF$1,"")))/LEN($Q1262)</f>
        <v>0.0606060606060606</v>
      </c>
      <c r="AG1262" s="7" t="n">
        <f aca="false">(LEN($Q1262)-LEN(SUBSTITUTE($Q1262,AG$1,"")))/LEN($Q1262)</f>
        <v>0.0151515151515152</v>
      </c>
      <c r="AH1262" s="7" t="n">
        <f aca="false">(LEN($Q1262)-LEN(SUBSTITUTE($Q1262,AH$1,"")))/LEN($Q1262)</f>
        <v>0.0454545454545455</v>
      </c>
      <c r="AI1262" s="7" t="n">
        <f aca="false">(LEN($Q1262)-LEN(SUBSTITUTE($Q1262,AI$1,"")))/LEN($Q1262)</f>
        <v>0.181818181818182</v>
      </c>
      <c r="AJ1262" s="7" t="n">
        <f aca="false">(LEN($Q1262)-LEN(SUBSTITUTE($Q1262,AJ$1,"")))/LEN($Q1262)</f>
        <v>0.121212121212121</v>
      </c>
      <c r="AK1262" s="7" t="n">
        <f aca="false">(LEN($Q1262)-LEN(SUBSTITUTE($Q1262,AK$1,"")))/LEN($Q1262)</f>
        <v>0</v>
      </c>
      <c r="AL1262" s="7" t="n">
        <f aca="false">(LEN($Q1262)-LEN(SUBSTITUTE($Q1262,AL$1,"")))/LEN($Q1262)</f>
        <v>0</v>
      </c>
      <c r="AM1262" s="7" t="n">
        <f aca="false">(LEN($Q1262)-LEN(SUBSTITUTE($Q1262,AM$1,"")))/LEN($Q1262)</f>
        <v>0.0606060606060606</v>
      </c>
      <c r="AN1262" s="7" t="n">
        <f aca="false">(LEN($Q1262)-LEN(SUBSTITUTE($Q1262,AN$1,"")))/LEN($Q1262)</f>
        <v>0</v>
      </c>
      <c r="AO1262" s="7" t="n">
        <f aca="false">(LEN($Q1262)-LEN(SUBSTITUTE($Q1262,AO$1,"")))/LEN($Q1262)</f>
        <v>0.0909090909090909</v>
      </c>
      <c r="AP1262" s="7" t="n">
        <f aca="false">(LEN($Q1262)-LEN(SUBSTITUTE($Q1262,AP$1,"")))/LEN($Q1262)</f>
        <v>0.121212121212121</v>
      </c>
      <c r="AQ1262" s="7" t="n">
        <f aca="false">(LEN($Q1262)-LEN(SUBSTITUTE($Q1262,AQ$1,"")))/LEN($Q1262)</f>
        <v>0</v>
      </c>
      <c r="AR1262" s="7" t="n">
        <f aca="false">(LEN($Q1262)-LEN(SUBSTITUTE($Q1262,AR$1,"")))/LEN($Q1262)</f>
        <v>0.0303030303030303</v>
      </c>
      <c r="AS1262" s="7" t="n">
        <f aca="false">(LEN($Q1262)-LEN(SUBSTITUTE($Q1262,AS$1,"")))/LEN($Q1262)</f>
        <v>0.0151515151515152</v>
      </c>
      <c r="AT1262" s="7" t="n">
        <f aca="false">(LEN($Q1262)-LEN(SUBSTITUTE($Q1262,AT$1,"")))/LEN($Q1262)</f>
        <v>0.0454545454545455</v>
      </c>
    </row>
    <row r="1263" customFormat="false" ht="12.8" hidden="false" customHeight="false" outlineLevel="0" collapsed="false">
      <c r="A1263" s="0" t="s">
        <v>8217</v>
      </c>
      <c r="B1263" s="0" t="s">
        <v>2056</v>
      </c>
      <c r="C1263" s="0" t="str">
        <f aca="false">IF(ISNUMBER(D1263),"IN PFAM","NOT IN PFAM")</f>
        <v>NOT IN PFAM</v>
      </c>
      <c r="D1263" s="0" t="s">
        <v>1976</v>
      </c>
      <c r="E1263" s="0" t="s">
        <v>1976</v>
      </c>
      <c r="F1263" s="3" t="s">
        <v>8218</v>
      </c>
      <c r="G1263" s="3" t="s">
        <v>8219</v>
      </c>
      <c r="H1263" s="3" t="s">
        <v>8220</v>
      </c>
      <c r="I1263" s="3" t="s">
        <v>2050</v>
      </c>
      <c r="J1263" s="3" t="s">
        <v>2542</v>
      </c>
      <c r="K1263" s="3" t="s">
        <v>49</v>
      </c>
      <c r="L1263" s="3" t="s">
        <v>8221</v>
      </c>
      <c r="M1263" s="3" t="s">
        <v>8222</v>
      </c>
      <c r="N1263" s="3" t="n">
        <f aca="false">FIND(Q1263,M1263)</f>
        <v>211</v>
      </c>
      <c r="O1263" s="3" t="n">
        <f aca="false">LEN(Q1263)+N1263-1</f>
        <v>276</v>
      </c>
      <c r="P1263" s="3" t="n">
        <f aca="false">LEN(Q1263)</f>
        <v>66</v>
      </c>
      <c r="Q1263" s="3" t="s">
        <v>8223</v>
      </c>
      <c r="R1263" s="5" t="n">
        <f aca="false">SUM(LEN(Q1263)-LEN(SUBSTITUTE(Q1263,$R$1,"")))/LEN($R$1)</f>
        <v>2</v>
      </c>
      <c r="S1263" s="5" t="n">
        <f aca="false">SUM(LEN(Q1263)-LEN(SUBSTITUTE(Q1263,$S$1,"")))/LEN($S$1)</f>
        <v>0</v>
      </c>
      <c r="T1263" s="5" t="n">
        <f aca="false">SUM(LEN(Q1263)-LEN(SUBSTITUTE(Q1263,$T$1,"")))/LEN($T$1)</f>
        <v>1</v>
      </c>
      <c r="U1263" s="5" t="n">
        <f aca="false">SUM(LEN(Q1263)-LEN(SUBSTITUTE(Q1263,$U$1,"")))/LEN($U$1)</f>
        <v>0</v>
      </c>
      <c r="V1263" s="0" t="n">
        <f aca="false">SUM(R1263:U1263)</f>
        <v>3</v>
      </c>
      <c r="W1263" s="6" t="n">
        <f aca="false">SUM(AA1263:AH1263)</f>
        <v>0.212121212121212</v>
      </c>
      <c r="X1263" s="6" t="n">
        <f aca="false">SUM(AI1263:AL1263)</f>
        <v>0.46969696969697</v>
      </c>
      <c r="Y1263" s="6" t="n">
        <f aca="false">SUM(AP1263:AT1263)</f>
        <v>0.212121212121212</v>
      </c>
      <c r="Z1263" s="6" t="n">
        <f aca="false">SUM(AM1263:AO1263)</f>
        <v>0.106060606060606</v>
      </c>
      <c r="AA1263" s="7" t="n">
        <f aca="false">(LEN($Q1263)-LEN(SUBSTITUTE($Q1263,AA$1,"")))/LEN($Q1263)</f>
        <v>0</v>
      </c>
      <c r="AB1263" s="7" t="n">
        <f aca="false">(LEN($Q1263)-LEN(SUBSTITUTE($Q1263,AB$1,"")))/LEN($Q1263)</f>
        <v>0.0303030303030303</v>
      </c>
      <c r="AC1263" s="7" t="n">
        <f aca="false">(LEN($Q1263)-LEN(SUBSTITUTE($Q1263,AC$1,"")))/LEN($Q1263)</f>
        <v>0.0303030303030303</v>
      </c>
      <c r="AD1263" s="7" t="n">
        <f aca="false">(LEN($Q1263)-LEN(SUBSTITUTE($Q1263,AD$1,"")))/LEN($Q1263)</f>
        <v>0</v>
      </c>
      <c r="AE1263" s="7" t="n">
        <f aca="false">(LEN($Q1263)-LEN(SUBSTITUTE($Q1263,AE$1,"")))/LEN($Q1263)</f>
        <v>0.0454545454545455</v>
      </c>
      <c r="AF1263" s="7" t="n">
        <f aca="false">(LEN($Q1263)-LEN(SUBSTITUTE($Q1263,AF$1,"")))/LEN($Q1263)</f>
        <v>0.0303030303030303</v>
      </c>
      <c r="AG1263" s="7" t="n">
        <f aca="false">(LEN($Q1263)-LEN(SUBSTITUTE($Q1263,AG$1,"")))/LEN($Q1263)</f>
        <v>0.0454545454545455</v>
      </c>
      <c r="AH1263" s="7" t="n">
        <f aca="false">(LEN($Q1263)-LEN(SUBSTITUTE($Q1263,AH$1,"")))/LEN($Q1263)</f>
        <v>0.0303030303030303</v>
      </c>
      <c r="AI1263" s="7" t="n">
        <f aca="false">(LEN($Q1263)-LEN(SUBSTITUTE($Q1263,AI$1,"")))/LEN($Q1263)</f>
        <v>0.166666666666667</v>
      </c>
      <c r="AJ1263" s="7" t="n">
        <f aca="false">(LEN($Q1263)-LEN(SUBSTITUTE($Q1263,AJ$1,"")))/LEN($Q1263)</f>
        <v>0.257575757575758</v>
      </c>
      <c r="AK1263" s="7" t="n">
        <f aca="false">(LEN($Q1263)-LEN(SUBSTITUTE($Q1263,AK$1,"")))/LEN($Q1263)</f>
        <v>0.0303030303030303</v>
      </c>
      <c r="AL1263" s="7" t="n">
        <f aca="false">(LEN($Q1263)-LEN(SUBSTITUTE($Q1263,AL$1,"")))/LEN($Q1263)</f>
        <v>0.0151515151515152</v>
      </c>
      <c r="AM1263" s="7" t="n">
        <f aca="false">(LEN($Q1263)-LEN(SUBSTITUTE($Q1263,AM$1,"")))/LEN($Q1263)</f>
        <v>0</v>
      </c>
      <c r="AN1263" s="7" t="n">
        <f aca="false">(LEN($Q1263)-LEN(SUBSTITUTE($Q1263,AN$1,"")))/LEN($Q1263)</f>
        <v>0</v>
      </c>
      <c r="AO1263" s="7" t="n">
        <f aca="false">(LEN($Q1263)-LEN(SUBSTITUTE($Q1263,AO$1,"")))/LEN($Q1263)</f>
        <v>0.106060606060606</v>
      </c>
      <c r="AP1263" s="7" t="n">
        <f aca="false">(LEN($Q1263)-LEN(SUBSTITUTE($Q1263,AP$1,"")))/LEN($Q1263)</f>
        <v>0.121212121212121</v>
      </c>
      <c r="AQ1263" s="7" t="n">
        <f aca="false">(LEN($Q1263)-LEN(SUBSTITUTE($Q1263,AQ$1,"")))/LEN($Q1263)</f>
        <v>0</v>
      </c>
      <c r="AR1263" s="7" t="n">
        <f aca="false">(LEN($Q1263)-LEN(SUBSTITUTE($Q1263,AR$1,"")))/LEN($Q1263)</f>
        <v>0.0454545454545455</v>
      </c>
      <c r="AS1263" s="7" t="n">
        <f aca="false">(LEN($Q1263)-LEN(SUBSTITUTE($Q1263,AS$1,"")))/LEN($Q1263)</f>
        <v>0.0303030303030303</v>
      </c>
      <c r="AT1263" s="7" t="n">
        <f aca="false">(LEN($Q1263)-LEN(SUBSTITUTE($Q1263,AT$1,"")))/LEN($Q1263)</f>
        <v>0.0151515151515152</v>
      </c>
    </row>
    <row r="1264" customFormat="false" ht="12.8" hidden="false" customHeight="false" outlineLevel="0" collapsed="false">
      <c r="A1264" s="0" t="s">
        <v>8224</v>
      </c>
      <c r="B1264" s="0" t="s">
        <v>2056</v>
      </c>
      <c r="C1264" s="0" t="str">
        <f aca="false">IF(ISNUMBER(D1264),"IN PFAM","NOT IN PFAM")</f>
        <v>NOT IN PFAM</v>
      </c>
      <c r="D1264" s="0" t="s">
        <v>1976</v>
      </c>
      <c r="E1264" s="0" t="s">
        <v>1976</v>
      </c>
      <c r="F1264" s="3" t="s">
        <v>8225</v>
      </c>
      <c r="G1264" s="3" t="s">
        <v>8226</v>
      </c>
      <c r="H1264" s="3" t="s">
        <v>8227</v>
      </c>
      <c r="I1264" s="3" t="s">
        <v>2271</v>
      </c>
      <c r="J1264" s="3" t="s">
        <v>8228</v>
      </c>
      <c r="K1264" s="3" t="s">
        <v>49</v>
      </c>
      <c r="L1264" s="3" t="s">
        <v>8229</v>
      </c>
      <c r="M1264" s="3" t="s">
        <v>8230</v>
      </c>
      <c r="N1264" s="3" t="n">
        <f aca="false">FIND(Q1264,M1264)</f>
        <v>211</v>
      </c>
      <c r="O1264" s="3" t="n">
        <f aca="false">LEN(Q1264)+N1264-1</f>
        <v>276</v>
      </c>
      <c r="P1264" s="3" t="n">
        <f aca="false">LEN(Q1264)</f>
        <v>66</v>
      </c>
      <c r="Q1264" s="3" t="s">
        <v>8231</v>
      </c>
      <c r="R1264" s="5" t="n">
        <f aca="false">SUM(LEN(Q1264)-LEN(SUBSTITUTE(Q1264,$R$1,"")))/LEN($R$1)</f>
        <v>1</v>
      </c>
      <c r="S1264" s="5" t="n">
        <f aca="false">SUM(LEN(Q1264)-LEN(SUBSTITUTE(Q1264,$S$1,"")))/LEN($S$1)</f>
        <v>0</v>
      </c>
      <c r="T1264" s="5" t="n">
        <f aca="false">SUM(LEN(Q1264)-LEN(SUBSTITUTE(Q1264,$T$1,"")))/LEN($T$1)</f>
        <v>2</v>
      </c>
      <c r="U1264" s="5" t="n">
        <f aca="false">SUM(LEN(Q1264)-LEN(SUBSTITUTE(Q1264,$U$1,"")))/LEN($U$1)</f>
        <v>1</v>
      </c>
      <c r="V1264" s="0" t="n">
        <f aca="false">SUM(R1264:U1264)</f>
        <v>4</v>
      </c>
      <c r="W1264" s="6" t="n">
        <f aca="false">SUM(AA1264:AH1264)</f>
        <v>0.272727272727273</v>
      </c>
      <c r="X1264" s="6" t="n">
        <f aca="false">SUM(AI1264:AL1264)</f>
        <v>0.303030303030303</v>
      </c>
      <c r="Y1264" s="6" t="n">
        <f aca="false">SUM(AP1264:AT1264)</f>
        <v>0.257575757575758</v>
      </c>
      <c r="Z1264" s="6" t="n">
        <f aca="false">SUM(AM1264:AO1264)</f>
        <v>0.166666666666667</v>
      </c>
      <c r="AA1264" s="7" t="n">
        <f aca="false">(LEN($Q1264)-LEN(SUBSTITUTE($Q1264,AA$1,"")))/LEN($Q1264)</f>
        <v>0.0303030303030303</v>
      </c>
      <c r="AB1264" s="7" t="n">
        <f aca="false">(LEN($Q1264)-LEN(SUBSTITUTE($Q1264,AB$1,"")))/LEN($Q1264)</f>
        <v>0.0909090909090909</v>
      </c>
      <c r="AC1264" s="7" t="n">
        <f aca="false">(LEN($Q1264)-LEN(SUBSTITUTE($Q1264,AC$1,"")))/LEN($Q1264)</f>
        <v>0</v>
      </c>
      <c r="AD1264" s="7" t="n">
        <f aca="false">(LEN($Q1264)-LEN(SUBSTITUTE($Q1264,AD$1,"")))/LEN($Q1264)</f>
        <v>0</v>
      </c>
      <c r="AE1264" s="7" t="n">
        <f aca="false">(LEN($Q1264)-LEN(SUBSTITUTE($Q1264,AE$1,"")))/LEN($Q1264)</f>
        <v>0.0303030303030303</v>
      </c>
      <c r="AF1264" s="7" t="n">
        <f aca="false">(LEN($Q1264)-LEN(SUBSTITUTE($Q1264,AF$1,"")))/LEN($Q1264)</f>
        <v>0.0606060606060606</v>
      </c>
      <c r="AG1264" s="7" t="n">
        <f aca="false">(LEN($Q1264)-LEN(SUBSTITUTE($Q1264,AG$1,"")))/LEN($Q1264)</f>
        <v>0.0151515151515152</v>
      </c>
      <c r="AH1264" s="7" t="n">
        <f aca="false">(LEN($Q1264)-LEN(SUBSTITUTE($Q1264,AH$1,"")))/LEN($Q1264)</f>
        <v>0.0454545454545455</v>
      </c>
      <c r="AI1264" s="7" t="n">
        <f aca="false">(LEN($Q1264)-LEN(SUBSTITUTE($Q1264,AI$1,"")))/LEN($Q1264)</f>
        <v>0.136363636363636</v>
      </c>
      <c r="AJ1264" s="7" t="n">
        <f aca="false">(LEN($Q1264)-LEN(SUBSTITUTE($Q1264,AJ$1,"")))/LEN($Q1264)</f>
        <v>0.106060606060606</v>
      </c>
      <c r="AK1264" s="7" t="n">
        <f aca="false">(LEN($Q1264)-LEN(SUBSTITUTE($Q1264,AK$1,"")))/LEN($Q1264)</f>
        <v>0.0454545454545455</v>
      </c>
      <c r="AL1264" s="7" t="n">
        <f aca="false">(LEN($Q1264)-LEN(SUBSTITUTE($Q1264,AL$1,"")))/LEN($Q1264)</f>
        <v>0.0151515151515152</v>
      </c>
      <c r="AM1264" s="7" t="n">
        <f aca="false">(LEN($Q1264)-LEN(SUBSTITUTE($Q1264,AM$1,"")))/LEN($Q1264)</f>
        <v>0.0606060606060606</v>
      </c>
      <c r="AN1264" s="7" t="n">
        <f aca="false">(LEN($Q1264)-LEN(SUBSTITUTE($Q1264,AN$1,"")))/LEN($Q1264)</f>
        <v>0</v>
      </c>
      <c r="AO1264" s="7" t="n">
        <f aca="false">(LEN($Q1264)-LEN(SUBSTITUTE($Q1264,AO$1,"")))/LEN($Q1264)</f>
        <v>0.106060606060606</v>
      </c>
      <c r="AP1264" s="7" t="n">
        <f aca="false">(LEN($Q1264)-LEN(SUBSTITUTE($Q1264,AP$1,"")))/LEN($Q1264)</f>
        <v>0.121212121212121</v>
      </c>
      <c r="AQ1264" s="7" t="n">
        <f aca="false">(LEN($Q1264)-LEN(SUBSTITUTE($Q1264,AQ$1,"")))/LEN($Q1264)</f>
        <v>0.0151515151515152</v>
      </c>
      <c r="AR1264" s="7" t="n">
        <f aca="false">(LEN($Q1264)-LEN(SUBSTITUTE($Q1264,AR$1,"")))/LEN($Q1264)</f>
        <v>0.0303030303030303</v>
      </c>
      <c r="AS1264" s="7" t="n">
        <f aca="false">(LEN($Q1264)-LEN(SUBSTITUTE($Q1264,AS$1,"")))/LEN($Q1264)</f>
        <v>0.0757575757575758</v>
      </c>
      <c r="AT1264" s="7" t="n">
        <f aca="false">(LEN($Q1264)-LEN(SUBSTITUTE($Q1264,AT$1,"")))/LEN($Q1264)</f>
        <v>0.0151515151515152</v>
      </c>
    </row>
    <row r="1265" customFormat="false" ht="12.8" hidden="false" customHeight="false" outlineLevel="0" collapsed="false">
      <c r="A1265" s="0" t="s">
        <v>8232</v>
      </c>
      <c r="B1265" s="0" t="s">
        <v>2056</v>
      </c>
      <c r="C1265" s="0" t="str">
        <f aca="false">IF(ISNUMBER(D1265),"IN PFAM","NOT IN PFAM")</f>
        <v>NOT IN PFAM</v>
      </c>
      <c r="D1265" s="0" t="s">
        <v>1976</v>
      </c>
      <c r="E1265" s="0" t="s">
        <v>1976</v>
      </c>
      <c r="F1265" s="3" t="s">
        <v>8233</v>
      </c>
      <c r="G1265" s="3" t="s">
        <v>8234</v>
      </c>
      <c r="H1265" s="3" t="s">
        <v>8235</v>
      </c>
      <c r="I1265" s="3" t="s">
        <v>65</v>
      </c>
      <c r="J1265" s="3" t="s">
        <v>2167</v>
      </c>
      <c r="K1265" s="3" t="s">
        <v>67</v>
      </c>
      <c r="L1265" s="3" t="s">
        <v>2168</v>
      </c>
      <c r="M1265" s="3" t="s">
        <v>8236</v>
      </c>
      <c r="N1265" s="3" t="n">
        <f aca="false">FIND(Q1265,M1265)</f>
        <v>999</v>
      </c>
      <c r="O1265" s="3" t="n">
        <f aca="false">LEN(Q1265)+N1265-1</f>
        <v>1074</v>
      </c>
      <c r="P1265" s="3" t="n">
        <f aca="false">LEN(Q1265)</f>
        <v>76</v>
      </c>
      <c r="Q1265" s="3" t="s">
        <v>8237</v>
      </c>
      <c r="R1265" s="5" t="n">
        <f aca="false">SUM(LEN(Q1265)-LEN(SUBSTITUTE(Q1265,$R$1,"")))/LEN($R$1)</f>
        <v>2</v>
      </c>
      <c r="S1265" s="5" t="n">
        <f aca="false">SUM(LEN(Q1265)-LEN(SUBSTITUTE(Q1265,$S$1,"")))/LEN($S$1)</f>
        <v>0</v>
      </c>
      <c r="T1265" s="5" t="n">
        <f aca="false">SUM(LEN(Q1265)-LEN(SUBSTITUTE(Q1265,$T$1,"")))/LEN($T$1)</f>
        <v>1</v>
      </c>
      <c r="U1265" s="5" t="n">
        <f aca="false">SUM(LEN(Q1265)-LEN(SUBSTITUTE(Q1265,$U$1,"")))/LEN($U$1)</f>
        <v>2</v>
      </c>
      <c r="V1265" s="0" t="n">
        <f aca="false">SUM(R1265:U1265)</f>
        <v>5</v>
      </c>
      <c r="W1265" s="6" t="n">
        <f aca="false">SUM(AA1265:AH1265)</f>
        <v>0.355263157894737</v>
      </c>
      <c r="X1265" s="6" t="n">
        <f aca="false">SUM(AI1265:AL1265)</f>
        <v>0.210526315789474</v>
      </c>
      <c r="Y1265" s="6" t="n">
        <f aca="false">SUM(AP1265:AT1265)</f>
        <v>0.223684210526316</v>
      </c>
      <c r="Z1265" s="6" t="n">
        <f aca="false">SUM(AM1265:AO1265)</f>
        <v>0.210526315789474</v>
      </c>
      <c r="AA1265" s="7" t="n">
        <f aca="false">(LEN($Q1265)-LEN(SUBSTITUTE($Q1265,AA$1,"")))/LEN($Q1265)</f>
        <v>0.0263157894736842</v>
      </c>
      <c r="AB1265" s="7" t="n">
        <f aca="false">(LEN($Q1265)-LEN(SUBSTITUTE($Q1265,AB$1,"")))/LEN($Q1265)</f>
        <v>0.157894736842105</v>
      </c>
      <c r="AC1265" s="7" t="n">
        <f aca="false">(LEN($Q1265)-LEN(SUBSTITUTE($Q1265,AC$1,"")))/LEN($Q1265)</f>
        <v>0.0263157894736842</v>
      </c>
      <c r="AD1265" s="7" t="n">
        <f aca="false">(LEN($Q1265)-LEN(SUBSTITUTE($Q1265,AD$1,"")))/LEN($Q1265)</f>
        <v>0.0263157894736842</v>
      </c>
      <c r="AE1265" s="7" t="n">
        <f aca="false">(LEN($Q1265)-LEN(SUBSTITUTE($Q1265,AE$1,"")))/LEN($Q1265)</f>
        <v>0.0131578947368421</v>
      </c>
      <c r="AF1265" s="7" t="n">
        <f aca="false">(LEN($Q1265)-LEN(SUBSTITUTE($Q1265,AF$1,"")))/LEN($Q1265)</f>
        <v>0</v>
      </c>
      <c r="AG1265" s="7" t="n">
        <f aca="false">(LEN($Q1265)-LEN(SUBSTITUTE($Q1265,AG$1,"")))/LEN($Q1265)</f>
        <v>0.0263157894736842</v>
      </c>
      <c r="AH1265" s="7" t="n">
        <f aca="false">(LEN($Q1265)-LEN(SUBSTITUTE($Q1265,AH$1,"")))/LEN($Q1265)</f>
        <v>0.0789473684210526</v>
      </c>
      <c r="AI1265" s="7" t="n">
        <f aca="false">(LEN($Q1265)-LEN(SUBSTITUTE($Q1265,AI$1,"")))/LEN($Q1265)</f>
        <v>0.0789473684210526</v>
      </c>
      <c r="AJ1265" s="7" t="n">
        <f aca="false">(LEN($Q1265)-LEN(SUBSTITUTE($Q1265,AJ$1,"")))/LEN($Q1265)</f>
        <v>0.0657894736842105</v>
      </c>
      <c r="AK1265" s="7" t="n">
        <f aca="false">(LEN($Q1265)-LEN(SUBSTITUTE($Q1265,AK$1,"")))/LEN($Q1265)</f>
        <v>0.0526315789473684</v>
      </c>
      <c r="AL1265" s="7" t="n">
        <f aca="false">(LEN($Q1265)-LEN(SUBSTITUTE($Q1265,AL$1,"")))/LEN($Q1265)</f>
        <v>0.0131578947368421</v>
      </c>
      <c r="AM1265" s="7" t="n">
        <f aca="false">(LEN($Q1265)-LEN(SUBSTITUTE($Q1265,AM$1,"")))/LEN($Q1265)</f>
        <v>0.184210526315789</v>
      </c>
      <c r="AN1265" s="7" t="n">
        <f aca="false">(LEN($Q1265)-LEN(SUBSTITUTE($Q1265,AN$1,"")))/LEN($Q1265)</f>
        <v>0.0131578947368421</v>
      </c>
      <c r="AO1265" s="7" t="n">
        <f aca="false">(LEN($Q1265)-LEN(SUBSTITUTE($Q1265,AO$1,"")))/LEN($Q1265)</f>
        <v>0.0131578947368421</v>
      </c>
      <c r="AP1265" s="7" t="n">
        <f aca="false">(LEN($Q1265)-LEN(SUBSTITUTE($Q1265,AP$1,"")))/LEN($Q1265)</f>
        <v>0.131578947368421</v>
      </c>
      <c r="AQ1265" s="7" t="n">
        <f aca="false">(LEN($Q1265)-LEN(SUBSTITUTE($Q1265,AQ$1,"")))/LEN($Q1265)</f>
        <v>0.0263157894736842</v>
      </c>
      <c r="AR1265" s="7" t="n">
        <f aca="false">(LEN($Q1265)-LEN(SUBSTITUTE($Q1265,AR$1,"")))/LEN($Q1265)</f>
        <v>0</v>
      </c>
      <c r="AS1265" s="7" t="n">
        <f aca="false">(LEN($Q1265)-LEN(SUBSTITUTE($Q1265,AS$1,"")))/LEN($Q1265)</f>
        <v>0.0657894736842105</v>
      </c>
      <c r="AT1265" s="7" t="n">
        <f aca="false">(LEN($Q1265)-LEN(SUBSTITUTE($Q1265,AT$1,"")))/LEN($Q1265)</f>
        <v>0</v>
      </c>
    </row>
    <row r="1266" customFormat="false" ht="12.8" hidden="false" customHeight="false" outlineLevel="0" collapsed="false">
      <c r="A1266" s="0" t="s">
        <v>8238</v>
      </c>
      <c r="B1266" s="0" t="s">
        <v>2056</v>
      </c>
      <c r="C1266" s="0" t="str">
        <f aca="false">IF(ISNUMBER(D1266),"IN PFAM","NOT IN PFAM")</f>
        <v>NOT IN PFAM</v>
      </c>
      <c r="D1266" s="0" t="s">
        <v>1976</v>
      </c>
      <c r="E1266" s="0" t="s">
        <v>1976</v>
      </c>
      <c r="F1266" s="3" t="s">
        <v>8239</v>
      </c>
      <c r="G1266" s="3" t="s">
        <v>8240</v>
      </c>
      <c r="H1266" s="3" t="s">
        <v>8241</v>
      </c>
      <c r="I1266" s="3" t="s">
        <v>2271</v>
      </c>
      <c r="J1266" s="3" t="s">
        <v>8242</v>
      </c>
      <c r="K1266" s="3" t="s">
        <v>49</v>
      </c>
      <c r="L1266" s="3" t="s">
        <v>8243</v>
      </c>
      <c r="M1266" s="3" t="s">
        <v>8244</v>
      </c>
      <c r="N1266" s="3" t="n">
        <f aca="false">FIND(Q1266,M1266)</f>
        <v>370</v>
      </c>
      <c r="O1266" s="3" t="n">
        <f aca="false">LEN(Q1266)+N1266-1</f>
        <v>434</v>
      </c>
      <c r="P1266" s="3" t="n">
        <f aca="false">LEN(Q1266)</f>
        <v>65</v>
      </c>
      <c r="Q1266" s="3" t="s">
        <v>8245</v>
      </c>
      <c r="R1266" s="5" t="n">
        <f aca="false">SUM(LEN(Q1266)-LEN(SUBSTITUTE(Q1266,$R$1,"")))/LEN($R$1)</f>
        <v>0</v>
      </c>
      <c r="S1266" s="5" t="n">
        <f aca="false">SUM(LEN(Q1266)-LEN(SUBSTITUTE(Q1266,$S$1,"")))/LEN($S$1)</f>
        <v>0</v>
      </c>
      <c r="T1266" s="5" t="n">
        <f aca="false">SUM(LEN(Q1266)-LEN(SUBSTITUTE(Q1266,$T$1,"")))/LEN($T$1)</f>
        <v>0</v>
      </c>
      <c r="U1266" s="5" t="n">
        <f aca="false">SUM(LEN(Q1266)-LEN(SUBSTITUTE(Q1266,$U$1,"")))/LEN($U$1)</f>
        <v>3</v>
      </c>
      <c r="V1266" s="0" t="n">
        <f aca="false">SUM(R1266:U1266)</f>
        <v>3</v>
      </c>
      <c r="W1266" s="6" t="n">
        <f aca="false">SUM(AA1266:AH1266)</f>
        <v>0.215384615384615</v>
      </c>
      <c r="X1266" s="6" t="n">
        <f aca="false">SUM(AI1266:AL1266)</f>
        <v>0.107692307692308</v>
      </c>
      <c r="Y1266" s="6" t="n">
        <f aca="false">SUM(AP1266:AT1266)</f>
        <v>0.107692307692308</v>
      </c>
      <c r="Z1266" s="6" t="n">
        <f aca="false">SUM(AM1266:AO1266)</f>
        <v>0.569230769230769</v>
      </c>
      <c r="AA1266" s="7" t="n">
        <f aca="false">(LEN($Q1266)-LEN(SUBSTITUTE($Q1266,AA$1,"")))/LEN($Q1266)</f>
        <v>0.0153846153846154</v>
      </c>
      <c r="AB1266" s="7" t="n">
        <f aca="false">(LEN($Q1266)-LEN(SUBSTITUTE($Q1266,AB$1,"")))/LEN($Q1266)</f>
        <v>0.123076923076923</v>
      </c>
      <c r="AC1266" s="7" t="n">
        <f aca="false">(LEN($Q1266)-LEN(SUBSTITUTE($Q1266,AC$1,"")))/LEN($Q1266)</f>
        <v>0.0153846153846154</v>
      </c>
      <c r="AD1266" s="7" t="n">
        <f aca="false">(LEN($Q1266)-LEN(SUBSTITUTE($Q1266,AD$1,"")))/LEN($Q1266)</f>
        <v>0.0461538461538462</v>
      </c>
      <c r="AE1266" s="7" t="n">
        <f aca="false">(LEN($Q1266)-LEN(SUBSTITUTE($Q1266,AE$1,"")))/LEN($Q1266)</f>
        <v>0.0153846153846154</v>
      </c>
      <c r="AF1266" s="7" t="n">
        <f aca="false">(LEN($Q1266)-LEN(SUBSTITUTE($Q1266,AF$1,"")))/LEN($Q1266)</f>
        <v>0</v>
      </c>
      <c r="AG1266" s="7" t="n">
        <f aca="false">(LEN($Q1266)-LEN(SUBSTITUTE($Q1266,AG$1,"")))/LEN($Q1266)</f>
        <v>0</v>
      </c>
      <c r="AH1266" s="7" t="n">
        <f aca="false">(LEN($Q1266)-LEN(SUBSTITUTE($Q1266,AH$1,"")))/LEN($Q1266)</f>
        <v>0</v>
      </c>
      <c r="AI1266" s="7" t="n">
        <f aca="false">(LEN($Q1266)-LEN(SUBSTITUTE($Q1266,AI$1,"")))/LEN($Q1266)</f>
        <v>0.0769230769230769</v>
      </c>
      <c r="AJ1266" s="7" t="n">
        <f aca="false">(LEN($Q1266)-LEN(SUBSTITUTE($Q1266,AJ$1,"")))/LEN($Q1266)</f>
        <v>0.0153846153846154</v>
      </c>
      <c r="AK1266" s="7" t="n">
        <f aca="false">(LEN($Q1266)-LEN(SUBSTITUTE($Q1266,AK$1,"")))/LEN($Q1266)</f>
        <v>0</v>
      </c>
      <c r="AL1266" s="7" t="n">
        <f aca="false">(LEN($Q1266)-LEN(SUBSTITUTE($Q1266,AL$1,"")))/LEN($Q1266)</f>
        <v>0.0153846153846154</v>
      </c>
      <c r="AM1266" s="7" t="n">
        <f aca="false">(LEN($Q1266)-LEN(SUBSTITUTE($Q1266,AM$1,"")))/LEN($Q1266)</f>
        <v>0.2</v>
      </c>
      <c r="AN1266" s="7" t="n">
        <f aca="false">(LEN($Q1266)-LEN(SUBSTITUTE($Q1266,AN$1,"")))/LEN($Q1266)</f>
        <v>0</v>
      </c>
      <c r="AO1266" s="7" t="n">
        <f aca="false">(LEN($Q1266)-LEN(SUBSTITUTE($Q1266,AO$1,"")))/LEN($Q1266)</f>
        <v>0.369230769230769</v>
      </c>
      <c r="AP1266" s="7" t="n">
        <f aca="false">(LEN($Q1266)-LEN(SUBSTITUTE($Q1266,AP$1,"")))/LEN($Q1266)</f>
        <v>0.107692307692308</v>
      </c>
      <c r="AQ1266" s="7" t="n">
        <f aca="false">(LEN($Q1266)-LEN(SUBSTITUTE($Q1266,AQ$1,"")))/LEN($Q1266)</f>
        <v>0</v>
      </c>
      <c r="AR1266" s="7" t="n">
        <f aca="false">(LEN($Q1266)-LEN(SUBSTITUTE($Q1266,AR$1,"")))/LEN($Q1266)</f>
        <v>0</v>
      </c>
      <c r="AS1266" s="7" t="n">
        <f aca="false">(LEN($Q1266)-LEN(SUBSTITUTE($Q1266,AS$1,"")))/LEN($Q1266)</f>
        <v>0</v>
      </c>
      <c r="AT1266" s="7" t="n">
        <f aca="false">(LEN($Q1266)-LEN(SUBSTITUTE($Q1266,AT$1,"")))/LEN($Q1266)</f>
        <v>0</v>
      </c>
    </row>
    <row r="1267" customFormat="false" ht="12.8" hidden="false" customHeight="false" outlineLevel="0" collapsed="false">
      <c r="A1267" s="0" t="s">
        <v>8246</v>
      </c>
      <c r="B1267" s="0" t="s">
        <v>2056</v>
      </c>
      <c r="C1267" s="0" t="str">
        <f aca="false">IF(ISNUMBER(D1267),"IN PFAM","NOT IN PFAM")</f>
        <v>NOT IN PFAM</v>
      </c>
      <c r="D1267" s="0" t="s">
        <v>1976</v>
      </c>
      <c r="E1267" s="0" t="s">
        <v>1976</v>
      </c>
      <c r="F1267" s="3" t="s">
        <v>8247</v>
      </c>
      <c r="G1267" s="3" t="s">
        <v>8248</v>
      </c>
      <c r="H1267" s="3" t="s">
        <v>8249</v>
      </c>
      <c r="I1267" s="3" t="s">
        <v>2286</v>
      </c>
      <c r="J1267" s="3" t="s">
        <v>48</v>
      </c>
      <c r="K1267" s="3" t="s">
        <v>49</v>
      </c>
      <c r="L1267" s="3" t="s">
        <v>8250</v>
      </c>
      <c r="M1267" s="3" t="s">
        <v>8251</v>
      </c>
      <c r="N1267" s="3" t="n">
        <f aca="false">FIND(Q1267,M1267)</f>
        <v>199</v>
      </c>
      <c r="O1267" s="3" t="n">
        <f aca="false">LEN(Q1267)+N1267-1</f>
        <v>262</v>
      </c>
      <c r="P1267" s="3" t="n">
        <f aca="false">LEN(Q1267)</f>
        <v>64</v>
      </c>
      <c r="Q1267" s="3" t="s">
        <v>8252</v>
      </c>
      <c r="R1267" s="5" t="n">
        <f aca="false">SUM(LEN(Q1267)-LEN(SUBSTITUTE(Q1267,$R$1,"")))/LEN($R$1)</f>
        <v>4</v>
      </c>
      <c r="S1267" s="5" t="n">
        <f aca="false">SUM(LEN(Q1267)-LEN(SUBSTITUTE(Q1267,$S$1,"")))/LEN($S$1)</f>
        <v>0</v>
      </c>
      <c r="T1267" s="5" t="n">
        <f aca="false">SUM(LEN(Q1267)-LEN(SUBSTITUTE(Q1267,$T$1,"")))/LEN($T$1)</f>
        <v>0</v>
      </c>
      <c r="U1267" s="5" t="n">
        <f aca="false">SUM(LEN(Q1267)-LEN(SUBSTITUTE(Q1267,$U$1,"")))/LEN($U$1)</f>
        <v>0</v>
      </c>
      <c r="V1267" s="0" t="n">
        <f aca="false">SUM(R1267:U1267)</f>
        <v>4</v>
      </c>
      <c r="W1267" s="6" t="n">
        <f aca="false">SUM(AA1267:AH1267)</f>
        <v>0.171875</v>
      </c>
      <c r="X1267" s="6" t="n">
        <f aca="false">SUM(AI1267:AL1267)</f>
        <v>0.328125</v>
      </c>
      <c r="Y1267" s="6" t="n">
        <f aca="false">SUM(AP1267:AT1267)</f>
        <v>0.328125</v>
      </c>
      <c r="Z1267" s="6" t="n">
        <f aca="false">SUM(AM1267:AO1267)</f>
        <v>0.171875</v>
      </c>
      <c r="AA1267" s="7" t="n">
        <f aca="false">(LEN($Q1267)-LEN(SUBSTITUTE($Q1267,AA$1,"")))/LEN($Q1267)</f>
        <v>0.03125</v>
      </c>
      <c r="AB1267" s="7" t="n">
        <f aca="false">(LEN($Q1267)-LEN(SUBSTITUTE($Q1267,AB$1,"")))/LEN($Q1267)</f>
        <v>0.140625</v>
      </c>
      <c r="AC1267" s="7" t="n">
        <f aca="false">(LEN($Q1267)-LEN(SUBSTITUTE($Q1267,AC$1,"")))/LEN($Q1267)</f>
        <v>0</v>
      </c>
      <c r="AD1267" s="7" t="n">
        <f aca="false">(LEN($Q1267)-LEN(SUBSTITUTE($Q1267,AD$1,"")))/LEN($Q1267)</f>
        <v>0</v>
      </c>
      <c r="AE1267" s="7" t="n">
        <f aca="false">(LEN($Q1267)-LEN(SUBSTITUTE($Q1267,AE$1,"")))/LEN($Q1267)</f>
        <v>0</v>
      </c>
      <c r="AF1267" s="7" t="n">
        <f aca="false">(LEN($Q1267)-LEN(SUBSTITUTE($Q1267,AF$1,"")))/LEN($Q1267)</f>
        <v>0</v>
      </c>
      <c r="AG1267" s="7" t="n">
        <f aca="false">(LEN($Q1267)-LEN(SUBSTITUTE($Q1267,AG$1,"")))/LEN($Q1267)</f>
        <v>0</v>
      </c>
      <c r="AH1267" s="7" t="n">
        <f aca="false">(LEN($Q1267)-LEN(SUBSTITUTE($Q1267,AH$1,"")))/LEN($Q1267)</f>
        <v>0</v>
      </c>
      <c r="AI1267" s="7" t="n">
        <f aca="false">(LEN($Q1267)-LEN(SUBSTITUTE($Q1267,AI$1,"")))/LEN($Q1267)</f>
        <v>0.109375</v>
      </c>
      <c r="AJ1267" s="7" t="n">
        <f aca="false">(LEN($Q1267)-LEN(SUBSTITUTE($Q1267,AJ$1,"")))/LEN($Q1267)</f>
        <v>0.125</v>
      </c>
      <c r="AK1267" s="7" t="n">
        <f aca="false">(LEN($Q1267)-LEN(SUBSTITUTE($Q1267,AK$1,"")))/LEN($Q1267)</f>
        <v>0.078125</v>
      </c>
      <c r="AL1267" s="7" t="n">
        <f aca="false">(LEN($Q1267)-LEN(SUBSTITUTE($Q1267,AL$1,"")))/LEN($Q1267)</f>
        <v>0.015625</v>
      </c>
      <c r="AM1267" s="7" t="n">
        <f aca="false">(LEN($Q1267)-LEN(SUBSTITUTE($Q1267,AM$1,"")))/LEN($Q1267)</f>
        <v>0.15625</v>
      </c>
      <c r="AN1267" s="7" t="n">
        <f aca="false">(LEN($Q1267)-LEN(SUBSTITUTE($Q1267,AN$1,"")))/LEN($Q1267)</f>
        <v>0</v>
      </c>
      <c r="AO1267" s="7" t="n">
        <f aca="false">(LEN($Q1267)-LEN(SUBSTITUTE($Q1267,AO$1,"")))/LEN($Q1267)</f>
        <v>0.015625</v>
      </c>
      <c r="AP1267" s="7" t="n">
        <f aca="false">(LEN($Q1267)-LEN(SUBSTITUTE($Q1267,AP$1,"")))/LEN($Q1267)</f>
        <v>0.171875</v>
      </c>
      <c r="AQ1267" s="7" t="n">
        <f aca="false">(LEN($Q1267)-LEN(SUBSTITUTE($Q1267,AQ$1,"")))/LEN($Q1267)</f>
        <v>0.09375</v>
      </c>
      <c r="AR1267" s="7" t="n">
        <f aca="false">(LEN($Q1267)-LEN(SUBSTITUTE($Q1267,AR$1,"")))/LEN($Q1267)</f>
        <v>0.015625</v>
      </c>
      <c r="AS1267" s="7" t="n">
        <f aca="false">(LEN($Q1267)-LEN(SUBSTITUTE($Q1267,AS$1,"")))/LEN($Q1267)</f>
        <v>0.015625</v>
      </c>
      <c r="AT1267" s="7" t="n">
        <f aca="false">(LEN($Q1267)-LEN(SUBSTITUTE($Q1267,AT$1,"")))/LEN($Q1267)</f>
        <v>0.03125</v>
      </c>
    </row>
    <row r="1268" customFormat="false" ht="12.8" hidden="false" customHeight="false" outlineLevel="0" collapsed="false">
      <c r="A1268" s="0" t="s">
        <v>8253</v>
      </c>
      <c r="B1268" s="0" t="s">
        <v>2056</v>
      </c>
      <c r="C1268" s="0" t="str">
        <f aca="false">IF(ISNUMBER(D1268),"IN PFAM","NOT IN PFAM")</f>
        <v>NOT IN PFAM</v>
      </c>
      <c r="D1268" s="0" t="s">
        <v>1976</v>
      </c>
      <c r="E1268" s="0" t="s">
        <v>1976</v>
      </c>
      <c r="F1268" s="3" t="s">
        <v>8254</v>
      </c>
      <c r="G1268" s="3" t="s">
        <v>8255</v>
      </c>
      <c r="H1268" s="3" t="s">
        <v>8256</v>
      </c>
      <c r="I1268" s="3" t="s">
        <v>8257</v>
      </c>
      <c r="J1268" s="3" t="s">
        <v>48</v>
      </c>
      <c r="K1268" s="3" t="s">
        <v>49</v>
      </c>
      <c r="L1268" s="3" t="s">
        <v>8258</v>
      </c>
      <c r="M1268" s="3" t="s">
        <v>8259</v>
      </c>
      <c r="N1268" s="3" t="n">
        <f aca="false">FIND(Q1268,M1268)</f>
        <v>206</v>
      </c>
      <c r="O1268" s="3" t="n">
        <f aca="false">LEN(Q1268)+N1268-1</f>
        <v>265</v>
      </c>
      <c r="P1268" s="3" t="n">
        <f aca="false">LEN(Q1268)</f>
        <v>60</v>
      </c>
      <c r="Q1268" s="3" t="s">
        <v>8260</v>
      </c>
      <c r="R1268" s="5" t="n">
        <f aca="false">SUM(LEN(Q1268)-LEN(SUBSTITUTE(Q1268,$R$1,"")))/LEN($R$1)</f>
        <v>0</v>
      </c>
      <c r="S1268" s="5" t="n">
        <f aca="false">SUM(LEN(Q1268)-LEN(SUBSTITUTE(Q1268,$S$1,"")))/LEN($S$1)</f>
        <v>4</v>
      </c>
      <c r="T1268" s="5" t="n">
        <f aca="false">SUM(LEN(Q1268)-LEN(SUBSTITUTE(Q1268,$T$1,"")))/LEN($T$1)</f>
        <v>0</v>
      </c>
      <c r="U1268" s="5" t="n">
        <f aca="false">SUM(LEN(Q1268)-LEN(SUBSTITUTE(Q1268,$U$1,"")))/LEN($U$1)</f>
        <v>0</v>
      </c>
      <c r="V1268" s="0" t="n">
        <f aca="false">SUM(R1268:U1268)</f>
        <v>4</v>
      </c>
      <c r="W1268" s="6" t="n">
        <f aca="false">SUM(AA1268:AH1268)</f>
        <v>0.15</v>
      </c>
      <c r="X1268" s="6" t="n">
        <f aca="false">SUM(AI1268:AL1268)</f>
        <v>0.333333333333333</v>
      </c>
      <c r="Y1268" s="6" t="n">
        <f aca="false">SUM(AP1268:AT1268)</f>
        <v>0.2</v>
      </c>
      <c r="Z1268" s="6" t="n">
        <f aca="false">SUM(AM1268:AO1268)</f>
        <v>0.316666666666667</v>
      </c>
      <c r="AA1268" s="7" t="n">
        <f aca="false">(LEN($Q1268)-LEN(SUBSTITUTE($Q1268,AA$1,"")))/LEN($Q1268)</f>
        <v>0</v>
      </c>
      <c r="AB1268" s="7" t="n">
        <f aca="false">(LEN($Q1268)-LEN(SUBSTITUTE($Q1268,AB$1,"")))/LEN($Q1268)</f>
        <v>0.0833333333333333</v>
      </c>
      <c r="AC1268" s="7" t="n">
        <f aca="false">(LEN($Q1268)-LEN(SUBSTITUTE($Q1268,AC$1,"")))/LEN($Q1268)</f>
        <v>0</v>
      </c>
      <c r="AD1268" s="7" t="n">
        <f aca="false">(LEN($Q1268)-LEN(SUBSTITUTE($Q1268,AD$1,"")))/LEN($Q1268)</f>
        <v>0.0666666666666667</v>
      </c>
      <c r="AE1268" s="7" t="n">
        <f aca="false">(LEN($Q1268)-LEN(SUBSTITUTE($Q1268,AE$1,"")))/LEN($Q1268)</f>
        <v>0</v>
      </c>
      <c r="AF1268" s="7" t="n">
        <f aca="false">(LEN($Q1268)-LEN(SUBSTITUTE($Q1268,AF$1,"")))/LEN($Q1268)</f>
        <v>0</v>
      </c>
      <c r="AG1268" s="7" t="n">
        <f aca="false">(LEN($Q1268)-LEN(SUBSTITUTE($Q1268,AG$1,"")))/LEN($Q1268)</f>
        <v>0</v>
      </c>
      <c r="AH1268" s="7" t="n">
        <f aca="false">(LEN($Q1268)-LEN(SUBSTITUTE($Q1268,AH$1,"")))/LEN($Q1268)</f>
        <v>0</v>
      </c>
      <c r="AI1268" s="7" t="n">
        <f aca="false">(LEN($Q1268)-LEN(SUBSTITUTE($Q1268,AI$1,"")))/LEN($Q1268)</f>
        <v>0.0333333333333333</v>
      </c>
      <c r="AJ1268" s="7" t="n">
        <f aca="false">(LEN($Q1268)-LEN(SUBSTITUTE($Q1268,AJ$1,"")))/LEN($Q1268)</f>
        <v>0.283333333333333</v>
      </c>
      <c r="AK1268" s="7" t="n">
        <f aca="false">(LEN($Q1268)-LEN(SUBSTITUTE($Q1268,AK$1,"")))/LEN($Q1268)</f>
        <v>0.0166666666666667</v>
      </c>
      <c r="AL1268" s="7" t="n">
        <f aca="false">(LEN($Q1268)-LEN(SUBSTITUTE($Q1268,AL$1,"")))/LEN($Q1268)</f>
        <v>0</v>
      </c>
      <c r="AM1268" s="7" t="n">
        <f aca="false">(LEN($Q1268)-LEN(SUBSTITUTE($Q1268,AM$1,"")))/LEN($Q1268)</f>
        <v>0.266666666666667</v>
      </c>
      <c r="AN1268" s="7" t="n">
        <f aca="false">(LEN($Q1268)-LEN(SUBSTITUTE($Q1268,AN$1,"")))/LEN($Q1268)</f>
        <v>0</v>
      </c>
      <c r="AO1268" s="7" t="n">
        <f aca="false">(LEN($Q1268)-LEN(SUBSTITUTE($Q1268,AO$1,"")))/LEN($Q1268)</f>
        <v>0.05</v>
      </c>
      <c r="AP1268" s="7" t="n">
        <f aca="false">(LEN($Q1268)-LEN(SUBSTITUTE($Q1268,AP$1,"")))/LEN($Q1268)</f>
        <v>0.133333333333333</v>
      </c>
      <c r="AQ1268" s="7" t="n">
        <f aca="false">(LEN($Q1268)-LEN(SUBSTITUTE($Q1268,AQ$1,"")))/LEN($Q1268)</f>
        <v>0</v>
      </c>
      <c r="AR1268" s="7" t="n">
        <f aca="false">(LEN($Q1268)-LEN(SUBSTITUTE($Q1268,AR$1,"")))/LEN($Q1268)</f>
        <v>0</v>
      </c>
      <c r="AS1268" s="7" t="n">
        <f aca="false">(LEN($Q1268)-LEN(SUBSTITUTE($Q1268,AS$1,"")))/LEN($Q1268)</f>
        <v>0.0666666666666667</v>
      </c>
      <c r="AT1268" s="7" t="n">
        <f aca="false">(LEN($Q1268)-LEN(SUBSTITUTE($Q1268,AT$1,"")))/LEN($Q1268)</f>
        <v>0</v>
      </c>
    </row>
    <row r="1269" customFormat="false" ht="12.8" hidden="false" customHeight="false" outlineLevel="0" collapsed="false">
      <c r="A1269" s="0" t="s">
        <v>8261</v>
      </c>
      <c r="B1269" s="0" t="s">
        <v>2056</v>
      </c>
      <c r="C1269" s="0" t="str">
        <f aca="false">IF(ISNUMBER(D1269),"IN PFAM","NOT IN PFAM")</f>
        <v>NOT IN PFAM</v>
      </c>
      <c r="D1269" s="0" t="s">
        <v>1976</v>
      </c>
      <c r="E1269" s="0" t="s">
        <v>1976</v>
      </c>
      <c r="F1269" s="3" t="s">
        <v>8262</v>
      </c>
      <c r="G1269" s="3" t="s">
        <v>8263</v>
      </c>
      <c r="H1269" s="3" t="s">
        <v>8264</v>
      </c>
      <c r="I1269" s="3" t="s">
        <v>5941</v>
      </c>
      <c r="J1269" s="3" t="s">
        <v>48</v>
      </c>
      <c r="K1269" s="3" t="s">
        <v>49</v>
      </c>
      <c r="L1269" s="3" t="s">
        <v>8265</v>
      </c>
      <c r="M1269" s="3" t="s">
        <v>8266</v>
      </c>
      <c r="N1269" s="3" t="n">
        <f aca="false">FIND(Q1269,M1269)</f>
        <v>528</v>
      </c>
      <c r="O1269" s="3" t="n">
        <f aca="false">LEN(Q1269)+N1269-1</f>
        <v>583</v>
      </c>
      <c r="P1269" s="3" t="n">
        <f aca="false">LEN(Q1269)</f>
        <v>56</v>
      </c>
      <c r="Q1269" s="3" t="s">
        <v>8267</v>
      </c>
      <c r="R1269" s="5" t="n">
        <f aca="false">SUM(LEN(Q1269)-LEN(SUBSTITUTE(Q1269,$R$1,"")))/LEN($R$1)</f>
        <v>1</v>
      </c>
      <c r="S1269" s="5" t="n">
        <f aca="false">SUM(LEN(Q1269)-LEN(SUBSTITUTE(Q1269,$S$1,"")))/LEN($S$1)</f>
        <v>0</v>
      </c>
      <c r="T1269" s="5" t="n">
        <f aca="false">SUM(LEN(Q1269)-LEN(SUBSTITUTE(Q1269,$T$1,"")))/LEN($T$1)</f>
        <v>2</v>
      </c>
      <c r="U1269" s="5" t="n">
        <f aca="false">SUM(LEN(Q1269)-LEN(SUBSTITUTE(Q1269,$U$1,"")))/LEN($U$1)</f>
        <v>0</v>
      </c>
      <c r="V1269" s="0" t="n">
        <f aca="false">SUM(R1269:U1269)</f>
        <v>3</v>
      </c>
      <c r="W1269" s="6" t="n">
        <f aca="false">SUM(AA1269:AH1269)</f>
        <v>0.25</v>
      </c>
      <c r="X1269" s="6" t="n">
        <f aca="false">SUM(AI1269:AL1269)</f>
        <v>0.321428571428571</v>
      </c>
      <c r="Y1269" s="6" t="n">
        <f aca="false">SUM(AP1269:AT1269)</f>
        <v>0.285714285714286</v>
      </c>
      <c r="Z1269" s="6" t="n">
        <f aca="false">SUM(AM1269:AO1269)</f>
        <v>0.142857142857143</v>
      </c>
      <c r="AA1269" s="7" t="n">
        <f aca="false">(LEN($Q1269)-LEN(SUBSTITUTE($Q1269,AA$1,"")))/LEN($Q1269)</f>
        <v>0.0357142857142857</v>
      </c>
      <c r="AB1269" s="7" t="n">
        <f aca="false">(LEN($Q1269)-LEN(SUBSTITUTE($Q1269,AB$1,"")))/LEN($Q1269)</f>
        <v>0</v>
      </c>
      <c r="AC1269" s="7" t="n">
        <f aca="false">(LEN($Q1269)-LEN(SUBSTITUTE($Q1269,AC$1,"")))/LEN($Q1269)</f>
        <v>0.0535714285714286</v>
      </c>
      <c r="AD1269" s="7" t="n">
        <f aca="false">(LEN($Q1269)-LEN(SUBSTITUTE($Q1269,AD$1,"")))/LEN($Q1269)</f>
        <v>0.0357142857142857</v>
      </c>
      <c r="AE1269" s="7" t="n">
        <f aca="false">(LEN($Q1269)-LEN(SUBSTITUTE($Q1269,AE$1,"")))/LEN($Q1269)</f>
        <v>0</v>
      </c>
      <c r="AF1269" s="7" t="n">
        <f aca="false">(LEN($Q1269)-LEN(SUBSTITUTE($Q1269,AF$1,"")))/LEN($Q1269)</f>
        <v>0</v>
      </c>
      <c r="AG1269" s="7" t="n">
        <f aca="false">(LEN($Q1269)-LEN(SUBSTITUTE($Q1269,AG$1,"")))/LEN($Q1269)</f>
        <v>0.125</v>
      </c>
      <c r="AH1269" s="7" t="n">
        <f aca="false">(LEN($Q1269)-LEN(SUBSTITUTE($Q1269,AH$1,"")))/LEN($Q1269)</f>
        <v>0</v>
      </c>
      <c r="AI1269" s="7" t="n">
        <f aca="false">(LEN($Q1269)-LEN(SUBSTITUTE($Q1269,AI$1,"")))/LEN($Q1269)</f>
        <v>0.0714285714285714</v>
      </c>
      <c r="AJ1269" s="7" t="n">
        <f aca="false">(LEN($Q1269)-LEN(SUBSTITUTE($Q1269,AJ$1,"")))/LEN($Q1269)</f>
        <v>0.142857142857143</v>
      </c>
      <c r="AK1269" s="7" t="n">
        <f aca="false">(LEN($Q1269)-LEN(SUBSTITUTE($Q1269,AK$1,"")))/LEN($Q1269)</f>
        <v>0.0892857142857143</v>
      </c>
      <c r="AL1269" s="7" t="n">
        <f aca="false">(LEN($Q1269)-LEN(SUBSTITUTE($Q1269,AL$1,"")))/LEN($Q1269)</f>
        <v>0.0178571428571429</v>
      </c>
      <c r="AM1269" s="7" t="n">
        <f aca="false">(LEN($Q1269)-LEN(SUBSTITUTE($Q1269,AM$1,"")))/LEN($Q1269)</f>
        <v>0.107142857142857</v>
      </c>
      <c r="AN1269" s="7" t="n">
        <f aca="false">(LEN($Q1269)-LEN(SUBSTITUTE($Q1269,AN$1,"")))/LEN($Q1269)</f>
        <v>0</v>
      </c>
      <c r="AO1269" s="7" t="n">
        <f aca="false">(LEN($Q1269)-LEN(SUBSTITUTE($Q1269,AO$1,"")))/LEN($Q1269)</f>
        <v>0.0357142857142857</v>
      </c>
      <c r="AP1269" s="7" t="n">
        <f aca="false">(LEN($Q1269)-LEN(SUBSTITUTE($Q1269,AP$1,"")))/LEN($Q1269)</f>
        <v>0.125</v>
      </c>
      <c r="AQ1269" s="7" t="n">
        <f aca="false">(LEN($Q1269)-LEN(SUBSTITUTE($Q1269,AQ$1,"")))/LEN($Q1269)</f>
        <v>0.0357142857142857</v>
      </c>
      <c r="AR1269" s="7" t="n">
        <f aca="false">(LEN($Q1269)-LEN(SUBSTITUTE($Q1269,AR$1,"")))/LEN($Q1269)</f>
        <v>0.0178571428571429</v>
      </c>
      <c r="AS1269" s="7" t="n">
        <f aca="false">(LEN($Q1269)-LEN(SUBSTITUTE($Q1269,AS$1,"")))/LEN($Q1269)</f>
        <v>0.107142857142857</v>
      </c>
      <c r="AT1269" s="7" t="n">
        <f aca="false">(LEN($Q1269)-LEN(SUBSTITUTE($Q1269,AT$1,"")))/LEN($Q1269)</f>
        <v>0</v>
      </c>
    </row>
    <row r="1270" customFormat="false" ht="12.8" hidden="false" customHeight="false" outlineLevel="0" collapsed="false">
      <c r="A1270" s="0" t="s">
        <v>8268</v>
      </c>
      <c r="B1270" s="0" t="s">
        <v>2056</v>
      </c>
      <c r="C1270" s="0" t="str">
        <f aca="false">IF(ISNUMBER(D1270),"IN PFAM","NOT IN PFAM")</f>
        <v>NOT IN PFAM</v>
      </c>
      <c r="D1270" s="0" t="s">
        <v>1976</v>
      </c>
      <c r="E1270" s="0" t="s">
        <v>1976</v>
      </c>
      <c r="F1270" s="3" t="s">
        <v>8269</v>
      </c>
      <c r="G1270" s="3" t="s">
        <v>8270</v>
      </c>
      <c r="H1270" s="3" t="s">
        <v>8271</v>
      </c>
      <c r="I1270" s="3" t="s">
        <v>8272</v>
      </c>
      <c r="J1270" s="3" t="s">
        <v>48</v>
      </c>
      <c r="K1270" s="3" t="s">
        <v>49</v>
      </c>
      <c r="L1270" s="3" t="s">
        <v>8273</v>
      </c>
      <c r="M1270" s="3" t="s">
        <v>8274</v>
      </c>
      <c r="N1270" s="3" t="n">
        <f aca="false">FIND(Q1270,M1270)</f>
        <v>88</v>
      </c>
      <c r="O1270" s="3" t="n">
        <f aca="false">LEN(Q1270)+N1270-1</f>
        <v>147</v>
      </c>
      <c r="P1270" s="3" t="n">
        <f aca="false">LEN(Q1270)</f>
        <v>60</v>
      </c>
      <c r="Q1270" s="3" t="s">
        <v>8275</v>
      </c>
      <c r="R1270" s="5" t="n">
        <f aca="false">SUM(LEN(Q1270)-LEN(SUBSTITUTE(Q1270,$R$1,"")))/LEN($R$1)</f>
        <v>0</v>
      </c>
      <c r="S1270" s="5" t="n">
        <f aca="false">SUM(LEN(Q1270)-LEN(SUBSTITUTE(Q1270,$S$1,"")))/LEN($S$1)</f>
        <v>0</v>
      </c>
      <c r="T1270" s="5" t="n">
        <f aca="false">SUM(LEN(Q1270)-LEN(SUBSTITUTE(Q1270,$T$1,"")))/LEN($T$1)</f>
        <v>0</v>
      </c>
      <c r="U1270" s="5" t="n">
        <f aca="false">SUM(LEN(Q1270)-LEN(SUBSTITUTE(Q1270,$U$1,"")))/LEN($U$1)</f>
        <v>3</v>
      </c>
      <c r="V1270" s="0" t="n">
        <f aca="false">SUM(R1270:U1270)</f>
        <v>3</v>
      </c>
      <c r="W1270" s="6" t="n">
        <f aca="false">SUM(AA1270:AH1270)</f>
        <v>0.15</v>
      </c>
      <c r="X1270" s="6" t="n">
        <f aca="false">SUM(AI1270:AL1270)</f>
        <v>0.3</v>
      </c>
      <c r="Y1270" s="6" t="n">
        <f aca="false">SUM(AP1270:AT1270)</f>
        <v>0.333333333333333</v>
      </c>
      <c r="Z1270" s="6" t="n">
        <f aca="false">SUM(AM1270:AO1270)</f>
        <v>0.216666666666667</v>
      </c>
      <c r="AA1270" s="7" t="n">
        <f aca="false">(LEN($Q1270)-LEN(SUBSTITUTE($Q1270,AA$1,"")))/LEN($Q1270)</f>
        <v>0</v>
      </c>
      <c r="AB1270" s="7" t="n">
        <f aca="false">(LEN($Q1270)-LEN(SUBSTITUTE($Q1270,AB$1,"")))/LEN($Q1270)</f>
        <v>0.0333333333333333</v>
      </c>
      <c r="AC1270" s="7" t="n">
        <f aca="false">(LEN($Q1270)-LEN(SUBSTITUTE($Q1270,AC$1,"")))/LEN($Q1270)</f>
        <v>0.0333333333333333</v>
      </c>
      <c r="AD1270" s="7" t="n">
        <f aca="false">(LEN($Q1270)-LEN(SUBSTITUTE($Q1270,AD$1,"")))/LEN($Q1270)</f>
        <v>0.05</v>
      </c>
      <c r="AE1270" s="7" t="n">
        <f aca="false">(LEN($Q1270)-LEN(SUBSTITUTE($Q1270,AE$1,"")))/LEN($Q1270)</f>
        <v>0</v>
      </c>
      <c r="AF1270" s="7" t="n">
        <f aca="false">(LEN($Q1270)-LEN(SUBSTITUTE($Q1270,AF$1,"")))/LEN($Q1270)</f>
        <v>0.0333333333333333</v>
      </c>
      <c r="AG1270" s="7" t="n">
        <f aca="false">(LEN($Q1270)-LEN(SUBSTITUTE($Q1270,AG$1,"")))/LEN($Q1270)</f>
        <v>0</v>
      </c>
      <c r="AH1270" s="7" t="n">
        <f aca="false">(LEN($Q1270)-LEN(SUBSTITUTE($Q1270,AH$1,"")))/LEN($Q1270)</f>
        <v>0</v>
      </c>
      <c r="AI1270" s="7" t="n">
        <f aca="false">(LEN($Q1270)-LEN(SUBSTITUTE($Q1270,AI$1,"")))/LEN($Q1270)</f>
        <v>0.0666666666666667</v>
      </c>
      <c r="AJ1270" s="7" t="n">
        <f aca="false">(LEN($Q1270)-LEN(SUBSTITUTE($Q1270,AJ$1,"")))/LEN($Q1270)</f>
        <v>0.0666666666666667</v>
      </c>
      <c r="AK1270" s="7" t="n">
        <f aca="false">(LEN($Q1270)-LEN(SUBSTITUTE($Q1270,AK$1,"")))/LEN($Q1270)</f>
        <v>0.0833333333333333</v>
      </c>
      <c r="AL1270" s="7" t="n">
        <f aca="false">(LEN($Q1270)-LEN(SUBSTITUTE($Q1270,AL$1,"")))/LEN($Q1270)</f>
        <v>0.0833333333333333</v>
      </c>
      <c r="AM1270" s="7" t="n">
        <f aca="false">(LEN($Q1270)-LEN(SUBSTITUTE($Q1270,AM$1,"")))/LEN($Q1270)</f>
        <v>0.0833333333333333</v>
      </c>
      <c r="AN1270" s="7" t="n">
        <f aca="false">(LEN($Q1270)-LEN(SUBSTITUTE($Q1270,AN$1,"")))/LEN($Q1270)</f>
        <v>0</v>
      </c>
      <c r="AO1270" s="7" t="n">
        <f aca="false">(LEN($Q1270)-LEN(SUBSTITUTE($Q1270,AO$1,"")))/LEN($Q1270)</f>
        <v>0.133333333333333</v>
      </c>
      <c r="AP1270" s="7" t="n">
        <f aca="false">(LEN($Q1270)-LEN(SUBSTITUTE($Q1270,AP$1,"")))/LEN($Q1270)</f>
        <v>0.133333333333333</v>
      </c>
      <c r="AQ1270" s="7" t="n">
        <f aca="false">(LEN($Q1270)-LEN(SUBSTITUTE($Q1270,AQ$1,"")))/LEN($Q1270)</f>
        <v>0.116666666666667</v>
      </c>
      <c r="AR1270" s="7" t="n">
        <f aca="false">(LEN($Q1270)-LEN(SUBSTITUTE($Q1270,AR$1,"")))/LEN($Q1270)</f>
        <v>0</v>
      </c>
      <c r="AS1270" s="7" t="n">
        <f aca="false">(LEN($Q1270)-LEN(SUBSTITUTE($Q1270,AS$1,"")))/LEN($Q1270)</f>
        <v>0.0166666666666667</v>
      </c>
      <c r="AT1270" s="7" t="n">
        <f aca="false">(LEN($Q1270)-LEN(SUBSTITUTE($Q1270,AT$1,"")))/LEN($Q1270)</f>
        <v>0.0666666666666667</v>
      </c>
    </row>
    <row r="1271" customFormat="false" ht="12.8" hidden="false" customHeight="false" outlineLevel="0" collapsed="false">
      <c r="A1271" s="0" t="s">
        <v>8276</v>
      </c>
      <c r="B1271" s="0" t="s">
        <v>2056</v>
      </c>
      <c r="C1271" s="0" t="str">
        <f aca="false">IF(ISNUMBER(D1271),"IN PFAM","NOT IN PFAM")</f>
        <v>NOT IN PFAM</v>
      </c>
      <c r="D1271" s="0" t="s">
        <v>1976</v>
      </c>
      <c r="E1271" s="0" t="s">
        <v>1976</v>
      </c>
      <c r="F1271" s="3" t="s">
        <v>8277</v>
      </c>
      <c r="G1271" s="3" t="s">
        <v>8278</v>
      </c>
      <c r="H1271" s="3" t="s">
        <v>8279</v>
      </c>
      <c r="I1271" s="3" t="s">
        <v>8280</v>
      </c>
      <c r="J1271" s="3" t="s">
        <v>48</v>
      </c>
      <c r="K1271" s="3" t="s">
        <v>49</v>
      </c>
      <c r="L1271" s="3" t="s">
        <v>8281</v>
      </c>
      <c r="M1271" s="3" t="s">
        <v>8282</v>
      </c>
      <c r="N1271" s="3" t="n">
        <f aca="false">FIND(Q1271,M1271)</f>
        <v>579</v>
      </c>
      <c r="O1271" s="3" t="n">
        <f aca="false">LEN(Q1271)+N1271-1</f>
        <v>660</v>
      </c>
      <c r="P1271" s="3" t="n">
        <f aca="false">LEN(Q1271)</f>
        <v>82</v>
      </c>
      <c r="Q1271" s="3" t="s">
        <v>8283</v>
      </c>
      <c r="R1271" s="5" t="n">
        <f aca="false">SUM(LEN(Q1271)-LEN(SUBSTITUTE(Q1271,$R$1,"")))/LEN($R$1)</f>
        <v>0</v>
      </c>
      <c r="S1271" s="5" t="n">
        <f aca="false">SUM(LEN(Q1271)-LEN(SUBSTITUTE(Q1271,$S$1,"")))/LEN($S$1)</f>
        <v>0</v>
      </c>
      <c r="T1271" s="5" t="n">
        <f aca="false">SUM(LEN(Q1271)-LEN(SUBSTITUTE(Q1271,$T$1,"")))/LEN($T$1)</f>
        <v>0</v>
      </c>
      <c r="U1271" s="5" t="n">
        <f aca="false">SUM(LEN(Q1271)-LEN(SUBSTITUTE(Q1271,$U$1,"")))/LEN($U$1)</f>
        <v>3</v>
      </c>
      <c r="V1271" s="0" t="n">
        <f aca="false">SUM(R1271:U1271)</f>
        <v>3</v>
      </c>
      <c r="W1271" s="6" t="n">
        <f aca="false">SUM(AA1271:AH1271)</f>
        <v>0.390243902439024</v>
      </c>
      <c r="X1271" s="6" t="n">
        <f aca="false">SUM(AI1271:AL1271)</f>
        <v>0.219512195121951</v>
      </c>
      <c r="Y1271" s="6" t="n">
        <f aca="false">SUM(AP1271:AT1271)</f>
        <v>0.280487804878049</v>
      </c>
      <c r="Z1271" s="6" t="n">
        <f aca="false">SUM(AM1271:AO1271)</f>
        <v>0.109756097560976</v>
      </c>
      <c r="AA1271" s="7" t="n">
        <f aca="false">(LEN($Q1271)-LEN(SUBSTITUTE($Q1271,AA$1,"")))/LEN($Q1271)</f>
        <v>0.182926829268293</v>
      </c>
      <c r="AB1271" s="7" t="n">
        <f aca="false">(LEN($Q1271)-LEN(SUBSTITUTE($Q1271,AB$1,"")))/LEN($Q1271)</f>
        <v>0.109756097560976</v>
      </c>
      <c r="AC1271" s="7" t="n">
        <f aca="false">(LEN($Q1271)-LEN(SUBSTITUTE($Q1271,AC$1,"")))/LEN($Q1271)</f>
        <v>0</v>
      </c>
      <c r="AD1271" s="7" t="n">
        <f aca="false">(LEN($Q1271)-LEN(SUBSTITUTE($Q1271,AD$1,"")))/LEN($Q1271)</f>
        <v>0.024390243902439</v>
      </c>
      <c r="AE1271" s="7" t="n">
        <f aca="false">(LEN($Q1271)-LEN(SUBSTITUTE($Q1271,AE$1,"")))/LEN($Q1271)</f>
        <v>0</v>
      </c>
      <c r="AF1271" s="7" t="n">
        <f aca="false">(LEN($Q1271)-LEN(SUBSTITUTE($Q1271,AF$1,"")))/LEN($Q1271)</f>
        <v>0</v>
      </c>
      <c r="AG1271" s="7" t="n">
        <f aca="false">(LEN($Q1271)-LEN(SUBSTITUTE($Q1271,AG$1,"")))/LEN($Q1271)</f>
        <v>0</v>
      </c>
      <c r="AH1271" s="7" t="n">
        <f aca="false">(LEN($Q1271)-LEN(SUBSTITUTE($Q1271,AH$1,"")))/LEN($Q1271)</f>
        <v>0.0731707317073171</v>
      </c>
      <c r="AI1271" s="7" t="n">
        <f aca="false">(LEN($Q1271)-LEN(SUBSTITUTE($Q1271,AI$1,"")))/LEN($Q1271)</f>
        <v>0.024390243902439</v>
      </c>
      <c r="AJ1271" s="7" t="n">
        <f aca="false">(LEN($Q1271)-LEN(SUBSTITUTE($Q1271,AJ$1,"")))/LEN($Q1271)</f>
        <v>0.109756097560976</v>
      </c>
      <c r="AK1271" s="7" t="n">
        <f aca="false">(LEN($Q1271)-LEN(SUBSTITUTE($Q1271,AK$1,"")))/LEN($Q1271)</f>
        <v>0.0731707317073171</v>
      </c>
      <c r="AL1271" s="7" t="n">
        <f aca="false">(LEN($Q1271)-LEN(SUBSTITUTE($Q1271,AL$1,"")))/LEN($Q1271)</f>
        <v>0.0121951219512195</v>
      </c>
      <c r="AM1271" s="7" t="n">
        <f aca="false">(LEN($Q1271)-LEN(SUBSTITUTE($Q1271,AM$1,"")))/LEN($Q1271)</f>
        <v>0.0731707317073171</v>
      </c>
      <c r="AN1271" s="7" t="n">
        <f aca="false">(LEN($Q1271)-LEN(SUBSTITUTE($Q1271,AN$1,"")))/LEN($Q1271)</f>
        <v>0</v>
      </c>
      <c r="AO1271" s="7" t="n">
        <f aca="false">(LEN($Q1271)-LEN(SUBSTITUTE($Q1271,AO$1,"")))/LEN($Q1271)</f>
        <v>0.0365853658536585</v>
      </c>
      <c r="AP1271" s="7" t="n">
        <f aca="false">(LEN($Q1271)-LEN(SUBSTITUTE($Q1271,AP$1,"")))/LEN($Q1271)</f>
        <v>0.121951219512195</v>
      </c>
      <c r="AQ1271" s="7" t="n">
        <f aca="false">(LEN($Q1271)-LEN(SUBSTITUTE($Q1271,AQ$1,"")))/LEN($Q1271)</f>
        <v>0.0365853658536585</v>
      </c>
      <c r="AR1271" s="7" t="n">
        <f aca="false">(LEN($Q1271)-LEN(SUBSTITUTE($Q1271,AR$1,"")))/LEN($Q1271)</f>
        <v>0.0121951219512195</v>
      </c>
      <c r="AS1271" s="7" t="n">
        <f aca="false">(LEN($Q1271)-LEN(SUBSTITUTE($Q1271,AS$1,"")))/LEN($Q1271)</f>
        <v>0.0365853658536585</v>
      </c>
      <c r="AT1271" s="7" t="n">
        <f aca="false">(LEN($Q1271)-LEN(SUBSTITUTE($Q1271,AT$1,"")))/LEN($Q1271)</f>
        <v>0.0731707317073171</v>
      </c>
    </row>
    <row r="1272" customFormat="false" ht="12.8" hidden="false" customHeight="false" outlineLevel="0" collapsed="false">
      <c r="A1272" s="0" t="s">
        <v>8284</v>
      </c>
      <c r="B1272" s="0" t="s">
        <v>2056</v>
      </c>
      <c r="C1272" s="0" t="str">
        <f aca="false">IF(ISNUMBER(D1272),"IN PFAM","NOT IN PFAM")</f>
        <v>NOT IN PFAM</v>
      </c>
      <c r="D1272" s="0" t="s">
        <v>1976</v>
      </c>
      <c r="E1272" s="0" t="s">
        <v>1976</v>
      </c>
      <c r="F1272" s="3" t="s">
        <v>8285</v>
      </c>
      <c r="G1272" s="3" t="s">
        <v>8286</v>
      </c>
      <c r="H1272" s="3" t="s">
        <v>8287</v>
      </c>
      <c r="I1272" s="3" t="s">
        <v>8288</v>
      </c>
      <c r="J1272" s="3" t="s">
        <v>8289</v>
      </c>
      <c r="K1272" s="3" t="s">
        <v>67</v>
      </c>
      <c r="L1272" s="3" t="s">
        <v>8290</v>
      </c>
      <c r="M1272" s="3" t="s">
        <v>8291</v>
      </c>
      <c r="N1272" s="3" t="n">
        <f aca="false">FIND(Q1272,M1272)</f>
        <v>24</v>
      </c>
      <c r="O1272" s="3" t="n">
        <f aca="false">LEN(Q1272)+N1272-1</f>
        <v>91</v>
      </c>
      <c r="P1272" s="3" t="n">
        <f aca="false">LEN(Q1272)</f>
        <v>68</v>
      </c>
      <c r="Q1272" s="3" t="s">
        <v>8292</v>
      </c>
      <c r="R1272" s="5" t="n">
        <f aca="false">SUM(LEN(Q1272)-LEN(SUBSTITUTE(Q1272,$R$1,"")))/LEN($R$1)</f>
        <v>0</v>
      </c>
      <c r="S1272" s="5" t="n">
        <f aca="false">SUM(LEN(Q1272)-LEN(SUBSTITUTE(Q1272,$S$1,"")))/LEN($S$1)</f>
        <v>0</v>
      </c>
      <c r="T1272" s="5" t="n">
        <f aca="false">SUM(LEN(Q1272)-LEN(SUBSTITUTE(Q1272,$T$1,"")))/LEN($T$1)</f>
        <v>0</v>
      </c>
      <c r="U1272" s="5" t="n">
        <f aca="false">SUM(LEN(Q1272)-LEN(SUBSTITUTE(Q1272,$U$1,"")))/LEN($U$1)</f>
        <v>4</v>
      </c>
      <c r="V1272" s="0" t="n">
        <f aca="false">SUM(R1272:U1272)</f>
        <v>4</v>
      </c>
      <c r="W1272" s="6" t="n">
        <f aca="false">SUM(AA1272:AH1272)</f>
        <v>0.308823529411765</v>
      </c>
      <c r="X1272" s="6" t="n">
        <f aca="false">SUM(AI1272:AL1272)</f>
        <v>0.132352941176471</v>
      </c>
      <c r="Y1272" s="6" t="n">
        <f aca="false">SUM(AP1272:AT1272)</f>
        <v>0.397058823529412</v>
      </c>
      <c r="Z1272" s="6" t="n">
        <f aca="false">SUM(AM1272:AO1272)</f>
        <v>0.161764705882353</v>
      </c>
      <c r="AA1272" s="7" t="n">
        <f aca="false">(LEN($Q1272)-LEN(SUBSTITUTE($Q1272,AA$1,"")))/LEN($Q1272)</f>
        <v>0</v>
      </c>
      <c r="AB1272" s="7" t="n">
        <f aca="false">(LEN($Q1272)-LEN(SUBSTITUTE($Q1272,AB$1,"")))/LEN($Q1272)</f>
        <v>0.147058823529412</v>
      </c>
      <c r="AC1272" s="7" t="n">
        <f aca="false">(LEN($Q1272)-LEN(SUBSTITUTE($Q1272,AC$1,"")))/LEN($Q1272)</f>
        <v>0.0588235294117647</v>
      </c>
      <c r="AD1272" s="7" t="n">
        <f aca="false">(LEN($Q1272)-LEN(SUBSTITUTE($Q1272,AD$1,"")))/LEN($Q1272)</f>
        <v>0.0735294117647059</v>
      </c>
      <c r="AE1272" s="7" t="n">
        <f aca="false">(LEN($Q1272)-LEN(SUBSTITUTE($Q1272,AE$1,"")))/LEN($Q1272)</f>
        <v>0</v>
      </c>
      <c r="AF1272" s="7" t="n">
        <f aca="false">(LEN($Q1272)-LEN(SUBSTITUTE($Q1272,AF$1,"")))/LEN($Q1272)</f>
        <v>0</v>
      </c>
      <c r="AG1272" s="7" t="n">
        <f aca="false">(LEN($Q1272)-LEN(SUBSTITUTE($Q1272,AG$1,"")))/LEN($Q1272)</f>
        <v>0</v>
      </c>
      <c r="AH1272" s="7" t="n">
        <f aca="false">(LEN($Q1272)-LEN(SUBSTITUTE($Q1272,AH$1,"")))/LEN($Q1272)</f>
        <v>0.0294117647058823</v>
      </c>
      <c r="AI1272" s="7" t="n">
        <f aca="false">(LEN($Q1272)-LEN(SUBSTITUTE($Q1272,AI$1,"")))/LEN($Q1272)</f>
        <v>0.0147058823529412</v>
      </c>
      <c r="AJ1272" s="7" t="n">
        <f aca="false">(LEN($Q1272)-LEN(SUBSTITUTE($Q1272,AJ$1,"")))/LEN($Q1272)</f>
        <v>0</v>
      </c>
      <c r="AK1272" s="7" t="n">
        <f aca="false">(LEN($Q1272)-LEN(SUBSTITUTE($Q1272,AK$1,"")))/LEN($Q1272)</f>
        <v>0.117647058823529</v>
      </c>
      <c r="AL1272" s="7" t="n">
        <f aca="false">(LEN($Q1272)-LEN(SUBSTITUTE($Q1272,AL$1,"")))/LEN($Q1272)</f>
        <v>0</v>
      </c>
      <c r="AM1272" s="7" t="n">
        <f aca="false">(LEN($Q1272)-LEN(SUBSTITUTE($Q1272,AM$1,"")))/LEN($Q1272)</f>
        <v>0.117647058823529</v>
      </c>
      <c r="AN1272" s="7" t="n">
        <f aca="false">(LEN($Q1272)-LEN(SUBSTITUTE($Q1272,AN$1,"")))/LEN($Q1272)</f>
        <v>0.0441176470588235</v>
      </c>
      <c r="AO1272" s="7" t="n">
        <f aca="false">(LEN($Q1272)-LEN(SUBSTITUTE($Q1272,AO$1,"")))/LEN($Q1272)</f>
        <v>0</v>
      </c>
      <c r="AP1272" s="7" t="n">
        <f aca="false">(LEN($Q1272)-LEN(SUBSTITUTE($Q1272,AP$1,"")))/LEN($Q1272)</f>
        <v>0.117647058823529</v>
      </c>
      <c r="AQ1272" s="7" t="n">
        <f aca="false">(LEN($Q1272)-LEN(SUBSTITUTE($Q1272,AQ$1,"")))/LEN($Q1272)</f>
        <v>0.117647058823529</v>
      </c>
      <c r="AR1272" s="7" t="n">
        <f aca="false">(LEN($Q1272)-LEN(SUBSTITUTE($Q1272,AR$1,"")))/LEN($Q1272)</f>
        <v>0.0147058823529412</v>
      </c>
      <c r="AS1272" s="7" t="n">
        <f aca="false">(LEN($Q1272)-LEN(SUBSTITUTE($Q1272,AS$1,"")))/LEN($Q1272)</f>
        <v>0.0441176470588235</v>
      </c>
      <c r="AT1272" s="7" t="n">
        <f aca="false">(LEN($Q1272)-LEN(SUBSTITUTE($Q1272,AT$1,"")))/LEN($Q1272)</f>
        <v>0.102941176470588</v>
      </c>
    </row>
    <row r="1273" customFormat="false" ht="12.8" hidden="false" customHeight="false" outlineLevel="0" collapsed="false">
      <c r="A1273" s="0" t="s">
        <v>8293</v>
      </c>
      <c r="B1273" s="0" t="s">
        <v>2056</v>
      </c>
      <c r="C1273" s="0" t="str">
        <f aca="false">IF(ISNUMBER(D1273),"IN PFAM","NOT IN PFAM")</f>
        <v>NOT IN PFAM</v>
      </c>
      <c r="D1273" s="0" t="s">
        <v>1976</v>
      </c>
      <c r="E1273" s="0" t="s">
        <v>1976</v>
      </c>
      <c r="F1273" s="3" t="s">
        <v>8294</v>
      </c>
      <c r="G1273" s="3" t="s">
        <v>8295</v>
      </c>
      <c r="H1273" s="3" t="s">
        <v>8296</v>
      </c>
      <c r="I1273" s="3" t="s">
        <v>8297</v>
      </c>
      <c r="J1273" s="3" t="s">
        <v>48</v>
      </c>
      <c r="K1273" s="3" t="s">
        <v>49</v>
      </c>
      <c r="L1273" s="3" t="s">
        <v>8298</v>
      </c>
      <c r="M1273" s="3" t="s">
        <v>8299</v>
      </c>
      <c r="N1273" s="3" t="n">
        <f aca="false">FIND(Q1273,M1273)</f>
        <v>78</v>
      </c>
      <c r="O1273" s="3" t="n">
        <f aca="false">LEN(Q1273)+N1273-1</f>
        <v>135</v>
      </c>
      <c r="P1273" s="3" t="n">
        <f aca="false">LEN(Q1273)</f>
        <v>58</v>
      </c>
      <c r="Q1273" s="3" t="s">
        <v>8300</v>
      </c>
      <c r="R1273" s="5" t="n">
        <f aca="false">SUM(LEN(Q1273)-LEN(SUBSTITUTE(Q1273,$R$1,"")))/LEN($R$1)</f>
        <v>0</v>
      </c>
      <c r="S1273" s="5" t="n">
        <f aca="false">SUM(LEN(Q1273)-LEN(SUBSTITUTE(Q1273,$S$1,"")))/LEN($S$1)</f>
        <v>0</v>
      </c>
      <c r="T1273" s="5" t="n">
        <f aca="false">SUM(LEN(Q1273)-LEN(SUBSTITUTE(Q1273,$T$1,"")))/LEN($T$1)</f>
        <v>3</v>
      </c>
      <c r="U1273" s="5" t="n">
        <f aca="false">SUM(LEN(Q1273)-LEN(SUBSTITUTE(Q1273,$U$1,"")))/LEN($U$1)</f>
        <v>0</v>
      </c>
      <c r="V1273" s="0" t="n">
        <f aca="false">SUM(R1273:U1273)</f>
        <v>3</v>
      </c>
      <c r="W1273" s="6" t="n">
        <f aca="false">SUM(AA1273:AH1273)</f>
        <v>0.189655172413793</v>
      </c>
      <c r="X1273" s="6" t="n">
        <f aca="false">SUM(AI1273:AL1273)</f>
        <v>0.568965517241379</v>
      </c>
      <c r="Y1273" s="6" t="n">
        <f aca="false">SUM(AP1273:AT1273)</f>
        <v>0.189655172413793</v>
      </c>
      <c r="Z1273" s="6" t="n">
        <f aca="false">SUM(AM1273:AO1273)</f>
        <v>0.0517241379310345</v>
      </c>
      <c r="AA1273" s="7" t="n">
        <f aca="false">(LEN($Q1273)-LEN(SUBSTITUTE($Q1273,AA$1,"")))/LEN($Q1273)</f>
        <v>0</v>
      </c>
      <c r="AB1273" s="7" t="n">
        <f aca="false">(LEN($Q1273)-LEN(SUBSTITUTE($Q1273,AB$1,"")))/LEN($Q1273)</f>
        <v>0</v>
      </c>
      <c r="AC1273" s="7" t="n">
        <f aca="false">(LEN($Q1273)-LEN(SUBSTITUTE($Q1273,AC$1,"")))/LEN($Q1273)</f>
        <v>0.103448275862069</v>
      </c>
      <c r="AD1273" s="7" t="n">
        <f aca="false">(LEN($Q1273)-LEN(SUBSTITUTE($Q1273,AD$1,"")))/LEN($Q1273)</f>
        <v>0</v>
      </c>
      <c r="AE1273" s="7" t="n">
        <f aca="false">(LEN($Q1273)-LEN(SUBSTITUTE($Q1273,AE$1,"")))/LEN($Q1273)</f>
        <v>0</v>
      </c>
      <c r="AF1273" s="7" t="n">
        <f aca="false">(LEN($Q1273)-LEN(SUBSTITUTE($Q1273,AF$1,"")))/LEN($Q1273)</f>
        <v>0</v>
      </c>
      <c r="AG1273" s="7" t="n">
        <f aca="false">(LEN($Q1273)-LEN(SUBSTITUTE($Q1273,AG$1,"")))/LEN($Q1273)</f>
        <v>0.0689655172413793</v>
      </c>
      <c r="AH1273" s="7" t="n">
        <f aca="false">(LEN($Q1273)-LEN(SUBSTITUTE($Q1273,AH$1,"")))/LEN($Q1273)</f>
        <v>0.0172413793103448</v>
      </c>
      <c r="AI1273" s="7" t="n">
        <f aca="false">(LEN($Q1273)-LEN(SUBSTITUTE($Q1273,AI$1,"")))/LEN($Q1273)</f>
        <v>0.327586206896552</v>
      </c>
      <c r="AJ1273" s="7" t="n">
        <f aca="false">(LEN($Q1273)-LEN(SUBSTITUTE($Q1273,AJ$1,"")))/LEN($Q1273)</f>
        <v>0.155172413793103</v>
      </c>
      <c r="AK1273" s="7" t="n">
        <f aca="false">(LEN($Q1273)-LEN(SUBSTITUTE($Q1273,AK$1,"")))/LEN($Q1273)</f>
        <v>0.0689655172413793</v>
      </c>
      <c r="AL1273" s="7" t="n">
        <f aca="false">(LEN($Q1273)-LEN(SUBSTITUTE($Q1273,AL$1,"")))/LEN($Q1273)</f>
        <v>0.0172413793103448</v>
      </c>
      <c r="AM1273" s="7" t="n">
        <f aca="false">(LEN($Q1273)-LEN(SUBSTITUTE($Q1273,AM$1,"")))/LEN($Q1273)</f>
        <v>0</v>
      </c>
      <c r="AN1273" s="7" t="n">
        <f aca="false">(LEN($Q1273)-LEN(SUBSTITUTE($Q1273,AN$1,"")))/LEN($Q1273)</f>
        <v>0.0517241379310345</v>
      </c>
      <c r="AO1273" s="7" t="n">
        <f aca="false">(LEN($Q1273)-LEN(SUBSTITUTE($Q1273,AO$1,"")))/LEN($Q1273)</f>
        <v>0</v>
      </c>
      <c r="AP1273" s="7" t="n">
        <f aca="false">(LEN($Q1273)-LEN(SUBSTITUTE($Q1273,AP$1,"")))/LEN($Q1273)</f>
        <v>0.120689655172414</v>
      </c>
      <c r="AQ1273" s="7" t="n">
        <f aca="false">(LEN($Q1273)-LEN(SUBSTITUTE($Q1273,AQ$1,"")))/LEN($Q1273)</f>
        <v>0</v>
      </c>
      <c r="AR1273" s="7" t="n">
        <f aca="false">(LEN($Q1273)-LEN(SUBSTITUTE($Q1273,AR$1,"")))/LEN($Q1273)</f>
        <v>0.0689655172413793</v>
      </c>
      <c r="AS1273" s="7" t="n">
        <f aca="false">(LEN($Q1273)-LEN(SUBSTITUTE($Q1273,AS$1,"")))/LEN($Q1273)</f>
        <v>0</v>
      </c>
      <c r="AT1273" s="7" t="n">
        <f aca="false">(LEN($Q1273)-LEN(SUBSTITUTE($Q1273,AT$1,"")))/LEN($Q1273)</f>
        <v>0</v>
      </c>
    </row>
    <row r="1274" customFormat="false" ht="12.8" hidden="false" customHeight="false" outlineLevel="0" collapsed="false">
      <c r="A1274" s="0" t="s">
        <v>8301</v>
      </c>
      <c r="B1274" s="0" t="s">
        <v>2056</v>
      </c>
      <c r="C1274" s="0" t="str">
        <f aca="false">IF(ISNUMBER(D1274),"IN PFAM","NOT IN PFAM")</f>
        <v>NOT IN PFAM</v>
      </c>
      <c r="D1274" s="0" t="s">
        <v>1976</v>
      </c>
      <c r="E1274" s="0" t="s">
        <v>1976</v>
      </c>
      <c r="F1274" s="3" t="s">
        <v>8302</v>
      </c>
      <c r="G1274" s="3" t="s">
        <v>8303</v>
      </c>
      <c r="H1274" s="3" t="s">
        <v>8304</v>
      </c>
      <c r="I1274" s="3" t="s">
        <v>3709</v>
      </c>
      <c r="J1274" s="3" t="s">
        <v>48</v>
      </c>
      <c r="K1274" s="3" t="s">
        <v>49</v>
      </c>
      <c r="L1274" s="3" t="s">
        <v>8305</v>
      </c>
      <c r="M1274" s="3" t="s">
        <v>8306</v>
      </c>
      <c r="N1274" s="3" t="n">
        <f aca="false">FIND(Q1274,M1274)</f>
        <v>172</v>
      </c>
      <c r="O1274" s="3" t="n">
        <f aca="false">LEN(Q1274)+N1274-1</f>
        <v>233</v>
      </c>
      <c r="P1274" s="3" t="n">
        <f aca="false">LEN(Q1274)</f>
        <v>62</v>
      </c>
      <c r="Q1274" s="3" t="s">
        <v>8307</v>
      </c>
      <c r="R1274" s="5" t="n">
        <f aca="false">SUM(LEN(Q1274)-LEN(SUBSTITUTE(Q1274,$R$1,"")))/LEN($R$1)</f>
        <v>0</v>
      </c>
      <c r="S1274" s="5" t="n">
        <f aca="false">SUM(LEN(Q1274)-LEN(SUBSTITUTE(Q1274,$S$1,"")))/LEN($S$1)</f>
        <v>0</v>
      </c>
      <c r="T1274" s="5" t="n">
        <f aca="false">SUM(LEN(Q1274)-LEN(SUBSTITUTE(Q1274,$T$1,"")))/LEN($T$1)</f>
        <v>0</v>
      </c>
      <c r="U1274" s="5" t="n">
        <f aca="false">SUM(LEN(Q1274)-LEN(SUBSTITUTE(Q1274,$U$1,"")))/LEN($U$1)</f>
        <v>4</v>
      </c>
      <c r="V1274" s="0" t="n">
        <f aca="false">SUM(R1274:U1274)</f>
        <v>4</v>
      </c>
      <c r="W1274" s="6" t="n">
        <f aca="false">SUM(AA1274:AH1274)</f>
        <v>0.354838709677419</v>
      </c>
      <c r="X1274" s="6" t="n">
        <f aca="false">SUM(AI1274:AL1274)</f>
        <v>0.258064516129032</v>
      </c>
      <c r="Y1274" s="6" t="n">
        <f aca="false">SUM(AP1274:AT1274)</f>
        <v>0.306451612903226</v>
      </c>
      <c r="Z1274" s="6" t="n">
        <f aca="false">SUM(AM1274:AO1274)</f>
        <v>0.0806451612903226</v>
      </c>
      <c r="AA1274" s="7" t="n">
        <f aca="false">(LEN($Q1274)-LEN(SUBSTITUTE($Q1274,AA$1,"")))/LEN($Q1274)</f>
        <v>0.0967741935483871</v>
      </c>
      <c r="AB1274" s="7" t="n">
        <f aca="false">(LEN($Q1274)-LEN(SUBSTITUTE($Q1274,AB$1,"")))/LEN($Q1274)</f>
        <v>0.129032258064516</v>
      </c>
      <c r="AC1274" s="7" t="n">
        <f aca="false">(LEN($Q1274)-LEN(SUBSTITUTE($Q1274,AC$1,"")))/LEN($Q1274)</f>
        <v>0.129032258064516</v>
      </c>
      <c r="AD1274" s="7" t="n">
        <f aca="false">(LEN($Q1274)-LEN(SUBSTITUTE($Q1274,AD$1,"")))/LEN($Q1274)</f>
        <v>0</v>
      </c>
      <c r="AE1274" s="7" t="n">
        <f aca="false">(LEN($Q1274)-LEN(SUBSTITUTE($Q1274,AE$1,"")))/LEN($Q1274)</f>
        <v>0</v>
      </c>
      <c r="AF1274" s="7" t="n">
        <f aca="false">(LEN($Q1274)-LEN(SUBSTITUTE($Q1274,AF$1,"")))/LEN($Q1274)</f>
        <v>0</v>
      </c>
      <c r="AG1274" s="7" t="n">
        <f aca="false">(LEN($Q1274)-LEN(SUBSTITUTE($Q1274,AG$1,"")))/LEN($Q1274)</f>
        <v>0</v>
      </c>
      <c r="AH1274" s="7" t="n">
        <f aca="false">(LEN($Q1274)-LEN(SUBSTITUTE($Q1274,AH$1,"")))/LEN($Q1274)</f>
        <v>0</v>
      </c>
      <c r="AI1274" s="7" t="n">
        <f aca="false">(LEN($Q1274)-LEN(SUBSTITUTE($Q1274,AI$1,"")))/LEN($Q1274)</f>
        <v>0</v>
      </c>
      <c r="AJ1274" s="7" t="n">
        <f aca="false">(LEN($Q1274)-LEN(SUBSTITUTE($Q1274,AJ$1,"")))/LEN($Q1274)</f>
        <v>0.161290322580645</v>
      </c>
      <c r="AK1274" s="7" t="n">
        <f aca="false">(LEN($Q1274)-LEN(SUBSTITUTE($Q1274,AK$1,"")))/LEN($Q1274)</f>
        <v>0</v>
      </c>
      <c r="AL1274" s="7" t="n">
        <f aca="false">(LEN($Q1274)-LEN(SUBSTITUTE($Q1274,AL$1,"")))/LEN($Q1274)</f>
        <v>0.0967741935483871</v>
      </c>
      <c r="AM1274" s="7" t="n">
        <f aca="false">(LEN($Q1274)-LEN(SUBSTITUTE($Q1274,AM$1,"")))/LEN($Q1274)</f>
        <v>0.0645161290322581</v>
      </c>
      <c r="AN1274" s="7" t="n">
        <f aca="false">(LEN($Q1274)-LEN(SUBSTITUTE($Q1274,AN$1,"")))/LEN($Q1274)</f>
        <v>0</v>
      </c>
      <c r="AO1274" s="7" t="n">
        <f aca="false">(LEN($Q1274)-LEN(SUBSTITUTE($Q1274,AO$1,"")))/LEN($Q1274)</f>
        <v>0.0161290322580645</v>
      </c>
      <c r="AP1274" s="7" t="n">
        <f aca="false">(LEN($Q1274)-LEN(SUBSTITUTE($Q1274,AP$1,"")))/LEN($Q1274)</f>
        <v>0.129032258064516</v>
      </c>
      <c r="AQ1274" s="7" t="n">
        <f aca="false">(LEN($Q1274)-LEN(SUBSTITUTE($Q1274,AQ$1,"")))/LEN($Q1274)</f>
        <v>0.0483870967741936</v>
      </c>
      <c r="AR1274" s="7" t="n">
        <f aca="false">(LEN($Q1274)-LEN(SUBSTITUTE($Q1274,AR$1,"")))/LEN($Q1274)</f>
        <v>0.0161290322580645</v>
      </c>
      <c r="AS1274" s="7" t="n">
        <f aca="false">(LEN($Q1274)-LEN(SUBSTITUTE($Q1274,AS$1,"")))/LEN($Q1274)</f>
        <v>0.112903225806452</v>
      </c>
      <c r="AT1274" s="7" t="n">
        <f aca="false">(LEN($Q1274)-LEN(SUBSTITUTE($Q1274,AT$1,"")))/LEN($Q1274)</f>
        <v>0</v>
      </c>
    </row>
    <row r="1275" customFormat="false" ht="12.8" hidden="false" customHeight="false" outlineLevel="0" collapsed="false">
      <c r="A1275" s="0" t="s">
        <v>8308</v>
      </c>
      <c r="B1275" s="0" t="s">
        <v>2056</v>
      </c>
      <c r="C1275" s="0" t="str">
        <f aca="false">IF(ISNUMBER(D1275),"IN PFAM","NOT IN PFAM")</f>
        <v>NOT IN PFAM</v>
      </c>
      <c r="D1275" s="0" t="s">
        <v>1976</v>
      </c>
      <c r="E1275" s="0" t="s">
        <v>1976</v>
      </c>
      <c r="F1275" s="3" t="s">
        <v>8309</v>
      </c>
      <c r="G1275" s="3" t="s">
        <v>8310</v>
      </c>
      <c r="H1275" s="3" t="s">
        <v>8311</v>
      </c>
      <c r="I1275" s="3" t="s">
        <v>8312</v>
      </c>
      <c r="J1275" s="3" t="s">
        <v>8313</v>
      </c>
      <c r="K1275" s="3" t="s">
        <v>49</v>
      </c>
      <c r="L1275" s="3" t="s">
        <v>8314</v>
      </c>
      <c r="M1275" s="3" t="s">
        <v>8315</v>
      </c>
      <c r="N1275" s="3" t="n">
        <f aca="false">FIND(Q1275,M1275)</f>
        <v>186</v>
      </c>
      <c r="O1275" s="3" t="n">
        <f aca="false">LEN(Q1275)+N1275-1</f>
        <v>267</v>
      </c>
      <c r="P1275" s="3" t="n">
        <f aca="false">LEN(Q1275)</f>
        <v>82</v>
      </c>
      <c r="Q1275" s="3" t="s">
        <v>8316</v>
      </c>
      <c r="R1275" s="5" t="n">
        <f aca="false">SUM(LEN(Q1275)-LEN(SUBSTITUTE(Q1275,$R$1,"")))/LEN($R$1)</f>
        <v>0</v>
      </c>
      <c r="S1275" s="5" t="n">
        <f aca="false">SUM(LEN(Q1275)-LEN(SUBSTITUTE(Q1275,$S$1,"")))/LEN($S$1)</f>
        <v>0</v>
      </c>
      <c r="T1275" s="5" t="n">
        <f aca="false">SUM(LEN(Q1275)-LEN(SUBSTITUTE(Q1275,$T$1,"")))/LEN($T$1)</f>
        <v>0</v>
      </c>
      <c r="U1275" s="5" t="n">
        <f aca="false">SUM(LEN(Q1275)-LEN(SUBSTITUTE(Q1275,$U$1,"")))/LEN($U$1)</f>
        <v>3</v>
      </c>
      <c r="V1275" s="0" t="n">
        <f aca="false">SUM(R1275:U1275)</f>
        <v>3</v>
      </c>
      <c r="W1275" s="6" t="n">
        <f aca="false">SUM(AA1275:AH1275)</f>
        <v>0.195121951219512</v>
      </c>
      <c r="X1275" s="6" t="n">
        <f aca="false">SUM(AI1275:AL1275)</f>
        <v>0.24390243902439</v>
      </c>
      <c r="Y1275" s="6" t="n">
        <f aca="false">SUM(AP1275:AT1275)</f>
        <v>0.219512195121951</v>
      </c>
      <c r="Z1275" s="6" t="n">
        <f aca="false">SUM(AM1275:AO1275)</f>
        <v>0.341463414634146</v>
      </c>
      <c r="AA1275" s="7" t="n">
        <f aca="false">(LEN($Q1275)-LEN(SUBSTITUTE($Q1275,AA$1,"")))/LEN($Q1275)</f>
        <v>0.0609756097560976</v>
      </c>
      <c r="AB1275" s="7" t="n">
        <f aca="false">(LEN($Q1275)-LEN(SUBSTITUTE($Q1275,AB$1,"")))/LEN($Q1275)</f>
        <v>0.0365853658536585</v>
      </c>
      <c r="AC1275" s="7" t="n">
        <f aca="false">(LEN($Q1275)-LEN(SUBSTITUTE($Q1275,AC$1,"")))/LEN($Q1275)</f>
        <v>0.0975609756097561</v>
      </c>
      <c r="AD1275" s="7" t="n">
        <f aca="false">(LEN($Q1275)-LEN(SUBSTITUTE($Q1275,AD$1,"")))/LEN($Q1275)</f>
        <v>0</v>
      </c>
      <c r="AE1275" s="7" t="n">
        <f aca="false">(LEN($Q1275)-LEN(SUBSTITUTE($Q1275,AE$1,"")))/LEN($Q1275)</f>
        <v>0</v>
      </c>
      <c r="AF1275" s="7" t="n">
        <f aca="false">(LEN($Q1275)-LEN(SUBSTITUTE($Q1275,AF$1,"")))/LEN($Q1275)</f>
        <v>0</v>
      </c>
      <c r="AG1275" s="7" t="n">
        <f aca="false">(LEN($Q1275)-LEN(SUBSTITUTE($Q1275,AG$1,"")))/LEN($Q1275)</f>
        <v>0</v>
      </c>
      <c r="AH1275" s="7" t="n">
        <f aca="false">(LEN($Q1275)-LEN(SUBSTITUTE($Q1275,AH$1,"")))/LEN($Q1275)</f>
        <v>0</v>
      </c>
      <c r="AI1275" s="7" t="n">
        <f aca="false">(LEN($Q1275)-LEN(SUBSTITUTE($Q1275,AI$1,"")))/LEN($Q1275)</f>
        <v>0.0487804878048781</v>
      </c>
      <c r="AJ1275" s="7" t="n">
        <f aca="false">(LEN($Q1275)-LEN(SUBSTITUTE($Q1275,AJ$1,"")))/LEN($Q1275)</f>
        <v>0.134146341463415</v>
      </c>
      <c r="AK1275" s="7" t="n">
        <f aca="false">(LEN($Q1275)-LEN(SUBSTITUTE($Q1275,AK$1,"")))/LEN($Q1275)</f>
        <v>0</v>
      </c>
      <c r="AL1275" s="7" t="n">
        <f aca="false">(LEN($Q1275)-LEN(SUBSTITUTE($Q1275,AL$1,"")))/LEN($Q1275)</f>
        <v>0.0609756097560976</v>
      </c>
      <c r="AM1275" s="7" t="n">
        <f aca="false">(LEN($Q1275)-LEN(SUBSTITUTE($Q1275,AM$1,"")))/LEN($Q1275)</f>
        <v>0.158536585365854</v>
      </c>
      <c r="AN1275" s="7" t="n">
        <f aca="false">(LEN($Q1275)-LEN(SUBSTITUTE($Q1275,AN$1,"")))/LEN($Q1275)</f>
        <v>0.024390243902439</v>
      </c>
      <c r="AO1275" s="7" t="n">
        <f aca="false">(LEN($Q1275)-LEN(SUBSTITUTE($Q1275,AO$1,"")))/LEN($Q1275)</f>
        <v>0.158536585365854</v>
      </c>
      <c r="AP1275" s="7" t="n">
        <f aca="false">(LEN($Q1275)-LEN(SUBSTITUTE($Q1275,AP$1,"")))/LEN($Q1275)</f>
        <v>0.0853658536585366</v>
      </c>
      <c r="AQ1275" s="7" t="n">
        <f aca="false">(LEN($Q1275)-LEN(SUBSTITUTE($Q1275,AQ$1,"")))/LEN($Q1275)</f>
        <v>0.024390243902439</v>
      </c>
      <c r="AR1275" s="7" t="n">
        <f aca="false">(LEN($Q1275)-LEN(SUBSTITUTE($Q1275,AR$1,"")))/LEN($Q1275)</f>
        <v>0</v>
      </c>
      <c r="AS1275" s="7" t="n">
        <f aca="false">(LEN($Q1275)-LEN(SUBSTITUTE($Q1275,AS$1,"")))/LEN($Q1275)</f>
        <v>0.0975609756097561</v>
      </c>
      <c r="AT1275" s="7" t="n">
        <f aca="false">(LEN($Q1275)-LEN(SUBSTITUTE($Q1275,AT$1,"")))/LEN($Q1275)</f>
        <v>0.0121951219512195</v>
      </c>
    </row>
    <row r="1276" customFormat="false" ht="12.8" hidden="false" customHeight="false" outlineLevel="0" collapsed="false">
      <c r="A1276" s="0" t="s">
        <v>8317</v>
      </c>
      <c r="B1276" s="0" t="s">
        <v>2056</v>
      </c>
      <c r="C1276" s="0" t="str">
        <f aca="false">IF(ISNUMBER(D1276),"IN PFAM","NOT IN PFAM")</f>
        <v>NOT IN PFAM</v>
      </c>
      <c r="D1276" s="0" t="s">
        <v>1976</v>
      </c>
      <c r="E1276" s="0" t="s">
        <v>1976</v>
      </c>
      <c r="F1276" s="3" t="s">
        <v>8318</v>
      </c>
      <c r="G1276" s="3" t="s">
        <v>8319</v>
      </c>
      <c r="H1276" s="3" t="s">
        <v>8320</v>
      </c>
      <c r="I1276" s="3" t="s">
        <v>8321</v>
      </c>
      <c r="J1276" s="3" t="s">
        <v>8313</v>
      </c>
      <c r="K1276" s="3" t="s">
        <v>49</v>
      </c>
      <c r="L1276" s="3" t="s">
        <v>8322</v>
      </c>
      <c r="M1276" s="3" t="s">
        <v>8323</v>
      </c>
      <c r="N1276" s="3" t="n">
        <f aca="false">FIND(Q1276,M1276)</f>
        <v>121</v>
      </c>
      <c r="O1276" s="3" t="n">
        <f aca="false">LEN(Q1276)+N1276-1</f>
        <v>202</v>
      </c>
      <c r="P1276" s="3" t="n">
        <f aca="false">LEN(Q1276)</f>
        <v>82</v>
      </c>
      <c r="Q1276" s="3" t="s">
        <v>8324</v>
      </c>
      <c r="R1276" s="5" t="n">
        <f aca="false">SUM(LEN(Q1276)-LEN(SUBSTITUTE(Q1276,$R$1,"")))/LEN($R$1)</f>
        <v>0</v>
      </c>
      <c r="S1276" s="5" t="n">
        <f aca="false">SUM(LEN(Q1276)-LEN(SUBSTITUTE(Q1276,$S$1,"")))/LEN($S$1)</f>
        <v>0</v>
      </c>
      <c r="T1276" s="5" t="n">
        <f aca="false">SUM(LEN(Q1276)-LEN(SUBSTITUTE(Q1276,$T$1,"")))/LEN($T$1)</f>
        <v>0</v>
      </c>
      <c r="U1276" s="5" t="n">
        <f aca="false">SUM(LEN(Q1276)-LEN(SUBSTITUTE(Q1276,$U$1,"")))/LEN($U$1)</f>
        <v>3</v>
      </c>
      <c r="V1276" s="0" t="n">
        <f aca="false">SUM(R1276:U1276)</f>
        <v>3</v>
      </c>
      <c r="W1276" s="6" t="n">
        <f aca="false">SUM(AA1276:AH1276)</f>
        <v>0.182926829268293</v>
      </c>
      <c r="X1276" s="6" t="n">
        <f aca="false">SUM(AI1276:AL1276)</f>
        <v>0.329268292682927</v>
      </c>
      <c r="Y1276" s="6" t="n">
        <f aca="false">SUM(AP1276:AT1276)</f>
        <v>0.182926829268293</v>
      </c>
      <c r="Z1276" s="6" t="n">
        <f aca="false">SUM(AM1276:AO1276)</f>
        <v>0.304878048780488</v>
      </c>
      <c r="AA1276" s="7" t="n">
        <f aca="false">(LEN($Q1276)-LEN(SUBSTITUTE($Q1276,AA$1,"")))/LEN($Q1276)</f>
        <v>0.0853658536585366</v>
      </c>
      <c r="AB1276" s="7" t="n">
        <f aca="false">(LEN($Q1276)-LEN(SUBSTITUTE($Q1276,AB$1,"")))/LEN($Q1276)</f>
        <v>0</v>
      </c>
      <c r="AC1276" s="7" t="n">
        <f aca="false">(LEN($Q1276)-LEN(SUBSTITUTE($Q1276,AC$1,"")))/LEN($Q1276)</f>
        <v>0.0731707317073171</v>
      </c>
      <c r="AD1276" s="7" t="n">
        <f aca="false">(LEN($Q1276)-LEN(SUBSTITUTE($Q1276,AD$1,"")))/LEN($Q1276)</f>
        <v>0</v>
      </c>
      <c r="AE1276" s="7" t="n">
        <f aca="false">(LEN($Q1276)-LEN(SUBSTITUTE($Q1276,AE$1,"")))/LEN($Q1276)</f>
        <v>0</v>
      </c>
      <c r="AF1276" s="7" t="n">
        <f aca="false">(LEN($Q1276)-LEN(SUBSTITUTE($Q1276,AF$1,"")))/LEN($Q1276)</f>
        <v>0</v>
      </c>
      <c r="AG1276" s="7" t="n">
        <f aca="false">(LEN($Q1276)-LEN(SUBSTITUTE($Q1276,AG$1,"")))/LEN($Q1276)</f>
        <v>0</v>
      </c>
      <c r="AH1276" s="7" t="n">
        <f aca="false">(LEN($Q1276)-LEN(SUBSTITUTE($Q1276,AH$1,"")))/LEN($Q1276)</f>
        <v>0.024390243902439</v>
      </c>
      <c r="AI1276" s="7" t="n">
        <f aca="false">(LEN($Q1276)-LEN(SUBSTITUTE($Q1276,AI$1,"")))/LEN($Q1276)</f>
        <v>0.0365853658536585</v>
      </c>
      <c r="AJ1276" s="7" t="n">
        <f aca="false">(LEN($Q1276)-LEN(SUBSTITUTE($Q1276,AJ$1,"")))/LEN($Q1276)</f>
        <v>0.170731707317073</v>
      </c>
      <c r="AK1276" s="7" t="n">
        <f aca="false">(LEN($Q1276)-LEN(SUBSTITUTE($Q1276,AK$1,"")))/LEN($Q1276)</f>
        <v>0.0365853658536585</v>
      </c>
      <c r="AL1276" s="7" t="n">
        <f aca="false">(LEN($Q1276)-LEN(SUBSTITUTE($Q1276,AL$1,"")))/LEN($Q1276)</f>
        <v>0.0853658536585366</v>
      </c>
      <c r="AM1276" s="7" t="n">
        <f aca="false">(LEN($Q1276)-LEN(SUBSTITUTE($Q1276,AM$1,"")))/LEN($Q1276)</f>
        <v>0.158536585365854</v>
      </c>
      <c r="AN1276" s="7" t="n">
        <f aca="false">(LEN($Q1276)-LEN(SUBSTITUTE($Q1276,AN$1,"")))/LEN($Q1276)</f>
        <v>0</v>
      </c>
      <c r="AO1276" s="7" t="n">
        <f aca="false">(LEN($Q1276)-LEN(SUBSTITUTE($Q1276,AO$1,"")))/LEN($Q1276)</f>
        <v>0.146341463414634</v>
      </c>
      <c r="AP1276" s="7" t="n">
        <f aca="false">(LEN($Q1276)-LEN(SUBSTITUTE($Q1276,AP$1,"")))/LEN($Q1276)</f>
        <v>0.0853658536585366</v>
      </c>
      <c r="AQ1276" s="7" t="n">
        <f aca="false">(LEN($Q1276)-LEN(SUBSTITUTE($Q1276,AQ$1,"")))/LEN($Q1276)</f>
        <v>0</v>
      </c>
      <c r="AR1276" s="7" t="n">
        <f aca="false">(LEN($Q1276)-LEN(SUBSTITUTE($Q1276,AR$1,"")))/LEN($Q1276)</f>
        <v>0</v>
      </c>
      <c r="AS1276" s="7" t="n">
        <f aca="false">(LEN($Q1276)-LEN(SUBSTITUTE($Q1276,AS$1,"")))/LEN($Q1276)</f>
        <v>0.0609756097560976</v>
      </c>
      <c r="AT1276" s="7" t="n">
        <f aca="false">(LEN($Q1276)-LEN(SUBSTITUTE($Q1276,AT$1,"")))/LEN($Q1276)</f>
        <v>0.0365853658536585</v>
      </c>
    </row>
    <row r="1277" customFormat="false" ht="12.8" hidden="false" customHeight="false" outlineLevel="0" collapsed="false">
      <c r="A1277" s="0" t="s">
        <v>8325</v>
      </c>
      <c r="B1277" s="0" t="s">
        <v>2056</v>
      </c>
      <c r="C1277" s="0" t="str">
        <f aca="false">IF(ISNUMBER(D1277),"IN PFAM","NOT IN PFAM")</f>
        <v>NOT IN PFAM</v>
      </c>
      <c r="D1277" s="0" t="s">
        <v>1976</v>
      </c>
      <c r="E1277" s="0" t="s">
        <v>1976</v>
      </c>
      <c r="F1277" s="3" t="s">
        <v>8326</v>
      </c>
      <c r="G1277" s="3" t="s">
        <v>8327</v>
      </c>
      <c r="H1277" s="3" t="s">
        <v>8328</v>
      </c>
      <c r="I1277" s="3" t="s">
        <v>8329</v>
      </c>
      <c r="J1277" s="3" t="s">
        <v>8330</v>
      </c>
      <c r="K1277" s="3" t="s">
        <v>49</v>
      </c>
      <c r="L1277" s="3" t="s">
        <v>8331</v>
      </c>
      <c r="M1277" s="3" t="s">
        <v>8332</v>
      </c>
      <c r="N1277" s="3" t="n">
        <f aca="false">FIND(Q1277,M1277)</f>
        <v>534</v>
      </c>
      <c r="O1277" s="3" t="n">
        <f aca="false">LEN(Q1277)+N1277-1</f>
        <v>599</v>
      </c>
      <c r="P1277" s="3" t="n">
        <f aca="false">LEN(Q1277)</f>
        <v>66</v>
      </c>
      <c r="Q1277" s="3" t="s">
        <v>8333</v>
      </c>
      <c r="R1277" s="5" t="n">
        <f aca="false">SUM(LEN(Q1277)-LEN(SUBSTITUTE(Q1277,$R$1,"")))/LEN($R$1)</f>
        <v>0</v>
      </c>
      <c r="S1277" s="5" t="n">
        <f aca="false">SUM(LEN(Q1277)-LEN(SUBSTITUTE(Q1277,$S$1,"")))/LEN($S$1)</f>
        <v>2</v>
      </c>
      <c r="T1277" s="5" t="n">
        <f aca="false">SUM(LEN(Q1277)-LEN(SUBSTITUTE(Q1277,$T$1,"")))/LEN($T$1)</f>
        <v>0</v>
      </c>
      <c r="U1277" s="5" t="n">
        <f aca="false">SUM(LEN(Q1277)-LEN(SUBSTITUTE(Q1277,$U$1,"")))/LEN($U$1)</f>
        <v>1</v>
      </c>
      <c r="V1277" s="0" t="n">
        <f aca="false">SUM(R1277:U1277)</f>
        <v>3</v>
      </c>
      <c r="W1277" s="6" t="n">
        <f aca="false">SUM(AA1277:AH1277)</f>
        <v>0.0757575757575758</v>
      </c>
      <c r="X1277" s="6" t="n">
        <f aca="false">SUM(AI1277:AL1277)</f>
        <v>0.196969696969697</v>
      </c>
      <c r="Y1277" s="6" t="n">
        <f aca="false">SUM(AP1277:AT1277)</f>
        <v>0.621212121212121</v>
      </c>
      <c r="Z1277" s="6" t="n">
        <f aca="false">SUM(AM1277:AO1277)</f>
        <v>0.106060606060606</v>
      </c>
      <c r="AA1277" s="7" t="n">
        <f aca="false">(LEN($Q1277)-LEN(SUBSTITUTE($Q1277,AA$1,"")))/LEN($Q1277)</f>
        <v>0</v>
      </c>
      <c r="AB1277" s="7" t="n">
        <f aca="false">(LEN($Q1277)-LEN(SUBSTITUTE($Q1277,AB$1,"")))/LEN($Q1277)</f>
        <v>0.0757575757575758</v>
      </c>
      <c r="AC1277" s="7" t="n">
        <f aca="false">(LEN($Q1277)-LEN(SUBSTITUTE($Q1277,AC$1,"")))/LEN($Q1277)</f>
        <v>0</v>
      </c>
      <c r="AD1277" s="7" t="n">
        <f aca="false">(LEN($Q1277)-LEN(SUBSTITUTE($Q1277,AD$1,"")))/LEN($Q1277)</f>
        <v>0</v>
      </c>
      <c r="AE1277" s="7" t="n">
        <f aca="false">(LEN($Q1277)-LEN(SUBSTITUTE($Q1277,AE$1,"")))/LEN($Q1277)</f>
        <v>0</v>
      </c>
      <c r="AF1277" s="7" t="n">
        <f aca="false">(LEN($Q1277)-LEN(SUBSTITUTE($Q1277,AF$1,"")))/LEN($Q1277)</f>
        <v>0</v>
      </c>
      <c r="AG1277" s="7" t="n">
        <f aca="false">(LEN($Q1277)-LEN(SUBSTITUTE($Q1277,AG$1,"")))/LEN($Q1277)</f>
        <v>0</v>
      </c>
      <c r="AH1277" s="7" t="n">
        <f aca="false">(LEN($Q1277)-LEN(SUBSTITUTE($Q1277,AH$1,"")))/LEN($Q1277)</f>
        <v>0</v>
      </c>
      <c r="AI1277" s="7" t="n">
        <f aca="false">(LEN($Q1277)-LEN(SUBSTITUTE($Q1277,AI$1,"")))/LEN($Q1277)</f>
        <v>0</v>
      </c>
      <c r="AJ1277" s="7" t="n">
        <f aca="false">(LEN($Q1277)-LEN(SUBSTITUTE($Q1277,AJ$1,"")))/LEN($Q1277)</f>
        <v>0.136363636363636</v>
      </c>
      <c r="AK1277" s="7" t="n">
        <f aca="false">(LEN($Q1277)-LEN(SUBSTITUTE($Q1277,AK$1,"")))/LEN($Q1277)</f>
        <v>0</v>
      </c>
      <c r="AL1277" s="7" t="n">
        <f aca="false">(LEN($Q1277)-LEN(SUBSTITUTE($Q1277,AL$1,"")))/LEN($Q1277)</f>
        <v>0.0606060606060606</v>
      </c>
      <c r="AM1277" s="7" t="n">
        <f aca="false">(LEN($Q1277)-LEN(SUBSTITUTE($Q1277,AM$1,"")))/LEN($Q1277)</f>
        <v>0.0606060606060606</v>
      </c>
      <c r="AN1277" s="7" t="n">
        <f aca="false">(LEN($Q1277)-LEN(SUBSTITUTE($Q1277,AN$1,"")))/LEN($Q1277)</f>
        <v>0.0151515151515152</v>
      </c>
      <c r="AO1277" s="7" t="n">
        <f aca="false">(LEN($Q1277)-LEN(SUBSTITUTE($Q1277,AO$1,"")))/LEN($Q1277)</f>
        <v>0.0303030303030303</v>
      </c>
      <c r="AP1277" s="7" t="n">
        <f aca="false">(LEN($Q1277)-LEN(SUBSTITUTE($Q1277,AP$1,"")))/LEN($Q1277)</f>
        <v>0.106060606060606</v>
      </c>
      <c r="AQ1277" s="7" t="n">
        <f aca="false">(LEN($Q1277)-LEN(SUBSTITUTE($Q1277,AQ$1,"")))/LEN($Q1277)</f>
        <v>0.0303030303030303</v>
      </c>
      <c r="AR1277" s="7" t="n">
        <f aca="false">(LEN($Q1277)-LEN(SUBSTITUTE($Q1277,AR$1,"")))/LEN($Q1277)</f>
        <v>0.0303030303030303</v>
      </c>
      <c r="AS1277" s="7" t="n">
        <f aca="false">(LEN($Q1277)-LEN(SUBSTITUTE($Q1277,AS$1,"")))/LEN($Q1277)</f>
        <v>0.0606060606060606</v>
      </c>
      <c r="AT1277" s="7" t="n">
        <f aca="false">(LEN($Q1277)-LEN(SUBSTITUTE($Q1277,AT$1,"")))/LEN($Q1277)</f>
        <v>0.393939393939394</v>
      </c>
    </row>
    <row r="1278" customFormat="false" ht="12.8" hidden="false" customHeight="false" outlineLevel="0" collapsed="false">
      <c r="A1278" s="0" t="s">
        <v>8334</v>
      </c>
      <c r="B1278" s="0" t="s">
        <v>2056</v>
      </c>
      <c r="C1278" s="0" t="str">
        <f aca="false">IF(ISNUMBER(D1278),"IN PFAM","NOT IN PFAM")</f>
        <v>NOT IN PFAM</v>
      </c>
      <c r="D1278" s="0" t="s">
        <v>1976</v>
      </c>
      <c r="E1278" s="0" t="s">
        <v>1976</v>
      </c>
      <c r="F1278" s="3" t="s">
        <v>8335</v>
      </c>
      <c r="G1278" s="3" t="s">
        <v>8336</v>
      </c>
      <c r="H1278" s="3" t="s">
        <v>8337</v>
      </c>
      <c r="I1278" s="3" t="s">
        <v>8338</v>
      </c>
      <c r="J1278" s="3" t="s">
        <v>8339</v>
      </c>
      <c r="K1278" s="3" t="s">
        <v>49</v>
      </c>
      <c r="L1278" s="3" t="s">
        <v>8340</v>
      </c>
      <c r="M1278" s="3" t="s">
        <v>8341</v>
      </c>
      <c r="N1278" s="3" t="n">
        <f aca="false">FIND(Q1278,M1278)</f>
        <v>16</v>
      </c>
      <c r="O1278" s="3" t="n">
        <f aca="false">LEN(Q1278)+N1278-1</f>
        <v>79</v>
      </c>
      <c r="P1278" s="3" t="n">
        <f aca="false">LEN(Q1278)</f>
        <v>64</v>
      </c>
      <c r="Q1278" s="3" t="s">
        <v>8342</v>
      </c>
      <c r="R1278" s="5" t="n">
        <f aca="false">SUM(LEN(Q1278)-LEN(SUBSTITUTE(Q1278,$R$1,"")))/LEN($R$1)</f>
        <v>0</v>
      </c>
      <c r="S1278" s="5" t="n">
        <f aca="false">SUM(LEN(Q1278)-LEN(SUBSTITUTE(Q1278,$S$1,"")))/LEN($S$1)</f>
        <v>0</v>
      </c>
      <c r="T1278" s="5" t="n">
        <f aca="false">SUM(LEN(Q1278)-LEN(SUBSTITUTE(Q1278,$T$1,"")))/LEN($T$1)</f>
        <v>4</v>
      </c>
      <c r="U1278" s="5" t="n">
        <f aca="false">SUM(LEN(Q1278)-LEN(SUBSTITUTE(Q1278,$U$1,"")))/LEN($U$1)</f>
        <v>0</v>
      </c>
      <c r="V1278" s="0" t="n">
        <f aca="false">SUM(R1278:U1278)</f>
        <v>4</v>
      </c>
      <c r="W1278" s="6" t="n">
        <f aca="false">SUM(AA1278:AH1278)</f>
        <v>0.234375</v>
      </c>
      <c r="X1278" s="6" t="n">
        <f aca="false">SUM(AI1278:AL1278)</f>
        <v>0.296875</v>
      </c>
      <c r="Y1278" s="6" t="n">
        <f aca="false">SUM(AP1278:AT1278)</f>
        <v>0.390625</v>
      </c>
      <c r="Z1278" s="6" t="n">
        <f aca="false">SUM(AM1278:AO1278)</f>
        <v>0.078125</v>
      </c>
      <c r="AA1278" s="7" t="n">
        <f aca="false">(LEN($Q1278)-LEN(SUBSTITUTE($Q1278,AA$1,"")))/LEN($Q1278)</f>
        <v>0.03125</v>
      </c>
      <c r="AB1278" s="7" t="n">
        <f aca="false">(LEN($Q1278)-LEN(SUBSTITUTE($Q1278,AB$1,"")))/LEN($Q1278)</f>
        <v>0.03125</v>
      </c>
      <c r="AC1278" s="7" t="n">
        <f aca="false">(LEN($Q1278)-LEN(SUBSTITUTE($Q1278,AC$1,"")))/LEN($Q1278)</f>
        <v>0.046875</v>
      </c>
      <c r="AD1278" s="7" t="n">
        <f aca="false">(LEN($Q1278)-LEN(SUBSTITUTE($Q1278,AD$1,"")))/LEN($Q1278)</f>
        <v>0.03125</v>
      </c>
      <c r="AE1278" s="7" t="n">
        <f aca="false">(LEN($Q1278)-LEN(SUBSTITUTE($Q1278,AE$1,"")))/LEN($Q1278)</f>
        <v>0.046875</v>
      </c>
      <c r="AF1278" s="7" t="n">
        <f aca="false">(LEN($Q1278)-LEN(SUBSTITUTE($Q1278,AF$1,"")))/LEN($Q1278)</f>
        <v>0</v>
      </c>
      <c r="AG1278" s="7" t="n">
        <f aca="false">(LEN($Q1278)-LEN(SUBSTITUTE($Q1278,AG$1,"")))/LEN($Q1278)</f>
        <v>0.03125</v>
      </c>
      <c r="AH1278" s="7" t="n">
        <f aca="false">(LEN($Q1278)-LEN(SUBSTITUTE($Q1278,AH$1,"")))/LEN($Q1278)</f>
        <v>0.015625</v>
      </c>
      <c r="AI1278" s="7" t="n">
        <f aca="false">(LEN($Q1278)-LEN(SUBSTITUTE($Q1278,AI$1,"")))/LEN($Q1278)</f>
        <v>0.15625</v>
      </c>
      <c r="AJ1278" s="7" t="n">
        <f aca="false">(LEN($Q1278)-LEN(SUBSTITUTE($Q1278,AJ$1,"")))/LEN($Q1278)</f>
        <v>0.078125</v>
      </c>
      <c r="AK1278" s="7" t="n">
        <f aca="false">(LEN($Q1278)-LEN(SUBSTITUTE($Q1278,AK$1,"")))/LEN($Q1278)</f>
        <v>0.015625</v>
      </c>
      <c r="AL1278" s="7" t="n">
        <f aca="false">(LEN($Q1278)-LEN(SUBSTITUTE($Q1278,AL$1,"")))/LEN($Q1278)</f>
        <v>0.046875</v>
      </c>
      <c r="AM1278" s="7" t="n">
        <f aca="false">(LEN($Q1278)-LEN(SUBSTITUTE($Q1278,AM$1,"")))/LEN($Q1278)</f>
        <v>0.015625</v>
      </c>
      <c r="AN1278" s="7" t="n">
        <f aca="false">(LEN($Q1278)-LEN(SUBSTITUTE($Q1278,AN$1,"")))/LEN($Q1278)</f>
        <v>0</v>
      </c>
      <c r="AO1278" s="7" t="n">
        <f aca="false">(LEN($Q1278)-LEN(SUBSTITUTE($Q1278,AO$1,"")))/LEN($Q1278)</f>
        <v>0.0625</v>
      </c>
      <c r="AP1278" s="7" t="n">
        <f aca="false">(LEN($Q1278)-LEN(SUBSTITUTE($Q1278,AP$1,"")))/LEN($Q1278)</f>
        <v>0.140625</v>
      </c>
      <c r="AQ1278" s="7" t="n">
        <f aca="false">(LEN($Q1278)-LEN(SUBSTITUTE($Q1278,AQ$1,"")))/LEN($Q1278)</f>
        <v>0.03125</v>
      </c>
      <c r="AR1278" s="7" t="n">
        <f aca="false">(LEN($Q1278)-LEN(SUBSTITUTE($Q1278,AR$1,"")))/LEN($Q1278)</f>
        <v>0.078125</v>
      </c>
      <c r="AS1278" s="7" t="n">
        <f aca="false">(LEN($Q1278)-LEN(SUBSTITUTE($Q1278,AS$1,"")))/LEN($Q1278)</f>
        <v>0.046875</v>
      </c>
      <c r="AT1278" s="7" t="n">
        <f aca="false">(LEN($Q1278)-LEN(SUBSTITUTE($Q1278,AT$1,"")))/LEN($Q1278)</f>
        <v>0.09375</v>
      </c>
    </row>
    <row r="1279" customFormat="false" ht="12.8" hidden="false" customHeight="false" outlineLevel="0" collapsed="false">
      <c r="A1279" s="0" t="s">
        <v>8343</v>
      </c>
      <c r="B1279" s="0" t="s">
        <v>2056</v>
      </c>
      <c r="C1279" s="0" t="str">
        <f aca="false">IF(ISNUMBER(D1279),"IN PFAM","NOT IN PFAM")</f>
        <v>NOT IN PFAM</v>
      </c>
      <c r="D1279" s="0" t="s">
        <v>1976</v>
      </c>
      <c r="E1279" s="0" t="s">
        <v>1976</v>
      </c>
      <c r="F1279" s="3" t="s">
        <v>8344</v>
      </c>
      <c r="G1279" s="3" t="s">
        <v>8345</v>
      </c>
      <c r="H1279" s="3" t="s">
        <v>8346</v>
      </c>
      <c r="I1279" s="3" t="s">
        <v>8321</v>
      </c>
      <c r="J1279" s="3" t="s">
        <v>8347</v>
      </c>
      <c r="K1279" s="3" t="s">
        <v>49</v>
      </c>
      <c r="L1279" s="3" t="s">
        <v>8348</v>
      </c>
      <c r="M1279" s="3" t="s">
        <v>8349</v>
      </c>
      <c r="N1279" s="3" t="n">
        <f aca="false">FIND(Q1279,M1279)</f>
        <v>159</v>
      </c>
      <c r="O1279" s="3" t="n">
        <f aca="false">LEN(Q1279)+N1279-1</f>
        <v>233</v>
      </c>
      <c r="P1279" s="3" t="n">
        <f aca="false">LEN(Q1279)</f>
        <v>75</v>
      </c>
      <c r="Q1279" s="3" t="s">
        <v>8350</v>
      </c>
      <c r="R1279" s="5" t="n">
        <f aca="false">SUM(LEN(Q1279)-LEN(SUBSTITUTE(Q1279,$R$1,"")))/LEN($R$1)</f>
        <v>0</v>
      </c>
      <c r="S1279" s="5" t="n">
        <f aca="false">SUM(LEN(Q1279)-LEN(SUBSTITUTE(Q1279,$S$1,"")))/LEN($S$1)</f>
        <v>0</v>
      </c>
      <c r="T1279" s="5" t="n">
        <f aca="false">SUM(LEN(Q1279)-LEN(SUBSTITUTE(Q1279,$T$1,"")))/LEN($T$1)</f>
        <v>4</v>
      </c>
      <c r="U1279" s="5" t="n">
        <f aca="false">SUM(LEN(Q1279)-LEN(SUBSTITUTE(Q1279,$U$1,"")))/LEN($U$1)</f>
        <v>0</v>
      </c>
      <c r="V1279" s="0" t="n">
        <f aca="false">SUM(R1279:U1279)</f>
        <v>4</v>
      </c>
      <c r="W1279" s="6" t="n">
        <f aca="false">SUM(AA1279:AH1279)</f>
        <v>0.213333333333333</v>
      </c>
      <c r="X1279" s="6" t="n">
        <f aca="false">SUM(AI1279:AL1279)</f>
        <v>0.266666666666667</v>
      </c>
      <c r="Y1279" s="6" t="n">
        <f aca="false">SUM(AP1279:AT1279)</f>
        <v>0.306666666666667</v>
      </c>
      <c r="Z1279" s="6" t="n">
        <f aca="false">SUM(AM1279:AO1279)</f>
        <v>0.213333333333333</v>
      </c>
      <c r="AA1279" s="7" t="n">
        <f aca="false">(LEN($Q1279)-LEN(SUBSTITUTE($Q1279,AA$1,"")))/LEN($Q1279)</f>
        <v>0.0533333333333333</v>
      </c>
      <c r="AB1279" s="7" t="n">
        <f aca="false">(LEN($Q1279)-LEN(SUBSTITUTE($Q1279,AB$1,"")))/LEN($Q1279)</f>
        <v>0.0133333333333333</v>
      </c>
      <c r="AC1279" s="7" t="n">
        <f aca="false">(LEN($Q1279)-LEN(SUBSTITUTE($Q1279,AC$1,"")))/LEN($Q1279)</f>
        <v>0.106666666666667</v>
      </c>
      <c r="AD1279" s="7" t="n">
        <f aca="false">(LEN($Q1279)-LEN(SUBSTITUTE($Q1279,AD$1,"")))/LEN($Q1279)</f>
        <v>0.0133333333333333</v>
      </c>
      <c r="AE1279" s="7" t="n">
        <f aca="false">(LEN($Q1279)-LEN(SUBSTITUTE($Q1279,AE$1,"")))/LEN($Q1279)</f>
        <v>0.0133333333333333</v>
      </c>
      <c r="AF1279" s="7" t="n">
        <f aca="false">(LEN($Q1279)-LEN(SUBSTITUTE($Q1279,AF$1,"")))/LEN($Q1279)</f>
        <v>0</v>
      </c>
      <c r="AG1279" s="7" t="n">
        <f aca="false">(LEN($Q1279)-LEN(SUBSTITUTE($Q1279,AG$1,"")))/LEN($Q1279)</f>
        <v>0</v>
      </c>
      <c r="AH1279" s="7" t="n">
        <f aca="false">(LEN($Q1279)-LEN(SUBSTITUTE($Q1279,AH$1,"")))/LEN($Q1279)</f>
        <v>0.0133333333333333</v>
      </c>
      <c r="AI1279" s="7" t="n">
        <f aca="false">(LEN($Q1279)-LEN(SUBSTITUTE($Q1279,AI$1,"")))/LEN($Q1279)</f>
        <v>0.146666666666667</v>
      </c>
      <c r="AJ1279" s="7" t="n">
        <f aca="false">(LEN($Q1279)-LEN(SUBSTITUTE($Q1279,AJ$1,"")))/LEN($Q1279)</f>
        <v>0.0266666666666667</v>
      </c>
      <c r="AK1279" s="7" t="n">
        <f aca="false">(LEN($Q1279)-LEN(SUBSTITUTE($Q1279,AK$1,"")))/LEN($Q1279)</f>
        <v>0.0533333333333333</v>
      </c>
      <c r="AL1279" s="7" t="n">
        <f aca="false">(LEN($Q1279)-LEN(SUBSTITUTE($Q1279,AL$1,"")))/LEN($Q1279)</f>
        <v>0.04</v>
      </c>
      <c r="AM1279" s="7" t="n">
        <f aca="false">(LEN($Q1279)-LEN(SUBSTITUTE($Q1279,AM$1,"")))/LEN($Q1279)</f>
        <v>0.04</v>
      </c>
      <c r="AN1279" s="7" t="n">
        <f aca="false">(LEN($Q1279)-LEN(SUBSTITUTE($Q1279,AN$1,"")))/LEN($Q1279)</f>
        <v>0</v>
      </c>
      <c r="AO1279" s="7" t="n">
        <f aca="false">(LEN($Q1279)-LEN(SUBSTITUTE($Q1279,AO$1,"")))/LEN($Q1279)</f>
        <v>0.173333333333333</v>
      </c>
      <c r="AP1279" s="7" t="n">
        <f aca="false">(LEN($Q1279)-LEN(SUBSTITUTE($Q1279,AP$1,"")))/LEN($Q1279)</f>
        <v>0.12</v>
      </c>
      <c r="AQ1279" s="7" t="n">
        <f aca="false">(LEN($Q1279)-LEN(SUBSTITUTE($Q1279,AQ$1,"")))/LEN($Q1279)</f>
        <v>0.0533333333333333</v>
      </c>
      <c r="AR1279" s="7" t="n">
        <f aca="false">(LEN($Q1279)-LEN(SUBSTITUTE($Q1279,AR$1,"")))/LEN($Q1279)</f>
        <v>0.04</v>
      </c>
      <c r="AS1279" s="7" t="n">
        <f aca="false">(LEN($Q1279)-LEN(SUBSTITUTE($Q1279,AS$1,"")))/LEN($Q1279)</f>
        <v>0.0133333333333333</v>
      </c>
      <c r="AT1279" s="7" t="n">
        <f aca="false">(LEN($Q1279)-LEN(SUBSTITUTE($Q1279,AT$1,"")))/LEN($Q1279)</f>
        <v>0.08</v>
      </c>
    </row>
    <row r="1280" customFormat="false" ht="12.8" hidden="false" customHeight="false" outlineLevel="0" collapsed="false">
      <c r="A1280" s="0" t="s">
        <v>8351</v>
      </c>
      <c r="B1280" s="0" t="s">
        <v>2056</v>
      </c>
      <c r="C1280" s="0" t="str">
        <f aca="false">IF(ISNUMBER(D1280),"IN PFAM","NOT IN PFAM")</f>
        <v>NOT IN PFAM</v>
      </c>
      <c r="D1280" s="0" t="s">
        <v>1976</v>
      </c>
      <c r="E1280" s="0" t="s">
        <v>1976</v>
      </c>
      <c r="F1280" s="3" t="s">
        <v>8352</v>
      </c>
      <c r="G1280" s="3" t="s">
        <v>8353</v>
      </c>
      <c r="H1280" s="3" t="s">
        <v>8354</v>
      </c>
      <c r="I1280" s="3" t="s">
        <v>8355</v>
      </c>
      <c r="J1280" s="3" t="s">
        <v>8313</v>
      </c>
      <c r="K1280" s="3" t="s">
        <v>49</v>
      </c>
      <c r="L1280" s="3" t="s">
        <v>8356</v>
      </c>
      <c r="M1280" s="3" t="s">
        <v>8357</v>
      </c>
      <c r="N1280" s="3" t="n">
        <f aca="false">FIND(Q1280,M1280)</f>
        <v>34</v>
      </c>
      <c r="O1280" s="3" t="n">
        <f aca="false">LEN(Q1280)+N1280-1</f>
        <v>115</v>
      </c>
      <c r="P1280" s="3" t="n">
        <f aca="false">LEN(Q1280)</f>
        <v>82</v>
      </c>
      <c r="Q1280" s="3" t="s">
        <v>8358</v>
      </c>
      <c r="R1280" s="5" t="n">
        <f aca="false">SUM(LEN(Q1280)-LEN(SUBSTITUTE(Q1280,$R$1,"")))/LEN($R$1)</f>
        <v>0</v>
      </c>
      <c r="S1280" s="5" t="n">
        <f aca="false">SUM(LEN(Q1280)-LEN(SUBSTITUTE(Q1280,$S$1,"")))/LEN($S$1)</f>
        <v>0</v>
      </c>
      <c r="T1280" s="5" t="n">
        <f aca="false">SUM(LEN(Q1280)-LEN(SUBSTITUTE(Q1280,$T$1,"")))/LEN($T$1)</f>
        <v>0</v>
      </c>
      <c r="U1280" s="5" t="n">
        <f aca="false">SUM(LEN(Q1280)-LEN(SUBSTITUTE(Q1280,$U$1,"")))/LEN($U$1)</f>
        <v>3</v>
      </c>
      <c r="V1280" s="0" t="n">
        <f aca="false">SUM(R1280:U1280)</f>
        <v>3</v>
      </c>
      <c r="W1280" s="6" t="n">
        <f aca="false">SUM(AA1280:AH1280)</f>
        <v>0.182926829268293</v>
      </c>
      <c r="X1280" s="6" t="n">
        <f aca="false">SUM(AI1280:AL1280)</f>
        <v>0.280487804878049</v>
      </c>
      <c r="Y1280" s="6" t="n">
        <f aca="false">SUM(AP1280:AT1280)</f>
        <v>0.158536585365854</v>
      </c>
      <c r="Z1280" s="6" t="n">
        <f aca="false">SUM(AM1280:AO1280)</f>
        <v>0.378048780487805</v>
      </c>
      <c r="AA1280" s="7" t="n">
        <f aca="false">(LEN($Q1280)-LEN(SUBSTITUTE($Q1280,AA$1,"")))/LEN($Q1280)</f>
        <v>0.0731707317073171</v>
      </c>
      <c r="AB1280" s="7" t="n">
        <f aca="false">(LEN($Q1280)-LEN(SUBSTITUTE($Q1280,AB$1,"")))/LEN($Q1280)</f>
        <v>0.0365853658536585</v>
      </c>
      <c r="AC1280" s="7" t="n">
        <f aca="false">(LEN($Q1280)-LEN(SUBSTITUTE($Q1280,AC$1,"")))/LEN($Q1280)</f>
        <v>0.0609756097560976</v>
      </c>
      <c r="AD1280" s="7" t="n">
        <f aca="false">(LEN($Q1280)-LEN(SUBSTITUTE($Q1280,AD$1,"")))/LEN($Q1280)</f>
        <v>0</v>
      </c>
      <c r="AE1280" s="7" t="n">
        <f aca="false">(LEN($Q1280)-LEN(SUBSTITUTE($Q1280,AE$1,"")))/LEN($Q1280)</f>
        <v>0</v>
      </c>
      <c r="AF1280" s="7" t="n">
        <f aca="false">(LEN($Q1280)-LEN(SUBSTITUTE($Q1280,AF$1,"")))/LEN($Q1280)</f>
        <v>0</v>
      </c>
      <c r="AG1280" s="7" t="n">
        <f aca="false">(LEN($Q1280)-LEN(SUBSTITUTE($Q1280,AG$1,"")))/LEN($Q1280)</f>
        <v>0</v>
      </c>
      <c r="AH1280" s="7" t="n">
        <f aca="false">(LEN($Q1280)-LEN(SUBSTITUTE($Q1280,AH$1,"")))/LEN($Q1280)</f>
        <v>0.0121951219512195</v>
      </c>
      <c r="AI1280" s="7" t="n">
        <f aca="false">(LEN($Q1280)-LEN(SUBSTITUTE($Q1280,AI$1,"")))/LEN($Q1280)</f>
        <v>0.0365853658536585</v>
      </c>
      <c r="AJ1280" s="7" t="n">
        <f aca="false">(LEN($Q1280)-LEN(SUBSTITUTE($Q1280,AJ$1,"")))/LEN($Q1280)</f>
        <v>0.182926829268293</v>
      </c>
      <c r="AK1280" s="7" t="n">
        <f aca="false">(LEN($Q1280)-LEN(SUBSTITUTE($Q1280,AK$1,"")))/LEN($Q1280)</f>
        <v>0</v>
      </c>
      <c r="AL1280" s="7" t="n">
        <f aca="false">(LEN($Q1280)-LEN(SUBSTITUTE($Q1280,AL$1,"")))/LEN($Q1280)</f>
        <v>0.0609756097560976</v>
      </c>
      <c r="AM1280" s="7" t="n">
        <f aca="false">(LEN($Q1280)-LEN(SUBSTITUTE($Q1280,AM$1,"")))/LEN($Q1280)</f>
        <v>0.170731707317073</v>
      </c>
      <c r="AN1280" s="7" t="n">
        <f aca="false">(LEN($Q1280)-LEN(SUBSTITUTE($Q1280,AN$1,"")))/LEN($Q1280)</f>
        <v>0</v>
      </c>
      <c r="AO1280" s="7" t="n">
        <f aca="false">(LEN($Q1280)-LEN(SUBSTITUTE($Q1280,AO$1,"")))/LEN($Q1280)</f>
        <v>0.207317073170732</v>
      </c>
      <c r="AP1280" s="7" t="n">
        <f aca="false">(LEN($Q1280)-LEN(SUBSTITUTE($Q1280,AP$1,"")))/LEN($Q1280)</f>
        <v>0.0853658536585366</v>
      </c>
      <c r="AQ1280" s="7" t="n">
        <f aca="false">(LEN($Q1280)-LEN(SUBSTITUTE($Q1280,AQ$1,"")))/LEN($Q1280)</f>
        <v>0.0121951219512195</v>
      </c>
      <c r="AR1280" s="7" t="n">
        <f aca="false">(LEN($Q1280)-LEN(SUBSTITUTE($Q1280,AR$1,"")))/LEN($Q1280)</f>
        <v>0</v>
      </c>
      <c r="AS1280" s="7" t="n">
        <f aca="false">(LEN($Q1280)-LEN(SUBSTITUTE($Q1280,AS$1,"")))/LEN($Q1280)</f>
        <v>0.0609756097560976</v>
      </c>
      <c r="AT1280" s="7" t="n">
        <f aca="false">(LEN($Q1280)-LEN(SUBSTITUTE($Q1280,AT$1,"")))/LEN($Q1280)</f>
        <v>0</v>
      </c>
    </row>
    <row r="1281" customFormat="false" ht="12.8" hidden="false" customHeight="false" outlineLevel="0" collapsed="false">
      <c r="A1281" s="0" t="s">
        <v>8359</v>
      </c>
      <c r="B1281" s="0" t="s">
        <v>2056</v>
      </c>
      <c r="C1281" s="0" t="str">
        <f aca="false">IF(ISNUMBER(D1281),"IN PFAM","NOT IN PFAM")</f>
        <v>NOT IN PFAM</v>
      </c>
      <c r="D1281" s="0" t="s">
        <v>1976</v>
      </c>
      <c r="E1281" s="0" t="s">
        <v>1976</v>
      </c>
      <c r="F1281" s="3" t="s">
        <v>8360</v>
      </c>
      <c r="G1281" s="3" t="s">
        <v>8361</v>
      </c>
      <c r="H1281" s="3" t="s">
        <v>8362</v>
      </c>
      <c r="I1281" s="3" t="s">
        <v>8363</v>
      </c>
      <c r="J1281" s="3" t="s">
        <v>8313</v>
      </c>
      <c r="K1281" s="3" t="s">
        <v>49</v>
      </c>
      <c r="L1281" s="3" t="s">
        <v>8364</v>
      </c>
      <c r="M1281" s="3" t="s">
        <v>8365</v>
      </c>
      <c r="N1281" s="3" t="n">
        <f aca="false">FIND(Q1281,M1281)</f>
        <v>127</v>
      </c>
      <c r="O1281" s="3" t="n">
        <f aca="false">LEN(Q1281)+N1281-1</f>
        <v>208</v>
      </c>
      <c r="P1281" s="3" t="n">
        <f aca="false">LEN(Q1281)</f>
        <v>82</v>
      </c>
      <c r="Q1281" s="3" t="s">
        <v>8366</v>
      </c>
      <c r="R1281" s="5" t="n">
        <f aca="false">SUM(LEN(Q1281)-LEN(SUBSTITUTE(Q1281,$R$1,"")))/LEN($R$1)</f>
        <v>0</v>
      </c>
      <c r="S1281" s="5" t="n">
        <f aca="false">SUM(LEN(Q1281)-LEN(SUBSTITUTE(Q1281,$S$1,"")))/LEN($S$1)</f>
        <v>0</v>
      </c>
      <c r="T1281" s="5" t="n">
        <f aca="false">SUM(LEN(Q1281)-LEN(SUBSTITUTE(Q1281,$T$1,"")))/LEN($T$1)</f>
        <v>0</v>
      </c>
      <c r="U1281" s="5" t="n">
        <f aca="false">SUM(LEN(Q1281)-LEN(SUBSTITUTE(Q1281,$U$1,"")))/LEN($U$1)</f>
        <v>3</v>
      </c>
      <c r="V1281" s="0" t="n">
        <f aca="false">SUM(R1281:U1281)</f>
        <v>3</v>
      </c>
      <c r="W1281" s="6" t="n">
        <f aca="false">SUM(AA1281:AH1281)</f>
        <v>0.158536585365854</v>
      </c>
      <c r="X1281" s="6" t="n">
        <f aca="false">SUM(AI1281:AL1281)</f>
        <v>0.25609756097561</v>
      </c>
      <c r="Y1281" s="6" t="n">
        <f aca="false">SUM(AP1281:AT1281)</f>
        <v>0.182926829268293</v>
      </c>
      <c r="Z1281" s="6" t="n">
        <f aca="false">SUM(AM1281:AO1281)</f>
        <v>0.402439024390244</v>
      </c>
      <c r="AA1281" s="7" t="n">
        <f aca="false">(LEN($Q1281)-LEN(SUBSTITUTE($Q1281,AA$1,"")))/LEN($Q1281)</f>
        <v>0.0487804878048781</v>
      </c>
      <c r="AB1281" s="7" t="n">
        <f aca="false">(LEN($Q1281)-LEN(SUBSTITUTE($Q1281,AB$1,"")))/LEN($Q1281)</f>
        <v>0.0365853658536585</v>
      </c>
      <c r="AC1281" s="7" t="n">
        <f aca="false">(LEN($Q1281)-LEN(SUBSTITUTE($Q1281,AC$1,"")))/LEN($Q1281)</f>
        <v>0.0731707317073171</v>
      </c>
      <c r="AD1281" s="7" t="n">
        <f aca="false">(LEN($Q1281)-LEN(SUBSTITUTE($Q1281,AD$1,"")))/LEN($Q1281)</f>
        <v>0</v>
      </c>
      <c r="AE1281" s="7" t="n">
        <f aca="false">(LEN($Q1281)-LEN(SUBSTITUTE($Q1281,AE$1,"")))/LEN($Q1281)</f>
        <v>0</v>
      </c>
      <c r="AF1281" s="7" t="n">
        <f aca="false">(LEN($Q1281)-LEN(SUBSTITUTE($Q1281,AF$1,"")))/LEN($Q1281)</f>
        <v>0</v>
      </c>
      <c r="AG1281" s="7" t="n">
        <f aca="false">(LEN($Q1281)-LEN(SUBSTITUTE($Q1281,AG$1,"")))/LEN($Q1281)</f>
        <v>0</v>
      </c>
      <c r="AH1281" s="7" t="n">
        <f aca="false">(LEN($Q1281)-LEN(SUBSTITUTE($Q1281,AH$1,"")))/LEN($Q1281)</f>
        <v>0</v>
      </c>
      <c r="AI1281" s="7" t="n">
        <f aca="false">(LEN($Q1281)-LEN(SUBSTITUTE($Q1281,AI$1,"")))/LEN($Q1281)</f>
        <v>0.0365853658536585</v>
      </c>
      <c r="AJ1281" s="7" t="n">
        <f aca="false">(LEN($Q1281)-LEN(SUBSTITUTE($Q1281,AJ$1,"")))/LEN($Q1281)</f>
        <v>0.134146341463415</v>
      </c>
      <c r="AK1281" s="7" t="n">
        <f aca="false">(LEN($Q1281)-LEN(SUBSTITUTE($Q1281,AK$1,"")))/LEN($Q1281)</f>
        <v>0.0121951219512195</v>
      </c>
      <c r="AL1281" s="7" t="n">
        <f aca="false">(LEN($Q1281)-LEN(SUBSTITUTE($Q1281,AL$1,"")))/LEN($Q1281)</f>
        <v>0.0731707317073171</v>
      </c>
      <c r="AM1281" s="7" t="n">
        <f aca="false">(LEN($Q1281)-LEN(SUBSTITUTE($Q1281,AM$1,"")))/LEN($Q1281)</f>
        <v>0.195121951219512</v>
      </c>
      <c r="AN1281" s="7" t="n">
        <f aca="false">(LEN($Q1281)-LEN(SUBSTITUTE($Q1281,AN$1,"")))/LEN($Q1281)</f>
        <v>0</v>
      </c>
      <c r="AO1281" s="7" t="n">
        <f aca="false">(LEN($Q1281)-LEN(SUBSTITUTE($Q1281,AO$1,"")))/LEN($Q1281)</f>
        <v>0.207317073170732</v>
      </c>
      <c r="AP1281" s="7" t="n">
        <f aca="false">(LEN($Q1281)-LEN(SUBSTITUTE($Q1281,AP$1,"")))/LEN($Q1281)</f>
        <v>0.0731707317073171</v>
      </c>
      <c r="AQ1281" s="7" t="n">
        <f aca="false">(LEN($Q1281)-LEN(SUBSTITUTE($Q1281,AQ$1,"")))/LEN($Q1281)</f>
        <v>0.0121951219512195</v>
      </c>
      <c r="AR1281" s="7" t="n">
        <f aca="false">(LEN($Q1281)-LEN(SUBSTITUTE($Q1281,AR$1,"")))/LEN($Q1281)</f>
        <v>0.0121951219512195</v>
      </c>
      <c r="AS1281" s="7" t="n">
        <f aca="false">(LEN($Q1281)-LEN(SUBSTITUTE($Q1281,AS$1,"")))/LEN($Q1281)</f>
        <v>0.0853658536585366</v>
      </c>
      <c r="AT1281" s="7" t="n">
        <f aca="false">(LEN($Q1281)-LEN(SUBSTITUTE($Q1281,AT$1,"")))/LEN($Q1281)</f>
        <v>0</v>
      </c>
    </row>
    <row r="1282" customFormat="false" ht="12.8" hidden="false" customHeight="false" outlineLevel="0" collapsed="false">
      <c r="A1282" s="0" t="s">
        <v>2087</v>
      </c>
      <c r="B1282" s="0" t="s">
        <v>2056</v>
      </c>
      <c r="C1282" s="0" t="str">
        <f aca="false">IF(ISNUMBER(D1282),"IN PFAM","NOT IN PFAM")</f>
        <v>NOT IN PFAM</v>
      </c>
      <c r="D1282" s="0" t="s">
        <v>1976</v>
      </c>
      <c r="E1282" s="0" t="s">
        <v>1976</v>
      </c>
      <c r="F1282" s="3" t="s">
        <v>8367</v>
      </c>
      <c r="G1282" s="3" t="s">
        <v>8368</v>
      </c>
      <c r="H1282" s="3" t="s">
        <v>8369</v>
      </c>
      <c r="I1282" s="3" t="s">
        <v>1980</v>
      </c>
      <c r="J1282" s="3" t="s">
        <v>2247</v>
      </c>
      <c r="K1282" s="3" t="s">
        <v>49</v>
      </c>
      <c r="L1282" s="3" t="s">
        <v>8370</v>
      </c>
      <c r="M1282" s="3" t="s">
        <v>8371</v>
      </c>
      <c r="N1282" s="3" t="n">
        <f aca="false">FIND(Q1282,M1282)</f>
        <v>1384</v>
      </c>
      <c r="O1282" s="3" t="n">
        <f aca="false">LEN(Q1282)+N1282-1</f>
        <v>1447</v>
      </c>
      <c r="P1282" s="3" t="n">
        <f aca="false">LEN(Q1282)</f>
        <v>64</v>
      </c>
      <c r="Q1282" s="3" t="s">
        <v>2093</v>
      </c>
      <c r="R1282" s="5" t="n">
        <f aca="false">SUM(LEN(Q1282)-LEN(SUBSTITUTE(Q1282,$R$1,"")))/LEN($R$1)</f>
        <v>3</v>
      </c>
      <c r="S1282" s="5" t="n">
        <f aca="false">SUM(LEN(Q1282)-LEN(SUBSTITUTE(Q1282,$S$1,"")))/LEN($S$1)</f>
        <v>0</v>
      </c>
      <c r="T1282" s="5" t="n">
        <f aca="false">SUM(LEN(Q1282)-LEN(SUBSTITUTE(Q1282,$T$1,"")))/LEN($T$1)</f>
        <v>1</v>
      </c>
      <c r="U1282" s="5" t="n">
        <f aca="false">SUM(LEN(Q1282)-LEN(SUBSTITUTE(Q1282,$U$1,"")))/LEN($U$1)</f>
        <v>0</v>
      </c>
      <c r="V1282" s="0" t="n">
        <f aca="false">SUM(R1282:U1282)</f>
        <v>4</v>
      </c>
      <c r="W1282" s="6" t="n">
        <f aca="false">SUM(AA1282:AH1282)</f>
        <v>0.203125</v>
      </c>
      <c r="X1282" s="6" t="n">
        <f aca="false">SUM(AI1282:AL1282)</f>
        <v>0.5</v>
      </c>
      <c r="Y1282" s="6" t="n">
        <f aca="false">SUM(AP1282:AT1282)</f>
        <v>0.140625</v>
      </c>
      <c r="Z1282" s="6" t="n">
        <f aca="false">SUM(AM1282:AO1282)</f>
        <v>0.15625</v>
      </c>
      <c r="AA1282" s="7" t="n">
        <f aca="false">(LEN($Q1282)-LEN(SUBSTITUTE($Q1282,AA$1,"")))/LEN($Q1282)</f>
        <v>0.046875</v>
      </c>
      <c r="AB1282" s="7" t="n">
        <f aca="false">(LEN($Q1282)-LEN(SUBSTITUTE($Q1282,AB$1,"")))/LEN($Q1282)</f>
        <v>0.046875</v>
      </c>
      <c r="AC1282" s="7" t="n">
        <f aca="false">(LEN($Q1282)-LEN(SUBSTITUTE($Q1282,AC$1,"")))/LEN($Q1282)</f>
        <v>0.015625</v>
      </c>
      <c r="AD1282" s="7" t="n">
        <f aca="false">(LEN($Q1282)-LEN(SUBSTITUTE($Q1282,AD$1,"")))/LEN($Q1282)</f>
        <v>0.015625</v>
      </c>
      <c r="AE1282" s="7" t="n">
        <f aca="false">(LEN($Q1282)-LEN(SUBSTITUTE($Q1282,AE$1,"")))/LEN($Q1282)</f>
        <v>0.03125</v>
      </c>
      <c r="AF1282" s="7" t="n">
        <f aca="false">(LEN($Q1282)-LEN(SUBSTITUTE($Q1282,AF$1,"")))/LEN($Q1282)</f>
        <v>0</v>
      </c>
      <c r="AG1282" s="7" t="n">
        <f aca="false">(LEN($Q1282)-LEN(SUBSTITUTE($Q1282,AG$1,"")))/LEN($Q1282)</f>
        <v>0.015625</v>
      </c>
      <c r="AH1282" s="7" t="n">
        <f aca="false">(LEN($Q1282)-LEN(SUBSTITUTE($Q1282,AH$1,"")))/LEN($Q1282)</f>
        <v>0.03125</v>
      </c>
      <c r="AI1282" s="7" t="n">
        <f aca="false">(LEN($Q1282)-LEN(SUBSTITUTE($Q1282,AI$1,"")))/LEN($Q1282)</f>
        <v>0.125</v>
      </c>
      <c r="AJ1282" s="7" t="n">
        <f aca="false">(LEN($Q1282)-LEN(SUBSTITUTE($Q1282,AJ$1,"")))/LEN($Q1282)</f>
        <v>0.21875</v>
      </c>
      <c r="AK1282" s="7" t="n">
        <f aca="false">(LEN($Q1282)-LEN(SUBSTITUTE($Q1282,AK$1,"")))/LEN($Q1282)</f>
        <v>0.140625</v>
      </c>
      <c r="AL1282" s="7" t="n">
        <f aca="false">(LEN($Q1282)-LEN(SUBSTITUTE($Q1282,AL$1,"")))/LEN($Q1282)</f>
        <v>0.015625</v>
      </c>
      <c r="AM1282" s="7" t="n">
        <f aca="false">(LEN($Q1282)-LEN(SUBSTITUTE($Q1282,AM$1,"")))/LEN($Q1282)</f>
        <v>0.15625</v>
      </c>
      <c r="AN1282" s="7" t="n">
        <f aca="false">(LEN($Q1282)-LEN(SUBSTITUTE($Q1282,AN$1,"")))/LEN($Q1282)</f>
        <v>0</v>
      </c>
      <c r="AO1282" s="7" t="n">
        <f aca="false">(LEN($Q1282)-LEN(SUBSTITUTE($Q1282,AO$1,"")))/LEN($Q1282)</f>
        <v>0</v>
      </c>
      <c r="AP1282" s="7" t="n">
        <f aca="false">(LEN($Q1282)-LEN(SUBSTITUTE($Q1282,AP$1,"")))/LEN($Q1282)</f>
        <v>0.125</v>
      </c>
      <c r="AQ1282" s="7" t="n">
        <f aca="false">(LEN($Q1282)-LEN(SUBSTITUTE($Q1282,AQ$1,"")))/LEN($Q1282)</f>
        <v>0</v>
      </c>
      <c r="AR1282" s="7" t="n">
        <f aca="false">(LEN($Q1282)-LEN(SUBSTITUTE($Q1282,AR$1,"")))/LEN($Q1282)</f>
        <v>0</v>
      </c>
      <c r="AS1282" s="7" t="n">
        <f aca="false">(LEN($Q1282)-LEN(SUBSTITUTE($Q1282,AS$1,"")))/LEN($Q1282)</f>
        <v>0</v>
      </c>
      <c r="AT1282" s="7" t="n">
        <f aca="false">(LEN($Q1282)-LEN(SUBSTITUTE($Q1282,AT$1,"")))/LEN($Q1282)</f>
        <v>0.015625</v>
      </c>
    </row>
    <row r="1283" customFormat="false" ht="12.8" hidden="false" customHeight="false" outlineLevel="0" collapsed="false">
      <c r="A1283" s="0" t="s">
        <v>8372</v>
      </c>
      <c r="B1283" s="0" t="s">
        <v>2056</v>
      </c>
      <c r="C1283" s="0" t="str">
        <f aca="false">IF(ISNUMBER(D1283),"IN PFAM","NOT IN PFAM")</f>
        <v>NOT IN PFAM</v>
      </c>
      <c r="D1283" s="0" t="s">
        <v>1976</v>
      </c>
      <c r="E1283" s="0" t="s">
        <v>1976</v>
      </c>
      <c r="F1283" s="3" t="s">
        <v>8373</v>
      </c>
      <c r="G1283" s="3" t="s">
        <v>8374</v>
      </c>
      <c r="H1283" s="3" t="s">
        <v>8375</v>
      </c>
      <c r="I1283" s="3" t="s">
        <v>8376</v>
      </c>
      <c r="J1283" s="3" t="s">
        <v>48</v>
      </c>
      <c r="K1283" s="3" t="s">
        <v>49</v>
      </c>
      <c r="L1283" s="3" t="s">
        <v>8377</v>
      </c>
      <c r="M1283" s="3" t="s">
        <v>8378</v>
      </c>
      <c r="N1283" s="3" t="n">
        <f aca="false">FIND(Q1283,M1283)</f>
        <v>137</v>
      </c>
      <c r="O1283" s="3" t="n">
        <f aca="false">LEN(Q1283)+N1283-1</f>
        <v>201</v>
      </c>
      <c r="P1283" s="3" t="n">
        <f aca="false">LEN(Q1283)</f>
        <v>65</v>
      </c>
      <c r="Q1283" s="3" t="s">
        <v>8379</v>
      </c>
      <c r="R1283" s="5" t="n">
        <f aca="false">SUM(LEN(Q1283)-LEN(SUBSTITUTE(Q1283,$R$1,"")))/LEN($R$1)</f>
        <v>1</v>
      </c>
      <c r="S1283" s="5" t="n">
        <f aca="false">SUM(LEN(Q1283)-LEN(SUBSTITUTE(Q1283,$S$1,"")))/LEN($S$1)</f>
        <v>3</v>
      </c>
      <c r="T1283" s="5" t="n">
        <f aca="false">SUM(LEN(Q1283)-LEN(SUBSTITUTE(Q1283,$T$1,"")))/LEN($T$1)</f>
        <v>0</v>
      </c>
      <c r="U1283" s="5" t="n">
        <f aca="false">SUM(LEN(Q1283)-LEN(SUBSTITUTE(Q1283,$U$1,"")))/LEN($U$1)</f>
        <v>0</v>
      </c>
      <c r="V1283" s="0" t="n">
        <f aca="false">SUM(R1283:U1283)</f>
        <v>4</v>
      </c>
      <c r="W1283" s="6" t="n">
        <f aca="false">SUM(AA1283:AH1283)</f>
        <v>0.0615384615384615</v>
      </c>
      <c r="X1283" s="6" t="n">
        <f aca="false">SUM(AI1283:AL1283)</f>
        <v>0.184615384615385</v>
      </c>
      <c r="Y1283" s="6" t="n">
        <f aca="false">SUM(AP1283:AT1283)</f>
        <v>0.476923076923077</v>
      </c>
      <c r="Z1283" s="6" t="n">
        <f aca="false">SUM(AM1283:AO1283)</f>
        <v>0.276923076923077</v>
      </c>
      <c r="AA1283" s="7" t="n">
        <f aca="false">(LEN($Q1283)-LEN(SUBSTITUTE($Q1283,AA$1,"")))/LEN($Q1283)</f>
        <v>0</v>
      </c>
      <c r="AB1283" s="7" t="n">
        <f aca="false">(LEN($Q1283)-LEN(SUBSTITUTE($Q1283,AB$1,"")))/LEN($Q1283)</f>
        <v>0</v>
      </c>
      <c r="AC1283" s="7" t="n">
        <f aca="false">(LEN($Q1283)-LEN(SUBSTITUTE($Q1283,AC$1,"")))/LEN($Q1283)</f>
        <v>0.0307692307692308</v>
      </c>
      <c r="AD1283" s="7" t="n">
        <f aca="false">(LEN($Q1283)-LEN(SUBSTITUTE($Q1283,AD$1,"")))/LEN($Q1283)</f>
        <v>0</v>
      </c>
      <c r="AE1283" s="7" t="n">
        <f aca="false">(LEN($Q1283)-LEN(SUBSTITUTE($Q1283,AE$1,"")))/LEN($Q1283)</f>
        <v>0</v>
      </c>
      <c r="AF1283" s="7" t="n">
        <f aca="false">(LEN($Q1283)-LEN(SUBSTITUTE($Q1283,AF$1,"")))/LEN($Q1283)</f>
        <v>0</v>
      </c>
      <c r="AG1283" s="7" t="n">
        <f aca="false">(LEN($Q1283)-LEN(SUBSTITUTE($Q1283,AG$1,"")))/LEN($Q1283)</f>
        <v>0.0153846153846154</v>
      </c>
      <c r="AH1283" s="7" t="n">
        <f aca="false">(LEN($Q1283)-LEN(SUBSTITUTE($Q1283,AH$1,"")))/LEN($Q1283)</f>
        <v>0.0153846153846154</v>
      </c>
      <c r="AI1283" s="7" t="n">
        <f aca="false">(LEN($Q1283)-LEN(SUBSTITUTE($Q1283,AI$1,"")))/LEN($Q1283)</f>
        <v>0.0153846153846154</v>
      </c>
      <c r="AJ1283" s="7" t="n">
        <f aca="false">(LEN($Q1283)-LEN(SUBSTITUTE($Q1283,AJ$1,"")))/LEN($Q1283)</f>
        <v>0.169230769230769</v>
      </c>
      <c r="AK1283" s="7" t="n">
        <f aca="false">(LEN($Q1283)-LEN(SUBSTITUTE($Q1283,AK$1,"")))/LEN($Q1283)</f>
        <v>0</v>
      </c>
      <c r="AL1283" s="7" t="n">
        <f aca="false">(LEN($Q1283)-LEN(SUBSTITUTE($Q1283,AL$1,"")))/LEN($Q1283)</f>
        <v>0</v>
      </c>
      <c r="AM1283" s="7" t="n">
        <f aca="false">(LEN($Q1283)-LEN(SUBSTITUTE($Q1283,AM$1,"")))/LEN($Q1283)</f>
        <v>0.0461538461538462</v>
      </c>
      <c r="AN1283" s="7" t="n">
        <f aca="false">(LEN($Q1283)-LEN(SUBSTITUTE($Q1283,AN$1,"")))/LEN($Q1283)</f>
        <v>0</v>
      </c>
      <c r="AO1283" s="7" t="n">
        <f aca="false">(LEN($Q1283)-LEN(SUBSTITUTE($Q1283,AO$1,"")))/LEN($Q1283)</f>
        <v>0.230769230769231</v>
      </c>
      <c r="AP1283" s="7" t="n">
        <f aca="false">(LEN($Q1283)-LEN(SUBSTITUTE($Q1283,AP$1,"")))/LEN($Q1283)</f>
        <v>0.123076923076923</v>
      </c>
      <c r="AQ1283" s="7" t="n">
        <f aca="false">(LEN($Q1283)-LEN(SUBSTITUTE($Q1283,AQ$1,"")))/LEN($Q1283)</f>
        <v>0.261538461538462</v>
      </c>
      <c r="AR1283" s="7" t="n">
        <f aca="false">(LEN($Q1283)-LEN(SUBSTITUTE($Q1283,AR$1,"")))/LEN($Q1283)</f>
        <v>0.0153846153846154</v>
      </c>
      <c r="AS1283" s="7" t="n">
        <f aca="false">(LEN($Q1283)-LEN(SUBSTITUTE($Q1283,AS$1,"")))/LEN($Q1283)</f>
        <v>0.0769230769230769</v>
      </c>
      <c r="AT1283" s="7" t="n">
        <f aca="false">(LEN($Q1283)-LEN(SUBSTITUTE($Q1283,AT$1,"")))/LEN($Q1283)</f>
        <v>0</v>
      </c>
    </row>
    <row r="1284" customFormat="false" ht="12.8" hidden="false" customHeight="false" outlineLevel="0" collapsed="false">
      <c r="A1284" s="0" t="s">
        <v>8380</v>
      </c>
      <c r="B1284" s="0" t="s">
        <v>2056</v>
      </c>
      <c r="C1284" s="0" t="str">
        <f aca="false">IF(ISNUMBER(D1284),"IN PFAM","NOT IN PFAM")</f>
        <v>NOT IN PFAM</v>
      </c>
      <c r="D1284" s="0" t="s">
        <v>1976</v>
      </c>
      <c r="E1284" s="0" t="s">
        <v>1976</v>
      </c>
      <c r="F1284" s="3" t="s">
        <v>8381</v>
      </c>
      <c r="G1284" s="3" t="s">
        <v>8382</v>
      </c>
      <c r="H1284" s="3" t="s">
        <v>8383</v>
      </c>
      <c r="I1284" s="3" t="s">
        <v>8384</v>
      </c>
      <c r="J1284" s="3" t="s">
        <v>3835</v>
      </c>
      <c r="K1284" s="3" t="s">
        <v>49</v>
      </c>
      <c r="L1284" s="3" t="s">
        <v>8385</v>
      </c>
      <c r="M1284" s="3" t="s">
        <v>8386</v>
      </c>
      <c r="N1284" s="3" t="n">
        <f aca="false">FIND(Q1284,M1284)</f>
        <v>175</v>
      </c>
      <c r="O1284" s="3" t="n">
        <f aca="false">LEN(Q1284)+N1284-1</f>
        <v>232</v>
      </c>
      <c r="P1284" s="3" t="n">
        <f aca="false">LEN(Q1284)</f>
        <v>58</v>
      </c>
      <c r="Q1284" s="3" t="s">
        <v>8387</v>
      </c>
      <c r="R1284" s="5" t="n">
        <f aca="false">SUM(LEN(Q1284)-LEN(SUBSTITUTE(Q1284,$R$1,"")))/LEN($R$1)</f>
        <v>3</v>
      </c>
      <c r="S1284" s="5" t="n">
        <f aca="false">SUM(LEN(Q1284)-LEN(SUBSTITUTE(Q1284,$S$1,"")))/LEN($S$1)</f>
        <v>0</v>
      </c>
      <c r="T1284" s="5" t="n">
        <f aca="false">SUM(LEN(Q1284)-LEN(SUBSTITUTE(Q1284,$T$1,"")))/LEN($T$1)</f>
        <v>0</v>
      </c>
      <c r="U1284" s="5" t="n">
        <f aca="false">SUM(LEN(Q1284)-LEN(SUBSTITUTE(Q1284,$U$1,"")))/LEN($U$1)</f>
        <v>0</v>
      </c>
      <c r="V1284" s="0" t="n">
        <f aca="false">SUM(R1284:U1284)</f>
        <v>3</v>
      </c>
      <c r="W1284" s="6" t="n">
        <f aca="false">SUM(AA1284:AH1284)</f>
        <v>0.379310344827586</v>
      </c>
      <c r="X1284" s="6" t="n">
        <f aca="false">SUM(AI1284:AL1284)</f>
        <v>0.224137931034483</v>
      </c>
      <c r="Y1284" s="6" t="n">
        <f aca="false">SUM(AP1284:AT1284)</f>
        <v>0.206896551724138</v>
      </c>
      <c r="Z1284" s="6" t="n">
        <f aca="false">SUM(AM1284:AO1284)</f>
        <v>0.189655172413793</v>
      </c>
      <c r="AA1284" s="7" t="n">
        <f aca="false">(LEN($Q1284)-LEN(SUBSTITUTE($Q1284,AA$1,"")))/LEN($Q1284)</f>
        <v>0.0862068965517241</v>
      </c>
      <c r="AB1284" s="7" t="n">
        <f aca="false">(LEN($Q1284)-LEN(SUBSTITUTE($Q1284,AB$1,"")))/LEN($Q1284)</f>
        <v>0.0517241379310345</v>
      </c>
      <c r="AC1284" s="7" t="n">
        <f aca="false">(LEN($Q1284)-LEN(SUBSTITUTE($Q1284,AC$1,"")))/LEN($Q1284)</f>
        <v>0.0862068965517241</v>
      </c>
      <c r="AD1284" s="7" t="n">
        <f aca="false">(LEN($Q1284)-LEN(SUBSTITUTE($Q1284,AD$1,"")))/LEN($Q1284)</f>
        <v>0.0344827586206897</v>
      </c>
      <c r="AE1284" s="7" t="n">
        <f aca="false">(LEN($Q1284)-LEN(SUBSTITUTE($Q1284,AE$1,"")))/LEN($Q1284)</f>
        <v>0</v>
      </c>
      <c r="AF1284" s="7" t="n">
        <f aca="false">(LEN($Q1284)-LEN(SUBSTITUTE($Q1284,AF$1,"")))/LEN($Q1284)</f>
        <v>0</v>
      </c>
      <c r="AG1284" s="7" t="n">
        <f aca="false">(LEN($Q1284)-LEN(SUBSTITUTE($Q1284,AG$1,"")))/LEN($Q1284)</f>
        <v>0.0344827586206897</v>
      </c>
      <c r="AH1284" s="7" t="n">
        <f aca="false">(LEN($Q1284)-LEN(SUBSTITUTE($Q1284,AH$1,"")))/LEN($Q1284)</f>
        <v>0.0862068965517241</v>
      </c>
      <c r="AI1284" s="7" t="n">
        <f aca="false">(LEN($Q1284)-LEN(SUBSTITUTE($Q1284,AI$1,"")))/LEN($Q1284)</f>
        <v>0</v>
      </c>
      <c r="AJ1284" s="7" t="n">
        <f aca="false">(LEN($Q1284)-LEN(SUBSTITUTE($Q1284,AJ$1,"")))/LEN($Q1284)</f>
        <v>0.0862068965517241</v>
      </c>
      <c r="AK1284" s="7" t="n">
        <f aca="false">(LEN($Q1284)-LEN(SUBSTITUTE($Q1284,AK$1,"")))/LEN($Q1284)</f>
        <v>0.0344827586206897</v>
      </c>
      <c r="AL1284" s="7" t="n">
        <f aca="false">(LEN($Q1284)-LEN(SUBSTITUTE($Q1284,AL$1,"")))/LEN($Q1284)</f>
        <v>0.103448275862069</v>
      </c>
      <c r="AM1284" s="7" t="n">
        <f aca="false">(LEN($Q1284)-LEN(SUBSTITUTE($Q1284,AM$1,"")))/LEN($Q1284)</f>
        <v>0.0172413793103448</v>
      </c>
      <c r="AN1284" s="7" t="n">
        <f aca="false">(LEN($Q1284)-LEN(SUBSTITUTE($Q1284,AN$1,"")))/LEN($Q1284)</f>
        <v>0.120689655172414</v>
      </c>
      <c r="AO1284" s="7" t="n">
        <f aca="false">(LEN($Q1284)-LEN(SUBSTITUTE($Q1284,AO$1,"")))/LEN($Q1284)</f>
        <v>0.0517241379310345</v>
      </c>
      <c r="AP1284" s="7" t="n">
        <f aca="false">(LEN($Q1284)-LEN(SUBSTITUTE($Q1284,AP$1,"")))/LEN($Q1284)</f>
        <v>0.120689655172414</v>
      </c>
      <c r="AQ1284" s="7" t="n">
        <f aca="false">(LEN($Q1284)-LEN(SUBSTITUTE($Q1284,AQ$1,"")))/LEN($Q1284)</f>
        <v>0</v>
      </c>
      <c r="AR1284" s="7" t="n">
        <f aca="false">(LEN($Q1284)-LEN(SUBSTITUTE($Q1284,AR$1,"")))/LEN($Q1284)</f>
        <v>0</v>
      </c>
      <c r="AS1284" s="7" t="n">
        <f aca="false">(LEN($Q1284)-LEN(SUBSTITUTE($Q1284,AS$1,"")))/LEN($Q1284)</f>
        <v>0.0862068965517241</v>
      </c>
      <c r="AT1284" s="7" t="n">
        <f aca="false">(LEN($Q1284)-LEN(SUBSTITUTE($Q1284,AT$1,"")))/LEN($Q1284)</f>
        <v>0</v>
      </c>
    </row>
    <row r="1285" customFormat="false" ht="12.8" hidden="false" customHeight="false" outlineLevel="0" collapsed="false">
      <c r="A1285" s="0" t="s">
        <v>3830</v>
      </c>
      <c r="B1285" s="0" t="s">
        <v>2056</v>
      </c>
      <c r="C1285" s="0" t="str">
        <f aca="false">IF(ISNUMBER(D1285),"IN PFAM","NOT IN PFAM")</f>
        <v>NOT IN PFAM</v>
      </c>
      <c r="D1285" s="0" t="s">
        <v>1976</v>
      </c>
      <c r="E1285" s="0" t="s">
        <v>1976</v>
      </c>
      <c r="F1285" s="3" t="s">
        <v>8388</v>
      </c>
      <c r="G1285" s="3" t="s">
        <v>8389</v>
      </c>
      <c r="H1285" s="3" t="s">
        <v>8390</v>
      </c>
      <c r="I1285" s="3" t="s">
        <v>5017</v>
      </c>
      <c r="J1285" s="3" t="s">
        <v>3835</v>
      </c>
      <c r="K1285" s="3" t="s">
        <v>49</v>
      </c>
      <c r="L1285" s="3" t="s">
        <v>8391</v>
      </c>
      <c r="M1285" s="3" t="s">
        <v>8392</v>
      </c>
      <c r="N1285" s="3" t="n">
        <f aca="false">FIND(Q1285,M1285)</f>
        <v>227</v>
      </c>
      <c r="O1285" s="3" t="n">
        <f aca="false">LEN(Q1285)+N1285-1</f>
        <v>290</v>
      </c>
      <c r="P1285" s="3" t="n">
        <f aca="false">LEN(Q1285)</f>
        <v>64</v>
      </c>
      <c r="Q1285" s="3" t="s">
        <v>8393</v>
      </c>
      <c r="R1285" s="5" t="n">
        <f aca="false">SUM(LEN(Q1285)-LEN(SUBSTITUTE(Q1285,$R$1,"")))/LEN($R$1)</f>
        <v>4</v>
      </c>
      <c r="S1285" s="5" t="n">
        <f aca="false">SUM(LEN(Q1285)-LEN(SUBSTITUTE(Q1285,$S$1,"")))/LEN($S$1)</f>
        <v>0</v>
      </c>
      <c r="T1285" s="5" t="n">
        <f aca="false">SUM(LEN(Q1285)-LEN(SUBSTITUTE(Q1285,$T$1,"")))/LEN($T$1)</f>
        <v>0</v>
      </c>
      <c r="U1285" s="5" t="n">
        <f aca="false">SUM(LEN(Q1285)-LEN(SUBSTITUTE(Q1285,$U$1,"")))/LEN($U$1)</f>
        <v>0</v>
      </c>
      <c r="V1285" s="0" t="n">
        <f aca="false">SUM(R1285:U1285)</f>
        <v>4</v>
      </c>
      <c r="W1285" s="6" t="n">
        <f aca="false">SUM(AA1285:AH1285)</f>
        <v>0.078125</v>
      </c>
      <c r="X1285" s="6" t="n">
        <f aca="false">SUM(AI1285:AL1285)</f>
        <v>0.421875</v>
      </c>
      <c r="Y1285" s="6" t="n">
        <f aca="false">SUM(AP1285:AT1285)</f>
        <v>0.296875</v>
      </c>
      <c r="Z1285" s="6" t="n">
        <f aca="false">SUM(AM1285:AO1285)</f>
        <v>0.203125</v>
      </c>
      <c r="AA1285" s="7" t="n">
        <f aca="false">(LEN($Q1285)-LEN(SUBSTITUTE($Q1285,AA$1,"")))/LEN($Q1285)</f>
        <v>0.015625</v>
      </c>
      <c r="AB1285" s="7" t="n">
        <f aca="false">(LEN($Q1285)-LEN(SUBSTITUTE($Q1285,AB$1,"")))/LEN($Q1285)</f>
        <v>0.046875</v>
      </c>
      <c r="AC1285" s="7" t="n">
        <f aca="false">(LEN($Q1285)-LEN(SUBSTITUTE($Q1285,AC$1,"")))/LEN($Q1285)</f>
        <v>0</v>
      </c>
      <c r="AD1285" s="7" t="n">
        <f aca="false">(LEN($Q1285)-LEN(SUBSTITUTE($Q1285,AD$1,"")))/LEN($Q1285)</f>
        <v>0</v>
      </c>
      <c r="AE1285" s="7" t="n">
        <f aca="false">(LEN($Q1285)-LEN(SUBSTITUTE($Q1285,AE$1,"")))/LEN($Q1285)</f>
        <v>0.015625</v>
      </c>
      <c r="AF1285" s="7" t="n">
        <f aca="false">(LEN($Q1285)-LEN(SUBSTITUTE($Q1285,AF$1,"")))/LEN($Q1285)</f>
        <v>0</v>
      </c>
      <c r="AG1285" s="7" t="n">
        <f aca="false">(LEN($Q1285)-LEN(SUBSTITUTE($Q1285,AG$1,"")))/LEN($Q1285)</f>
        <v>0</v>
      </c>
      <c r="AH1285" s="7" t="n">
        <f aca="false">(LEN($Q1285)-LEN(SUBSTITUTE($Q1285,AH$1,"")))/LEN($Q1285)</f>
        <v>0</v>
      </c>
      <c r="AI1285" s="7" t="n">
        <f aca="false">(LEN($Q1285)-LEN(SUBSTITUTE($Q1285,AI$1,"")))/LEN($Q1285)</f>
        <v>0</v>
      </c>
      <c r="AJ1285" s="7" t="n">
        <f aca="false">(LEN($Q1285)-LEN(SUBSTITUTE($Q1285,AJ$1,"")))/LEN($Q1285)</f>
        <v>0.34375</v>
      </c>
      <c r="AK1285" s="7" t="n">
        <f aca="false">(LEN($Q1285)-LEN(SUBSTITUTE($Q1285,AK$1,"")))/LEN($Q1285)</f>
        <v>0</v>
      </c>
      <c r="AL1285" s="7" t="n">
        <f aca="false">(LEN($Q1285)-LEN(SUBSTITUTE($Q1285,AL$1,"")))/LEN($Q1285)</f>
        <v>0.078125</v>
      </c>
      <c r="AM1285" s="7" t="n">
        <f aca="false">(LEN($Q1285)-LEN(SUBSTITUTE($Q1285,AM$1,"")))/LEN($Q1285)</f>
        <v>0.078125</v>
      </c>
      <c r="AN1285" s="7" t="n">
        <f aca="false">(LEN($Q1285)-LEN(SUBSTITUTE($Q1285,AN$1,"")))/LEN($Q1285)</f>
        <v>0</v>
      </c>
      <c r="AO1285" s="7" t="n">
        <f aca="false">(LEN($Q1285)-LEN(SUBSTITUTE($Q1285,AO$1,"")))/LEN($Q1285)</f>
        <v>0.125</v>
      </c>
      <c r="AP1285" s="7" t="n">
        <f aca="false">(LEN($Q1285)-LEN(SUBSTITUTE($Q1285,AP$1,"")))/LEN($Q1285)</f>
        <v>0.171875</v>
      </c>
      <c r="AQ1285" s="7" t="n">
        <f aca="false">(LEN($Q1285)-LEN(SUBSTITUTE($Q1285,AQ$1,"")))/LEN($Q1285)</f>
        <v>0.109375</v>
      </c>
      <c r="AR1285" s="7" t="n">
        <f aca="false">(LEN($Q1285)-LEN(SUBSTITUTE($Q1285,AR$1,"")))/LEN($Q1285)</f>
        <v>0.015625</v>
      </c>
      <c r="AS1285" s="7" t="n">
        <f aca="false">(LEN($Q1285)-LEN(SUBSTITUTE($Q1285,AS$1,"")))/LEN($Q1285)</f>
        <v>0</v>
      </c>
      <c r="AT1285" s="7" t="n">
        <f aca="false">(LEN($Q1285)-LEN(SUBSTITUTE($Q1285,AT$1,"")))/LEN($Q1285)</f>
        <v>0</v>
      </c>
    </row>
    <row r="1286" customFormat="false" ht="12.8" hidden="false" customHeight="false" outlineLevel="0" collapsed="false">
      <c r="A1286" s="0" t="s">
        <v>8394</v>
      </c>
      <c r="B1286" s="0" t="s">
        <v>2056</v>
      </c>
      <c r="C1286" s="0" t="str">
        <f aca="false">IF(ISNUMBER(D1286),"IN PFAM","NOT IN PFAM")</f>
        <v>NOT IN PFAM</v>
      </c>
      <c r="D1286" s="0" t="s">
        <v>1976</v>
      </c>
      <c r="E1286" s="0" t="s">
        <v>1976</v>
      </c>
      <c r="F1286" s="3" t="s">
        <v>8395</v>
      </c>
      <c r="G1286" s="3" t="s">
        <v>8396</v>
      </c>
      <c r="H1286" s="3" t="s">
        <v>8397</v>
      </c>
      <c r="I1286" s="3" t="s">
        <v>5017</v>
      </c>
      <c r="J1286" s="3" t="s">
        <v>3835</v>
      </c>
      <c r="K1286" s="3" t="s">
        <v>49</v>
      </c>
      <c r="L1286" s="3" t="s">
        <v>8398</v>
      </c>
      <c r="M1286" s="3" t="s">
        <v>8399</v>
      </c>
      <c r="N1286" s="3" t="n">
        <f aca="false">FIND(Q1286,M1286)</f>
        <v>50</v>
      </c>
      <c r="O1286" s="3" t="n">
        <f aca="false">LEN(Q1286)+N1286-1</f>
        <v>109</v>
      </c>
      <c r="P1286" s="3" t="n">
        <f aca="false">LEN(Q1286)</f>
        <v>60</v>
      </c>
      <c r="Q1286" s="3" t="s">
        <v>8400</v>
      </c>
      <c r="R1286" s="5" t="n">
        <f aca="false">SUM(LEN(Q1286)-LEN(SUBSTITUTE(Q1286,$R$1,"")))/LEN($R$1)</f>
        <v>0</v>
      </c>
      <c r="S1286" s="5" t="n">
        <f aca="false">SUM(LEN(Q1286)-LEN(SUBSTITUTE(Q1286,$S$1,"")))/LEN($S$1)</f>
        <v>0</v>
      </c>
      <c r="T1286" s="5" t="n">
        <f aca="false">SUM(LEN(Q1286)-LEN(SUBSTITUTE(Q1286,$T$1,"")))/LEN($T$1)</f>
        <v>0</v>
      </c>
      <c r="U1286" s="5" t="n">
        <f aca="false">SUM(LEN(Q1286)-LEN(SUBSTITUTE(Q1286,$U$1,"")))/LEN($U$1)</f>
        <v>4</v>
      </c>
      <c r="V1286" s="0" t="n">
        <f aca="false">SUM(R1286:U1286)</f>
        <v>4</v>
      </c>
      <c r="W1286" s="6" t="n">
        <f aca="false">SUM(AA1286:AH1286)</f>
        <v>0.333333333333333</v>
      </c>
      <c r="X1286" s="6" t="n">
        <f aca="false">SUM(AI1286:AL1286)</f>
        <v>0.15</v>
      </c>
      <c r="Y1286" s="6" t="n">
        <f aca="false">SUM(AP1286:AT1286)</f>
        <v>0.383333333333333</v>
      </c>
      <c r="Z1286" s="6" t="n">
        <f aca="false">SUM(AM1286:AO1286)</f>
        <v>0.133333333333333</v>
      </c>
      <c r="AA1286" s="7" t="n">
        <f aca="false">(LEN($Q1286)-LEN(SUBSTITUTE($Q1286,AA$1,"")))/LEN($Q1286)</f>
        <v>0.116666666666667</v>
      </c>
      <c r="AB1286" s="7" t="n">
        <f aca="false">(LEN($Q1286)-LEN(SUBSTITUTE($Q1286,AB$1,"")))/LEN($Q1286)</f>
        <v>0</v>
      </c>
      <c r="AC1286" s="7" t="n">
        <f aca="false">(LEN($Q1286)-LEN(SUBSTITUTE($Q1286,AC$1,"")))/LEN($Q1286)</f>
        <v>0.116666666666667</v>
      </c>
      <c r="AD1286" s="7" t="n">
        <f aca="false">(LEN($Q1286)-LEN(SUBSTITUTE($Q1286,AD$1,"")))/LEN($Q1286)</f>
        <v>0</v>
      </c>
      <c r="AE1286" s="7" t="n">
        <f aca="false">(LEN($Q1286)-LEN(SUBSTITUTE($Q1286,AE$1,"")))/LEN($Q1286)</f>
        <v>0</v>
      </c>
      <c r="AF1286" s="7" t="n">
        <f aca="false">(LEN($Q1286)-LEN(SUBSTITUTE($Q1286,AF$1,"")))/LEN($Q1286)</f>
        <v>0</v>
      </c>
      <c r="AG1286" s="7" t="n">
        <f aca="false">(LEN($Q1286)-LEN(SUBSTITUTE($Q1286,AG$1,"")))/LEN($Q1286)</f>
        <v>0.0333333333333333</v>
      </c>
      <c r="AH1286" s="7" t="n">
        <f aca="false">(LEN($Q1286)-LEN(SUBSTITUTE($Q1286,AH$1,"")))/LEN($Q1286)</f>
        <v>0.0666666666666667</v>
      </c>
      <c r="AI1286" s="7" t="n">
        <f aca="false">(LEN($Q1286)-LEN(SUBSTITUTE($Q1286,AI$1,"")))/LEN($Q1286)</f>
        <v>0</v>
      </c>
      <c r="AJ1286" s="7" t="n">
        <f aca="false">(LEN($Q1286)-LEN(SUBSTITUTE($Q1286,AJ$1,"")))/LEN($Q1286)</f>
        <v>0.0333333333333333</v>
      </c>
      <c r="AK1286" s="7" t="n">
        <f aca="false">(LEN($Q1286)-LEN(SUBSTITUTE($Q1286,AK$1,"")))/LEN($Q1286)</f>
        <v>0</v>
      </c>
      <c r="AL1286" s="7" t="n">
        <f aca="false">(LEN($Q1286)-LEN(SUBSTITUTE($Q1286,AL$1,"")))/LEN($Q1286)</f>
        <v>0.116666666666667</v>
      </c>
      <c r="AM1286" s="7" t="n">
        <f aca="false">(LEN($Q1286)-LEN(SUBSTITUTE($Q1286,AM$1,"")))/LEN($Q1286)</f>
        <v>0.133333333333333</v>
      </c>
      <c r="AN1286" s="7" t="n">
        <f aca="false">(LEN($Q1286)-LEN(SUBSTITUTE($Q1286,AN$1,"")))/LEN($Q1286)</f>
        <v>0</v>
      </c>
      <c r="AO1286" s="7" t="n">
        <f aca="false">(LEN($Q1286)-LEN(SUBSTITUTE($Q1286,AO$1,"")))/LEN($Q1286)</f>
        <v>0</v>
      </c>
      <c r="AP1286" s="7" t="n">
        <f aca="false">(LEN($Q1286)-LEN(SUBSTITUTE($Q1286,AP$1,"")))/LEN($Q1286)</f>
        <v>0.133333333333333</v>
      </c>
      <c r="AQ1286" s="7" t="n">
        <f aca="false">(LEN($Q1286)-LEN(SUBSTITUTE($Q1286,AQ$1,"")))/LEN($Q1286)</f>
        <v>0.1</v>
      </c>
      <c r="AR1286" s="7" t="n">
        <f aca="false">(LEN($Q1286)-LEN(SUBSTITUTE($Q1286,AR$1,"")))/LEN($Q1286)</f>
        <v>0.0666666666666667</v>
      </c>
      <c r="AS1286" s="7" t="n">
        <f aca="false">(LEN($Q1286)-LEN(SUBSTITUTE($Q1286,AS$1,"")))/LEN($Q1286)</f>
        <v>0.0333333333333333</v>
      </c>
      <c r="AT1286" s="7" t="n">
        <f aca="false">(LEN($Q1286)-LEN(SUBSTITUTE($Q1286,AT$1,"")))/LEN($Q1286)</f>
        <v>0.05</v>
      </c>
    </row>
    <row r="1287" customFormat="false" ht="12.8" hidden="false" customHeight="false" outlineLevel="0" collapsed="false">
      <c r="A1287" s="0" t="s">
        <v>8401</v>
      </c>
      <c r="B1287" s="0" t="s">
        <v>2056</v>
      </c>
      <c r="C1287" s="0" t="str">
        <f aca="false">IF(ISNUMBER(D1287),"IN PFAM","NOT IN PFAM")</f>
        <v>NOT IN PFAM</v>
      </c>
      <c r="D1287" s="0" t="s">
        <v>1976</v>
      </c>
      <c r="E1287" s="0" t="s">
        <v>1976</v>
      </c>
      <c r="F1287" s="3" t="s">
        <v>8402</v>
      </c>
      <c r="G1287" s="3" t="s">
        <v>8403</v>
      </c>
      <c r="H1287" s="3" t="s">
        <v>8404</v>
      </c>
      <c r="I1287" s="3" t="s">
        <v>3834</v>
      </c>
      <c r="J1287" s="3" t="s">
        <v>3835</v>
      </c>
      <c r="K1287" s="3" t="s">
        <v>49</v>
      </c>
      <c r="L1287" s="3" t="s">
        <v>8405</v>
      </c>
      <c r="M1287" s="3" t="s">
        <v>8406</v>
      </c>
      <c r="N1287" s="3" t="n">
        <f aca="false">FIND(Q1287,M1287)</f>
        <v>4154</v>
      </c>
      <c r="O1287" s="3" t="n">
        <f aca="false">LEN(Q1287)+N1287-1</f>
        <v>4209</v>
      </c>
      <c r="P1287" s="3" t="n">
        <f aca="false">LEN(Q1287)</f>
        <v>56</v>
      </c>
      <c r="Q1287" s="3" t="s">
        <v>8407</v>
      </c>
      <c r="R1287" s="5" t="n">
        <f aca="false">SUM(LEN(Q1287)-LEN(SUBSTITUTE(Q1287,$R$1,"")))/LEN($R$1)</f>
        <v>0</v>
      </c>
      <c r="S1287" s="5" t="n">
        <f aca="false">SUM(LEN(Q1287)-LEN(SUBSTITUTE(Q1287,$S$1,"")))/LEN($S$1)</f>
        <v>0</v>
      </c>
      <c r="T1287" s="5" t="n">
        <f aca="false">SUM(LEN(Q1287)-LEN(SUBSTITUTE(Q1287,$T$1,"")))/LEN($T$1)</f>
        <v>0</v>
      </c>
      <c r="U1287" s="5" t="n">
        <f aca="false">SUM(LEN(Q1287)-LEN(SUBSTITUTE(Q1287,$U$1,"")))/LEN($U$1)</f>
        <v>3</v>
      </c>
      <c r="V1287" s="0" t="n">
        <f aca="false">SUM(R1287:U1287)</f>
        <v>3</v>
      </c>
      <c r="W1287" s="6" t="n">
        <f aca="false">SUM(AA1287:AH1287)</f>
        <v>0.196428571428571</v>
      </c>
      <c r="X1287" s="6" t="n">
        <f aca="false">SUM(AI1287:AL1287)</f>
        <v>0.339285714285714</v>
      </c>
      <c r="Y1287" s="6" t="n">
        <f aca="false">SUM(AP1287:AT1287)</f>
        <v>0.321428571428571</v>
      </c>
      <c r="Z1287" s="6" t="n">
        <f aca="false">SUM(AM1287:AO1287)</f>
        <v>0.142857142857143</v>
      </c>
      <c r="AA1287" s="7" t="n">
        <f aca="false">(LEN($Q1287)-LEN(SUBSTITUTE($Q1287,AA$1,"")))/LEN($Q1287)</f>
        <v>0.0178571428571429</v>
      </c>
      <c r="AB1287" s="7" t="n">
        <f aca="false">(LEN($Q1287)-LEN(SUBSTITUTE($Q1287,AB$1,"")))/LEN($Q1287)</f>
        <v>0.0178571428571429</v>
      </c>
      <c r="AC1287" s="7" t="n">
        <f aca="false">(LEN($Q1287)-LEN(SUBSTITUTE($Q1287,AC$1,"")))/LEN($Q1287)</f>
        <v>0.0535714285714286</v>
      </c>
      <c r="AD1287" s="7" t="n">
        <f aca="false">(LEN($Q1287)-LEN(SUBSTITUTE($Q1287,AD$1,"")))/LEN($Q1287)</f>
        <v>0</v>
      </c>
      <c r="AE1287" s="7" t="n">
        <f aca="false">(LEN($Q1287)-LEN(SUBSTITUTE($Q1287,AE$1,"")))/LEN($Q1287)</f>
        <v>0</v>
      </c>
      <c r="AF1287" s="7" t="n">
        <f aca="false">(LEN($Q1287)-LEN(SUBSTITUTE($Q1287,AF$1,"")))/LEN($Q1287)</f>
        <v>0</v>
      </c>
      <c r="AG1287" s="7" t="n">
        <f aca="false">(LEN($Q1287)-LEN(SUBSTITUTE($Q1287,AG$1,"")))/LEN($Q1287)</f>
        <v>0.0892857142857143</v>
      </c>
      <c r="AH1287" s="7" t="n">
        <f aca="false">(LEN($Q1287)-LEN(SUBSTITUTE($Q1287,AH$1,"")))/LEN($Q1287)</f>
        <v>0.0178571428571429</v>
      </c>
      <c r="AI1287" s="7" t="n">
        <f aca="false">(LEN($Q1287)-LEN(SUBSTITUTE($Q1287,AI$1,"")))/LEN($Q1287)</f>
        <v>0.196428571428571</v>
      </c>
      <c r="AJ1287" s="7" t="n">
        <f aca="false">(LEN($Q1287)-LEN(SUBSTITUTE($Q1287,AJ$1,"")))/LEN($Q1287)</f>
        <v>0.0714285714285714</v>
      </c>
      <c r="AK1287" s="7" t="n">
        <f aca="false">(LEN($Q1287)-LEN(SUBSTITUTE($Q1287,AK$1,"")))/LEN($Q1287)</f>
        <v>0.0357142857142857</v>
      </c>
      <c r="AL1287" s="7" t="n">
        <f aca="false">(LEN($Q1287)-LEN(SUBSTITUTE($Q1287,AL$1,"")))/LEN($Q1287)</f>
        <v>0.0357142857142857</v>
      </c>
      <c r="AM1287" s="7" t="n">
        <f aca="false">(LEN($Q1287)-LEN(SUBSTITUTE($Q1287,AM$1,"")))/LEN($Q1287)</f>
        <v>0.0892857142857143</v>
      </c>
      <c r="AN1287" s="7" t="n">
        <f aca="false">(LEN($Q1287)-LEN(SUBSTITUTE($Q1287,AN$1,"")))/LEN($Q1287)</f>
        <v>0</v>
      </c>
      <c r="AO1287" s="7" t="n">
        <f aca="false">(LEN($Q1287)-LEN(SUBSTITUTE($Q1287,AO$1,"")))/LEN($Q1287)</f>
        <v>0.0535714285714286</v>
      </c>
      <c r="AP1287" s="7" t="n">
        <f aca="false">(LEN($Q1287)-LEN(SUBSTITUTE($Q1287,AP$1,"")))/LEN($Q1287)</f>
        <v>0.125</v>
      </c>
      <c r="AQ1287" s="7" t="n">
        <f aca="false">(LEN($Q1287)-LEN(SUBSTITUTE($Q1287,AQ$1,"")))/LEN($Q1287)</f>
        <v>0</v>
      </c>
      <c r="AR1287" s="7" t="n">
        <f aca="false">(LEN($Q1287)-LEN(SUBSTITUTE($Q1287,AR$1,"")))/LEN($Q1287)</f>
        <v>0.0535714285714286</v>
      </c>
      <c r="AS1287" s="7" t="n">
        <f aca="false">(LEN($Q1287)-LEN(SUBSTITUTE($Q1287,AS$1,"")))/LEN($Q1287)</f>
        <v>0.0357142857142857</v>
      </c>
      <c r="AT1287" s="7" t="n">
        <f aca="false">(LEN($Q1287)-LEN(SUBSTITUTE($Q1287,AT$1,"")))/LEN($Q1287)</f>
        <v>0.107142857142857</v>
      </c>
    </row>
    <row r="1288" customFormat="false" ht="12.8" hidden="false" customHeight="false" outlineLevel="0" collapsed="false">
      <c r="A1288" s="0" t="s">
        <v>8408</v>
      </c>
      <c r="B1288" s="0" t="s">
        <v>2056</v>
      </c>
      <c r="C1288" s="0" t="str">
        <f aca="false">IF(ISNUMBER(D1288),"IN PFAM","NOT IN PFAM")</f>
        <v>NOT IN PFAM</v>
      </c>
      <c r="D1288" s="0" t="s">
        <v>1976</v>
      </c>
      <c r="E1288" s="0" t="s">
        <v>1976</v>
      </c>
      <c r="F1288" s="3" t="s">
        <v>8409</v>
      </c>
      <c r="G1288" s="3" t="s">
        <v>8410</v>
      </c>
      <c r="H1288" s="3" t="s">
        <v>8411</v>
      </c>
      <c r="I1288" s="3" t="s">
        <v>8412</v>
      </c>
      <c r="J1288" s="3" t="s">
        <v>3835</v>
      </c>
      <c r="K1288" s="3" t="s">
        <v>49</v>
      </c>
      <c r="L1288" s="3" t="s">
        <v>8413</v>
      </c>
      <c r="M1288" s="3" t="s">
        <v>8414</v>
      </c>
      <c r="N1288" s="3" t="n">
        <f aca="false">FIND(Q1288,M1288)</f>
        <v>838</v>
      </c>
      <c r="O1288" s="3" t="n">
        <f aca="false">LEN(Q1288)+N1288-1</f>
        <v>895</v>
      </c>
      <c r="P1288" s="3" t="n">
        <f aca="false">LEN(Q1288)</f>
        <v>58</v>
      </c>
      <c r="Q1288" s="3" t="s">
        <v>8415</v>
      </c>
      <c r="R1288" s="5" t="n">
        <f aca="false">SUM(LEN(Q1288)-LEN(SUBSTITUTE(Q1288,$R$1,"")))/LEN($R$1)</f>
        <v>4</v>
      </c>
      <c r="S1288" s="5" t="n">
        <f aca="false">SUM(LEN(Q1288)-LEN(SUBSTITUTE(Q1288,$S$1,"")))/LEN($S$1)</f>
        <v>0</v>
      </c>
      <c r="T1288" s="5" t="n">
        <f aca="false">SUM(LEN(Q1288)-LEN(SUBSTITUTE(Q1288,$T$1,"")))/LEN($T$1)</f>
        <v>0</v>
      </c>
      <c r="U1288" s="5" t="n">
        <f aca="false">SUM(LEN(Q1288)-LEN(SUBSTITUTE(Q1288,$U$1,"")))/LEN($U$1)</f>
        <v>0</v>
      </c>
      <c r="V1288" s="0" t="n">
        <f aca="false">SUM(R1288:U1288)</f>
        <v>4</v>
      </c>
      <c r="W1288" s="6" t="n">
        <f aca="false">SUM(AA1288:AH1288)</f>
        <v>0.396551724137931</v>
      </c>
      <c r="X1288" s="6" t="n">
        <f aca="false">SUM(AI1288:AL1288)</f>
        <v>0.275862068965517</v>
      </c>
      <c r="Y1288" s="6" t="n">
        <f aca="false">SUM(AP1288:AT1288)</f>
        <v>0.206896551724138</v>
      </c>
      <c r="Z1288" s="6" t="n">
        <f aca="false">SUM(AM1288:AO1288)</f>
        <v>0.120689655172414</v>
      </c>
      <c r="AA1288" s="7" t="n">
        <f aca="false">(LEN($Q1288)-LEN(SUBSTITUTE($Q1288,AA$1,"")))/LEN($Q1288)</f>
        <v>0.0689655172413793</v>
      </c>
      <c r="AB1288" s="7" t="n">
        <f aca="false">(LEN($Q1288)-LEN(SUBSTITUTE($Q1288,AB$1,"")))/LEN($Q1288)</f>
        <v>0.0517241379310345</v>
      </c>
      <c r="AC1288" s="7" t="n">
        <f aca="false">(LEN($Q1288)-LEN(SUBSTITUTE($Q1288,AC$1,"")))/LEN($Q1288)</f>
        <v>0.0689655172413793</v>
      </c>
      <c r="AD1288" s="7" t="n">
        <f aca="false">(LEN($Q1288)-LEN(SUBSTITUTE($Q1288,AD$1,"")))/LEN($Q1288)</f>
        <v>0.0689655172413793</v>
      </c>
      <c r="AE1288" s="7" t="n">
        <f aca="false">(LEN($Q1288)-LEN(SUBSTITUTE($Q1288,AE$1,"")))/LEN($Q1288)</f>
        <v>0</v>
      </c>
      <c r="AF1288" s="7" t="n">
        <f aca="false">(LEN($Q1288)-LEN(SUBSTITUTE($Q1288,AF$1,"")))/LEN($Q1288)</f>
        <v>0</v>
      </c>
      <c r="AG1288" s="7" t="n">
        <f aca="false">(LEN($Q1288)-LEN(SUBSTITUTE($Q1288,AG$1,"")))/LEN($Q1288)</f>
        <v>0.0689655172413793</v>
      </c>
      <c r="AH1288" s="7" t="n">
        <f aca="false">(LEN($Q1288)-LEN(SUBSTITUTE($Q1288,AH$1,"")))/LEN($Q1288)</f>
        <v>0.0689655172413793</v>
      </c>
      <c r="AI1288" s="7" t="n">
        <f aca="false">(LEN($Q1288)-LEN(SUBSTITUTE($Q1288,AI$1,"")))/LEN($Q1288)</f>
        <v>0</v>
      </c>
      <c r="AJ1288" s="7" t="n">
        <f aca="false">(LEN($Q1288)-LEN(SUBSTITUTE($Q1288,AJ$1,"")))/LEN($Q1288)</f>
        <v>0.0862068965517241</v>
      </c>
      <c r="AK1288" s="7" t="n">
        <f aca="false">(LEN($Q1288)-LEN(SUBSTITUTE($Q1288,AK$1,"")))/LEN($Q1288)</f>
        <v>0.0517241379310345</v>
      </c>
      <c r="AL1288" s="7" t="n">
        <f aca="false">(LEN($Q1288)-LEN(SUBSTITUTE($Q1288,AL$1,"")))/LEN($Q1288)</f>
        <v>0.137931034482759</v>
      </c>
      <c r="AM1288" s="7" t="n">
        <f aca="false">(LEN($Q1288)-LEN(SUBSTITUTE($Q1288,AM$1,"")))/LEN($Q1288)</f>
        <v>0</v>
      </c>
      <c r="AN1288" s="7" t="n">
        <f aca="false">(LEN($Q1288)-LEN(SUBSTITUTE($Q1288,AN$1,"")))/LEN($Q1288)</f>
        <v>0.120689655172414</v>
      </c>
      <c r="AO1288" s="7" t="n">
        <f aca="false">(LEN($Q1288)-LEN(SUBSTITUTE($Q1288,AO$1,"")))/LEN($Q1288)</f>
        <v>0</v>
      </c>
      <c r="AP1288" s="7" t="n">
        <f aca="false">(LEN($Q1288)-LEN(SUBSTITUTE($Q1288,AP$1,"")))/LEN($Q1288)</f>
        <v>0.137931034482759</v>
      </c>
      <c r="AQ1288" s="7" t="n">
        <f aca="false">(LEN($Q1288)-LEN(SUBSTITUTE($Q1288,AQ$1,"")))/LEN($Q1288)</f>
        <v>0</v>
      </c>
      <c r="AR1288" s="7" t="n">
        <f aca="false">(LEN($Q1288)-LEN(SUBSTITUTE($Q1288,AR$1,"")))/LEN($Q1288)</f>
        <v>0</v>
      </c>
      <c r="AS1288" s="7" t="n">
        <f aca="false">(LEN($Q1288)-LEN(SUBSTITUTE($Q1288,AS$1,"")))/LEN($Q1288)</f>
        <v>0.0689655172413793</v>
      </c>
      <c r="AT1288" s="7" t="n">
        <f aca="false">(LEN($Q1288)-LEN(SUBSTITUTE($Q1288,AT$1,"")))/LEN($Q1288)</f>
        <v>0</v>
      </c>
    </row>
    <row r="1289" customFormat="false" ht="12.8" hidden="false" customHeight="false" outlineLevel="0" collapsed="false">
      <c r="A1289" s="0" t="s">
        <v>8416</v>
      </c>
      <c r="B1289" s="0" t="s">
        <v>2056</v>
      </c>
      <c r="C1289" s="0" t="str">
        <f aca="false">IF(ISNUMBER(D1289),"IN PFAM","NOT IN PFAM")</f>
        <v>NOT IN PFAM</v>
      </c>
      <c r="D1289" s="0" t="s">
        <v>1976</v>
      </c>
      <c r="E1289" s="0" t="s">
        <v>1976</v>
      </c>
      <c r="F1289" s="3" t="s">
        <v>8417</v>
      </c>
      <c r="G1289" s="3" t="s">
        <v>8418</v>
      </c>
      <c r="H1289" s="3" t="s">
        <v>8419</v>
      </c>
      <c r="I1289" s="3" t="s">
        <v>5017</v>
      </c>
      <c r="J1289" s="3" t="s">
        <v>3835</v>
      </c>
      <c r="K1289" s="3" t="s">
        <v>49</v>
      </c>
      <c r="L1289" s="3" t="s">
        <v>8420</v>
      </c>
      <c r="M1289" s="3" t="s">
        <v>8421</v>
      </c>
      <c r="N1289" s="3" t="n">
        <f aca="false">FIND(Q1289,M1289)</f>
        <v>208</v>
      </c>
      <c r="O1289" s="3" t="n">
        <f aca="false">LEN(Q1289)+N1289-1</f>
        <v>277</v>
      </c>
      <c r="P1289" s="3" t="n">
        <f aca="false">LEN(Q1289)</f>
        <v>70</v>
      </c>
      <c r="Q1289" s="3" t="s">
        <v>8422</v>
      </c>
      <c r="R1289" s="5" t="n">
        <f aca="false">SUM(LEN(Q1289)-LEN(SUBSTITUTE(Q1289,$R$1,"")))/LEN($R$1)</f>
        <v>0</v>
      </c>
      <c r="S1289" s="5" t="n">
        <f aca="false">SUM(LEN(Q1289)-LEN(SUBSTITUTE(Q1289,$S$1,"")))/LEN($S$1)</f>
        <v>4</v>
      </c>
      <c r="T1289" s="5" t="n">
        <f aca="false">SUM(LEN(Q1289)-LEN(SUBSTITUTE(Q1289,$T$1,"")))/LEN($T$1)</f>
        <v>0</v>
      </c>
      <c r="U1289" s="5" t="n">
        <f aca="false">SUM(LEN(Q1289)-LEN(SUBSTITUTE(Q1289,$U$1,"")))/LEN($U$1)</f>
        <v>0</v>
      </c>
      <c r="V1289" s="0" t="n">
        <f aca="false">SUM(R1289:U1289)</f>
        <v>4</v>
      </c>
      <c r="W1289" s="6" t="n">
        <f aca="false">SUM(AA1289:AH1289)</f>
        <v>0.385714285714286</v>
      </c>
      <c r="X1289" s="6" t="n">
        <f aca="false">SUM(AI1289:AL1289)</f>
        <v>0.142857142857143</v>
      </c>
      <c r="Y1289" s="6" t="n">
        <f aca="false">SUM(AP1289:AT1289)</f>
        <v>0.4</v>
      </c>
      <c r="Z1289" s="6" t="n">
        <f aca="false">SUM(AM1289:AO1289)</f>
        <v>0.0714285714285714</v>
      </c>
      <c r="AA1289" s="7" t="n">
        <f aca="false">(LEN($Q1289)-LEN(SUBSTITUTE($Q1289,AA$1,"")))/LEN($Q1289)</f>
        <v>0.0714285714285714</v>
      </c>
      <c r="AB1289" s="7" t="n">
        <f aca="false">(LEN($Q1289)-LEN(SUBSTITUTE($Q1289,AB$1,"")))/LEN($Q1289)</f>
        <v>0.0714285714285714</v>
      </c>
      <c r="AC1289" s="7" t="n">
        <f aca="false">(LEN($Q1289)-LEN(SUBSTITUTE($Q1289,AC$1,"")))/LEN($Q1289)</f>
        <v>0.0714285714285714</v>
      </c>
      <c r="AD1289" s="7" t="n">
        <f aca="false">(LEN($Q1289)-LEN(SUBSTITUTE($Q1289,AD$1,"")))/LEN($Q1289)</f>
        <v>0</v>
      </c>
      <c r="AE1289" s="7" t="n">
        <f aca="false">(LEN($Q1289)-LEN(SUBSTITUTE($Q1289,AE$1,"")))/LEN($Q1289)</f>
        <v>0</v>
      </c>
      <c r="AF1289" s="7" t="n">
        <f aca="false">(LEN($Q1289)-LEN(SUBSTITUTE($Q1289,AF$1,"")))/LEN($Q1289)</f>
        <v>0</v>
      </c>
      <c r="AG1289" s="7" t="n">
        <f aca="false">(LEN($Q1289)-LEN(SUBSTITUTE($Q1289,AG$1,"")))/LEN($Q1289)</f>
        <v>0</v>
      </c>
      <c r="AH1289" s="7" t="n">
        <f aca="false">(LEN($Q1289)-LEN(SUBSTITUTE($Q1289,AH$1,"")))/LEN($Q1289)</f>
        <v>0.171428571428571</v>
      </c>
      <c r="AI1289" s="7" t="n">
        <f aca="false">(LEN($Q1289)-LEN(SUBSTITUTE($Q1289,AI$1,"")))/LEN($Q1289)</f>
        <v>0.0857142857142857</v>
      </c>
      <c r="AJ1289" s="7" t="n">
        <f aca="false">(LEN($Q1289)-LEN(SUBSTITUTE($Q1289,AJ$1,"")))/LEN($Q1289)</f>
        <v>0.0142857142857143</v>
      </c>
      <c r="AK1289" s="7" t="n">
        <f aca="false">(LEN($Q1289)-LEN(SUBSTITUTE($Q1289,AK$1,"")))/LEN($Q1289)</f>
        <v>0</v>
      </c>
      <c r="AL1289" s="7" t="n">
        <f aca="false">(LEN($Q1289)-LEN(SUBSTITUTE($Q1289,AL$1,"")))/LEN($Q1289)</f>
        <v>0.0428571428571429</v>
      </c>
      <c r="AM1289" s="7" t="n">
        <f aca="false">(LEN($Q1289)-LEN(SUBSTITUTE($Q1289,AM$1,"")))/LEN($Q1289)</f>
        <v>0.0571428571428571</v>
      </c>
      <c r="AN1289" s="7" t="n">
        <f aca="false">(LEN($Q1289)-LEN(SUBSTITUTE($Q1289,AN$1,"")))/LEN($Q1289)</f>
        <v>0</v>
      </c>
      <c r="AO1289" s="7" t="n">
        <f aca="false">(LEN($Q1289)-LEN(SUBSTITUTE($Q1289,AO$1,"")))/LEN($Q1289)</f>
        <v>0.0142857142857143</v>
      </c>
      <c r="AP1289" s="7" t="n">
        <f aca="false">(LEN($Q1289)-LEN(SUBSTITUTE($Q1289,AP$1,"")))/LEN($Q1289)</f>
        <v>0.157142857142857</v>
      </c>
      <c r="AQ1289" s="7" t="n">
        <f aca="false">(LEN($Q1289)-LEN(SUBSTITUTE($Q1289,AQ$1,"")))/LEN($Q1289)</f>
        <v>0.0857142857142857</v>
      </c>
      <c r="AR1289" s="7" t="n">
        <f aca="false">(LEN($Q1289)-LEN(SUBSTITUTE($Q1289,AR$1,"")))/LEN($Q1289)</f>
        <v>0</v>
      </c>
      <c r="AS1289" s="7" t="n">
        <f aca="false">(LEN($Q1289)-LEN(SUBSTITUTE($Q1289,AS$1,"")))/LEN($Q1289)</f>
        <v>0.0714285714285714</v>
      </c>
      <c r="AT1289" s="7" t="n">
        <f aca="false">(LEN($Q1289)-LEN(SUBSTITUTE($Q1289,AT$1,"")))/LEN($Q1289)</f>
        <v>0.0857142857142857</v>
      </c>
    </row>
    <row r="1290" customFormat="false" ht="12.8" hidden="false" customHeight="false" outlineLevel="0" collapsed="false">
      <c r="A1290" s="0" t="s">
        <v>8423</v>
      </c>
      <c r="B1290" s="0" t="s">
        <v>2056</v>
      </c>
      <c r="C1290" s="0" t="str">
        <f aca="false">IF(ISNUMBER(D1290),"IN PFAM","NOT IN PFAM")</f>
        <v>NOT IN PFAM</v>
      </c>
      <c r="D1290" s="0" t="s">
        <v>1976</v>
      </c>
      <c r="E1290" s="0" t="s">
        <v>1976</v>
      </c>
      <c r="F1290" s="3" t="s">
        <v>8424</v>
      </c>
      <c r="G1290" s="3" t="s">
        <v>8425</v>
      </c>
      <c r="H1290" s="3" t="s">
        <v>8426</v>
      </c>
      <c r="I1290" s="3" t="s">
        <v>5017</v>
      </c>
      <c r="J1290" s="3" t="s">
        <v>3835</v>
      </c>
      <c r="K1290" s="3" t="s">
        <v>49</v>
      </c>
      <c r="L1290" s="3" t="s">
        <v>8427</v>
      </c>
      <c r="M1290" s="3" t="s">
        <v>8428</v>
      </c>
      <c r="N1290" s="3" t="n">
        <f aca="false">FIND(Q1290,M1290)</f>
        <v>169</v>
      </c>
      <c r="O1290" s="3" t="n">
        <f aca="false">LEN(Q1290)+N1290-1</f>
        <v>228</v>
      </c>
      <c r="P1290" s="3" t="n">
        <f aca="false">LEN(Q1290)</f>
        <v>60</v>
      </c>
      <c r="Q1290" s="3" t="s">
        <v>8429</v>
      </c>
      <c r="R1290" s="5" t="n">
        <f aca="false">SUM(LEN(Q1290)-LEN(SUBSTITUTE(Q1290,$R$1,"")))/LEN($R$1)</f>
        <v>0</v>
      </c>
      <c r="S1290" s="5" t="n">
        <f aca="false">SUM(LEN(Q1290)-LEN(SUBSTITUTE(Q1290,$S$1,"")))/LEN($S$1)</f>
        <v>4</v>
      </c>
      <c r="T1290" s="5" t="n">
        <f aca="false">SUM(LEN(Q1290)-LEN(SUBSTITUTE(Q1290,$T$1,"")))/LEN($T$1)</f>
        <v>0</v>
      </c>
      <c r="U1290" s="5" t="n">
        <f aca="false">SUM(LEN(Q1290)-LEN(SUBSTITUTE(Q1290,$U$1,"")))/LEN($U$1)</f>
        <v>0</v>
      </c>
      <c r="V1290" s="0" t="n">
        <f aca="false">SUM(R1290:U1290)</f>
        <v>4</v>
      </c>
      <c r="W1290" s="6" t="n">
        <f aca="false">SUM(AA1290:AH1290)</f>
        <v>0.3</v>
      </c>
      <c r="X1290" s="6" t="n">
        <f aca="false">SUM(AI1290:AL1290)</f>
        <v>0.116666666666667</v>
      </c>
      <c r="Y1290" s="6" t="n">
        <f aca="false">SUM(AP1290:AT1290)</f>
        <v>0.3</v>
      </c>
      <c r="Z1290" s="6" t="n">
        <f aca="false">SUM(AM1290:AO1290)</f>
        <v>0.283333333333333</v>
      </c>
      <c r="AA1290" s="7" t="n">
        <f aca="false">(LEN($Q1290)-LEN(SUBSTITUTE($Q1290,AA$1,"")))/LEN($Q1290)</f>
        <v>0.133333333333333</v>
      </c>
      <c r="AB1290" s="7" t="n">
        <f aca="false">(LEN($Q1290)-LEN(SUBSTITUTE($Q1290,AB$1,"")))/LEN($Q1290)</f>
        <v>0.05</v>
      </c>
      <c r="AC1290" s="7" t="n">
        <f aca="false">(LEN($Q1290)-LEN(SUBSTITUTE($Q1290,AC$1,"")))/LEN($Q1290)</f>
        <v>0.0166666666666667</v>
      </c>
      <c r="AD1290" s="7" t="n">
        <f aca="false">(LEN($Q1290)-LEN(SUBSTITUTE($Q1290,AD$1,"")))/LEN($Q1290)</f>
        <v>0</v>
      </c>
      <c r="AE1290" s="7" t="n">
        <f aca="false">(LEN($Q1290)-LEN(SUBSTITUTE($Q1290,AE$1,"")))/LEN($Q1290)</f>
        <v>0</v>
      </c>
      <c r="AF1290" s="7" t="n">
        <f aca="false">(LEN($Q1290)-LEN(SUBSTITUTE($Q1290,AF$1,"")))/LEN($Q1290)</f>
        <v>0</v>
      </c>
      <c r="AG1290" s="7" t="n">
        <f aca="false">(LEN($Q1290)-LEN(SUBSTITUTE($Q1290,AG$1,"")))/LEN($Q1290)</f>
        <v>0.0166666666666667</v>
      </c>
      <c r="AH1290" s="7" t="n">
        <f aca="false">(LEN($Q1290)-LEN(SUBSTITUTE($Q1290,AH$1,"")))/LEN($Q1290)</f>
        <v>0.0833333333333333</v>
      </c>
      <c r="AI1290" s="7" t="n">
        <f aca="false">(LEN($Q1290)-LEN(SUBSTITUTE($Q1290,AI$1,"")))/LEN($Q1290)</f>
        <v>0</v>
      </c>
      <c r="AJ1290" s="7" t="n">
        <f aca="false">(LEN($Q1290)-LEN(SUBSTITUTE($Q1290,AJ$1,"")))/LEN($Q1290)</f>
        <v>0.0333333333333333</v>
      </c>
      <c r="AK1290" s="7" t="n">
        <f aca="false">(LEN($Q1290)-LEN(SUBSTITUTE($Q1290,AK$1,"")))/LEN($Q1290)</f>
        <v>0.0166666666666667</v>
      </c>
      <c r="AL1290" s="7" t="n">
        <f aca="false">(LEN($Q1290)-LEN(SUBSTITUTE($Q1290,AL$1,"")))/LEN($Q1290)</f>
        <v>0.0666666666666667</v>
      </c>
      <c r="AM1290" s="7" t="n">
        <f aca="false">(LEN($Q1290)-LEN(SUBSTITUTE($Q1290,AM$1,"")))/LEN($Q1290)</f>
        <v>0.15</v>
      </c>
      <c r="AN1290" s="7" t="n">
        <f aca="false">(LEN($Q1290)-LEN(SUBSTITUTE($Q1290,AN$1,"")))/LEN($Q1290)</f>
        <v>0</v>
      </c>
      <c r="AO1290" s="7" t="n">
        <f aca="false">(LEN($Q1290)-LEN(SUBSTITUTE($Q1290,AO$1,"")))/LEN($Q1290)</f>
        <v>0.133333333333333</v>
      </c>
      <c r="AP1290" s="7" t="n">
        <f aca="false">(LEN($Q1290)-LEN(SUBSTITUTE($Q1290,AP$1,"")))/LEN($Q1290)</f>
        <v>0.133333333333333</v>
      </c>
      <c r="AQ1290" s="7" t="n">
        <f aca="false">(LEN($Q1290)-LEN(SUBSTITUTE($Q1290,AQ$1,"")))/LEN($Q1290)</f>
        <v>0</v>
      </c>
      <c r="AR1290" s="7" t="n">
        <f aca="false">(LEN($Q1290)-LEN(SUBSTITUTE($Q1290,AR$1,"")))/LEN($Q1290)</f>
        <v>0.0166666666666667</v>
      </c>
      <c r="AS1290" s="7" t="n">
        <f aca="false">(LEN($Q1290)-LEN(SUBSTITUTE($Q1290,AS$1,"")))/LEN($Q1290)</f>
        <v>0.133333333333333</v>
      </c>
      <c r="AT1290" s="7" t="n">
        <f aca="false">(LEN($Q1290)-LEN(SUBSTITUTE($Q1290,AT$1,"")))/LEN($Q1290)</f>
        <v>0.0166666666666667</v>
      </c>
    </row>
    <row r="1291" customFormat="false" ht="12.8" hidden="false" customHeight="false" outlineLevel="0" collapsed="false">
      <c r="A1291" s="0" t="s">
        <v>8430</v>
      </c>
      <c r="B1291" s="0" t="s">
        <v>2056</v>
      </c>
      <c r="C1291" s="0" t="str">
        <f aca="false">IF(ISNUMBER(D1291),"IN PFAM","NOT IN PFAM")</f>
        <v>NOT IN PFAM</v>
      </c>
      <c r="D1291" s="0" t="s">
        <v>1976</v>
      </c>
      <c r="E1291" s="0" t="s">
        <v>1976</v>
      </c>
      <c r="F1291" s="3" t="s">
        <v>8431</v>
      </c>
      <c r="G1291" s="3" t="s">
        <v>8432</v>
      </c>
      <c r="H1291" s="3" t="s">
        <v>8433</v>
      </c>
      <c r="I1291" s="3" t="s">
        <v>5017</v>
      </c>
      <c r="J1291" s="3" t="s">
        <v>3835</v>
      </c>
      <c r="K1291" s="3" t="s">
        <v>49</v>
      </c>
      <c r="L1291" s="3" t="s">
        <v>8434</v>
      </c>
      <c r="M1291" s="3" t="s">
        <v>8435</v>
      </c>
      <c r="N1291" s="3" t="n">
        <f aca="false">FIND(Q1291,M1291)</f>
        <v>89</v>
      </c>
      <c r="O1291" s="3" t="n">
        <f aca="false">LEN(Q1291)+N1291-1</f>
        <v>154</v>
      </c>
      <c r="P1291" s="3" t="n">
        <f aca="false">LEN(Q1291)</f>
        <v>66</v>
      </c>
      <c r="Q1291" s="3" t="s">
        <v>8436</v>
      </c>
      <c r="R1291" s="5" t="n">
        <f aca="false">SUM(LEN(Q1291)-LEN(SUBSTITUTE(Q1291,$R$1,"")))/LEN($R$1)</f>
        <v>3</v>
      </c>
      <c r="S1291" s="5" t="n">
        <f aca="false">SUM(LEN(Q1291)-LEN(SUBSTITUTE(Q1291,$S$1,"")))/LEN($S$1)</f>
        <v>0</v>
      </c>
      <c r="T1291" s="5" t="n">
        <f aca="false">SUM(LEN(Q1291)-LEN(SUBSTITUTE(Q1291,$T$1,"")))/LEN($T$1)</f>
        <v>0</v>
      </c>
      <c r="U1291" s="5" t="n">
        <f aca="false">SUM(LEN(Q1291)-LEN(SUBSTITUTE(Q1291,$U$1,"")))/LEN($U$1)</f>
        <v>0</v>
      </c>
      <c r="V1291" s="0" t="n">
        <f aca="false">SUM(R1291:U1291)</f>
        <v>3</v>
      </c>
      <c r="W1291" s="6" t="n">
        <f aca="false">SUM(AA1291:AH1291)</f>
        <v>0.348484848484848</v>
      </c>
      <c r="X1291" s="6" t="n">
        <f aca="false">SUM(AI1291:AL1291)</f>
        <v>0.257575757575758</v>
      </c>
      <c r="Y1291" s="6" t="n">
        <f aca="false">SUM(AP1291:AT1291)</f>
        <v>0.257575757575758</v>
      </c>
      <c r="Z1291" s="6" t="n">
        <f aca="false">SUM(AM1291:AO1291)</f>
        <v>0.136363636363636</v>
      </c>
      <c r="AA1291" s="7" t="n">
        <f aca="false">(LEN($Q1291)-LEN(SUBSTITUTE($Q1291,AA$1,"")))/LEN($Q1291)</f>
        <v>0</v>
      </c>
      <c r="AB1291" s="7" t="n">
        <f aca="false">(LEN($Q1291)-LEN(SUBSTITUTE($Q1291,AB$1,"")))/LEN($Q1291)</f>
        <v>0.136363636363636</v>
      </c>
      <c r="AC1291" s="7" t="n">
        <f aca="false">(LEN($Q1291)-LEN(SUBSTITUTE($Q1291,AC$1,"")))/LEN($Q1291)</f>
        <v>0.166666666666667</v>
      </c>
      <c r="AD1291" s="7" t="n">
        <f aca="false">(LEN($Q1291)-LEN(SUBSTITUTE($Q1291,AD$1,"")))/LEN($Q1291)</f>
        <v>0</v>
      </c>
      <c r="AE1291" s="7" t="n">
        <f aca="false">(LEN($Q1291)-LEN(SUBSTITUTE($Q1291,AE$1,"")))/LEN($Q1291)</f>
        <v>0</v>
      </c>
      <c r="AF1291" s="7" t="n">
        <f aca="false">(LEN($Q1291)-LEN(SUBSTITUTE($Q1291,AF$1,"")))/LEN($Q1291)</f>
        <v>0.0454545454545455</v>
      </c>
      <c r="AG1291" s="7" t="n">
        <f aca="false">(LEN($Q1291)-LEN(SUBSTITUTE($Q1291,AG$1,"")))/LEN($Q1291)</f>
        <v>0</v>
      </c>
      <c r="AH1291" s="7" t="n">
        <f aca="false">(LEN($Q1291)-LEN(SUBSTITUTE($Q1291,AH$1,"")))/LEN($Q1291)</f>
        <v>0</v>
      </c>
      <c r="AI1291" s="7" t="n">
        <f aca="false">(LEN($Q1291)-LEN(SUBSTITUTE($Q1291,AI$1,"")))/LEN($Q1291)</f>
        <v>0.136363636363636</v>
      </c>
      <c r="AJ1291" s="7" t="n">
        <f aca="false">(LEN($Q1291)-LEN(SUBSTITUTE($Q1291,AJ$1,"")))/LEN($Q1291)</f>
        <v>0.121212121212121</v>
      </c>
      <c r="AK1291" s="7" t="n">
        <f aca="false">(LEN($Q1291)-LEN(SUBSTITUTE($Q1291,AK$1,"")))/LEN($Q1291)</f>
        <v>0</v>
      </c>
      <c r="AL1291" s="7" t="n">
        <f aca="false">(LEN($Q1291)-LEN(SUBSTITUTE($Q1291,AL$1,"")))/LEN($Q1291)</f>
        <v>0</v>
      </c>
      <c r="AM1291" s="7" t="n">
        <f aca="false">(LEN($Q1291)-LEN(SUBSTITUTE($Q1291,AM$1,"")))/LEN($Q1291)</f>
        <v>0.0757575757575758</v>
      </c>
      <c r="AN1291" s="7" t="n">
        <f aca="false">(LEN($Q1291)-LEN(SUBSTITUTE($Q1291,AN$1,"")))/LEN($Q1291)</f>
        <v>0.0151515151515152</v>
      </c>
      <c r="AO1291" s="7" t="n">
        <f aca="false">(LEN($Q1291)-LEN(SUBSTITUTE($Q1291,AO$1,"")))/LEN($Q1291)</f>
        <v>0.0454545454545455</v>
      </c>
      <c r="AP1291" s="7" t="n">
        <f aca="false">(LEN($Q1291)-LEN(SUBSTITUTE($Q1291,AP$1,"")))/LEN($Q1291)</f>
        <v>0.106060606060606</v>
      </c>
      <c r="AQ1291" s="7" t="n">
        <f aca="false">(LEN($Q1291)-LEN(SUBSTITUTE($Q1291,AQ$1,"")))/LEN($Q1291)</f>
        <v>0.106060606060606</v>
      </c>
      <c r="AR1291" s="7" t="n">
        <f aca="false">(LEN($Q1291)-LEN(SUBSTITUTE($Q1291,AR$1,"")))/LEN($Q1291)</f>
        <v>0</v>
      </c>
      <c r="AS1291" s="7" t="n">
        <f aca="false">(LEN($Q1291)-LEN(SUBSTITUTE($Q1291,AS$1,"")))/LEN($Q1291)</f>
        <v>0.0454545454545455</v>
      </c>
      <c r="AT1291" s="7" t="n">
        <f aca="false">(LEN($Q1291)-LEN(SUBSTITUTE($Q1291,AT$1,"")))/LEN($Q1291)</f>
        <v>0</v>
      </c>
    </row>
    <row r="1292" customFormat="false" ht="12.8" hidden="false" customHeight="false" outlineLevel="0" collapsed="false">
      <c r="A1292" s="0" t="s">
        <v>8437</v>
      </c>
      <c r="B1292" s="0" t="s">
        <v>2056</v>
      </c>
      <c r="C1292" s="0" t="str">
        <f aca="false">IF(ISNUMBER(D1292),"IN PFAM","NOT IN PFAM")</f>
        <v>NOT IN PFAM</v>
      </c>
      <c r="D1292" s="0" t="s">
        <v>1976</v>
      </c>
      <c r="E1292" s="0" t="s">
        <v>1976</v>
      </c>
      <c r="F1292" s="3" t="s">
        <v>8438</v>
      </c>
      <c r="G1292" s="3" t="s">
        <v>8439</v>
      </c>
      <c r="H1292" s="3" t="s">
        <v>8440</v>
      </c>
      <c r="I1292" s="3" t="s">
        <v>5017</v>
      </c>
      <c r="J1292" s="3" t="s">
        <v>3835</v>
      </c>
      <c r="K1292" s="3" t="s">
        <v>49</v>
      </c>
      <c r="L1292" s="3" t="s">
        <v>8441</v>
      </c>
      <c r="M1292" s="3" t="s">
        <v>8442</v>
      </c>
      <c r="N1292" s="3" t="n">
        <f aca="false">FIND(Q1292,M1292)</f>
        <v>374</v>
      </c>
      <c r="O1292" s="3" t="n">
        <f aca="false">LEN(Q1292)+N1292-1</f>
        <v>435</v>
      </c>
      <c r="P1292" s="3" t="n">
        <f aca="false">LEN(Q1292)</f>
        <v>62</v>
      </c>
      <c r="Q1292" s="3" t="s">
        <v>8443</v>
      </c>
      <c r="R1292" s="5" t="n">
        <f aca="false">SUM(LEN(Q1292)-LEN(SUBSTITUTE(Q1292,$R$1,"")))/LEN($R$1)</f>
        <v>0</v>
      </c>
      <c r="S1292" s="5" t="n">
        <f aca="false">SUM(LEN(Q1292)-LEN(SUBSTITUTE(Q1292,$S$1,"")))/LEN($S$1)</f>
        <v>4</v>
      </c>
      <c r="T1292" s="5" t="n">
        <f aca="false">SUM(LEN(Q1292)-LEN(SUBSTITUTE(Q1292,$T$1,"")))/LEN($T$1)</f>
        <v>0</v>
      </c>
      <c r="U1292" s="5" t="n">
        <f aca="false">SUM(LEN(Q1292)-LEN(SUBSTITUTE(Q1292,$U$1,"")))/LEN($U$1)</f>
        <v>0</v>
      </c>
      <c r="V1292" s="0" t="n">
        <f aca="false">SUM(R1292:U1292)</f>
        <v>4</v>
      </c>
      <c r="W1292" s="6" t="n">
        <f aca="false">SUM(AA1292:AH1292)</f>
        <v>0.129032258064516</v>
      </c>
      <c r="X1292" s="6" t="n">
        <f aca="false">SUM(AI1292:AL1292)</f>
        <v>0.419354838709677</v>
      </c>
      <c r="Y1292" s="6" t="n">
        <f aca="false">SUM(AP1292:AT1292)</f>
        <v>0.403225806451613</v>
      </c>
      <c r="Z1292" s="6" t="n">
        <f aca="false">SUM(AM1292:AO1292)</f>
        <v>0.0483870967741936</v>
      </c>
      <c r="AA1292" s="7" t="n">
        <f aca="false">(LEN($Q1292)-LEN(SUBSTITUTE($Q1292,AA$1,"")))/LEN($Q1292)</f>
        <v>0.0483870967741936</v>
      </c>
      <c r="AB1292" s="7" t="n">
        <f aca="false">(LEN($Q1292)-LEN(SUBSTITUTE($Q1292,AB$1,"")))/LEN($Q1292)</f>
        <v>0.0161290322580645</v>
      </c>
      <c r="AC1292" s="7" t="n">
        <f aca="false">(LEN($Q1292)-LEN(SUBSTITUTE($Q1292,AC$1,"")))/LEN($Q1292)</f>
        <v>0.0645161290322581</v>
      </c>
      <c r="AD1292" s="7" t="n">
        <f aca="false">(LEN($Q1292)-LEN(SUBSTITUTE($Q1292,AD$1,"")))/LEN($Q1292)</f>
        <v>0</v>
      </c>
      <c r="AE1292" s="7" t="n">
        <f aca="false">(LEN($Q1292)-LEN(SUBSTITUTE($Q1292,AE$1,"")))/LEN($Q1292)</f>
        <v>0</v>
      </c>
      <c r="AF1292" s="7" t="n">
        <f aca="false">(LEN($Q1292)-LEN(SUBSTITUTE($Q1292,AF$1,"")))/LEN($Q1292)</f>
        <v>0</v>
      </c>
      <c r="AG1292" s="7" t="n">
        <f aca="false">(LEN($Q1292)-LEN(SUBSTITUTE($Q1292,AG$1,"")))/LEN($Q1292)</f>
        <v>0</v>
      </c>
      <c r="AH1292" s="7" t="n">
        <f aca="false">(LEN($Q1292)-LEN(SUBSTITUTE($Q1292,AH$1,"")))/LEN($Q1292)</f>
        <v>0</v>
      </c>
      <c r="AI1292" s="7" t="n">
        <f aca="false">(LEN($Q1292)-LEN(SUBSTITUTE($Q1292,AI$1,"")))/LEN($Q1292)</f>
        <v>0.290322580645161</v>
      </c>
      <c r="AJ1292" s="7" t="n">
        <f aca="false">(LEN($Q1292)-LEN(SUBSTITUTE($Q1292,AJ$1,"")))/LEN($Q1292)</f>
        <v>0.0645161290322581</v>
      </c>
      <c r="AK1292" s="7" t="n">
        <f aca="false">(LEN($Q1292)-LEN(SUBSTITUTE($Q1292,AK$1,"")))/LEN($Q1292)</f>
        <v>0</v>
      </c>
      <c r="AL1292" s="7" t="n">
        <f aca="false">(LEN($Q1292)-LEN(SUBSTITUTE($Q1292,AL$1,"")))/LEN($Q1292)</f>
        <v>0.0645161290322581</v>
      </c>
      <c r="AM1292" s="7" t="n">
        <f aca="false">(LEN($Q1292)-LEN(SUBSTITUTE($Q1292,AM$1,"")))/LEN($Q1292)</f>
        <v>0</v>
      </c>
      <c r="AN1292" s="7" t="n">
        <f aca="false">(LEN($Q1292)-LEN(SUBSTITUTE($Q1292,AN$1,"")))/LEN($Q1292)</f>
        <v>0</v>
      </c>
      <c r="AO1292" s="7" t="n">
        <f aca="false">(LEN($Q1292)-LEN(SUBSTITUTE($Q1292,AO$1,"")))/LEN($Q1292)</f>
        <v>0.0483870967741936</v>
      </c>
      <c r="AP1292" s="7" t="n">
        <f aca="false">(LEN($Q1292)-LEN(SUBSTITUTE($Q1292,AP$1,"")))/LEN($Q1292)</f>
        <v>0.145161290322581</v>
      </c>
      <c r="AQ1292" s="7" t="n">
        <f aca="false">(LEN($Q1292)-LEN(SUBSTITUTE($Q1292,AQ$1,"")))/LEN($Q1292)</f>
        <v>0.0483870967741936</v>
      </c>
      <c r="AR1292" s="7" t="n">
        <f aca="false">(LEN($Q1292)-LEN(SUBSTITUTE($Q1292,AR$1,"")))/LEN($Q1292)</f>
        <v>0.0967741935483871</v>
      </c>
      <c r="AS1292" s="7" t="n">
        <f aca="false">(LEN($Q1292)-LEN(SUBSTITUTE($Q1292,AS$1,"")))/LEN($Q1292)</f>
        <v>0.0645161290322581</v>
      </c>
      <c r="AT1292" s="7" t="n">
        <f aca="false">(LEN($Q1292)-LEN(SUBSTITUTE($Q1292,AT$1,"")))/LEN($Q1292)</f>
        <v>0.0483870967741936</v>
      </c>
    </row>
    <row r="1293" customFormat="false" ht="12.8" hidden="false" customHeight="false" outlineLevel="0" collapsed="false">
      <c r="A1293" s="0" t="s">
        <v>8444</v>
      </c>
      <c r="B1293" s="0" t="s">
        <v>2056</v>
      </c>
      <c r="C1293" s="0" t="str">
        <f aca="false">IF(ISNUMBER(D1293),"IN PFAM","NOT IN PFAM")</f>
        <v>NOT IN PFAM</v>
      </c>
      <c r="D1293" s="0" t="s">
        <v>1976</v>
      </c>
      <c r="E1293" s="0" t="s">
        <v>1976</v>
      </c>
      <c r="F1293" s="3" t="s">
        <v>8445</v>
      </c>
      <c r="G1293" s="3" t="s">
        <v>8446</v>
      </c>
      <c r="H1293" s="3" t="s">
        <v>8447</v>
      </c>
      <c r="I1293" s="3" t="s">
        <v>8448</v>
      </c>
      <c r="J1293" s="3" t="s">
        <v>3835</v>
      </c>
      <c r="K1293" s="3" t="s">
        <v>49</v>
      </c>
      <c r="L1293" s="3" t="s">
        <v>8449</v>
      </c>
      <c r="M1293" s="3" t="s">
        <v>8450</v>
      </c>
      <c r="N1293" s="3" t="n">
        <f aca="false">FIND(Q1293,M1293)</f>
        <v>533</v>
      </c>
      <c r="O1293" s="3" t="n">
        <f aca="false">LEN(Q1293)+N1293-1</f>
        <v>596</v>
      </c>
      <c r="P1293" s="3" t="n">
        <f aca="false">LEN(Q1293)</f>
        <v>64</v>
      </c>
      <c r="Q1293" s="3" t="s">
        <v>8451</v>
      </c>
      <c r="R1293" s="5" t="n">
        <f aca="false">SUM(LEN(Q1293)-LEN(SUBSTITUTE(Q1293,$R$1,"")))/LEN($R$1)</f>
        <v>0</v>
      </c>
      <c r="S1293" s="5" t="n">
        <f aca="false">SUM(LEN(Q1293)-LEN(SUBSTITUTE(Q1293,$S$1,"")))/LEN($S$1)</f>
        <v>0</v>
      </c>
      <c r="T1293" s="5" t="n">
        <f aca="false">SUM(LEN(Q1293)-LEN(SUBSTITUTE(Q1293,$T$1,"")))/LEN($T$1)</f>
        <v>0</v>
      </c>
      <c r="U1293" s="5" t="n">
        <f aca="false">SUM(LEN(Q1293)-LEN(SUBSTITUTE(Q1293,$U$1,"")))/LEN($U$1)</f>
        <v>4</v>
      </c>
      <c r="V1293" s="0" t="n">
        <f aca="false">SUM(R1293:U1293)</f>
        <v>4</v>
      </c>
      <c r="W1293" s="6" t="n">
        <f aca="false">SUM(AA1293:AH1293)</f>
        <v>0.265625</v>
      </c>
      <c r="X1293" s="6" t="n">
        <f aca="false">SUM(AI1293:AL1293)</f>
        <v>0.265625</v>
      </c>
      <c r="Y1293" s="6" t="n">
        <f aca="false">SUM(AP1293:AT1293)</f>
        <v>0.34375</v>
      </c>
      <c r="Z1293" s="6" t="n">
        <f aca="false">SUM(AM1293:AO1293)</f>
        <v>0.125</v>
      </c>
      <c r="AA1293" s="7" t="n">
        <f aca="false">(LEN($Q1293)-LEN(SUBSTITUTE($Q1293,AA$1,"")))/LEN($Q1293)</f>
        <v>0.15625</v>
      </c>
      <c r="AB1293" s="7" t="n">
        <f aca="false">(LEN($Q1293)-LEN(SUBSTITUTE($Q1293,AB$1,"")))/LEN($Q1293)</f>
        <v>0</v>
      </c>
      <c r="AC1293" s="7" t="n">
        <f aca="false">(LEN($Q1293)-LEN(SUBSTITUTE($Q1293,AC$1,"")))/LEN($Q1293)</f>
        <v>0</v>
      </c>
      <c r="AD1293" s="7" t="n">
        <f aca="false">(LEN($Q1293)-LEN(SUBSTITUTE($Q1293,AD$1,"")))/LEN($Q1293)</f>
        <v>0</v>
      </c>
      <c r="AE1293" s="7" t="n">
        <f aca="false">(LEN($Q1293)-LEN(SUBSTITUTE($Q1293,AE$1,"")))/LEN($Q1293)</f>
        <v>0</v>
      </c>
      <c r="AF1293" s="7" t="n">
        <f aca="false">(LEN($Q1293)-LEN(SUBSTITUTE($Q1293,AF$1,"")))/LEN($Q1293)</f>
        <v>0.0625</v>
      </c>
      <c r="AG1293" s="7" t="n">
        <f aca="false">(LEN($Q1293)-LEN(SUBSTITUTE($Q1293,AG$1,"")))/LEN($Q1293)</f>
        <v>0</v>
      </c>
      <c r="AH1293" s="7" t="n">
        <f aca="false">(LEN($Q1293)-LEN(SUBSTITUTE($Q1293,AH$1,"")))/LEN($Q1293)</f>
        <v>0.046875</v>
      </c>
      <c r="AI1293" s="7" t="n">
        <f aca="false">(LEN($Q1293)-LEN(SUBSTITUTE($Q1293,AI$1,"")))/LEN($Q1293)</f>
        <v>0.109375</v>
      </c>
      <c r="AJ1293" s="7" t="n">
        <f aca="false">(LEN($Q1293)-LEN(SUBSTITUTE($Q1293,AJ$1,"")))/LEN($Q1293)</f>
        <v>0.109375</v>
      </c>
      <c r="AK1293" s="7" t="n">
        <f aca="false">(LEN($Q1293)-LEN(SUBSTITUTE($Q1293,AK$1,"")))/LEN($Q1293)</f>
        <v>0</v>
      </c>
      <c r="AL1293" s="7" t="n">
        <f aca="false">(LEN($Q1293)-LEN(SUBSTITUTE($Q1293,AL$1,"")))/LEN($Q1293)</f>
        <v>0.046875</v>
      </c>
      <c r="AM1293" s="7" t="n">
        <f aca="false">(LEN($Q1293)-LEN(SUBSTITUTE($Q1293,AM$1,"")))/LEN($Q1293)</f>
        <v>0.109375</v>
      </c>
      <c r="AN1293" s="7" t="n">
        <f aca="false">(LEN($Q1293)-LEN(SUBSTITUTE($Q1293,AN$1,"")))/LEN($Q1293)</f>
        <v>0</v>
      </c>
      <c r="AO1293" s="7" t="n">
        <f aca="false">(LEN($Q1293)-LEN(SUBSTITUTE($Q1293,AO$1,"")))/LEN($Q1293)</f>
        <v>0.015625</v>
      </c>
      <c r="AP1293" s="7" t="n">
        <f aca="false">(LEN($Q1293)-LEN(SUBSTITUTE($Q1293,AP$1,"")))/LEN($Q1293)</f>
        <v>0.125</v>
      </c>
      <c r="AQ1293" s="7" t="n">
        <f aca="false">(LEN($Q1293)-LEN(SUBSTITUTE($Q1293,AQ$1,"")))/LEN($Q1293)</f>
        <v>0</v>
      </c>
      <c r="AR1293" s="7" t="n">
        <f aca="false">(LEN($Q1293)-LEN(SUBSTITUTE($Q1293,AR$1,"")))/LEN($Q1293)</f>
        <v>0</v>
      </c>
      <c r="AS1293" s="7" t="n">
        <f aca="false">(LEN($Q1293)-LEN(SUBSTITUTE($Q1293,AS$1,"")))/LEN($Q1293)</f>
        <v>0.0625</v>
      </c>
      <c r="AT1293" s="7" t="n">
        <f aca="false">(LEN($Q1293)-LEN(SUBSTITUTE($Q1293,AT$1,"")))/LEN($Q1293)</f>
        <v>0.15625</v>
      </c>
    </row>
    <row r="1294" customFormat="false" ht="12.8" hidden="false" customHeight="false" outlineLevel="0" collapsed="false">
      <c r="A1294" s="0" t="s">
        <v>8452</v>
      </c>
      <c r="B1294" s="0" t="s">
        <v>2056</v>
      </c>
      <c r="C1294" s="0" t="str">
        <f aca="false">IF(ISNUMBER(D1294),"IN PFAM","NOT IN PFAM")</f>
        <v>NOT IN PFAM</v>
      </c>
      <c r="D1294" s="0" t="s">
        <v>1976</v>
      </c>
      <c r="E1294" s="0" t="s">
        <v>1976</v>
      </c>
      <c r="F1294" s="3" t="s">
        <v>8453</v>
      </c>
      <c r="G1294" s="3" t="s">
        <v>8454</v>
      </c>
      <c r="H1294" s="3" t="s">
        <v>8455</v>
      </c>
      <c r="I1294" s="3" t="s">
        <v>8448</v>
      </c>
      <c r="J1294" s="3" t="s">
        <v>3835</v>
      </c>
      <c r="K1294" s="3" t="s">
        <v>49</v>
      </c>
      <c r="L1294" s="3" t="s">
        <v>8456</v>
      </c>
      <c r="M1294" s="3" t="s">
        <v>8457</v>
      </c>
      <c r="N1294" s="3" t="n">
        <f aca="false">FIND(Q1294,M1294)</f>
        <v>208</v>
      </c>
      <c r="O1294" s="3" t="n">
        <f aca="false">LEN(Q1294)+N1294-1</f>
        <v>259</v>
      </c>
      <c r="P1294" s="3" t="n">
        <f aca="false">LEN(Q1294)</f>
        <v>52</v>
      </c>
      <c r="Q1294" s="3" t="s">
        <v>8458</v>
      </c>
      <c r="R1294" s="5" t="n">
        <f aca="false">SUM(LEN(Q1294)-LEN(SUBSTITUTE(Q1294,$R$1,"")))/LEN($R$1)</f>
        <v>3</v>
      </c>
      <c r="S1294" s="5" t="n">
        <f aca="false">SUM(LEN(Q1294)-LEN(SUBSTITUTE(Q1294,$S$1,"")))/LEN($S$1)</f>
        <v>0</v>
      </c>
      <c r="T1294" s="5" t="n">
        <f aca="false">SUM(LEN(Q1294)-LEN(SUBSTITUTE(Q1294,$T$1,"")))/LEN($T$1)</f>
        <v>0</v>
      </c>
      <c r="U1294" s="5" t="n">
        <f aca="false">SUM(LEN(Q1294)-LEN(SUBSTITUTE(Q1294,$U$1,"")))/LEN($U$1)</f>
        <v>0</v>
      </c>
      <c r="V1294" s="0" t="n">
        <f aca="false">SUM(R1294:U1294)</f>
        <v>3</v>
      </c>
      <c r="W1294" s="6" t="n">
        <f aca="false">SUM(AA1294:AH1294)</f>
        <v>0.0576923076923077</v>
      </c>
      <c r="X1294" s="6" t="n">
        <f aca="false">SUM(AI1294:AL1294)</f>
        <v>0.403846153846154</v>
      </c>
      <c r="Y1294" s="6" t="n">
        <f aca="false">SUM(AP1294:AT1294)</f>
        <v>0.307692307692308</v>
      </c>
      <c r="Z1294" s="6" t="n">
        <f aca="false">SUM(AM1294:AO1294)</f>
        <v>0.230769230769231</v>
      </c>
      <c r="AA1294" s="7" t="n">
        <f aca="false">(LEN($Q1294)-LEN(SUBSTITUTE($Q1294,AA$1,"")))/LEN($Q1294)</f>
        <v>0.0384615384615385</v>
      </c>
      <c r="AB1294" s="7" t="n">
        <f aca="false">(LEN($Q1294)-LEN(SUBSTITUTE($Q1294,AB$1,"")))/LEN($Q1294)</f>
        <v>0</v>
      </c>
      <c r="AC1294" s="7" t="n">
        <f aca="false">(LEN($Q1294)-LEN(SUBSTITUTE($Q1294,AC$1,"")))/LEN($Q1294)</f>
        <v>0.0192307692307692</v>
      </c>
      <c r="AD1294" s="7" t="n">
        <f aca="false">(LEN($Q1294)-LEN(SUBSTITUTE($Q1294,AD$1,"")))/LEN($Q1294)</f>
        <v>0</v>
      </c>
      <c r="AE1294" s="7" t="n">
        <f aca="false">(LEN($Q1294)-LEN(SUBSTITUTE($Q1294,AE$1,"")))/LEN($Q1294)</f>
        <v>0</v>
      </c>
      <c r="AF1294" s="7" t="n">
        <f aca="false">(LEN($Q1294)-LEN(SUBSTITUTE($Q1294,AF$1,"")))/LEN($Q1294)</f>
        <v>0</v>
      </c>
      <c r="AG1294" s="7" t="n">
        <f aca="false">(LEN($Q1294)-LEN(SUBSTITUTE($Q1294,AG$1,"")))/LEN($Q1294)</f>
        <v>0</v>
      </c>
      <c r="AH1294" s="7" t="n">
        <f aca="false">(LEN($Q1294)-LEN(SUBSTITUTE($Q1294,AH$1,"")))/LEN($Q1294)</f>
        <v>0</v>
      </c>
      <c r="AI1294" s="7" t="n">
        <f aca="false">(LEN($Q1294)-LEN(SUBSTITUTE($Q1294,AI$1,"")))/LEN($Q1294)</f>
        <v>0.0192307692307692</v>
      </c>
      <c r="AJ1294" s="7" t="n">
        <f aca="false">(LEN($Q1294)-LEN(SUBSTITUTE($Q1294,AJ$1,"")))/LEN($Q1294)</f>
        <v>0.326923076923077</v>
      </c>
      <c r="AK1294" s="7" t="n">
        <f aca="false">(LEN($Q1294)-LEN(SUBSTITUTE($Q1294,AK$1,"")))/LEN($Q1294)</f>
        <v>0</v>
      </c>
      <c r="AL1294" s="7" t="n">
        <f aca="false">(LEN($Q1294)-LEN(SUBSTITUTE($Q1294,AL$1,"")))/LEN($Q1294)</f>
        <v>0.0576923076923077</v>
      </c>
      <c r="AM1294" s="7" t="n">
        <f aca="false">(LEN($Q1294)-LEN(SUBSTITUTE($Q1294,AM$1,"")))/LEN($Q1294)</f>
        <v>0.0961538461538462</v>
      </c>
      <c r="AN1294" s="7" t="n">
        <f aca="false">(LEN($Q1294)-LEN(SUBSTITUTE($Q1294,AN$1,"")))/LEN($Q1294)</f>
        <v>0</v>
      </c>
      <c r="AO1294" s="7" t="n">
        <f aca="false">(LEN($Q1294)-LEN(SUBSTITUTE($Q1294,AO$1,"")))/LEN($Q1294)</f>
        <v>0.134615384615385</v>
      </c>
      <c r="AP1294" s="7" t="n">
        <f aca="false">(LEN($Q1294)-LEN(SUBSTITUTE($Q1294,AP$1,"")))/LEN($Q1294)</f>
        <v>0.192307692307692</v>
      </c>
      <c r="AQ1294" s="7" t="n">
        <f aca="false">(LEN($Q1294)-LEN(SUBSTITUTE($Q1294,AQ$1,"")))/LEN($Q1294)</f>
        <v>0.0961538461538462</v>
      </c>
      <c r="AR1294" s="7" t="n">
        <f aca="false">(LEN($Q1294)-LEN(SUBSTITUTE($Q1294,AR$1,"")))/LEN($Q1294)</f>
        <v>0.0192307692307692</v>
      </c>
      <c r="AS1294" s="7" t="n">
        <f aca="false">(LEN($Q1294)-LEN(SUBSTITUTE($Q1294,AS$1,"")))/LEN($Q1294)</f>
        <v>0</v>
      </c>
      <c r="AT1294" s="7" t="n">
        <f aca="false">(LEN($Q1294)-LEN(SUBSTITUTE($Q1294,AT$1,"")))/LEN($Q1294)</f>
        <v>0</v>
      </c>
    </row>
    <row r="1295" customFormat="false" ht="12.8" hidden="false" customHeight="false" outlineLevel="0" collapsed="false">
      <c r="A1295" s="0" t="s">
        <v>8459</v>
      </c>
      <c r="B1295" s="0" t="s">
        <v>2056</v>
      </c>
      <c r="C1295" s="0" t="str">
        <f aca="false">IF(ISNUMBER(D1295),"IN PFAM","NOT IN PFAM")</f>
        <v>NOT IN PFAM</v>
      </c>
      <c r="D1295" s="0" t="s">
        <v>1976</v>
      </c>
      <c r="E1295" s="0" t="s">
        <v>1976</v>
      </c>
      <c r="F1295" s="3" t="s">
        <v>8460</v>
      </c>
      <c r="G1295" s="3" t="s">
        <v>8461</v>
      </c>
      <c r="H1295" s="3" t="s">
        <v>8462</v>
      </c>
      <c r="I1295" s="3" t="s">
        <v>8448</v>
      </c>
      <c r="J1295" s="3" t="s">
        <v>3835</v>
      </c>
      <c r="K1295" s="3" t="s">
        <v>49</v>
      </c>
      <c r="L1295" s="3" t="s">
        <v>8463</v>
      </c>
      <c r="M1295" s="3" t="s">
        <v>8464</v>
      </c>
      <c r="N1295" s="3" t="n">
        <f aca="false">FIND(Q1295,M1295)</f>
        <v>169</v>
      </c>
      <c r="O1295" s="3" t="n">
        <f aca="false">LEN(Q1295)+N1295-1</f>
        <v>237</v>
      </c>
      <c r="P1295" s="3" t="n">
        <f aca="false">LEN(Q1295)</f>
        <v>69</v>
      </c>
      <c r="Q1295" s="3" t="s">
        <v>8465</v>
      </c>
      <c r="R1295" s="5" t="n">
        <f aca="false">SUM(LEN(Q1295)-LEN(SUBSTITUTE(Q1295,$R$1,"")))/LEN($R$1)</f>
        <v>0</v>
      </c>
      <c r="S1295" s="5" t="n">
        <f aca="false">SUM(LEN(Q1295)-LEN(SUBSTITUTE(Q1295,$S$1,"")))/LEN($S$1)</f>
        <v>0</v>
      </c>
      <c r="T1295" s="5" t="n">
        <f aca="false">SUM(LEN(Q1295)-LEN(SUBSTITUTE(Q1295,$T$1,"")))/LEN($T$1)</f>
        <v>0</v>
      </c>
      <c r="U1295" s="5" t="n">
        <f aca="false">SUM(LEN(Q1295)-LEN(SUBSTITUTE(Q1295,$U$1,"")))/LEN($U$1)</f>
        <v>4</v>
      </c>
      <c r="V1295" s="0" t="n">
        <f aca="false">SUM(R1295:U1295)</f>
        <v>4</v>
      </c>
      <c r="W1295" s="6" t="n">
        <f aca="false">SUM(AA1295:AH1295)</f>
        <v>0.36231884057971</v>
      </c>
      <c r="X1295" s="6" t="n">
        <f aca="false">SUM(AI1295:AL1295)</f>
        <v>0.144927536231884</v>
      </c>
      <c r="Y1295" s="6" t="n">
        <f aca="false">SUM(AP1295:AT1295)</f>
        <v>0.347826086956522</v>
      </c>
      <c r="Z1295" s="6" t="n">
        <f aca="false">SUM(AM1295:AO1295)</f>
        <v>0.144927536231884</v>
      </c>
      <c r="AA1295" s="7" t="n">
        <f aca="false">(LEN($Q1295)-LEN(SUBSTITUTE($Q1295,AA$1,"")))/LEN($Q1295)</f>
        <v>0.130434782608696</v>
      </c>
      <c r="AB1295" s="7" t="n">
        <f aca="false">(LEN($Q1295)-LEN(SUBSTITUTE($Q1295,AB$1,"")))/LEN($Q1295)</f>
        <v>0</v>
      </c>
      <c r="AC1295" s="7" t="n">
        <f aca="false">(LEN($Q1295)-LEN(SUBSTITUTE($Q1295,AC$1,"")))/LEN($Q1295)</f>
        <v>0.130434782608696</v>
      </c>
      <c r="AD1295" s="7" t="n">
        <f aca="false">(LEN($Q1295)-LEN(SUBSTITUTE($Q1295,AD$1,"")))/LEN($Q1295)</f>
        <v>0</v>
      </c>
      <c r="AE1295" s="7" t="n">
        <f aca="false">(LEN($Q1295)-LEN(SUBSTITUTE($Q1295,AE$1,"")))/LEN($Q1295)</f>
        <v>0</v>
      </c>
      <c r="AF1295" s="7" t="n">
        <f aca="false">(LEN($Q1295)-LEN(SUBSTITUTE($Q1295,AF$1,"")))/LEN($Q1295)</f>
        <v>0</v>
      </c>
      <c r="AG1295" s="7" t="n">
        <f aca="false">(LEN($Q1295)-LEN(SUBSTITUTE($Q1295,AG$1,"")))/LEN($Q1295)</f>
        <v>0.0434782608695652</v>
      </c>
      <c r="AH1295" s="7" t="n">
        <f aca="false">(LEN($Q1295)-LEN(SUBSTITUTE($Q1295,AH$1,"")))/LEN($Q1295)</f>
        <v>0.0579710144927536</v>
      </c>
      <c r="AI1295" s="7" t="n">
        <f aca="false">(LEN($Q1295)-LEN(SUBSTITUTE($Q1295,AI$1,"")))/LEN($Q1295)</f>
        <v>0</v>
      </c>
      <c r="AJ1295" s="7" t="n">
        <f aca="false">(LEN($Q1295)-LEN(SUBSTITUTE($Q1295,AJ$1,"")))/LEN($Q1295)</f>
        <v>0.0434782608695652</v>
      </c>
      <c r="AK1295" s="7" t="n">
        <f aca="false">(LEN($Q1295)-LEN(SUBSTITUTE($Q1295,AK$1,"")))/LEN($Q1295)</f>
        <v>0</v>
      </c>
      <c r="AL1295" s="7" t="n">
        <f aca="false">(LEN($Q1295)-LEN(SUBSTITUTE($Q1295,AL$1,"")))/LEN($Q1295)</f>
        <v>0.101449275362319</v>
      </c>
      <c r="AM1295" s="7" t="n">
        <f aca="false">(LEN($Q1295)-LEN(SUBSTITUTE($Q1295,AM$1,"")))/LEN($Q1295)</f>
        <v>0.115942028985507</v>
      </c>
      <c r="AN1295" s="7" t="n">
        <f aca="false">(LEN($Q1295)-LEN(SUBSTITUTE($Q1295,AN$1,"")))/LEN($Q1295)</f>
        <v>0.0289855072463768</v>
      </c>
      <c r="AO1295" s="7" t="n">
        <f aca="false">(LEN($Q1295)-LEN(SUBSTITUTE($Q1295,AO$1,"")))/LEN($Q1295)</f>
        <v>0</v>
      </c>
      <c r="AP1295" s="7" t="n">
        <f aca="false">(LEN($Q1295)-LEN(SUBSTITUTE($Q1295,AP$1,"")))/LEN($Q1295)</f>
        <v>0.115942028985507</v>
      </c>
      <c r="AQ1295" s="7" t="n">
        <f aca="false">(LEN($Q1295)-LEN(SUBSTITUTE($Q1295,AQ$1,"")))/LEN($Q1295)</f>
        <v>0.0579710144927536</v>
      </c>
      <c r="AR1295" s="7" t="n">
        <f aca="false">(LEN($Q1295)-LEN(SUBSTITUTE($Q1295,AR$1,"")))/LEN($Q1295)</f>
        <v>0.072463768115942</v>
      </c>
      <c r="AS1295" s="7" t="n">
        <f aca="false">(LEN($Q1295)-LEN(SUBSTITUTE($Q1295,AS$1,"")))/LEN($Q1295)</f>
        <v>0.0434782608695652</v>
      </c>
      <c r="AT1295" s="7" t="n">
        <f aca="false">(LEN($Q1295)-LEN(SUBSTITUTE($Q1295,AT$1,"")))/LEN($Q1295)</f>
        <v>0.0579710144927536</v>
      </c>
    </row>
    <row r="1296" customFormat="false" ht="12.8" hidden="false" customHeight="false" outlineLevel="0" collapsed="false">
      <c r="A1296" s="0" t="s">
        <v>8466</v>
      </c>
      <c r="B1296" s="0" t="s">
        <v>2056</v>
      </c>
      <c r="C1296" s="0" t="str">
        <f aca="false">IF(ISNUMBER(D1296),"IN PFAM","NOT IN PFAM")</f>
        <v>NOT IN PFAM</v>
      </c>
      <c r="D1296" s="0" t="s">
        <v>1976</v>
      </c>
      <c r="E1296" s="0" t="s">
        <v>1976</v>
      </c>
      <c r="F1296" s="3" t="s">
        <v>8467</v>
      </c>
      <c r="G1296" s="3" t="s">
        <v>8468</v>
      </c>
      <c r="H1296" s="3" t="s">
        <v>8469</v>
      </c>
      <c r="I1296" s="3" t="s">
        <v>6292</v>
      </c>
      <c r="J1296" s="3" t="s">
        <v>3835</v>
      </c>
      <c r="K1296" s="3" t="s">
        <v>49</v>
      </c>
      <c r="L1296" s="3" t="s">
        <v>8470</v>
      </c>
      <c r="M1296" s="3" t="s">
        <v>8471</v>
      </c>
      <c r="N1296" s="3" t="n">
        <f aca="false">FIND(Q1296,M1296)</f>
        <v>26</v>
      </c>
      <c r="O1296" s="3" t="n">
        <f aca="false">LEN(Q1296)+N1296-1</f>
        <v>85</v>
      </c>
      <c r="P1296" s="3" t="n">
        <f aca="false">LEN(Q1296)</f>
        <v>60</v>
      </c>
      <c r="Q1296" s="3" t="s">
        <v>8472</v>
      </c>
      <c r="R1296" s="5" t="n">
        <f aca="false">SUM(LEN(Q1296)-LEN(SUBSTITUTE(Q1296,$R$1,"")))/LEN($R$1)</f>
        <v>0</v>
      </c>
      <c r="S1296" s="5" t="n">
        <f aca="false">SUM(LEN(Q1296)-LEN(SUBSTITUTE(Q1296,$S$1,"")))/LEN($S$1)</f>
        <v>4</v>
      </c>
      <c r="T1296" s="5" t="n">
        <f aca="false">SUM(LEN(Q1296)-LEN(SUBSTITUTE(Q1296,$T$1,"")))/LEN($T$1)</f>
        <v>0</v>
      </c>
      <c r="U1296" s="5" t="n">
        <f aca="false">SUM(LEN(Q1296)-LEN(SUBSTITUTE(Q1296,$U$1,"")))/LEN($U$1)</f>
        <v>0</v>
      </c>
      <c r="V1296" s="0" t="n">
        <f aca="false">SUM(R1296:U1296)</f>
        <v>4</v>
      </c>
      <c r="W1296" s="6" t="n">
        <f aca="false">SUM(AA1296:AH1296)</f>
        <v>0.266666666666667</v>
      </c>
      <c r="X1296" s="6" t="n">
        <f aca="false">SUM(AI1296:AL1296)</f>
        <v>0.1</v>
      </c>
      <c r="Y1296" s="6" t="n">
        <f aca="false">SUM(AP1296:AT1296)</f>
        <v>0.45</v>
      </c>
      <c r="Z1296" s="6" t="n">
        <f aca="false">SUM(AM1296:AO1296)</f>
        <v>0.183333333333333</v>
      </c>
      <c r="AA1296" s="7" t="n">
        <f aca="false">(LEN($Q1296)-LEN(SUBSTITUTE($Q1296,AA$1,"")))/LEN($Q1296)</f>
        <v>0.05</v>
      </c>
      <c r="AB1296" s="7" t="n">
        <f aca="false">(LEN($Q1296)-LEN(SUBSTITUTE($Q1296,AB$1,"")))/LEN($Q1296)</f>
        <v>0.05</v>
      </c>
      <c r="AC1296" s="7" t="n">
        <f aca="false">(LEN($Q1296)-LEN(SUBSTITUTE($Q1296,AC$1,"")))/LEN($Q1296)</f>
        <v>0.05</v>
      </c>
      <c r="AD1296" s="7" t="n">
        <f aca="false">(LEN($Q1296)-LEN(SUBSTITUTE($Q1296,AD$1,"")))/LEN($Q1296)</f>
        <v>0</v>
      </c>
      <c r="AE1296" s="7" t="n">
        <f aca="false">(LEN($Q1296)-LEN(SUBSTITUTE($Q1296,AE$1,"")))/LEN($Q1296)</f>
        <v>0.0166666666666667</v>
      </c>
      <c r="AF1296" s="7" t="n">
        <f aca="false">(LEN($Q1296)-LEN(SUBSTITUTE($Q1296,AF$1,"")))/LEN($Q1296)</f>
        <v>0</v>
      </c>
      <c r="AG1296" s="7" t="n">
        <f aca="false">(LEN($Q1296)-LEN(SUBSTITUTE($Q1296,AG$1,"")))/LEN($Q1296)</f>
        <v>0.0833333333333333</v>
      </c>
      <c r="AH1296" s="7" t="n">
        <f aca="false">(LEN($Q1296)-LEN(SUBSTITUTE($Q1296,AH$1,"")))/LEN($Q1296)</f>
        <v>0.0166666666666667</v>
      </c>
      <c r="AI1296" s="7" t="n">
        <f aca="false">(LEN($Q1296)-LEN(SUBSTITUTE($Q1296,AI$1,"")))/LEN($Q1296)</f>
        <v>0.05</v>
      </c>
      <c r="AJ1296" s="7" t="n">
        <f aca="false">(LEN($Q1296)-LEN(SUBSTITUTE($Q1296,AJ$1,"")))/LEN($Q1296)</f>
        <v>0.0166666666666667</v>
      </c>
      <c r="AK1296" s="7" t="n">
        <f aca="false">(LEN($Q1296)-LEN(SUBSTITUTE($Q1296,AK$1,"")))/LEN($Q1296)</f>
        <v>0.0166666666666667</v>
      </c>
      <c r="AL1296" s="7" t="n">
        <f aca="false">(LEN($Q1296)-LEN(SUBSTITUTE($Q1296,AL$1,"")))/LEN($Q1296)</f>
        <v>0.0166666666666667</v>
      </c>
      <c r="AM1296" s="7" t="n">
        <f aca="false">(LEN($Q1296)-LEN(SUBSTITUTE($Q1296,AM$1,"")))/LEN($Q1296)</f>
        <v>0.133333333333333</v>
      </c>
      <c r="AN1296" s="7" t="n">
        <f aca="false">(LEN($Q1296)-LEN(SUBSTITUTE($Q1296,AN$1,"")))/LEN($Q1296)</f>
        <v>0.0333333333333333</v>
      </c>
      <c r="AO1296" s="7" t="n">
        <f aca="false">(LEN($Q1296)-LEN(SUBSTITUTE($Q1296,AO$1,"")))/LEN($Q1296)</f>
        <v>0.0166666666666667</v>
      </c>
      <c r="AP1296" s="7" t="n">
        <f aca="false">(LEN($Q1296)-LEN(SUBSTITUTE($Q1296,AP$1,"")))/LEN($Q1296)</f>
        <v>0.15</v>
      </c>
      <c r="AQ1296" s="7" t="n">
        <f aca="false">(LEN($Q1296)-LEN(SUBSTITUTE($Q1296,AQ$1,"")))/LEN($Q1296)</f>
        <v>0.0333333333333333</v>
      </c>
      <c r="AR1296" s="7" t="n">
        <f aca="false">(LEN($Q1296)-LEN(SUBSTITUTE($Q1296,AR$1,"")))/LEN($Q1296)</f>
        <v>0.0333333333333333</v>
      </c>
      <c r="AS1296" s="7" t="n">
        <f aca="false">(LEN($Q1296)-LEN(SUBSTITUTE($Q1296,AS$1,"")))/LEN($Q1296)</f>
        <v>0.133333333333333</v>
      </c>
      <c r="AT1296" s="7" t="n">
        <f aca="false">(LEN($Q1296)-LEN(SUBSTITUTE($Q1296,AT$1,"")))/LEN($Q1296)</f>
        <v>0.1</v>
      </c>
    </row>
    <row r="1297" customFormat="false" ht="12.8" hidden="false" customHeight="false" outlineLevel="0" collapsed="false">
      <c r="A1297" s="0" t="s">
        <v>8473</v>
      </c>
      <c r="B1297" s="0" t="s">
        <v>2056</v>
      </c>
      <c r="C1297" s="0" t="str">
        <f aca="false">IF(ISNUMBER(D1297),"IN PFAM","NOT IN PFAM")</f>
        <v>NOT IN PFAM</v>
      </c>
      <c r="D1297" s="0" t="s">
        <v>1976</v>
      </c>
      <c r="E1297" s="0" t="s">
        <v>1976</v>
      </c>
      <c r="F1297" s="3" t="s">
        <v>8474</v>
      </c>
      <c r="G1297" s="3" t="s">
        <v>8475</v>
      </c>
      <c r="H1297" s="3" t="s">
        <v>8476</v>
      </c>
      <c r="I1297" s="3" t="s">
        <v>5042</v>
      </c>
      <c r="J1297" s="3" t="s">
        <v>3835</v>
      </c>
      <c r="K1297" s="3" t="s">
        <v>49</v>
      </c>
      <c r="L1297" s="3" t="s">
        <v>8477</v>
      </c>
      <c r="M1297" s="3" t="s">
        <v>8478</v>
      </c>
      <c r="N1297" s="3" t="n">
        <f aca="false">FIND(Q1297,M1297)</f>
        <v>65</v>
      </c>
      <c r="O1297" s="3" t="n">
        <f aca="false">LEN(Q1297)+N1297-1</f>
        <v>133</v>
      </c>
      <c r="P1297" s="3" t="n">
        <f aca="false">LEN(Q1297)</f>
        <v>69</v>
      </c>
      <c r="Q1297" s="3" t="s">
        <v>8479</v>
      </c>
      <c r="R1297" s="5" t="n">
        <f aca="false">SUM(LEN(Q1297)-LEN(SUBSTITUTE(Q1297,$R$1,"")))/LEN($R$1)</f>
        <v>0</v>
      </c>
      <c r="S1297" s="5" t="n">
        <f aca="false">SUM(LEN(Q1297)-LEN(SUBSTITUTE(Q1297,$S$1,"")))/LEN($S$1)</f>
        <v>0</v>
      </c>
      <c r="T1297" s="5" t="n">
        <f aca="false">SUM(LEN(Q1297)-LEN(SUBSTITUTE(Q1297,$T$1,"")))/LEN($T$1)</f>
        <v>6</v>
      </c>
      <c r="U1297" s="5" t="n">
        <f aca="false">SUM(LEN(Q1297)-LEN(SUBSTITUTE(Q1297,$U$1,"")))/LEN($U$1)</f>
        <v>0</v>
      </c>
      <c r="V1297" s="0" t="n">
        <f aca="false">SUM(R1297:U1297)</f>
        <v>6</v>
      </c>
      <c r="W1297" s="6" t="n">
        <f aca="false">SUM(AA1297:AH1297)</f>
        <v>0.173913043478261</v>
      </c>
      <c r="X1297" s="6" t="n">
        <f aca="false">SUM(AI1297:AL1297)</f>
        <v>0.478260869565217</v>
      </c>
      <c r="Y1297" s="6" t="n">
        <f aca="false">SUM(AP1297:AT1297)</f>
        <v>0.333333333333333</v>
      </c>
      <c r="Z1297" s="6" t="n">
        <f aca="false">SUM(AM1297:AO1297)</f>
        <v>0.0144927536231884</v>
      </c>
      <c r="AA1297" s="7" t="n">
        <f aca="false">(LEN($Q1297)-LEN(SUBSTITUTE($Q1297,AA$1,"")))/LEN($Q1297)</f>
        <v>0.0144927536231884</v>
      </c>
      <c r="AB1297" s="7" t="n">
        <f aca="false">(LEN($Q1297)-LEN(SUBSTITUTE($Q1297,AB$1,"")))/LEN($Q1297)</f>
        <v>0.0434782608695652</v>
      </c>
      <c r="AC1297" s="7" t="n">
        <f aca="false">(LEN($Q1297)-LEN(SUBSTITUTE($Q1297,AC$1,"")))/LEN($Q1297)</f>
        <v>0.0434782608695652</v>
      </c>
      <c r="AD1297" s="7" t="n">
        <f aca="false">(LEN($Q1297)-LEN(SUBSTITUTE($Q1297,AD$1,"")))/LEN($Q1297)</f>
        <v>0.0144927536231884</v>
      </c>
      <c r="AE1297" s="7" t="n">
        <f aca="false">(LEN($Q1297)-LEN(SUBSTITUTE($Q1297,AE$1,"")))/LEN($Q1297)</f>
        <v>0.0144927536231884</v>
      </c>
      <c r="AF1297" s="7" t="n">
        <f aca="false">(LEN($Q1297)-LEN(SUBSTITUTE($Q1297,AF$1,"")))/LEN($Q1297)</f>
        <v>0.0144927536231884</v>
      </c>
      <c r="AG1297" s="7" t="n">
        <f aca="false">(LEN($Q1297)-LEN(SUBSTITUTE($Q1297,AG$1,"")))/LEN($Q1297)</f>
        <v>0</v>
      </c>
      <c r="AH1297" s="7" t="n">
        <f aca="false">(LEN($Q1297)-LEN(SUBSTITUTE($Q1297,AH$1,"")))/LEN($Q1297)</f>
        <v>0.0289855072463768</v>
      </c>
      <c r="AI1297" s="7" t="n">
        <f aca="false">(LEN($Q1297)-LEN(SUBSTITUTE($Q1297,AI$1,"")))/LEN($Q1297)</f>
        <v>0.333333333333333</v>
      </c>
      <c r="AJ1297" s="7" t="n">
        <f aca="false">(LEN($Q1297)-LEN(SUBSTITUTE($Q1297,AJ$1,"")))/LEN($Q1297)</f>
        <v>0.0289855072463768</v>
      </c>
      <c r="AK1297" s="7" t="n">
        <f aca="false">(LEN($Q1297)-LEN(SUBSTITUTE($Q1297,AK$1,"")))/LEN($Q1297)</f>
        <v>0.0434782608695652</v>
      </c>
      <c r="AL1297" s="7" t="n">
        <f aca="false">(LEN($Q1297)-LEN(SUBSTITUTE($Q1297,AL$1,"")))/LEN($Q1297)</f>
        <v>0.072463768115942</v>
      </c>
      <c r="AM1297" s="7" t="n">
        <f aca="false">(LEN($Q1297)-LEN(SUBSTITUTE($Q1297,AM$1,"")))/LEN($Q1297)</f>
        <v>0</v>
      </c>
      <c r="AN1297" s="7" t="n">
        <f aca="false">(LEN($Q1297)-LEN(SUBSTITUTE($Q1297,AN$1,"")))/LEN($Q1297)</f>
        <v>0</v>
      </c>
      <c r="AO1297" s="7" t="n">
        <f aca="false">(LEN($Q1297)-LEN(SUBSTITUTE($Q1297,AO$1,"")))/LEN($Q1297)</f>
        <v>0.0144927536231884</v>
      </c>
      <c r="AP1297" s="7" t="n">
        <f aca="false">(LEN($Q1297)-LEN(SUBSTITUTE($Q1297,AP$1,"")))/LEN($Q1297)</f>
        <v>0.202898550724638</v>
      </c>
      <c r="AQ1297" s="7" t="n">
        <f aca="false">(LEN($Q1297)-LEN(SUBSTITUTE($Q1297,AQ$1,"")))/LEN($Q1297)</f>
        <v>0.072463768115942</v>
      </c>
      <c r="AR1297" s="7" t="n">
        <f aca="false">(LEN($Q1297)-LEN(SUBSTITUTE($Q1297,AR$1,"")))/LEN($Q1297)</f>
        <v>0.0434782608695652</v>
      </c>
      <c r="AS1297" s="7" t="n">
        <f aca="false">(LEN($Q1297)-LEN(SUBSTITUTE($Q1297,AS$1,"")))/LEN($Q1297)</f>
        <v>0</v>
      </c>
      <c r="AT1297" s="7" t="n">
        <f aca="false">(LEN($Q1297)-LEN(SUBSTITUTE($Q1297,AT$1,"")))/LEN($Q1297)</f>
        <v>0.0144927536231884</v>
      </c>
    </row>
    <row r="1298" customFormat="false" ht="12.8" hidden="false" customHeight="false" outlineLevel="0" collapsed="false">
      <c r="A1298" s="0" t="s">
        <v>8480</v>
      </c>
      <c r="B1298" s="0" t="s">
        <v>2056</v>
      </c>
      <c r="C1298" s="0" t="str">
        <f aca="false">IF(ISNUMBER(D1298),"IN PFAM","NOT IN PFAM")</f>
        <v>NOT IN PFAM</v>
      </c>
      <c r="D1298" s="0" t="s">
        <v>1976</v>
      </c>
      <c r="E1298" s="0" t="s">
        <v>1976</v>
      </c>
      <c r="F1298" s="3" t="s">
        <v>8481</v>
      </c>
      <c r="G1298" s="3" t="s">
        <v>8482</v>
      </c>
      <c r="H1298" s="3" t="s">
        <v>8483</v>
      </c>
      <c r="I1298" s="3" t="s">
        <v>8484</v>
      </c>
      <c r="J1298" s="3" t="s">
        <v>3835</v>
      </c>
      <c r="K1298" s="3" t="s">
        <v>49</v>
      </c>
      <c r="L1298" s="3" t="s">
        <v>8485</v>
      </c>
      <c r="M1298" s="3" t="s">
        <v>8486</v>
      </c>
      <c r="N1298" s="3" t="n">
        <f aca="false">FIND(Q1298,M1298)</f>
        <v>80</v>
      </c>
      <c r="O1298" s="3" t="n">
        <f aca="false">LEN(Q1298)+N1298-1</f>
        <v>131</v>
      </c>
      <c r="P1298" s="3" t="n">
        <f aca="false">LEN(Q1298)</f>
        <v>52</v>
      </c>
      <c r="Q1298" s="3" t="s">
        <v>8487</v>
      </c>
      <c r="R1298" s="5" t="n">
        <f aca="false">SUM(LEN(Q1298)-LEN(SUBSTITUTE(Q1298,$R$1,"")))/LEN($R$1)</f>
        <v>0</v>
      </c>
      <c r="S1298" s="5" t="n">
        <f aca="false">SUM(LEN(Q1298)-LEN(SUBSTITUTE(Q1298,$S$1,"")))/LEN($S$1)</f>
        <v>2</v>
      </c>
      <c r="T1298" s="5" t="n">
        <f aca="false">SUM(LEN(Q1298)-LEN(SUBSTITUTE(Q1298,$T$1,"")))/LEN($T$1)</f>
        <v>0</v>
      </c>
      <c r="U1298" s="5" t="n">
        <f aca="false">SUM(LEN(Q1298)-LEN(SUBSTITUTE(Q1298,$U$1,"")))/LEN($U$1)</f>
        <v>1</v>
      </c>
      <c r="V1298" s="0" t="n">
        <f aca="false">SUM(R1298:U1298)</f>
        <v>3</v>
      </c>
      <c r="W1298" s="6" t="n">
        <f aca="false">SUM(AA1298:AH1298)</f>
        <v>0.288461538461538</v>
      </c>
      <c r="X1298" s="6" t="n">
        <f aca="false">SUM(AI1298:AL1298)</f>
        <v>0.25</v>
      </c>
      <c r="Y1298" s="6" t="n">
        <f aca="false">SUM(AP1298:AT1298)</f>
        <v>0.365384615384615</v>
      </c>
      <c r="Z1298" s="6" t="n">
        <f aca="false">SUM(AM1298:AO1298)</f>
        <v>0.0961538461538462</v>
      </c>
      <c r="AA1298" s="7" t="n">
        <f aca="false">(LEN($Q1298)-LEN(SUBSTITUTE($Q1298,AA$1,"")))/LEN($Q1298)</f>
        <v>0.192307692307692</v>
      </c>
      <c r="AB1298" s="7" t="n">
        <f aca="false">(LEN($Q1298)-LEN(SUBSTITUTE($Q1298,AB$1,"")))/LEN($Q1298)</f>
        <v>0.0769230769230769</v>
      </c>
      <c r="AC1298" s="7" t="n">
        <f aca="false">(LEN($Q1298)-LEN(SUBSTITUTE($Q1298,AC$1,"")))/LEN($Q1298)</f>
        <v>0</v>
      </c>
      <c r="AD1298" s="7" t="n">
        <f aca="false">(LEN($Q1298)-LEN(SUBSTITUTE($Q1298,AD$1,"")))/LEN($Q1298)</f>
        <v>0</v>
      </c>
      <c r="AE1298" s="7" t="n">
        <f aca="false">(LEN($Q1298)-LEN(SUBSTITUTE($Q1298,AE$1,"")))/LEN($Q1298)</f>
        <v>0</v>
      </c>
      <c r="AF1298" s="7" t="n">
        <f aca="false">(LEN($Q1298)-LEN(SUBSTITUTE($Q1298,AF$1,"")))/LEN($Q1298)</f>
        <v>0</v>
      </c>
      <c r="AG1298" s="7" t="n">
        <f aca="false">(LEN($Q1298)-LEN(SUBSTITUTE($Q1298,AG$1,"")))/LEN($Q1298)</f>
        <v>0.0192307692307692</v>
      </c>
      <c r="AH1298" s="7" t="n">
        <f aca="false">(LEN($Q1298)-LEN(SUBSTITUTE($Q1298,AH$1,"")))/LEN($Q1298)</f>
        <v>0</v>
      </c>
      <c r="AI1298" s="7" t="n">
        <f aca="false">(LEN($Q1298)-LEN(SUBSTITUTE($Q1298,AI$1,"")))/LEN($Q1298)</f>
        <v>0.0192307692307692</v>
      </c>
      <c r="AJ1298" s="7" t="n">
        <f aca="false">(LEN($Q1298)-LEN(SUBSTITUTE($Q1298,AJ$1,"")))/LEN($Q1298)</f>
        <v>0.0384615384615385</v>
      </c>
      <c r="AK1298" s="7" t="n">
        <f aca="false">(LEN($Q1298)-LEN(SUBSTITUTE($Q1298,AK$1,"")))/LEN($Q1298)</f>
        <v>0</v>
      </c>
      <c r="AL1298" s="7" t="n">
        <f aca="false">(LEN($Q1298)-LEN(SUBSTITUTE($Q1298,AL$1,"")))/LEN($Q1298)</f>
        <v>0.192307692307692</v>
      </c>
      <c r="AM1298" s="7" t="n">
        <f aca="false">(LEN($Q1298)-LEN(SUBSTITUTE($Q1298,AM$1,"")))/LEN($Q1298)</f>
        <v>0.0192307692307692</v>
      </c>
      <c r="AN1298" s="7" t="n">
        <f aca="false">(LEN($Q1298)-LEN(SUBSTITUTE($Q1298,AN$1,"")))/LEN($Q1298)</f>
        <v>0</v>
      </c>
      <c r="AO1298" s="7" t="n">
        <f aca="false">(LEN($Q1298)-LEN(SUBSTITUTE($Q1298,AO$1,"")))/LEN($Q1298)</f>
        <v>0.0769230769230769</v>
      </c>
      <c r="AP1298" s="7" t="n">
        <f aca="false">(LEN($Q1298)-LEN(SUBSTITUTE($Q1298,AP$1,"")))/LEN($Q1298)</f>
        <v>0.134615384615385</v>
      </c>
      <c r="AQ1298" s="7" t="n">
        <f aca="false">(LEN($Q1298)-LEN(SUBSTITUTE($Q1298,AQ$1,"")))/LEN($Q1298)</f>
        <v>0.0769230769230769</v>
      </c>
      <c r="AR1298" s="7" t="n">
        <f aca="false">(LEN($Q1298)-LEN(SUBSTITUTE($Q1298,AR$1,"")))/LEN($Q1298)</f>
        <v>0</v>
      </c>
      <c r="AS1298" s="7" t="n">
        <f aca="false">(LEN($Q1298)-LEN(SUBSTITUTE($Q1298,AS$1,"")))/LEN($Q1298)</f>
        <v>0.0576923076923077</v>
      </c>
      <c r="AT1298" s="7" t="n">
        <f aca="false">(LEN($Q1298)-LEN(SUBSTITUTE($Q1298,AT$1,"")))/LEN($Q1298)</f>
        <v>0.0961538461538462</v>
      </c>
    </row>
    <row r="1299" customFormat="false" ht="12.8" hidden="false" customHeight="false" outlineLevel="0" collapsed="false">
      <c r="A1299" s="0" t="s">
        <v>8488</v>
      </c>
      <c r="B1299" s="0" t="s">
        <v>2056</v>
      </c>
      <c r="C1299" s="0" t="str">
        <f aca="false">IF(ISNUMBER(D1299),"IN PFAM","NOT IN PFAM")</f>
        <v>NOT IN PFAM</v>
      </c>
      <c r="D1299" s="0" t="s">
        <v>1976</v>
      </c>
      <c r="E1299" s="0" t="s">
        <v>1976</v>
      </c>
      <c r="F1299" s="3" t="s">
        <v>8489</v>
      </c>
      <c r="G1299" s="3" t="s">
        <v>8490</v>
      </c>
      <c r="H1299" s="3" t="s">
        <v>8491</v>
      </c>
      <c r="I1299" s="3" t="s">
        <v>8492</v>
      </c>
      <c r="J1299" s="3" t="s">
        <v>8493</v>
      </c>
      <c r="K1299" s="3" t="s">
        <v>49</v>
      </c>
      <c r="L1299" s="3" t="s">
        <v>8494</v>
      </c>
      <c r="M1299" s="3" t="s">
        <v>8495</v>
      </c>
      <c r="N1299" s="3" t="n">
        <f aca="false">FIND(Q1299,M1299)</f>
        <v>925</v>
      </c>
      <c r="O1299" s="3" t="n">
        <f aca="false">LEN(Q1299)+N1299-1</f>
        <v>1035</v>
      </c>
      <c r="P1299" s="3" t="n">
        <f aca="false">LEN(Q1299)</f>
        <v>111</v>
      </c>
      <c r="Q1299" s="3" t="s">
        <v>8496</v>
      </c>
      <c r="R1299" s="5" t="n">
        <f aca="false">SUM(LEN(Q1299)-LEN(SUBSTITUTE(Q1299,$R$1,"")))/LEN($R$1)</f>
        <v>7</v>
      </c>
      <c r="S1299" s="5" t="n">
        <f aca="false">SUM(LEN(Q1299)-LEN(SUBSTITUTE(Q1299,$S$1,"")))/LEN($S$1)</f>
        <v>0</v>
      </c>
      <c r="T1299" s="5" t="n">
        <f aca="false">SUM(LEN(Q1299)-LEN(SUBSTITUTE(Q1299,$T$1,"")))/LEN($T$1)</f>
        <v>0</v>
      </c>
      <c r="U1299" s="5" t="n">
        <f aca="false">SUM(LEN(Q1299)-LEN(SUBSTITUTE(Q1299,$U$1,"")))/LEN($U$1)</f>
        <v>0</v>
      </c>
      <c r="V1299" s="0" t="n">
        <f aca="false">SUM(R1299:U1299)</f>
        <v>7</v>
      </c>
      <c r="W1299" s="6" t="n">
        <f aca="false">SUM(AA1299:AH1299)</f>
        <v>0.18018018018018</v>
      </c>
      <c r="X1299" s="6" t="n">
        <f aca="false">SUM(AI1299:AL1299)</f>
        <v>0.333333333333333</v>
      </c>
      <c r="Y1299" s="6" t="n">
        <f aca="false">SUM(AP1299:AT1299)</f>
        <v>0.477477477477478</v>
      </c>
      <c r="Z1299" s="6" t="n">
        <f aca="false">SUM(AM1299:AO1299)</f>
        <v>0.00900900900900901</v>
      </c>
      <c r="AA1299" s="7" t="n">
        <f aca="false">(LEN($Q1299)-LEN(SUBSTITUTE($Q1299,AA$1,"")))/LEN($Q1299)</f>
        <v>0</v>
      </c>
      <c r="AB1299" s="7" t="n">
        <f aca="false">(LEN($Q1299)-LEN(SUBSTITUTE($Q1299,AB$1,"")))/LEN($Q1299)</f>
        <v>0</v>
      </c>
      <c r="AC1299" s="7" t="n">
        <f aca="false">(LEN($Q1299)-LEN(SUBSTITUTE($Q1299,AC$1,"")))/LEN($Q1299)</f>
        <v>0.117117117117117</v>
      </c>
      <c r="AD1299" s="7" t="n">
        <f aca="false">(LEN($Q1299)-LEN(SUBSTITUTE($Q1299,AD$1,"")))/LEN($Q1299)</f>
        <v>0</v>
      </c>
      <c r="AE1299" s="7" t="n">
        <f aca="false">(LEN($Q1299)-LEN(SUBSTITUTE($Q1299,AE$1,"")))/LEN($Q1299)</f>
        <v>0</v>
      </c>
      <c r="AF1299" s="7" t="n">
        <f aca="false">(LEN($Q1299)-LEN(SUBSTITUTE($Q1299,AF$1,"")))/LEN($Q1299)</f>
        <v>0</v>
      </c>
      <c r="AG1299" s="7" t="n">
        <f aca="false">(LEN($Q1299)-LEN(SUBSTITUTE($Q1299,AG$1,"")))/LEN($Q1299)</f>
        <v>0.0630630630630631</v>
      </c>
      <c r="AH1299" s="7" t="n">
        <f aca="false">(LEN($Q1299)-LEN(SUBSTITUTE($Q1299,AH$1,"")))/LEN($Q1299)</f>
        <v>0</v>
      </c>
      <c r="AI1299" s="7" t="n">
        <f aca="false">(LEN($Q1299)-LEN(SUBSTITUTE($Q1299,AI$1,"")))/LEN($Q1299)</f>
        <v>0</v>
      </c>
      <c r="AJ1299" s="7" t="n">
        <f aca="false">(LEN($Q1299)-LEN(SUBSTITUTE($Q1299,AJ$1,"")))/LEN($Q1299)</f>
        <v>0.0630630630630631</v>
      </c>
      <c r="AK1299" s="7" t="n">
        <f aca="false">(LEN($Q1299)-LEN(SUBSTITUTE($Q1299,AK$1,"")))/LEN($Q1299)</f>
        <v>0.00900900900900901</v>
      </c>
      <c r="AL1299" s="7" t="n">
        <f aca="false">(LEN($Q1299)-LEN(SUBSTITUTE($Q1299,AL$1,"")))/LEN($Q1299)</f>
        <v>0.261261261261261</v>
      </c>
      <c r="AM1299" s="7" t="n">
        <f aca="false">(LEN($Q1299)-LEN(SUBSTITUTE($Q1299,AM$1,"")))/LEN($Q1299)</f>
        <v>0</v>
      </c>
      <c r="AN1299" s="7" t="n">
        <f aca="false">(LEN($Q1299)-LEN(SUBSTITUTE($Q1299,AN$1,"")))/LEN($Q1299)</f>
        <v>0</v>
      </c>
      <c r="AO1299" s="7" t="n">
        <f aca="false">(LEN($Q1299)-LEN(SUBSTITUTE($Q1299,AO$1,"")))/LEN($Q1299)</f>
        <v>0.00900900900900901</v>
      </c>
      <c r="AP1299" s="7" t="n">
        <f aca="false">(LEN($Q1299)-LEN(SUBSTITUTE($Q1299,AP$1,"")))/LEN($Q1299)</f>
        <v>0.126126126126126</v>
      </c>
      <c r="AQ1299" s="7" t="n">
        <f aca="false">(LEN($Q1299)-LEN(SUBSTITUTE($Q1299,AQ$1,"")))/LEN($Q1299)</f>
        <v>0.351351351351351</v>
      </c>
      <c r="AR1299" s="7" t="n">
        <f aca="false">(LEN($Q1299)-LEN(SUBSTITUTE($Q1299,AR$1,"")))/LEN($Q1299)</f>
        <v>0</v>
      </c>
      <c r="AS1299" s="7" t="n">
        <f aca="false">(LEN($Q1299)-LEN(SUBSTITUTE($Q1299,AS$1,"")))/LEN($Q1299)</f>
        <v>0</v>
      </c>
      <c r="AT1299" s="7" t="n">
        <f aca="false">(LEN($Q1299)-LEN(SUBSTITUTE($Q1299,AT$1,"")))/LEN($Q1299)</f>
        <v>0</v>
      </c>
    </row>
    <row r="1300" customFormat="false" ht="12.8" hidden="false" customHeight="false" outlineLevel="0" collapsed="false">
      <c r="A1300" s="0" t="s">
        <v>2145</v>
      </c>
      <c r="B1300" s="0" t="s">
        <v>2056</v>
      </c>
      <c r="C1300" s="0" t="str">
        <f aca="false">IF(ISNUMBER(D1300),"IN PFAM","NOT IN PFAM")</f>
        <v>NOT IN PFAM</v>
      </c>
      <c r="D1300" s="0" t="s">
        <v>1976</v>
      </c>
      <c r="E1300" s="0" t="s">
        <v>1976</v>
      </c>
      <c r="F1300" s="3" t="s">
        <v>8497</v>
      </c>
      <c r="G1300" s="3" t="s">
        <v>8498</v>
      </c>
      <c r="H1300" s="3" t="s">
        <v>8499</v>
      </c>
      <c r="I1300" s="3" t="s">
        <v>2050</v>
      </c>
      <c r="J1300" s="3" t="s">
        <v>2542</v>
      </c>
      <c r="K1300" s="3" t="s">
        <v>49</v>
      </c>
      <c r="L1300" s="3" t="s">
        <v>8500</v>
      </c>
      <c r="M1300" s="3" t="s">
        <v>8501</v>
      </c>
      <c r="N1300" s="3" t="n">
        <f aca="false">FIND(Q1300,M1300)</f>
        <v>230</v>
      </c>
      <c r="O1300" s="3" t="n">
        <f aca="false">LEN(Q1300)+N1300-1</f>
        <v>297</v>
      </c>
      <c r="P1300" s="3" t="n">
        <f aca="false">LEN(Q1300)</f>
        <v>68</v>
      </c>
      <c r="Q1300" s="3" t="s">
        <v>2949</v>
      </c>
      <c r="R1300" s="5" t="n">
        <f aca="false">SUM(LEN(Q1300)-LEN(SUBSTITUTE(Q1300,$R$1,"")))/LEN($R$1)</f>
        <v>0</v>
      </c>
      <c r="S1300" s="5" t="n">
        <f aca="false">SUM(LEN(Q1300)-LEN(SUBSTITUTE(Q1300,$S$1,"")))/LEN($S$1)</f>
        <v>0</v>
      </c>
      <c r="T1300" s="5" t="n">
        <f aca="false">SUM(LEN(Q1300)-LEN(SUBSTITUTE(Q1300,$T$1,"")))/LEN($T$1)</f>
        <v>3</v>
      </c>
      <c r="U1300" s="5" t="n">
        <f aca="false">SUM(LEN(Q1300)-LEN(SUBSTITUTE(Q1300,$U$1,"")))/LEN($U$1)</f>
        <v>0</v>
      </c>
      <c r="V1300" s="0" t="n">
        <f aca="false">SUM(R1300:U1300)</f>
        <v>3</v>
      </c>
      <c r="W1300" s="6" t="n">
        <f aca="false">SUM(AA1300:AH1300)</f>
        <v>0.264705882352941</v>
      </c>
      <c r="X1300" s="6" t="n">
        <f aca="false">SUM(AI1300:AL1300)</f>
        <v>0.294117647058823</v>
      </c>
      <c r="Y1300" s="6" t="n">
        <f aca="false">SUM(AP1300:AT1300)</f>
        <v>0.220588235294118</v>
      </c>
      <c r="Z1300" s="6" t="n">
        <f aca="false">SUM(AM1300:AO1300)</f>
        <v>0.220588235294118</v>
      </c>
      <c r="AA1300" s="7" t="n">
        <f aca="false">(LEN($Q1300)-LEN(SUBSTITUTE($Q1300,AA$1,"")))/LEN($Q1300)</f>
        <v>0.0147058823529412</v>
      </c>
      <c r="AB1300" s="7" t="n">
        <f aca="false">(LEN($Q1300)-LEN(SUBSTITUTE($Q1300,AB$1,"")))/LEN($Q1300)</f>
        <v>0.0882352941176471</v>
      </c>
      <c r="AC1300" s="7" t="n">
        <f aca="false">(LEN($Q1300)-LEN(SUBSTITUTE($Q1300,AC$1,"")))/LEN($Q1300)</f>
        <v>0.0147058823529412</v>
      </c>
      <c r="AD1300" s="7" t="n">
        <f aca="false">(LEN($Q1300)-LEN(SUBSTITUTE($Q1300,AD$1,"")))/LEN($Q1300)</f>
        <v>0</v>
      </c>
      <c r="AE1300" s="7" t="n">
        <f aca="false">(LEN($Q1300)-LEN(SUBSTITUTE($Q1300,AE$1,"")))/LEN($Q1300)</f>
        <v>0.0441176470588235</v>
      </c>
      <c r="AF1300" s="7" t="n">
        <f aca="false">(LEN($Q1300)-LEN(SUBSTITUTE($Q1300,AF$1,"")))/LEN($Q1300)</f>
        <v>0.0441176470588235</v>
      </c>
      <c r="AG1300" s="7" t="n">
        <f aca="false">(LEN($Q1300)-LEN(SUBSTITUTE($Q1300,AG$1,"")))/LEN($Q1300)</f>
        <v>0.0294117647058823</v>
      </c>
      <c r="AH1300" s="7" t="n">
        <f aca="false">(LEN($Q1300)-LEN(SUBSTITUTE($Q1300,AH$1,"")))/LEN($Q1300)</f>
        <v>0.0294117647058823</v>
      </c>
      <c r="AI1300" s="7" t="n">
        <f aca="false">(LEN($Q1300)-LEN(SUBSTITUTE($Q1300,AI$1,"")))/LEN($Q1300)</f>
        <v>0.161764705882353</v>
      </c>
      <c r="AJ1300" s="7" t="n">
        <f aca="false">(LEN($Q1300)-LEN(SUBSTITUTE($Q1300,AJ$1,"")))/LEN($Q1300)</f>
        <v>0.102941176470588</v>
      </c>
      <c r="AK1300" s="7" t="n">
        <f aca="false">(LEN($Q1300)-LEN(SUBSTITUTE($Q1300,AK$1,"")))/LEN($Q1300)</f>
        <v>0.0147058823529412</v>
      </c>
      <c r="AL1300" s="7" t="n">
        <f aca="false">(LEN($Q1300)-LEN(SUBSTITUTE($Q1300,AL$1,"")))/LEN($Q1300)</f>
        <v>0.0147058823529412</v>
      </c>
      <c r="AM1300" s="7" t="n">
        <f aca="false">(LEN($Q1300)-LEN(SUBSTITUTE($Q1300,AM$1,"")))/LEN($Q1300)</f>
        <v>0.0882352941176471</v>
      </c>
      <c r="AN1300" s="7" t="n">
        <f aca="false">(LEN($Q1300)-LEN(SUBSTITUTE($Q1300,AN$1,"")))/LEN($Q1300)</f>
        <v>0</v>
      </c>
      <c r="AO1300" s="7" t="n">
        <f aca="false">(LEN($Q1300)-LEN(SUBSTITUTE($Q1300,AO$1,"")))/LEN($Q1300)</f>
        <v>0.132352941176471</v>
      </c>
      <c r="AP1300" s="7" t="n">
        <f aca="false">(LEN($Q1300)-LEN(SUBSTITUTE($Q1300,AP$1,"")))/LEN($Q1300)</f>
        <v>0.117647058823529</v>
      </c>
      <c r="AQ1300" s="7" t="n">
        <f aca="false">(LEN($Q1300)-LEN(SUBSTITUTE($Q1300,AQ$1,"")))/LEN($Q1300)</f>
        <v>0</v>
      </c>
      <c r="AR1300" s="7" t="n">
        <f aca="false">(LEN($Q1300)-LEN(SUBSTITUTE($Q1300,AR$1,"")))/LEN($Q1300)</f>
        <v>0.0294117647058823</v>
      </c>
      <c r="AS1300" s="7" t="n">
        <f aca="false">(LEN($Q1300)-LEN(SUBSTITUTE($Q1300,AS$1,"")))/LEN($Q1300)</f>
        <v>0.0441176470588235</v>
      </c>
      <c r="AT1300" s="7" t="n">
        <f aca="false">(LEN($Q1300)-LEN(SUBSTITUTE($Q1300,AT$1,"")))/LEN($Q1300)</f>
        <v>0.0294117647058823</v>
      </c>
    </row>
    <row r="1301" customFormat="false" ht="12.8" hidden="false" customHeight="false" outlineLevel="0" collapsed="false">
      <c r="A1301" s="0" t="s">
        <v>8502</v>
      </c>
      <c r="B1301" s="0" t="s">
        <v>2056</v>
      </c>
      <c r="C1301" s="0" t="str">
        <f aca="false">IF(ISNUMBER(D1301),"IN PFAM","NOT IN PFAM")</f>
        <v>NOT IN PFAM</v>
      </c>
      <c r="D1301" s="0" t="s">
        <v>1976</v>
      </c>
      <c r="E1301" s="0" t="s">
        <v>1976</v>
      </c>
      <c r="F1301" s="3" t="s">
        <v>8503</v>
      </c>
      <c r="G1301" s="3" t="s">
        <v>8504</v>
      </c>
      <c r="H1301" s="3" t="s">
        <v>8505</v>
      </c>
      <c r="I1301" s="3" t="s">
        <v>2263</v>
      </c>
      <c r="J1301" s="3" t="s">
        <v>2051</v>
      </c>
      <c r="K1301" s="3" t="s">
        <v>49</v>
      </c>
      <c r="L1301" s="3" t="s">
        <v>8506</v>
      </c>
      <c r="M1301" s="3" t="s">
        <v>8507</v>
      </c>
      <c r="N1301" s="3" t="n">
        <f aca="false">FIND(Q1301,M1301)</f>
        <v>244</v>
      </c>
      <c r="O1301" s="3" t="n">
        <f aca="false">LEN(Q1301)+N1301-1</f>
        <v>318</v>
      </c>
      <c r="P1301" s="3" t="n">
        <f aca="false">LEN(Q1301)</f>
        <v>75</v>
      </c>
      <c r="Q1301" s="3" t="s">
        <v>8508</v>
      </c>
      <c r="R1301" s="5" t="n">
        <f aca="false">SUM(LEN(Q1301)-LEN(SUBSTITUTE(Q1301,$R$1,"")))/LEN($R$1)</f>
        <v>1</v>
      </c>
      <c r="S1301" s="5" t="n">
        <f aca="false">SUM(LEN(Q1301)-LEN(SUBSTITUTE(Q1301,$S$1,"")))/LEN($S$1)</f>
        <v>1</v>
      </c>
      <c r="T1301" s="5" t="n">
        <f aca="false">SUM(LEN(Q1301)-LEN(SUBSTITUTE(Q1301,$T$1,"")))/LEN($T$1)</f>
        <v>0</v>
      </c>
      <c r="U1301" s="5" t="n">
        <f aca="false">SUM(LEN(Q1301)-LEN(SUBSTITUTE(Q1301,$U$1,"")))/LEN($U$1)</f>
        <v>2</v>
      </c>
      <c r="V1301" s="0" t="n">
        <f aca="false">SUM(R1301:U1301)</f>
        <v>4</v>
      </c>
      <c r="W1301" s="6" t="n">
        <f aca="false">SUM(AA1301:AH1301)</f>
        <v>0.253333333333333</v>
      </c>
      <c r="X1301" s="6" t="n">
        <f aca="false">SUM(AI1301:AL1301)</f>
        <v>0.226666666666667</v>
      </c>
      <c r="Y1301" s="6" t="n">
        <f aca="false">SUM(AP1301:AT1301)</f>
        <v>0.186666666666667</v>
      </c>
      <c r="Z1301" s="6" t="n">
        <f aca="false">SUM(AM1301:AO1301)</f>
        <v>0.333333333333333</v>
      </c>
      <c r="AA1301" s="7" t="n">
        <f aca="false">(LEN($Q1301)-LEN(SUBSTITUTE($Q1301,AA$1,"")))/LEN($Q1301)</f>
        <v>0.0266666666666667</v>
      </c>
      <c r="AB1301" s="7" t="n">
        <f aca="false">(LEN($Q1301)-LEN(SUBSTITUTE($Q1301,AB$1,"")))/LEN($Q1301)</f>
        <v>0.173333333333333</v>
      </c>
      <c r="AC1301" s="7" t="n">
        <f aca="false">(LEN($Q1301)-LEN(SUBSTITUTE($Q1301,AC$1,"")))/LEN($Q1301)</f>
        <v>0.0133333333333333</v>
      </c>
      <c r="AD1301" s="7" t="n">
        <f aca="false">(LEN($Q1301)-LEN(SUBSTITUTE($Q1301,AD$1,"")))/LEN($Q1301)</f>
        <v>0</v>
      </c>
      <c r="AE1301" s="7" t="n">
        <f aca="false">(LEN($Q1301)-LEN(SUBSTITUTE($Q1301,AE$1,"")))/LEN($Q1301)</f>
        <v>0.0266666666666667</v>
      </c>
      <c r="AF1301" s="7" t="n">
        <f aca="false">(LEN($Q1301)-LEN(SUBSTITUTE($Q1301,AF$1,"")))/LEN($Q1301)</f>
        <v>0</v>
      </c>
      <c r="AG1301" s="7" t="n">
        <f aca="false">(LEN($Q1301)-LEN(SUBSTITUTE($Q1301,AG$1,"")))/LEN($Q1301)</f>
        <v>0</v>
      </c>
      <c r="AH1301" s="7" t="n">
        <f aca="false">(LEN($Q1301)-LEN(SUBSTITUTE($Q1301,AH$1,"")))/LEN($Q1301)</f>
        <v>0.0133333333333333</v>
      </c>
      <c r="AI1301" s="7" t="n">
        <f aca="false">(LEN($Q1301)-LEN(SUBSTITUTE($Q1301,AI$1,"")))/LEN($Q1301)</f>
        <v>0.12</v>
      </c>
      <c r="AJ1301" s="7" t="n">
        <f aca="false">(LEN($Q1301)-LEN(SUBSTITUTE($Q1301,AJ$1,"")))/LEN($Q1301)</f>
        <v>0.0666666666666667</v>
      </c>
      <c r="AK1301" s="7" t="n">
        <f aca="false">(LEN($Q1301)-LEN(SUBSTITUTE($Q1301,AK$1,"")))/LEN($Q1301)</f>
        <v>0.0133333333333333</v>
      </c>
      <c r="AL1301" s="7" t="n">
        <f aca="false">(LEN($Q1301)-LEN(SUBSTITUTE($Q1301,AL$1,"")))/LEN($Q1301)</f>
        <v>0.0266666666666667</v>
      </c>
      <c r="AM1301" s="7" t="n">
        <f aca="false">(LEN($Q1301)-LEN(SUBSTITUTE($Q1301,AM$1,"")))/LEN($Q1301)</f>
        <v>0.306666666666667</v>
      </c>
      <c r="AN1301" s="7" t="n">
        <f aca="false">(LEN($Q1301)-LEN(SUBSTITUTE($Q1301,AN$1,"")))/LEN($Q1301)</f>
        <v>0</v>
      </c>
      <c r="AO1301" s="7" t="n">
        <f aca="false">(LEN($Q1301)-LEN(SUBSTITUTE($Q1301,AO$1,"")))/LEN($Q1301)</f>
        <v>0.0266666666666667</v>
      </c>
      <c r="AP1301" s="7" t="n">
        <f aca="false">(LEN($Q1301)-LEN(SUBSTITUTE($Q1301,AP$1,"")))/LEN($Q1301)</f>
        <v>0.106666666666667</v>
      </c>
      <c r="AQ1301" s="7" t="n">
        <f aca="false">(LEN($Q1301)-LEN(SUBSTITUTE($Q1301,AQ$1,"")))/LEN($Q1301)</f>
        <v>0.0133333333333333</v>
      </c>
      <c r="AR1301" s="7" t="n">
        <f aca="false">(LEN($Q1301)-LEN(SUBSTITUTE($Q1301,AR$1,"")))/LEN($Q1301)</f>
        <v>0.0133333333333333</v>
      </c>
      <c r="AS1301" s="7" t="n">
        <f aca="false">(LEN($Q1301)-LEN(SUBSTITUTE($Q1301,AS$1,"")))/LEN($Q1301)</f>
        <v>0.04</v>
      </c>
      <c r="AT1301" s="7" t="n">
        <f aca="false">(LEN($Q1301)-LEN(SUBSTITUTE($Q1301,AT$1,"")))/LEN($Q1301)</f>
        <v>0.0133333333333333</v>
      </c>
    </row>
    <row r="1302" customFormat="false" ht="12.8" hidden="false" customHeight="false" outlineLevel="0" collapsed="false">
      <c r="A1302" s="0" t="s">
        <v>1975</v>
      </c>
      <c r="B1302" s="0" t="s">
        <v>2056</v>
      </c>
      <c r="C1302" s="0" t="str">
        <f aca="false">IF(ISNUMBER(D1302),"IN PFAM","NOT IN PFAM")</f>
        <v>NOT IN PFAM</v>
      </c>
      <c r="D1302" s="0" t="s">
        <v>1976</v>
      </c>
      <c r="E1302" s="0" t="s">
        <v>1976</v>
      </c>
      <c r="F1302" s="3" t="s">
        <v>8509</v>
      </c>
      <c r="G1302" s="3" t="s">
        <v>8510</v>
      </c>
      <c r="H1302" s="3" t="s">
        <v>8511</v>
      </c>
      <c r="I1302" s="3" t="s">
        <v>1980</v>
      </c>
      <c r="J1302" s="3" t="s">
        <v>1981</v>
      </c>
      <c r="K1302" s="3" t="s">
        <v>49</v>
      </c>
      <c r="L1302" s="3" t="s">
        <v>8512</v>
      </c>
      <c r="M1302" s="3" t="s">
        <v>8513</v>
      </c>
      <c r="N1302" s="3" t="n">
        <f aca="false">FIND(Q1302,M1302)</f>
        <v>1883</v>
      </c>
      <c r="O1302" s="3" t="n">
        <f aca="false">LEN(Q1302)+N1302-1</f>
        <v>1946</v>
      </c>
      <c r="P1302" s="3" t="n">
        <f aca="false">LEN(Q1302)</f>
        <v>64</v>
      </c>
      <c r="Q1302" s="3" t="s">
        <v>1984</v>
      </c>
      <c r="R1302" s="5" t="n">
        <f aca="false">SUM(LEN(Q1302)-LEN(SUBSTITUTE(Q1302,$R$1,"")))/LEN($R$1)</f>
        <v>3</v>
      </c>
      <c r="S1302" s="5" t="n">
        <f aca="false">SUM(LEN(Q1302)-LEN(SUBSTITUTE(Q1302,$S$1,"")))/LEN($S$1)</f>
        <v>0</v>
      </c>
      <c r="T1302" s="5" t="n">
        <f aca="false">SUM(LEN(Q1302)-LEN(SUBSTITUTE(Q1302,$T$1,"")))/LEN($T$1)</f>
        <v>1</v>
      </c>
      <c r="U1302" s="5" t="n">
        <f aca="false">SUM(LEN(Q1302)-LEN(SUBSTITUTE(Q1302,$U$1,"")))/LEN($U$1)</f>
        <v>0</v>
      </c>
      <c r="V1302" s="0" t="n">
        <f aca="false">SUM(R1302:U1302)</f>
        <v>4</v>
      </c>
      <c r="W1302" s="6" t="n">
        <f aca="false">SUM(AA1302:AH1302)</f>
        <v>0.21875</v>
      </c>
      <c r="X1302" s="6" t="n">
        <f aca="false">SUM(AI1302:AL1302)</f>
        <v>0.46875</v>
      </c>
      <c r="Y1302" s="6" t="n">
        <f aca="false">SUM(AP1302:AT1302)</f>
        <v>0.15625</v>
      </c>
      <c r="Z1302" s="6" t="n">
        <f aca="false">SUM(AM1302:AO1302)</f>
        <v>0.15625</v>
      </c>
      <c r="AA1302" s="7" t="n">
        <f aca="false">(LEN($Q1302)-LEN(SUBSTITUTE($Q1302,AA$1,"")))/LEN($Q1302)</f>
        <v>0.0625</v>
      </c>
      <c r="AB1302" s="7" t="n">
        <f aca="false">(LEN($Q1302)-LEN(SUBSTITUTE($Q1302,AB$1,"")))/LEN($Q1302)</f>
        <v>0.0625</v>
      </c>
      <c r="AC1302" s="7" t="n">
        <f aca="false">(LEN($Q1302)-LEN(SUBSTITUTE($Q1302,AC$1,"")))/LEN($Q1302)</f>
        <v>0.015625</v>
      </c>
      <c r="AD1302" s="7" t="n">
        <f aca="false">(LEN($Q1302)-LEN(SUBSTITUTE($Q1302,AD$1,"")))/LEN($Q1302)</f>
        <v>0.015625</v>
      </c>
      <c r="AE1302" s="7" t="n">
        <f aca="false">(LEN($Q1302)-LEN(SUBSTITUTE($Q1302,AE$1,"")))/LEN($Q1302)</f>
        <v>0.03125</v>
      </c>
      <c r="AF1302" s="7" t="n">
        <f aca="false">(LEN($Q1302)-LEN(SUBSTITUTE($Q1302,AF$1,"")))/LEN($Q1302)</f>
        <v>0</v>
      </c>
      <c r="AG1302" s="7" t="n">
        <f aca="false">(LEN($Q1302)-LEN(SUBSTITUTE($Q1302,AG$1,"")))/LEN($Q1302)</f>
        <v>0.015625</v>
      </c>
      <c r="AH1302" s="7" t="n">
        <f aca="false">(LEN($Q1302)-LEN(SUBSTITUTE($Q1302,AH$1,"")))/LEN($Q1302)</f>
        <v>0.015625</v>
      </c>
      <c r="AI1302" s="7" t="n">
        <f aca="false">(LEN($Q1302)-LEN(SUBSTITUTE($Q1302,AI$1,"")))/LEN($Q1302)</f>
        <v>0.09375</v>
      </c>
      <c r="AJ1302" s="7" t="n">
        <f aca="false">(LEN($Q1302)-LEN(SUBSTITUTE($Q1302,AJ$1,"")))/LEN($Q1302)</f>
        <v>0.203125</v>
      </c>
      <c r="AK1302" s="7" t="n">
        <f aca="false">(LEN($Q1302)-LEN(SUBSTITUTE($Q1302,AK$1,"")))/LEN($Q1302)</f>
        <v>0.15625</v>
      </c>
      <c r="AL1302" s="7" t="n">
        <f aca="false">(LEN($Q1302)-LEN(SUBSTITUTE($Q1302,AL$1,"")))/LEN($Q1302)</f>
        <v>0.015625</v>
      </c>
      <c r="AM1302" s="7" t="n">
        <f aca="false">(LEN($Q1302)-LEN(SUBSTITUTE($Q1302,AM$1,"")))/LEN($Q1302)</f>
        <v>0.15625</v>
      </c>
      <c r="AN1302" s="7" t="n">
        <f aca="false">(LEN($Q1302)-LEN(SUBSTITUTE($Q1302,AN$1,"")))/LEN($Q1302)</f>
        <v>0</v>
      </c>
      <c r="AO1302" s="7" t="n">
        <f aca="false">(LEN($Q1302)-LEN(SUBSTITUTE($Q1302,AO$1,"")))/LEN($Q1302)</f>
        <v>0</v>
      </c>
      <c r="AP1302" s="7" t="n">
        <f aca="false">(LEN($Q1302)-LEN(SUBSTITUTE($Q1302,AP$1,"")))/LEN($Q1302)</f>
        <v>0.125</v>
      </c>
      <c r="AQ1302" s="7" t="n">
        <f aca="false">(LEN($Q1302)-LEN(SUBSTITUTE($Q1302,AQ$1,"")))/LEN($Q1302)</f>
        <v>0</v>
      </c>
      <c r="AR1302" s="7" t="n">
        <f aca="false">(LEN($Q1302)-LEN(SUBSTITUTE($Q1302,AR$1,"")))/LEN($Q1302)</f>
        <v>0</v>
      </c>
      <c r="AS1302" s="7" t="n">
        <f aca="false">(LEN($Q1302)-LEN(SUBSTITUTE($Q1302,AS$1,"")))/LEN($Q1302)</f>
        <v>0.015625</v>
      </c>
      <c r="AT1302" s="7" t="n">
        <f aca="false">(LEN($Q1302)-LEN(SUBSTITUTE($Q1302,AT$1,"")))/LEN($Q1302)</f>
        <v>0.015625</v>
      </c>
    </row>
    <row r="1303" customFormat="false" ht="12.8" hidden="false" customHeight="false" outlineLevel="0" collapsed="false">
      <c r="A1303" s="0" t="s">
        <v>8514</v>
      </c>
      <c r="B1303" s="0" t="s">
        <v>2056</v>
      </c>
      <c r="C1303" s="0" t="str">
        <f aca="false">IF(ISNUMBER(D1303),"IN PFAM","NOT IN PFAM")</f>
        <v>NOT IN PFAM</v>
      </c>
      <c r="D1303" s="0" t="s">
        <v>1976</v>
      </c>
      <c r="E1303" s="0" t="s">
        <v>1976</v>
      </c>
      <c r="F1303" s="3" t="s">
        <v>8515</v>
      </c>
      <c r="G1303" s="3" t="s">
        <v>8516</v>
      </c>
      <c r="H1303" s="3" t="s">
        <v>8517</v>
      </c>
      <c r="I1303" s="3" t="s">
        <v>8518</v>
      </c>
      <c r="J1303" s="3" t="s">
        <v>48</v>
      </c>
      <c r="K1303" s="3" t="s">
        <v>49</v>
      </c>
      <c r="L1303" s="3" t="s">
        <v>8519</v>
      </c>
      <c r="M1303" s="3" t="s">
        <v>8520</v>
      </c>
      <c r="N1303" s="3" t="n">
        <f aca="false">FIND(Q1303,M1303)</f>
        <v>431</v>
      </c>
      <c r="O1303" s="3" t="n">
        <f aca="false">LEN(Q1303)+N1303-1</f>
        <v>482</v>
      </c>
      <c r="P1303" s="3" t="n">
        <f aca="false">LEN(Q1303)</f>
        <v>52</v>
      </c>
      <c r="Q1303" s="3" t="s">
        <v>8521</v>
      </c>
      <c r="R1303" s="5" t="n">
        <f aca="false">SUM(LEN(Q1303)-LEN(SUBSTITUTE(Q1303,$R$1,"")))/LEN($R$1)</f>
        <v>0</v>
      </c>
      <c r="S1303" s="5" t="n">
        <f aca="false">SUM(LEN(Q1303)-LEN(SUBSTITUTE(Q1303,$S$1,"")))/LEN($S$1)</f>
        <v>0</v>
      </c>
      <c r="T1303" s="5" t="n">
        <f aca="false">SUM(LEN(Q1303)-LEN(SUBSTITUTE(Q1303,$T$1,"")))/LEN($T$1)</f>
        <v>3</v>
      </c>
      <c r="U1303" s="5" t="n">
        <f aca="false">SUM(LEN(Q1303)-LEN(SUBSTITUTE(Q1303,$U$1,"")))/LEN($U$1)</f>
        <v>0</v>
      </c>
      <c r="V1303" s="0" t="n">
        <f aca="false">SUM(R1303:U1303)</f>
        <v>3</v>
      </c>
      <c r="W1303" s="6" t="n">
        <f aca="false">SUM(AA1303:AH1303)</f>
        <v>0.153846153846154</v>
      </c>
      <c r="X1303" s="6" t="n">
        <f aca="false">SUM(AI1303:AL1303)</f>
        <v>0.384615384615385</v>
      </c>
      <c r="Y1303" s="6" t="n">
        <f aca="false">SUM(AP1303:AT1303)</f>
        <v>0.269230769230769</v>
      </c>
      <c r="Z1303" s="6" t="n">
        <f aca="false">SUM(AM1303:AO1303)</f>
        <v>0.192307692307692</v>
      </c>
      <c r="AA1303" s="7" t="n">
        <f aca="false">(LEN($Q1303)-LEN(SUBSTITUTE($Q1303,AA$1,"")))/LEN($Q1303)</f>
        <v>0.0384615384615385</v>
      </c>
      <c r="AB1303" s="7" t="n">
        <f aca="false">(LEN($Q1303)-LEN(SUBSTITUTE($Q1303,AB$1,"")))/LEN($Q1303)</f>
        <v>0.0576923076923077</v>
      </c>
      <c r="AC1303" s="7" t="n">
        <f aca="false">(LEN($Q1303)-LEN(SUBSTITUTE($Q1303,AC$1,"")))/LEN($Q1303)</f>
        <v>0</v>
      </c>
      <c r="AD1303" s="7" t="n">
        <f aca="false">(LEN($Q1303)-LEN(SUBSTITUTE($Q1303,AD$1,"")))/LEN($Q1303)</f>
        <v>0</v>
      </c>
      <c r="AE1303" s="7" t="n">
        <f aca="false">(LEN($Q1303)-LEN(SUBSTITUTE($Q1303,AE$1,"")))/LEN($Q1303)</f>
        <v>0</v>
      </c>
      <c r="AF1303" s="7" t="n">
        <f aca="false">(LEN($Q1303)-LEN(SUBSTITUTE($Q1303,AF$1,"")))/LEN($Q1303)</f>
        <v>0</v>
      </c>
      <c r="AG1303" s="7" t="n">
        <f aca="false">(LEN($Q1303)-LEN(SUBSTITUTE($Q1303,AG$1,"")))/LEN($Q1303)</f>
        <v>0.0576923076923077</v>
      </c>
      <c r="AH1303" s="7" t="n">
        <f aca="false">(LEN($Q1303)-LEN(SUBSTITUTE($Q1303,AH$1,"")))/LEN($Q1303)</f>
        <v>0</v>
      </c>
      <c r="AI1303" s="7" t="n">
        <f aca="false">(LEN($Q1303)-LEN(SUBSTITUTE($Q1303,AI$1,"")))/LEN($Q1303)</f>
        <v>0.211538461538462</v>
      </c>
      <c r="AJ1303" s="7" t="n">
        <f aca="false">(LEN($Q1303)-LEN(SUBSTITUTE($Q1303,AJ$1,"")))/LEN($Q1303)</f>
        <v>0.115384615384615</v>
      </c>
      <c r="AK1303" s="7" t="n">
        <f aca="false">(LEN($Q1303)-LEN(SUBSTITUTE($Q1303,AK$1,"")))/LEN($Q1303)</f>
        <v>0.0192307692307692</v>
      </c>
      <c r="AL1303" s="7" t="n">
        <f aca="false">(LEN($Q1303)-LEN(SUBSTITUTE($Q1303,AL$1,"")))/LEN($Q1303)</f>
        <v>0.0384615384615385</v>
      </c>
      <c r="AM1303" s="7" t="n">
        <f aca="false">(LEN($Q1303)-LEN(SUBSTITUTE($Q1303,AM$1,"")))/LEN($Q1303)</f>
        <v>0.173076923076923</v>
      </c>
      <c r="AN1303" s="7" t="n">
        <f aca="false">(LEN($Q1303)-LEN(SUBSTITUTE($Q1303,AN$1,"")))/LEN($Q1303)</f>
        <v>0</v>
      </c>
      <c r="AO1303" s="7" t="n">
        <f aca="false">(LEN($Q1303)-LEN(SUBSTITUTE($Q1303,AO$1,"")))/LEN($Q1303)</f>
        <v>0.0192307692307692</v>
      </c>
      <c r="AP1303" s="7" t="n">
        <f aca="false">(LEN($Q1303)-LEN(SUBSTITUTE($Q1303,AP$1,"")))/LEN($Q1303)</f>
        <v>0.115384615384615</v>
      </c>
      <c r="AQ1303" s="7" t="n">
        <f aca="false">(LEN($Q1303)-LEN(SUBSTITUTE($Q1303,AQ$1,"")))/LEN($Q1303)</f>
        <v>0.0576923076923077</v>
      </c>
      <c r="AR1303" s="7" t="n">
        <f aca="false">(LEN($Q1303)-LEN(SUBSTITUTE($Q1303,AR$1,"")))/LEN($Q1303)</f>
        <v>0</v>
      </c>
      <c r="AS1303" s="7" t="n">
        <f aca="false">(LEN($Q1303)-LEN(SUBSTITUTE($Q1303,AS$1,"")))/LEN($Q1303)</f>
        <v>0.0576923076923077</v>
      </c>
      <c r="AT1303" s="7" t="n">
        <f aca="false">(LEN($Q1303)-LEN(SUBSTITUTE($Q1303,AT$1,"")))/LEN($Q1303)</f>
        <v>0.0384615384615385</v>
      </c>
    </row>
    <row r="1304" customFormat="false" ht="12.8" hidden="false" customHeight="false" outlineLevel="0" collapsed="false">
      <c r="A1304" s="0" t="s">
        <v>8522</v>
      </c>
      <c r="B1304" s="0" t="s">
        <v>2056</v>
      </c>
      <c r="C1304" s="0" t="str">
        <f aca="false">IF(ISNUMBER(D1304),"IN PFAM","NOT IN PFAM")</f>
        <v>NOT IN PFAM</v>
      </c>
      <c r="D1304" s="0" t="s">
        <v>1976</v>
      </c>
      <c r="E1304" s="0" t="s">
        <v>1976</v>
      </c>
      <c r="F1304" s="3" t="s">
        <v>8523</v>
      </c>
      <c r="G1304" s="3" t="s">
        <v>8524</v>
      </c>
      <c r="H1304" s="3" t="s">
        <v>8525</v>
      </c>
      <c r="I1304" s="3" t="s">
        <v>2317</v>
      </c>
      <c r="J1304" s="3" t="s">
        <v>48</v>
      </c>
      <c r="K1304" s="3" t="s">
        <v>49</v>
      </c>
      <c r="L1304" s="3" t="s">
        <v>8526</v>
      </c>
      <c r="M1304" s="3" t="s">
        <v>8527</v>
      </c>
      <c r="N1304" s="3" t="n">
        <f aca="false">FIND(Q1304,M1304)</f>
        <v>131</v>
      </c>
      <c r="O1304" s="3" t="n">
        <f aca="false">LEN(Q1304)+N1304-1</f>
        <v>204</v>
      </c>
      <c r="P1304" s="3" t="n">
        <f aca="false">LEN(Q1304)</f>
        <v>74</v>
      </c>
      <c r="Q1304" s="3" t="s">
        <v>8528</v>
      </c>
      <c r="R1304" s="5" t="n">
        <f aca="false">SUM(LEN(Q1304)-LEN(SUBSTITUTE(Q1304,$R$1,"")))/LEN($R$1)</f>
        <v>0</v>
      </c>
      <c r="S1304" s="5" t="n">
        <f aca="false">SUM(LEN(Q1304)-LEN(SUBSTITUTE(Q1304,$S$1,"")))/LEN($S$1)</f>
        <v>0</v>
      </c>
      <c r="T1304" s="5" t="n">
        <f aca="false">SUM(LEN(Q1304)-LEN(SUBSTITUTE(Q1304,$T$1,"")))/LEN($T$1)</f>
        <v>3</v>
      </c>
      <c r="U1304" s="5" t="n">
        <f aca="false">SUM(LEN(Q1304)-LEN(SUBSTITUTE(Q1304,$U$1,"")))/LEN($U$1)</f>
        <v>1</v>
      </c>
      <c r="V1304" s="0" t="n">
        <f aca="false">SUM(R1304:U1304)</f>
        <v>4</v>
      </c>
      <c r="W1304" s="6" t="n">
        <f aca="false">SUM(AA1304:AH1304)</f>
        <v>0.162162162162162</v>
      </c>
      <c r="X1304" s="6" t="n">
        <f aca="false">SUM(AI1304:AL1304)</f>
        <v>0.216216216216216</v>
      </c>
      <c r="Y1304" s="6" t="n">
        <f aca="false">SUM(AP1304:AT1304)</f>
        <v>0.378378378378378</v>
      </c>
      <c r="Z1304" s="6" t="n">
        <f aca="false">SUM(AM1304:AO1304)</f>
        <v>0.243243243243243</v>
      </c>
      <c r="AA1304" s="7" t="n">
        <f aca="false">(LEN($Q1304)-LEN(SUBSTITUTE($Q1304,AA$1,"")))/LEN($Q1304)</f>
        <v>0.0405405405405405</v>
      </c>
      <c r="AB1304" s="7" t="n">
        <f aca="false">(LEN($Q1304)-LEN(SUBSTITUTE($Q1304,AB$1,"")))/LEN($Q1304)</f>
        <v>0.0135135135135135</v>
      </c>
      <c r="AC1304" s="7" t="n">
        <f aca="false">(LEN($Q1304)-LEN(SUBSTITUTE($Q1304,AC$1,"")))/LEN($Q1304)</f>
        <v>0.0405405405405405</v>
      </c>
      <c r="AD1304" s="7" t="n">
        <f aca="false">(LEN($Q1304)-LEN(SUBSTITUTE($Q1304,AD$1,"")))/LEN($Q1304)</f>
        <v>0</v>
      </c>
      <c r="AE1304" s="7" t="n">
        <f aca="false">(LEN($Q1304)-LEN(SUBSTITUTE($Q1304,AE$1,"")))/LEN($Q1304)</f>
        <v>0</v>
      </c>
      <c r="AF1304" s="7" t="n">
        <f aca="false">(LEN($Q1304)-LEN(SUBSTITUTE($Q1304,AF$1,"")))/LEN($Q1304)</f>
        <v>0</v>
      </c>
      <c r="AG1304" s="7" t="n">
        <f aca="false">(LEN($Q1304)-LEN(SUBSTITUTE($Q1304,AG$1,"")))/LEN($Q1304)</f>
        <v>0.0405405405405405</v>
      </c>
      <c r="AH1304" s="7" t="n">
        <f aca="false">(LEN($Q1304)-LEN(SUBSTITUTE($Q1304,AH$1,"")))/LEN($Q1304)</f>
        <v>0.027027027027027</v>
      </c>
      <c r="AI1304" s="7" t="n">
        <f aca="false">(LEN($Q1304)-LEN(SUBSTITUTE($Q1304,AI$1,"")))/LEN($Q1304)</f>
        <v>0.0945945945945946</v>
      </c>
      <c r="AJ1304" s="7" t="n">
        <f aca="false">(LEN($Q1304)-LEN(SUBSTITUTE($Q1304,AJ$1,"")))/LEN($Q1304)</f>
        <v>0.0540540540540541</v>
      </c>
      <c r="AK1304" s="7" t="n">
        <f aca="false">(LEN($Q1304)-LEN(SUBSTITUTE($Q1304,AK$1,"")))/LEN($Q1304)</f>
        <v>0.0405405405405405</v>
      </c>
      <c r="AL1304" s="7" t="n">
        <f aca="false">(LEN($Q1304)-LEN(SUBSTITUTE($Q1304,AL$1,"")))/LEN($Q1304)</f>
        <v>0.027027027027027</v>
      </c>
      <c r="AM1304" s="7" t="n">
        <f aca="false">(LEN($Q1304)-LEN(SUBSTITUTE($Q1304,AM$1,"")))/LEN($Q1304)</f>
        <v>0.162162162162162</v>
      </c>
      <c r="AN1304" s="7" t="n">
        <f aca="false">(LEN($Q1304)-LEN(SUBSTITUTE($Q1304,AN$1,"")))/LEN($Q1304)</f>
        <v>0.0810810810810811</v>
      </c>
      <c r="AO1304" s="7" t="n">
        <f aca="false">(LEN($Q1304)-LEN(SUBSTITUTE($Q1304,AO$1,"")))/LEN($Q1304)</f>
        <v>0</v>
      </c>
      <c r="AP1304" s="7" t="n">
        <f aca="false">(LEN($Q1304)-LEN(SUBSTITUTE($Q1304,AP$1,"")))/LEN($Q1304)</f>
        <v>0.108108108108108</v>
      </c>
      <c r="AQ1304" s="7" t="n">
        <f aca="false">(LEN($Q1304)-LEN(SUBSTITUTE($Q1304,AQ$1,"")))/LEN($Q1304)</f>
        <v>0.0135135135135135</v>
      </c>
      <c r="AR1304" s="7" t="n">
        <f aca="false">(LEN($Q1304)-LEN(SUBSTITUTE($Q1304,AR$1,"")))/LEN($Q1304)</f>
        <v>0.0675675675675676</v>
      </c>
      <c r="AS1304" s="7" t="n">
        <f aca="false">(LEN($Q1304)-LEN(SUBSTITUTE($Q1304,AS$1,"")))/LEN($Q1304)</f>
        <v>0.0405405405405405</v>
      </c>
      <c r="AT1304" s="7" t="n">
        <f aca="false">(LEN($Q1304)-LEN(SUBSTITUTE($Q1304,AT$1,"")))/LEN($Q1304)</f>
        <v>0.148648648648649</v>
      </c>
    </row>
    <row r="1305" customFormat="false" ht="12.8" hidden="false" customHeight="false" outlineLevel="0" collapsed="false">
      <c r="A1305" s="0" t="s">
        <v>8529</v>
      </c>
      <c r="B1305" s="0" t="s">
        <v>2056</v>
      </c>
      <c r="C1305" s="0" t="str">
        <f aca="false">IF(ISNUMBER(D1305),"IN PFAM","NOT IN PFAM")</f>
        <v>NOT IN PFAM</v>
      </c>
      <c r="D1305" s="0" t="s">
        <v>1976</v>
      </c>
      <c r="E1305" s="0" t="s">
        <v>1976</v>
      </c>
      <c r="F1305" s="3" t="s">
        <v>8530</v>
      </c>
      <c r="G1305" s="3" t="s">
        <v>8531</v>
      </c>
      <c r="H1305" s="3" t="s">
        <v>8532</v>
      </c>
      <c r="I1305" s="3" t="s">
        <v>2317</v>
      </c>
      <c r="J1305" s="3" t="s">
        <v>48</v>
      </c>
      <c r="K1305" s="3" t="s">
        <v>49</v>
      </c>
      <c r="L1305" s="3" t="s">
        <v>8533</v>
      </c>
      <c r="M1305" s="3" t="s">
        <v>8534</v>
      </c>
      <c r="N1305" s="3" t="n">
        <f aca="false">FIND(Q1305,M1305)</f>
        <v>190</v>
      </c>
      <c r="O1305" s="3" t="n">
        <f aca="false">LEN(Q1305)+N1305-1</f>
        <v>263</v>
      </c>
      <c r="P1305" s="3" t="n">
        <f aca="false">LEN(Q1305)</f>
        <v>74</v>
      </c>
      <c r="Q1305" s="3" t="s">
        <v>8535</v>
      </c>
      <c r="R1305" s="5" t="n">
        <f aca="false">SUM(LEN(Q1305)-LEN(SUBSTITUTE(Q1305,$R$1,"")))/LEN($R$1)</f>
        <v>0</v>
      </c>
      <c r="S1305" s="5" t="n">
        <f aca="false">SUM(LEN(Q1305)-LEN(SUBSTITUTE(Q1305,$S$1,"")))/LEN($S$1)</f>
        <v>0</v>
      </c>
      <c r="T1305" s="5" t="n">
        <f aca="false">SUM(LEN(Q1305)-LEN(SUBSTITUTE(Q1305,$T$1,"")))/LEN($T$1)</f>
        <v>3</v>
      </c>
      <c r="U1305" s="5" t="n">
        <f aca="false">SUM(LEN(Q1305)-LEN(SUBSTITUTE(Q1305,$U$1,"")))/LEN($U$1)</f>
        <v>0</v>
      </c>
      <c r="V1305" s="0" t="n">
        <f aca="false">SUM(R1305:U1305)</f>
        <v>3</v>
      </c>
      <c r="W1305" s="6" t="n">
        <f aca="false">SUM(AA1305:AH1305)</f>
        <v>0.22972972972973</v>
      </c>
      <c r="X1305" s="6" t="n">
        <f aca="false">SUM(AI1305:AL1305)</f>
        <v>0.216216216216216</v>
      </c>
      <c r="Y1305" s="6" t="n">
        <f aca="false">SUM(AP1305:AT1305)</f>
        <v>0.337837837837838</v>
      </c>
      <c r="Z1305" s="6" t="n">
        <f aca="false">SUM(AM1305:AO1305)</f>
        <v>0.216216216216216</v>
      </c>
      <c r="AA1305" s="7" t="n">
        <f aca="false">(LEN($Q1305)-LEN(SUBSTITUTE($Q1305,AA$1,"")))/LEN($Q1305)</f>
        <v>0.027027027027027</v>
      </c>
      <c r="AB1305" s="7" t="n">
        <f aca="false">(LEN($Q1305)-LEN(SUBSTITUTE($Q1305,AB$1,"")))/LEN($Q1305)</f>
        <v>0.0540540540540541</v>
      </c>
      <c r="AC1305" s="7" t="n">
        <f aca="false">(LEN($Q1305)-LEN(SUBSTITUTE($Q1305,AC$1,"")))/LEN($Q1305)</f>
        <v>0.0540540540540541</v>
      </c>
      <c r="AD1305" s="7" t="n">
        <f aca="false">(LEN($Q1305)-LEN(SUBSTITUTE($Q1305,AD$1,"")))/LEN($Q1305)</f>
        <v>0</v>
      </c>
      <c r="AE1305" s="7" t="n">
        <f aca="false">(LEN($Q1305)-LEN(SUBSTITUTE($Q1305,AE$1,"")))/LEN($Q1305)</f>
        <v>0</v>
      </c>
      <c r="AF1305" s="7" t="n">
        <f aca="false">(LEN($Q1305)-LEN(SUBSTITUTE($Q1305,AF$1,"")))/LEN($Q1305)</f>
        <v>0.0135135135135135</v>
      </c>
      <c r="AG1305" s="7" t="n">
        <f aca="false">(LEN($Q1305)-LEN(SUBSTITUTE($Q1305,AG$1,"")))/LEN($Q1305)</f>
        <v>0.0405405405405405</v>
      </c>
      <c r="AH1305" s="7" t="n">
        <f aca="false">(LEN($Q1305)-LEN(SUBSTITUTE($Q1305,AH$1,"")))/LEN($Q1305)</f>
        <v>0.0405405405405405</v>
      </c>
      <c r="AI1305" s="7" t="n">
        <f aca="false">(LEN($Q1305)-LEN(SUBSTITUTE($Q1305,AI$1,"")))/LEN($Q1305)</f>
        <v>0.108108108108108</v>
      </c>
      <c r="AJ1305" s="7" t="n">
        <f aca="false">(LEN($Q1305)-LEN(SUBSTITUTE($Q1305,AJ$1,"")))/LEN($Q1305)</f>
        <v>0.0675675675675676</v>
      </c>
      <c r="AK1305" s="7" t="n">
        <f aca="false">(LEN($Q1305)-LEN(SUBSTITUTE($Q1305,AK$1,"")))/LEN($Q1305)</f>
        <v>0.027027027027027</v>
      </c>
      <c r="AL1305" s="7" t="n">
        <f aca="false">(LEN($Q1305)-LEN(SUBSTITUTE($Q1305,AL$1,"")))/LEN($Q1305)</f>
        <v>0.0135135135135135</v>
      </c>
      <c r="AM1305" s="7" t="n">
        <f aca="false">(LEN($Q1305)-LEN(SUBSTITUTE($Q1305,AM$1,"")))/LEN($Q1305)</f>
        <v>0.135135135135135</v>
      </c>
      <c r="AN1305" s="7" t="n">
        <f aca="false">(LEN($Q1305)-LEN(SUBSTITUTE($Q1305,AN$1,"")))/LEN($Q1305)</f>
        <v>0.0810810810810811</v>
      </c>
      <c r="AO1305" s="7" t="n">
        <f aca="false">(LEN($Q1305)-LEN(SUBSTITUTE($Q1305,AO$1,"")))/LEN($Q1305)</f>
        <v>0</v>
      </c>
      <c r="AP1305" s="7" t="n">
        <f aca="false">(LEN($Q1305)-LEN(SUBSTITUTE($Q1305,AP$1,"")))/LEN($Q1305)</f>
        <v>0.108108108108108</v>
      </c>
      <c r="AQ1305" s="7" t="n">
        <f aca="false">(LEN($Q1305)-LEN(SUBSTITUTE($Q1305,AQ$1,"")))/LEN($Q1305)</f>
        <v>0.0135135135135135</v>
      </c>
      <c r="AR1305" s="7" t="n">
        <f aca="false">(LEN($Q1305)-LEN(SUBSTITUTE($Q1305,AR$1,"")))/LEN($Q1305)</f>
        <v>0.027027027027027</v>
      </c>
      <c r="AS1305" s="7" t="n">
        <f aca="false">(LEN($Q1305)-LEN(SUBSTITUTE($Q1305,AS$1,"")))/LEN($Q1305)</f>
        <v>0.0540540540540541</v>
      </c>
      <c r="AT1305" s="7" t="n">
        <f aca="false">(LEN($Q1305)-LEN(SUBSTITUTE($Q1305,AT$1,"")))/LEN($Q1305)</f>
        <v>0.135135135135135</v>
      </c>
    </row>
    <row r="1306" customFormat="false" ht="12.8" hidden="false" customHeight="false" outlineLevel="0" collapsed="false">
      <c r="A1306" s="0" t="s">
        <v>8536</v>
      </c>
      <c r="B1306" s="0" t="s">
        <v>2056</v>
      </c>
      <c r="C1306" s="0" t="str">
        <f aca="false">IF(ISNUMBER(D1306),"IN PFAM","NOT IN PFAM")</f>
        <v>NOT IN PFAM</v>
      </c>
      <c r="D1306" s="0" t="s">
        <v>1976</v>
      </c>
      <c r="E1306" s="0" t="s">
        <v>1976</v>
      </c>
      <c r="F1306" s="3" t="s">
        <v>8537</v>
      </c>
      <c r="G1306" s="3" t="s">
        <v>8538</v>
      </c>
      <c r="H1306" s="3" t="s">
        <v>8539</v>
      </c>
      <c r="I1306" s="3" t="s">
        <v>2317</v>
      </c>
      <c r="J1306" s="3" t="s">
        <v>48</v>
      </c>
      <c r="K1306" s="3" t="s">
        <v>49</v>
      </c>
      <c r="L1306" s="3" t="s">
        <v>8540</v>
      </c>
      <c r="M1306" s="3" t="s">
        <v>8541</v>
      </c>
      <c r="N1306" s="3" t="n">
        <f aca="false">FIND(Q1306,M1306)</f>
        <v>79</v>
      </c>
      <c r="O1306" s="3" t="n">
        <f aca="false">LEN(Q1306)+N1306-1</f>
        <v>137</v>
      </c>
      <c r="P1306" s="3" t="n">
        <f aca="false">LEN(Q1306)</f>
        <v>59</v>
      </c>
      <c r="Q1306" s="3" t="s">
        <v>8542</v>
      </c>
      <c r="R1306" s="5" t="n">
        <f aca="false">SUM(LEN(Q1306)-LEN(SUBSTITUTE(Q1306,$R$1,"")))/LEN($R$1)</f>
        <v>2</v>
      </c>
      <c r="S1306" s="5" t="n">
        <f aca="false">SUM(LEN(Q1306)-LEN(SUBSTITUTE(Q1306,$S$1,"")))/LEN($S$1)</f>
        <v>0</v>
      </c>
      <c r="T1306" s="5" t="n">
        <f aca="false">SUM(LEN(Q1306)-LEN(SUBSTITUTE(Q1306,$T$1,"")))/LEN($T$1)</f>
        <v>1</v>
      </c>
      <c r="U1306" s="5" t="n">
        <f aca="false">SUM(LEN(Q1306)-LEN(SUBSTITUTE(Q1306,$U$1,"")))/LEN($U$1)</f>
        <v>0</v>
      </c>
      <c r="V1306" s="0" t="n">
        <f aca="false">SUM(R1306:U1306)</f>
        <v>3</v>
      </c>
      <c r="W1306" s="6" t="n">
        <f aca="false">SUM(AA1306:AH1306)</f>
        <v>0.271186440677966</v>
      </c>
      <c r="X1306" s="6" t="n">
        <f aca="false">SUM(AI1306:AL1306)</f>
        <v>0.305084745762712</v>
      </c>
      <c r="Y1306" s="6" t="n">
        <f aca="false">SUM(AP1306:AT1306)</f>
        <v>0.305084745762712</v>
      </c>
      <c r="Z1306" s="6" t="n">
        <f aca="false">SUM(AM1306:AO1306)</f>
        <v>0.11864406779661</v>
      </c>
      <c r="AA1306" s="7" t="n">
        <f aca="false">(LEN($Q1306)-LEN(SUBSTITUTE($Q1306,AA$1,"")))/LEN($Q1306)</f>
        <v>0.0508474576271187</v>
      </c>
      <c r="AB1306" s="7" t="n">
        <f aca="false">(LEN($Q1306)-LEN(SUBSTITUTE($Q1306,AB$1,"")))/LEN($Q1306)</f>
        <v>0.0508474576271187</v>
      </c>
      <c r="AC1306" s="7" t="n">
        <f aca="false">(LEN($Q1306)-LEN(SUBSTITUTE($Q1306,AC$1,"")))/LEN($Q1306)</f>
        <v>0.0847457627118644</v>
      </c>
      <c r="AD1306" s="7" t="n">
        <f aca="false">(LEN($Q1306)-LEN(SUBSTITUTE($Q1306,AD$1,"")))/LEN($Q1306)</f>
        <v>0</v>
      </c>
      <c r="AE1306" s="7" t="n">
        <f aca="false">(LEN($Q1306)-LEN(SUBSTITUTE($Q1306,AE$1,"")))/LEN($Q1306)</f>
        <v>0.0338983050847458</v>
      </c>
      <c r="AF1306" s="7" t="n">
        <f aca="false">(LEN($Q1306)-LEN(SUBSTITUTE($Q1306,AF$1,"")))/LEN($Q1306)</f>
        <v>0.0169491525423729</v>
      </c>
      <c r="AG1306" s="7" t="n">
        <f aca="false">(LEN($Q1306)-LEN(SUBSTITUTE($Q1306,AG$1,"")))/LEN($Q1306)</f>
        <v>0.0169491525423729</v>
      </c>
      <c r="AH1306" s="7" t="n">
        <f aca="false">(LEN($Q1306)-LEN(SUBSTITUTE($Q1306,AH$1,"")))/LEN($Q1306)</f>
        <v>0.0169491525423729</v>
      </c>
      <c r="AI1306" s="7" t="n">
        <f aca="false">(LEN($Q1306)-LEN(SUBSTITUTE($Q1306,AI$1,"")))/LEN($Q1306)</f>
        <v>0.101694915254237</v>
      </c>
      <c r="AJ1306" s="7" t="n">
        <f aca="false">(LEN($Q1306)-LEN(SUBSTITUTE($Q1306,AJ$1,"")))/LEN($Q1306)</f>
        <v>0.101694915254237</v>
      </c>
      <c r="AK1306" s="7" t="n">
        <f aca="false">(LEN($Q1306)-LEN(SUBSTITUTE($Q1306,AK$1,"")))/LEN($Q1306)</f>
        <v>0.0338983050847458</v>
      </c>
      <c r="AL1306" s="7" t="n">
        <f aca="false">(LEN($Q1306)-LEN(SUBSTITUTE($Q1306,AL$1,"")))/LEN($Q1306)</f>
        <v>0.0677966101694915</v>
      </c>
      <c r="AM1306" s="7" t="n">
        <f aca="false">(LEN($Q1306)-LEN(SUBSTITUTE($Q1306,AM$1,"")))/LEN($Q1306)</f>
        <v>0.101694915254237</v>
      </c>
      <c r="AN1306" s="7" t="n">
        <f aca="false">(LEN($Q1306)-LEN(SUBSTITUTE($Q1306,AN$1,"")))/LEN($Q1306)</f>
        <v>0</v>
      </c>
      <c r="AO1306" s="7" t="n">
        <f aca="false">(LEN($Q1306)-LEN(SUBSTITUTE($Q1306,AO$1,"")))/LEN($Q1306)</f>
        <v>0.0169491525423729</v>
      </c>
      <c r="AP1306" s="7" t="n">
        <f aca="false">(LEN($Q1306)-LEN(SUBSTITUTE($Q1306,AP$1,"")))/LEN($Q1306)</f>
        <v>0.101694915254237</v>
      </c>
      <c r="AQ1306" s="7" t="n">
        <f aca="false">(LEN($Q1306)-LEN(SUBSTITUTE($Q1306,AQ$1,"")))/LEN($Q1306)</f>
        <v>0.0508474576271187</v>
      </c>
      <c r="AR1306" s="7" t="n">
        <f aca="false">(LEN($Q1306)-LEN(SUBSTITUTE($Q1306,AR$1,"")))/LEN($Q1306)</f>
        <v>0.0508474576271187</v>
      </c>
      <c r="AS1306" s="7" t="n">
        <f aca="false">(LEN($Q1306)-LEN(SUBSTITUTE($Q1306,AS$1,"")))/LEN($Q1306)</f>
        <v>0.0338983050847458</v>
      </c>
      <c r="AT1306" s="7" t="n">
        <f aca="false">(LEN($Q1306)-LEN(SUBSTITUTE($Q1306,AT$1,"")))/LEN($Q1306)</f>
        <v>0.0677966101694915</v>
      </c>
    </row>
    <row r="1307" customFormat="false" ht="12.8" hidden="false" customHeight="false" outlineLevel="0" collapsed="false">
      <c r="A1307" s="0" t="s">
        <v>8543</v>
      </c>
      <c r="B1307" s="0" t="s">
        <v>2056</v>
      </c>
      <c r="C1307" s="0" t="str">
        <f aca="false">IF(ISNUMBER(D1307),"IN PFAM","NOT IN PFAM")</f>
        <v>NOT IN PFAM</v>
      </c>
      <c r="D1307" s="0" t="s">
        <v>1976</v>
      </c>
      <c r="E1307" s="0" t="s">
        <v>1976</v>
      </c>
      <c r="F1307" s="3" t="s">
        <v>8544</v>
      </c>
      <c r="G1307" s="3" t="s">
        <v>8545</v>
      </c>
      <c r="H1307" s="3" t="s">
        <v>8546</v>
      </c>
      <c r="I1307" s="3" t="s">
        <v>5140</v>
      </c>
      <c r="J1307" s="3" t="s">
        <v>48</v>
      </c>
      <c r="K1307" s="3" t="s">
        <v>49</v>
      </c>
      <c r="L1307" s="3" t="s">
        <v>8547</v>
      </c>
      <c r="M1307" s="3" t="s">
        <v>8548</v>
      </c>
      <c r="N1307" s="3" t="n">
        <f aca="false">FIND(Q1307,M1307)</f>
        <v>229</v>
      </c>
      <c r="O1307" s="3" t="n">
        <f aca="false">LEN(Q1307)+N1307-1</f>
        <v>286</v>
      </c>
      <c r="P1307" s="3" t="n">
        <f aca="false">LEN(Q1307)</f>
        <v>58</v>
      </c>
      <c r="Q1307" s="3" t="s">
        <v>8549</v>
      </c>
      <c r="R1307" s="5" t="n">
        <f aca="false">SUM(LEN(Q1307)-LEN(SUBSTITUTE(Q1307,$R$1,"")))/LEN($R$1)</f>
        <v>0</v>
      </c>
      <c r="S1307" s="5" t="n">
        <f aca="false">SUM(LEN(Q1307)-LEN(SUBSTITUTE(Q1307,$S$1,"")))/LEN($S$1)</f>
        <v>0</v>
      </c>
      <c r="T1307" s="5" t="n">
        <f aca="false">SUM(LEN(Q1307)-LEN(SUBSTITUTE(Q1307,$T$1,"")))/LEN($T$1)</f>
        <v>3</v>
      </c>
      <c r="U1307" s="5" t="n">
        <f aca="false">SUM(LEN(Q1307)-LEN(SUBSTITUTE(Q1307,$U$1,"")))/LEN($U$1)</f>
        <v>0</v>
      </c>
      <c r="V1307" s="0" t="n">
        <f aca="false">SUM(R1307:U1307)</f>
        <v>3</v>
      </c>
      <c r="W1307" s="6" t="n">
        <f aca="false">SUM(AA1307:AH1307)</f>
        <v>0.275862068965517</v>
      </c>
      <c r="X1307" s="6" t="n">
        <f aca="false">SUM(AI1307:AL1307)</f>
        <v>0.379310344827586</v>
      </c>
      <c r="Y1307" s="6" t="n">
        <f aca="false">SUM(AP1307:AT1307)</f>
        <v>0.206896551724138</v>
      </c>
      <c r="Z1307" s="6" t="n">
        <f aca="false">SUM(AM1307:AO1307)</f>
        <v>0.137931034482759</v>
      </c>
      <c r="AA1307" s="7" t="n">
        <f aca="false">(LEN($Q1307)-LEN(SUBSTITUTE($Q1307,AA$1,"")))/LEN($Q1307)</f>
        <v>0.120689655172414</v>
      </c>
      <c r="AB1307" s="7" t="n">
        <f aca="false">(LEN($Q1307)-LEN(SUBSTITUTE($Q1307,AB$1,"")))/LEN($Q1307)</f>
        <v>0.0689655172413793</v>
      </c>
      <c r="AC1307" s="7" t="n">
        <f aca="false">(LEN($Q1307)-LEN(SUBSTITUTE($Q1307,AC$1,"")))/LEN($Q1307)</f>
        <v>0.0172413793103448</v>
      </c>
      <c r="AD1307" s="7" t="n">
        <f aca="false">(LEN($Q1307)-LEN(SUBSTITUTE($Q1307,AD$1,"")))/LEN($Q1307)</f>
        <v>0</v>
      </c>
      <c r="AE1307" s="7" t="n">
        <f aca="false">(LEN($Q1307)-LEN(SUBSTITUTE($Q1307,AE$1,"")))/LEN($Q1307)</f>
        <v>0</v>
      </c>
      <c r="AF1307" s="7" t="n">
        <f aca="false">(LEN($Q1307)-LEN(SUBSTITUTE($Q1307,AF$1,"")))/LEN($Q1307)</f>
        <v>0</v>
      </c>
      <c r="AG1307" s="7" t="n">
        <f aca="false">(LEN($Q1307)-LEN(SUBSTITUTE($Q1307,AG$1,"")))/LEN($Q1307)</f>
        <v>0</v>
      </c>
      <c r="AH1307" s="7" t="n">
        <f aca="false">(LEN($Q1307)-LEN(SUBSTITUTE($Q1307,AH$1,"")))/LEN($Q1307)</f>
        <v>0.0689655172413793</v>
      </c>
      <c r="AI1307" s="7" t="n">
        <f aca="false">(LEN($Q1307)-LEN(SUBSTITUTE($Q1307,AI$1,"")))/LEN($Q1307)</f>
        <v>0.172413793103448</v>
      </c>
      <c r="AJ1307" s="7" t="n">
        <f aca="false">(LEN($Q1307)-LEN(SUBSTITUTE($Q1307,AJ$1,"")))/LEN($Q1307)</f>
        <v>0.0862068965517241</v>
      </c>
      <c r="AK1307" s="7" t="n">
        <f aca="false">(LEN($Q1307)-LEN(SUBSTITUTE($Q1307,AK$1,"")))/LEN($Q1307)</f>
        <v>0.103448275862069</v>
      </c>
      <c r="AL1307" s="7" t="n">
        <f aca="false">(LEN($Q1307)-LEN(SUBSTITUTE($Q1307,AL$1,"")))/LEN($Q1307)</f>
        <v>0.0172413793103448</v>
      </c>
      <c r="AM1307" s="7" t="n">
        <f aca="false">(LEN($Q1307)-LEN(SUBSTITUTE($Q1307,AM$1,"")))/LEN($Q1307)</f>
        <v>0.120689655172414</v>
      </c>
      <c r="AN1307" s="7" t="n">
        <f aca="false">(LEN($Q1307)-LEN(SUBSTITUTE($Q1307,AN$1,"")))/LEN($Q1307)</f>
        <v>0</v>
      </c>
      <c r="AO1307" s="7" t="n">
        <f aca="false">(LEN($Q1307)-LEN(SUBSTITUTE($Q1307,AO$1,"")))/LEN($Q1307)</f>
        <v>0.0172413793103448</v>
      </c>
      <c r="AP1307" s="7" t="n">
        <f aca="false">(LEN($Q1307)-LEN(SUBSTITUTE($Q1307,AP$1,"")))/LEN($Q1307)</f>
        <v>0.137931034482759</v>
      </c>
      <c r="AQ1307" s="7" t="n">
        <f aca="false">(LEN($Q1307)-LEN(SUBSTITUTE($Q1307,AQ$1,"")))/LEN($Q1307)</f>
        <v>0</v>
      </c>
      <c r="AR1307" s="7" t="n">
        <f aca="false">(LEN($Q1307)-LEN(SUBSTITUTE($Q1307,AR$1,"")))/LEN($Q1307)</f>
        <v>0</v>
      </c>
      <c r="AS1307" s="7" t="n">
        <f aca="false">(LEN($Q1307)-LEN(SUBSTITUTE($Q1307,AS$1,"")))/LEN($Q1307)</f>
        <v>0.0172413793103448</v>
      </c>
      <c r="AT1307" s="7" t="n">
        <f aca="false">(LEN($Q1307)-LEN(SUBSTITUTE($Q1307,AT$1,"")))/LEN($Q1307)</f>
        <v>0.0517241379310345</v>
      </c>
    </row>
    <row r="1308" customFormat="false" ht="12.8" hidden="false" customHeight="false" outlineLevel="0" collapsed="false">
      <c r="A1308" s="0" t="s">
        <v>8550</v>
      </c>
      <c r="B1308" s="0" t="s">
        <v>2056</v>
      </c>
      <c r="C1308" s="0" t="str">
        <f aca="false">IF(ISNUMBER(D1308),"IN PFAM","NOT IN PFAM")</f>
        <v>NOT IN PFAM</v>
      </c>
      <c r="D1308" s="0" t="s">
        <v>1976</v>
      </c>
      <c r="E1308" s="0" t="s">
        <v>1976</v>
      </c>
      <c r="F1308" s="3" t="s">
        <v>8551</v>
      </c>
      <c r="G1308" s="3" t="s">
        <v>8552</v>
      </c>
      <c r="H1308" s="3" t="s">
        <v>8553</v>
      </c>
      <c r="I1308" s="3" t="s">
        <v>8554</v>
      </c>
      <c r="J1308" s="3" t="s">
        <v>48</v>
      </c>
      <c r="K1308" s="3" t="s">
        <v>49</v>
      </c>
      <c r="L1308" s="3" t="s">
        <v>8555</v>
      </c>
      <c r="M1308" s="3" t="s">
        <v>8556</v>
      </c>
      <c r="N1308" s="3" t="n">
        <f aca="false">FIND(Q1308,M1308)</f>
        <v>218</v>
      </c>
      <c r="O1308" s="3" t="n">
        <f aca="false">LEN(Q1308)+N1308-1</f>
        <v>275</v>
      </c>
      <c r="P1308" s="3" t="n">
        <f aca="false">LEN(Q1308)</f>
        <v>58</v>
      </c>
      <c r="Q1308" s="3" t="s">
        <v>8557</v>
      </c>
      <c r="R1308" s="5" t="n">
        <f aca="false">SUM(LEN(Q1308)-LEN(SUBSTITUTE(Q1308,$R$1,"")))/LEN($R$1)</f>
        <v>0</v>
      </c>
      <c r="S1308" s="5" t="n">
        <f aca="false">SUM(LEN(Q1308)-LEN(SUBSTITUTE(Q1308,$S$1,"")))/LEN($S$1)</f>
        <v>0</v>
      </c>
      <c r="T1308" s="5" t="n">
        <f aca="false">SUM(LEN(Q1308)-LEN(SUBSTITUTE(Q1308,$T$1,"")))/LEN($T$1)</f>
        <v>3</v>
      </c>
      <c r="U1308" s="5" t="n">
        <f aca="false">SUM(LEN(Q1308)-LEN(SUBSTITUTE(Q1308,$U$1,"")))/LEN($U$1)</f>
        <v>0</v>
      </c>
      <c r="V1308" s="0" t="n">
        <f aca="false">SUM(R1308:U1308)</f>
        <v>3</v>
      </c>
      <c r="W1308" s="6" t="n">
        <f aca="false">SUM(AA1308:AH1308)</f>
        <v>0.310344827586207</v>
      </c>
      <c r="X1308" s="6" t="n">
        <f aca="false">SUM(AI1308:AL1308)</f>
        <v>0.310344827586207</v>
      </c>
      <c r="Y1308" s="6" t="n">
        <f aca="false">SUM(AP1308:AT1308)</f>
        <v>0.224137931034483</v>
      </c>
      <c r="Z1308" s="6" t="n">
        <f aca="false">SUM(AM1308:AO1308)</f>
        <v>0.155172413793103</v>
      </c>
      <c r="AA1308" s="7" t="n">
        <f aca="false">(LEN($Q1308)-LEN(SUBSTITUTE($Q1308,AA$1,"")))/LEN($Q1308)</f>
        <v>0.0689655172413793</v>
      </c>
      <c r="AB1308" s="7" t="n">
        <f aca="false">(LEN($Q1308)-LEN(SUBSTITUTE($Q1308,AB$1,"")))/LEN($Q1308)</f>
        <v>0.120689655172414</v>
      </c>
      <c r="AC1308" s="7" t="n">
        <f aca="false">(LEN($Q1308)-LEN(SUBSTITUTE($Q1308,AC$1,"")))/LEN($Q1308)</f>
        <v>0.0517241379310345</v>
      </c>
      <c r="AD1308" s="7" t="n">
        <f aca="false">(LEN($Q1308)-LEN(SUBSTITUTE($Q1308,AD$1,"")))/LEN($Q1308)</f>
        <v>0</v>
      </c>
      <c r="AE1308" s="7" t="n">
        <f aca="false">(LEN($Q1308)-LEN(SUBSTITUTE($Q1308,AE$1,"")))/LEN($Q1308)</f>
        <v>0.0172413793103448</v>
      </c>
      <c r="AF1308" s="7" t="n">
        <f aca="false">(LEN($Q1308)-LEN(SUBSTITUTE($Q1308,AF$1,"")))/LEN($Q1308)</f>
        <v>0</v>
      </c>
      <c r="AG1308" s="7" t="n">
        <f aca="false">(LEN($Q1308)-LEN(SUBSTITUTE($Q1308,AG$1,"")))/LEN($Q1308)</f>
        <v>0.0344827586206897</v>
      </c>
      <c r="AH1308" s="7" t="n">
        <f aca="false">(LEN($Q1308)-LEN(SUBSTITUTE($Q1308,AH$1,"")))/LEN($Q1308)</f>
        <v>0.0172413793103448</v>
      </c>
      <c r="AI1308" s="7" t="n">
        <f aca="false">(LEN($Q1308)-LEN(SUBSTITUTE($Q1308,AI$1,"")))/LEN($Q1308)</f>
        <v>0.189655172413793</v>
      </c>
      <c r="AJ1308" s="7" t="n">
        <f aca="false">(LEN($Q1308)-LEN(SUBSTITUTE($Q1308,AJ$1,"")))/LEN($Q1308)</f>
        <v>0.0862068965517241</v>
      </c>
      <c r="AK1308" s="7" t="n">
        <f aca="false">(LEN($Q1308)-LEN(SUBSTITUTE($Q1308,AK$1,"")))/LEN($Q1308)</f>
        <v>0.0172413793103448</v>
      </c>
      <c r="AL1308" s="7" t="n">
        <f aca="false">(LEN($Q1308)-LEN(SUBSTITUTE($Q1308,AL$1,"")))/LEN($Q1308)</f>
        <v>0.0172413793103448</v>
      </c>
      <c r="AM1308" s="7" t="n">
        <f aca="false">(LEN($Q1308)-LEN(SUBSTITUTE($Q1308,AM$1,"")))/LEN($Q1308)</f>
        <v>0.120689655172414</v>
      </c>
      <c r="AN1308" s="7" t="n">
        <f aca="false">(LEN($Q1308)-LEN(SUBSTITUTE($Q1308,AN$1,"")))/LEN($Q1308)</f>
        <v>0</v>
      </c>
      <c r="AO1308" s="7" t="n">
        <f aca="false">(LEN($Q1308)-LEN(SUBSTITUTE($Q1308,AO$1,"")))/LEN($Q1308)</f>
        <v>0.0344827586206897</v>
      </c>
      <c r="AP1308" s="7" t="n">
        <f aca="false">(LEN($Q1308)-LEN(SUBSTITUTE($Q1308,AP$1,"")))/LEN($Q1308)</f>
        <v>0.103448275862069</v>
      </c>
      <c r="AQ1308" s="7" t="n">
        <f aca="false">(LEN($Q1308)-LEN(SUBSTITUTE($Q1308,AQ$1,"")))/LEN($Q1308)</f>
        <v>0.0172413793103448</v>
      </c>
      <c r="AR1308" s="7" t="n">
        <f aca="false">(LEN($Q1308)-LEN(SUBSTITUTE($Q1308,AR$1,"")))/LEN($Q1308)</f>
        <v>0.0172413793103448</v>
      </c>
      <c r="AS1308" s="7" t="n">
        <f aca="false">(LEN($Q1308)-LEN(SUBSTITUTE($Q1308,AS$1,"")))/LEN($Q1308)</f>
        <v>0.0689655172413793</v>
      </c>
      <c r="AT1308" s="7" t="n">
        <f aca="false">(LEN($Q1308)-LEN(SUBSTITUTE($Q1308,AT$1,"")))/LEN($Q1308)</f>
        <v>0.0172413793103448</v>
      </c>
    </row>
    <row r="1309" customFormat="false" ht="12.8" hidden="false" customHeight="false" outlineLevel="0" collapsed="false">
      <c r="A1309" s="0" t="s">
        <v>8558</v>
      </c>
      <c r="B1309" s="0" t="s">
        <v>2056</v>
      </c>
      <c r="C1309" s="0" t="str">
        <f aca="false">IF(ISNUMBER(D1309),"IN PFAM","NOT IN PFAM")</f>
        <v>NOT IN PFAM</v>
      </c>
      <c r="D1309" s="0" t="s">
        <v>1976</v>
      </c>
      <c r="E1309" s="0" t="s">
        <v>1976</v>
      </c>
      <c r="F1309" s="3" t="s">
        <v>8559</v>
      </c>
      <c r="G1309" s="3" t="s">
        <v>8560</v>
      </c>
      <c r="H1309" s="3" t="s">
        <v>8561</v>
      </c>
      <c r="I1309" s="3" t="s">
        <v>5140</v>
      </c>
      <c r="J1309" s="3" t="s">
        <v>8562</v>
      </c>
      <c r="K1309" s="3" t="s">
        <v>49</v>
      </c>
      <c r="L1309" s="3" t="s">
        <v>8563</v>
      </c>
      <c r="M1309" s="3" t="s">
        <v>8564</v>
      </c>
      <c r="N1309" s="3" t="n">
        <f aca="false">FIND(Q1309,M1309)</f>
        <v>109</v>
      </c>
      <c r="O1309" s="3" t="n">
        <f aca="false">LEN(Q1309)+N1309-1</f>
        <v>188</v>
      </c>
      <c r="P1309" s="3" t="n">
        <f aca="false">LEN(Q1309)</f>
        <v>80</v>
      </c>
      <c r="Q1309" s="3" t="s">
        <v>8565</v>
      </c>
      <c r="R1309" s="5" t="n">
        <f aca="false">SUM(LEN(Q1309)-LEN(SUBSTITUTE(Q1309,$R$1,"")))/LEN($R$1)</f>
        <v>1</v>
      </c>
      <c r="S1309" s="5" t="n">
        <f aca="false">SUM(LEN(Q1309)-LEN(SUBSTITUTE(Q1309,$S$1,"")))/LEN($S$1)</f>
        <v>1</v>
      </c>
      <c r="T1309" s="5" t="n">
        <f aca="false">SUM(LEN(Q1309)-LEN(SUBSTITUTE(Q1309,$T$1,"")))/LEN($T$1)</f>
        <v>0</v>
      </c>
      <c r="U1309" s="5" t="n">
        <f aca="false">SUM(LEN(Q1309)-LEN(SUBSTITUTE(Q1309,$U$1,"")))/LEN($U$1)</f>
        <v>1</v>
      </c>
      <c r="V1309" s="0" t="n">
        <f aca="false">SUM(R1309:U1309)</f>
        <v>3</v>
      </c>
      <c r="W1309" s="6" t="n">
        <f aca="false">SUM(AA1309:AH1309)</f>
        <v>0.3625</v>
      </c>
      <c r="X1309" s="6" t="n">
        <f aca="false">SUM(AI1309:AL1309)</f>
        <v>0.1375</v>
      </c>
      <c r="Y1309" s="6" t="n">
        <f aca="false">SUM(AP1309:AT1309)</f>
        <v>0.3125</v>
      </c>
      <c r="Z1309" s="6" t="n">
        <f aca="false">SUM(AM1309:AO1309)</f>
        <v>0.1875</v>
      </c>
      <c r="AA1309" s="7" t="n">
        <f aca="false">(LEN($Q1309)-LEN(SUBSTITUTE($Q1309,AA$1,"")))/LEN($Q1309)</f>
        <v>0.0625</v>
      </c>
      <c r="AB1309" s="7" t="n">
        <f aca="false">(LEN($Q1309)-LEN(SUBSTITUTE($Q1309,AB$1,"")))/LEN($Q1309)</f>
        <v>0.075</v>
      </c>
      <c r="AC1309" s="7" t="n">
        <f aca="false">(LEN($Q1309)-LEN(SUBSTITUTE($Q1309,AC$1,"")))/LEN($Q1309)</f>
        <v>0.075</v>
      </c>
      <c r="AD1309" s="7" t="n">
        <f aca="false">(LEN($Q1309)-LEN(SUBSTITUTE($Q1309,AD$1,"")))/LEN($Q1309)</f>
        <v>0</v>
      </c>
      <c r="AE1309" s="7" t="n">
        <f aca="false">(LEN($Q1309)-LEN(SUBSTITUTE($Q1309,AE$1,"")))/LEN($Q1309)</f>
        <v>0.05</v>
      </c>
      <c r="AF1309" s="7" t="n">
        <f aca="false">(LEN($Q1309)-LEN(SUBSTITUTE($Q1309,AF$1,"")))/LEN($Q1309)</f>
        <v>0.0125</v>
      </c>
      <c r="AG1309" s="7" t="n">
        <f aca="false">(LEN($Q1309)-LEN(SUBSTITUTE($Q1309,AG$1,"")))/LEN($Q1309)</f>
        <v>0.0125</v>
      </c>
      <c r="AH1309" s="7" t="n">
        <f aca="false">(LEN($Q1309)-LEN(SUBSTITUTE($Q1309,AH$1,"")))/LEN($Q1309)</f>
        <v>0.075</v>
      </c>
      <c r="AI1309" s="7" t="n">
        <f aca="false">(LEN($Q1309)-LEN(SUBSTITUTE($Q1309,AI$1,"")))/LEN($Q1309)</f>
        <v>0.05</v>
      </c>
      <c r="AJ1309" s="7" t="n">
        <f aca="false">(LEN($Q1309)-LEN(SUBSTITUTE($Q1309,AJ$1,"")))/LEN($Q1309)</f>
        <v>0.05</v>
      </c>
      <c r="AK1309" s="7" t="n">
        <f aca="false">(LEN($Q1309)-LEN(SUBSTITUTE($Q1309,AK$1,"")))/LEN($Q1309)</f>
        <v>0.0125</v>
      </c>
      <c r="AL1309" s="7" t="n">
        <f aca="false">(LEN($Q1309)-LEN(SUBSTITUTE($Q1309,AL$1,"")))/LEN($Q1309)</f>
        <v>0.025</v>
      </c>
      <c r="AM1309" s="7" t="n">
        <f aca="false">(LEN($Q1309)-LEN(SUBSTITUTE($Q1309,AM$1,"")))/LEN($Q1309)</f>
        <v>0.125</v>
      </c>
      <c r="AN1309" s="7" t="n">
        <f aca="false">(LEN($Q1309)-LEN(SUBSTITUTE($Q1309,AN$1,"")))/LEN($Q1309)</f>
        <v>0.0125</v>
      </c>
      <c r="AO1309" s="7" t="n">
        <f aca="false">(LEN($Q1309)-LEN(SUBSTITUTE($Q1309,AO$1,"")))/LEN($Q1309)</f>
        <v>0.05</v>
      </c>
      <c r="AP1309" s="7" t="n">
        <f aca="false">(LEN($Q1309)-LEN(SUBSTITUTE($Q1309,AP$1,"")))/LEN($Q1309)</f>
        <v>0.0875</v>
      </c>
      <c r="AQ1309" s="7" t="n">
        <f aca="false">(LEN($Q1309)-LEN(SUBSTITUTE($Q1309,AQ$1,"")))/LEN($Q1309)</f>
        <v>0.075</v>
      </c>
      <c r="AR1309" s="7" t="n">
        <f aca="false">(LEN($Q1309)-LEN(SUBSTITUTE($Q1309,AR$1,"")))/LEN($Q1309)</f>
        <v>0.0125</v>
      </c>
      <c r="AS1309" s="7" t="n">
        <f aca="false">(LEN($Q1309)-LEN(SUBSTITUTE($Q1309,AS$1,"")))/LEN($Q1309)</f>
        <v>0.0875</v>
      </c>
      <c r="AT1309" s="7" t="n">
        <f aca="false">(LEN($Q1309)-LEN(SUBSTITUTE($Q1309,AT$1,"")))/LEN($Q1309)</f>
        <v>0.05</v>
      </c>
    </row>
    <row r="1310" customFormat="false" ht="12.8" hidden="false" customHeight="false" outlineLevel="0" collapsed="false">
      <c r="A1310" s="0" t="s">
        <v>8566</v>
      </c>
      <c r="B1310" s="0" t="s">
        <v>2056</v>
      </c>
      <c r="C1310" s="0" t="str">
        <f aca="false">IF(ISNUMBER(D1310),"IN PFAM","NOT IN PFAM")</f>
        <v>NOT IN PFAM</v>
      </c>
      <c r="D1310" s="0" t="s">
        <v>1976</v>
      </c>
      <c r="E1310" s="0" t="s">
        <v>1976</v>
      </c>
      <c r="F1310" s="3" t="s">
        <v>8567</v>
      </c>
      <c r="G1310" s="3" t="s">
        <v>8568</v>
      </c>
      <c r="H1310" s="3" t="s">
        <v>8569</v>
      </c>
      <c r="I1310" s="3" t="s">
        <v>47</v>
      </c>
      <c r="J1310" s="3" t="s">
        <v>48</v>
      </c>
      <c r="K1310" s="3" t="s">
        <v>49</v>
      </c>
      <c r="L1310" s="3" t="s">
        <v>8570</v>
      </c>
      <c r="M1310" s="3" t="s">
        <v>8571</v>
      </c>
      <c r="N1310" s="3" t="n">
        <f aca="false">FIND(Q1310,M1310)</f>
        <v>32</v>
      </c>
      <c r="O1310" s="3" t="n">
        <f aca="false">LEN(Q1310)+N1310-1</f>
        <v>85</v>
      </c>
      <c r="P1310" s="3" t="n">
        <f aca="false">LEN(Q1310)</f>
        <v>54</v>
      </c>
      <c r="Q1310" s="3" t="s">
        <v>8572</v>
      </c>
      <c r="R1310" s="5" t="n">
        <f aca="false">SUM(LEN(Q1310)-LEN(SUBSTITUTE(Q1310,$R$1,"")))/LEN($R$1)</f>
        <v>0</v>
      </c>
      <c r="S1310" s="5" t="n">
        <f aca="false">SUM(LEN(Q1310)-LEN(SUBSTITUTE(Q1310,$S$1,"")))/LEN($S$1)</f>
        <v>0</v>
      </c>
      <c r="T1310" s="5" t="n">
        <f aca="false">SUM(LEN(Q1310)-LEN(SUBSTITUTE(Q1310,$T$1,"")))/LEN($T$1)</f>
        <v>0</v>
      </c>
      <c r="U1310" s="5" t="n">
        <f aca="false">SUM(LEN(Q1310)-LEN(SUBSTITUTE(Q1310,$U$1,"")))/LEN($U$1)</f>
        <v>3</v>
      </c>
      <c r="V1310" s="0" t="n">
        <f aca="false">SUM(R1310:U1310)</f>
        <v>3</v>
      </c>
      <c r="W1310" s="6" t="n">
        <f aca="false">SUM(AA1310:AH1310)</f>
        <v>0</v>
      </c>
      <c r="X1310" s="6" t="n">
        <f aca="false">SUM(AI1310:AL1310)</f>
        <v>0.351851851851852</v>
      </c>
      <c r="Y1310" s="6" t="n">
        <f aca="false">SUM(AP1310:AT1310)</f>
        <v>0.5</v>
      </c>
      <c r="Z1310" s="6" t="n">
        <f aca="false">SUM(AM1310:AO1310)</f>
        <v>0.148148148148148</v>
      </c>
      <c r="AA1310" s="7" t="n">
        <f aca="false">(LEN($Q1310)-LEN(SUBSTITUTE($Q1310,AA$1,"")))/LEN($Q1310)</f>
        <v>0</v>
      </c>
      <c r="AB1310" s="7" t="n">
        <f aca="false">(LEN($Q1310)-LEN(SUBSTITUTE($Q1310,AB$1,"")))/LEN($Q1310)</f>
        <v>0</v>
      </c>
      <c r="AC1310" s="7" t="n">
        <f aca="false">(LEN($Q1310)-LEN(SUBSTITUTE($Q1310,AC$1,"")))/LEN($Q1310)</f>
        <v>0</v>
      </c>
      <c r="AD1310" s="7" t="n">
        <f aca="false">(LEN($Q1310)-LEN(SUBSTITUTE($Q1310,AD$1,"")))/LEN($Q1310)</f>
        <v>0</v>
      </c>
      <c r="AE1310" s="7" t="n">
        <f aca="false">(LEN($Q1310)-LEN(SUBSTITUTE($Q1310,AE$1,"")))/LEN($Q1310)</f>
        <v>0</v>
      </c>
      <c r="AF1310" s="7" t="n">
        <f aca="false">(LEN($Q1310)-LEN(SUBSTITUTE($Q1310,AF$1,"")))/LEN($Q1310)</f>
        <v>0</v>
      </c>
      <c r="AG1310" s="7" t="n">
        <f aca="false">(LEN($Q1310)-LEN(SUBSTITUTE($Q1310,AG$1,"")))/LEN($Q1310)</f>
        <v>0</v>
      </c>
      <c r="AH1310" s="7" t="n">
        <f aca="false">(LEN($Q1310)-LEN(SUBSTITUTE($Q1310,AH$1,"")))/LEN($Q1310)</f>
        <v>0</v>
      </c>
      <c r="AI1310" s="7" t="n">
        <f aca="false">(LEN($Q1310)-LEN(SUBSTITUTE($Q1310,AI$1,"")))/LEN($Q1310)</f>
        <v>0.0740740740740741</v>
      </c>
      <c r="AJ1310" s="7" t="n">
        <f aca="false">(LEN($Q1310)-LEN(SUBSTITUTE($Q1310,AJ$1,"")))/LEN($Q1310)</f>
        <v>0.203703703703704</v>
      </c>
      <c r="AK1310" s="7" t="n">
        <f aca="false">(LEN($Q1310)-LEN(SUBSTITUTE($Q1310,AK$1,"")))/LEN($Q1310)</f>
        <v>0.0740740740740741</v>
      </c>
      <c r="AL1310" s="7" t="n">
        <f aca="false">(LEN($Q1310)-LEN(SUBSTITUTE($Q1310,AL$1,"")))/LEN($Q1310)</f>
        <v>0</v>
      </c>
      <c r="AM1310" s="7" t="n">
        <f aca="false">(LEN($Q1310)-LEN(SUBSTITUTE($Q1310,AM$1,"")))/LEN($Q1310)</f>
        <v>0.0555555555555556</v>
      </c>
      <c r="AN1310" s="7" t="n">
        <f aca="false">(LEN($Q1310)-LEN(SUBSTITUTE($Q1310,AN$1,"")))/LEN($Q1310)</f>
        <v>0.0925925925925926</v>
      </c>
      <c r="AO1310" s="7" t="n">
        <f aca="false">(LEN($Q1310)-LEN(SUBSTITUTE($Q1310,AO$1,"")))/LEN($Q1310)</f>
        <v>0</v>
      </c>
      <c r="AP1310" s="7" t="n">
        <f aca="false">(LEN($Q1310)-LEN(SUBSTITUTE($Q1310,AP$1,"")))/LEN($Q1310)</f>
        <v>0.12962962962963</v>
      </c>
      <c r="AQ1310" s="7" t="n">
        <f aca="false">(LEN($Q1310)-LEN(SUBSTITUTE($Q1310,AQ$1,"")))/LEN($Q1310)</f>
        <v>0.0555555555555556</v>
      </c>
      <c r="AR1310" s="7" t="n">
        <f aca="false">(LEN($Q1310)-LEN(SUBSTITUTE($Q1310,AR$1,"")))/LEN($Q1310)</f>
        <v>0.166666666666667</v>
      </c>
      <c r="AS1310" s="7" t="n">
        <f aca="false">(LEN($Q1310)-LEN(SUBSTITUTE($Q1310,AS$1,"")))/LEN($Q1310)</f>
        <v>0.111111111111111</v>
      </c>
      <c r="AT1310" s="7" t="n">
        <f aca="false">(LEN($Q1310)-LEN(SUBSTITUTE($Q1310,AT$1,"")))/LEN($Q1310)</f>
        <v>0.037037037037037</v>
      </c>
    </row>
    <row r="1311" customFormat="false" ht="12.8" hidden="false" customHeight="false" outlineLevel="0" collapsed="false">
      <c r="A1311" s="0" t="s">
        <v>8573</v>
      </c>
      <c r="B1311" s="0" t="s">
        <v>2056</v>
      </c>
      <c r="C1311" s="0" t="str">
        <f aca="false">IF(ISNUMBER(D1311),"IN PFAM","NOT IN PFAM")</f>
        <v>NOT IN PFAM</v>
      </c>
      <c r="D1311" s="0" t="s">
        <v>1976</v>
      </c>
      <c r="E1311" s="0" t="s">
        <v>1976</v>
      </c>
      <c r="F1311" s="3" t="s">
        <v>8574</v>
      </c>
      <c r="G1311" s="3" t="s">
        <v>8575</v>
      </c>
      <c r="H1311" s="3" t="s">
        <v>8576</v>
      </c>
      <c r="I1311" s="3" t="s">
        <v>57</v>
      </c>
      <c r="J1311" s="3" t="s">
        <v>8577</v>
      </c>
      <c r="K1311" s="3" t="s">
        <v>49</v>
      </c>
      <c r="L1311" s="3" t="s">
        <v>8578</v>
      </c>
      <c r="M1311" s="3" t="s">
        <v>8579</v>
      </c>
      <c r="N1311" s="3" t="n">
        <f aca="false">FIND(Q1311,M1311)</f>
        <v>46</v>
      </c>
      <c r="O1311" s="3" t="n">
        <f aca="false">LEN(Q1311)+N1311-1</f>
        <v>105</v>
      </c>
      <c r="P1311" s="3" t="n">
        <f aca="false">LEN(Q1311)</f>
        <v>60</v>
      </c>
      <c r="Q1311" s="3" t="s">
        <v>8580</v>
      </c>
      <c r="R1311" s="5" t="n">
        <f aca="false">SUM(LEN(Q1311)-LEN(SUBSTITUTE(Q1311,$R$1,"")))/LEN($R$1)</f>
        <v>2</v>
      </c>
      <c r="S1311" s="5" t="n">
        <f aca="false">SUM(LEN(Q1311)-LEN(SUBSTITUTE(Q1311,$S$1,"")))/LEN($S$1)</f>
        <v>0</v>
      </c>
      <c r="T1311" s="5" t="n">
        <f aca="false">SUM(LEN(Q1311)-LEN(SUBSTITUTE(Q1311,$T$1,"")))/LEN($T$1)</f>
        <v>0</v>
      </c>
      <c r="U1311" s="5" t="n">
        <f aca="false">SUM(LEN(Q1311)-LEN(SUBSTITUTE(Q1311,$U$1,"")))/LEN($U$1)</f>
        <v>1</v>
      </c>
      <c r="V1311" s="0" t="n">
        <f aca="false">SUM(R1311:U1311)</f>
        <v>3</v>
      </c>
      <c r="W1311" s="6" t="n">
        <f aca="false">SUM(AA1311:AH1311)</f>
        <v>0.283333333333333</v>
      </c>
      <c r="X1311" s="6" t="n">
        <f aca="false">SUM(AI1311:AL1311)</f>
        <v>0.133333333333333</v>
      </c>
      <c r="Y1311" s="6" t="n">
        <f aca="false">SUM(AP1311:AT1311)</f>
        <v>0.4</v>
      </c>
      <c r="Z1311" s="6" t="n">
        <f aca="false">SUM(AM1311:AO1311)</f>
        <v>0.183333333333333</v>
      </c>
      <c r="AA1311" s="7" t="n">
        <f aca="false">(LEN($Q1311)-LEN(SUBSTITUTE($Q1311,AA$1,"")))/LEN($Q1311)</f>
        <v>0.116666666666667</v>
      </c>
      <c r="AB1311" s="7" t="n">
        <f aca="false">(LEN($Q1311)-LEN(SUBSTITUTE($Q1311,AB$1,"")))/LEN($Q1311)</f>
        <v>0.0333333333333333</v>
      </c>
      <c r="AC1311" s="7" t="n">
        <f aca="false">(LEN($Q1311)-LEN(SUBSTITUTE($Q1311,AC$1,"")))/LEN($Q1311)</f>
        <v>0.0333333333333333</v>
      </c>
      <c r="AD1311" s="7" t="n">
        <f aca="false">(LEN($Q1311)-LEN(SUBSTITUTE($Q1311,AD$1,"")))/LEN($Q1311)</f>
        <v>0.0333333333333333</v>
      </c>
      <c r="AE1311" s="7" t="n">
        <f aca="false">(LEN($Q1311)-LEN(SUBSTITUTE($Q1311,AE$1,"")))/LEN($Q1311)</f>
        <v>0.0333333333333333</v>
      </c>
      <c r="AF1311" s="7" t="n">
        <f aca="false">(LEN($Q1311)-LEN(SUBSTITUTE($Q1311,AF$1,"")))/LEN($Q1311)</f>
        <v>0</v>
      </c>
      <c r="AG1311" s="7" t="n">
        <f aca="false">(LEN($Q1311)-LEN(SUBSTITUTE($Q1311,AG$1,"")))/LEN($Q1311)</f>
        <v>0</v>
      </c>
      <c r="AH1311" s="7" t="n">
        <f aca="false">(LEN($Q1311)-LEN(SUBSTITUTE($Q1311,AH$1,"")))/LEN($Q1311)</f>
        <v>0.0333333333333333</v>
      </c>
      <c r="AI1311" s="7" t="n">
        <f aca="false">(LEN($Q1311)-LEN(SUBSTITUTE($Q1311,AI$1,"")))/LEN($Q1311)</f>
        <v>0.0666666666666667</v>
      </c>
      <c r="AJ1311" s="7" t="n">
        <f aca="false">(LEN($Q1311)-LEN(SUBSTITUTE($Q1311,AJ$1,"")))/LEN($Q1311)</f>
        <v>0.05</v>
      </c>
      <c r="AK1311" s="7" t="n">
        <f aca="false">(LEN($Q1311)-LEN(SUBSTITUTE($Q1311,AK$1,"")))/LEN($Q1311)</f>
        <v>0.0166666666666667</v>
      </c>
      <c r="AL1311" s="7" t="n">
        <f aca="false">(LEN($Q1311)-LEN(SUBSTITUTE($Q1311,AL$1,"")))/LEN($Q1311)</f>
        <v>0</v>
      </c>
      <c r="AM1311" s="7" t="n">
        <f aca="false">(LEN($Q1311)-LEN(SUBSTITUTE($Q1311,AM$1,"")))/LEN($Q1311)</f>
        <v>0.0666666666666667</v>
      </c>
      <c r="AN1311" s="7" t="n">
        <f aca="false">(LEN($Q1311)-LEN(SUBSTITUTE($Q1311,AN$1,"")))/LEN($Q1311)</f>
        <v>0.0333333333333333</v>
      </c>
      <c r="AO1311" s="7" t="n">
        <f aca="false">(LEN($Q1311)-LEN(SUBSTITUTE($Q1311,AO$1,"")))/LEN($Q1311)</f>
        <v>0.0833333333333333</v>
      </c>
      <c r="AP1311" s="7" t="n">
        <f aca="false">(LEN($Q1311)-LEN(SUBSTITUTE($Q1311,AP$1,"")))/LEN($Q1311)</f>
        <v>0.1</v>
      </c>
      <c r="AQ1311" s="7" t="n">
        <f aca="false">(LEN($Q1311)-LEN(SUBSTITUTE($Q1311,AQ$1,"")))/LEN($Q1311)</f>
        <v>0.133333333333333</v>
      </c>
      <c r="AR1311" s="7" t="n">
        <f aca="false">(LEN($Q1311)-LEN(SUBSTITUTE($Q1311,AR$1,"")))/LEN($Q1311)</f>
        <v>0.0833333333333333</v>
      </c>
      <c r="AS1311" s="7" t="n">
        <f aca="false">(LEN($Q1311)-LEN(SUBSTITUTE($Q1311,AS$1,"")))/LEN($Q1311)</f>
        <v>0.05</v>
      </c>
      <c r="AT1311" s="7" t="n">
        <f aca="false">(LEN($Q1311)-LEN(SUBSTITUTE($Q1311,AT$1,"")))/LEN($Q1311)</f>
        <v>0.0333333333333333</v>
      </c>
    </row>
    <row r="1312" customFormat="false" ht="12.8" hidden="false" customHeight="false" outlineLevel="0" collapsed="false">
      <c r="A1312" s="0" t="s">
        <v>8581</v>
      </c>
      <c r="B1312" s="0" t="s">
        <v>2056</v>
      </c>
      <c r="C1312" s="0" t="str">
        <f aca="false">IF(ISNUMBER(D1312),"IN PFAM","NOT IN PFAM")</f>
        <v>NOT IN PFAM</v>
      </c>
      <c r="D1312" s="0" t="s">
        <v>1976</v>
      </c>
      <c r="E1312" s="0" t="s">
        <v>1976</v>
      </c>
      <c r="F1312" s="3" t="s">
        <v>8582</v>
      </c>
      <c r="G1312" s="3" t="s">
        <v>8583</v>
      </c>
      <c r="H1312" s="3" t="s">
        <v>8584</v>
      </c>
      <c r="I1312" s="3" t="s">
        <v>2484</v>
      </c>
      <c r="J1312" s="3" t="s">
        <v>48</v>
      </c>
      <c r="K1312" s="3" t="s">
        <v>49</v>
      </c>
      <c r="L1312" s="3" t="s">
        <v>8585</v>
      </c>
      <c r="M1312" s="3" t="s">
        <v>8586</v>
      </c>
      <c r="N1312" s="3" t="n">
        <f aca="false">FIND(Q1312,M1312)</f>
        <v>15</v>
      </c>
      <c r="O1312" s="3" t="n">
        <f aca="false">LEN(Q1312)+N1312-1</f>
        <v>64</v>
      </c>
      <c r="P1312" s="3" t="n">
        <f aca="false">LEN(Q1312)</f>
        <v>50</v>
      </c>
      <c r="Q1312" s="3" t="s">
        <v>8587</v>
      </c>
      <c r="R1312" s="5" t="n">
        <f aca="false">SUM(LEN(Q1312)-LEN(SUBSTITUTE(Q1312,$R$1,"")))/LEN($R$1)</f>
        <v>0</v>
      </c>
      <c r="S1312" s="5" t="n">
        <f aca="false">SUM(LEN(Q1312)-LEN(SUBSTITUTE(Q1312,$S$1,"")))/LEN($S$1)</f>
        <v>0</v>
      </c>
      <c r="T1312" s="5" t="n">
        <f aca="false">SUM(LEN(Q1312)-LEN(SUBSTITUTE(Q1312,$T$1,"")))/LEN($T$1)</f>
        <v>0</v>
      </c>
      <c r="U1312" s="5" t="n">
        <f aca="false">SUM(LEN(Q1312)-LEN(SUBSTITUTE(Q1312,$U$1,"")))/LEN($U$1)</f>
        <v>3</v>
      </c>
      <c r="V1312" s="0" t="n">
        <f aca="false">SUM(R1312:U1312)</f>
        <v>3</v>
      </c>
      <c r="W1312" s="6" t="n">
        <f aca="false">SUM(AA1312:AH1312)</f>
        <v>0.24</v>
      </c>
      <c r="X1312" s="6" t="n">
        <f aca="false">SUM(AI1312:AL1312)</f>
        <v>0.12</v>
      </c>
      <c r="Y1312" s="6" t="n">
        <f aca="false">SUM(AP1312:AT1312)</f>
        <v>0.4</v>
      </c>
      <c r="Z1312" s="6" t="n">
        <f aca="false">SUM(AM1312:AO1312)</f>
        <v>0.24</v>
      </c>
      <c r="AA1312" s="7" t="n">
        <f aca="false">(LEN($Q1312)-LEN(SUBSTITUTE($Q1312,AA$1,"")))/LEN($Q1312)</f>
        <v>0.12</v>
      </c>
      <c r="AB1312" s="7" t="n">
        <f aca="false">(LEN($Q1312)-LEN(SUBSTITUTE($Q1312,AB$1,"")))/LEN($Q1312)</f>
        <v>0</v>
      </c>
      <c r="AC1312" s="7" t="n">
        <f aca="false">(LEN($Q1312)-LEN(SUBSTITUTE($Q1312,AC$1,"")))/LEN($Q1312)</f>
        <v>0</v>
      </c>
      <c r="AD1312" s="7" t="n">
        <f aca="false">(LEN($Q1312)-LEN(SUBSTITUTE($Q1312,AD$1,"")))/LEN($Q1312)</f>
        <v>0.06</v>
      </c>
      <c r="AE1312" s="7" t="n">
        <f aca="false">(LEN($Q1312)-LEN(SUBSTITUTE($Q1312,AE$1,"")))/LEN($Q1312)</f>
        <v>0</v>
      </c>
      <c r="AF1312" s="7" t="n">
        <f aca="false">(LEN($Q1312)-LEN(SUBSTITUTE($Q1312,AF$1,"")))/LEN($Q1312)</f>
        <v>0.06</v>
      </c>
      <c r="AG1312" s="7" t="n">
        <f aca="false">(LEN($Q1312)-LEN(SUBSTITUTE($Q1312,AG$1,"")))/LEN($Q1312)</f>
        <v>0</v>
      </c>
      <c r="AH1312" s="7" t="n">
        <f aca="false">(LEN($Q1312)-LEN(SUBSTITUTE($Q1312,AH$1,"")))/LEN($Q1312)</f>
        <v>0</v>
      </c>
      <c r="AI1312" s="7" t="n">
        <f aca="false">(LEN($Q1312)-LEN(SUBSTITUTE($Q1312,AI$1,"")))/LEN($Q1312)</f>
        <v>0.06</v>
      </c>
      <c r="AJ1312" s="7" t="n">
        <f aca="false">(LEN($Q1312)-LEN(SUBSTITUTE($Q1312,AJ$1,"")))/LEN($Q1312)</f>
        <v>0.06</v>
      </c>
      <c r="AK1312" s="7" t="n">
        <f aca="false">(LEN($Q1312)-LEN(SUBSTITUTE($Q1312,AK$1,"")))/LEN($Q1312)</f>
        <v>0</v>
      </c>
      <c r="AL1312" s="7" t="n">
        <f aca="false">(LEN($Q1312)-LEN(SUBSTITUTE($Q1312,AL$1,"")))/LEN($Q1312)</f>
        <v>0</v>
      </c>
      <c r="AM1312" s="7" t="n">
        <f aca="false">(LEN($Q1312)-LEN(SUBSTITUTE($Q1312,AM$1,"")))/LEN($Q1312)</f>
        <v>0.14</v>
      </c>
      <c r="AN1312" s="7" t="n">
        <f aca="false">(LEN($Q1312)-LEN(SUBSTITUTE($Q1312,AN$1,"")))/LEN($Q1312)</f>
        <v>0.1</v>
      </c>
      <c r="AO1312" s="7" t="n">
        <f aca="false">(LEN($Q1312)-LEN(SUBSTITUTE($Q1312,AO$1,"")))/LEN($Q1312)</f>
        <v>0</v>
      </c>
      <c r="AP1312" s="7" t="n">
        <f aca="false">(LEN($Q1312)-LEN(SUBSTITUTE($Q1312,AP$1,"")))/LEN($Q1312)</f>
        <v>0.12</v>
      </c>
      <c r="AQ1312" s="7" t="n">
        <f aca="false">(LEN($Q1312)-LEN(SUBSTITUTE($Q1312,AQ$1,"")))/LEN($Q1312)</f>
        <v>0.1</v>
      </c>
      <c r="AR1312" s="7" t="n">
        <f aca="false">(LEN($Q1312)-LEN(SUBSTITUTE($Q1312,AR$1,"")))/LEN($Q1312)</f>
        <v>0.06</v>
      </c>
      <c r="AS1312" s="7" t="n">
        <f aca="false">(LEN($Q1312)-LEN(SUBSTITUTE($Q1312,AS$1,"")))/LEN($Q1312)</f>
        <v>0.06</v>
      </c>
      <c r="AT1312" s="7" t="n">
        <f aca="false">(LEN($Q1312)-LEN(SUBSTITUTE($Q1312,AT$1,"")))/LEN($Q1312)</f>
        <v>0.06</v>
      </c>
    </row>
    <row r="1313" customFormat="false" ht="12.8" hidden="false" customHeight="false" outlineLevel="0" collapsed="false">
      <c r="A1313" s="0" t="s">
        <v>8588</v>
      </c>
      <c r="B1313" s="0" t="s">
        <v>2056</v>
      </c>
      <c r="C1313" s="0" t="str">
        <f aca="false">IF(ISNUMBER(D1313),"IN PFAM","NOT IN PFAM")</f>
        <v>NOT IN PFAM</v>
      </c>
      <c r="D1313" s="0" t="s">
        <v>1976</v>
      </c>
      <c r="E1313" s="0" t="s">
        <v>1976</v>
      </c>
      <c r="F1313" s="3" t="s">
        <v>8589</v>
      </c>
      <c r="G1313" s="3" t="s">
        <v>8590</v>
      </c>
      <c r="H1313" s="3" t="s">
        <v>8591</v>
      </c>
      <c r="I1313" s="3" t="s">
        <v>2263</v>
      </c>
      <c r="J1313" s="3" t="s">
        <v>2769</v>
      </c>
      <c r="K1313" s="3" t="s">
        <v>49</v>
      </c>
      <c r="L1313" s="3" t="s">
        <v>8592</v>
      </c>
      <c r="M1313" s="3" t="s">
        <v>8593</v>
      </c>
      <c r="N1313" s="3" t="n">
        <f aca="false">FIND(Q1313,M1313)</f>
        <v>248</v>
      </c>
      <c r="O1313" s="3" t="n">
        <f aca="false">LEN(Q1313)+N1313-1</f>
        <v>323</v>
      </c>
      <c r="P1313" s="3" t="n">
        <f aca="false">LEN(Q1313)</f>
        <v>76</v>
      </c>
      <c r="Q1313" s="3" t="s">
        <v>8594</v>
      </c>
      <c r="R1313" s="5" t="n">
        <f aca="false">SUM(LEN(Q1313)-LEN(SUBSTITUTE(Q1313,$R$1,"")))/LEN($R$1)</f>
        <v>2</v>
      </c>
      <c r="S1313" s="5" t="n">
        <f aca="false">SUM(LEN(Q1313)-LEN(SUBSTITUTE(Q1313,$S$1,"")))/LEN($S$1)</f>
        <v>1</v>
      </c>
      <c r="T1313" s="5" t="n">
        <f aca="false">SUM(LEN(Q1313)-LEN(SUBSTITUTE(Q1313,$T$1,"")))/LEN($T$1)</f>
        <v>0</v>
      </c>
      <c r="U1313" s="5" t="n">
        <f aca="false">SUM(LEN(Q1313)-LEN(SUBSTITUTE(Q1313,$U$1,"")))/LEN($U$1)</f>
        <v>1</v>
      </c>
      <c r="V1313" s="0" t="n">
        <f aca="false">SUM(R1313:U1313)</f>
        <v>4</v>
      </c>
      <c r="W1313" s="6" t="n">
        <f aca="false">SUM(AA1313:AH1313)</f>
        <v>0.184210526315789</v>
      </c>
      <c r="X1313" s="6" t="n">
        <f aca="false">SUM(AI1313:AL1313)</f>
        <v>0.263157894736842</v>
      </c>
      <c r="Y1313" s="6" t="n">
        <f aca="false">SUM(AP1313:AT1313)</f>
        <v>0.197368421052632</v>
      </c>
      <c r="Z1313" s="6" t="n">
        <f aca="false">SUM(AM1313:AO1313)</f>
        <v>0.355263157894737</v>
      </c>
      <c r="AA1313" s="7" t="n">
        <f aca="false">(LEN($Q1313)-LEN(SUBSTITUTE($Q1313,AA$1,"")))/LEN($Q1313)</f>
        <v>0.0131578947368421</v>
      </c>
      <c r="AB1313" s="7" t="n">
        <f aca="false">(LEN($Q1313)-LEN(SUBSTITUTE($Q1313,AB$1,"")))/LEN($Q1313)</f>
        <v>0.105263157894737</v>
      </c>
      <c r="AC1313" s="7" t="n">
        <f aca="false">(LEN($Q1313)-LEN(SUBSTITUTE($Q1313,AC$1,"")))/LEN($Q1313)</f>
        <v>0.0263157894736842</v>
      </c>
      <c r="AD1313" s="7" t="n">
        <f aca="false">(LEN($Q1313)-LEN(SUBSTITUTE($Q1313,AD$1,"")))/LEN($Q1313)</f>
        <v>0</v>
      </c>
      <c r="AE1313" s="7" t="n">
        <f aca="false">(LEN($Q1313)-LEN(SUBSTITUTE($Q1313,AE$1,"")))/LEN($Q1313)</f>
        <v>0</v>
      </c>
      <c r="AF1313" s="7" t="n">
        <f aca="false">(LEN($Q1313)-LEN(SUBSTITUTE($Q1313,AF$1,"")))/LEN($Q1313)</f>
        <v>0</v>
      </c>
      <c r="AG1313" s="7" t="n">
        <f aca="false">(LEN($Q1313)-LEN(SUBSTITUTE($Q1313,AG$1,"")))/LEN($Q1313)</f>
        <v>0.0263157894736842</v>
      </c>
      <c r="AH1313" s="7" t="n">
        <f aca="false">(LEN($Q1313)-LEN(SUBSTITUTE($Q1313,AH$1,"")))/LEN($Q1313)</f>
        <v>0.0131578947368421</v>
      </c>
      <c r="AI1313" s="7" t="n">
        <f aca="false">(LEN($Q1313)-LEN(SUBSTITUTE($Q1313,AI$1,"")))/LEN($Q1313)</f>
        <v>0.105263157894737</v>
      </c>
      <c r="AJ1313" s="7" t="n">
        <f aca="false">(LEN($Q1313)-LEN(SUBSTITUTE($Q1313,AJ$1,"")))/LEN($Q1313)</f>
        <v>0.0526315789473684</v>
      </c>
      <c r="AK1313" s="7" t="n">
        <f aca="false">(LEN($Q1313)-LEN(SUBSTITUTE($Q1313,AK$1,"")))/LEN($Q1313)</f>
        <v>0.0789473684210526</v>
      </c>
      <c r="AL1313" s="7" t="n">
        <f aca="false">(LEN($Q1313)-LEN(SUBSTITUTE($Q1313,AL$1,"")))/LEN($Q1313)</f>
        <v>0.0263157894736842</v>
      </c>
      <c r="AM1313" s="7" t="n">
        <f aca="false">(LEN($Q1313)-LEN(SUBSTITUTE($Q1313,AM$1,"")))/LEN($Q1313)</f>
        <v>0.355263157894737</v>
      </c>
      <c r="AN1313" s="7" t="n">
        <f aca="false">(LEN($Q1313)-LEN(SUBSTITUTE($Q1313,AN$1,"")))/LEN($Q1313)</f>
        <v>0</v>
      </c>
      <c r="AO1313" s="7" t="n">
        <f aca="false">(LEN($Q1313)-LEN(SUBSTITUTE($Q1313,AO$1,"")))/LEN($Q1313)</f>
        <v>0</v>
      </c>
      <c r="AP1313" s="7" t="n">
        <f aca="false">(LEN($Q1313)-LEN(SUBSTITUTE($Q1313,AP$1,"")))/LEN($Q1313)</f>
        <v>0.157894736842105</v>
      </c>
      <c r="AQ1313" s="7" t="n">
        <f aca="false">(LEN($Q1313)-LEN(SUBSTITUTE($Q1313,AQ$1,"")))/LEN($Q1313)</f>
        <v>0.0131578947368421</v>
      </c>
      <c r="AR1313" s="7" t="n">
        <f aca="false">(LEN($Q1313)-LEN(SUBSTITUTE($Q1313,AR$1,"")))/LEN($Q1313)</f>
        <v>0</v>
      </c>
      <c r="AS1313" s="7" t="n">
        <f aca="false">(LEN($Q1313)-LEN(SUBSTITUTE($Q1313,AS$1,"")))/LEN($Q1313)</f>
        <v>0.0131578947368421</v>
      </c>
      <c r="AT1313" s="7" t="n">
        <f aca="false">(LEN($Q1313)-LEN(SUBSTITUTE($Q1313,AT$1,"")))/LEN($Q1313)</f>
        <v>0.0131578947368421</v>
      </c>
    </row>
    <row r="1314" customFormat="false" ht="12.8" hidden="false" customHeight="false" outlineLevel="0" collapsed="false">
      <c r="A1314" s="0" t="s">
        <v>8595</v>
      </c>
      <c r="B1314" s="0" t="s">
        <v>2056</v>
      </c>
      <c r="C1314" s="0" t="str">
        <f aca="false">IF(ISNUMBER(D1314),"IN PFAM","NOT IN PFAM")</f>
        <v>NOT IN PFAM</v>
      </c>
      <c r="D1314" s="0" t="s">
        <v>1976</v>
      </c>
      <c r="E1314" s="0" t="s">
        <v>1976</v>
      </c>
      <c r="F1314" s="3" t="s">
        <v>8596</v>
      </c>
      <c r="G1314" s="3" t="s">
        <v>8597</v>
      </c>
      <c r="H1314" s="3" t="s">
        <v>8598</v>
      </c>
      <c r="I1314" s="3" t="s">
        <v>2263</v>
      </c>
      <c r="J1314" s="3" t="s">
        <v>2769</v>
      </c>
      <c r="K1314" s="3" t="s">
        <v>49</v>
      </c>
      <c r="L1314" s="3" t="s">
        <v>8599</v>
      </c>
      <c r="M1314" s="3" t="s">
        <v>8600</v>
      </c>
      <c r="N1314" s="3" t="n">
        <f aca="false">FIND(Q1314,M1314)</f>
        <v>256</v>
      </c>
      <c r="O1314" s="3" t="n">
        <f aca="false">LEN(Q1314)+N1314-1</f>
        <v>331</v>
      </c>
      <c r="P1314" s="3" t="n">
        <f aca="false">LEN(Q1314)</f>
        <v>76</v>
      </c>
      <c r="Q1314" s="3" t="s">
        <v>8601</v>
      </c>
      <c r="R1314" s="5" t="n">
        <f aca="false">SUM(LEN(Q1314)-LEN(SUBSTITUTE(Q1314,$R$1,"")))/LEN($R$1)</f>
        <v>4</v>
      </c>
      <c r="S1314" s="5" t="n">
        <f aca="false">SUM(LEN(Q1314)-LEN(SUBSTITUTE(Q1314,$S$1,"")))/LEN($S$1)</f>
        <v>1</v>
      </c>
      <c r="T1314" s="5" t="n">
        <f aca="false">SUM(LEN(Q1314)-LEN(SUBSTITUTE(Q1314,$T$1,"")))/LEN($T$1)</f>
        <v>0</v>
      </c>
      <c r="U1314" s="5" t="n">
        <f aca="false">SUM(LEN(Q1314)-LEN(SUBSTITUTE(Q1314,$U$1,"")))/LEN($U$1)</f>
        <v>0</v>
      </c>
      <c r="V1314" s="0" t="n">
        <f aca="false">SUM(R1314:U1314)</f>
        <v>5</v>
      </c>
      <c r="W1314" s="6" t="n">
        <f aca="false">SUM(AA1314:AH1314)</f>
        <v>0.157894736842105</v>
      </c>
      <c r="X1314" s="6" t="n">
        <f aca="false">SUM(AI1314:AL1314)</f>
        <v>0.381578947368421</v>
      </c>
      <c r="Y1314" s="6" t="n">
        <f aca="false">SUM(AP1314:AT1314)</f>
        <v>0.223684210526316</v>
      </c>
      <c r="Z1314" s="6" t="n">
        <f aca="false">SUM(AM1314:AO1314)</f>
        <v>0.236842105263158</v>
      </c>
      <c r="AA1314" s="7" t="n">
        <f aca="false">(LEN($Q1314)-LEN(SUBSTITUTE($Q1314,AA$1,"")))/LEN($Q1314)</f>
        <v>0.0394736842105263</v>
      </c>
      <c r="AB1314" s="7" t="n">
        <f aca="false">(LEN($Q1314)-LEN(SUBSTITUTE($Q1314,AB$1,"")))/LEN($Q1314)</f>
        <v>0.0921052631578947</v>
      </c>
      <c r="AC1314" s="7" t="n">
        <f aca="false">(LEN($Q1314)-LEN(SUBSTITUTE($Q1314,AC$1,"")))/LEN($Q1314)</f>
        <v>0.0131578947368421</v>
      </c>
      <c r="AD1314" s="7" t="n">
        <f aca="false">(LEN($Q1314)-LEN(SUBSTITUTE($Q1314,AD$1,"")))/LEN($Q1314)</f>
        <v>0</v>
      </c>
      <c r="AE1314" s="7" t="n">
        <f aca="false">(LEN($Q1314)-LEN(SUBSTITUTE($Q1314,AE$1,"")))/LEN($Q1314)</f>
        <v>0</v>
      </c>
      <c r="AF1314" s="7" t="n">
        <f aca="false">(LEN($Q1314)-LEN(SUBSTITUTE($Q1314,AF$1,"")))/LEN($Q1314)</f>
        <v>0</v>
      </c>
      <c r="AG1314" s="7" t="n">
        <f aca="false">(LEN($Q1314)-LEN(SUBSTITUTE($Q1314,AG$1,"")))/LEN($Q1314)</f>
        <v>0.0131578947368421</v>
      </c>
      <c r="AH1314" s="7" t="n">
        <f aca="false">(LEN($Q1314)-LEN(SUBSTITUTE($Q1314,AH$1,"")))/LEN($Q1314)</f>
        <v>0</v>
      </c>
      <c r="AI1314" s="7" t="n">
        <f aca="false">(LEN($Q1314)-LEN(SUBSTITUTE($Q1314,AI$1,"")))/LEN($Q1314)</f>
        <v>0.0921052631578947</v>
      </c>
      <c r="AJ1314" s="7" t="n">
        <f aca="false">(LEN($Q1314)-LEN(SUBSTITUTE($Q1314,AJ$1,"")))/LEN($Q1314)</f>
        <v>0.171052631578947</v>
      </c>
      <c r="AK1314" s="7" t="n">
        <f aca="false">(LEN($Q1314)-LEN(SUBSTITUTE($Q1314,AK$1,"")))/LEN($Q1314)</f>
        <v>0.0394736842105263</v>
      </c>
      <c r="AL1314" s="7" t="n">
        <f aca="false">(LEN($Q1314)-LEN(SUBSTITUTE($Q1314,AL$1,"")))/LEN($Q1314)</f>
        <v>0.0789473684210526</v>
      </c>
      <c r="AM1314" s="7" t="n">
        <f aca="false">(LEN($Q1314)-LEN(SUBSTITUTE($Q1314,AM$1,"")))/LEN($Q1314)</f>
        <v>0.223684210526316</v>
      </c>
      <c r="AN1314" s="7" t="n">
        <f aca="false">(LEN($Q1314)-LEN(SUBSTITUTE($Q1314,AN$1,"")))/LEN($Q1314)</f>
        <v>0</v>
      </c>
      <c r="AO1314" s="7" t="n">
        <f aca="false">(LEN($Q1314)-LEN(SUBSTITUTE($Q1314,AO$1,"")))/LEN($Q1314)</f>
        <v>0.0131578947368421</v>
      </c>
      <c r="AP1314" s="7" t="n">
        <f aca="false">(LEN($Q1314)-LEN(SUBSTITUTE($Q1314,AP$1,"")))/LEN($Q1314)</f>
        <v>0.131578947368421</v>
      </c>
      <c r="AQ1314" s="7" t="n">
        <f aca="false">(LEN($Q1314)-LEN(SUBSTITUTE($Q1314,AQ$1,"")))/LEN($Q1314)</f>
        <v>0.0131578947368421</v>
      </c>
      <c r="AR1314" s="7" t="n">
        <f aca="false">(LEN($Q1314)-LEN(SUBSTITUTE($Q1314,AR$1,"")))/LEN($Q1314)</f>
        <v>0</v>
      </c>
      <c r="AS1314" s="7" t="n">
        <f aca="false">(LEN($Q1314)-LEN(SUBSTITUTE($Q1314,AS$1,"")))/LEN($Q1314)</f>
        <v>0.0657894736842105</v>
      </c>
      <c r="AT1314" s="7" t="n">
        <f aca="false">(LEN($Q1314)-LEN(SUBSTITUTE($Q1314,AT$1,"")))/LEN($Q1314)</f>
        <v>0.0131578947368421</v>
      </c>
    </row>
    <row r="1315" customFormat="false" ht="12.8" hidden="false" customHeight="false" outlineLevel="0" collapsed="false">
      <c r="A1315" s="0" t="s">
        <v>8602</v>
      </c>
      <c r="B1315" s="0" t="s">
        <v>2056</v>
      </c>
      <c r="C1315" s="0" t="str">
        <f aca="false">IF(ISNUMBER(D1315),"IN PFAM","NOT IN PFAM")</f>
        <v>NOT IN PFAM</v>
      </c>
      <c r="D1315" s="0" t="s">
        <v>1976</v>
      </c>
      <c r="E1315" s="0" t="s">
        <v>1976</v>
      </c>
      <c r="F1315" s="3" t="s">
        <v>8603</v>
      </c>
      <c r="G1315" s="3" t="s">
        <v>8604</v>
      </c>
      <c r="H1315" s="3" t="s">
        <v>8605</v>
      </c>
      <c r="I1315" s="3" t="s">
        <v>5105</v>
      </c>
      <c r="J1315" s="3" t="s">
        <v>48</v>
      </c>
      <c r="K1315" s="3" t="s">
        <v>49</v>
      </c>
      <c r="L1315" s="3" t="s">
        <v>8606</v>
      </c>
      <c r="M1315" s="3" t="s">
        <v>8607</v>
      </c>
      <c r="N1315" s="3" t="n">
        <f aca="false">FIND(Q1315,M1315)</f>
        <v>29</v>
      </c>
      <c r="O1315" s="3" t="n">
        <f aca="false">LEN(Q1315)+N1315-1</f>
        <v>94</v>
      </c>
      <c r="P1315" s="3" t="n">
        <f aca="false">LEN(Q1315)</f>
        <v>66</v>
      </c>
      <c r="Q1315" s="3" t="s">
        <v>8608</v>
      </c>
      <c r="R1315" s="5" t="n">
        <f aca="false">SUM(LEN(Q1315)-LEN(SUBSTITUTE(Q1315,$R$1,"")))/LEN($R$1)</f>
        <v>0</v>
      </c>
      <c r="S1315" s="5" t="n">
        <f aca="false">SUM(LEN(Q1315)-LEN(SUBSTITUTE(Q1315,$S$1,"")))/LEN($S$1)</f>
        <v>0</v>
      </c>
      <c r="T1315" s="5" t="n">
        <f aca="false">SUM(LEN(Q1315)-LEN(SUBSTITUTE(Q1315,$T$1,"")))/LEN($T$1)</f>
        <v>4</v>
      </c>
      <c r="U1315" s="5" t="n">
        <f aca="false">SUM(LEN(Q1315)-LEN(SUBSTITUTE(Q1315,$U$1,"")))/LEN($U$1)</f>
        <v>0</v>
      </c>
      <c r="V1315" s="0" t="n">
        <f aca="false">SUM(R1315:U1315)</f>
        <v>4</v>
      </c>
      <c r="W1315" s="6" t="n">
        <f aca="false">SUM(AA1315:AH1315)</f>
        <v>0.348484848484848</v>
      </c>
      <c r="X1315" s="6" t="n">
        <f aca="false">SUM(AI1315:AL1315)</f>
        <v>0.257575757575758</v>
      </c>
      <c r="Y1315" s="6" t="n">
        <f aca="false">SUM(AP1315:AT1315)</f>
        <v>0.227272727272727</v>
      </c>
      <c r="Z1315" s="6" t="n">
        <f aca="false">SUM(AM1315:AO1315)</f>
        <v>0.166666666666667</v>
      </c>
      <c r="AA1315" s="7" t="n">
        <f aca="false">(LEN($Q1315)-LEN(SUBSTITUTE($Q1315,AA$1,"")))/LEN($Q1315)</f>
        <v>0.0151515151515152</v>
      </c>
      <c r="AB1315" s="7" t="n">
        <f aca="false">(LEN($Q1315)-LEN(SUBSTITUTE($Q1315,AB$1,"")))/LEN($Q1315)</f>
        <v>0.136363636363636</v>
      </c>
      <c r="AC1315" s="7" t="n">
        <f aca="false">(LEN($Q1315)-LEN(SUBSTITUTE($Q1315,AC$1,"")))/LEN($Q1315)</f>
        <v>0.0454545454545455</v>
      </c>
      <c r="AD1315" s="7" t="n">
        <f aca="false">(LEN($Q1315)-LEN(SUBSTITUTE($Q1315,AD$1,"")))/LEN($Q1315)</f>
        <v>0</v>
      </c>
      <c r="AE1315" s="7" t="n">
        <f aca="false">(LEN($Q1315)-LEN(SUBSTITUTE($Q1315,AE$1,"")))/LEN($Q1315)</f>
        <v>0.0303030303030303</v>
      </c>
      <c r="AF1315" s="7" t="n">
        <f aca="false">(LEN($Q1315)-LEN(SUBSTITUTE($Q1315,AF$1,"")))/LEN($Q1315)</f>
        <v>0.0606060606060606</v>
      </c>
      <c r="AG1315" s="7" t="n">
        <f aca="false">(LEN($Q1315)-LEN(SUBSTITUTE($Q1315,AG$1,"")))/LEN($Q1315)</f>
        <v>0.0151515151515152</v>
      </c>
      <c r="AH1315" s="7" t="n">
        <f aca="false">(LEN($Q1315)-LEN(SUBSTITUTE($Q1315,AH$1,"")))/LEN($Q1315)</f>
        <v>0.0454545454545455</v>
      </c>
      <c r="AI1315" s="7" t="n">
        <f aca="false">(LEN($Q1315)-LEN(SUBSTITUTE($Q1315,AI$1,"")))/LEN($Q1315)</f>
        <v>0.151515151515152</v>
      </c>
      <c r="AJ1315" s="7" t="n">
        <f aca="false">(LEN($Q1315)-LEN(SUBSTITUTE($Q1315,AJ$1,"")))/LEN($Q1315)</f>
        <v>0.0757575757575758</v>
      </c>
      <c r="AK1315" s="7" t="n">
        <f aca="false">(LEN($Q1315)-LEN(SUBSTITUTE($Q1315,AK$1,"")))/LEN($Q1315)</f>
        <v>0.0303030303030303</v>
      </c>
      <c r="AL1315" s="7" t="n">
        <f aca="false">(LEN($Q1315)-LEN(SUBSTITUTE($Q1315,AL$1,"")))/LEN($Q1315)</f>
        <v>0</v>
      </c>
      <c r="AM1315" s="7" t="n">
        <f aca="false">(LEN($Q1315)-LEN(SUBSTITUTE($Q1315,AM$1,"")))/LEN($Q1315)</f>
        <v>0.0303030303030303</v>
      </c>
      <c r="AN1315" s="7" t="n">
        <f aca="false">(LEN($Q1315)-LEN(SUBSTITUTE($Q1315,AN$1,"")))/LEN($Q1315)</f>
        <v>0</v>
      </c>
      <c r="AO1315" s="7" t="n">
        <f aca="false">(LEN($Q1315)-LEN(SUBSTITUTE($Q1315,AO$1,"")))/LEN($Q1315)</f>
        <v>0.136363636363636</v>
      </c>
      <c r="AP1315" s="7" t="n">
        <f aca="false">(LEN($Q1315)-LEN(SUBSTITUTE($Q1315,AP$1,"")))/LEN($Q1315)</f>
        <v>0.121212121212121</v>
      </c>
      <c r="AQ1315" s="7" t="n">
        <f aca="false">(LEN($Q1315)-LEN(SUBSTITUTE($Q1315,AQ$1,"")))/LEN($Q1315)</f>
        <v>0</v>
      </c>
      <c r="AR1315" s="7" t="n">
        <f aca="false">(LEN($Q1315)-LEN(SUBSTITUTE($Q1315,AR$1,"")))/LEN($Q1315)</f>
        <v>0.0303030303030303</v>
      </c>
      <c r="AS1315" s="7" t="n">
        <f aca="false">(LEN($Q1315)-LEN(SUBSTITUTE($Q1315,AS$1,"")))/LEN($Q1315)</f>
        <v>0.0606060606060606</v>
      </c>
      <c r="AT1315" s="7" t="n">
        <f aca="false">(LEN($Q1315)-LEN(SUBSTITUTE($Q1315,AT$1,"")))/LEN($Q1315)</f>
        <v>0.0151515151515152</v>
      </c>
    </row>
    <row r="1316" customFormat="false" ht="12.8" hidden="false" customHeight="false" outlineLevel="0" collapsed="false">
      <c r="A1316" s="0" t="s">
        <v>3864</v>
      </c>
      <c r="B1316" s="0" t="s">
        <v>2056</v>
      </c>
      <c r="C1316" s="0" t="str">
        <f aca="false">IF(ISNUMBER(D1316),"IN PFAM","NOT IN PFAM")</f>
        <v>NOT IN PFAM</v>
      </c>
      <c r="D1316" s="0" t="s">
        <v>1976</v>
      </c>
      <c r="E1316" s="0" t="s">
        <v>1976</v>
      </c>
      <c r="F1316" s="3" t="s">
        <v>8609</v>
      </c>
      <c r="G1316" s="3" t="s">
        <v>8610</v>
      </c>
      <c r="H1316" s="3" t="s">
        <v>8611</v>
      </c>
      <c r="I1316" s="3" t="s">
        <v>2023</v>
      </c>
      <c r="J1316" s="3" t="s">
        <v>2769</v>
      </c>
      <c r="K1316" s="3" t="s">
        <v>49</v>
      </c>
      <c r="L1316" s="3" t="s">
        <v>8612</v>
      </c>
      <c r="M1316" s="3" t="s">
        <v>3869</v>
      </c>
      <c r="N1316" s="3" t="n">
        <f aca="false">FIND(Q1316,M1316)</f>
        <v>567</v>
      </c>
      <c r="O1316" s="3" t="n">
        <f aca="false">LEN(Q1316)+N1316-1</f>
        <v>618</v>
      </c>
      <c r="P1316" s="3" t="n">
        <f aca="false">LEN(Q1316)</f>
        <v>52</v>
      </c>
      <c r="Q1316" s="3" t="s">
        <v>3870</v>
      </c>
      <c r="R1316" s="5" t="n">
        <f aca="false">SUM(LEN(Q1316)-LEN(SUBSTITUTE(Q1316,$R$1,"")))/LEN($R$1)</f>
        <v>1</v>
      </c>
      <c r="S1316" s="5" t="n">
        <f aca="false">SUM(LEN(Q1316)-LEN(SUBSTITUTE(Q1316,$S$1,"")))/LEN($S$1)</f>
        <v>1</v>
      </c>
      <c r="T1316" s="5" t="n">
        <f aca="false">SUM(LEN(Q1316)-LEN(SUBSTITUTE(Q1316,$T$1,"")))/LEN($T$1)</f>
        <v>1</v>
      </c>
      <c r="U1316" s="5" t="n">
        <f aca="false">SUM(LEN(Q1316)-LEN(SUBSTITUTE(Q1316,$U$1,"")))/LEN($U$1)</f>
        <v>0</v>
      </c>
      <c r="V1316" s="0" t="n">
        <f aca="false">SUM(R1316:U1316)</f>
        <v>3</v>
      </c>
      <c r="W1316" s="6" t="n">
        <f aca="false">SUM(AA1316:AH1316)</f>
        <v>0.326923076923077</v>
      </c>
      <c r="X1316" s="6" t="n">
        <f aca="false">SUM(AI1316:AL1316)</f>
        <v>0.230769230769231</v>
      </c>
      <c r="Y1316" s="6" t="n">
        <f aca="false">SUM(AP1316:AT1316)</f>
        <v>0.25</v>
      </c>
      <c r="Z1316" s="6" t="n">
        <f aca="false">SUM(AM1316:AO1316)</f>
        <v>0.192307692307692</v>
      </c>
      <c r="AA1316" s="7" t="n">
        <f aca="false">(LEN($Q1316)-LEN(SUBSTITUTE($Q1316,AA$1,"")))/LEN($Q1316)</f>
        <v>0.0384615384615385</v>
      </c>
      <c r="AB1316" s="7" t="n">
        <f aca="false">(LEN($Q1316)-LEN(SUBSTITUTE($Q1316,AB$1,"")))/LEN($Q1316)</f>
        <v>0.115384615384615</v>
      </c>
      <c r="AC1316" s="7" t="n">
        <f aca="false">(LEN($Q1316)-LEN(SUBSTITUTE($Q1316,AC$1,"")))/LEN($Q1316)</f>
        <v>0.0576923076923077</v>
      </c>
      <c r="AD1316" s="7" t="n">
        <f aca="false">(LEN($Q1316)-LEN(SUBSTITUTE($Q1316,AD$1,"")))/LEN($Q1316)</f>
        <v>0</v>
      </c>
      <c r="AE1316" s="7" t="n">
        <f aca="false">(LEN($Q1316)-LEN(SUBSTITUTE($Q1316,AE$1,"")))/LEN($Q1316)</f>
        <v>0.0192307692307692</v>
      </c>
      <c r="AF1316" s="7" t="n">
        <f aca="false">(LEN($Q1316)-LEN(SUBSTITUTE($Q1316,AF$1,"")))/LEN($Q1316)</f>
        <v>0.0576923076923077</v>
      </c>
      <c r="AG1316" s="7" t="n">
        <f aca="false">(LEN($Q1316)-LEN(SUBSTITUTE($Q1316,AG$1,"")))/LEN($Q1316)</f>
        <v>0.0384615384615385</v>
      </c>
      <c r="AH1316" s="7" t="n">
        <f aca="false">(LEN($Q1316)-LEN(SUBSTITUTE($Q1316,AH$1,"")))/LEN($Q1316)</f>
        <v>0</v>
      </c>
      <c r="AI1316" s="7" t="n">
        <f aca="false">(LEN($Q1316)-LEN(SUBSTITUTE($Q1316,AI$1,"")))/LEN($Q1316)</f>
        <v>0.0769230769230769</v>
      </c>
      <c r="AJ1316" s="7" t="n">
        <f aca="false">(LEN($Q1316)-LEN(SUBSTITUTE($Q1316,AJ$1,"")))/LEN($Q1316)</f>
        <v>0.0769230769230769</v>
      </c>
      <c r="AK1316" s="7" t="n">
        <f aca="false">(LEN($Q1316)-LEN(SUBSTITUTE($Q1316,AK$1,"")))/LEN($Q1316)</f>
        <v>0.0192307692307692</v>
      </c>
      <c r="AL1316" s="7" t="n">
        <f aca="false">(LEN($Q1316)-LEN(SUBSTITUTE($Q1316,AL$1,"")))/LEN($Q1316)</f>
        <v>0.0576923076923077</v>
      </c>
      <c r="AM1316" s="7" t="n">
        <f aca="false">(LEN($Q1316)-LEN(SUBSTITUTE($Q1316,AM$1,"")))/LEN($Q1316)</f>
        <v>0.153846153846154</v>
      </c>
      <c r="AN1316" s="7" t="n">
        <f aca="false">(LEN($Q1316)-LEN(SUBSTITUTE($Q1316,AN$1,"")))/LEN($Q1316)</f>
        <v>0</v>
      </c>
      <c r="AO1316" s="7" t="n">
        <f aca="false">(LEN($Q1316)-LEN(SUBSTITUTE($Q1316,AO$1,"")))/LEN($Q1316)</f>
        <v>0.0384615384615385</v>
      </c>
      <c r="AP1316" s="7" t="n">
        <f aca="false">(LEN($Q1316)-LEN(SUBSTITUTE($Q1316,AP$1,"")))/LEN($Q1316)</f>
        <v>0.153846153846154</v>
      </c>
      <c r="AQ1316" s="7" t="n">
        <f aca="false">(LEN($Q1316)-LEN(SUBSTITUTE($Q1316,AQ$1,"")))/LEN($Q1316)</f>
        <v>0</v>
      </c>
      <c r="AR1316" s="7" t="n">
        <f aca="false">(LEN($Q1316)-LEN(SUBSTITUTE($Q1316,AR$1,"")))/LEN($Q1316)</f>
        <v>0</v>
      </c>
      <c r="AS1316" s="7" t="n">
        <f aca="false">(LEN($Q1316)-LEN(SUBSTITUTE($Q1316,AS$1,"")))/LEN($Q1316)</f>
        <v>0.0384615384615385</v>
      </c>
      <c r="AT1316" s="7" t="n">
        <f aca="false">(LEN($Q1316)-LEN(SUBSTITUTE($Q1316,AT$1,"")))/LEN($Q1316)</f>
        <v>0.0576923076923077</v>
      </c>
    </row>
    <row r="1317" customFormat="false" ht="12.8" hidden="false" customHeight="false" outlineLevel="0" collapsed="false">
      <c r="A1317" s="0" t="s">
        <v>8613</v>
      </c>
      <c r="B1317" s="0" t="s">
        <v>2056</v>
      </c>
      <c r="C1317" s="0" t="str">
        <f aca="false">IF(ISNUMBER(D1317),"IN PFAM","NOT IN PFAM")</f>
        <v>NOT IN PFAM</v>
      </c>
      <c r="D1317" s="0" t="s">
        <v>1976</v>
      </c>
      <c r="E1317" s="0" t="s">
        <v>1976</v>
      </c>
      <c r="F1317" s="3" t="s">
        <v>8614</v>
      </c>
      <c r="G1317" s="3" t="s">
        <v>8615</v>
      </c>
      <c r="H1317" s="3" t="s">
        <v>8616</v>
      </c>
      <c r="I1317" s="3" t="s">
        <v>2023</v>
      </c>
      <c r="J1317" s="3" t="s">
        <v>8617</v>
      </c>
      <c r="K1317" s="3" t="s">
        <v>49</v>
      </c>
      <c r="L1317" s="3" t="s">
        <v>8618</v>
      </c>
      <c r="M1317" s="3" t="s">
        <v>8619</v>
      </c>
      <c r="N1317" s="3" t="n">
        <f aca="false">FIND(Q1317,M1317)</f>
        <v>51</v>
      </c>
      <c r="O1317" s="3" t="n">
        <f aca="false">LEN(Q1317)+N1317-1</f>
        <v>128</v>
      </c>
      <c r="P1317" s="3" t="n">
        <f aca="false">LEN(Q1317)</f>
        <v>78</v>
      </c>
      <c r="Q1317" s="3" t="s">
        <v>8620</v>
      </c>
      <c r="R1317" s="5" t="n">
        <f aca="false">SUM(LEN(Q1317)-LEN(SUBSTITUTE(Q1317,$R$1,"")))/LEN($R$1)</f>
        <v>0</v>
      </c>
      <c r="S1317" s="5" t="n">
        <f aca="false">SUM(LEN(Q1317)-LEN(SUBSTITUTE(Q1317,$S$1,"")))/LEN($S$1)</f>
        <v>0</v>
      </c>
      <c r="T1317" s="5" t="n">
        <f aca="false">SUM(LEN(Q1317)-LEN(SUBSTITUTE(Q1317,$T$1,"")))/LEN($T$1)</f>
        <v>4</v>
      </c>
      <c r="U1317" s="5" t="n">
        <f aca="false">SUM(LEN(Q1317)-LEN(SUBSTITUTE(Q1317,$U$1,"")))/LEN($U$1)</f>
        <v>0</v>
      </c>
      <c r="V1317" s="0" t="n">
        <f aca="false">SUM(R1317:U1317)</f>
        <v>4</v>
      </c>
      <c r="W1317" s="6" t="n">
        <f aca="false">SUM(AA1317:AH1317)</f>
        <v>0.269230769230769</v>
      </c>
      <c r="X1317" s="6" t="n">
        <f aca="false">SUM(AI1317:AL1317)</f>
        <v>0.269230769230769</v>
      </c>
      <c r="Y1317" s="6" t="n">
        <f aca="false">SUM(AP1317:AT1317)</f>
        <v>0.269230769230769</v>
      </c>
      <c r="Z1317" s="6" t="n">
        <f aca="false">SUM(AM1317:AO1317)</f>
        <v>0.192307692307692</v>
      </c>
      <c r="AA1317" s="7" t="n">
        <f aca="false">(LEN($Q1317)-LEN(SUBSTITUTE($Q1317,AA$1,"")))/LEN($Q1317)</f>
        <v>0.0384615384615385</v>
      </c>
      <c r="AB1317" s="7" t="n">
        <f aca="false">(LEN($Q1317)-LEN(SUBSTITUTE($Q1317,AB$1,"")))/LEN($Q1317)</f>
        <v>0.0769230769230769</v>
      </c>
      <c r="AC1317" s="7" t="n">
        <f aca="false">(LEN($Q1317)-LEN(SUBSTITUTE($Q1317,AC$1,"")))/LEN($Q1317)</f>
        <v>0.0512820512820513</v>
      </c>
      <c r="AD1317" s="7" t="n">
        <f aca="false">(LEN($Q1317)-LEN(SUBSTITUTE($Q1317,AD$1,"")))/LEN($Q1317)</f>
        <v>0</v>
      </c>
      <c r="AE1317" s="7" t="n">
        <f aca="false">(LEN($Q1317)-LEN(SUBSTITUTE($Q1317,AE$1,"")))/LEN($Q1317)</f>
        <v>0.0256410256410256</v>
      </c>
      <c r="AF1317" s="7" t="n">
        <f aca="false">(LEN($Q1317)-LEN(SUBSTITUTE($Q1317,AF$1,"")))/LEN($Q1317)</f>
        <v>0.0641025641025641</v>
      </c>
      <c r="AG1317" s="7" t="n">
        <f aca="false">(LEN($Q1317)-LEN(SUBSTITUTE($Q1317,AG$1,"")))/LEN($Q1317)</f>
        <v>0</v>
      </c>
      <c r="AH1317" s="7" t="n">
        <f aca="false">(LEN($Q1317)-LEN(SUBSTITUTE($Q1317,AH$1,"")))/LEN($Q1317)</f>
        <v>0.0128205128205128</v>
      </c>
      <c r="AI1317" s="7" t="n">
        <f aca="false">(LEN($Q1317)-LEN(SUBSTITUTE($Q1317,AI$1,"")))/LEN($Q1317)</f>
        <v>0.128205128205128</v>
      </c>
      <c r="AJ1317" s="7" t="n">
        <f aca="false">(LEN($Q1317)-LEN(SUBSTITUTE($Q1317,AJ$1,"")))/LEN($Q1317)</f>
        <v>0.0641025641025641</v>
      </c>
      <c r="AK1317" s="7" t="n">
        <f aca="false">(LEN($Q1317)-LEN(SUBSTITUTE($Q1317,AK$1,"")))/LEN($Q1317)</f>
        <v>0</v>
      </c>
      <c r="AL1317" s="7" t="n">
        <f aca="false">(LEN($Q1317)-LEN(SUBSTITUTE($Q1317,AL$1,"")))/LEN($Q1317)</f>
        <v>0.0769230769230769</v>
      </c>
      <c r="AM1317" s="7" t="n">
        <f aca="false">(LEN($Q1317)-LEN(SUBSTITUTE($Q1317,AM$1,"")))/LEN($Q1317)</f>
        <v>0.102564102564103</v>
      </c>
      <c r="AN1317" s="7" t="n">
        <f aca="false">(LEN($Q1317)-LEN(SUBSTITUTE($Q1317,AN$1,"")))/LEN($Q1317)</f>
        <v>0.0512820512820513</v>
      </c>
      <c r="AO1317" s="7" t="n">
        <f aca="false">(LEN($Q1317)-LEN(SUBSTITUTE($Q1317,AO$1,"")))/LEN($Q1317)</f>
        <v>0.0384615384615385</v>
      </c>
      <c r="AP1317" s="7" t="n">
        <f aca="false">(LEN($Q1317)-LEN(SUBSTITUTE($Q1317,AP$1,"")))/LEN($Q1317)</f>
        <v>0.102564102564103</v>
      </c>
      <c r="AQ1317" s="7" t="n">
        <f aca="false">(LEN($Q1317)-LEN(SUBSTITUTE($Q1317,AQ$1,"")))/LEN($Q1317)</f>
        <v>0</v>
      </c>
      <c r="AR1317" s="7" t="n">
        <f aca="false">(LEN($Q1317)-LEN(SUBSTITUTE($Q1317,AR$1,"")))/LEN($Q1317)</f>
        <v>0</v>
      </c>
      <c r="AS1317" s="7" t="n">
        <f aca="false">(LEN($Q1317)-LEN(SUBSTITUTE($Q1317,AS$1,"")))/LEN($Q1317)</f>
        <v>0.0512820512820513</v>
      </c>
      <c r="AT1317" s="7" t="n">
        <f aca="false">(LEN($Q1317)-LEN(SUBSTITUTE($Q1317,AT$1,"")))/LEN($Q1317)</f>
        <v>0.115384615384615</v>
      </c>
    </row>
    <row r="1318" customFormat="false" ht="12.8" hidden="false" customHeight="false" outlineLevel="0" collapsed="false">
      <c r="A1318" s="0" t="s">
        <v>2818</v>
      </c>
      <c r="B1318" s="0" t="s">
        <v>2056</v>
      </c>
      <c r="C1318" s="0" t="str">
        <f aca="false">IF(ISNUMBER(D1318),"IN PFAM","NOT IN PFAM")</f>
        <v>NOT IN PFAM</v>
      </c>
      <c r="D1318" s="0" t="s">
        <v>1976</v>
      </c>
      <c r="E1318" s="0" t="s">
        <v>1976</v>
      </c>
      <c r="F1318" s="3" t="s">
        <v>8621</v>
      </c>
      <c r="G1318" s="3" t="s">
        <v>8622</v>
      </c>
      <c r="H1318" s="3" t="s">
        <v>8623</v>
      </c>
      <c r="I1318" s="3" t="s">
        <v>2317</v>
      </c>
      <c r="J1318" s="3" t="s">
        <v>48</v>
      </c>
      <c r="K1318" s="3" t="s">
        <v>49</v>
      </c>
      <c r="L1318" s="3" t="s">
        <v>8624</v>
      </c>
      <c r="M1318" s="3" t="s">
        <v>8625</v>
      </c>
      <c r="N1318" s="3" t="n">
        <f aca="false">FIND(Q1318,M1318)</f>
        <v>59</v>
      </c>
      <c r="O1318" s="3" t="n">
        <f aca="false">LEN(Q1318)+N1318-1</f>
        <v>126</v>
      </c>
      <c r="P1318" s="3" t="n">
        <f aca="false">LEN(Q1318)</f>
        <v>68</v>
      </c>
      <c r="Q1318" s="3" t="s">
        <v>8626</v>
      </c>
      <c r="R1318" s="5" t="n">
        <f aca="false">SUM(LEN(Q1318)-LEN(SUBSTITUTE(Q1318,$R$1,"")))/LEN($R$1)</f>
        <v>0</v>
      </c>
      <c r="S1318" s="5" t="n">
        <f aca="false">SUM(LEN(Q1318)-LEN(SUBSTITUTE(Q1318,$S$1,"")))/LEN($S$1)</f>
        <v>0</v>
      </c>
      <c r="T1318" s="5" t="n">
        <f aca="false">SUM(LEN(Q1318)-LEN(SUBSTITUTE(Q1318,$T$1,"")))/LEN($T$1)</f>
        <v>3</v>
      </c>
      <c r="U1318" s="5" t="n">
        <f aca="false">SUM(LEN(Q1318)-LEN(SUBSTITUTE(Q1318,$U$1,"")))/LEN($U$1)</f>
        <v>0</v>
      </c>
      <c r="V1318" s="0" t="n">
        <f aca="false">SUM(R1318:U1318)</f>
        <v>3</v>
      </c>
      <c r="W1318" s="6" t="n">
        <f aca="false">SUM(AA1318:AH1318)</f>
        <v>0.191176470588235</v>
      </c>
      <c r="X1318" s="6" t="n">
        <f aca="false">SUM(AI1318:AL1318)</f>
        <v>0.191176470588235</v>
      </c>
      <c r="Y1318" s="6" t="n">
        <f aca="false">SUM(AP1318:AT1318)</f>
        <v>0.455882352941176</v>
      </c>
      <c r="Z1318" s="6" t="n">
        <f aca="false">SUM(AM1318:AO1318)</f>
        <v>0.161764705882353</v>
      </c>
      <c r="AA1318" s="7" t="n">
        <f aca="false">(LEN($Q1318)-LEN(SUBSTITUTE($Q1318,AA$1,"")))/LEN($Q1318)</f>
        <v>0.0588235294117647</v>
      </c>
      <c r="AB1318" s="7" t="n">
        <f aca="false">(LEN($Q1318)-LEN(SUBSTITUTE($Q1318,AB$1,"")))/LEN($Q1318)</f>
        <v>0.0294117647058823</v>
      </c>
      <c r="AC1318" s="7" t="n">
        <f aca="false">(LEN($Q1318)-LEN(SUBSTITUTE($Q1318,AC$1,"")))/LEN($Q1318)</f>
        <v>0.0441176470588235</v>
      </c>
      <c r="AD1318" s="7" t="n">
        <f aca="false">(LEN($Q1318)-LEN(SUBSTITUTE($Q1318,AD$1,"")))/LEN($Q1318)</f>
        <v>0</v>
      </c>
      <c r="AE1318" s="7" t="n">
        <f aca="false">(LEN($Q1318)-LEN(SUBSTITUTE($Q1318,AE$1,"")))/LEN($Q1318)</f>
        <v>0</v>
      </c>
      <c r="AF1318" s="7" t="n">
        <f aca="false">(LEN($Q1318)-LEN(SUBSTITUTE($Q1318,AF$1,"")))/LEN($Q1318)</f>
        <v>0</v>
      </c>
      <c r="AG1318" s="7" t="n">
        <f aca="false">(LEN($Q1318)-LEN(SUBSTITUTE($Q1318,AG$1,"")))/LEN($Q1318)</f>
        <v>0.0441176470588235</v>
      </c>
      <c r="AH1318" s="7" t="n">
        <f aca="false">(LEN($Q1318)-LEN(SUBSTITUTE($Q1318,AH$1,"")))/LEN($Q1318)</f>
        <v>0.0147058823529412</v>
      </c>
      <c r="AI1318" s="7" t="n">
        <f aca="false">(LEN($Q1318)-LEN(SUBSTITUTE($Q1318,AI$1,"")))/LEN($Q1318)</f>
        <v>0.117647058823529</v>
      </c>
      <c r="AJ1318" s="7" t="n">
        <f aca="false">(LEN($Q1318)-LEN(SUBSTITUTE($Q1318,AJ$1,"")))/LEN($Q1318)</f>
        <v>0.0441176470588235</v>
      </c>
      <c r="AK1318" s="7" t="n">
        <f aca="false">(LEN($Q1318)-LEN(SUBSTITUTE($Q1318,AK$1,"")))/LEN($Q1318)</f>
        <v>0.0294117647058823</v>
      </c>
      <c r="AL1318" s="7" t="n">
        <f aca="false">(LEN($Q1318)-LEN(SUBSTITUTE($Q1318,AL$1,"")))/LEN($Q1318)</f>
        <v>0</v>
      </c>
      <c r="AM1318" s="7" t="n">
        <f aca="false">(LEN($Q1318)-LEN(SUBSTITUTE($Q1318,AM$1,"")))/LEN($Q1318)</f>
        <v>0.0588235294117647</v>
      </c>
      <c r="AN1318" s="7" t="n">
        <f aca="false">(LEN($Q1318)-LEN(SUBSTITUTE($Q1318,AN$1,"")))/LEN($Q1318)</f>
        <v>0.0882352941176471</v>
      </c>
      <c r="AO1318" s="7" t="n">
        <f aca="false">(LEN($Q1318)-LEN(SUBSTITUTE($Q1318,AO$1,"")))/LEN($Q1318)</f>
        <v>0.0147058823529412</v>
      </c>
      <c r="AP1318" s="7" t="n">
        <f aca="false">(LEN($Q1318)-LEN(SUBSTITUTE($Q1318,AP$1,"")))/LEN($Q1318)</f>
        <v>0.117647058823529</v>
      </c>
      <c r="AQ1318" s="7" t="n">
        <f aca="false">(LEN($Q1318)-LEN(SUBSTITUTE($Q1318,AQ$1,"")))/LEN($Q1318)</f>
        <v>0</v>
      </c>
      <c r="AR1318" s="7" t="n">
        <f aca="false">(LEN($Q1318)-LEN(SUBSTITUTE($Q1318,AR$1,"")))/LEN($Q1318)</f>
        <v>0.117647058823529</v>
      </c>
      <c r="AS1318" s="7" t="n">
        <f aca="false">(LEN($Q1318)-LEN(SUBSTITUTE($Q1318,AS$1,"")))/LEN($Q1318)</f>
        <v>0.0441176470588235</v>
      </c>
      <c r="AT1318" s="7" t="n">
        <f aca="false">(LEN($Q1318)-LEN(SUBSTITUTE($Q1318,AT$1,"")))/LEN($Q1318)</f>
        <v>0.176470588235294</v>
      </c>
    </row>
    <row r="1319" customFormat="false" ht="12.8" hidden="false" customHeight="false" outlineLevel="0" collapsed="false">
      <c r="A1319" s="0" t="s">
        <v>8627</v>
      </c>
      <c r="B1319" s="0" t="s">
        <v>2056</v>
      </c>
      <c r="C1319" s="0" t="str">
        <f aca="false">IF(ISNUMBER(D1319),"IN PFAM","NOT IN PFAM")</f>
        <v>NOT IN PFAM</v>
      </c>
      <c r="D1319" s="0" t="s">
        <v>1976</v>
      </c>
      <c r="E1319" s="0" t="s">
        <v>1976</v>
      </c>
      <c r="F1319" s="3" t="s">
        <v>8628</v>
      </c>
      <c r="G1319" s="3" t="s">
        <v>8629</v>
      </c>
      <c r="H1319" s="3" t="s">
        <v>8630</v>
      </c>
      <c r="I1319" s="3" t="s">
        <v>2503</v>
      </c>
      <c r="J1319" s="3" t="s">
        <v>48</v>
      </c>
      <c r="K1319" s="3" t="s">
        <v>49</v>
      </c>
      <c r="L1319" s="3" t="s">
        <v>8631</v>
      </c>
      <c r="M1319" s="3" t="s">
        <v>8632</v>
      </c>
      <c r="N1319" s="3" t="n">
        <f aca="false">FIND(Q1319,M1319)</f>
        <v>13</v>
      </c>
      <c r="O1319" s="3" t="n">
        <f aca="false">LEN(Q1319)+N1319-1</f>
        <v>73</v>
      </c>
      <c r="P1319" s="3" t="n">
        <f aca="false">LEN(Q1319)</f>
        <v>61</v>
      </c>
      <c r="Q1319" s="3" t="s">
        <v>8633</v>
      </c>
      <c r="R1319" s="5" t="n">
        <f aca="false">SUM(LEN(Q1319)-LEN(SUBSTITUTE(Q1319,$R$1,"")))/LEN($R$1)</f>
        <v>2</v>
      </c>
      <c r="S1319" s="5" t="n">
        <f aca="false">SUM(LEN(Q1319)-LEN(SUBSTITUTE(Q1319,$S$1,"")))/LEN($S$1)</f>
        <v>0</v>
      </c>
      <c r="T1319" s="5" t="n">
        <f aca="false">SUM(LEN(Q1319)-LEN(SUBSTITUTE(Q1319,$T$1,"")))/LEN($T$1)</f>
        <v>1</v>
      </c>
      <c r="U1319" s="5" t="n">
        <f aca="false">SUM(LEN(Q1319)-LEN(SUBSTITUTE(Q1319,$U$1,"")))/LEN($U$1)</f>
        <v>0</v>
      </c>
      <c r="V1319" s="0" t="n">
        <f aca="false">SUM(R1319:U1319)</f>
        <v>3</v>
      </c>
      <c r="W1319" s="6" t="n">
        <f aca="false">SUM(AA1319:AH1319)</f>
        <v>0.327868852459016</v>
      </c>
      <c r="X1319" s="6" t="n">
        <f aca="false">SUM(AI1319:AL1319)</f>
        <v>0.229508196721311</v>
      </c>
      <c r="Y1319" s="6" t="n">
        <f aca="false">SUM(AP1319:AT1319)</f>
        <v>0.295081967213115</v>
      </c>
      <c r="Z1319" s="6" t="n">
        <f aca="false">SUM(AM1319:AO1319)</f>
        <v>0.147540983606557</v>
      </c>
      <c r="AA1319" s="7" t="n">
        <f aca="false">(LEN($Q1319)-LEN(SUBSTITUTE($Q1319,AA$1,"")))/LEN($Q1319)</f>
        <v>0.0655737704918033</v>
      </c>
      <c r="AB1319" s="7" t="n">
        <f aca="false">(LEN($Q1319)-LEN(SUBSTITUTE($Q1319,AB$1,"")))/LEN($Q1319)</f>
        <v>0.0491803278688525</v>
      </c>
      <c r="AC1319" s="7" t="n">
        <f aca="false">(LEN($Q1319)-LEN(SUBSTITUTE($Q1319,AC$1,"")))/LEN($Q1319)</f>
        <v>0.0163934426229508</v>
      </c>
      <c r="AD1319" s="7" t="n">
        <f aca="false">(LEN($Q1319)-LEN(SUBSTITUTE($Q1319,AD$1,"")))/LEN($Q1319)</f>
        <v>0.0163934426229508</v>
      </c>
      <c r="AE1319" s="7" t="n">
        <f aca="false">(LEN($Q1319)-LEN(SUBSTITUTE($Q1319,AE$1,"")))/LEN($Q1319)</f>
        <v>0.0819672131147541</v>
      </c>
      <c r="AF1319" s="7" t="n">
        <f aca="false">(LEN($Q1319)-LEN(SUBSTITUTE($Q1319,AF$1,"")))/LEN($Q1319)</f>
        <v>0</v>
      </c>
      <c r="AG1319" s="7" t="n">
        <f aca="false">(LEN($Q1319)-LEN(SUBSTITUTE($Q1319,AG$1,"")))/LEN($Q1319)</f>
        <v>0.0655737704918033</v>
      </c>
      <c r="AH1319" s="7" t="n">
        <f aca="false">(LEN($Q1319)-LEN(SUBSTITUTE($Q1319,AH$1,"")))/LEN($Q1319)</f>
        <v>0.0327868852459016</v>
      </c>
      <c r="AI1319" s="7" t="n">
        <f aca="false">(LEN($Q1319)-LEN(SUBSTITUTE($Q1319,AI$1,"")))/LEN($Q1319)</f>
        <v>0.0819672131147541</v>
      </c>
      <c r="AJ1319" s="7" t="n">
        <f aca="false">(LEN($Q1319)-LEN(SUBSTITUTE($Q1319,AJ$1,"")))/LEN($Q1319)</f>
        <v>0.0983606557377049</v>
      </c>
      <c r="AK1319" s="7" t="n">
        <f aca="false">(LEN($Q1319)-LEN(SUBSTITUTE($Q1319,AK$1,"")))/LEN($Q1319)</f>
        <v>0.0327868852459016</v>
      </c>
      <c r="AL1319" s="7" t="n">
        <f aca="false">(LEN($Q1319)-LEN(SUBSTITUTE($Q1319,AL$1,"")))/LEN($Q1319)</f>
        <v>0.0163934426229508</v>
      </c>
      <c r="AM1319" s="7" t="n">
        <f aca="false">(LEN($Q1319)-LEN(SUBSTITUTE($Q1319,AM$1,"")))/LEN($Q1319)</f>
        <v>0.0983606557377049</v>
      </c>
      <c r="AN1319" s="7" t="n">
        <f aca="false">(LEN($Q1319)-LEN(SUBSTITUTE($Q1319,AN$1,"")))/LEN($Q1319)</f>
        <v>0</v>
      </c>
      <c r="AO1319" s="7" t="n">
        <f aca="false">(LEN($Q1319)-LEN(SUBSTITUTE($Q1319,AO$1,"")))/LEN($Q1319)</f>
        <v>0.0491803278688525</v>
      </c>
      <c r="AP1319" s="7" t="n">
        <f aca="false">(LEN($Q1319)-LEN(SUBSTITUTE($Q1319,AP$1,"")))/LEN($Q1319)</f>
        <v>0.131147540983607</v>
      </c>
      <c r="AQ1319" s="7" t="n">
        <f aca="false">(LEN($Q1319)-LEN(SUBSTITUTE($Q1319,AQ$1,"")))/LEN($Q1319)</f>
        <v>0.0327868852459016</v>
      </c>
      <c r="AR1319" s="7" t="n">
        <f aca="false">(LEN($Q1319)-LEN(SUBSTITUTE($Q1319,AR$1,"")))/LEN($Q1319)</f>
        <v>0.0327868852459016</v>
      </c>
      <c r="AS1319" s="7" t="n">
        <f aca="false">(LEN($Q1319)-LEN(SUBSTITUTE($Q1319,AS$1,"")))/LEN($Q1319)</f>
        <v>0.0327868852459016</v>
      </c>
      <c r="AT1319" s="7" t="n">
        <f aca="false">(LEN($Q1319)-LEN(SUBSTITUTE($Q1319,AT$1,"")))/LEN($Q1319)</f>
        <v>0.0655737704918033</v>
      </c>
    </row>
    <row r="1320" customFormat="false" ht="12.8" hidden="false" customHeight="false" outlineLevel="0" collapsed="false">
      <c r="A1320" s="0" t="s">
        <v>8634</v>
      </c>
      <c r="B1320" s="0" t="s">
        <v>2056</v>
      </c>
      <c r="C1320" s="0" t="str">
        <f aca="false">IF(ISNUMBER(D1320),"IN PFAM","NOT IN PFAM")</f>
        <v>NOT IN PFAM</v>
      </c>
      <c r="D1320" s="0" t="s">
        <v>1976</v>
      </c>
      <c r="E1320" s="0" t="s">
        <v>1976</v>
      </c>
      <c r="F1320" s="3" t="s">
        <v>8635</v>
      </c>
      <c r="G1320" s="3" t="s">
        <v>8636</v>
      </c>
      <c r="H1320" s="3" t="s">
        <v>8637</v>
      </c>
      <c r="I1320" s="3" t="s">
        <v>2317</v>
      </c>
      <c r="J1320" s="3" t="s">
        <v>48</v>
      </c>
      <c r="K1320" s="3" t="s">
        <v>49</v>
      </c>
      <c r="L1320" s="3" t="s">
        <v>8638</v>
      </c>
      <c r="M1320" s="3" t="s">
        <v>8639</v>
      </c>
      <c r="N1320" s="3" t="n">
        <f aca="false">FIND(Q1320,M1320)</f>
        <v>142</v>
      </c>
      <c r="O1320" s="3" t="n">
        <f aca="false">LEN(Q1320)+N1320-1</f>
        <v>205</v>
      </c>
      <c r="P1320" s="3" t="n">
        <f aca="false">LEN(Q1320)</f>
        <v>64</v>
      </c>
      <c r="Q1320" s="3" t="s">
        <v>8640</v>
      </c>
      <c r="R1320" s="5" t="n">
        <f aca="false">SUM(LEN(Q1320)-LEN(SUBSTITUTE(Q1320,$R$1,"")))/LEN($R$1)</f>
        <v>3</v>
      </c>
      <c r="S1320" s="5" t="n">
        <f aca="false">SUM(LEN(Q1320)-LEN(SUBSTITUTE(Q1320,$S$1,"")))/LEN($S$1)</f>
        <v>0</v>
      </c>
      <c r="T1320" s="5" t="n">
        <f aca="false">SUM(LEN(Q1320)-LEN(SUBSTITUTE(Q1320,$T$1,"")))/LEN($T$1)</f>
        <v>0</v>
      </c>
      <c r="U1320" s="5" t="n">
        <f aca="false">SUM(LEN(Q1320)-LEN(SUBSTITUTE(Q1320,$U$1,"")))/LEN($U$1)</f>
        <v>0</v>
      </c>
      <c r="V1320" s="0" t="n">
        <f aca="false">SUM(R1320:U1320)</f>
        <v>3</v>
      </c>
      <c r="W1320" s="6" t="n">
        <f aca="false">SUM(AA1320:AH1320)</f>
        <v>0.265625</v>
      </c>
      <c r="X1320" s="6" t="n">
        <f aca="false">SUM(AI1320:AL1320)</f>
        <v>0.265625</v>
      </c>
      <c r="Y1320" s="6" t="n">
        <f aca="false">SUM(AP1320:AT1320)</f>
        <v>0.15625</v>
      </c>
      <c r="Z1320" s="6" t="n">
        <f aca="false">SUM(AM1320:AO1320)</f>
        <v>0.3125</v>
      </c>
      <c r="AA1320" s="7" t="n">
        <f aca="false">(LEN($Q1320)-LEN(SUBSTITUTE($Q1320,AA$1,"")))/LEN($Q1320)</f>
        <v>0.078125</v>
      </c>
      <c r="AB1320" s="7" t="n">
        <f aca="false">(LEN($Q1320)-LEN(SUBSTITUTE($Q1320,AB$1,"")))/LEN($Q1320)</f>
        <v>0.078125</v>
      </c>
      <c r="AC1320" s="7" t="n">
        <f aca="false">(LEN($Q1320)-LEN(SUBSTITUTE($Q1320,AC$1,"")))/LEN($Q1320)</f>
        <v>0</v>
      </c>
      <c r="AD1320" s="7" t="n">
        <f aca="false">(LEN($Q1320)-LEN(SUBSTITUTE($Q1320,AD$1,"")))/LEN($Q1320)</f>
        <v>0.015625</v>
      </c>
      <c r="AE1320" s="7" t="n">
        <f aca="false">(LEN($Q1320)-LEN(SUBSTITUTE($Q1320,AE$1,"")))/LEN($Q1320)</f>
        <v>0</v>
      </c>
      <c r="AF1320" s="7" t="n">
        <f aca="false">(LEN($Q1320)-LEN(SUBSTITUTE($Q1320,AF$1,"")))/LEN($Q1320)</f>
        <v>0</v>
      </c>
      <c r="AG1320" s="7" t="n">
        <f aca="false">(LEN($Q1320)-LEN(SUBSTITUTE($Q1320,AG$1,"")))/LEN($Q1320)</f>
        <v>0.09375</v>
      </c>
      <c r="AH1320" s="7" t="n">
        <f aca="false">(LEN($Q1320)-LEN(SUBSTITUTE($Q1320,AH$1,"")))/LEN($Q1320)</f>
        <v>0</v>
      </c>
      <c r="AI1320" s="7" t="n">
        <f aca="false">(LEN($Q1320)-LEN(SUBSTITUTE($Q1320,AI$1,"")))/LEN($Q1320)</f>
        <v>0.09375</v>
      </c>
      <c r="AJ1320" s="7" t="n">
        <f aca="false">(LEN($Q1320)-LEN(SUBSTITUTE($Q1320,AJ$1,"")))/LEN($Q1320)</f>
        <v>0.140625</v>
      </c>
      <c r="AK1320" s="7" t="n">
        <f aca="false">(LEN($Q1320)-LEN(SUBSTITUTE($Q1320,AK$1,"")))/LEN($Q1320)</f>
        <v>0.015625</v>
      </c>
      <c r="AL1320" s="7" t="n">
        <f aca="false">(LEN($Q1320)-LEN(SUBSTITUTE($Q1320,AL$1,"")))/LEN($Q1320)</f>
        <v>0.015625</v>
      </c>
      <c r="AM1320" s="7" t="n">
        <f aca="false">(LEN($Q1320)-LEN(SUBSTITUTE($Q1320,AM$1,"")))/LEN($Q1320)</f>
        <v>0.21875</v>
      </c>
      <c r="AN1320" s="7" t="n">
        <f aca="false">(LEN($Q1320)-LEN(SUBSTITUTE($Q1320,AN$1,"")))/LEN($Q1320)</f>
        <v>0.046875</v>
      </c>
      <c r="AO1320" s="7" t="n">
        <f aca="false">(LEN($Q1320)-LEN(SUBSTITUTE($Q1320,AO$1,"")))/LEN($Q1320)</f>
        <v>0.046875</v>
      </c>
      <c r="AP1320" s="7" t="n">
        <f aca="false">(LEN($Q1320)-LEN(SUBSTITUTE($Q1320,AP$1,"")))/LEN($Q1320)</f>
        <v>0.125</v>
      </c>
      <c r="AQ1320" s="7" t="n">
        <f aca="false">(LEN($Q1320)-LEN(SUBSTITUTE($Q1320,AQ$1,"")))/LEN($Q1320)</f>
        <v>0.015625</v>
      </c>
      <c r="AR1320" s="7" t="n">
        <f aca="false">(LEN($Q1320)-LEN(SUBSTITUTE($Q1320,AR$1,"")))/LEN($Q1320)</f>
        <v>0</v>
      </c>
      <c r="AS1320" s="7" t="n">
        <f aca="false">(LEN($Q1320)-LEN(SUBSTITUTE($Q1320,AS$1,"")))/LEN($Q1320)</f>
        <v>0</v>
      </c>
      <c r="AT1320" s="7" t="n">
        <f aca="false">(LEN($Q1320)-LEN(SUBSTITUTE($Q1320,AT$1,"")))/LEN($Q1320)</f>
        <v>0.015625</v>
      </c>
    </row>
    <row r="1321" customFormat="false" ht="12.8" hidden="false" customHeight="false" outlineLevel="0" collapsed="false">
      <c r="A1321" s="0" t="s">
        <v>8641</v>
      </c>
      <c r="B1321" s="0" t="s">
        <v>2056</v>
      </c>
      <c r="C1321" s="0" t="str">
        <f aca="false">IF(ISNUMBER(D1321),"IN PFAM","NOT IN PFAM")</f>
        <v>NOT IN PFAM</v>
      </c>
      <c r="D1321" s="0" t="s">
        <v>1976</v>
      </c>
      <c r="E1321" s="0" t="s">
        <v>1976</v>
      </c>
      <c r="F1321" s="3" t="s">
        <v>8642</v>
      </c>
      <c r="G1321" s="3" t="s">
        <v>8643</v>
      </c>
      <c r="H1321" s="3" t="s">
        <v>8644</v>
      </c>
      <c r="I1321" s="3" t="s">
        <v>2317</v>
      </c>
      <c r="J1321" s="3" t="s">
        <v>8645</v>
      </c>
      <c r="K1321" s="3" t="s">
        <v>49</v>
      </c>
      <c r="L1321" s="3" t="s">
        <v>8646</v>
      </c>
      <c r="M1321" s="3" t="s">
        <v>8647</v>
      </c>
      <c r="N1321" s="3" t="n">
        <f aca="false">FIND(Q1321,M1321)</f>
        <v>182</v>
      </c>
      <c r="O1321" s="3" t="n">
        <f aca="false">LEN(Q1321)+N1321-1</f>
        <v>255</v>
      </c>
      <c r="P1321" s="3" t="n">
        <f aca="false">LEN(Q1321)</f>
        <v>74</v>
      </c>
      <c r="Q1321" s="3" t="s">
        <v>8648</v>
      </c>
      <c r="R1321" s="5" t="n">
        <f aca="false">SUM(LEN(Q1321)-LEN(SUBSTITUTE(Q1321,$R$1,"")))/LEN($R$1)</f>
        <v>1</v>
      </c>
      <c r="S1321" s="5" t="n">
        <f aca="false">SUM(LEN(Q1321)-LEN(SUBSTITUTE(Q1321,$S$1,"")))/LEN($S$1)</f>
        <v>0</v>
      </c>
      <c r="T1321" s="5" t="n">
        <f aca="false">SUM(LEN(Q1321)-LEN(SUBSTITUTE(Q1321,$T$1,"")))/LEN($T$1)</f>
        <v>2</v>
      </c>
      <c r="U1321" s="5" t="n">
        <f aca="false">SUM(LEN(Q1321)-LEN(SUBSTITUTE(Q1321,$U$1,"")))/LEN($U$1)</f>
        <v>0</v>
      </c>
      <c r="V1321" s="0" t="n">
        <f aca="false">SUM(R1321:U1321)</f>
        <v>3</v>
      </c>
      <c r="W1321" s="6" t="n">
        <f aca="false">SUM(AA1321:AH1321)</f>
        <v>0.189189189189189</v>
      </c>
      <c r="X1321" s="6" t="n">
        <f aca="false">SUM(AI1321:AL1321)</f>
        <v>0.189189189189189</v>
      </c>
      <c r="Y1321" s="6" t="n">
        <f aca="false">SUM(AP1321:AT1321)</f>
        <v>0.391891891891892</v>
      </c>
      <c r="Z1321" s="6" t="n">
        <f aca="false">SUM(AM1321:AO1321)</f>
        <v>0.22972972972973</v>
      </c>
      <c r="AA1321" s="7" t="n">
        <f aca="false">(LEN($Q1321)-LEN(SUBSTITUTE($Q1321,AA$1,"")))/LEN($Q1321)</f>
        <v>0.027027027027027</v>
      </c>
      <c r="AB1321" s="7" t="n">
        <f aca="false">(LEN($Q1321)-LEN(SUBSTITUTE($Q1321,AB$1,"")))/LEN($Q1321)</f>
        <v>0.0675675675675676</v>
      </c>
      <c r="AC1321" s="7" t="n">
        <f aca="false">(LEN($Q1321)-LEN(SUBSTITUTE($Q1321,AC$1,"")))/LEN($Q1321)</f>
        <v>0.0405405405405405</v>
      </c>
      <c r="AD1321" s="7" t="n">
        <f aca="false">(LEN($Q1321)-LEN(SUBSTITUTE($Q1321,AD$1,"")))/LEN($Q1321)</f>
        <v>0.0135135135135135</v>
      </c>
      <c r="AE1321" s="7" t="n">
        <f aca="false">(LEN($Q1321)-LEN(SUBSTITUTE($Q1321,AE$1,"")))/LEN($Q1321)</f>
        <v>0</v>
      </c>
      <c r="AF1321" s="7" t="n">
        <f aca="false">(LEN($Q1321)-LEN(SUBSTITUTE($Q1321,AF$1,"")))/LEN($Q1321)</f>
        <v>0</v>
      </c>
      <c r="AG1321" s="7" t="n">
        <f aca="false">(LEN($Q1321)-LEN(SUBSTITUTE($Q1321,AG$1,"")))/LEN($Q1321)</f>
        <v>0.0405405405405405</v>
      </c>
      <c r="AH1321" s="7" t="n">
        <f aca="false">(LEN($Q1321)-LEN(SUBSTITUTE($Q1321,AH$1,"")))/LEN($Q1321)</f>
        <v>0</v>
      </c>
      <c r="AI1321" s="7" t="n">
        <f aca="false">(LEN($Q1321)-LEN(SUBSTITUTE($Q1321,AI$1,"")))/LEN($Q1321)</f>
        <v>0.0945945945945946</v>
      </c>
      <c r="AJ1321" s="7" t="n">
        <f aca="false">(LEN($Q1321)-LEN(SUBSTITUTE($Q1321,AJ$1,"")))/LEN($Q1321)</f>
        <v>0.0540540540540541</v>
      </c>
      <c r="AK1321" s="7" t="n">
        <f aca="false">(LEN($Q1321)-LEN(SUBSTITUTE($Q1321,AK$1,"")))/LEN($Q1321)</f>
        <v>0.0135135135135135</v>
      </c>
      <c r="AL1321" s="7" t="n">
        <f aca="false">(LEN($Q1321)-LEN(SUBSTITUTE($Q1321,AL$1,"")))/LEN($Q1321)</f>
        <v>0.027027027027027</v>
      </c>
      <c r="AM1321" s="7" t="n">
        <f aca="false">(LEN($Q1321)-LEN(SUBSTITUTE($Q1321,AM$1,"")))/LEN($Q1321)</f>
        <v>0.135135135135135</v>
      </c>
      <c r="AN1321" s="7" t="n">
        <f aca="false">(LEN($Q1321)-LEN(SUBSTITUTE($Q1321,AN$1,"")))/LEN($Q1321)</f>
        <v>0.0810810810810811</v>
      </c>
      <c r="AO1321" s="7" t="n">
        <f aca="false">(LEN($Q1321)-LEN(SUBSTITUTE($Q1321,AO$1,"")))/LEN($Q1321)</f>
        <v>0.0135135135135135</v>
      </c>
      <c r="AP1321" s="7" t="n">
        <f aca="false">(LEN($Q1321)-LEN(SUBSTITUTE($Q1321,AP$1,"")))/LEN($Q1321)</f>
        <v>0.0945945945945946</v>
      </c>
      <c r="AQ1321" s="7" t="n">
        <f aca="false">(LEN($Q1321)-LEN(SUBSTITUTE($Q1321,AQ$1,"")))/LEN($Q1321)</f>
        <v>0</v>
      </c>
      <c r="AR1321" s="7" t="n">
        <f aca="false">(LEN($Q1321)-LEN(SUBSTITUTE($Q1321,AR$1,"")))/LEN($Q1321)</f>
        <v>0.0540540540540541</v>
      </c>
      <c r="AS1321" s="7" t="n">
        <f aca="false">(LEN($Q1321)-LEN(SUBSTITUTE($Q1321,AS$1,"")))/LEN($Q1321)</f>
        <v>0.0405405405405405</v>
      </c>
      <c r="AT1321" s="7" t="n">
        <f aca="false">(LEN($Q1321)-LEN(SUBSTITUTE($Q1321,AT$1,"")))/LEN($Q1321)</f>
        <v>0.202702702702703</v>
      </c>
    </row>
    <row r="1322" customFormat="false" ht="12.8" hidden="false" customHeight="false" outlineLevel="0" collapsed="false">
      <c r="A1322" s="0" t="s">
        <v>8649</v>
      </c>
      <c r="B1322" s="0" t="s">
        <v>2056</v>
      </c>
      <c r="C1322" s="0" t="str">
        <f aca="false">IF(ISNUMBER(D1322),"IN PFAM","NOT IN PFAM")</f>
        <v>NOT IN PFAM</v>
      </c>
      <c r="D1322" s="0" t="s">
        <v>1976</v>
      </c>
      <c r="E1322" s="0" t="s">
        <v>1976</v>
      </c>
      <c r="F1322" s="3" t="s">
        <v>8650</v>
      </c>
      <c r="G1322" s="3" t="s">
        <v>8651</v>
      </c>
      <c r="H1322" s="3" t="s">
        <v>8652</v>
      </c>
      <c r="I1322" s="3" t="s">
        <v>2271</v>
      </c>
      <c r="J1322" s="3" t="s">
        <v>48</v>
      </c>
      <c r="K1322" s="3" t="s">
        <v>49</v>
      </c>
      <c r="L1322" s="3" t="s">
        <v>8653</v>
      </c>
      <c r="M1322" s="3" t="s">
        <v>8654</v>
      </c>
      <c r="N1322" s="3" t="n">
        <f aca="false">FIND(Q1322,M1322)</f>
        <v>69</v>
      </c>
      <c r="O1322" s="3" t="n">
        <f aca="false">LEN(Q1322)+N1322-1</f>
        <v>124</v>
      </c>
      <c r="P1322" s="3" t="n">
        <f aca="false">LEN(Q1322)</f>
        <v>56</v>
      </c>
      <c r="Q1322" s="3" t="s">
        <v>8655</v>
      </c>
      <c r="R1322" s="5" t="n">
        <f aca="false">SUM(LEN(Q1322)-LEN(SUBSTITUTE(Q1322,$R$1,"")))/LEN($R$1)</f>
        <v>0</v>
      </c>
      <c r="S1322" s="5" t="n">
        <f aca="false">SUM(LEN(Q1322)-LEN(SUBSTITUTE(Q1322,$S$1,"")))/LEN($S$1)</f>
        <v>3</v>
      </c>
      <c r="T1322" s="5" t="n">
        <f aca="false">SUM(LEN(Q1322)-LEN(SUBSTITUTE(Q1322,$T$1,"")))/LEN($T$1)</f>
        <v>0</v>
      </c>
      <c r="U1322" s="5" t="n">
        <f aca="false">SUM(LEN(Q1322)-LEN(SUBSTITUTE(Q1322,$U$1,"")))/LEN($U$1)</f>
        <v>0</v>
      </c>
      <c r="V1322" s="0" t="n">
        <f aca="false">SUM(R1322:U1322)</f>
        <v>3</v>
      </c>
      <c r="W1322" s="6" t="n">
        <f aca="false">SUM(AA1322:AH1322)</f>
        <v>0.25</v>
      </c>
      <c r="X1322" s="6" t="n">
        <f aca="false">SUM(AI1322:AL1322)</f>
        <v>0.321428571428571</v>
      </c>
      <c r="Y1322" s="6" t="n">
        <f aca="false">SUM(AP1322:AT1322)</f>
        <v>0.25</v>
      </c>
      <c r="Z1322" s="6" t="n">
        <f aca="false">SUM(AM1322:AO1322)</f>
        <v>0.178571428571429</v>
      </c>
      <c r="AA1322" s="7" t="n">
        <f aca="false">(LEN($Q1322)-LEN(SUBSTITUTE($Q1322,AA$1,"")))/LEN($Q1322)</f>
        <v>0.0714285714285714</v>
      </c>
      <c r="AB1322" s="7" t="n">
        <f aca="false">(LEN($Q1322)-LEN(SUBSTITUTE($Q1322,AB$1,"")))/LEN($Q1322)</f>
        <v>0.0714285714285714</v>
      </c>
      <c r="AC1322" s="7" t="n">
        <f aca="false">(LEN($Q1322)-LEN(SUBSTITUTE($Q1322,AC$1,"")))/LEN($Q1322)</f>
        <v>0</v>
      </c>
      <c r="AD1322" s="7" t="n">
        <f aca="false">(LEN($Q1322)-LEN(SUBSTITUTE($Q1322,AD$1,"")))/LEN($Q1322)</f>
        <v>0.0892857142857143</v>
      </c>
      <c r="AE1322" s="7" t="n">
        <f aca="false">(LEN($Q1322)-LEN(SUBSTITUTE($Q1322,AE$1,"")))/LEN($Q1322)</f>
        <v>0</v>
      </c>
      <c r="AF1322" s="7" t="n">
        <f aca="false">(LEN($Q1322)-LEN(SUBSTITUTE($Q1322,AF$1,"")))/LEN($Q1322)</f>
        <v>0</v>
      </c>
      <c r="AG1322" s="7" t="n">
        <f aca="false">(LEN($Q1322)-LEN(SUBSTITUTE($Q1322,AG$1,"")))/LEN($Q1322)</f>
        <v>0</v>
      </c>
      <c r="AH1322" s="7" t="n">
        <f aca="false">(LEN($Q1322)-LEN(SUBSTITUTE($Q1322,AH$1,"")))/LEN($Q1322)</f>
        <v>0.0178571428571429</v>
      </c>
      <c r="AI1322" s="7" t="n">
        <f aca="false">(LEN($Q1322)-LEN(SUBSTITUTE($Q1322,AI$1,"")))/LEN($Q1322)</f>
        <v>0.303571428571429</v>
      </c>
      <c r="AJ1322" s="7" t="n">
        <f aca="false">(LEN($Q1322)-LEN(SUBSTITUTE($Q1322,AJ$1,"")))/LEN($Q1322)</f>
        <v>0</v>
      </c>
      <c r="AK1322" s="7" t="n">
        <f aca="false">(LEN($Q1322)-LEN(SUBSTITUTE($Q1322,AK$1,"")))/LEN($Q1322)</f>
        <v>0</v>
      </c>
      <c r="AL1322" s="7" t="n">
        <f aca="false">(LEN($Q1322)-LEN(SUBSTITUTE($Q1322,AL$1,"")))/LEN($Q1322)</f>
        <v>0.0178571428571429</v>
      </c>
      <c r="AM1322" s="7" t="n">
        <f aca="false">(LEN($Q1322)-LEN(SUBSTITUTE($Q1322,AM$1,"")))/LEN($Q1322)</f>
        <v>0.0892857142857143</v>
      </c>
      <c r="AN1322" s="7" t="n">
        <f aca="false">(LEN($Q1322)-LEN(SUBSTITUTE($Q1322,AN$1,"")))/LEN($Q1322)</f>
        <v>0</v>
      </c>
      <c r="AO1322" s="7" t="n">
        <f aca="false">(LEN($Q1322)-LEN(SUBSTITUTE($Q1322,AO$1,"")))/LEN($Q1322)</f>
        <v>0.0892857142857143</v>
      </c>
      <c r="AP1322" s="7" t="n">
        <f aca="false">(LEN($Q1322)-LEN(SUBSTITUTE($Q1322,AP$1,"")))/LEN($Q1322)</f>
        <v>0.107142857142857</v>
      </c>
      <c r="AQ1322" s="7" t="n">
        <f aca="false">(LEN($Q1322)-LEN(SUBSTITUTE($Q1322,AQ$1,"")))/LEN($Q1322)</f>
        <v>0</v>
      </c>
      <c r="AR1322" s="7" t="n">
        <f aca="false">(LEN($Q1322)-LEN(SUBSTITUTE($Q1322,AR$1,"")))/LEN($Q1322)</f>
        <v>0</v>
      </c>
      <c r="AS1322" s="7" t="n">
        <f aca="false">(LEN($Q1322)-LEN(SUBSTITUTE($Q1322,AS$1,"")))/LEN($Q1322)</f>
        <v>0.0892857142857143</v>
      </c>
      <c r="AT1322" s="7" t="n">
        <f aca="false">(LEN($Q1322)-LEN(SUBSTITUTE($Q1322,AT$1,"")))/LEN($Q1322)</f>
        <v>0.0535714285714286</v>
      </c>
    </row>
    <row r="1323" customFormat="false" ht="12.8" hidden="false" customHeight="false" outlineLevel="0" collapsed="false">
      <c r="A1323" s="0" t="s">
        <v>8656</v>
      </c>
      <c r="B1323" s="0" t="s">
        <v>2056</v>
      </c>
      <c r="C1323" s="0" t="str">
        <f aca="false">IF(ISNUMBER(D1323),"IN PFAM","NOT IN PFAM")</f>
        <v>NOT IN PFAM</v>
      </c>
      <c r="D1323" s="0" t="s">
        <v>1976</v>
      </c>
      <c r="E1323" s="0" t="s">
        <v>1976</v>
      </c>
      <c r="F1323" s="3" t="s">
        <v>8657</v>
      </c>
      <c r="G1323" s="3" t="s">
        <v>8658</v>
      </c>
      <c r="H1323" s="3" t="s">
        <v>8659</v>
      </c>
      <c r="I1323" s="3" t="s">
        <v>47</v>
      </c>
      <c r="J1323" s="3" t="s">
        <v>48</v>
      </c>
      <c r="K1323" s="3" t="s">
        <v>49</v>
      </c>
      <c r="L1323" s="3" t="s">
        <v>8660</v>
      </c>
      <c r="M1323" s="3" t="s">
        <v>8661</v>
      </c>
      <c r="N1323" s="3" t="n">
        <f aca="false">FIND(Q1323,M1323)</f>
        <v>58</v>
      </c>
      <c r="O1323" s="3" t="n">
        <f aca="false">LEN(Q1323)+N1323-1</f>
        <v>122</v>
      </c>
      <c r="P1323" s="3" t="n">
        <f aca="false">LEN(Q1323)</f>
        <v>65</v>
      </c>
      <c r="Q1323" s="3" t="s">
        <v>8662</v>
      </c>
      <c r="R1323" s="5" t="n">
        <f aca="false">SUM(LEN(Q1323)-LEN(SUBSTITUTE(Q1323,$R$1,"")))/LEN($R$1)</f>
        <v>0</v>
      </c>
      <c r="S1323" s="5" t="n">
        <f aca="false">SUM(LEN(Q1323)-LEN(SUBSTITUTE(Q1323,$S$1,"")))/LEN($S$1)</f>
        <v>0</v>
      </c>
      <c r="T1323" s="5" t="n">
        <f aca="false">SUM(LEN(Q1323)-LEN(SUBSTITUTE(Q1323,$T$1,"")))/LEN($T$1)</f>
        <v>3</v>
      </c>
      <c r="U1323" s="5" t="n">
        <f aca="false">SUM(LEN(Q1323)-LEN(SUBSTITUTE(Q1323,$U$1,"")))/LEN($U$1)</f>
        <v>0</v>
      </c>
      <c r="V1323" s="0" t="n">
        <f aca="false">SUM(R1323:U1323)</f>
        <v>3</v>
      </c>
      <c r="W1323" s="6" t="n">
        <f aca="false">SUM(AA1323:AH1323)</f>
        <v>0.276923076923077</v>
      </c>
      <c r="X1323" s="6" t="n">
        <f aca="false">SUM(AI1323:AL1323)</f>
        <v>0.369230769230769</v>
      </c>
      <c r="Y1323" s="6" t="n">
        <f aca="false">SUM(AP1323:AT1323)</f>
        <v>0.246153846153846</v>
      </c>
      <c r="Z1323" s="6" t="n">
        <f aca="false">SUM(AM1323:AO1323)</f>
        <v>0.107692307692308</v>
      </c>
      <c r="AA1323" s="7" t="n">
        <f aca="false">(LEN($Q1323)-LEN(SUBSTITUTE($Q1323,AA$1,"")))/LEN($Q1323)</f>
        <v>0.0461538461538462</v>
      </c>
      <c r="AB1323" s="7" t="n">
        <f aca="false">(LEN($Q1323)-LEN(SUBSTITUTE($Q1323,AB$1,"")))/LEN($Q1323)</f>
        <v>0.0615384615384615</v>
      </c>
      <c r="AC1323" s="7" t="n">
        <f aca="false">(LEN($Q1323)-LEN(SUBSTITUTE($Q1323,AC$1,"")))/LEN($Q1323)</f>
        <v>0.0615384615384615</v>
      </c>
      <c r="AD1323" s="7" t="n">
        <f aca="false">(LEN($Q1323)-LEN(SUBSTITUTE($Q1323,AD$1,"")))/LEN($Q1323)</f>
        <v>0</v>
      </c>
      <c r="AE1323" s="7" t="n">
        <f aca="false">(LEN($Q1323)-LEN(SUBSTITUTE($Q1323,AE$1,"")))/LEN($Q1323)</f>
        <v>0</v>
      </c>
      <c r="AF1323" s="7" t="n">
        <f aca="false">(LEN($Q1323)-LEN(SUBSTITUTE($Q1323,AF$1,"")))/LEN($Q1323)</f>
        <v>0.0153846153846154</v>
      </c>
      <c r="AG1323" s="7" t="n">
        <f aca="false">(LEN($Q1323)-LEN(SUBSTITUTE($Q1323,AG$1,"")))/LEN($Q1323)</f>
        <v>0.0307692307692308</v>
      </c>
      <c r="AH1323" s="7" t="n">
        <f aca="false">(LEN($Q1323)-LEN(SUBSTITUTE($Q1323,AH$1,"")))/LEN($Q1323)</f>
        <v>0.0615384615384615</v>
      </c>
      <c r="AI1323" s="7" t="n">
        <f aca="false">(LEN($Q1323)-LEN(SUBSTITUTE($Q1323,AI$1,"")))/LEN($Q1323)</f>
        <v>0.169230769230769</v>
      </c>
      <c r="AJ1323" s="7" t="n">
        <f aca="false">(LEN($Q1323)-LEN(SUBSTITUTE($Q1323,AJ$1,"")))/LEN($Q1323)</f>
        <v>0.138461538461538</v>
      </c>
      <c r="AK1323" s="7" t="n">
        <f aca="false">(LEN($Q1323)-LEN(SUBSTITUTE($Q1323,AK$1,"")))/LEN($Q1323)</f>
        <v>0.0461538461538462</v>
      </c>
      <c r="AL1323" s="7" t="n">
        <f aca="false">(LEN($Q1323)-LEN(SUBSTITUTE($Q1323,AL$1,"")))/LEN($Q1323)</f>
        <v>0.0153846153846154</v>
      </c>
      <c r="AM1323" s="7" t="n">
        <f aca="false">(LEN($Q1323)-LEN(SUBSTITUTE($Q1323,AM$1,"")))/LEN($Q1323)</f>
        <v>0.0769230769230769</v>
      </c>
      <c r="AN1323" s="7" t="n">
        <f aca="false">(LEN($Q1323)-LEN(SUBSTITUTE($Q1323,AN$1,"")))/LEN($Q1323)</f>
        <v>0</v>
      </c>
      <c r="AO1323" s="7" t="n">
        <f aca="false">(LEN($Q1323)-LEN(SUBSTITUTE($Q1323,AO$1,"")))/LEN($Q1323)</f>
        <v>0.0307692307692308</v>
      </c>
      <c r="AP1323" s="7" t="n">
        <f aca="false">(LEN($Q1323)-LEN(SUBSTITUTE($Q1323,AP$1,"")))/LEN($Q1323)</f>
        <v>0.0923076923076923</v>
      </c>
      <c r="AQ1323" s="7" t="n">
        <f aca="false">(LEN($Q1323)-LEN(SUBSTITUTE($Q1323,AQ$1,"")))/LEN($Q1323)</f>
        <v>0</v>
      </c>
      <c r="AR1323" s="7" t="n">
        <f aca="false">(LEN($Q1323)-LEN(SUBSTITUTE($Q1323,AR$1,"")))/LEN($Q1323)</f>
        <v>0.0153846153846154</v>
      </c>
      <c r="AS1323" s="7" t="n">
        <f aca="false">(LEN($Q1323)-LEN(SUBSTITUTE($Q1323,AS$1,"")))/LEN($Q1323)</f>
        <v>0.0923076923076923</v>
      </c>
      <c r="AT1323" s="7" t="n">
        <f aca="false">(LEN($Q1323)-LEN(SUBSTITUTE($Q1323,AT$1,"")))/LEN($Q1323)</f>
        <v>0.0461538461538462</v>
      </c>
    </row>
    <row r="1324" customFormat="false" ht="12.8" hidden="false" customHeight="false" outlineLevel="0" collapsed="false">
      <c r="A1324" s="0" t="s">
        <v>8663</v>
      </c>
      <c r="B1324" s="0" t="s">
        <v>2056</v>
      </c>
      <c r="C1324" s="0" t="str">
        <f aca="false">IF(ISNUMBER(D1324),"IN PFAM","NOT IN PFAM")</f>
        <v>NOT IN PFAM</v>
      </c>
      <c r="D1324" s="0" t="s">
        <v>1976</v>
      </c>
      <c r="E1324" s="0" t="s">
        <v>1976</v>
      </c>
      <c r="F1324" s="3" t="s">
        <v>8664</v>
      </c>
      <c r="G1324" s="3" t="s">
        <v>8665</v>
      </c>
      <c r="H1324" s="3" t="s">
        <v>8666</v>
      </c>
      <c r="I1324" s="3" t="s">
        <v>2550</v>
      </c>
      <c r="J1324" s="3" t="s">
        <v>2247</v>
      </c>
      <c r="K1324" s="3" t="s">
        <v>49</v>
      </c>
      <c r="L1324" s="3" t="s">
        <v>8667</v>
      </c>
      <c r="M1324" s="3" t="s">
        <v>8668</v>
      </c>
      <c r="N1324" s="3" t="n">
        <f aca="false">FIND(Q1324,M1324)</f>
        <v>509</v>
      </c>
      <c r="O1324" s="3" t="n">
        <f aca="false">LEN(Q1324)+N1324-1</f>
        <v>560</v>
      </c>
      <c r="P1324" s="3" t="n">
        <f aca="false">LEN(Q1324)</f>
        <v>52</v>
      </c>
      <c r="Q1324" s="3" t="s">
        <v>8669</v>
      </c>
      <c r="R1324" s="5" t="n">
        <f aca="false">SUM(LEN(Q1324)-LEN(SUBSTITUTE(Q1324,$R$1,"")))/LEN($R$1)</f>
        <v>1</v>
      </c>
      <c r="S1324" s="5" t="n">
        <f aca="false">SUM(LEN(Q1324)-LEN(SUBSTITUTE(Q1324,$S$1,"")))/LEN($S$1)</f>
        <v>1</v>
      </c>
      <c r="T1324" s="5" t="n">
        <f aca="false">SUM(LEN(Q1324)-LEN(SUBSTITUTE(Q1324,$T$1,"")))/LEN($T$1)</f>
        <v>1</v>
      </c>
      <c r="U1324" s="5" t="n">
        <f aca="false">SUM(LEN(Q1324)-LEN(SUBSTITUTE(Q1324,$U$1,"")))/LEN($U$1)</f>
        <v>0</v>
      </c>
      <c r="V1324" s="0" t="n">
        <f aca="false">SUM(R1324:U1324)</f>
        <v>3</v>
      </c>
      <c r="W1324" s="6" t="n">
        <f aca="false">SUM(AA1324:AH1324)</f>
        <v>0.423076923076923</v>
      </c>
      <c r="X1324" s="6" t="n">
        <f aca="false">SUM(AI1324:AL1324)</f>
        <v>0.211538461538462</v>
      </c>
      <c r="Y1324" s="6" t="n">
        <f aca="false">SUM(AP1324:AT1324)</f>
        <v>0.25</v>
      </c>
      <c r="Z1324" s="6" t="n">
        <f aca="false">SUM(AM1324:AO1324)</f>
        <v>0.115384615384615</v>
      </c>
      <c r="AA1324" s="7" t="n">
        <f aca="false">(LEN($Q1324)-LEN(SUBSTITUTE($Q1324,AA$1,"")))/LEN($Q1324)</f>
        <v>0.173076923076923</v>
      </c>
      <c r="AB1324" s="7" t="n">
        <f aca="false">(LEN($Q1324)-LEN(SUBSTITUTE($Q1324,AB$1,"")))/LEN($Q1324)</f>
        <v>0.134615384615385</v>
      </c>
      <c r="AC1324" s="7" t="n">
        <f aca="false">(LEN($Q1324)-LEN(SUBSTITUTE($Q1324,AC$1,"")))/LEN($Q1324)</f>
        <v>0.0576923076923077</v>
      </c>
      <c r="AD1324" s="7" t="n">
        <f aca="false">(LEN($Q1324)-LEN(SUBSTITUTE($Q1324,AD$1,"")))/LEN($Q1324)</f>
        <v>0</v>
      </c>
      <c r="AE1324" s="7" t="n">
        <f aca="false">(LEN($Q1324)-LEN(SUBSTITUTE($Q1324,AE$1,"")))/LEN($Q1324)</f>
        <v>0.0192307692307692</v>
      </c>
      <c r="AF1324" s="7" t="n">
        <f aca="false">(LEN($Q1324)-LEN(SUBSTITUTE($Q1324,AF$1,"")))/LEN($Q1324)</f>
        <v>0</v>
      </c>
      <c r="AG1324" s="7" t="n">
        <f aca="false">(LEN($Q1324)-LEN(SUBSTITUTE($Q1324,AG$1,"")))/LEN($Q1324)</f>
        <v>0</v>
      </c>
      <c r="AH1324" s="7" t="n">
        <f aca="false">(LEN($Q1324)-LEN(SUBSTITUTE($Q1324,AH$1,"")))/LEN($Q1324)</f>
        <v>0.0384615384615385</v>
      </c>
      <c r="AI1324" s="7" t="n">
        <f aca="false">(LEN($Q1324)-LEN(SUBSTITUTE($Q1324,AI$1,"")))/LEN($Q1324)</f>
        <v>0.0384615384615385</v>
      </c>
      <c r="AJ1324" s="7" t="n">
        <f aca="false">(LEN($Q1324)-LEN(SUBSTITUTE($Q1324,AJ$1,"")))/LEN($Q1324)</f>
        <v>0.0961538461538462</v>
      </c>
      <c r="AK1324" s="7" t="n">
        <f aca="false">(LEN($Q1324)-LEN(SUBSTITUTE($Q1324,AK$1,"")))/LEN($Q1324)</f>
        <v>0.0576923076923077</v>
      </c>
      <c r="AL1324" s="7" t="n">
        <f aca="false">(LEN($Q1324)-LEN(SUBSTITUTE($Q1324,AL$1,"")))/LEN($Q1324)</f>
        <v>0.0192307692307692</v>
      </c>
      <c r="AM1324" s="7" t="n">
        <f aca="false">(LEN($Q1324)-LEN(SUBSTITUTE($Q1324,AM$1,"")))/LEN($Q1324)</f>
        <v>0.0576923076923077</v>
      </c>
      <c r="AN1324" s="7" t="n">
        <f aca="false">(LEN($Q1324)-LEN(SUBSTITUTE($Q1324,AN$1,"")))/LEN($Q1324)</f>
        <v>0.0192307692307692</v>
      </c>
      <c r="AO1324" s="7" t="n">
        <f aca="false">(LEN($Q1324)-LEN(SUBSTITUTE($Q1324,AO$1,"")))/LEN($Q1324)</f>
        <v>0.0384615384615385</v>
      </c>
      <c r="AP1324" s="7" t="n">
        <f aca="false">(LEN($Q1324)-LEN(SUBSTITUTE($Q1324,AP$1,"")))/LEN($Q1324)</f>
        <v>0.134615384615385</v>
      </c>
      <c r="AQ1324" s="7" t="n">
        <f aca="false">(LEN($Q1324)-LEN(SUBSTITUTE($Q1324,AQ$1,"")))/LEN($Q1324)</f>
        <v>0.0192307692307692</v>
      </c>
      <c r="AR1324" s="7" t="n">
        <f aca="false">(LEN($Q1324)-LEN(SUBSTITUTE($Q1324,AR$1,"")))/LEN($Q1324)</f>
        <v>0.0192307692307692</v>
      </c>
      <c r="AS1324" s="7" t="n">
        <f aca="false">(LEN($Q1324)-LEN(SUBSTITUTE($Q1324,AS$1,"")))/LEN($Q1324)</f>
        <v>0.0576923076923077</v>
      </c>
      <c r="AT1324" s="7" t="n">
        <f aca="false">(LEN($Q1324)-LEN(SUBSTITUTE($Q1324,AT$1,"")))/LEN($Q1324)</f>
        <v>0.0192307692307692</v>
      </c>
    </row>
    <row r="1325" customFormat="false" ht="12.8" hidden="false" customHeight="false" outlineLevel="0" collapsed="false">
      <c r="A1325" s="0" t="s">
        <v>8670</v>
      </c>
      <c r="B1325" s="0" t="s">
        <v>2056</v>
      </c>
      <c r="C1325" s="0" t="str">
        <f aca="false">IF(ISNUMBER(D1325),"IN PFAM","NOT IN PFAM")</f>
        <v>NOT IN PFAM</v>
      </c>
      <c r="D1325" s="0" t="s">
        <v>1976</v>
      </c>
      <c r="E1325" s="0" t="s">
        <v>1976</v>
      </c>
      <c r="F1325" s="3" t="s">
        <v>8671</v>
      </c>
      <c r="G1325" s="3" t="s">
        <v>8672</v>
      </c>
      <c r="H1325" s="3" t="s">
        <v>8673</v>
      </c>
      <c r="I1325" s="3" t="s">
        <v>8674</v>
      </c>
      <c r="J1325" s="3" t="s">
        <v>48</v>
      </c>
      <c r="K1325" s="3" t="s">
        <v>49</v>
      </c>
      <c r="L1325" s="3" t="s">
        <v>8675</v>
      </c>
      <c r="M1325" s="3" t="s">
        <v>8676</v>
      </c>
      <c r="N1325" s="3" t="n">
        <f aca="false">FIND(Q1325,M1325)</f>
        <v>35</v>
      </c>
      <c r="O1325" s="3" t="n">
        <f aca="false">LEN(Q1325)+N1325-1</f>
        <v>87</v>
      </c>
      <c r="P1325" s="3" t="n">
        <f aca="false">LEN(Q1325)</f>
        <v>53</v>
      </c>
      <c r="Q1325" s="3" t="s">
        <v>8677</v>
      </c>
      <c r="R1325" s="5" t="n">
        <f aca="false">SUM(LEN(Q1325)-LEN(SUBSTITUTE(Q1325,$R$1,"")))/LEN($R$1)</f>
        <v>1</v>
      </c>
      <c r="S1325" s="5" t="n">
        <f aca="false">SUM(LEN(Q1325)-LEN(SUBSTITUTE(Q1325,$S$1,"")))/LEN($S$1)</f>
        <v>0</v>
      </c>
      <c r="T1325" s="5" t="n">
        <f aca="false">SUM(LEN(Q1325)-LEN(SUBSTITUTE(Q1325,$T$1,"")))/LEN($T$1)</f>
        <v>3</v>
      </c>
      <c r="U1325" s="5" t="n">
        <f aca="false">SUM(LEN(Q1325)-LEN(SUBSTITUTE(Q1325,$U$1,"")))/LEN($U$1)</f>
        <v>0</v>
      </c>
      <c r="V1325" s="0" t="n">
        <f aca="false">SUM(R1325:U1325)</f>
        <v>4</v>
      </c>
      <c r="W1325" s="6" t="n">
        <f aca="false">SUM(AA1325:AH1325)</f>
        <v>0.39622641509434</v>
      </c>
      <c r="X1325" s="6" t="n">
        <f aca="false">SUM(AI1325:AL1325)</f>
        <v>0.245283018867925</v>
      </c>
      <c r="Y1325" s="6" t="n">
        <f aca="false">SUM(AP1325:AT1325)</f>
        <v>0.188679245283019</v>
      </c>
      <c r="Z1325" s="6" t="n">
        <f aca="false">SUM(AM1325:AO1325)</f>
        <v>0.169811320754717</v>
      </c>
      <c r="AA1325" s="7" t="n">
        <f aca="false">(LEN($Q1325)-LEN(SUBSTITUTE($Q1325,AA$1,"")))/LEN($Q1325)</f>
        <v>0.0377358490566038</v>
      </c>
      <c r="AB1325" s="7" t="n">
        <f aca="false">(LEN($Q1325)-LEN(SUBSTITUTE($Q1325,AB$1,"")))/LEN($Q1325)</f>
        <v>0.339622641509434</v>
      </c>
      <c r="AC1325" s="7" t="n">
        <f aca="false">(LEN($Q1325)-LEN(SUBSTITUTE($Q1325,AC$1,"")))/LEN($Q1325)</f>
        <v>0</v>
      </c>
      <c r="AD1325" s="7" t="n">
        <f aca="false">(LEN($Q1325)-LEN(SUBSTITUTE($Q1325,AD$1,"")))/LEN($Q1325)</f>
        <v>0</v>
      </c>
      <c r="AE1325" s="7" t="n">
        <f aca="false">(LEN($Q1325)-LEN(SUBSTITUTE($Q1325,AE$1,"")))/LEN($Q1325)</f>
        <v>0</v>
      </c>
      <c r="AF1325" s="7" t="n">
        <f aca="false">(LEN($Q1325)-LEN(SUBSTITUTE($Q1325,AF$1,"")))/LEN($Q1325)</f>
        <v>0</v>
      </c>
      <c r="AG1325" s="7" t="n">
        <f aca="false">(LEN($Q1325)-LEN(SUBSTITUTE($Q1325,AG$1,"")))/LEN($Q1325)</f>
        <v>0</v>
      </c>
      <c r="AH1325" s="7" t="n">
        <f aca="false">(LEN($Q1325)-LEN(SUBSTITUTE($Q1325,AH$1,"")))/LEN($Q1325)</f>
        <v>0.0188679245283019</v>
      </c>
      <c r="AI1325" s="7" t="n">
        <f aca="false">(LEN($Q1325)-LEN(SUBSTITUTE($Q1325,AI$1,"")))/LEN($Q1325)</f>
        <v>0.0943396226415094</v>
      </c>
      <c r="AJ1325" s="7" t="n">
        <f aca="false">(LEN($Q1325)-LEN(SUBSTITUTE($Q1325,AJ$1,"")))/LEN($Q1325)</f>
        <v>0.0754716981132075</v>
      </c>
      <c r="AK1325" s="7" t="n">
        <f aca="false">(LEN($Q1325)-LEN(SUBSTITUTE($Q1325,AK$1,"")))/LEN($Q1325)</f>
        <v>0.0377358490566038</v>
      </c>
      <c r="AL1325" s="7" t="n">
        <f aca="false">(LEN($Q1325)-LEN(SUBSTITUTE($Q1325,AL$1,"")))/LEN($Q1325)</f>
        <v>0.0377358490566038</v>
      </c>
      <c r="AM1325" s="7" t="n">
        <f aca="false">(LEN($Q1325)-LEN(SUBSTITUTE($Q1325,AM$1,"")))/LEN($Q1325)</f>
        <v>0.0754716981132075</v>
      </c>
      <c r="AN1325" s="7" t="n">
        <f aca="false">(LEN($Q1325)-LEN(SUBSTITUTE($Q1325,AN$1,"")))/LEN($Q1325)</f>
        <v>0</v>
      </c>
      <c r="AO1325" s="7" t="n">
        <f aca="false">(LEN($Q1325)-LEN(SUBSTITUTE($Q1325,AO$1,"")))/LEN($Q1325)</f>
        <v>0.0943396226415094</v>
      </c>
      <c r="AP1325" s="7" t="n">
        <f aca="false">(LEN($Q1325)-LEN(SUBSTITUTE($Q1325,AP$1,"")))/LEN($Q1325)</f>
        <v>0.150943396226415</v>
      </c>
      <c r="AQ1325" s="7" t="n">
        <f aca="false">(LEN($Q1325)-LEN(SUBSTITUTE($Q1325,AQ$1,"")))/LEN($Q1325)</f>
        <v>0</v>
      </c>
      <c r="AR1325" s="7" t="n">
        <f aca="false">(LEN($Q1325)-LEN(SUBSTITUTE($Q1325,AR$1,"")))/LEN($Q1325)</f>
        <v>0</v>
      </c>
      <c r="AS1325" s="7" t="n">
        <f aca="false">(LEN($Q1325)-LEN(SUBSTITUTE($Q1325,AS$1,"")))/LEN($Q1325)</f>
        <v>0.0188679245283019</v>
      </c>
      <c r="AT1325" s="7" t="n">
        <f aca="false">(LEN($Q1325)-LEN(SUBSTITUTE($Q1325,AT$1,"")))/LEN($Q1325)</f>
        <v>0.0188679245283019</v>
      </c>
    </row>
    <row r="1326" customFormat="false" ht="12.8" hidden="false" customHeight="false" outlineLevel="0" collapsed="false">
      <c r="A1326" s="0" t="s">
        <v>8678</v>
      </c>
      <c r="B1326" s="0" t="s">
        <v>2056</v>
      </c>
      <c r="C1326" s="0" t="str">
        <f aca="false">IF(ISNUMBER(D1326),"IN PFAM","NOT IN PFAM")</f>
        <v>NOT IN PFAM</v>
      </c>
      <c r="D1326" s="0" t="s">
        <v>1976</v>
      </c>
      <c r="E1326" s="0" t="s">
        <v>1976</v>
      </c>
      <c r="F1326" s="3" t="s">
        <v>8679</v>
      </c>
      <c r="G1326" s="3" t="s">
        <v>8680</v>
      </c>
      <c r="H1326" s="3" t="s">
        <v>8681</v>
      </c>
      <c r="I1326" s="3" t="s">
        <v>47</v>
      </c>
      <c r="J1326" s="3" t="s">
        <v>48</v>
      </c>
      <c r="K1326" s="3" t="s">
        <v>49</v>
      </c>
      <c r="L1326" s="3" t="s">
        <v>8682</v>
      </c>
      <c r="M1326" s="3" t="s">
        <v>8683</v>
      </c>
      <c r="N1326" s="3" t="n">
        <f aca="false">FIND(Q1326,M1326)</f>
        <v>83</v>
      </c>
      <c r="O1326" s="3" t="n">
        <f aca="false">LEN(Q1326)+N1326-1</f>
        <v>156</v>
      </c>
      <c r="P1326" s="3" t="n">
        <f aca="false">LEN(Q1326)</f>
        <v>74</v>
      </c>
      <c r="Q1326" s="3" t="s">
        <v>8684</v>
      </c>
      <c r="R1326" s="5" t="n">
        <f aca="false">SUM(LEN(Q1326)-LEN(SUBSTITUTE(Q1326,$R$1,"")))/LEN($R$1)</f>
        <v>0</v>
      </c>
      <c r="S1326" s="5" t="n">
        <f aca="false">SUM(LEN(Q1326)-LEN(SUBSTITUTE(Q1326,$S$1,"")))/LEN($S$1)</f>
        <v>0</v>
      </c>
      <c r="T1326" s="5" t="n">
        <f aca="false">SUM(LEN(Q1326)-LEN(SUBSTITUTE(Q1326,$T$1,"")))/LEN($T$1)</f>
        <v>0</v>
      </c>
      <c r="U1326" s="5" t="n">
        <f aca="false">SUM(LEN(Q1326)-LEN(SUBSTITUTE(Q1326,$U$1,"")))/LEN($U$1)</f>
        <v>3</v>
      </c>
      <c r="V1326" s="0" t="n">
        <f aca="false">SUM(R1326:U1326)</f>
        <v>3</v>
      </c>
      <c r="W1326" s="6" t="n">
        <f aca="false">SUM(AA1326:AH1326)</f>
        <v>0.283783783783784</v>
      </c>
      <c r="X1326" s="6" t="n">
        <f aca="false">SUM(AI1326:AL1326)</f>
        <v>0.216216216216216</v>
      </c>
      <c r="Y1326" s="6" t="n">
        <f aca="false">SUM(AP1326:AT1326)</f>
        <v>0.432432432432432</v>
      </c>
      <c r="Z1326" s="6" t="n">
        <f aca="false">SUM(AM1326:AO1326)</f>
        <v>0.0675675675675676</v>
      </c>
      <c r="AA1326" s="7" t="n">
        <f aca="false">(LEN($Q1326)-LEN(SUBSTITUTE($Q1326,AA$1,"")))/LEN($Q1326)</f>
        <v>0.0810810810810811</v>
      </c>
      <c r="AB1326" s="7" t="n">
        <f aca="false">(LEN($Q1326)-LEN(SUBSTITUTE($Q1326,AB$1,"")))/LEN($Q1326)</f>
        <v>0.121621621621622</v>
      </c>
      <c r="AC1326" s="7" t="n">
        <f aca="false">(LEN($Q1326)-LEN(SUBSTITUTE($Q1326,AC$1,"")))/LEN($Q1326)</f>
        <v>0.027027027027027</v>
      </c>
      <c r="AD1326" s="7" t="n">
        <f aca="false">(LEN($Q1326)-LEN(SUBSTITUTE($Q1326,AD$1,"")))/LEN($Q1326)</f>
        <v>0.0405405405405405</v>
      </c>
      <c r="AE1326" s="7" t="n">
        <f aca="false">(LEN($Q1326)-LEN(SUBSTITUTE($Q1326,AE$1,"")))/LEN($Q1326)</f>
        <v>0</v>
      </c>
      <c r="AF1326" s="7" t="n">
        <f aca="false">(LEN($Q1326)-LEN(SUBSTITUTE($Q1326,AF$1,"")))/LEN($Q1326)</f>
        <v>0</v>
      </c>
      <c r="AG1326" s="7" t="n">
        <f aca="false">(LEN($Q1326)-LEN(SUBSTITUTE($Q1326,AG$1,"")))/LEN($Q1326)</f>
        <v>0.0135135135135135</v>
      </c>
      <c r="AH1326" s="7" t="n">
        <f aca="false">(LEN($Q1326)-LEN(SUBSTITUTE($Q1326,AH$1,"")))/LEN($Q1326)</f>
        <v>0</v>
      </c>
      <c r="AI1326" s="7" t="n">
        <f aca="false">(LEN($Q1326)-LEN(SUBSTITUTE($Q1326,AI$1,"")))/LEN($Q1326)</f>
        <v>0.0135135135135135</v>
      </c>
      <c r="AJ1326" s="7" t="n">
        <f aca="false">(LEN($Q1326)-LEN(SUBSTITUTE($Q1326,AJ$1,"")))/LEN($Q1326)</f>
        <v>0.0810810810810811</v>
      </c>
      <c r="AK1326" s="7" t="n">
        <f aca="false">(LEN($Q1326)-LEN(SUBSTITUTE($Q1326,AK$1,"")))/LEN($Q1326)</f>
        <v>0.0540540540540541</v>
      </c>
      <c r="AL1326" s="7" t="n">
        <f aca="false">(LEN($Q1326)-LEN(SUBSTITUTE($Q1326,AL$1,"")))/LEN($Q1326)</f>
        <v>0.0675675675675676</v>
      </c>
      <c r="AM1326" s="7" t="n">
        <f aca="false">(LEN($Q1326)-LEN(SUBSTITUTE($Q1326,AM$1,"")))/LEN($Q1326)</f>
        <v>0.0540540540540541</v>
      </c>
      <c r="AN1326" s="7" t="n">
        <f aca="false">(LEN($Q1326)-LEN(SUBSTITUTE($Q1326,AN$1,"")))/LEN($Q1326)</f>
        <v>0</v>
      </c>
      <c r="AO1326" s="7" t="n">
        <f aca="false">(LEN($Q1326)-LEN(SUBSTITUTE($Q1326,AO$1,"")))/LEN($Q1326)</f>
        <v>0.0135135135135135</v>
      </c>
      <c r="AP1326" s="7" t="n">
        <f aca="false">(LEN($Q1326)-LEN(SUBSTITUTE($Q1326,AP$1,"")))/LEN($Q1326)</f>
        <v>0.0810810810810811</v>
      </c>
      <c r="AQ1326" s="7" t="n">
        <f aca="false">(LEN($Q1326)-LEN(SUBSTITUTE($Q1326,AQ$1,"")))/LEN($Q1326)</f>
        <v>0.0135135135135135</v>
      </c>
      <c r="AR1326" s="7" t="n">
        <f aca="false">(LEN($Q1326)-LEN(SUBSTITUTE($Q1326,AR$1,"")))/LEN($Q1326)</f>
        <v>0.027027027027027</v>
      </c>
      <c r="AS1326" s="7" t="n">
        <f aca="false">(LEN($Q1326)-LEN(SUBSTITUTE($Q1326,AS$1,"")))/LEN($Q1326)</f>
        <v>0.0540540540540541</v>
      </c>
      <c r="AT1326" s="7" t="n">
        <f aca="false">(LEN($Q1326)-LEN(SUBSTITUTE($Q1326,AT$1,"")))/LEN($Q1326)</f>
        <v>0.256756756756757</v>
      </c>
    </row>
    <row r="1327" customFormat="false" ht="12.8" hidden="false" customHeight="false" outlineLevel="0" collapsed="false">
      <c r="A1327" s="0" t="s">
        <v>8685</v>
      </c>
      <c r="B1327" s="0" t="s">
        <v>2056</v>
      </c>
      <c r="C1327" s="0" t="str">
        <f aca="false">IF(ISNUMBER(D1327),"IN PFAM","NOT IN PFAM")</f>
        <v>NOT IN PFAM</v>
      </c>
      <c r="D1327" s="0" t="s">
        <v>1976</v>
      </c>
      <c r="E1327" s="0" t="s">
        <v>1976</v>
      </c>
      <c r="F1327" s="3" t="s">
        <v>8686</v>
      </c>
      <c r="G1327" s="3" t="s">
        <v>8687</v>
      </c>
      <c r="H1327" s="3" t="s">
        <v>8688</v>
      </c>
      <c r="I1327" s="3" t="s">
        <v>3935</v>
      </c>
      <c r="J1327" s="3" t="s">
        <v>48</v>
      </c>
      <c r="K1327" s="3" t="s">
        <v>49</v>
      </c>
      <c r="L1327" s="3" t="s">
        <v>8689</v>
      </c>
      <c r="M1327" s="3" t="s">
        <v>8690</v>
      </c>
      <c r="N1327" s="3" t="n">
        <f aca="false">FIND(Q1327,M1327)</f>
        <v>56</v>
      </c>
      <c r="O1327" s="3" t="n">
        <f aca="false">LEN(Q1327)+N1327-1</f>
        <v>109</v>
      </c>
      <c r="P1327" s="3" t="n">
        <f aca="false">LEN(Q1327)</f>
        <v>54</v>
      </c>
      <c r="Q1327" s="3" t="s">
        <v>8691</v>
      </c>
      <c r="R1327" s="5" t="n">
        <f aca="false">SUM(LEN(Q1327)-LEN(SUBSTITUTE(Q1327,$R$1,"")))/LEN($R$1)</f>
        <v>0</v>
      </c>
      <c r="S1327" s="5" t="n">
        <f aca="false">SUM(LEN(Q1327)-LEN(SUBSTITUTE(Q1327,$S$1,"")))/LEN($S$1)</f>
        <v>0</v>
      </c>
      <c r="T1327" s="5" t="n">
        <f aca="false">SUM(LEN(Q1327)-LEN(SUBSTITUTE(Q1327,$T$1,"")))/LEN($T$1)</f>
        <v>3</v>
      </c>
      <c r="U1327" s="5" t="n">
        <f aca="false">SUM(LEN(Q1327)-LEN(SUBSTITUTE(Q1327,$U$1,"")))/LEN($U$1)</f>
        <v>0</v>
      </c>
      <c r="V1327" s="0" t="n">
        <f aca="false">SUM(R1327:U1327)</f>
        <v>3</v>
      </c>
      <c r="W1327" s="6" t="n">
        <f aca="false">SUM(AA1327:AH1327)</f>
        <v>0.314814814814815</v>
      </c>
      <c r="X1327" s="6" t="n">
        <f aca="false">SUM(AI1327:AL1327)</f>
        <v>0.296296296296296</v>
      </c>
      <c r="Y1327" s="6" t="n">
        <f aca="false">SUM(AP1327:AT1327)</f>
        <v>0.222222222222222</v>
      </c>
      <c r="Z1327" s="6" t="n">
        <f aca="false">SUM(AM1327:AO1327)</f>
        <v>0.166666666666667</v>
      </c>
      <c r="AA1327" s="7" t="n">
        <f aca="false">(LEN($Q1327)-LEN(SUBSTITUTE($Q1327,AA$1,"")))/LEN($Q1327)</f>
        <v>0.0740740740740741</v>
      </c>
      <c r="AB1327" s="7" t="n">
        <f aca="false">(LEN($Q1327)-LEN(SUBSTITUTE($Q1327,AB$1,"")))/LEN($Q1327)</f>
        <v>0.0925925925925926</v>
      </c>
      <c r="AC1327" s="7" t="n">
        <f aca="false">(LEN($Q1327)-LEN(SUBSTITUTE($Q1327,AC$1,"")))/LEN($Q1327)</f>
        <v>0.0740740740740741</v>
      </c>
      <c r="AD1327" s="7" t="n">
        <f aca="false">(LEN($Q1327)-LEN(SUBSTITUTE($Q1327,AD$1,"")))/LEN($Q1327)</f>
        <v>0</v>
      </c>
      <c r="AE1327" s="7" t="n">
        <f aca="false">(LEN($Q1327)-LEN(SUBSTITUTE($Q1327,AE$1,"")))/LEN($Q1327)</f>
        <v>0</v>
      </c>
      <c r="AF1327" s="7" t="n">
        <f aca="false">(LEN($Q1327)-LEN(SUBSTITUTE($Q1327,AF$1,"")))/LEN($Q1327)</f>
        <v>0</v>
      </c>
      <c r="AG1327" s="7" t="n">
        <f aca="false">(LEN($Q1327)-LEN(SUBSTITUTE($Q1327,AG$1,"")))/LEN($Q1327)</f>
        <v>0</v>
      </c>
      <c r="AH1327" s="7" t="n">
        <f aca="false">(LEN($Q1327)-LEN(SUBSTITUTE($Q1327,AH$1,"")))/LEN($Q1327)</f>
        <v>0.0740740740740741</v>
      </c>
      <c r="AI1327" s="7" t="n">
        <f aca="false">(LEN($Q1327)-LEN(SUBSTITUTE($Q1327,AI$1,"")))/LEN($Q1327)</f>
        <v>0.166666666666667</v>
      </c>
      <c r="AJ1327" s="7" t="n">
        <f aca="false">(LEN($Q1327)-LEN(SUBSTITUTE($Q1327,AJ$1,"")))/LEN($Q1327)</f>
        <v>0.12962962962963</v>
      </c>
      <c r="AK1327" s="7" t="n">
        <f aca="false">(LEN($Q1327)-LEN(SUBSTITUTE($Q1327,AK$1,"")))/LEN($Q1327)</f>
        <v>0</v>
      </c>
      <c r="AL1327" s="7" t="n">
        <f aca="false">(LEN($Q1327)-LEN(SUBSTITUTE($Q1327,AL$1,"")))/LEN($Q1327)</f>
        <v>0</v>
      </c>
      <c r="AM1327" s="7" t="n">
        <f aca="false">(LEN($Q1327)-LEN(SUBSTITUTE($Q1327,AM$1,"")))/LEN($Q1327)</f>
        <v>0</v>
      </c>
      <c r="AN1327" s="7" t="n">
        <f aca="false">(LEN($Q1327)-LEN(SUBSTITUTE($Q1327,AN$1,"")))/LEN($Q1327)</f>
        <v>0</v>
      </c>
      <c r="AO1327" s="7" t="n">
        <f aca="false">(LEN($Q1327)-LEN(SUBSTITUTE($Q1327,AO$1,"")))/LEN($Q1327)</f>
        <v>0.166666666666667</v>
      </c>
      <c r="AP1327" s="7" t="n">
        <f aca="false">(LEN($Q1327)-LEN(SUBSTITUTE($Q1327,AP$1,"")))/LEN($Q1327)</f>
        <v>0.148148148148148</v>
      </c>
      <c r="AQ1327" s="7" t="n">
        <f aca="false">(LEN($Q1327)-LEN(SUBSTITUTE($Q1327,AQ$1,"")))/LEN($Q1327)</f>
        <v>0</v>
      </c>
      <c r="AR1327" s="7" t="n">
        <f aca="false">(LEN($Q1327)-LEN(SUBSTITUTE($Q1327,AR$1,"")))/LEN($Q1327)</f>
        <v>0</v>
      </c>
      <c r="AS1327" s="7" t="n">
        <f aca="false">(LEN($Q1327)-LEN(SUBSTITUTE($Q1327,AS$1,"")))/LEN($Q1327)</f>
        <v>0</v>
      </c>
      <c r="AT1327" s="7" t="n">
        <f aca="false">(LEN($Q1327)-LEN(SUBSTITUTE($Q1327,AT$1,"")))/LEN($Q1327)</f>
        <v>0.0740740740740741</v>
      </c>
    </row>
    <row r="1328" customFormat="false" ht="12.8" hidden="false" customHeight="false" outlineLevel="0" collapsed="false">
      <c r="A1328" s="0" t="s">
        <v>8692</v>
      </c>
      <c r="B1328" s="0" t="s">
        <v>2056</v>
      </c>
      <c r="C1328" s="0" t="str">
        <f aca="false">IF(ISNUMBER(D1328),"IN PFAM","NOT IN PFAM")</f>
        <v>NOT IN PFAM</v>
      </c>
      <c r="D1328" s="0" t="s">
        <v>1976</v>
      </c>
      <c r="E1328" s="0" t="s">
        <v>1976</v>
      </c>
      <c r="F1328" s="3" t="s">
        <v>8693</v>
      </c>
      <c r="G1328" s="3" t="s">
        <v>8694</v>
      </c>
      <c r="H1328" s="3" t="s">
        <v>8695</v>
      </c>
      <c r="I1328" s="3" t="s">
        <v>3935</v>
      </c>
      <c r="J1328" s="3" t="s">
        <v>48</v>
      </c>
      <c r="K1328" s="3" t="s">
        <v>49</v>
      </c>
      <c r="L1328" s="3" t="s">
        <v>8696</v>
      </c>
      <c r="M1328" s="3" t="s">
        <v>8697</v>
      </c>
      <c r="N1328" s="3" t="n">
        <f aca="false">FIND(Q1328,M1328)</f>
        <v>3</v>
      </c>
      <c r="O1328" s="3" t="n">
        <f aca="false">LEN(Q1328)+N1328-1</f>
        <v>61</v>
      </c>
      <c r="P1328" s="3" t="n">
        <f aca="false">LEN(Q1328)</f>
        <v>59</v>
      </c>
      <c r="Q1328" s="3" t="s">
        <v>8698</v>
      </c>
      <c r="R1328" s="5" t="n">
        <f aca="false">SUM(LEN(Q1328)-LEN(SUBSTITUTE(Q1328,$R$1,"")))/LEN($R$1)</f>
        <v>4</v>
      </c>
      <c r="S1328" s="5" t="n">
        <f aca="false">SUM(LEN(Q1328)-LEN(SUBSTITUTE(Q1328,$S$1,"")))/LEN($S$1)</f>
        <v>0</v>
      </c>
      <c r="T1328" s="5" t="n">
        <f aca="false">SUM(LEN(Q1328)-LEN(SUBSTITUTE(Q1328,$T$1,"")))/LEN($T$1)</f>
        <v>0</v>
      </c>
      <c r="U1328" s="5" t="n">
        <f aca="false">SUM(LEN(Q1328)-LEN(SUBSTITUTE(Q1328,$U$1,"")))/LEN($U$1)</f>
        <v>0</v>
      </c>
      <c r="V1328" s="0" t="n">
        <f aca="false">SUM(R1328:U1328)</f>
        <v>4</v>
      </c>
      <c r="W1328" s="6" t="n">
        <f aca="false">SUM(AA1328:AH1328)</f>
        <v>0.372881355932203</v>
      </c>
      <c r="X1328" s="6" t="n">
        <f aca="false">SUM(AI1328:AL1328)</f>
        <v>0.169491525423729</v>
      </c>
      <c r="Y1328" s="6" t="n">
        <f aca="false">SUM(AP1328:AT1328)</f>
        <v>0.389830508474576</v>
      </c>
      <c r="Z1328" s="6" t="n">
        <f aca="false">SUM(AM1328:AO1328)</f>
        <v>0.0677966101694915</v>
      </c>
      <c r="AA1328" s="7" t="n">
        <f aca="false">(LEN($Q1328)-LEN(SUBSTITUTE($Q1328,AA$1,"")))/LEN($Q1328)</f>
        <v>0</v>
      </c>
      <c r="AB1328" s="7" t="n">
        <f aca="false">(LEN($Q1328)-LEN(SUBSTITUTE($Q1328,AB$1,"")))/LEN($Q1328)</f>
        <v>0</v>
      </c>
      <c r="AC1328" s="7" t="n">
        <f aca="false">(LEN($Q1328)-LEN(SUBSTITUTE($Q1328,AC$1,"")))/LEN($Q1328)</f>
        <v>0.203389830508475</v>
      </c>
      <c r="AD1328" s="7" t="n">
        <f aca="false">(LEN($Q1328)-LEN(SUBSTITUTE($Q1328,AD$1,"")))/LEN($Q1328)</f>
        <v>0</v>
      </c>
      <c r="AE1328" s="7" t="n">
        <f aca="false">(LEN($Q1328)-LEN(SUBSTITUTE($Q1328,AE$1,"")))/LEN($Q1328)</f>
        <v>0.0847457627118644</v>
      </c>
      <c r="AF1328" s="7" t="n">
        <f aca="false">(LEN($Q1328)-LEN(SUBSTITUTE($Q1328,AF$1,"")))/LEN($Q1328)</f>
        <v>0</v>
      </c>
      <c r="AG1328" s="7" t="n">
        <f aca="false">(LEN($Q1328)-LEN(SUBSTITUTE($Q1328,AG$1,"")))/LEN($Q1328)</f>
        <v>0.0677966101694915</v>
      </c>
      <c r="AH1328" s="7" t="n">
        <f aca="false">(LEN($Q1328)-LEN(SUBSTITUTE($Q1328,AH$1,"")))/LEN($Q1328)</f>
        <v>0.0169491525423729</v>
      </c>
      <c r="AI1328" s="7" t="n">
        <f aca="false">(LEN($Q1328)-LEN(SUBSTITUTE($Q1328,AI$1,"")))/LEN($Q1328)</f>
        <v>0</v>
      </c>
      <c r="AJ1328" s="7" t="n">
        <f aca="false">(LEN($Q1328)-LEN(SUBSTITUTE($Q1328,AJ$1,"")))/LEN($Q1328)</f>
        <v>0.169491525423729</v>
      </c>
      <c r="AK1328" s="7" t="n">
        <f aca="false">(LEN($Q1328)-LEN(SUBSTITUTE($Q1328,AK$1,"")))/LEN($Q1328)</f>
        <v>0</v>
      </c>
      <c r="AL1328" s="7" t="n">
        <f aca="false">(LEN($Q1328)-LEN(SUBSTITUTE($Q1328,AL$1,"")))/LEN($Q1328)</f>
        <v>0</v>
      </c>
      <c r="AM1328" s="7" t="n">
        <f aca="false">(LEN($Q1328)-LEN(SUBSTITUTE($Q1328,AM$1,"")))/LEN($Q1328)</f>
        <v>0.0508474576271187</v>
      </c>
      <c r="AN1328" s="7" t="n">
        <f aca="false">(LEN($Q1328)-LEN(SUBSTITUTE($Q1328,AN$1,"")))/LEN($Q1328)</f>
        <v>0.0169491525423729</v>
      </c>
      <c r="AO1328" s="7" t="n">
        <f aca="false">(LEN($Q1328)-LEN(SUBSTITUTE($Q1328,AO$1,"")))/LEN($Q1328)</f>
        <v>0</v>
      </c>
      <c r="AP1328" s="7" t="n">
        <f aca="false">(LEN($Q1328)-LEN(SUBSTITUTE($Q1328,AP$1,"")))/LEN($Q1328)</f>
        <v>0.152542372881356</v>
      </c>
      <c r="AQ1328" s="7" t="n">
        <f aca="false">(LEN($Q1328)-LEN(SUBSTITUTE($Q1328,AQ$1,"")))/LEN($Q1328)</f>
        <v>0.101694915254237</v>
      </c>
      <c r="AR1328" s="7" t="n">
        <f aca="false">(LEN($Q1328)-LEN(SUBSTITUTE($Q1328,AR$1,"")))/LEN($Q1328)</f>
        <v>0</v>
      </c>
      <c r="AS1328" s="7" t="n">
        <f aca="false">(LEN($Q1328)-LEN(SUBSTITUTE($Q1328,AS$1,"")))/LEN($Q1328)</f>
        <v>0.0677966101694915</v>
      </c>
      <c r="AT1328" s="7" t="n">
        <f aca="false">(LEN($Q1328)-LEN(SUBSTITUTE($Q1328,AT$1,"")))/LEN($Q1328)</f>
        <v>0.0677966101694915</v>
      </c>
    </row>
    <row r="1329" customFormat="false" ht="12.8" hidden="false" customHeight="false" outlineLevel="0" collapsed="false">
      <c r="A1329" s="0" t="s">
        <v>8699</v>
      </c>
      <c r="B1329" s="0" t="s">
        <v>2056</v>
      </c>
      <c r="C1329" s="0" t="str">
        <f aca="false">IF(ISNUMBER(D1329),"IN PFAM","NOT IN PFAM")</f>
        <v>NOT IN PFAM</v>
      </c>
      <c r="D1329" s="0" t="s">
        <v>1976</v>
      </c>
      <c r="E1329" s="0" t="s">
        <v>1976</v>
      </c>
      <c r="F1329" s="3" t="s">
        <v>8700</v>
      </c>
      <c r="G1329" s="3" t="s">
        <v>8701</v>
      </c>
      <c r="H1329" s="3" t="s">
        <v>8702</v>
      </c>
      <c r="I1329" s="3" t="s">
        <v>3935</v>
      </c>
      <c r="J1329" s="3" t="s">
        <v>48</v>
      </c>
      <c r="K1329" s="3" t="s">
        <v>49</v>
      </c>
      <c r="L1329" s="3" t="s">
        <v>8703</v>
      </c>
      <c r="M1329" s="3" t="s">
        <v>8704</v>
      </c>
      <c r="N1329" s="3" t="n">
        <f aca="false">FIND(Q1329,M1329)</f>
        <v>428</v>
      </c>
      <c r="O1329" s="3" t="n">
        <f aca="false">LEN(Q1329)+N1329-1</f>
        <v>494</v>
      </c>
      <c r="P1329" s="3" t="n">
        <f aca="false">LEN(Q1329)</f>
        <v>67</v>
      </c>
      <c r="Q1329" s="3" t="s">
        <v>8705</v>
      </c>
      <c r="R1329" s="5" t="n">
        <f aca="false">SUM(LEN(Q1329)-LEN(SUBSTITUTE(Q1329,$R$1,"")))/LEN($R$1)</f>
        <v>0</v>
      </c>
      <c r="S1329" s="5" t="n">
        <f aca="false">SUM(LEN(Q1329)-LEN(SUBSTITUTE(Q1329,$S$1,"")))/LEN($S$1)</f>
        <v>0</v>
      </c>
      <c r="T1329" s="5" t="n">
        <f aca="false">SUM(LEN(Q1329)-LEN(SUBSTITUTE(Q1329,$T$1,"")))/LEN($T$1)</f>
        <v>4</v>
      </c>
      <c r="U1329" s="5" t="n">
        <f aca="false">SUM(LEN(Q1329)-LEN(SUBSTITUTE(Q1329,$U$1,"")))/LEN($U$1)</f>
        <v>0</v>
      </c>
      <c r="V1329" s="0" t="n">
        <f aca="false">SUM(R1329:U1329)</f>
        <v>4</v>
      </c>
      <c r="W1329" s="6" t="n">
        <f aca="false">SUM(AA1329:AH1329)</f>
        <v>0.462686567164179</v>
      </c>
      <c r="X1329" s="6" t="n">
        <f aca="false">SUM(AI1329:AL1329)</f>
        <v>0.164179104477612</v>
      </c>
      <c r="Y1329" s="6" t="n">
        <f aca="false">SUM(AP1329:AT1329)</f>
        <v>0.164179104477612</v>
      </c>
      <c r="Z1329" s="6" t="n">
        <f aca="false">SUM(AM1329:AO1329)</f>
        <v>0.208955223880597</v>
      </c>
      <c r="AA1329" s="7" t="n">
        <f aca="false">(LEN($Q1329)-LEN(SUBSTITUTE($Q1329,AA$1,"")))/LEN($Q1329)</f>
        <v>0</v>
      </c>
      <c r="AB1329" s="7" t="n">
        <f aca="false">(LEN($Q1329)-LEN(SUBSTITUTE($Q1329,AB$1,"")))/LEN($Q1329)</f>
        <v>0</v>
      </c>
      <c r="AC1329" s="7" t="n">
        <f aca="false">(LEN($Q1329)-LEN(SUBSTITUTE($Q1329,AC$1,"")))/LEN($Q1329)</f>
        <v>0.149253731343284</v>
      </c>
      <c r="AD1329" s="7" t="n">
        <f aca="false">(LEN($Q1329)-LEN(SUBSTITUTE($Q1329,AD$1,"")))/LEN($Q1329)</f>
        <v>0</v>
      </c>
      <c r="AE1329" s="7" t="n">
        <f aca="false">(LEN($Q1329)-LEN(SUBSTITUTE($Q1329,AE$1,"")))/LEN($Q1329)</f>
        <v>0.0149253731343284</v>
      </c>
      <c r="AF1329" s="7" t="n">
        <f aca="false">(LEN($Q1329)-LEN(SUBSTITUTE($Q1329,AF$1,"")))/LEN($Q1329)</f>
        <v>0</v>
      </c>
      <c r="AG1329" s="7" t="n">
        <f aca="false">(LEN($Q1329)-LEN(SUBSTITUTE($Q1329,AG$1,"")))/LEN($Q1329)</f>
        <v>0.0746268656716418</v>
      </c>
      <c r="AH1329" s="7" t="n">
        <f aca="false">(LEN($Q1329)-LEN(SUBSTITUTE($Q1329,AH$1,"")))/LEN($Q1329)</f>
        <v>0.223880597014925</v>
      </c>
      <c r="AI1329" s="7" t="n">
        <f aca="false">(LEN($Q1329)-LEN(SUBSTITUTE($Q1329,AI$1,"")))/LEN($Q1329)</f>
        <v>0.0895522388059701</v>
      </c>
      <c r="AJ1329" s="7" t="n">
        <f aca="false">(LEN($Q1329)-LEN(SUBSTITUTE($Q1329,AJ$1,"")))/LEN($Q1329)</f>
        <v>0.0746268656716418</v>
      </c>
      <c r="AK1329" s="7" t="n">
        <f aca="false">(LEN($Q1329)-LEN(SUBSTITUTE($Q1329,AK$1,"")))/LEN($Q1329)</f>
        <v>0</v>
      </c>
      <c r="AL1329" s="7" t="n">
        <f aca="false">(LEN($Q1329)-LEN(SUBSTITUTE($Q1329,AL$1,"")))/LEN($Q1329)</f>
        <v>0</v>
      </c>
      <c r="AM1329" s="7" t="n">
        <f aca="false">(LEN($Q1329)-LEN(SUBSTITUTE($Q1329,AM$1,"")))/LEN($Q1329)</f>
        <v>0</v>
      </c>
      <c r="AN1329" s="7" t="n">
        <f aca="false">(LEN($Q1329)-LEN(SUBSTITUTE($Q1329,AN$1,"")))/LEN($Q1329)</f>
        <v>0.0597014925373134</v>
      </c>
      <c r="AO1329" s="7" t="n">
        <f aca="false">(LEN($Q1329)-LEN(SUBSTITUTE($Q1329,AO$1,"")))/LEN($Q1329)</f>
        <v>0.149253731343284</v>
      </c>
      <c r="AP1329" s="7" t="n">
        <f aca="false">(LEN($Q1329)-LEN(SUBSTITUTE($Q1329,AP$1,"")))/LEN($Q1329)</f>
        <v>0.134328358208955</v>
      </c>
      <c r="AQ1329" s="7" t="n">
        <f aca="false">(LEN($Q1329)-LEN(SUBSTITUTE($Q1329,AQ$1,"")))/LEN($Q1329)</f>
        <v>0</v>
      </c>
      <c r="AR1329" s="7" t="n">
        <f aca="false">(LEN($Q1329)-LEN(SUBSTITUTE($Q1329,AR$1,"")))/LEN($Q1329)</f>
        <v>0</v>
      </c>
      <c r="AS1329" s="7" t="n">
        <f aca="false">(LEN($Q1329)-LEN(SUBSTITUTE($Q1329,AS$1,"")))/LEN($Q1329)</f>
        <v>0.0298507462686567</v>
      </c>
      <c r="AT1329" s="7" t="n">
        <f aca="false">(LEN($Q1329)-LEN(SUBSTITUTE($Q1329,AT$1,"")))/LEN($Q1329)</f>
        <v>0</v>
      </c>
    </row>
    <row r="1330" customFormat="false" ht="12.8" hidden="false" customHeight="false" outlineLevel="0" collapsed="false">
      <c r="A1330" s="0" t="s">
        <v>3931</v>
      </c>
      <c r="B1330" s="0" t="s">
        <v>2056</v>
      </c>
      <c r="C1330" s="0" t="str">
        <f aca="false">IF(ISNUMBER(D1330),"IN PFAM","NOT IN PFAM")</f>
        <v>NOT IN PFAM</v>
      </c>
      <c r="D1330" s="0" t="s">
        <v>1976</v>
      </c>
      <c r="E1330" s="0" t="s">
        <v>1976</v>
      </c>
      <c r="F1330" s="3" t="s">
        <v>8706</v>
      </c>
      <c r="G1330" s="3" t="s">
        <v>8707</v>
      </c>
      <c r="H1330" s="3" t="s">
        <v>8708</v>
      </c>
      <c r="I1330" s="3" t="s">
        <v>3935</v>
      </c>
      <c r="J1330" s="3" t="s">
        <v>48</v>
      </c>
      <c r="K1330" s="3" t="s">
        <v>49</v>
      </c>
      <c r="L1330" s="3" t="s">
        <v>8709</v>
      </c>
      <c r="M1330" s="3" t="s">
        <v>8710</v>
      </c>
      <c r="N1330" s="3" t="n">
        <f aca="false">FIND(Q1330,M1330)</f>
        <v>63</v>
      </c>
      <c r="O1330" s="3" t="n">
        <f aca="false">LEN(Q1330)+N1330-1</f>
        <v>126</v>
      </c>
      <c r="P1330" s="3" t="n">
        <f aca="false">LEN(Q1330)</f>
        <v>64</v>
      </c>
      <c r="Q1330" s="3" t="s">
        <v>8711</v>
      </c>
      <c r="R1330" s="5" t="n">
        <f aca="false">SUM(LEN(Q1330)-LEN(SUBSTITUTE(Q1330,$R$1,"")))/LEN($R$1)</f>
        <v>3</v>
      </c>
      <c r="S1330" s="5" t="n">
        <f aca="false">SUM(LEN(Q1330)-LEN(SUBSTITUTE(Q1330,$S$1,"")))/LEN($S$1)</f>
        <v>0</v>
      </c>
      <c r="T1330" s="5" t="n">
        <f aca="false">SUM(LEN(Q1330)-LEN(SUBSTITUTE(Q1330,$T$1,"")))/LEN($T$1)</f>
        <v>0</v>
      </c>
      <c r="U1330" s="5" t="n">
        <f aca="false">SUM(LEN(Q1330)-LEN(SUBSTITUTE(Q1330,$U$1,"")))/LEN($U$1)</f>
        <v>0</v>
      </c>
      <c r="V1330" s="0" t="n">
        <f aca="false">SUM(R1330:U1330)</f>
        <v>3</v>
      </c>
      <c r="W1330" s="6" t="n">
        <f aca="false">SUM(AA1330:AH1330)</f>
        <v>0.1875</v>
      </c>
      <c r="X1330" s="6" t="n">
        <f aca="false">SUM(AI1330:AL1330)</f>
        <v>0.328125</v>
      </c>
      <c r="Y1330" s="6" t="n">
        <f aca="false">SUM(AP1330:AT1330)</f>
        <v>0.15625</v>
      </c>
      <c r="Z1330" s="6" t="n">
        <f aca="false">SUM(AM1330:AO1330)</f>
        <v>0.328125</v>
      </c>
      <c r="AA1330" s="7" t="n">
        <f aca="false">(LEN($Q1330)-LEN(SUBSTITUTE($Q1330,AA$1,"")))/LEN($Q1330)</f>
        <v>0.046875</v>
      </c>
      <c r="AB1330" s="7" t="n">
        <f aca="false">(LEN($Q1330)-LEN(SUBSTITUTE($Q1330,AB$1,"")))/LEN($Q1330)</f>
        <v>0.015625</v>
      </c>
      <c r="AC1330" s="7" t="n">
        <f aca="false">(LEN($Q1330)-LEN(SUBSTITUTE($Q1330,AC$1,"")))/LEN($Q1330)</f>
        <v>0.046875</v>
      </c>
      <c r="AD1330" s="7" t="n">
        <f aca="false">(LEN($Q1330)-LEN(SUBSTITUTE($Q1330,AD$1,"")))/LEN($Q1330)</f>
        <v>0</v>
      </c>
      <c r="AE1330" s="7" t="n">
        <f aca="false">(LEN($Q1330)-LEN(SUBSTITUTE($Q1330,AE$1,"")))/LEN($Q1330)</f>
        <v>0.0625</v>
      </c>
      <c r="AF1330" s="7" t="n">
        <f aca="false">(LEN($Q1330)-LEN(SUBSTITUTE($Q1330,AF$1,"")))/LEN($Q1330)</f>
        <v>0</v>
      </c>
      <c r="AG1330" s="7" t="n">
        <f aca="false">(LEN($Q1330)-LEN(SUBSTITUTE($Q1330,AG$1,"")))/LEN($Q1330)</f>
        <v>0.015625</v>
      </c>
      <c r="AH1330" s="7" t="n">
        <f aca="false">(LEN($Q1330)-LEN(SUBSTITUTE($Q1330,AH$1,"")))/LEN($Q1330)</f>
        <v>0</v>
      </c>
      <c r="AI1330" s="7" t="n">
        <f aca="false">(LEN($Q1330)-LEN(SUBSTITUTE($Q1330,AI$1,"")))/LEN($Q1330)</f>
        <v>0.21875</v>
      </c>
      <c r="AJ1330" s="7" t="n">
        <f aca="false">(LEN($Q1330)-LEN(SUBSTITUTE($Q1330,AJ$1,"")))/LEN($Q1330)</f>
        <v>0.046875</v>
      </c>
      <c r="AK1330" s="7" t="n">
        <f aca="false">(LEN($Q1330)-LEN(SUBSTITUTE($Q1330,AK$1,"")))/LEN($Q1330)</f>
        <v>0</v>
      </c>
      <c r="AL1330" s="7" t="n">
        <f aca="false">(LEN($Q1330)-LEN(SUBSTITUTE($Q1330,AL$1,"")))/LEN($Q1330)</f>
        <v>0.0625</v>
      </c>
      <c r="AM1330" s="7" t="n">
        <f aca="false">(LEN($Q1330)-LEN(SUBSTITUTE($Q1330,AM$1,"")))/LEN($Q1330)</f>
        <v>0.171875</v>
      </c>
      <c r="AN1330" s="7" t="n">
        <f aca="false">(LEN($Q1330)-LEN(SUBSTITUTE($Q1330,AN$1,"")))/LEN($Q1330)</f>
        <v>0</v>
      </c>
      <c r="AO1330" s="7" t="n">
        <f aca="false">(LEN($Q1330)-LEN(SUBSTITUTE($Q1330,AO$1,"")))/LEN($Q1330)</f>
        <v>0.15625</v>
      </c>
      <c r="AP1330" s="7" t="n">
        <f aca="false">(LEN($Q1330)-LEN(SUBSTITUTE($Q1330,AP$1,"")))/LEN($Q1330)</f>
        <v>0.109375</v>
      </c>
      <c r="AQ1330" s="7" t="n">
        <f aca="false">(LEN($Q1330)-LEN(SUBSTITUTE($Q1330,AQ$1,"")))/LEN($Q1330)</f>
        <v>0.046875</v>
      </c>
      <c r="AR1330" s="7" t="n">
        <f aca="false">(LEN($Q1330)-LEN(SUBSTITUTE($Q1330,AR$1,"")))/LEN($Q1330)</f>
        <v>0</v>
      </c>
      <c r="AS1330" s="7" t="n">
        <f aca="false">(LEN($Q1330)-LEN(SUBSTITUTE($Q1330,AS$1,"")))/LEN($Q1330)</f>
        <v>0</v>
      </c>
      <c r="AT1330" s="7" t="n">
        <f aca="false">(LEN($Q1330)-LEN(SUBSTITUTE($Q1330,AT$1,"")))/LEN($Q1330)</f>
        <v>0</v>
      </c>
    </row>
    <row r="1331" customFormat="false" ht="12.8" hidden="false" customHeight="false" outlineLevel="0" collapsed="false">
      <c r="A1331" s="0" t="s">
        <v>8712</v>
      </c>
      <c r="B1331" s="0" t="s">
        <v>2056</v>
      </c>
      <c r="C1331" s="0" t="str">
        <f aca="false">IF(ISNUMBER(D1331),"IN PFAM","NOT IN PFAM")</f>
        <v>NOT IN PFAM</v>
      </c>
      <c r="D1331" s="0" t="s">
        <v>1976</v>
      </c>
      <c r="E1331" s="0" t="s">
        <v>1976</v>
      </c>
      <c r="F1331" s="3" t="s">
        <v>8713</v>
      </c>
      <c r="G1331" s="3" t="s">
        <v>8714</v>
      </c>
      <c r="H1331" s="3" t="s">
        <v>8715</v>
      </c>
      <c r="I1331" s="3" t="s">
        <v>8716</v>
      </c>
      <c r="J1331" s="3" t="s">
        <v>8717</v>
      </c>
      <c r="K1331" s="3" t="s">
        <v>49</v>
      </c>
      <c r="L1331" s="3" t="s">
        <v>8718</v>
      </c>
      <c r="M1331" s="3" t="s">
        <v>8719</v>
      </c>
      <c r="N1331" s="3" t="n">
        <f aca="false">FIND(Q1331,M1331)</f>
        <v>72</v>
      </c>
      <c r="O1331" s="3" t="n">
        <f aca="false">LEN(Q1331)+N1331-1</f>
        <v>135</v>
      </c>
      <c r="P1331" s="3" t="n">
        <f aca="false">LEN(Q1331)</f>
        <v>64</v>
      </c>
      <c r="Q1331" s="3" t="s">
        <v>8720</v>
      </c>
      <c r="R1331" s="5" t="n">
        <f aca="false">SUM(LEN(Q1331)-LEN(SUBSTITUTE(Q1331,$R$1,"")))/LEN($R$1)</f>
        <v>2</v>
      </c>
      <c r="S1331" s="5" t="n">
        <f aca="false">SUM(LEN(Q1331)-LEN(SUBSTITUTE(Q1331,$S$1,"")))/LEN($S$1)</f>
        <v>0</v>
      </c>
      <c r="T1331" s="5" t="n">
        <f aca="false">SUM(LEN(Q1331)-LEN(SUBSTITUTE(Q1331,$T$1,"")))/LEN($T$1)</f>
        <v>0</v>
      </c>
      <c r="U1331" s="5" t="n">
        <f aca="false">SUM(LEN(Q1331)-LEN(SUBSTITUTE(Q1331,$U$1,"")))/LEN($U$1)</f>
        <v>1</v>
      </c>
      <c r="V1331" s="0" t="n">
        <f aca="false">SUM(R1331:U1331)</f>
        <v>3</v>
      </c>
      <c r="W1331" s="6" t="n">
        <f aca="false">SUM(AA1331:AH1331)</f>
        <v>0.28125</v>
      </c>
      <c r="X1331" s="6" t="n">
        <f aca="false">SUM(AI1331:AL1331)</f>
        <v>0.203125</v>
      </c>
      <c r="Y1331" s="6" t="n">
        <f aca="false">SUM(AP1331:AT1331)</f>
        <v>0.328125</v>
      </c>
      <c r="Z1331" s="6" t="n">
        <f aca="false">SUM(AM1331:AO1331)</f>
        <v>0.1875</v>
      </c>
      <c r="AA1331" s="7" t="n">
        <f aca="false">(LEN($Q1331)-LEN(SUBSTITUTE($Q1331,AA$1,"")))/LEN($Q1331)</f>
        <v>0.0625</v>
      </c>
      <c r="AB1331" s="7" t="n">
        <f aca="false">(LEN($Q1331)-LEN(SUBSTITUTE($Q1331,AB$1,"")))/LEN($Q1331)</f>
        <v>0.0625</v>
      </c>
      <c r="AC1331" s="7" t="n">
        <f aca="false">(LEN($Q1331)-LEN(SUBSTITUTE($Q1331,AC$1,"")))/LEN($Q1331)</f>
        <v>0.046875</v>
      </c>
      <c r="AD1331" s="7" t="n">
        <f aca="false">(LEN($Q1331)-LEN(SUBSTITUTE($Q1331,AD$1,"")))/LEN($Q1331)</f>
        <v>0.015625</v>
      </c>
      <c r="AE1331" s="7" t="n">
        <f aca="false">(LEN($Q1331)-LEN(SUBSTITUTE($Q1331,AE$1,"")))/LEN($Q1331)</f>
        <v>0.015625</v>
      </c>
      <c r="AF1331" s="7" t="n">
        <f aca="false">(LEN($Q1331)-LEN(SUBSTITUTE($Q1331,AF$1,"")))/LEN($Q1331)</f>
        <v>0</v>
      </c>
      <c r="AG1331" s="7" t="n">
        <f aca="false">(LEN($Q1331)-LEN(SUBSTITUTE($Q1331,AG$1,"")))/LEN($Q1331)</f>
        <v>0.03125</v>
      </c>
      <c r="AH1331" s="7" t="n">
        <f aca="false">(LEN($Q1331)-LEN(SUBSTITUTE($Q1331,AH$1,"")))/LEN($Q1331)</f>
        <v>0.046875</v>
      </c>
      <c r="AI1331" s="7" t="n">
        <f aca="false">(LEN($Q1331)-LEN(SUBSTITUTE($Q1331,AI$1,"")))/LEN($Q1331)</f>
        <v>0.0625</v>
      </c>
      <c r="AJ1331" s="7" t="n">
        <f aca="false">(LEN($Q1331)-LEN(SUBSTITUTE($Q1331,AJ$1,"")))/LEN($Q1331)</f>
        <v>0.09375</v>
      </c>
      <c r="AK1331" s="7" t="n">
        <f aca="false">(LEN($Q1331)-LEN(SUBSTITUTE($Q1331,AK$1,"")))/LEN($Q1331)</f>
        <v>0.015625</v>
      </c>
      <c r="AL1331" s="7" t="n">
        <f aca="false">(LEN($Q1331)-LEN(SUBSTITUTE($Q1331,AL$1,"")))/LEN($Q1331)</f>
        <v>0.03125</v>
      </c>
      <c r="AM1331" s="7" t="n">
        <f aca="false">(LEN($Q1331)-LEN(SUBSTITUTE($Q1331,AM$1,"")))/LEN($Q1331)</f>
        <v>0.09375</v>
      </c>
      <c r="AN1331" s="7" t="n">
        <f aca="false">(LEN($Q1331)-LEN(SUBSTITUTE($Q1331,AN$1,"")))/LEN($Q1331)</f>
        <v>0.046875</v>
      </c>
      <c r="AO1331" s="7" t="n">
        <f aca="false">(LEN($Q1331)-LEN(SUBSTITUTE($Q1331,AO$1,"")))/LEN($Q1331)</f>
        <v>0.046875</v>
      </c>
      <c r="AP1331" s="7" t="n">
        <f aca="false">(LEN($Q1331)-LEN(SUBSTITUTE($Q1331,AP$1,"")))/LEN($Q1331)</f>
        <v>0.109375</v>
      </c>
      <c r="AQ1331" s="7" t="n">
        <f aca="false">(LEN($Q1331)-LEN(SUBSTITUTE($Q1331,AQ$1,"")))/LEN($Q1331)</f>
        <v>0</v>
      </c>
      <c r="AR1331" s="7" t="n">
        <f aca="false">(LEN($Q1331)-LEN(SUBSTITUTE($Q1331,AR$1,"")))/LEN($Q1331)</f>
        <v>0.03125</v>
      </c>
      <c r="AS1331" s="7" t="n">
        <f aca="false">(LEN($Q1331)-LEN(SUBSTITUTE($Q1331,AS$1,"")))/LEN($Q1331)</f>
        <v>0.09375</v>
      </c>
      <c r="AT1331" s="7" t="n">
        <f aca="false">(LEN($Q1331)-LEN(SUBSTITUTE($Q1331,AT$1,"")))/LEN($Q1331)</f>
        <v>0.09375</v>
      </c>
    </row>
    <row r="1332" customFormat="false" ht="12.8" hidden="false" customHeight="false" outlineLevel="0" collapsed="false">
      <c r="A1332" s="0" t="s">
        <v>8721</v>
      </c>
      <c r="B1332" s="0" t="s">
        <v>2056</v>
      </c>
      <c r="C1332" s="0" t="str">
        <f aca="false">IF(ISNUMBER(D1332),"IN PFAM","NOT IN PFAM")</f>
        <v>NOT IN PFAM</v>
      </c>
      <c r="D1332" s="0" t="s">
        <v>1976</v>
      </c>
      <c r="E1332" s="0" t="s">
        <v>1976</v>
      </c>
      <c r="F1332" s="3" t="s">
        <v>8722</v>
      </c>
      <c r="G1332" s="3" t="s">
        <v>8723</v>
      </c>
      <c r="H1332" s="3" t="s">
        <v>8724</v>
      </c>
      <c r="I1332" s="3" t="s">
        <v>8725</v>
      </c>
      <c r="J1332" s="3" t="s">
        <v>8726</v>
      </c>
      <c r="K1332" s="3" t="s">
        <v>49</v>
      </c>
      <c r="L1332" s="3" t="s">
        <v>8727</v>
      </c>
      <c r="M1332" s="3" t="s">
        <v>8728</v>
      </c>
      <c r="N1332" s="3" t="n">
        <f aca="false">FIND(Q1332,M1332)</f>
        <v>32</v>
      </c>
      <c r="O1332" s="3" t="n">
        <f aca="false">LEN(Q1332)+N1332-1</f>
        <v>95</v>
      </c>
      <c r="P1332" s="3" t="n">
        <f aca="false">LEN(Q1332)</f>
        <v>64</v>
      </c>
      <c r="Q1332" s="3" t="s">
        <v>8729</v>
      </c>
      <c r="R1332" s="5" t="n">
        <f aca="false">SUM(LEN(Q1332)-LEN(SUBSTITUTE(Q1332,$R$1,"")))/LEN($R$1)</f>
        <v>0</v>
      </c>
      <c r="S1332" s="5" t="n">
        <f aca="false">SUM(LEN(Q1332)-LEN(SUBSTITUTE(Q1332,$S$1,"")))/LEN($S$1)</f>
        <v>0</v>
      </c>
      <c r="T1332" s="5" t="n">
        <f aca="false">SUM(LEN(Q1332)-LEN(SUBSTITUTE(Q1332,$T$1,"")))/LEN($T$1)</f>
        <v>4</v>
      </c>
      <c r="U1332" s="5" t="n">
        <f aca="false">SUM(LEN(Q1332)-LEN(SUBSTITUTE(Q1332,$U$1,"")))/LEN($U$1)</f>
        <v>0</v>
      </c>
      <c r="V1332" s="0" t="n">
        <f aca="false">SUM(R1332:U1332)</f>
        <v>4</v>
      </c>
      <c r="W1332" s="6" t="n">
        <f aca="false">SUM(AA1332:AH1332)</f>
        <v>0.125</v>
      </c>
      <c r="X1332" s="6" t="n">
        <f aca="false">SUM(AI1332:AL1332)</f>
        <v>0.1875</v>
      </c>
      <c r="Y1332" s="6" t="n">
        <f aca="false">SUM(AP1332:AT1332)</f>
        <v>0.40625</v>
      </c>
      <c r="Z1332" s="6" t="n">
        <f aca="false">SUM(AM1332:AO1332)</f>
        <v>0.28125</v>
      </c>
      <c r="AA1332" s="7" t="n">
        <f aca="false">(LEN($Q1332)-LEN(SUBSTITUTE($Q1332,AA$1,"")))/LEN($Q1332)</f>
        <v>0</v>
      </c>
      <c r="AB1332" s="7" t="n">
        <f aca="false">(LEN($Q1332)-LEN(SUBSTITUTE($Q1332,AB$1,"")))/LEN($Q1332)</f>
        <v>0</v>
      </c>
      <c r="AC1332" s="7" t="n">
        <f aca="false">(LEN($Q1332)-LEN(SUBSTITUTE($Q1332,AC$1,"")))/LEN($Q1332)</f>
        <v>0</v>
      </c>
      <c r="AD1332" s="7" t="n">
        <f aca="false">(LEN($Q1332)-LEN(SUBSTITUTE($Q1332,AD$1,"")))/LEN($Q1332)</f>
        <v>0</v>
      </c>
      <c r="AE1332" s="7" t="n">
        <f aca="false">(LEN($Q1332)-LEN(SUBSTITUTE($Q1332,AE$1,"")))/LEN($Q1332)</f>
        <v>0</v>
      </c>
      <c r="AF1332" s="7" t="n">
        <f aca="false">(LEN($Q1332)-LEN(SUBSTITUTE($Q1332,AF$1,"")))/LEN($Q1332)</f>
        <v>0.03125</v>
      </c>
      <c r="AG1332" s="7" t="n">
        <f aca="false">(LEN($Q1332)-LEN(SUBSTITUTE($Q1332,AG$1,"")))/LEN($Q1332)</f>
        <v>0.078125</v>
      </c>
      <c r="AH1332" s="7" t="n">
        <f aca="false">(LEN($Q1332)-LEN(SUBSTITUTE($Q1332,AH$1,"")))/LEN($Q1332)</f>
        <v>0.015625</v>
      </c>
      <c r="AI1332" s="7" t="n">
        <f aca="false">(LEN($Q1332)-LEN(SUBSTITUTE($Q1332,AI$1,"")))/LEN($Q1332)</f>
        <v>0.15625</v>
      </c>
      <c r="AJ1332" s="7" t="n">
        <f aca="false">(LEN($Q1332)-LEN(SUBSTITUTE($Q1332,AJ$1,"")))/LEN($Q1332)</f>
        <v>0</v>
      </c>
      <c r="AK1332" s="7" t="n">
        <f aca="false">(LEN($Q1332)-LEN(SUBSTITUTE($Q1332,AK$1,"")))/LEN($Q1332)</f>
        <v>0.015625</v>
      </c>
      <c r="AL1332" s="7" t="n">
        <f aca="false">(LEN($Q1332)-LEN(SUBSTITUTE($Q1332,AL$1,"")))/LEN($Q1332)</f>
        <v>0.015625</v>
      </c>
      <c r="AM1332" s="7" t="n">
        <f aca="false">(LEN($Q1332)-LEN(SUBSTITUTE($Q1332,AM$1,"")))/LEN($Q1332)</f>
        <v>0.21875</v>
      </c>
      <c r="AN1332" s="7" t="n">
        <f aca="false">(LEN($Q1332)-LEN(SUBSTITUTE($Q1332,AN$1,"")))/LEN($Q1332)</f>
        <v>0.0625</v>
      </c>
      <c r="AO1332" s="7" t="n">
        <f aca="false">(LEN($Q1332)-LEN(SUBSTITUTE($Q1332,AO$1,"")))/LEN($Q1332)</f>
        <v>0</v>
      </c>
      <c r="AP1332" s="7" t="n">
        <f aca="false">(LEN($Q1332)-LEN(SUBSTITUTE($Q1332,AP$1,"")))/LEN($Q1332)</f>
        <v>0.15625</v>
      </c>
      <c r="AQ1332" s="7" t="n">
        <f aca="false">(LEN($Q1332)-LEN(SUBSTITUTE($Q1332,AQ$1,"")))/LEN($Q1332)</f>
        <v>0.09375</v>
      </c>
      <c r="AR1332" s="7" t="n">
        <f aca="false">(LEN($Q1332)-LEN(SUBSTITUTE($Q1332,AR$1,"")))/LEN($Q1332)</f>
        <v>0</v>
      </c>
      <c r="AS1332" s="7" t="n">
        <f aca="false">(LEN($Q1332)-LEN(SUBSTITUTE($Q1332,AS$1,"")))/LEN($Q1332)</f>
        <v>0.15625</v>
      </c>
      <c r="AT1332" s="7" t="n">
        <f aca="false">(LEN($Q1332)-LEN(SUBSTITUTE($Q1332,AT$1,"")))/LEN($Q1332)</f>
        <v>0</v>
      </c>
    </row>
    <row r="1333" customFormat="false" ht="12.8" hidden="false" customHeight="false" outlineLevel="0" collapsed="false">
      <c r="A1333" s="0" t="s">
        <v>8730</v>
      </c>
      <c r="B1333" s="0" t="s">
        <v>2056</v>
      </c>
      <c r="C1333" s="0" t="str">
        <f aca="false">IF(ISNUMBER(D1333),"IN PFAM","NOT IN PFAM")</f>
        <v>NOT IN PFAM</v>
      </c>
      <c r="D1333" s="0" t="s">
        <v>1976</v>
      </c>
      <c r="E1333" s="0" t="s">
        <v>1976</v>
      </c>
      <c r="F1333" s="3" t="s">
        <v>8731</v>
      </c>
      <c r="G1333" s="3" t="s">
        <v>8732</v>
      </c>
      <c r="H1333" s="3" t="s">
        <v>8733</v>
      </c>
      <c r="I1333" s="3" t="s">
        <v>8725</v>
      </c>
      <c r="J1333" s="3" t="s">
        <v>8726</v>
      </c>
      <c r="K1333" s="3" t="s">
        <v>49</v>
      </c>
      <c r="L1333" s="3" t="s">
        <v>8734</v>
      </c>
      <c r="M1333" s="3" t="s">
        <v>8735</v>
      </c>
      <c r="N1333" s="3" t="n">
        <f aca="false">FIND(Q1333,M1333)</f>
        <v>168</v>
      </c>
      <c r="O1333" s="3" t="n">
        <f aca="false">LEN(Q1333)+N1333-1</f>
        <v>237</v>
      </c>
      <c r="P1333" s="3" t="n">
        <f aca="false">LEN(Q1333)</f>
        <v>70</v>
      </c>
      <c r="Q1333" s="3" t="s">
        <v>8736</v>
      </c>
      <c r="R1333" s="5" t="n">
        <f aca="false">SUM(LEN(Q1333)-LEN(SUBSTITUTE(Q1333,$R$1,"")))/LEN($R$1)</f>
        <v>3</v>
      </c>
      <c r="S1333" s="5" t="n">
        <f aca="false">SUM(LEN(Q1333)-LEN(SUBSTITUTE(Q1333,$S$1,"")))/LEN($S$1)</f>
        <v>0</v>
      </c>
      <c r="T1333" s="5" t="n">
        <f aca="false">SUM(LEN(Q1333)-LEN(SUBSTITUTE(Q1333,$T$1,"")))/LEN($T$1)</f>
        <v>0</v>
      </c>
      <c r="U1333" s="5" t="n">
        <f aca="false">SUM(LEN(Q1333)-LEN(SUBSTITUTE(Q1333,$U$1,"")))/LEN($U$1)</f>
        <v>0</v>
      </c>
      <c r="V1333" s="0" t="n">
        <f aca="false">SUM(R1333:U1333)</f>
        <v>3</v>
      </c>
      <c r="W1333" s="6" t="n">
        <f aca="false">SUM(AA1333:AH1333)</f>
        <v>0.385714285714286</v>
      </c>
      <c r="X1333" s="6" t="n">
        <f aca="false">SUM(AI1333:AL1333)</f>
        <v>0.2</v>
      </c>
      <c r="Y1333" s="6" t="n">
        <f aca="false">SUM(AP1333:AT1333)</f>
        <v>0.414285714285714</v>
      </c>
      <c r="Z1333" s="6" t="n">
        <f aca="false">SUM(AM1333:AO1333)</f>
        <v>0</v>
      </c>
      <c r="AA1333" s="7" t="n">
        <f aca="false">(LEN($Q1333)-LEN(SUBSTITUTE($Q1333,AA$1,"")))/LEN($Q1333)</f>
        <v>0.1</v>
      </c>
      <c r="AB1333" s="7" t="n">
        <f aca="false">(LEN($Q1333)-LEN(SUBSTITUTE($Q1333,AB$1,"")))/LEN($Q1333)</f>
        <v>0</v>
      </c>
      <c r="AC1333" s="7" t="n">
        <f aca="false">(LEN($Q1333)-LEN(SUBSTITUTE($Q1333,AC$1,"")))/LEN($Q1333)</f>
        <v>0.171428571428571</v>
      </c>
      <c r="AD1333" s="7" t="n">
        <f aca="false">(LEN($Q1333)-LEN(SUBSTITUTE($Q1333,AD$1,"")))/LEN($Q1333)</f>
        <v>0.0285714285714286</v>
      </c>
      <c r="AE1333" s="7" t="n">
        <f aca="false">(LEN($Q1333)-LEN(SUBSTITUTE($Q1333,AE$1,"")))/LEN($Q1333)</f>
        <v>0.0428571428571429</v>
      </c>
      <c r="AF1333" s="7" t="n">
        <f aca="false">(LEN($Q1333)-LEN(SUBSTITUTE($Q1333,AF$1,"")))/LEN($Q1333)</f>
        <v>0</v>
      </c>
      <c r="AG1333" s="7" t="n">
        <f aca="false">(LEN($Q1333)-LEN(SUBSTITUTE($Q1333,AG$1,"")))/LEN($Q1333)</f>
        <v>0</v>
      </c>
      <c r="AH1333" s="7" t="n">
        <f aca="false">(LEN($Q1333)-LEN(SUBSTITUTE($Q1333,AH$1,"")))/LEN($Q1333)</f>
        <v>0.0428571428571429</v>
      </c>
      <c r="AI1333" s="7" t="n">
        <f aca="false">(LEN($Q1333)-LEN(SUBSTITUTE($Q1333,AI$1,"")))/LEN($Q1333)</f>
        <v>0.0857142857142857</v>
      </c>
      <c r="AJ1333" s="7" t="n">
        <f aca="false">(LEN($Q1333)-LEN(SUBSTITUTE($Q1333,AJ$1,"")))/LEN($Q1333)</f>
        <v>0.0571428571428571</v>
      </c>
      <c r="AK1333" s="7" t="n">
        <f aca="false">(LEN($Q1333)-LEN(SUBSTITUTE($Q1333,AK$1,"")))/LEN($Q1333)</f>
        <v>0</v>
      </c>
      <c r="AL1333" s="7" t="n">
        <f aca="false">(LEN($Q1333)-LEN(SUBSTITUTE($Q1333,AL$1,"")))/LEN($Q1333)</f>
        <v>0.0571428571428571</v>
      </c>
      <c r="AM1333" s="7" t="n">
        <f aca="false">(LEN($Q1333)-LEN(SUBSTITUTE($Q1333,AM$1,"")))/LEN($Q1333)</f>
        <v>0</v>
      </c>
      <c r="AN1333" s="7" t="n">
        <f aca="false">(LEN($Q1333)-LEN(SUBSTITUTE($Q1333,AN$1,"")))/LEN($Q1333)</f>
        <v>0</v>
      </c>
      <c r="AO1333" s="7" t="n">
        <f aca="false">(LEN($Q1333)-LEN(SUBSTITUTE($Q1333,AO$1,"")))/LEN($Q1333)</f>
        <v>0</v>
      </c>
      <c r="AP1333" s="7" t="n">
        <f aca="false">(LEN($Q1333)-LEN(SUBSTITUTE($Q1333,AP$1,"")))/LEN($Q1333)</f>
        <v>0.1</v>
      </c>
      <c r="AQ1333" s="7" t="n">
        <f aca="false">(LEN($Q1333)-LEN(SUBSTITUTE($Q1333,AQ$1,"")))/LEN($Q1333)</f>
        <v>0.0428571428571429</v>
      </c>
      <c r="AR1333" s="7" t="n">
        <f aca="false">(LEN($Q1333)-LEN(SUBSTITUTE($Q1333,AR$1,"")))/LEN($Q1333)</f>
        <v>0.128571428571429</v>
      </c>
      <c r="AS1333" s="7" t="n">
        <f aca="false">(LEN($Q1333)-LEN(SUBSTITUTE($Q1333,AS$1,"")))/LEN($Q1333)</f>
        <v>0.0571428571428571</v>
      </c>
      <c r="AT1333" s="7" t="n">
        <f aca="false">(LEN($Q1333)-LEN(SUBSTITUTE($Q1333,AT$1,"")))/LEN($Q1333)</f>
        <v>0.0857142857142857</v>
      </c>
    </row>
    <row r="1334" customFormat="false" ht="12.8" hidden="false" customHeight="false" outlineLevel="0" collapsed="false">
      <c r="A1334" s="0" t="s">
        <v>8737</v>
      </c>
      <c r="B1334" s="0" t="s">
        <v>2056</v>
      </c>
      <c r="C1334" s="0" t="str">
        <f aca="false">IF(ISNUMBER(D1334),"IN PFAM","NOT IN PFAM")</f>
        <v>NOT IN PFAM</v>
      </c>
      <c r="D1334" s="0" t="s">
        <v>1976</v>
      </c>
      <c r="E1334" s="0" t="s">
        <v>1976</v>
      </c>
      <c r="F1334" s="3" t="s">
        <v>8738</v>
      </c>
      <c r="G1334" s="3" t="s">
        <v>8739</v>
      </c>
      <c r="H1334" s="3" t="s">
        <v>8740</v>
      </c>
      <c r="I1334" s="3" t="s">
        <v>8725</v>
      </c>
      <c r="J1334" s="3" t="s">
        <v>8726</v>
      </c>
      <c r="K1334" s="3" t="s">
        <v>49</v>
      </c>
      <c r="L1334" s="3" t="s">
        <v>8741</v>
      </c>
      <c r="M1334" s="3" t="s">
        <v>8742</v>
      </c>
      <c r="N1334" s="3" t="n">
        <f aca="false">FIND(Q1334,M1334)</f>
        <v>1</v>
      </c>
      <c r="O1334" s="3" t="n">
        <f aca="false">LEN(Q1334)+N1334-1</f>
        <v>80</v>
      </c>
      <c r="P1334" s="3" t="n">
        <f aca="false">LEN(Q1334)</f>
        <v>80</v>
      </c>
      <c r="Q1334" s="3" t="s">
        <v>8743</v>
      </c>
      <c r="R1334" s="5" t="n">
        <f aca="false">SUM(LEN(Q1334)-LEN(SUBSTITUTE(Q1334,$R$1,"")))/LEN($R$1)</f>
        <v>0</v>
      </c>
      <c r="S1334" s="5" t="n">
        <f aca="false">SUM(LEN(Q1334)-LEN(SUBSTITUTE(Q1334,$S$1,"")))/LEN($S$1)</f>
        <v>0</v>
      </c>
      <c r="T1334" s="5" t="n">
        <f aca="false">SUM(LEN(Q1334)-LEN(SUBSTITUTE(Q1334,$T$1,"")))/LEN($T$1)</f>
        <v>0</v>
      </c>
      <c r="U1334" s="5" t="n">
        <f aca="false">SUM(LEN(Q1334)-LEN(SUBSTITUTE(Q1334,$U$1,"")))/LEN($U$1)</f>
        <v>6</v>
      </c>
      <c r="V1334" s="0" t="n">
        <f aca="false">SUM(R1334:U1334)</f>
        <v>6</v>
      </c>
      <c r="W1334" s="6" t="n">
        <f aca="false">SUM(AA1334:AH1334)</f>
        <v>0.2375</v>
      </c>
      <c r="X1334" s="6" t="n">
        <f aca="false">SUM(AI1334:AL1334)</f>
        <v>0.075</v>
      </c>
      <c r="Y1334" s="6" t="n">
        <f aca="false">SUM(AP1334:AT1334)</f>
        <v>0.2875</v>
      </c>
      <c r="Z1334" s="6" t="n">
        <f aca="false">SUM(AM1334:AO1334)</f>
        <v>0.4</v>
      </c>
      <c r="AA1334" s="7" t="n">
        <f aca="false">(LEN($Q1334)-LEN(SUBSTITUTE($Q1334,AA$1,"")))/LEN($Q1334)</f>
        <v>0.1375</v>
      </c>
      <c r="AB1334" s="7" t="n">
        <f aca="false">(LEN($Q1334)-LEN(SUBSTITUTE($Q1334,AB$1,"")))/LEN($Q1334)</f>
        <v>0.0125</v>
      </c>
      <c r="AC1334" s="7" t="n">
        <f aca="false">(LEN($Q1334)-LEN(SUBSTITUTE($Q1334,AC$1,"")))/LEN($Q1334)</f>
        <v>0.0875</v>
      </c>
      <c r="AD1334" s="7" t="n">
        <f aca="false">(LEN($Q1334)-LEN(SUBSTITUTE($Q1334,AD$1,"")))/LEN($Q1334)</f>
        <v>0</v>
      </c>
      <c r="AE1334" s="7" t="n">
        <f aca="false">(LEN($Q1334)-LEN(SUBSTITUTE($Q1334,AE$1,"")))/LEN($Q1334)</f>
        <v>0</v>
      </c>
      <c r="AF1334" s="7" t="n">
        <f aca="false">(LEN($Q1334)-LEN(SUBSTITUTE($Q1334,AF$1,"")))/LEN($Q1334)</f>
        <v>0</v>
      </c>
      <c r="AG1334" s="7" t="n">
        <f aca="false">(LEN($Q1334)-LEN(SUBSTITUTE($Q1334,AG$1,"")))/LEN($Q1334)</f>
        <v>0</v>
      </c>
      <c r="AH1334" s="7" t="n">
        <f aca="false">(LEN($Q1334)-LEN(SUBSTITUTE($Q1334,AH$1,"")))/LEN($Q1334)</f>
        <v>0</v>
      </c>
      <c r="AI1334" s="7" t="n">
        <f aca="false">(LEN($Q1334)-LEN(SUBSTITUTE($Q1334,AI$1,"")))/LEN($Q1334)</f>
        <v>0.075</v>
      </c>
      <c r="AJ1334" s="7" t="n">
        <f aca="false">(LEN($Q1334)-LEN(SUBSTITUTE($Q1334,AJ$1,"")))/LEN($Q1334)</f>
        <v>0</v>
      </c>
      <c r="AK1334" s="7" t="n">
        <f aca="false">(LEN($Q1334)-LEN(SUBSTITUTE($Q1334,AK$1,"")))/LEN($Q1334)</f>
        <v>0</v>
      </c>
      <c r="AL1334" s="7" t="n">
        <f aca="false">(LEN($Q1334)-LEN(SUBSTITUTE($Q1334,AL$1,"")))/LEN($Q1334)</f>
        <v>0</v>
      </c>
      <c r="AM1334" s="7" t="n">
        <f aca="false">(LEN($Q1334)-LEN(SUBSTITUTE($Q1334,AM$1,"")))/LEN($Q1334)</f>
        <v>0.15</v>
      </c>
      <c r="AN1334" s="7" t="n">
        <f aca="false">(LEN($Q1334)-LEN(SUBSTITUTE($Q1334,AN$1,"")))/LEN($Q1334)</f>
        <v>0.1</v>
      </c>
      <c r="AO1334" s="7" t="n">
        <f aca="false">(LEN($Q1334)-LEN(SUBSTITUTE($Q1334,AO$1,"")))/LEN($Q1334)</f>
        <v>0.15</v>
      </c>
      <c r="AP1334" s="7" t="n">
        <f aca="false">(LEN($Q1334)-LEN(SUBSTITUTE($Q1334,AP$1,"")))/LEN($Q1334)</f>
        <v>0.1625</v>
      </c>
      <c r="AQ1334" s="7" t="n">
        <f aca="false">(LEN($Q1334)-LEN(SUBSTITUTE($Q1334,AQ$1,"")))/LEN($Q1334)</f>
        <v>0.05</v>
      </c>
      <c r="AR1334" s="7" t="n">
        <f aca="false">(LEN($Q1334)-LEN(SUBSTITUTE($Q1334,AR$1,"")))/LEN($Q1334)</f>
        <v>0</v>
      </c>
      <c r="AS1334" s="7" t="n">
        <f aca="false">(LEN($Q1334)-LEN(SUBSTITUTE($Q1334,AS$1,"")))/LEN($Q1334)</f>
        <v>0.075</v>
      </c>
      <c r="AT1334" s="7" t="n">
        <f aca="false">(LEN($Q1334)-LEN(SUBSTITUTE($Q1334,AT$1,"")))/LEN($Q1334)</f>
        <v>0</v>
      </c>
    </row>
    <row r="1335" customFormat="false" ht="12.8" hidden="false" customHeight="false" outlineLevel="0" collapsed="false">
      <c r="A1335" s="0" t="s">
        <v>8744</v>
      </c>
      <c r="B1335" s="0" t="s">
        <v>2056</v>
      </c>
      <c r="C1335" s="0" t="str">
        <f aca="false">IF(ISNUMBER(D1335),"IN PFAM","NOT IN PFAM")</f>
        <v>NOT IN PFAM</v>
      </c>
      <c r="D1335" s="0" t="s">
        <v>1976</v>
      </c>
      <c r="E1335" s="0" t="s">
        <v>1976</v>
      </c>
      <c r="F1335" s="3" t="s">
        <v>8745</v>
      </c>
      <c r="G1335" s="3" t="s">
        <v>8746</v>
      </c>
      <c r="H1335" s="3" t="s">
        <v>8747</v>
      </c>
      <c r="I1335" s="3" t="s">
        <v>8725</v>
      </c>
      <c r="J1335" s="3" t="s">
        <v>8726</v>
      </c>
      <c r="K1335" s="3" t="s">
        <v>49</v>
      </c>
      <c r="L1335" s="3" t="s">
        <v>8748</v>
      </c>
      <c r="M1335" s="3" t="s">
        <v>8749</v>
      </c>
      <c r="N1335" s="3" t="n">
        <f aca="false">FIND(Q1335,M1335)</f>
        <v>8</v>
      </c>
      <c r="O1335" s="3" t="n">
        <f aca="false">LEN(Q1335)+N1335-1</f>
        <v>194</v>
      </c>
      <c r="P1335" s="3" t="n">
        <f aca="false">LEN(Q1335)</f>
        <v>187</v>
      </c>
      <c r="Q1335" s="3" t="s">
        <v>8750</v>
      </c>
      <c r="R1335" s="5" t="n">
        <f aca="false">SUM(LEN(Q1335)-LEN(SUBSTITUTE(Q1335,$R$1,"")))/LEN($R$1)</f>
        <v>0</v>
      </c>
      <c r="S1335" s="5" t="n">
        <f aca="false">SUM(LEN(Q1335)-LEN(SUBSTITUTE(Q1335,$S$1,"")))/LEN($S$1)</f>
        <v>10</v>
      </c>
      <c r="T1335" s="5" t="n">
        <f aca="false">SUM(LEN(Q1335)-LEN(SUBSTITUTE(Q1335,$T$1,"")))/LEN($T$1)</f>
        <v>0</v>
      </c>
      <c r="U1335" s="5" t="n">
        <f aca="false">SUM(LEN(Q1335)-LEN(SUBSTITUTE(Q1335,$U$1,"")))/LEN($U$1)</f>
        <v>4</v>
      </c>
      <c r="V1335" s="0" t="n">
        <f aca="false">SUM(R1335:U1335)</f>
        <v>14</v>
      </c>
      <c r="W1335" s="6" t="n">
        <f aca="false">SUM(AA1335:AH1335)</f>
        <v>0.272727272727273</v>
      </c>
      <c r="X1335" s="6" t="n">
        <f aca="false">SUM(AI1335:AL1335)</f>
        <v>0.288770053475936</v>
      </c>
      <c r="Y1335" s="6" t="n">
        <f aca="false">SUM(AP1335:AT1335)</f>
        <v>0.336898395721925</v>
      </c>
      <c r="Z1335" s="6" t="n">
        <f aca="false">SUM(AM1335:AO1335)</f>
        <v>0.101604278074866</v>
      </c>
      <c r="AA1335" s="7" t="n">
        <f aca="false">(LEN($Q1335)-LEN(SUBSTITUTE($Q1335,AA$1,"")))/LEN($Q1335)</f>
        <v>0.0695187165775401</v>
      </c>
      <c r="AB1335" s="7" t="n">
        <f aca="false">(LEN($Q1335)-LEN(SUBSTITUTE($Q1335,AB$1,"")))/LEN($Q1335)</f>
        <v>0</v>
      </c>
      <c r="AC1335" s="7" t="n">
        <f aca="false">(LEN($Q1335)-LEN(SUBSTITUTE($Q1335,AC$1,"")))/LEN($Q1335)</f>
        <v>0.128342245989305</v>
      </c>
      <c r="AD1335" s="7" t="n">
        <f aca="false">(LEN($Q1335)-LEN(SUBSTITUTE($Q1335,AD$1,"")))/LEN($Q1335)</f>
        <v>0</v>
      </c>
      <c r="AE1335" s="7" t="n">
        <f aca="false">(LEN($Q1335)-LEN(SUBSTITUTE($Q1335,AE$1,"")))/LEN($Q1335)</f>
        <v>0.0053475935828877</v>
      </c>
      <c r="AF1335" s="7" t="n">
        <f aca="false">(LEN($Q1335)-LEN(SUBSTITUTE($Q1335,AF$1,"")))/LEN($Q1335)</f>
        <v>0.0053475935828877</v>
      </c>
      <c r="AG1335" s="7" t="n">
        <f aca="false">(LEN($Q1335)-LEN(SUBSTITUTE($Q1335,AG$1,"")))/LEN($Q1335)</f>
        <v>0</v>
      </c>
      <c r="AH1335" s="7" t="n">
        <f aca="false">(LEN($Q1335)-LEN(SUBSTITUTE($Q1335,AH$1,"")))/LEN($Q1335)</f>
        <v>0.0641711229946524</v>
      </c>
      <c r="AI1335" s="7" t="n">
        <f aca="false">(LEN($Q1335)-LEN(SUBSTITUTE($Q1335,AI$1,"")))/LEN($Q1335)</f>
        <v>0.251336898395722</v>
      </c>
      <c r="AJ1335" s="7" t="n">
        <f aca="false">(LEN($Q1335)-LEN(SUBSTITUTE($Q1335,AJ$1,"")))/LEN($Q1335)</f>
        <v>0.0374331550802139</v>
      </c>
      <c r="AK1335" s="7" t="n">
        <f aca="false">(LEN($Q1335)-LEN(SUBSTITUTE($Q1335,AK$1,"")))/LEN($Q1335)</f>
        <v>0</v>
      </c>
      <c r="AL1335" s="7" t="n">
        <f aca="false">(LEN($Q1335)-LEN(SUBSTITUTE($Q1335,AL$1,"")))/LEN($Q1335)</f>
        <v>0</v>
      </c>
      <c r="AM1335" s="7" t="n">
        <f aca="false">(LEN($Q1335)-LEN(SUBSTITUTE($Q1335,AM$1,"")))/LEN($Q1335)</f>
        <v>0.0213903743315508</v>
      </c>
      <c r="AN1335" s="7" t="n">
        <f aca="false">(LEN($Q1335)-LEN(SUBSTITUTE($Q1335,AN$1,"")))/LEN($Q1335)</f>
        <v>0</v>
      </c>
      <c r="AO1335" s="7" t="n">
        <f aca="false">(LEN($Q1335)-LEN(SUBSTITUTE($Q1335,AO$1,"")))/LEN($Q1335)</f>
        <v>0.0802139037433155</v>
      </c>
      <c r="AP1335" s="7" t="n">
        <f aca="false">(LEN($Q1335)-LEN(SUBSTITUTE($Q1335,AP$1,"")))/LEN($Q1335)</f>
        <v>0.149732620320856</v>
      </c>
      <c r="AQ1335" s="7" t="n">
        <f aca="false">(LEN($Q1335)-LEN(SUBSTITUTE($Q1335,AQ$1,"")))/LEN($Q1335)</f>
        <v>0.0641711229946524</v>
      </c>
      <c r="AR1335" s="7" t="n">
        <f aca="false">(LEN($Q1335)-LEN(SUBSTITUTE($Q1335,AR$1,"")))/LEN($Q1335)</f>
        <v>0</v>
      </c>
      <c r="AS1335" s="7" t="n">
        <f aca="false">(LEN($Q1335)-LEN(SUBSTITUTE($Q1335,AS$1,"")))/LEN($Q1335)</f>
        <v>0.053475935828877</v>
      </c>
      <c r="AT1335" s="7" t="n">
        <f aca="false">(LEN($Q1335)-LEN(SUBSTITUTE($Q1335,AT$1,"")))/LEN($Q1335)</f>
        <v>0.0695187165775401</v>
      </c>
    </row>
    <row r="1336" customFormat="false" ht="12.8" hidden="false" customHeight="false" outlineLevel="0" collapsed="false">
      <c r="A1336" s="0" t="s">
        <v>8751</v>
      </c>
      <c r="B1336" s="0" t="s">
        <v>2056</v>
      </c>
      <c r="C1336" s="0" t="str">
        <f aca="false">IF(ISNUMBER(D1336),"IN PFAM","NOT IN PFAM")</f>
        <v>NOT IN PFAM</v>
      </c>
      <c r="D1336" s="0" t="s">
        <v>1976</v>
      </c>
      <c r="E1336" s="0" t="s">
        <v>1976</v>
      </c>
      <c r="F1336" s="3" t="s">
        <v>8752</v>
      </c>
      <c r="G1336" s="3" t="s">
        <v>8753</v>
      </c>
      <c r="H1336" s="3" t="s">
        <v>8754</v>
      </c>
      <c r="I1336" s="3" t="s">
        <v>8725</v>
      </c>
      <c r="J1336" s="3" t="s">
        <v>8726</v>
      </c>
      <c r="K1336" s="3" t="s">
        <v>49</v>
      </c>
      <c r="L1336" s="3" t="s">
        <v>8755</v>
      </c>
      <c r="M1336" s="3" t="s">
        <v>8756</v>
      </c>
      <c r="N1336" s="3" t="n">
        <f aca="false">FIND(Q1336,M1336)</f>
        <v>11</v>
      </c>
      <c r="O1336" s="3" t="n">
        <f aca="false">LEN(Q1336)+N1336-1</f>
        <v>90</v>
      </c>
      <c r="P1336" s="3" t="n">
        <f aca="false">LEN(Q1336)</f>
        <v>80</v>
      </c>
      <c r="Q1336" s="3" t="s">
        <v>8757</v>
      </c>
      <c r="R1336" s="5" t="n">
        <f aca="false">SUM(LEN(Q1336)-LEN(SUBSTITUTE(Q1336,$R$1,"")))/LEN($R$1)</f>
        <v>0</v>
      </c>
      <c r="S1336" s="5" t="n">
        <f aca="false">SUM(LEN(Q1336)-LEN(SUBSTITUTE(Q1336,$S$1,"")))/LEN($S$1)</f>
        <v>0</v>
      </c>
      <c r="T1336" s="5" t="n">
        <f aca="false">SUM(LEN(Q1336)-LEN(SUBSTITUTE(Q1336,$T$1,"")))/LEN($T$1)</f>
        <v>6</v>
      </c>
      <c r="U1336" s="5" t="n">
        <f aca="false">SUM(LEN(Q1336)-LEN(SUBSTITUTE(Q1336,$U$1,"")))/LEN($U$1)</f>
        <v>0</v>
      </c>
      <c r="V1336" s="0" t="n">
        <f aca="false">SUM(R1336:U1336)</f>
        <v>6</v>
      </c>
      <c r="W1336" s="6" t="n">
        <f aca="false">SUM(AA1336:AH1336)</f>
        <v>0.225</v>
      </c>
      <c r="X1336" s="6" t="n">
        <f aca="false">SUM(AI1336:AL1336)</f>
        <v>0.2875</v>
      </c>
      <c r="Y1336" s="6" t="n">
        <f aca="false">SUM(AP1336:AT1336)</f>
        <v>0.25</v>
      </c>
      <c r="Z1336" s="6" t="n">
        <f aca="false">SUM(AM1336:AO1336)</f>
        <v>0.2375</v>
      </c>
      <c r="AA1336" s="7" t="n">
        <f aca="false">(LEN($Q1336)-LEN(SUBSTITUTE($Q1336,AA$1,"")))/LEN($Q1336)</f>
        <v>0</v>
      </c>
      <c r="AB1336" s="7" t="n">
        <f aca="false">(LEN($Q1336)-LEN(SUBSTITUTE($Q1336,AB$1,"")))/LEN($Q1336)</f>
        <v>0</v>
      </c>
      <c r="AC1336" s="7" t="n">
        <f aca="false">(LEN($Q1336)-LEN(SUBSTITUTE($Q1336,AC$1,"")))/LEN($Q1336)</f>
        <v>0.15</v>
      </c>
      <c r="AD1336" s="7" t="n">
        <f aca="false">(LEN($Q1336)-LEN(SUBSTITUTE($Q1336,AD$1,"")))/LEN($Q1336)</f>
        <v>0</v>
      </c>
      <c r="AE1336" s="7" t="n">
        <f aca="false">(LEN($Q1336)-LEN(SUBSTITUTE($Q1336,AE$1,"")))/LEN($Q1336)</f>
        <v>0.075</v>
      </c>
      <c r="AF1336" s="7" t="n">
        <f aca="false">(LEN($Q1336)-LEN(SUBSTITUTE($Q1336,AF$1,"")))/LEN($Q1336)</f>
        <v>0</v>
      </c>
      <c r="AG1336" s="7" t="n">
        <f aca="false">(LEN($Q1336)-LEN(SUBSTITUTE($Q1336,AG$1,"")))/LEN($Q1336)</f>
        <v>0</v>
      </c>
      <c r="AH1336" s="7" t="n">
        <f aca="false">(LEN($Q1336)-LEN(SUBSTITUTE($Q1336,AH$1,"")))/LEN($Q1336)</f>
        <v>0</v>
      </c>
      <c r="AI1336" s="7" t="n">
        <f aca="false">(LEN($Q1336)-LEN(SUBSTITUTE($Q1336,AI$1,"")))/LEN($Q1336)</f>
        <v>0.0875</v>
      </c>
      <c r="AJ1336" s="7" t="n">
        <f aca="false">(LEN($Q1336)-LEN(SUBSTITUTE($Q1336,AJ$1,"")))/LEN($Q1336)</f>
        <v>0.075</v>
      </c>
      <c r="AK1336" s="7" t="n">
        <f aca="false">(LEN($Q1336)-LEN(SUBSTITUTE($Q1336,AK$1,"")))/LEN($Q1336)</f>
        <v>0</v>
      </c>
      <c r="AL1336" s="7" t="n">
        <f aca="false">(LEN($Q1336)-LEN(SUBSTITUTE($Q1336,AL$1,"")))/LEN($Q1336)</f>
        <v>0.125</v>
      </c>
      <c r="AM1336" s="7" t="n">
        <f aca="false">(LEN($Q1336)-LEN(SUBSTITUTE($Q1336,AM$1,"")))/LEN($Q1336)</f>
        <v>0</v>
      </c>
      <c r="AN1336" s="7" t="n">
        <f aca="false">(LEN($Q1336)-LEN(SUBSTITUTE($Q1336,AN$1,"")))/LEN($Q1336)</f>
        <v>0.15</v>
      </c>
      <c r="AO1336" s="7" t="n">
        <f aca="false">(LEN($Q1336)-LEN(SUBSTITUTE($Q1336,AO$1,"")))/LEN($Q1336)</f>
        <v>0.0875</v>
      </c>
      <c r="AP1336" s="7" t="n">
        <f aca="false">(LEN($Q1336)-LEN(SUBSTITUTE($Q1336,AP$1,"")))/LEN($Q1336)</f>
        <v>0.1625</v>
      </c>
      <c r="AQ1336" s="7" t="n">
        <f aca="false">(LEN($Q1336)-LEN(SUBSTITUTE($Q1336,AQ$1,"")))/LEN($Q1336)</f>
        <v>0.0125</v>
      </c>
      <c r="AR1336" s="7" t="n">
        <f aca="false">(LEN($Q1336)-LEN(SUBSTITUTE($Q1336,AR$1,"")))/LEN($Q1336)</f>
        <v>0</v>
      </c>
      <c r="AS1336" s="7" t="n">
        <f aca="false">(LEN($Q1336)-LEN(SUBSTITUTE($Q1336,AS$1,"")))/LEN($Q1336)</f>
        <v>0.075</v>
      </c>
      <c r="AT1336" s="7" t="n">
        <f aca="false">(LEN($Q1336)-LEN(SUBSTITUTE($Q1336,AT$1,"")))/LEN($Q1336)</f>
        <v>0</v>
      </c>
    </row>
    <row r="1337" customFormat="false" ht="12.8" hidden="false" customHeight="false" outlineLevel="0" collapsed="false">
      <c r="A1337" s="0" t="s">
        <v>8758</v>
      </c>
      <c r="B1337" s="0" t="s">
        <v>2056</v>
      </c>
      <c r="C1337" s="0" t="str">
        <f aca="false">IF(ISNUMBER(D1337),"IN PFAM","NOT IN PFAM")</f>
        <v>NOT IN PFAM</v>
      </c>
      <c r="D1337" s="0" t="s">
        <v>1976</v>
      </c>
      <c r="E1337" s="0" t="s">
        <v>1976</v>
      </c>
      <c r="F1337" s="3" t="s">
        <v>8759</v>
      </c>
      <c r="G1337" s="3" t="s">
        <v>8760</v>
      </c>
      <c r="H1337" s="3" t="s">
        <v>8761</v>
      </c>
      <c r="I1337" s="3" t="s">
        <v>8725</v>
      </c>
      <c r="J1337" s="3" t="s">
        <v>8726</v>
      </c>
      <c r="K1337" s="3" t="s">
        <v>49</v>
      </c>
      <c r="L1337" s="3" t="s">
        <v>8762</v>
      </c>
      <c r="M1337" s="3" t="s">
        <v>8763</v>
      </c>
      <c r="N1337" s="3" t="n">
        <f aca="false">FIND(Q1337,M1337)</f>
        <v>11</v>
      </c>
      <c r="O1337" s="3" t="n">
        <f aca="false">LEN(Q1337)+N1337-1</f>
        <v>86</v>
      </c>
      <c r="P1337" s="3" t="n">
        <f aca="false">LEN(Q1337)</f>
        <v>76</v>
      </c>
      <c r="Q1337" s="3" t="s">
        <v>8764</v>
      </c>
      <c r="R1337" s="5" t="n">
        <f aca="false">SUM(LEN(Q1337)-LEN(SUBSTITUTE(Q1337,$R$1,"")))/LEN($R$1)</f>
        <v>0</v>
      </c>
      <c r="S1337" s="5" t="n">
        <f aca="false">SUM(LEN(Q1337)-LEN(SUBSTITUTE(Q1337,$S$1,"")))/LEN($S$1)</f>
        <v>0</v>
      </c>
      <c r="T1337" s="5" t="n">
        <f aca="false">SUM(LEN(Q1337)-LEN(SUBSTITUTE(Q1337,$T$1,"")))/LEN($T$1)</f>
        <v>0</v>
      </c>
      <c r="U1337" s="5" t="n">
        <f aca="false">SUM(LEN(Q1337)-LEN(SUBSTITUTE(Q1337,$U$1,"")))/LEN($U$1)</f>
        <v>7</v>
      </c>
      <c r="V1337" s="0" t="n">
        <f aca="false">SUM(R1337:U1337)</f>
        <v>7</v>
      </c>
      <c r="W1337" s="6" t="n">
        <f aca="false">SUM(AA1337:AH1337)</f>
        <v>0.552631578947368</v>
      </c>
      <c r="X1337" s="6" t="n">
        <f aca="false">SUM(AI1337:AL1337)</f>
        <v>0</v>
      </c>
      <c r="Y1337" s="6" t="n">
        <f aca="false">SUM(AP1337:AT1337)</f>
        <v>0.355263157894737</v>
      </c>
      <c r="Z1337" s="6" t="n">
        <f aca="false">SUM(AM1337:AO1337)</f>
        <v>0.0921052631578947</v>
      </c>
      <c r="AA1337" s="7" t="n">
        <f aca="false">(LEN($Q1337)-LEN(SUBSTITUTE($Q1337,AA$1,"")))/LEN($Q1337)</f>
        <v>0.0789473684210526</v>
      </c>
      <c r="AB1337" s="7" t="n">
        <f aca="false">(LEN($Q1337)-LEN(SUBSTITUTE($Q1337,AB$1,"")))/LEN($Q1337)</f>
        <v>0.0789473684210526</v>
      </c>
      <c r="AC1337" s="7" t="n">
        <f aca="false">(LEN($Q1337)-LEN(SUBSTITUTE($Q1337,AC$1,"")))/LEN($Q1337)</f>
        <v>0.0789473684210526</v>
      </c>
      <c r="AD1337" s="7" t="n">
        <f aca="false">(LEN($Q1337)-LEN(SUBSTITUTE($Q1337,AD$1,"")))/LEN($Q1337)</f>
        <v>0</v>
      </c>
      <c r="AE1337" s="7" t="n">
        <f aca="false">(LEN($Q1337)-LEN(SUBSTITUTE($Q1337,AE$1,"")))/LEN($Q1337)</f>
        <v>0</v>
      </c>
      <c r="AF1337" s="7" t="n">
        <f aca="false">(LEN($Q1337)-LEN(SUBSTITUTE($Q1337,AF$1,"")))/LEN($Q1337)</f>
        <v>0.0789473684210526</v>
      </c>
      <c r="AG1337" s="7" t="n">
        <f aca="false">(LEN($Q1337)-LEN(SUBSTITUTE($Q1337,AG$1,"")))/LEN($Q1337)</f>
        <v>0.236842105263158</v>
      </c>
      <c r="AH1337" s="7" t="n">
        <f aca="false">(LEN($Q1337)-LEN(SUBSTITUTE($Q1337,AH$1,"")))/LEN($Q1337)</f>
        <v>0</v>
      </c>
      <c r="AI1337" s="7" t="n">
        <f aca="false">(LEN($Q1337)-LEN(SUBSTITUTE($Q1337,AI$1,"")))/LEN($Q1337)</f>
        <v>0</v>
      </c>
      <c r="AJ1337" s="7" t="n">
        <f aca="false">(LEN($Q1337)-LEN(SUBSTITUTE($Q1337,AJ$1,"")))/LEN($Q1337)</f>
        <v>0</v>
      </c>
      <c r="AK1337" s="7" t="n">
        <f aca="false">(LEN($Q1337)-LEN(SUBSTITUTE($Q1337,AK$1,"")))/LEN($Q1337)</f>
        <v>0</v>
      </c>
      <c r="AL1337" s="7" t="n">
        <f aca="false">(LEN($Q1337)-LEN(SUBSTITUTE($Q1337,AL$1,"")))/LEN($Q1337)</f>
        <v>0</v>
      </c>
      <c r="AM1337" s="7" t="n">
        <f aca="false">(LEN($Q1337)-LEN(SUBSTITUTE($Q1337,AM$1,"")))/LEN($Q1337)</f>
        <v>0.0921052631578947</v>
      </c>
      <c r="AN1337" s="7" t="n">
        <f aca="false">(LEN($Q1337)-LEN(SUBSTITUTE($Q1337,AN$1,"")))/LEN($Q1337)</f>
        <v>0</v>
      </c>
      <c r="AO1337" s="7" t="n">
        <f aca="false">(LEN($Q1337)-LEN(SUBSTITUTE($Q1337,AO$1,"")))/LEN($Q1337)</f>
        <v>0</v>
      </c>
      <c r="AP1337" s="7" t="n">
        <f aca="false">(LEN($Q1337)-LEN(SUBSTITUTE($Q1337,AP$1,"")))/LEN($Q1337)</f>
        <v>0.184210526315789</v>
      </c>
      <c r="AQ1337" s="7" t="n">
        <f aca="false">(LEN($Q1337)-LEN(SUBSTITUTE($Q1337,AQ$1,"")))/LEN($Q1337)</f>
        <v>0.0789473684210526</v>
      </c>
      <c r="AR1337" s="7" t="n">
        <f aca="false">(LEN($Q1337)-LEN(SUBSTITUTE($Q1337,AR$1,"")))/LEN($Q1337)</f>
        <v>0</v>
      </c>
      <c r="AS1337" s="7" t="n">
        <f aca="false">(LEN($Q1337)-LEN(SUBSTITUTE($Q1337,AS$1,"")))/LEN($Q1337)</f>
        <v>0</v>
      </c>
      <c r="AT1337" s="7" t="n">
        <f aca="false">(LEN($Q1337)-LEN(SUBSTITUTE($Q1337,AT$1,"")))/LEN($Q1337)</f>
        <v>0.0921052631578947</v>
      </c>
    </row>
    <row r="1338" customFormat="false" ht="12.8" hidden="false" customHeight="false" outlineLevel="0" collapsed="false">
      <c r="A1338" s="0" t="s">
        <v>8765</v>
      </c>
      <c r="B1338" s="0" t="s">
        <v>2056</v>
      </c>
      <c r="C1338" s="0" t="str">
        <f aca="false">IF(ISNUMBER(D1338),"IN PFAM","NOT IN PFAM")</f>
        <v>NOT IN PFAM</v>
      </c>
      <c r="D1338" s="0" t="s">
        <v>1976</v>
      </c>
      <c r="E1338" s="0" t="s">
        <v>1976</v>
      </c>
      <c r="F1338" s="3" t="s">
        <v>8766</v>
      </c>
      <c r="G1338" s="3" t="s">
        <v>8767</v>
      </c>
      <c r="H1338" s="3" t="s">
        <v>8768</v>
      </c>
      <c r="I1338" s="3" t="s">
        <v>8725</v>
      </c>
      <c r="J1338" s="3" t="s">
        <v>8726</v>
      </c>
      <c r="K1338" s="3" t="s">
        <v>49</v>
      </c>
      <c r="L1338" s="3" t="s">
        <v>8769</v>
      </c>
      <c r="M1338" s="3" t="s">
        <v>8770</v>
      </c>
      <c r="N1338" s="3" t="n">
        <f aca="false">FIND(Q1338,M1338)</f>
        <v>16</v>
      </c>
      <c r="O1338" s="3" t="n">
        <f aca="false">LEN(Q1338)+N1338-1</f>
        <v>70</v>
      </c>
      <c r="P1338" s="3" t="n">
        <f aca="false">LEN(Q1338)</f>
        <v>55</v>
      </c>
      <c r="Q1338" s="3" t="s">
        <v>8771</v>
      </c>
      <c r="R1338" s="5" t="n">
        <f aca="false">SUM(LEN(Q1338)-LEN(SUBSTITUTE(Q1338,$R$1,"")))/LEN($R$1)</f>
        <v>0</v>
      </c>
      <c r="S1338" s="5" t="n">
        <f aca="false">SUM(LEN(Q1338)-LEN(SUBSTITUTE(Q1338,$S$1,"")))/LEN($S$1)</f>
        <v>0</v>
      </c>
      <c r="T1338" s="5" t="n">
        <f aca="false">SUM(LEN(Q1338)-LEN(SUBSTITUTE(Q1338,$T$1,"")))/LEN($T$1)</f>
        <v>3</v>
      </c>
      <c r="U1338" s="5" t="n">
        <f aca="false">SUM(LEN(Q1338)-LEN(SUBSTITUTE(Q1338,$U$1,"")))/LEN($U$1)</f>
        <v>0</v>
      </c>
      <c r="V1338" s="0" t="n">
        <f aca="false">SUM(R1338:U1338)</f>
        <v>3</v>
      </c>
      <c r="W1338" s="6" t="n">
        <f aca="false">SUM(AA1338:AH1338)</f>
        <v>0.0181818181818182</v>
      </c>
      <c r="X1338" s="6" t="n">
        <f aca="false">SUM(AI1338:AL1338)</f>
        <v>0.381818181818182</v>
      </c>
      <c r="Y1338" s="6" t="n">
        <f aca="false">SUM(AP1338:AT1338)</f>
        <v>0.272727272727273</v>
      </c>
      <c r="Z1338" s="6" t="n">
        <f aca="false">SUM(AM1338:AO1338)</f>
        <v>0.327272727272727</v>
      </c>
      <c r="AA1338" s="7" t="n">
        <f aca="false">(LEN($Q1338)-LEN(SUBSTITUTE($Q1338,AA$1,"")))/LEN($Q1338)</f>
        <v>0</v>
      </c>
      <c r="AB1338" s="7" t="n">
        <f aca="false">(LEN($Q1338)-LEN(SUBSTITUTE($Q1338,AB$1,"")))/LEN($Q1338)</f>
        <v>0</v>
      </c>
      <c r="AC1338" s="7" t="n">
        <f aca="false">(LEN($Q1338)-LEN(SUBSTITUTE($Q1338,AC$1,"")))/LEN($Q1338)</f>
        <v>0.0181818181818182</v>
      </c>
      <c r="AD1338" s="7" t="n">
        <f aca="false">(LEN($Q1338)-LEN(SUBSTITUTE($Q1338,AD$1,"")))/LEN($Q1338)</f>
        <v>0</v>
      </c>
      <c r="AE1338" s="7" t="n">
        <f aca="false">(LEN($Q1338)-LEN(SUBSTITUTE($Q1338,AE$1,"")))/LEN($Q1338)</f>
        <v>0</v>
      </c>
      <c r="AF1338" s="7" t="n">
        <f aca="false">(LEN($Q1338)-LEN(SUBSTITUTE($Q1338,AF$1,"")))/LEN($Q1338)</f>
        <v>0</v>
      </c>
      <c r="AG1338" s="7" t="n">
        <f aca="false">(LEN($Q1338)-LEN(SUBSTITUTE($Q1338,AG$1,"")))/LEN($Q1338)</f>
        <v>0</v>
      </c>
      <c r="AH1338" s="7" t="n">
        <f aca="false">(LEN($Q1338)-LEN(SUBSTITUTE($Q1338,AH$1,"")))/LEN($Q1338)</f>
        <v>0</v>
      </c>
      <c r="AI1338" s="7" t="n">
        <f aca="false">(LEN($Q1338)-LEN(SUBSTITUTE($Q1338,AI$1,"")))/LEN($Q1338)</f>
        <v>0.145454545454545</v>
      </c>
      <c r="AJ1338" s="7" t="n">
        <f aca="false">(LEN($Q1338)-LEN(SUBSTITUTE($Q1338,AJ$1,"")))/LEN($Q1338)</f>
        <v>0.127272727272727</v>
      </c>
      <c r="AK1338" s="7" t="n">
        <f aca="false">(LEN($Q1338)-LEN(SUBSTITUTE($Q1338,AK$1,"")))/LEN($Q1338)</f>
        <v>0.109090909090909</v>
      </c>
      <c r="AL1338" s="7" t="n">
        <f aca="false">(LEN($Q1338)-LEN(SUBSTITUTE($Q1338,AL$1,"")))/LEN($Q1338)</f>
        <v>0</v>
      </c>
      <c r="AM1338" s="7" t="n">
        <f aca="false">(LEN($Q1338)-LEN(SUBSTITUTE($Q1338,AM$1,"")))/LEN($Q1338)</f>
        <v>0.218181818181818</v>
      </c>
      <c r="AN1338" s="7" t="n">
        <f aca="false">(LEN($Q1338)-LEN(SUBSTITUTE($Q1338,AN$1,"")))/LEN($Q1338)</f>
        <v>0.0181818181818182</v>
      </c>
      <c r="AO1338" s="7" t="n">
        <f aca="false">(LEN($Q1338)-LEN(SUBSTITUTE($Q1338,AO$1,"")))/LEN($Q1338)</f>
        <v>0.0909090909090909</v>
      </c>
      <c r="AP1338" s="7" t="n">
        <f aca="false">(LEN($Q1338)-LEN(SUBSTITUTE($Q1338,AP$1,"")))/LEN($Q1338)</f>
        <v>0.127272727272727</v>
      </c>
      <c r="AQ1338" s="7" t="n">
        <f aca="false">(LEN($Q1338)-LEN(SUBSTITUTE($Q1338,AQ$1,"")))/LEN($Q1338)</f>
        <v>0.0181818181818182</v>
      </c>
      <c r="AR1338" s="7" t="n">
        <f aca="false">(LEN($Q1338)-LEN(SUBSTITUTE($Q1338,AR$1,"")))/LEN($Q1338)</f>
        <v>0</v>
      </c>
      <c r="AS1338" s="7" t="n">
        <f aca="false">(LEN($Q1338)-LEN(SUBSTITUTE($Q1338,AS$1,"")))/LEN($Q1338)</f>
        <v>0.0545454545454545</v>
      </c>
      <c r="AT1338" s="7" t="n">
        <f aca="false">(LEN($Q1338)-LEN(SUBSTITUTE($Q1338,AT$1,"")))/LEN($Q1338)</f>
        <v>0.0727272727272727</v>
      </c>
    </row>
    <row r="1339" customFormat="false" ht="12.8" hidden="false" customHeight="false" outlineLevel="0" collapsed="false">
      <c r="A1339" s="0" t="s">
        <v>8772</v>
      </c>
      <c r="B1339" s="0" t="s">
        <v>2056</v>
      </c>
      <c r="C1339" s="0" t="str">
        <f aca="false">IF(ISNUMBER(D1339),"IN PFAM","NOT IN PFAM")</f>
        <v>NOT IN PFAM</v>
      </c>
      <c r="D1339" s="0" t="s">
        <v>1976</v>
      </c>
      <c r="E1339" s="0" t="s">
        <v>1976</v>
      </c>
      <c r="F1339" s="3" t="s">
        <v>8773</v>
      </c>
      <c r="G1339" s="3" t="s">
        <v>8774</v>
      </c>
      <c r="H1339" s="3" t="s">
        <v>8775</v>
      </c>
      <c r="I1339" s="3" t="s">
        <v>8725</v>
      </c>
      <c r="J1339" s="3" t="s">
        <v>8726</v>
      </c>
      <c r="K1339" s="3" t="s">
        <v>49</v>
      </c>
      <c r="L1339" s="3" t="s">
        <v>8776</v>
      </c>
      <c r="M1339" s="3" t="s">
        <v>8777</v>
      </c>
      <c r="N1339" s="3" t="n">
        <f aca="false">FIND(Q1339,M1339)</f>
        <v>7</v>
      </c>
      <c r="O1339" s="3" t="n">
        <f aca="false">LEN(Q1339)+N1339-1</f>
        <v>86</v>
      </c>
      <c r="P1339" s="3" t="n">
        <f aca="false">LEN(Q1339)</f>
        <v>80</v>
      </c>
      <c r="Q1339" s="3" t="s">
        <v>8778</v>
      </c>
      <c r="R1339" s="5" t="n">
        <f aca="false">SUM(LEN(Q1339)-LEN(SUBSTITUTE(Q1339,$R$1,"")))/LEN($R$1)</f>
        <v>0</v>
      </c>
      <c r="S1339" s="5" t="n">
        <f aca="false">SUM(LEN(Q1339)-LEN(SUBSTITUTE(Q1339,$S$1,"")))/LEN($S$1)</f>
        <v>0</v>
      </c>
      <c r="T1339" s="5" t="n">
        <f aca="false">SUM(LEN(Q1339)-LEN(SUBSTITUTE(Q1339,$T$1,"")))/LEN($T$1)</f>
        <v>6</v>
      </c>
      <c r="U1339" s="5" t="n">
        <f aca="false">SUM(LEN(Q1339)-LEN(SUBSTITUTE(Q1339,$U$1,"")))/LEN($U$1)</f>
        <v>0</v>
      </c>
      <c r="V1339" s="0" t="n">
        <f aca="false">SUM(R1339:U1339)</f>
        <v>6</v>
      </c>
      <c r="W1339" s="6" t="n">
        <f aca="false">SUM(AA1339:AH1339)</f>
        <v>0.15</v>
      </c>
      <c r="X1339" s="6" t="n">
        <f aca="false">SUM(AI1339:AL1339)</f>
        <v>0.4625</v>
      </c>
      <c r="Y1339" s="6" t="n">
        <f aca="false">SUM(AP1339:AT1339)</f>
        <v>0.2375</v>
      </c>
      <c r="Z1339" s="6" t="n">
        <f aca="false">SUM(AM1339:AO1339)</f>
        <v>0.15</v>
      </c>
      <c r="AA1339" s="7" t="n">
        <f aca="false">(LEN($Q1339)-LEN(SUBSTITUTE($Q1339,AA$1,"")))/LEN($Q1339)</f>
        <v>0.075</v>
      </c>
      <c r="AB1339" s="7" t="n">
        <f aca="false">(LEN($Q1339)-LEN(SUBSTITUTE($Q1339,AB$1,"")))/LEN($Q1339)</f>
        <v>0</v>
      </c>
      <c r="AC1339" s="7" t="n">
        <f aca="false">(LEN($Q1339)-LEN(SUBSTITUTE($Q1339,AC$1,"")))/LEN($Q1339)</f>
        <v>0</v>
      </c>
      <c r="AD1339" s="7" t="n">
        <f aca="false">(LEN($Q1339)-LEN(SUBSTITUTE($Q1339,AD$1,"")))/LEN($Q1339)</f>
        <v>0</v>
      </c>
      <c r="AE1339" s="7" t="n">
        <f aca="false">(LEN($Q1339)-LEN(SUBSTITUTE($Q1339,AE$1,"")))/LEN($Q1339)</f>
        <v>0.075</v>
      </c>
      <c r="AF1339" s="7" t="n">
        <f aca="false">(LEN($Q1339)-LEN(SUBSTITUTE($Q1339,AF$1,"")))/LEN($Q1339)</f>
        <v>0</v>
      </c>
      <c r="AG1339" s="7" t="n">
        <f aca="false">(LEN($Q1339)-LEN(SUBSTITUTE($Q1339,AG$1,"")))/LEN($Q1339)</f>
        <v>0</v>
      </c>
      <c r="AH1339" s="7" t="n">
        <f aca="false">(LEN($Q1339)-LEN(SUBSTITUTE($Q1339,AH$1,"")))/LEN($Q1339)</f>
        <v>0</v>
      </c>
      <c r="AI1339" s="7" t="n">
        <f aca="false">(LEN($Q1339)-LEN(SUBSTITUTE($Q1339,AI$1,"")))/LEN($Q1339)</f>
        <v>0.3125</v>
      </c>
      <c r="AJ1339" s="7" t="n">
        <f aca="false">(LEN($Q1339)-LEN(SUBSTITUTE($Q1339,AJ$1,"")))/LEN($Q1339)</f>
        <v>0.075</v>
      </c>
      <c r="AK1339" s="7" t="n">
        <f aca="false">(LEN($Q1339)-LEN(SUBSTITUTE($Q1339,AK$1,"")))/LEN($Q1339)</f>
        <v>0</v>
      </c>
      <c r="AL1339" s="7" t="n">
        <f aca="false">(LEN($Q1339)-LEN(SUBSTITUTE($Q1339,AL$1,"")))/LEN($Q1339)</f>
        <v>0.075</v>
      </c>
      <c r="AM1339" s="7" t="n">
        <f aca="false">(LEN($Q1339)-LEN(SUBSTITUTE($Q1339,AM$1,"")))/LEN($Q1339)</f>
        <v>0.075</v>
      </c>
      <c r="AN1339" s="7" t="n">
        <f aca="false">(LEN($Q1339)-LEN(SUBSTITUTE($Q1339,AN$1,"")))/LEN($Q1339)</f>
        <v>0.075</v>
      </c>
      <c r="AO1339" s="7" t="n">
        <f aca="false">(LEN($Q1339)-LEN(SUBSTITUTE($Q1339,AO$1,"")))/LEN($Q1339)</f>
        <v>0</v>
      </c>
      <c r="AP1339" s="7" t="n">
        <f aca="false">(LEN($Q1339)-LEN(SUBSTITUTE($Q1339,AP$1,"")))/LEN($Q1339)</f>
        <v>0.1625</v>
      </c>
      <c r="AQ1339" s="7" t="n">
        <f aca="false">(LEN($Q1339)-LEN(SUBSTITUTE($Q1339,AQ$1,"")))/LEN($Q1339)</f>
        <v>0</v>
      </c>
      <c r="AR1339" s="7" t="n">
        <f aca="false">(LEN($Q1339)-LEN(SUBSTITUTE($Q1339,AR$1,"")))/LEN($Q1339)</f>
        <v>0</v>
      </c>
      <c r="AS1339" s="7" t="n">
        <f aca="false">(LEN($Q1339)-LEN(SUBSTITUTE($Q1339,AS$1,"")))/LEN($Q1339)</f>
        <v>0.075</v>
      </c>
      <c r="AT1339" s="7" t="n">
        <f aca="false">(LEN($Q1339)-LEN(SUBSTITUTE($Q1339,AT$1,"")))/LEN($Q1339)</f>
        <v>0</v>
      </c>
    </row>
    <row r="1340" customFormat="false" ht="12.8" hidden="false" customHeight="false" outlineLevel="0" collapsed="false">
      <c r="A1340" s="0" t="s">
        <v>8779</v>
      </c>
      <c r="B1340" s="0" t="s">
        <v>2056</v>
      </c>
      <c r="C1340" s="0" t="str">
        <f aca="false">IF(ISNUMBER(D1340),"IN PFAM","NOT IN PFAM")</f>
        <v>NOT IN PFAM</v>
      </c>
      <c r="D1340" s="0" t="s">
        <v>1976</v>
      </c>
      <c r="E1340" s="0" t="s">
        <v>1976</v>
      </c>
      <c r="F1340" s="3" t="s">
        <v>8780</v>
      </c>
      <c r="G1340" s="3" t="s">
        <v>8781</v>
      </c>
      <c r="H1340" s="3" t="s">
        <v>8782</v>
      </c>
      <c r="I1340" s="3" t="s">
        <v>8725</v>
      </c>
      <c r="J1340" s="3" t="s">
        <v>8726</v>
      </c>
      <c r="K1340" s="3" t="s">
        <v>49</v>
      </c>
      <c r="L1340" s="3" t="s">
        <v>8783</v>
      </c>
      <c r="M1340" s="3" t="s">
        <v>8784</v>
      </c>
      <c r="N1340" s="3" t="n">
        <f aca="false">FIND(Q1340,M1340)</f>
        <v>37</v>
      </c>
      <c r="O1340" s="3" t="n">
        <f aca="false">LEN(Q1340)+N1340-1</f>
        <v>104</v>
      </c>
      <c r="P1340" s="3" t="n">
        <f aca="false">LEN(Q1340)</f>
        <v>68</v>
      </c>
      <c r="Q1340" s="3" t="s">
        <v>8785</v>
      </c>
      <c r="R1340" s="5" t="n">
        <f aca="false">SUM(LEN(Q1340)-LEN(SUBSTITUTE(Q1340,$R$1,"")))/LEN($R$1)</f>
        <v>4</v>
      </c>
      <c r="S1340" s="5" t="n">
        <f aca="false">SUM(LEN(Q1340)-LEN(SUBSTITUTE(Q1340,$S$1,"")))/LEN($S$1)</f>
        <v>0</v>
      </c>
      <c r="T1340" s="5" t="n">
        <f aca="false">SUM(LEN(Q1340)-LEN(SUBSTITUTE(Q1340,$T$1,"")))/LEN($T$1)</f>
        <v>0</v>
      </c>
      <c r="U1340" s="5" t="n">
        <f aca="false">SUM(LEN(Q1340)-LEN(SUBSTITUTE(Q1340,$U$1,"")))/LEN($U$1)</f>
        <v>0</v>
      </c>
      <c r="V1340" s="0" t="n">
        <f aca="false">SUM(R1340:U1340)</f>
        <v>4</v>
      </c>
      <c r="W1340" s="6" t="n">
        <f aca="false">SUM(AA1340:AH1340)</f>
        <v>0.367647058823529</v>
      </c>
      <c r="X1340" s="6" t="n">
        <f aca="false">SUM(AI1340:AL1340)</f>
        <v>0.220588235294118</v>
      </c>
      <c r="Y1340" s="6" t="n">
        <f aca="false">SUM(AP1340:AT1340)</f>
        <v>0.117647058823529</v>
      </c>
      <c r="Z1340" s="6" t="n">
        <f aca="false">SUM(AM1340:AO1340)</f>
        <v>0.294117647058823</v>
      </c>
      <c r="AA1340" s="7" t="n">
        <f aca="false">(LEN($Q1340)-LEN(SUBSTITUTE($Q1340,AA$1,"")))/LEN($Q1340)</f>
        <v>0.0441176470588235</v>
      </c>
      <c r="AB1340" s="7" t="n">
        <f aca="false">(LEN($Q1340)-LEN(SUBSTITUTE($Q1340,AB$1,"")))/LEN($Q1340)</f>
        <v>0.0588235294117647</v>
      </c>
      <c r="AC1340" s="7" t="n">
        <f aca="false">(LEN($Q1340)-LEN(SUBSTITUTE($Q1340,AC$1,"")))/LEN($Q1340)</f>
        <v>0.176470588235294</v>
      </c>
      <c r="AD1340" s="7" t="n">
        <f aca="false">(LEN($Q1340)-LEN(SUBSTITUTE($Q1340,AD$1,"")))/LEN($Q1340)</f>
        <v>0</v>
      </c>
      <c r="AE1340" s="7" t="n">
        <f aca="false">(LEN($Q1340)-LEN(SUBSTITUTE($Q1340,AE$1,"")))/LEN($Q1340)</f>
        <v>0.0882352941176471</v>
      </c>
      <c r="AF1340" s="7" t="n">
        <f aca="false">(LEN($Q1340)-LEN(SUBSTITUTE($Q1340,AF$1,"")))/LEN($Q1340)</f>
        <v>0</v>
      </c>
      <c r="AG1340" s="7" t="n">
        <f aca="false">(LEN($Q1340)-LEN(SUBSTITUTE($Q1340,AG$1,"")))/LEN($Q1340)</f>
        <v>0</v>
      </c>
      <c r="AH1340" s="7" t="n">
        <f aca="false">(LEN($Q1340)-LEN(SUBSTITUTE($Q1340,AH$1,"")))/LEN($Q1340)</f>
        <v>0</v>
      </c>
      <c r="AI1340" s="7" t="n">
        <f aca="false">(LEN($Q1340)-LEN(SUBSTITUTE($Q1340,AI$1,"")))/LEN($Q1340)</f>
        <v>0</v>
      </c>
      <c r="AJ1340" s="7" t="n">
        <f aca="false">(LEN($Q1340)-LEN(SUBSTITUTE($Q1340,AJ$1,"")))/LEN($Q1340)</f>
        <v>0.161764705882353</v>
      </c>
      <c r="AK1340" s="7" t="n">
        <f aca="false">(LEN($Q1340)-LEN(SUBSTITUTE($Q1340,AK$1,"")))/LEN($Q1340)</f>
        <v>0</v>
      </c>
      <c r="AL1340" s="7" t="n">
        <f aca="false">(LEN($Q1340)-LEN(SUBSTITUTE($Q1340,AL$1,"")))/LEN($Q1340)</f>
        <v>0.0588235294117647</v>
      </c>
      <c r="AM1340" s="7" t="n">
        <f aca="false">(LEN($Q1340)-LEN(SUBSTITUTE($Q1340,AM$1,"")))/LEN($Q1340)</f>
        <v>0.102941176470588</v>
      </c>
      <c r="AN1340" s="7" t="n">
        <f aca="false">(LEN($Q1340)-LEN(SUBSTITUTE($Q1340,AN$1,"")))/LEN($Q1340)</f>
        <v>0.0882352941176471</v>
      </c>
      <c r="AO1340" s="7" t="n">
        <f aca="false">(LEN($Q1340)-LEN(SUBSTITUTE($Q1340,AO$1,"")))/LEN($Q1340)</f>
        <v>0.102941176470588</v>
      </c>
      <c r="AP1340" s="7" t="n">
        <f aca="false">(LEN($Q1340)-LEN(SUBSTITUTE($Q1340,AP$1,"")))/LEN($Q1340)</f>
        <v>0.117647058823529</v>
      </c>
      <c r="AQ1340" s="7" t="n">
        <f aca="false">(LEN($Q1340)-LEN(SUBSTITUTE($Q1340,AQ$1,"")))/LEN($Q1340)</f>
        <v>0</v>
      </c>
      <c r="AR1340" s="7" t="n">
        <f aca="false">(LEN($Q1340)-LEN(SUBSTITUTE($Q1340,AR$1,"")))/LEN($Q1340)</f>
        <v>0</v>
      </c>
      <c r="AS1340" s="7" t="n">
        <f aca="false">(LEN($Q1340)-LEN(SUBSTITUTE($Q1340,AS$1,"")))/LEN($Q1340)</f>
        <v>0</v>
      </c>
      <c r="AT1340" s="7" t="n">
        <f aca="false">(LEN($Q1340)-LEN(SUBSTITUTE($Q1340,AT$1,"")))/LEN($Q1340)</f>
        <v>0</v>
      </c>
    </row>
    <row r="1341" customFormat="false" ht="12.8" hidden="false" customHeight="false" outlineLevel="0" collapsed="false">
      <c r="A1341" s="0" t="s">
        <v>8786</v>
      </c>
      <c r="B1341" s="0" t="s">
        <v>2056</v>
      </c>
      <c r="C1341" s="0" t="str">
        <f aca="false">IF(ISNUMBER(D1341),"IN PFAM","NOT IN PFAM")</f>
        <v>NOT IN PFAM</v>
      </c>
      <c r="D1341" s="0" t="s">
        <v>1976</v>
      </c>
      <c r="E1341" s="0" t="s">
        <v>1976</v>
      </c>
      <c r="F1341" s="3" t="s">
        <v>8787</v>
      </c>
      <c r="G1341" s="3" t="s">
        <v>8788</v>
      </c>
      <c r="H1341" s="3" t="s">
        <v>8789</v>
      </c>
      <c r="I1341" s="3" t="s">
        <v>8725</v>
      </c>
      <c r="J1341" s="3" t="s">
        <v>8726</v>
      </c>
      <c r="K1341" s="3" t="s">
        <v>49</v>
      </c>
      <c r="L1341" s="3" t="s">
        <v>8790</v>
      </c>
      <c r="M1341" s="3" t="s">
        <v>8791</v>
      </c>
      <c r="N1341" s="3" t="n">
        <f aca="false">FIND(Q1341,M1341)</f>
        <v>36</v>
      </c>
      <c r="O1341" s="3" t="n">
        <f aca="false">LEN(Q1341)+N1341-1</f>
        <v>175</v>
      </c>
      <c r="P1341" s="3" t="n">
        <f aca="false">LEN(Q1341)</f>
        <v>140</v>
      </c>
      <c r="Q1341" s="3" t="s">
        <v>8792</v>
      </c>
      <c r="R1341" s="5" t="n">
        <f aca="false">SUM(LEN(Q1341)-LEN(SUBSTITUTE(Q1341,$R$1,"")))/LEN($R$1)</f>
        <v>0</v>
      </c>
      <c r="S1341" s="5" t="n">
        <f aca="false">SUM(LEN(Q1341)-LEN(SUBSTITUTE(Q1341,$S$1,"")))/LEN($S$1)</f>
        <v>4</v>
      </c>
      <c r="T1341" s="5" t="n">
        <f aca="false">SUM(LEN(Q1341)-LEN(SUBSTITUTE(Q1341,$T$1,"")))/LEN($T$1)</f>
        <v>0</v>
      </c>
      <c r="U1341" s="5" t="n">
        <f aca="false">SUM(LEN(Q1341)-LEN(SUBSTITUTE(Q1341,$U$1,"")))/LEN($U$1)</f>
        <v>4</v>
      </c>
      <c r="V1341" s="0" t="n">
        <f aca="false">SUM(R1341:U1341)</f>
        <v>8</v>
      </c>
      <c r="W1341" s="6" t="n">
        <f aca="false">SUM(AA1341:AH1341)</f>
        <v>0.278571428571429</v>
      </c>
      <c r="X1341" s="6" t="n">
        <f aca="false">SUM(AI1341:AL1341)</f>
        <v>0.307142857142857</v>
      </c>
      <c r="Y1341" s="6" t="n">
        <f aca="false">SUM(AP1341:AT1341)</f>
        <v>0.278571428571429</v>
      </c>
      <c r="Z1341" s="6" t="n">
        <f aca="false">SUM(AM1341:AO1341)</f>
        <v>0.135714285714286</v>
      </c>
      <c r="AA1341" s="7" t="n">
        <f aca="false">(LEN($Q1341)-LEN(SUBSTITUTE($Q1341,AA$1,"")))/LEN($Q1341)</f>
        <v>0.0785714285714286</v>
      </c>
      <c r="AB1341" s="7" t="n">
        <f aca="false">(LEN($Q1341)-LEN(SUBSTITUTE($Q1341,AB$1,"")))/LEN($Q1341)</f>
        <v>0</v>
      </c>
      <c r="AC1341" s="7" t="n">
        <f aca="false">(LEN($Q1341)-LEN(SUBSTITUTE($Q1341,AC$1,"")))/LEN($Q1341)</f>
        <v>0.128571428571429</v>
      </c>
      <c r="AD1341" s="7" t="n">
        <f aca="false">(LEN($Q1341)-LEN(SUBSTITUTE($Q1341,AD$1,"")))/LEN($Q1341)</f>
        <v>0</v>
      </c>
      <c r="AE1341" s="7" t="n">
        <f aca="false">(LEN($Q1341)-LEN(SUBSTITUTE($Q1341,AE$1,"")))/LEN($Q1341)</f>
        <v>0</v>
      </c>
      <c r="AF1341" s="7" t="n">
        <f aca="false">(LEN($Q1341)-LEN(SUBSTITUTE($Q1341,AF$1,"")))/LEN($Q1341)</f>
        <v>0.00714285714285714</v>
      </c>
      <c r="AG1341" s="7" t="n">
        <f aca="false">(LEN($Q1341)-LEN(SUBSTITUTE($Q1341,AG$1,"")))/LEN($Q1341)</f>
        <v>0</v>
      </c>
      <c r="AH1341" s="7" t="n">
        <f aca="false">(LEN($Q1341)-LEN(SUBSTITUTE($Q1341,AH$1,"")))/LEN($Q1341)</f>
        <v>0.0642857142857143</v>
      </c>
      <c r="AI1341" s="7" t="n">
        <f aca="false">(LEN($Q1341)-LEN(SUBSTITUTE($Q1341,AI$1,"")))/LEN($Q1341)</f>
        <v>0.271428571428571</v>
      </c>
      <c r="AJ1341" s="7" t="n">
        <f aca="false">(LEN($Q1341)-LEN(SUBSTITUTE($Q1341,AJ$1,"")))/LEN($Q1341)</f>
        <v>0.0214285714285714</v>
      </c>
      <c r="AK1341" s="7" t="n">
        <f aca="false">(LEN($Q1341)-LEN(SUBSTITUTE($Q1341,AK$1,"")))/LEN($Q1341)</f>
        <v>0.0142857142857143</v>
      </c>
      <c r="AL1341" s="7" t="n">
        <f aca="false">(LEN($Q1341)-LEN(SUBSTITUTE($Q1341,AL$1,"")))/LEN($Q1341)</f>
        <v>0</v>
      </c>
      <c r="AM1341" s="7" t="n">
        <f aca="false">(LEN($Q1341)-LEN(SUBSTITUTE($Q1341,AM$1,"")))/LEN($Q1341)</f>
        <v>0.0357142857142857</v>
      </c>
      <c r="AN1341" s="7" t="n">
        <f aca="false">(LEN($Q1341)-LEN(SUBSTITUTE($Q1341,AN$1,"")))/LEN($Q1341)</f>
        <v>0.0142857142857143</v>
      </c>
      <c r="AO1341" s="7" t="n">
        <f aca="false">(LEN($Q1341)-LEN(SUBSTITUTE($Q1341,AO$1,"")))/LEN($Q1341)</f>
        <v>0.0857142857142857</v>
      </c>
      <c r="AP1341" s="7" t="n">
        <f aca="false">(LEN($Q1341)-LEN(SUBSTITUTE($Q1341,AP$1,"")))/LEN($Q1341)</f>
        <v>0.128571428571429</v>
      </c>
      <c r="AQ1341" s="7" t="n">
        <f aca="false">(LEN($Q1341)-LEN(SUBSTITUTE($Q1341,AQ$1,"")))/LEN($Q1341)</f>
        <v>0.0428571428571429</v>
      </c>
      <c r="AR1341" s="7" t="n">
        <f aca="false">(LEN($Q1341)-LEN(SUBSTITUTE($Q1341,AR$1,"")))/LEN($Q1341)</f>
        <v>0.0142857142857143</v>
      </c>
      <c r="AS1341" s="7" t="n">
        <f aca="false">(LEN($Q1341)-LEN(SUBSTITUTE($Q1341,AS$1,"")))/LEN($Q1341)</f>
        <v>0.0357142857142857</v>
      </c>
      <c r="AT1341" s="7" t="n">
        <f aca="false">(LEN($Q1341)-LEN(SUBSTITUTE($Q1341,AT$1,"")))/LEN($Q1341)</f>
        <v>0.0571428571428571</v>
      </c>
    </row>
    <row r="1342" customFormat="false" ht="12.8" hidden="false" customHeight="false" outlineLevel="0" collapsed="false">
      <c r="A1342" s="0" t="s">
        <v>8793</v>
      </c>
      <c r="B1342" s="0" t="s">
        <v>2056</v>
      </c>
      <c r="C1342" s="0" t="str">
        <f aca="false">IF(ISNUMBER(D1342),"IN PFAM","NOT IN PFAM")</f>
        <v>NOT IN PFAM</v>
      </c>
      <c r="D1342" s="0" t="s">
        <v>1976</v>
      </c>
      <c r="E1342" s="0" t="s">
        <v>1976</v>
      </c>
      <c r="F1342" s="3" t="s">
        <v>8794</v>
      </c>
      <c r="G1342" s="3" t="s">
        <v>8795</v>
      </c>
      <c r="H1342" s="3" t="s">
        <v>8796</v>
      </c>
      <c r="I1342" s="3" t="s">
        <v>8725</v>
      </c>
      <c r="J1342" s="3" t="s">
        <v>8726</v>
      </c>
      <c r="K1342" s="3" t="s">
        <v>49</v>
      </c>
      <c r="L1342" s="3" t="s">
        <v>8797</v>
      </c>
      <c r="M1342" s="3" t="s">
        <v>8798</v>
      </c>
      <c r="N1342" s="3" t="n">
        <f aca="false">FIND(Q1342,M1342)</f>
        <v>1</v>
      </c>
      <c r="O1342" s="3" t="n">
        <f aca="false">LEN(Q1342)+N1342-1</f>
        <v>58</v>
      </c>
      <c r="P1342" s="3" t="n">
        <f aca="false">LEN(Q1342)</f>
        <v>58</v>
      </c>
      <c r="Q1342" s="3" t="s">
        <v>8799</v>
      </c>
      <c r="R1342" s="5" t="n">
        <f aca="false">SUM(LEN(Q1342)-LEN(SUBSTITUTE(Q1342,$R$1,"")))/LEN($R$1)</f>
        <v>0</v>
      </c>
      <c r="S1342" s="5" t="n">
        <f aca="false">SUM(LEN(Q1342)-LEN(SUBSTITUTE(Q1342,$S$1,"")))/LEN($S$1)</f>
        <v>0</v>
      </c>
      <c r="T1342" s="5" t="n">
        <f aca="false">SUM(LEN(Q1342)-LEN(SUBSTITUTE(Q1342,$T$1,"")))/LEN($T$1)</f>
        <v>5</v>
      </c>
      <c r="U1342" s="5" t="n">
        <f aca="false">SUM(LEN(Q1342)-LEN(SUBSTITUTE(Q1342,$U$1,"")))/LEN($U$1)</f>
        <v>0</v>
      </c>
      <c r="V1342" s="0" t="n">
        <f aca="false">SUM(R1342:U1342)</f>
        <v>5</v>
      </c>
      <c r="W1342" s="6" t="n">
        <f aca="false">SUM(AA1342:AH1342)</f>
        <v>0.362068965517241</v>
      </c>
      <c r="X1342" s="6" t="n">
        <f aca="false">SUM(AI1342:AL1342)</f>
        <v>0.189655172413793</v>
      </c>
      <c r="Y1342" s="6" t="n">
        <f aca="false">SUM(AP1342:AT1342)</f>
        <v>0.258620689655172</v>
      </c>
      <c r="Z1342" s="6" t="n">
        <f aca="false">SUM(AM1342:AO1342)</f>
        <v>0.189655172413793</v>
      </c>
      <c r="AA1342" s="7" t="n">
        <f aca="false">(LEN($Q1342)-LEN(SUBSTITUTE($Q1342,AA$1,"")))/LEN($Q1342)</f>
        <v>0</v>
      </c>
      <c r="AB1342" s="7" t="n">
        <f aca="false">(LEN($Q1342)-LEN(SUBSTITUTE($Q1342,AB$1,"")))/LEN($Q1342)</f>
        <v>0.0172413793103448</v>
      </c>
      <c r="AC1342" s="7" t="n">
        <f aca="false">(LEN($Q1342)-LEN(SUBSTITUTE($Q1342,AC$1,"")))/LEN($Q1342)</f>
        <v>0.241379310344828</v>
      </c>
      <c r="AD1342" s="7" t="n">
        <f aca="false">(LEN($Q1342)-LEN(SUBSTITUTE($Q1342,AD$1,"")))/LEN($Q1342)</f>
        <v>0</v>
      </c>
      <c r="AE1342" s="7" t="n">
        <f aca="false">(LEN($Q1342)-LEN(SUBSTITUTE($Q1342,AE$1,"")))/LEN($Q1342)</f>
        <v>0</v>
      </c>
      <c r="AF1342" s="7" t="n">
        <f aca="false">(LEN($Q1342)-LEN(SUBSTITUTE($Q1342,AF$1,"")))/LEN($Q1342)</f>
        <v>0</v>
      </c>
      <c r="AG1342" s="7" t="n">
        <f aca="false">(LEN($Q1342)-LEN(SUBSTITUTE($Q1342,AG$1,"")))/LEN($Q1342)</f>
        <v>0.0862068965517241</v>
      </c>
      <c r="AH1342" s="7" t="n">
        <f aca="false">(LEN($Q1342)-LEN(SUBSTITUTE($Q1342,AH$1,"")))/LEN($Q1342)</f>
        <v>0.0172413793103448</v>
      </c>
      <c r="AI1342" s="7" t="n">
        <f aca="false">(LEN($Q1342)-LEN(SUBSTITUTE($Q1342,AI$1,"")))/LEN($Q1342)</f>
        <v>0.0862068965517241</v>
      </c>
      <c r="AJ1342" s="7" t="n">
        <f aca="false">(LEN($Q1342)-LEN(SUBSTITUTE($Q1342,AJ$1,"")))/LEN($Q1342)</f>
        <v>0.0689655172413793</v>
      </c>
      <c r="AK1342" s="7" t="n">
        <f aca="false">(LEN($Q1342)-LEN(SUBSTITUTE($Q1342,AK$1,"")))/LEN($Q1342)</f>
        <v>0</v>
      </c>
      <c r="AL1342" s="7" t="n">
        <f aca="false">(LEN($Q1342)-LEN(SUBSTITUTE($Q1342,AL$1,"")))/LEN($Q1342)</f>
        <v>0.0344827586206897</v>
      </c>
      <c r="AM1342" s="7" t="n">
        <f aca="false">(LEN($Q1342)-LEN(SUBSTITUTE($Q1342,AM$1,"")))/LEN($Q1342)</f>
        <v>0</v>
      </c>
      <c r="AN1342" s="7" t="n">
        <f aca="false">(LEN($Q1342)-LEN(SUBSTITUTE($Q1342,AN$1,"")))/LEN($Q1342)</f>
        <v>0.0344827586206897</v>
      </c>
      <c r="AO1342" s="7" t="n">
        <f aca="false">(LEN($Q1342)-LEN(SUBSTITUTE($Q1342,AO$1,"")))/LEN($Q1342)</f>
        <v>0.155172413793103</v>
      </c>
      <c r="AP1342" s="7" t="n">
        <f aca="false">(LEN($Q1342)-LEN(SUBSTITUTE($Q1342,AP$1,"")))/LEN($Q1342)</f>
        <v>0.189655172413793</v>
      </c>
      <c r="AQ1342" s="7" t="n">
        <f aca="false">(LEN($Q1342)-LEN(SUBSTITUTE($Q1342,AQ$1,"")))/LEN($Q1342)</f>
        <v>0</v>
      </c>
      <c r="AR1342" s="7" t="n">
        <f aca="false">(LEN($Q1342)-LEN(SUBSTITUTE($Q1342,AR$1,"")))/LEN($Q1342)</f>
        <v>0</v>
      </c>
      <c r="AS1342" s="7" t="n">
        <f aca="false">(LEN($Q1342)-LEN(SUBSTITUTE($Q1342,AS$1,"")))/LEN($Q1342)</f>
        <v>0</v>
      </c>
      <c r="AT1342" s="7" t="n">
        <f aca="false">(LEN($Q1342)-LEN(SUBSTITUTE($Q1342,AT$1,"")))/LEN($Q1342)</f>
        <v>0.0689655172413793</v>
      </c>
    </row>
    <row r="1343" customFormat="false" ht="12.8" hidden="false" customHeight="false" outlineLevel="0" collapsed="false">
      <c r="A1343" s="0" t="s">
        <v>8800</v>
      </c>
      <c r="B1343" s="0" t="s">
        <v>2056</v>
      </c>
      <c r="C1343" s="0" t="str">
        <f aca="false">IF(ISNUMBER(D1343),"IN PFAM","NOT IN PFAM")</f>
        <v>NOT IN PFAM</v>
      </c>
      <c r="D1343" s="0" t="s">
        <v>1976</v>
      </c>
      <c r="E1343" s="0" t="s">
        <v>1976</v>
      </c>
      <c r="F1343" s="3" t="s">
        <v>8801</v>
      </c>
      <c r="G1343" s="3" t="s">
        <v>8802</v>
      </c>
      <c r="H1343" s="3" t="s">
        <v>8803</v>
      </c>
      <c r="I1343" s="3" t="s">
        <v>8804</v>
      </c>
      <c r="J1343" s="3" t="s">
        <v>8805</v>
      </c>
      <c r="K1343" s="3" t="s">
        <v>49</v>
      </c>
      <c r="L1343" s="3" t="s">
        <v>8806</v>
      </c>
      <c r="M1343" s="3" t="s">
        <v>8807</v>
      </c>
      <c r="N1343" s="3" t="n">
        <f aca="false">FIND(Q1343,M1343)</f>
        <v>57</v>
      </c>
      <c r="O1343" s="3" t="n">
        <f aca="false">LEN(Q1343)+N1343-1</f>
        <v>128</v>
      </c>
      <c r="P1343" s="3" t="n">
        <f aca="false">LEN(Q1343)</f>
        <v>72</v>
      </c>
      <c r="Q1343" s="3" t="s">
        <v>8808</v>
      </c>
      <c r="R1343" s="5" t="n">
        <f aca="false">SUM(LEN(Q1343)-LEN(SUBSTITUTE(Q1343,$R$1,"")))/LEN($R$1)</f>
        <v>0</v>
      </c>
      <c r="S1343" s="5" t="n">
        <f aca="false">SUM(LEN(Q1343)-LEN(SUBSTITUTE(Q1343,$S$1,"")))/LEN($S$1)</f>
        <v>4</v>
      </c>
      <c r="T1343" s="5" t="n">
        <f aca="false">SUM(LEN(Q1343)-LEN(SUBSTITUTE(Q1343,$T$1,"")))/LEN($T$1)</f>
        <v>0</v>
      </c>
      <c r="U1343" s="5" t="n">
        <f aca="false">SUM(LEN(Q1343)-LEN(SUBSTITUTE(Q1343,$U$1,"")))/LEN($U$1)</f>
        <v>1</v>
      </c>
      <c r="V1343" s="0" t="n">
        <f aca="false">SUM(R1343:U1343)</f>
        <v>5</v>
      </c>
      <c r="W1343" s="6" t="n">
        <f aca="false">SUM(AA1343:AH1343)</f>
        <v>0.222222222222222</v>
      </c>
      <c r="X1343" s="6" t="n">
        <f aca="false">SUM(AI1343:AL1343)</f>
        <v>0.111111111111111</v>
      </c>
      <c r="Y1343" s="6" t="n">
        <f aca="false">SUM(AP1343:AT1343)</f>
        <v>0.583333333333333</v>
      </c>
      <c r="Z1343" s="6" t="n">
        <f aca="false">SUM(AM1343:AO1343)</f>
        <v>0.0833333333333333</v>
      </c>
      <c r="AA1343" s="7" t="n">
        <f aca="false">(LEN($Q1343)-LEN(SUBSTITUTE($Q1343,AA$1,"")))/LEN($Q1343)</f>
        <v>0.0694444444444444</v>
      </c>
      <c r="AB1343" s="7" t="n">
        <f aca="false">(LEN($Q1343)-LEN(SUBSTITUTE($Q1343,AB$1,"")))/LEN($Q1343)</f>
        <v>0.138888888888889</v>
      </c>
      <c r="AC1343" s="7" t="n">
        <f aca="false">(LEN($Q1343)-LEN(SUBSTITUTE($Q1343,AC$1,"")))/LEN($Q1343)</f>
        <v>0.0138888888888889</v>
      </c>
      <c r="AD1343" s="7" t="n">
        <f aca="false">(LEN($Q1343)-LEN(SUBSTITUTE($Q1343,AD$1,"")))/LEN($Q1343)</f>
        <v>0</v>
      </c>
      <c r="AE1343" s="7" t="n">
        <f aca="false">(LEN($Q1343)-LEN(SUBSTITUTE($Q1343,AE$1,"")))/LEN($Q1343)</f>
        <v>0</v>
      </c>
      <c r="AF1343" s="7" t="n">
        <f aca="false">(LEN($Q1343)-LEN(SUBSTITUTE($Q1343,AF$1,"")))/LEN($Q1343)</f>
        <v>0</v>
      </c>
      <c r="AG1343" s="7" t="n">
        <f aca="false">(LEN($Q1343)-LEN(SUBSTITUTE($Q1343,AG$1,"")))/LEN($Q1343)</f>
        <v>0</v>
      </c>
      <c r="AH1343" s="7" t="n">
        <f aca="false">(LEN($Q1343)-LEN(SUBSTITUTE($Q1343,AH$1,"")))/LEN($Q1343)</f>
        <v>0</v>
      </c>
      <c r="AI1343" s="7" t="n">
        <f aca="false">(LEN($Q1343)-LEN(SUBSTITUTE($Q1343,AI$1,"")))/LEN($Q1343)</f>
        <v>0.0138888888888889</v>
      </c>
      <c r="AJ1343" s="7" t="n">
        <f aca="false">(LEN($Q1343)-LEN(SUBSTITUTE($Q1343,AJ$1,"")))/LEN($Q1343)</f>
        <v>0.0555555555555556</v>
      </c>
      <c r="AK1343" s="7" t="n">
        <f aca="false">(LEN($Q1343)-LEN(SUBSTITUTE($Q1343,AK$1,"")))/LEN($Q1343)</f>
        <v>0.0138888888888889</v>
      </c>
      <c r="AL1343" s="7" t="n">
        <f aca="false">(LEN($Q1343)-LEN(SUBSTITUTE($Q1343,AL$1,"")))/LEN($Q1343)</f>
        <v>0.0277777777777778</v>
      </c>
      <c r="AM1343" s="7" t="n">
        <f aca="false">(LEN($Q1343)-LEN(SUBSTITUTE($Q1343,AM$1,"")))/LEN($Q1343)</f>
        <v>0.0833333333333333</v>
      </c>
      <c r="AN1343" s="7" t="n">
        <f aca="false">(LEN($Q1343)-LEN(SUBSTITUTE($Q1343,AN$1,"")))/LEN($Q1343)</f>
        <v>0</v>
      </c>
      <c r="AO1343" s="7" t="n">
        <f aca="false">(LEN($Q1343)-LEN(SUBSTITUTE($Q1343,AO$1,"")))/LEN($Q1343)</f>
        <v>0</v>
      </c>
      <c r="AP1343" s="7" t="n">
        <f aca="false">(LEN($Q1343)-LEN(SUBSTITUTE($Q1343,AP$1,"")))/LEN($Q1343)</f>
        <v>0.180555555555556</v>
      </c>
      <c r="AQ1343" s="7" t="n">
        <f aca="false">(LEN($Q1343)-LEN(SUBSTITUTE($Q1343,AQ$1,"")))/LEN($Q1343)</f>
        <v>0</v>
      </c>
      <c r="AR1343" s="7" t="n">
        <f aca="false">(LEN($Q1343)-LEN(SUBSTITUTE($Q1343,AR$1,"")))/LEN($Q1343)</f>
        <v>0.0694444444444444</v>
      </c>
      <c r="AS1343" s="7" t="n">
        <f aca="false">(LEN($Q1343)-LEN(SUBSTITUTE($Q1343,AS$1,"")))/LEN($Q1343)</f>
        <v>0.194444444444444</v>
      </c>
      <c r="AT1343" s="7" t="n">
        <f aca="false">(LEN($Q1343)-LEN(SUBSTITUTE($Q1343,AT$1,"")))/LEN($Q1343)</f>
        <v>0.138888888888889</v>
      </c>
    </row>
    <row r="1344" customFormat="false" ht="12.8" hidden="false" customHeight="false" outlineLevel="0" collapsed="false">
      <c r="A1344" s="0" t="s">
        <v>8809</v>
      </c>
      <c r="B1344" s="0" t="s">
        <v>2056</v>
      </c>
      <c r="C1344" s="0" t="str">
        <f aca="false">IF(ISNUMBER(D1344),"IN PFAM","NOT IN PFAM")</f>
        <v>NOT IN PFAM</v>
      </c>
      <c r="D1344" s="0" t="s">
        <v>1976</v>
      </c>
      <c r="E1344" s="0" t="s">
        <v>1976</v>
      </c>
      <c r="F1344" s="3" t="s">
        <v>8810</v>
      </c>
      <c r="G1344" s="3" t="s">
        <v>8811</v>
      </c>
      <c r="H1344" s="3" t="s">
        <v>8812</v>
      </c>
      <c r="I1344" s="3" t="s">
        <v>8813</v>
      </c>
      <c r="J1344" s="3" t="s">
        <v>48</v>
      </c>
      <c r="K1344" s="3" t="s">
        <v>49</v>
      </c>
      <c r="L1344" s="3" t="s">
        <v>8814</v>
      </c>
      <c r="M1344" s="3" t="s">
        <v>8815</v>
      </c>
      <c r="N1344" s="3" t="n">
        <f aca="false">FIND(Q1344,M1344)</f>
        <v>258</v>
      </c>
      <c r="O1344" s="3" t="n">
        <f aca="false">LEN(Q1344)+N1344-1</f>
        <v>329</v>
      </c>
      <c r="P1344" s="3" t="n">
        <f aca="false">LEN(Q1344)</f>
        <v>72</v>
      </c>
      <c r="Q1344" s="3" t="s">
        <v>8816</v>
      </c>
      <c r="R1344" s="5" t="n">
        <f aca="false">SUM(LEN(Q1344)-LEN(SUBSTITUTE(Q1344,$R$1,"")))/LEN($R$1)</f>
        <v>0</v>
      </c>
      <c r="S1344" s="5" t="n">
        <f aca="false">SUM(LEN(Q1344)-LEN(SUBSTITUTE(Q1344,$S$1,"")))/LEN($S$1)</f>
        <v>0</v>
      </c>
      <c r="T1344" s="5" t="n">
        <f aca="false">SUM(LEN(Q1344)-LEN(SUBSTITUTE(Q1344,$T$1,"")))/LEN($T$1)</f>
        <v>0</v>
      </c>
      <c r="U1344" s="5" t="n">
        <f aca="false">SUM(LEN(Q1344)-LEN(SUBSTITUTE(Q1344,$U$1,"")))/LEN($U$1)</f>
        <v>4</v>
      </c>
      <c r="V1344" s="0" t="n">
        <f aca="false">SUM(R1344:U1344)</f>
        <v>4</v>
      </c>
      <c r="W1344" s="6" t="n">
        <f aca="false">SUM(AA1344:AH1344)</f>
        <v>0.513888888888889</v>
      </c>
      <c r="X1344" s="6" t="n">
        <f aca="false">SUM(AI1344:AL1344)</f>
        <v>0.208333333333333</v>
      </c>
      <c r="Y1344" s="6" t="n">
        <f aca="false">SUM(AP1344:AT1344)</f>
        <v>0.152777777777778</v>
      </c>
      <c r="Z1344" s="6" t="n">
        <f aca="false">SUM(AM1344:AO1344)</f>
        <v>0.125</v>
      </c>
      <c r="AA1344" s="7" t="n">
        <f aca="false">(LEN($Q1344)-LEN(SUBSTITUTE($Q1344,AA$1,"")))/LEN($Q1344)</f>
        <v>0.0972222222222222</v>
      </c>
      <c r="AB1344" s="7" t="n">
        <f aca="false">(LEN($Q1344)-LEN(SUBSTITUTE($Q1344,AB$1,"")))/LEN($Q1344)</f>
        <v>0.263888888888889</v>
      </c>
      <c r="AC1344" s="7" t="n">
        <f aca="false">(LEN($Q1344)-LEN(SUBSTITUTE($Q1344,AC$1,"")))/LEN($Q1344)</f>
        <v>0.138888888888889</v>
      </c>
      <c r="AD1344" s="7" t="n">
        <f aca="false">(LEN($Q1344)-LEN(SUBSTITUTE($Q1344,AD$1,"")))/LEN($Q1344)</f>
        <v>0</v>
      </c>
      <c r="AE1344" s="7" t="n">
        <f aca="false">(LEN($Q1344)-LEN(SUBSTITUTE($Q1344,AE$1,"")))/LEN($Q1344)</f>
        <v>0</v>
      </c>
      <c r="AF1344" s="7" t="n">
        <f aca="false">(LEN($Q1344)-LEN(SUBSTITUTE($Q1344,AF$1,"")))/LEN($Q1344)</f>
        <v>0.0138888888888889</v>
      </c>
      <c r="AG1344" s="7" t="n">
        <f aca="false">(LEN($Q1344)-LEN(SUBSTITUTE($Q1344,AG$1,"")))/LEN($Q1344)</f>
        <v>0</v>
      </c>
      <c r="AH1344" s="7" t="n">
        <f aca="false">(LEN($Q1344)-LEN(SUBSTITUTE($Q1344,AH$1,"")))/LEN($Q1344)</f>
        <v>0</v>
      </c>
      <c r="AI1344" s="7" t="n">
        <f aca="false">(LEN($Q1344)-LEN(SUBSTITUTE($Q1344,AI$1,"")))/LEN($Q1344)</f>
        <v>0.111111111111111</v>
      </c>
      <c r="AJ1344" s="7" t="n">
        <f aca="false">(LEN($Q1344)-LEN(SUBSTITUTE($Q1344,AJ$1,"")))/LEN($Q1344)</f>
        <v>0.0555555555555556</v>
      </c>
      <c r="AK1344" s="7" t="n">
        <f aca="false">(LEN($Q1344)-LEN(SUBSTITUTE($Q1344,AK$1,"")))/LEN($Q1344)</f>
        <v>0</v>
      </c>
      <c r="AL1344" s="7" t="n">
        <f aca="false">(LEN($Q1344)-LEN(SUBSTITUTE($Q1344,AL$1,"")))/LEN($Q1344)</f>
        <v>0.0416666666666667</v>
      </c>
      <c r="AM1344" s="7" t="n">
        <f aca="false">(LEN($Q1344)-LEN(SUBSTITUTE($Q1344,AM$1,"")))/LEN($Q1344)</f>
        <v>0.111111111111111</v>
      </c>
      <c r="AN1344" s="7" t="n">
        <f aca="false">(LEN($Q1344)-LEN(SUBSTITUTE($Q1344,AN$1,"")))/LEN($Q1344)</f>
        <v>0</v>
      </c>
      <c r="AO1344" s="7" t="n">
        <f aca="false">(LEN($Q1344)-LEN(SUBSTITUTE($Q1344,AO$1,"")))/LEN($Q1344)</f>
        <v>0.0138888888888889</v>
      </c>
      <c r="AP1344" s="7" t="n">
        <f aca="false">(LEN($Q1344)-LEN(SUBSTITUTE($Q1344,AP$1,"")))/LEN($Q1344)</f>
        <v>0.111111111111111</v>
      </c>
      <c r="AQ1344" s="7" t="n">
        <f aca="false">(LEN($Q1344)-LEN(SUBSTITUTE($Q1344,AQ$1,"")))/LEN($Q1344)</f>
        <v>0</v>
      </c>
      <c r="AR1344" s="7" t="n">
        <f aca="false">(LEN($Q1344)-LEN(SUBSTITUTE($Q1344,AR$1,"")))/LEN($Q1344)</f>
        <v>0</v>
      </c>
      <c r="AS1344" s="7" t="n">
        <f aca="false">(LEN($Q1344)-LEN(SUBSTITUTE($Q1344,AS$1,"")))/LEN($Q1344)</f>
        <v>0.0277777777777778</v>
      </c>
      <c r="AT1344" s="7" t="n">
        <f aca="false">(LEN($Q1344)-LEN(SUBSTITUTE($Q1344,AT$1,"")))/LEN($Q1344)</f>
        <v>0.0138888888888889</v>
      </c>
    </row>
    <row r="1345" customFormat="false" ht="12.8" hidden="false" customHeight="false" outlineLevel="0" collapsed="false">
      <c r="A1345" s="0" t="s">
        <v>2282</v>
      </c>
      <c r="B1345" s="0" t="s">
        <v>2056</v>
      </c>
      <c r="C1345" s="0" t="str">
        <f aca="false">IF(ISNUMBER(D1345),"IN PFAM","NOT IN PFAM")</f>
        <v>NOT IN PFAM</v>
      </c>
      <c r="D1345" s="0" t="s">
        <v>1976</v>
      </c>
      <c r="E1345" s="0" t="s">
        <v>1976</v>
      </c>
      <c r="F1345" s="3" t="s">
        <v>8817</v>
      </c>
      <c r="G1345" s="3" t="s">
        <v>8818</v>
      </c>
      <c r="H1345" s="3" t="s">
        <v>8819</v>
      </c>
      <c r="I1345" s="3" t="s">
        <v>47</v>
      </c>
      <c r="J1345" s="3" t="s">
        <v>48</v>
      </c>
      <c r="K1345" s="3" t="s">
        <v>49</v>
      </c>
      <c r="L1345" s="3" t="s">
        <v>8820</v>
      </c>
      <c r="M1345" s="3" t="s">
        <v>8821</v>
      </c>
      <c r="N1345" s="3" t="n">
        <f aca="false">FIND(Q1345,M1345)</f>
        <v>135</v>
      </c>
      <c r="O1345" s="3" t="n">
        <f aca="false">LEN(Q1345)+N1345-1</f>
        <v>210</v>
      </c>
      <c r="P1345" s="3" t="n">
        <f aca="false">LEN(Q1345)</f>
        <v>76</v>
      </c>
      <c r="Q1345" s="3" t="s">
        <v>2850</v>
      </c>
      <c r="R1345" s="5" t="n">
        <f aca="false">SUM(LEN(Q1345)-LEN(SUBSTITUTE(Q1345,$R$1,"")))/LEN($R$1)</f>
        <v>2</v>
      </c>
      <c r="S1345" s="5" t="n">
        <f aca="false">SUM(LEN(Q1345)-LEN(SUBSTITUTE(Q1345,$S$1,"")))/LEN($S$1)</f>
        <v>0</v>
      </c>
      <c r="T1345" s="5" t="n">
        <f aca="false">SUM(LEN(Q1345)-LEN(SUBSTITUTE(Q1345,$T$1,"")))/LEN($T$1)</f>
        <v>3</v>
      </c>
      <c r="U1345" s="5" t="n">
        <f aca="false">SUM(LEN(Q1345)-LEN(SUBSTITUTE(Q1345,$U$1,"")))/LEN($U$1)</f>
        <v>1</v>
      </c>
      <c r="V1345" s="0" t="n">
        <f aca="false">SUM(R1345:U1345)</f>
        <v>6</v>
      </c>
      <c r="W1345" s="6" t="n">
        <f aca="false">SUM(AA1345:AH1345)</f>
        <v>0.263157894736842</v>
      </c>
      <c r="X1345" s="6" t="n">
        <f aca="false">SUM(AI1345:AL1345)</f>
        <v>0.43421052631579</v>
      </c>
      <c r="Y1345" s="6" t="n">
        <f aca="false">SUM(AP1345:AT1345)</f>
        <v>0.263157894736842</v>
      </c>
      <c r="Z1345" s="6" t="n">
        <f aca="false">SUM(AM1345:AO1345)</f>
        <v>0.0394736842105263</v>
      </c>
      <c r="AA1345" s="7" t="n">
        <f aca="false">(LEN($Q1345)-LEN(SUBSTITUTE($Q1345,AA$1,"")))/LEN($Q1345)</f>
        <v>0.0131578947368421</v>
      </c>
      <c r="AB1345" s="7" t="n">
        <f aca="false">(LEN($Q1345)-LEN(SUBSTITUTE($Q1345,AB$1,"")))/LEN($Q1345)</f>
        <v>0.0657894736842105</v>
      </c>
      <c r="AC1345" s="7" t="n">
        <f aca="false">(LEN($Q1345)-LEN(SUBSTITUTE($Q1345,AC$1,"")))/LEN($Q1345)</f>
        <v>0.0657894736842105</v>
      </c>
      <c r="AD1345" s="7" t="n">
        <f aca="false">(LEN($Q1345)-LEN(SUBSTITUTE($Q1345,AD$1,"")))/LEN($Q1345)</f>
        <v>0</v>
      </c>
      <c r="AE1345" s="7" t="n">
        <f aca="false">(LEN($Q1345)-LEN(SUBSTITUTE($Q1345,AE$1,"")))/LEN($Q1345)</f>
        <v>0.0394736842105263</v>
      </c>
      <c r="AF1345" s="7" t="n">
        <f aca="false">(LEN($Q1345)-LEN(SUBSTITUTE($Q1345,AF$1,"")))/LEN($Q1345)</f>
        <v>0</v>
      </c>
      <c r="AG1345" s="7" t="n">
        <f aca="false">(LEN($Q1345)-LEN(SUBSTITUTE($Q1345,AG$1,"")))/LEN($Q1345)</f>
        <v>0.0526315789473684</v>
      </c>
      <c r="AH1345" s="7" t="n">
        <f aca="false">(LEN($Q1345)-LEN(SUBSTITUTE($Q1345,AH$1,"")))/LEN($Q1345)</f>
        <v>0.0263157894736842</v>
      </c>
      <c r="AI1345" s="7" t="n">
        <f aca="false">(LEN($Q1345)-LEN(SUBSTITUTE($Q1345,AI$1,"")))/LEN($Q1345)</f>
        <v>0.197368421052632</v>
      </c>
      <c r="AJ1345" s="7" t="n">
        <f aca="false">(LEN($Q1345)-LEN(SUBSTITUTE($Q1345,AJ$1,"")))/LEN($Q1345)</f>
        <v>0.0921052631578947</v>
      </c>
      <c r="AK1345" s="7" t="n">
        <f aca="false">(LEN($Q1345)-LEN(SUBSTITUTE($Q1345,AK$1,"")))/LEN($Q1345)</f>
        <v>0.118421052631579</v>
      </c>
      <c r="AL1345" s="7" t="n">
        <f aca="false">(LEN($Q1345)-LEN(SUBSTITUTE($Q1345,AL$1,"")))/LEN($Q1345)</f>
        <v>0.0263157894736842</v>
      </c>
      <c r="AM1345" s="7" t="n">
        <f aca="false">(LEN($Q1345)-LEN(SUBSTITUTE($Q1345,AM$1,"")))/LEN($Q1345)</f>
        <v>0.0131578947368421</v>
      </c>
      <c r="AN1345" s="7" t="n">
        <f aca="false">(LEN($Q1345)-LEN(SUBSTITUTE($Q1345,AN$1,"")))/LEN($Q1345)</f>
        <v>0</v>
      </c>
      <c r="AO1345" s="7" t="n">
        <f aca="false">(LEN($Q1345)-LEN(SUBSTITUTE($Q1345,AO$1,"")))/LEN($Q1345)</f>
        <v>0.0263157894736842</v>
      </c>
      <c r="AP1345" s="7" t="n">
        <f aca="false">(LEN($Q1345)-LEN(SUBSTITUTE($Q1345,AP$1,"")))/LEN($Q1345)</f>
        <v>0.157894736842105</v>
      </c>
      <c r="AQ1345" s="7" t="n">
        <f aca="false">(LEN($Q1345)-LEN(SUBSTITUTE($Q1345,AQ$1,"")))/LEN($Q1345)</f>
        <v>0</v>
      </c>
      <c r="AR1345" s="7" t="n">
        <f aca="false">(LEN($Q1345)-LEN(SUBSTITUTE($Q1345,AR$1,"")))/LEN($Q1345)</f>
        <v>0</v>
      </c>
      <c r="AS1345" s="7" t="n">
        <f aca="false">(LEN($Q1345)-LEN(SUBSTITUTE($Q1345,AS$1,"")))/LEN($Q1345)</f>
        <v>0.0657894736842105</v>
      </c>
      <c r="AT1345" s="7" t="n">
        <f aca="false">(LEN($Q1345)-LEN(SUBSTITUTE($Q1345,AT$1,"")))/LEN($Q1345)</f>
        <v>0.0394736842105263</v>
      </c>
    </row>
    <row r="1346" customFormat="false" ht="12.8" hidden="false" customHeight="false" outlineLevel="0" collapsed="false">
      <c r="A1346" s="0" t="s">
        <v>8822</v>
      </c>
      <c r="B1346" s="0" t="s">
        <v>2056</v>
      </c>
      <c r="C1346" s="0" t="str">
        <f aca="false">IF(ISNUMBER(D1346),"IN PFAM","NOT IN PFAM")</f>
        <v>NOT IN PFAM</v>
      </c>
      <c r="D1346" s="0" t="s">
        <v>1976</v>
      </c>
      <c r="E1346" s="0" t="s">
        <v>1976</v>
      </c>
      <c r="F1346" s="3" t="s">
        <v>8823</v>
      </c>
      <c r="G1346" s="3" t="s">
        <v>8824</v>
      </c>
      <c r="H1346" s="3" t="s">
        <v>8825</v>
      </c>
      <c r="I1346" s="3" t="s">
        <v>8826</v>
      </c>
      <c r="J1346" s="3" t="s">
        <v>48</v>
      </c>
      <c r="K1346" s="3" t="s">
        <v>49</v>
      </c>
      <c r="L1346" s="3" t="s">
        <v>8827</v>
      </c>
      <c r="M1346" s="3" t="s">
        <v>8828</v>
      </c>
      <c r="N1346" s="3" t="n">
        <f aca="false">FIND(Q1346,M1346)</f>
        <v>74</v>
      </c>
      <c r="O1346" s="3" t="n">
        <f aca="false">LEN(Q1346)+N1346-1</f>
        <v>151</v>
      </c>
      <c r="P1346" s="3" t="n">
        <f aca="false">LEN(Q1346)</f>
        <v>78</v>
      </c>
      <c r="Q1346" s="3" t="s">
        <v>8829</v>
      </c>
      <c r="R1346" s="5" t="n">
        <f aca="false">SUM(LEN(Q1346)-LEN(SUBSTITUTE(Q1346,$R$1,"")))/LEN($R$1)</f>
        <v>5</v>
      </c>
      <c r="S1346" s="5" t="n">
        <f aca="false">SUM(LEN(Q1346)-LEN(SUBSTITUTE(Q1346,$S$1,"")))/LEN($S$1)</f>
        <v>0</v>
      </c>
      <c r="T1346" s="5" t="n">
        <f aca="false">SUM(LEN(Q1346)-LEN(SUBSTITUTE(Q1346,$T$1,"")))/LEN($T$1)</f>
        <v>0</v>
      </c>
      <c r="U1346" s="5" t="n">
        <f aca="false">SUM(LEN(Q1346)-LEN(SUBSTITUTE(Q1346,$U$1,"")))/LEN($U$1)</f>
        <v>0</v>
      </c>
      <c r="V1346" s="0" t="n">
        <f aca="false">SUM(R1346:U1346)</f>
        <v>5</v>
      </c>
      <c r="W1346" s="6" t="n">
        <f aca="false">SUM(AA1346:AH1346)</f>
        <v>0.0897435897435897</v>
      </c>
      <c r="X1346" s="6" t="n">
        <f aca="false">SUM(AI1346:AL1346)</f>
        <v>0.397435897435897</v>
      </c>
      <c r="Y1346" s="6" t="n">
        <f aca="false">SUM(AP1346:AT1346)</f>
        <v>0.32051282051282</v>
      </c>
      <c r="Z1346" s="6" t="n">
        <f aca="false">SUM(AM1346:AO1346)</f>
        <v>0.192307692307692</v>
      </c>
      <c r="AA1346" s="7" t="n">
        <f aca="false">(LEN($Q1346)-LEN(SUBSTITUTE($Q1346,AA$1,"")))/LEN($Q1346)</f>
        <v>0.0769230769230769</v>
      </c>
      <c r="AB1346" s="7" t="n">
        <f aca="false">(LEN($Q1346)-LEN(SUBSTITUTE($Q1346,AB$1,"")))/LEN($Q1346)</f>
        <v>0</v>
      </c>
      <c r="AC1346" s="7" t="n">
        <f aca="false">(LEN($Q1346)-LEN(SUBSTITUTE($Q1346,AC$1,"")))/LEN($Q1346)</f>
        <v>0</v>
      </c>
      <c r="AD1346" s="7" t="n">
        <f aca="false">(LEN($Q1346)-LEN(SUBSTITUTE($Q1346,AD$1,"")))/LEN($Q1346)</f>
        <v>0</v>
      </c>
      <c r="AE1346" s="7" t="n">
        <f aca="false">(LEN($Q1346)-LEN(SUBSTITUTE($Q1346,AE$1,"")))/LEN($Q1346)</f>
        <v>0</v>
      </c>
      <c r="AF1346" s="7" t="n">
        <f aca="false">(LEN($Q1346)-LEN(SUBSTITUTE($Q1346,AF$1,"")))/LEN($Q1346)</f>
        <v>0</v>
      </c>
      <c r="AG1346" s="7" t="n">
        <f aca="false">(LEN($Q1346)-LEN(SUBSTITUTE($Q1346,AG$1,"")))/LEN($Q1346)</f>
        <v>0.0128205128205128</v>
      </c>
      <c r="AH1346" s="7" t="n">
        <f aca="false">(LEN($Q1346)-LEN(SUBSTITUTE($Q1346,AH$1,"")))/LEN($Q1346)</f>
        <v>0</v>
      </c>
      <c r="AI1346" s="7" t="n">
        <f aca="false">(LEN($Q1346)-LEN(SUBSTITUTE($Q1346,AI$1,"")))/LEN($Q1346)</f>
        <v>0.153846153846154</v>
      </c>
      <c r="AJ1346" s="7" t="n">
        <f aca="false">(LEN($Q1346)-LEN(SUBSTITUTE($Q1346,AJ$1,"")))/LEN($Q1346)</f>
        <v>0.230769230769231</v>
      </c>
      <c r="AK1346" s="7" t="n">
        <f aca="false">(LEN($Q1346)-LEN(SUBSTITUTE($Q1346,AK$1,"")))/LEN($Q1346)</f>
        <v>0</v>
      </c>
      <c r="AL1346" s="7" t="n">
        <f aca="false">(LEN($Q1346)-LEN(SUBSTITUTE($Q1346,AL$1,"")))/LEN($Q1346)</f>
        <v>0.0128205128205128</v>
      </c>
      <c r="AM1346" s="7" t="n">
        <f aca="false">(LEN($Q1346)-LEN(SUBSTITUTE($Q1346,AM$1,"")))/LEN($Q1346)</f>
        <v>0.179487179487179</v>
      </c>
      <c r="AN1346" s="7" t="n">
        <f aca="false">(LEN($Q1346)-LEN(SUBSTITUTE($Q1346,AN$1,"")))/LEN($Q1346)</f>
        <v>0.0128205128205128</v>
      </c>
      <c r="AO1346" s="7" t="n">
        <f aca="false">(LEN($Q1346)-LEN(SUBSTITUTE($Q1346,AO$1,"")))/LEN($Q1346)</f>
        <v>0</v>
      </c>
      <c r="AP1346" s="7" t="n">
        <f aca="false">(LEN($Q1346)-LEN(SUBSTITUTE($Q1346,AP$1,"")))/LEN($Q1346)</f>
        <v>0.166666666666667</v>
      </c>
      <c r="AQ1346" s="7" t="n">
        <f aca="false">(LEN($Q1346)-LEN(SUBSTITUTE($Q1346,AQ$1,"")))/LEN($Q1346)</f>
        <v>0.0769230769230769</v>
      </c>
      <c r="AR1346" s="7" t="n">
        <f aca="false">(LEN($Q1346)-LEN(SUBSTITUTE($Q1346,AR$1,"")))/LEN($Q1346)</f>
        <v>0</v>
      </c>
      <c r="AS1346" s="7" t="n">
        <f aca="false">(LEN($Q1346)-LEN(SUBSTITUTE($Q1346,AS$1,"")))/LEN($Q1346)</f>
        <v>0</v>
      </c>
      <c r="AT1346" s="7" t="n">
        <f aca="false">(LEN($Q1346)-LEN(SUBSTITUTE($Q1346,AT$1,"")))/LEN($Q1346)</f>
        <v>0.0769230769230769</v>
      </c>
    </row>
    <row r="1347" customFormat="false" ht="12.8" hidden="false" customHeight="false" outlineLevel="0" collapsed="false">
      <c r="A1347" s="0" t="s">
        <v>2445</v>
      </c>
      <c r="B1347" s="0" t="s">
        <v>2056</v>
      </c>
      <c r="C1347" s="0" t="str">
        <f aca="false">IF(ISNUMBER(D1347),"IN PFAM","NOT IN PFAM")</f>
        <v>NOT IN PFAM</v>
      </c>
      <c r="D1347" s="0" t="s">
        <v>1976</v>
      </c>
      <c r="E1347" s="0" t="s">
        <v>1976</v>
      </c>
      <c r="F1347" s="3" t="s">
        <v>8830</v>
      </c>
      <c r="G1347" s="3" t="s">
        <v>8831</v>
      </c>
      <c r="H1347" s="3" t="s">
        <v>8832</v>
      </c>
      <c r="I1347" s="3" t="s">
        <v>2449</v>
      </c>
      <c r="J1347" s="3" t="s">
        <v>48</v>
      </c>
      <c r="K1347" s="3" t="s">
        <v>49</v>
      </c>
      <c r="L1347" s="3" t="s">
        <v>8833</v>
      </c>
      <c r="M1347" s="3" t="s">
        <v>3929</v>
      </c>
      <c r="N1347" s="3" t="n">
        <f aca="false">FIND(Q1347,M1347)</f>
        <v>58</v>
      </c>
      <c r="O1347" s="3" t="n">
        <f aca="false">LEN(Q1347)+N1347-1</f>
        <v>116</v>
      </c>
      <c r="P1347" s="3" t="n">
        <f aca="false">LEN(Q1347)</f>
        <v>59</v>
      </c>
      <c r="Q1347" s="3" t="s">
        <v>3930</v>
      </c>
      <c r="R1347" s="5" t="n">
        <f aca="false">SUM(LEN(Q1347)-LEN(SUBSTITUTE(Q1347,$R$1,"")))/LEN($R$1)</f>
        <v>0</v>
      </c>
      <c r="S1347" s="5" t="n">
        <f aca="false">SUM(LEN(Q1347)-LEN(SUBSTITUTE(Q1347,$S$1,"")))/LEN($S$1)</f>
        <v>3</v>
      </c>
      <c r="T1347" s="5" t="n">
        <f aca="false">SUM(LEN(Q1347)-LEN(SUBSTITUTE(Q1347,$T$1,"")))/LEN($T$1)</f>
        <v>0</v>
      </c>
      <c r="U1347" s="5" t="n">
        <f aca="false">SUM(LEN(Q1347)-LEN(SUBSTITUTE(Q1347,$U$1,"")))/LEN($U$1)</f>
        <v>0</v>
      </c>
      <c r="V1347" s="0" t="n">
        <f aca="false">SUM(R1347:U1347)</f>
        <v>3</v>
      </c>
      <c r="W1347" s="6" t="n">
        <f aca="false">SUM(AA1347:AH1347)</f>
        <v>0.186440677966102</v>
      </c>
      <c r="X1347" s="6" t="n">
        <f aca="false">SUM(AI1347:AL1347)</f>
        <v>0.0169491525423729</v>
      </c>
      <c r="Y1347" s="6" t="n">
        <f aca="false">SUM(AP1347:AT1347)</f>
        <v>0.491525423728814</v>
      </c>
      <c r="Z1347" s="6" t="n">
        <f aca="false">SUM(AM1347:AO1347)</f>
        <v>0.305084745762712</v>
      </c>
      <c r="AA1347" s="7" t="n">
        <f aca="false">(LEN($Q1347)-LEN(SUBSTITUTE($Q1347,AA$1,"")))/LEN($Q1347)</f>
        <v>0</v>
      </c>
      <c r="AB1347" s="7" t="n">
        <f aca="false">(LEN($Q1347)-LEN(SUBSTITUTE($Q1347,AB$1,"")))/LEN($Q1347)</f>
        <v>0.186440677966102</v>
      </c>
      <c r="AC1347" s="7" t="n">
        <f aca="false">(LEN($Q1347)-LEN(SUBSTITUTE($Q1347,AC$1,"")))/LEN($Q1347)</f>
        <v>0</v>
      </c>
      <c r="AD1347" s="7" t="n">
        <f aca="false">(LEN($Q1347)-LEN(SUBSTITUTE($Q1347,AD$1,"")))/LEN($Q1347)</f>
        <v>0</v>
      </c>
      <c r="AE1347" s="7" t="n">
        <f aca="false">(LEN($Q1347)-LEN(SUBSTITUTE($Q1347,AE$1,"")))/LEN($Q1347)</f>
        <v>0</v>
      </c>
      <c r="AF1347" s="7" t="n">
        <f aca="false">(LEN($Q1347)-LEN(SUBSTITUTE($Q1347,AF$1,"")))/LEN($Q1347)</f>
        <v>0</v>
      </c>
      <c r="AG1347" s="7" t="n">
        <f aca="false">(LEN($Q1347)-LEN(SUBSTITUTE($Q1347,AG$1,"")))/LEN($Q1347)</f>
        <v>0</v>
      </c>
      <c r="AH1347" s="7" t="n">
        <f aca="false">(LEN($Q1347)-LEN(SUBSTITUTE($Q1347,AH$1,"")))/LEN($Q1347)</f>
        <v>0</v>
      </c>
      <c r="AI1347" s="7" t="n">
        <f aca="false">(LEN($Q1347)-LEN(SUBSTITUTE($Q1347,AI$1,"")))/LEN($Q1347)</f>
        <v>0</v>
      </c>
      <c r="AJ1347" s="7" t="n">
        <f aca="false">(LEN($Q1347)-LEN(SUBSTITUTE($Q1347,AJ$1,"")))/LEN($Q1347)</f>
        <v>0.0169491525423729</v>
      </c>
      <c r="AK1347" s="7" t="n">
        <f aca="false">(LEN($Q1347)-LEN(SUBSTITUTE($Q1347,AK$1,"")))/LEN($Q1347)</f>
        <v>0</v>
      </c>
      <c r="AL1347" s="7" t="n">
        <f aca="false">(LEN($Q1347)-LEN(SUBSTITUTE($Q1347,AL$1,"")))/LEN($Q1347)</f>
        <v>0</v>
      </c>
      <c r="AM1347" s="7" t="n">
        <f aca="false">(LEN($Q1347)-LEN(SUBSTITUTE($Q1347,AM$1,"")))/LEN($Q1347)</f>
        <v>0.203389830508475</v>
      </c>
      <c r="AN1347" s="7" t="n">
        <f aca="false">(LEN($Q1347)-LEN(SUBSTITUTE($Q1347,AN$1,"")))/LEN($Q1347)</f>
        <v>0.101694915254237</v>
      </c>
      <c r="AO1347" s="7" t="n">
        <f aca="false">(LEN($Q1347)-LEN(SUBSTITUTE($Q1347,AO$1,"")))/LEN($Q1347)</f>
        <v>0</v>
      </c>
      <c r="AP1347" s="7" t="n">
        <f aca="false">(LEN($Q1347)-LEN(SUBSTITUTE($Q1347,AP$1,"")))/LEN($Q1347)</f>
        <v>0.101694915254237</v>
      </c>
      <c r="AQ1347" s="7" t="n">
        <f aca="false">(LEN($Q1347)-LEN(SUBSTITUTE($Q1347,AQ$1,"")))/LEN($Q1347)</f>
        <v>0</v>
      </c>
      <c r="AR1347" s="7" t="n">
        <f aca="false">(LEN($Q1347)-LEN(SUBSTITUTE($Q1347,AR$1,"")))/LEN($Q1347)</f>
        <v>0.23728813559322</v>
      </c>
      <c r="AS1347" s="7" t="n">
        <f aca="false">(LEN($Q1347)-LEN(SUBSTITUTE($Q1347,AS$1,"")))/LEN($Q1347)</f>
        <v>0.0508474576271187</v>
      </c>
      <c r="AT1347" s="7" t="n">
        <f aca="false">(LEN($Q1347)-LEN(SUBSTITUTE($Q1347,AT$1,"")))/LEN($Q1347)</f>
        <v>0.101694915254237</v>
      </c>
    </row>
    <row r="1348" customFormat="false" ht="12.8" hidden="false" customHeight="false" outlineLevel="0" collapsed="false">
      <c r="A1348" s="0" t="s">
        <v>2489</v>
      </c>
      <c r="B1348" s="0" t="s">
        <v>2056</v>
      </c>
      <c r="C1348" s="0" t="str">
        <f aca="false">IF(ISNUMBER(D1348),"IN PFAM","NOT IN PFAM")</f>
        <v>NOT IN PFAM</v>
      </c>
      <c r="D1348" s="0" t="s">
        <v>1976</v>
      </c>
      <c r="E1348" s="0" t="s">
        <v>1976</v>
      </c>
      <c r="F1348" s="3" t="s">
        <v>8834</v>
      </c>
      <c r="G1348" s="3" t="s">
        <v>8835</v>
      </c>
      <c r="H1348" s="3" t="s">
        <v>8836</v>
      </c>
      <c r="I1348" s="3" t="s">
        <v>2484</v>
      </c>
      <c r="J1348" s="3" t="s">
        <v>2494</v>
      </c>
      <c r="K1348" s="3" t="s">
        <v>2495</v>
      </c>
      <c r="L1348" s="3" t="s">
        <v>2496</v>
      </c>
      <c r="M1348" s="3" t="s">
        <v>8837</v>
      </c>
      <c r="N1348" s="3" t="n">
        <f aca="false">FIND(Q1348,M1348)</f>
        <v>149</v>
      </c>
      <c r="O1348" s="3" t="n">
        <f aca="false">LEN(Q1348)+N1348-1</f>
        <v>201</v>
      </c>
      <c r="P1348" s="3" t="n">
        <f aca="false">LEN(Q1348)</f>
        <v>53</v>
      </c>
      <c r="Q1348" s="3" t="s">
        <v>8838</v>
      </c>
      <c r="R1348" s="5" t="n">
        <f aca="false">SUM(LEN(Q1348)-LEN(SUBSTITUTE(Q1348,$R$1,"")))/LEN($R$1)</f>
        <v>1</v>
      </c>
      <c r="S1348" s="5" t="n">
        <f aca="false">SUM(LEN(Q1348)-LEN(SUBSTITUTE(Q1348,$S$1,"")))/LEN($S$1)</f>
        <v>2</v>
      </c>
      <c r="T1348" s="5" t="n">
        <f aca="false">SUM(LEN(Q1348)-LEN(SUBSTITUTE(Q1348,$T$1,"")))/LEN($T$1)</f>
        <v>0</v>
      </c>
      <c r="U1348" s="5" t="n">
        <f aca="false">SUM(LEN(Q1348)-LEN(SUBSTITUTE(Q1348,$U$1,"")))/LEN($U$1)</f>
        <v>2</v>
      </c>
      <c r="V1348" s="0" t="n">
        <f aca="false">SUM(R1348:U1348)</f>
        <v>5</v>
      </c>
      <c r="W1348" s="6" t="n">
        <f aca="false">SUM(AA1348:AH1348)</f>
        <v>0.0377358490566038</v>
      </c>
      <c r="X1348" s="6" t="n">
        <f aca="false">SUM(AI1348:AL1348)</f>
        <v>0.0754716981132075</v>
      </c>
      <c r="Y1348" s="6" t="n">
        <f aca="false">SUM(AP1348:AT1348)</f>
        <v>0.377358490566038</v>
      </c>
      <c r="Z1348" s="6" t="n">
        <f aca="false">SUM(AM1348:AO1348)</f>
        <v>0.509433962264151</v>
      </c>
      <c r="AA1348" s="7" t="n">
        <f aca="false">(LEN($Q1348)-LEN(SUBSTITUTE($Q1348,AA$1,"")))/LEN($Q1348)</f>
        <v>0.0188679245283019</v>
      </c>
      <c r="AB1348" s="7" t="n">
        <f aca="false">(LEN($Q1348)-LEN(SUBSTITUTE($Q1348,AB$1,"")))/LEN($Q1348)</f>
        <v>0.0188679245283019</v>
      </c>
      <c r="AC1348" s="7" t="n">
        <f aca="false">(LEN($Q1348)-LEN(SUBSTITUTE($Q1348,AC$1,"")))/LEN($Q1348)</f>
        <v>0</v>
      </c>
      <c r="AD1348" s="7" t="n">
        <f aca="false">(LEN($Q1348)-LEN(SUBSTITUTE($Q1348,AD$1,"")))/LEN($Q1348)</f>
        <v>0</v>
      </c>
      <c r="AE1348" s="7" t="n">
        <f aca="false">(LEN($Q1348)-LEN(SUBSTITUTE($Q1348,AE$1,"")))/LEN($Q1348)</f>
        <v>0</v>
      </c>
      <c r="AF1348" s="7" t="n">
        <f aca="false">(LEN($Q1348)-LEN(SUBSTITUTE($Q1348,AF$1,"")))/LEN($Q1348)</f>
        <v>0</v>
      </c>
      <c r="AG1348" s="7" t="n">
        <f aca="false">(LEN($Q1348)-LEN(SUBSTITUTE($Q1348,AG$1,"")))/LEN($Q1348)</f>
        <v>0</v>
      </c>
      <c r="AH1348" s="7" t="n">
        <f aca="false">(LEN($Q1348)-LEN(SUBSTITUTE($Q1348,AH$1,"")))/LEN($Q1348)</f>
        <v>0</v>
      </c>
      <c r="AI1348" s="7" t="n">
        <f aca="false">(LEN($Q1348)-LEN(SUBSTITUTE($Q1348,AI$1,"")))/LEN($Q1348)</f>
        <v>0</v>
      </c>
      <c r="AJ1348" s="7" t="n">
        <f aca="false">(LEN($Q1348)-LEN(SUBSTITUTE($Q1348,AJ$1,"")))/LEN($Q1348)</f>
        <v>0.0377358490566038</v>
      </c>
      <c r="AK1348" s="7" t="n">
        <f aca="false">(LEN($Q1348)-LEN(SUBSTITUTE($Q1348,AK$1,"")))/LEN($Q1348)</f>
        <v>0</v>
      </c>
      <c r="AL1348" s="7" t="n">
        <f aca="false">(LEN($Q1348)-LEN(SUBSTITUTE($Q1348,AL$1,"")))/LEN($Q1348)</f>
        <v>0.0377358490566038</v>
      </c>
      <c r="AM1348" s="7" t="n">
        <f aca="false">(LEN($Q1348)-LEN(SUBSTITUTE($Q1348,AM$1,"")))/LEN($Q1348)</f>
        <v>0.39622641509434</v>
      </c>
      <c r="AN1348" s="7" t="n">
        <f aca="false">(LEN($Q1348)-LEN(SUBSTITUTE($Q1348,AN$1,"")))/LEN($Q1348)</f>
        <v>0.113207547169811</v>
      </c>
      <c r="AO1348" s="7" t="n">
        <f aca="false">(LEN($Q1348)-LEN(SUBSTITUTE($Q1348,AO$1,"")))/LEN($Q1348)</f>
        <v>0</v>
      </c>
      <c r="AP1348" s="7" t="n">
        <f aca="false">(LEN($Q1348)-LEN(SUBSTITUTE($Q1348,AP$1,"")))/LEN($Q1348)</f>
        <v>0.226415094339623</v>
      </c>
      <c r="AQ1348" s="7" t="n">
        <f aca="false">(LEN($Q1348)-LEN(SUBSTITUTE($Q1348,AQ$1,"")))/LEN($Q1348)</f>
        <v>0</v>
      </c>
      <c r="AR1348" s="7" t="n">
        <f aca="false">(LEN($Q1348)-LEN(SUBSTITUTE($Q1348,AR$1,"")))/LEN($Q1348)</f>
        <v>0.0188679245283019</v>
      </c>
      <c r="AS1348" s="7" t="n">
        <f aca="false">(LEN($Q1348)-LEN(SUBSTITUTE($Q1348,AS$1,"")))/LEN($Q1348)</f>
        <v>0.0754716981132075</v>
      </c>
      <c r="AT1348" s="7" t="n">
        <f aca="false">(LEN($Q1348)-LEN(SUBSTITUTE($Q1348,AT$1,"")))/LEN($Q1348)</f>
        <v>0.0566037735849057</v>
      </c>
    </row>
    <row r="1349" customFormat="false" ht="12.8" hidden="false" customHeight="false" outlineLevel="0" collapsed="false">
      <c r="A1349" s="0" t="s">
        <v>2072</v>
      </c>
      <c r="B1349" s="0" t="s">
        <v>2056</v>
      </c>
      <c r="C1349" s="0" t="str">
        <f aca="false">IF(ISNUMBER(D1349),"IN PFAM","NOT IN PFAM")</f>
        <v>NOT IN PFAM</v>
      </c>
      <c r="D1349" s="0" t="s">
        <v>1976</v>
      </c>
      <c r="E1349" s="0" t="s">
        <v>1976</v>
      </c>
      <c r="F1349" s="3" t="s">
        <v>8839</v>
      </c>
      <c r="G1349" s="3" t="s">
        <v>8840</v>
      </c>
      <c r="H1349" s="3" t="s">
        <v>8841</v>
      </c>
      <c r="I1349" s="3" t="s">
        <v>2050</v>
      </c>
      <c r="J1349" s="3" t="s">
        <v>2076</v>
      </c>
      <c r="K1349" s="3" t="s">
        <v>49</v>
      </c>
      <c r="L1349" s="3" t="s">
        <v>8842</v>
      </c>
      <c r="M1349" s="3" t="s">
        <v>8843</v>
      </c>
      <c r="N1349" s="3" t="n">
        <f aca="false">FIND(Q1349,M1349)</f>
        <v>651</v>
      </c>
      <c r="O1349" s="3" t="n">
        <f aca="false">LEN(Q1349)+N1349-1</f>
        <v>716</v>
      </c>
      <c r="P1349" s="3" t="n">
        <f aca="false">LEN(Q1349)</f>
        <v>66</v>
      </c>
      <c r="Q1349" s="3" t="s">
        <v>2355</v>
      </c>
      <c r="R1349" s="5" t="n">
        <f aca="false">SUM(LEN(Q1349)-LEN(SUBSTITUTE(Q1349,$R$1,"")))/LEN($R$1)</f>
        <v>0</v>
      </c>
      <c r="S1349" s="5" t="n">
        <f aca="false">SUM(LEN(Q1349)-LEN(SUBSTITUTE(Q1349,$S$1,"")))/LEN($S$1)</f>
        <v>0</v>
      </c>
      <c r="T1349" s="5" t="n">
        <f aca="false">SUM(LEN(Q1349)-LEN(SUBSTITUTE(Q1349,$T$1,"")))/LEN($T$1)</f>
        <v>3</v>
      </c>
      <c r="U1349" s="5" t="n">
        <f aca="false">SUM(LEN(Q1349)-LEN(SUBSTITUTE(Q1349,$U$1,"")))/LEN($U$1)</f>
        <v>0</v>
      </c>
      <c r="V1349" s="0" t="n">
        <f aca="false">SUM(R1349:U1349)</f>
        <v>3</v>
      </c>
      <c r="W1349" s="6" t="n">
        <f aca="false">SUM(AA1349:AH1349)</f>
        <v>0.196969696969697</v>
      </c>
      <c r="X1349" s="6" t="n">
        <f aca="false">SUM(AI1349:AL1349)</f>
        <v>0.454545454545455</v>
      </c>
      <c r="Y1349" s="6" t="n">
        <f aca="false">SUM(AP1349:AT1349)</f>
        <v>0.181818181818182</v>
      </c>
      <c r="Z1349" s="6" t="n">
        <f aca="false">SUM(AM1349:AO1349)</f>
        <v>0.166666666666667</v>
      </c>
      <c r="AA1349" s="7" t="n">
        <f aca="false">(LEN($Q1349)-LEN(SUBSTITUTE($Q1349,AA$1,"")))/LEN($Q1349)</f>
        <v>0.0757575757575758</v>
      </c>
      <c r="AB1349" s="7" t="n">
        <f aca="false">(LEN($Q1349)-LEN(SUBSTITUTE($Q1349,AB$1,"")))/LEN($Q1349)</f>
        <v>0.0454545454545455</v>
      </c>
      <c r="AC1349" s="7" t="n">
        <f aca="false">(LEN($Q1349)-LEN(SUBSTITUTE($Q1349,AC$1,"")))/LEN($Q1349)</f>
        <v>0</v>
      </c>
      <c r="AD1349" s="7" t="n">
        <f aca="false">(LEN($Q1349)-LEN(SUBSTITUTE($Q1349,AD$1,"")))/LEN($Q1349)</f>
        <v>0</v>
      </c>
      <c r="AE1349" s="7" t="n">
        <f aca="false">(LEN($Q1349)-LEN(SUBSTITUTE($Q1349,AE$1,"")))/LEN($Q1349)</f>
        <v>0.0303030303030303</v>
      </c>
      <c r="AF1349" s="7" t="n">
        <f aca="false">(LEN($Q1349)-LEN(SUBSTITUTE($Q1349,AF$1,"")))/LEN($Q1349)</f>
        <v>0</v>
      </c>
      <c r="AG1349" s="7" t="n">
        <f aca="false">(LEN($Q1349)-LEN(SUBSTITUTE($Q1349,AG$1,"")))/LEN($Q1349)</f>
        <v>0.0303030303030303</v>
      </c>
      <c r="AH1349" s="7" t="n">
        <f aca="false">(LEN($Q1349)-LEN(SUBSTITUTE($Q1349,AH$1,"")))/LEN($Q1349)</f>
        <v>0.0151515151515152</v>
      </c>
      <c r="AI1349" s="7" t="n">
        <f aca="false">(LEN($Q1349)-LEN(SUBSTITUTE($Q1349,AI$1,"")))/LEN($Q1349)</f>
        <v>0.196969696969697</v>
      </c>
      <c r="AJ1349" s="7" t="n">
        <f aca="false">(LEN($Q1349)-LEN(SUBSTITUTE($Q1349,AJ$1,"")))/LEN($Q1349)</f>
        <v>0.151515151515152</v>
      </c>
      <c r="AK1349" s="7" t="n">
        <f aca="false">(LEN($Q1349)-LEN(SUBSTITUTE($Q1349,AK$1,"")))/LEN($Q1349)</f>
        <v>0.0606060606060606</v>
      </c>
      <c r="AL1349" s="7" t="n">
        <f aca="false">(LEN($Q1349)-LEN(SUBSTITUTE($Q1349,AL$1,"")))/LEN($Q1349)</f>
        <v>0.0454545454545455</v>
      </c>
      <c r="AM1349" s="7" t="n">
        <f aca="false">(LEN($Q1349)-LEN(SUBSTITUTE($Q1349,AM$1,"")))/LEN($Q1349)</f>
        <v>0.166666666666667</v>
      </c>
      <c r="AN1349" s="7" t="n">
        <f aca="false">(LEN($Q1349)-LEN(SUBSTITUTE($Q1349,AN$1,"")))/LEN($Q1349)</f>
        <v>0</v>
      </c>
      <c r="AO1349" s="7" t="n">
        <f aca="false">(LEN($Q1349)-LEN(SUBSTITUTE($Q1349,AO$1,"")))/LEN($Q1349)</f>
        <v>0</v>
      </c>
      <c r="AP1349" s="7" t="n">
        <f aca="false">(LEN($Q1349)-LEN(SUBSTITUTE($Q1349,AP$1,"")))/LEN($Q1349)</f>
        <v>0.0909090909090909</v>
      </c>
      <c r="AQ1349" s="7" t="n">
        <f aca="false">(LEN($Q1349)-LEN(SUBSTITUTE($Q1349,AQ$1,"")))/LEN($Q1349)</f>
        <v>0.0303030303030303</v>
      </c>
      <c r="AR1349" s="7" t="n">
        <f aca="false">(LEN($Q1349)-LEN(SUBSTITUTE($Q1349,AR$1,"")))/LEN($Q1349)</f>
        <v>0.0303030303030303</v>
      </c>
      <c r="AS1349" s="7" t="n">
        <f aca="false">(LEN($Q1349)-LEN(SUBSTITUTE($Q1349,AS$1,"")))/LEN($Q1349)</f>
        <v>0.0303030303030303</v>
      </c>
      <c r="AT1349" s="7" t="n">
        <f aca="false">(LEN($Q1349)-LEN(SUBSTITUTE($Q1349,AT$1,"")))/LEN($Q1349)</f>
        <v>0</v>
      </c>
    </row>
    <row r="1350" customFormat="false" ht="12.8" hidden="false" customHeight="false" outlineLevel="0" collapsed="false">
      <c r="A1350" s="0" t="s">
        <v>2123</v>
      </c>
      <c r="B1350" s="0" t="s">
        <v>2056</v>
      </c>
      <c r="C1350" s="0" t="str">
        <f aca="false">IF(ISNUMBER(D1350),"IN PFAM","NOT IN PFAM")</f>
        <v>NOT IN PFAM</v>
      </c>
      <c r="D1350" s="0" t="s">
        <v>1976</v>
      </c>
      <c r="E1350" s="0" t="s">
        <v>1976</v>
      </c>
      <c r="F1350" s="3" t="s">
        <v>8844</v>
      </c>
      <c r="G1350" s="3" t="s">
        <v>8845</v>
      </c>
      <c r="H1350" s="3" t="s">
        <v>8846</v>
      </c>
      <c r="I1350" s="3" t="s">
        <v>2127</v>
      </c>
      <c r="J1350" s="3" t="s">
        <v>8847</v>
      </c>
      <c r="K1350" s="3" t="s">
        <v>49</v>
      </c>
      <c r="L1350" s="3" t="s">
        <v>8848</v>
      </c>
      <c r="M1350" s="3" t="s">
        <v>8849</v>
      </c>
      <c r="N1350" s="3" t="n">
        <f aca="false">FIND(Q1350,M1350)</f>
        <v>203</v>
      </c>
      <c r="O1350" s="3" t="n">
        <f aca="false">LEN(Q1350)+N1350-1</f>
        <v>258</v>
      </c>
      <c r="P1350" s="3" t="n">
        <f aca="false">LEN(Q1350)</f>
        <v>56</v>
      </c>
      <c r="Q1350" s="3" t="s">
        <v>2131</v>
      </c>
      <c r="R1350" s="5" t="n">
        <f aca="false">SUM(LEN(Q1350)-LEN(SUBSTITUTE(Q1350,$R$1,"")))/LEN($R$1)</f>
        <v>0</v>
      </c>
      <c r="S1350" s="5" t="n">
        <f aca="false">SUM(LEN(Q1350)-LEN(SUBSTITUTE(Q1350,$S$1,"")))/LEN($S$1)</f>
        <v>0</v>
      </c>
      <c r="T1350" s="5" t="n">
        <f aca="false">SUM(LEN(Q1350)-LEN(SUBSTITUTE(Q1350,$T$1,"")))/LEN($T$1)</f>
        <v>2</v>
      </c>
      <c r="U1350" s="5" t="n">
        <f aca="false">SUM(LEN(Q1350)-LEN(SUBSTITUTE(Q1350,$U$1,"")))/LEN($U$1)</f>
        <v>1</v>
      </c>
      <c r="V1350" s="0" t="n">
        <f aca="false">SUM(R1350:U1350)</f>
        <v>3</v>
      </c>
      <c r="W1350" s="6" t="n">
        <f aca="false">SUM(AA1350:AH1350)</f>
        <v>0.125</v>
      </c>
      <c r="X1350" s="6" t="n">
        <f aca="false">SUM(AI1350:AL1350)</f>
        <v>0.232142857142857</v>
      </c>
      <c r="Y1350" s="6" t="n">
        <f aca="false">SUM(AP1350:AT1350)</f>
        <v>0.321428571428571</v>
      </c>
      <c r="Z1350" s="6" t="n">
        <f aca="false">SUM(AM1350:AO1350)</f>
        <v>0.321428571428571</v>
      </c>
      <c r="AA1350" s="7" t="n">
        <f aca="false">(LEN($Q1350)-LEN(SUBSTITUTE($Q1350,AA$1,"")))/LEN($Q1350)</f>
        <v>0.0357142857142857</v>
      </c>
      <c r="AB1350" s="7" t="n">
        <f aca="false">(LEN($Q1350)-LEN(SUBSTITUTE($Q1350,AB$1,"")))/LEN($Q1350)</f>
        <v>0.0357142857142857</v>
      </c>
      <c r="AC1350" s="7" t="n">
        <f aca="false">(LEN($Q1350)-LEN(SUBSTITUTE($Q1350,AC$1,"")))/LEN($Q1350)</f>
        <v>0.0357142857142857</v>
      </c>
      <c r="AD1350" s="7" t="n">
        <f aca="false">(LEN($Q1350)-LEN(SUBSTITUTE($Q1350,AD$1,"")))/LEN($Q1350)</f>
        <v>0.0178571428571429</v>
      </c>
      <c r="AE1350" s="7" t="n">
        <f aca="false">(LEN($Q1350)-LEN(SUBSTITUTE($Q1350,AE$1,"")))/LEN($Q1350)</f>
        <v>0</v>
      </c>
      <c r="AF1350" s="7" t="n">
        <f aca="false">(LEN($Q1350)-LEN(SUBSTITUTE($Q1350,AF$1,"")))/LEN($Q1350)</f>
        <v>0</v>
      </c>
      <c r="AG1350" s="7" t="n">
        <f aca="false">(LEN($Q1350)-LEN(SUBSTITUTE($Q1350,AG$1,"")))/LEN($Q1350)</f>
        <v>0</v>
      </c>
      <c r="AH1350" s="7" t="n">
        <f aca="false">(LEN($Q1350)-LEN(SUBSTITUTE($Q1350,AH$1,"")))/LEN($Q1350)</f>
        <v>0</v>
      </c>
      <c r="AI1350" s="7" t="n">
        <f aca="false">(LEN($Q1350)-LEN(SUBSTITUTE($Q1350,AI$1,"")))/LEN($Q1350)</f>
        <v>0.0535714285714286</v>
      </c>
      <c r="AJ1350" s="7" t="n">
        <f aca="false">(LEN($Q1350)-LEN(SUBSTITUTE($Q1350,AJ$1,"")))/LEN($Q1350)</f>
        <v>0.0892857142857143</v>
      </c>
      <c r="AK1350" s="7" t="n">
        <f aca="false">(LEN($Q1350)-LEN(SUBSTITUTE($Q1350,AK$1,"")))/LEN($Q1350)</f>
        <v>0.0178571428571429</v>
      </c>
      <c r="AL1350" s="7" t="n">
        <f aca="false">(LEN($Q1350)-LEN(SUBSTITUTE($Q1350,AL$1,"")))/LEN($Q1350)</f>
        <v>0.0714285714285714</v>
      </c>
      <c r="AM1350" s="7" t="n">
        <f aca="false">(LEN($Q1350)-LEN(SUBSTITUTE($Q1350,AM$1,"")))/LEN($Q1350)</f>
        <v>0.142857142857143</v>
      </c>
      <c r="AN1350" s="7" t="n">
        <f aca="false">(LEN($Q1350)-LEN(SUBSTITUTE($Q1350,AN$1,"")))/LEN($Q1350)</f>
        <v>0.0535714285714286</v>
      </c>
      <c r="AO1350" s="7" t="n">
        <f aca="false">(LEN($Q1350)-LEN(SUBSTITUTE($Q1350,AO$1,"")))/LEN($Q1350)</f>
        <v>0.125</v>
      </c>
      <c r="AP1350" s="7" t="n">
        <f aca="false">(LEN($Q1350)-LEN(SUBSTITUTE($Q1350,AP$1,"")))/LEN($Q1350)</f>
        <v>0.125</v>
      </c>
      <c r="AQ1350" s="7" t="n">
        <f aca="false">(LEN($Q1350)-LEN(SUBSTITUTE($Q1350,AQ$1,"")))/LEN($Q1350)</f>
        <v>0.0714285714285714</v>
      </c>
      <c r="AR1350" s="7" t="n">
        <f aca="false">(LEN($Q1350)-LEN(SUBSTITUTE($Q1350,AR$1,"")))/LEN($Q1350)</f>
        <v>0.0178571428571429</v>
      </c>
      <c r="AS1350" s="7" t="n">
        <f aca="false">(LEN($Q1350)-LEN(SUBSTITUTE($Q1350,AS$1,"")))/LEN($Q1350)</f>
        <v>0.0357142857142857</v>
      </c>
      <c r="AT1350" s="7" t="n">
        <f aca="false">(LEN($Q1350)-LEN(SUBSTITUTE($Q1350,AT$1,"")))/LEN($Q1350)</f>
        <v>0.0714285714285714</v>
      </c>
    </row>
    <row r="1351" customFormat="false" ht="12.8" hidden="false" customHeight="false" outlineLevel="0" collapsed="false">
      <c r="A1351" s="0" t="s">
        <v>8850</v>
      </c>
      <c r="B1351" s="0" t="s">
        <v>2056</v>
      </c>
      <c r="C1351" s="0" t="str">
        <f aca="false">IF(ISNUMBER(D1351),"IN PFAM","NOT IN PFAM")</f>
        <v>NOT IN PFAM</v>
      </c>
      <c r="D1351" s="0" t="s">
        <v>1976</v>
      </c>
      <c r="E1351" s="0" t="s">
        <v>1976</v>
      </c>
      <c r="F1351" s="3" t="s">
        <v>8851</v>
      </c>
      <c r="G1351" s="3" t="s">
        <v>8852</v>
      </c>
      <c r="H1351" s="3" t="s">
        <v>8853</v>
      </c>
      <c r="I1351" s="3" t="s">
        <v>2127</v>
      </c>
      <c r="J1351" s="3" t="s">
        <v>8854</v>
      </c>
      <c r="K1351" s="3" t="s">
        <v>49</v>
      </c>
      <c r="L1351" s="3" t="s">
        <v>8855</v>
      </c>
      <c r="M1351" s="3" t="s">
        <v>8856</v>
      </c>
      <c r="N1351" s="3" t="n">
        <f aca="false">FIND(Q1351,M1351)</f>
        <v>1064</v>
      </c>
      <c r="O1351" s="3" t="n">
        <f aca="false">LEN(Q1351)+N1351-1</f>
        <v>1145</v>
      </c>
      <c r="P1351" s="3" t="n">
        <f aca="false">LEN(Q1351)</f>
        <v>82</v>
      </c>
      <c r="Q1351" s="3" t="s">
        <v>8857</v>
      </c>
      <c r="R1351" s="5" t="n">
        <f aca="false">SUM(LEN(Q1351)-LEN(SUBSTITUTE(Q1351,$R$1,"")))/LEN($R$1)</f>
        <v>0</v>
      </c>
      <c r="S1351" s="5" t="n">
        <f aca="false">SUM(LEN(Q1351)-LEN(SUBSTITUTE(Q1351,$S$1,"")))/LEN($S$1)</f>
        <v>0</v>
      </c>
      <c r="T1351" s="5" t="n">
        <f aca="false">SUM(LEN(Q1351)-LEN(SUBSTITUTE(Q1351,$T$1,"")))/LEN($T$1)</f>
        <v>0</v>
      </c>
      <c r="U1351" s="5" t="n">
        <f aca="false">SUM(LEN(Q1351)-LEN(SUBSTITUTE(Q1351,$U$1,"")))/LEN($U$1)</f>
        <v>3</v>
      </c>
      <c r="V1351" s="0" t="n">
        <f aca="false">SUM(R1351:U1351)</f>
        <v>3</v>
      </c>
      <c r="W1351" s="6" t="n">
        <f aca="false">SUM(AA1351:AH1351)</f>
        <v>0.329268292682927</v>
      </c>
      <c r="X1351" s="6" t="n">
        <f aca="false">SUM(AI1351:AL1351)</f>
        <v>0.219512195121951</v>
      </c>
      <c r="Y1351" s="6" t="n">
        <f aca="false">SUM(AP1351:AT1351)</f>
        <v>0.292682926829268</v>
      </c>
      <c r="Z1351" s="6" t="n">
        <f aca="false">SUM(AM1351:AO1351)</f>
        <v>0.158536585365854</v>
      </c>
      <c r="AA1351" s="7" t="n">
        <f aca="false">(LEN($Q1351)-LEN(SUBSTITUTE($Q1351,AA$1,"")))/LEN($Q1351)</f>
        <v>0.182926829268293</v>
      </c>
      <c r="AB1351" s="7" t="n">
        <f aca="false">(LEN($Q1351)-LEN(SUBSTITUTE($Q1351,AB$1,"")))/LEN($Q1351)</f>
        <v>0.0731707317073171</v>
      </c>
      <c r="AC1351" s="7" t="n">
        <f aca="false">(LEN($Q1351)-LEN(SUBSTITUTE($Q1351,AC$1,"")))/LEN($Q1351)</f>
        <v>0</v>
      </c>
      <c r="AD1351" s="7" t="n">
        <f aca="false">(LEN($Q1351)-LEN(SUBSTITUTE($Q1351,AD$1,"")))/LEN($Q1351)</f>
        <v>0</v>
      </c>
      <c r="AE1351" s="7" t="n">
        <f aca="false">(LEN($Q1351)-LEN(SUBSTITUTE($Q1351,AE$1,"")))/LEN($Q1351)</f>
        <v>0</v>
      </c>
      <c r="AF1351" s="7" t="n">
        <f aca="false">(LEN($Q1351)-LEN(SUBSTITUTE($Q1351,AF$1,"")))/LEN($Q1351)</f>
        <v>0.0365853658536585</v>
      </c>
      <c r="AG1351" s="7" t="n">
        <f aca="false">(LEN($Q1351)-LEN(SUBSTITUTE($Q1351,AG$1,"")))/LEN($Q1351)</f>
        <v>0</v>
      </c>
      <c r="AH1351" s="7" t="n">
        <f aca="false">(LEN($Q1351)-LEN(SUBSTITUTE($Q1351,AH$1,"")))/LEN($Q1351)</f>
        <v>0.0365853658536585</v>
      </c>
      <c r="AI1351" s="7" t="n">
        <f aca="false">(LEN($Q1351)-LEN(SUBSTITUTE($Q1351,AI$1,"")))/LEN($Q1351)</f>
        <v>0</v>
      </c>
      <c r="AJ1351" s="7" t="n">
        <f aca="false">(LEN($Q1351)-LEN(SUBSTITUTE($Q1351,AJ$1,"")))/LEN($Q1351)</f>
        <v>0.134146341463415</v>
      </c>
      <c r="AK1351" s="7" t="n">
        <f aca="false">(LEN($Q1351)-LEN(SUBSTITUTE($Q1351,AK$1,"")))/LEN($Q1351)</f>
        <v>0.0853658536585366</v>
      </c>
      <c r="AL1351" s="7" t="n">
        <f aca="false">(LEN($Q1351)-LEN(SUBSTITUTE($Q1351,AL$1,"")))/LEN($Q1351)</f>
        <v>0</v>
      </c>
      <c r="AM1351" s="7" t="n">
        <f aca="false">(LEN($Q1351)-LEN(SUBSTITUTE($Q1351,AM$1,"")))/LEN($Q1351)</f>
        <v>0.0853658536585366</v>
      </c>
      <c r="AN1351" s="7" t="n">
        <f aca="false">(LEN($Q1351)-LEN(SUBSTITUTE($Q1351,AN$1,"")))/LEN($Q1351)</f>
        <v>0</v>
      </c>
      <c r="AO1351" s="7" t="n">
        <f aca="false">(LEN($Q1351)-LEN(SUBSTITUTE($Q1351,AO$1,"")))/LEN($Q1351)</f>
        <v>0.0731707317073171</v>
      </c>
      <c r="AP1351" s="7" t="n">
        <f aca="false">(LEN($Q1351)-LEN(SUBSTITUTE($Q1351,AP$1,"")))/LEN($Q1351)</f>
        <v>0.0853658536585366</v>
      </c>
      <c r="AQ1351" s="7" t="n">
        <f aca="false">(LEN($Q1351)-LEN(SUBSTITUTE($Q1351,AQ$1,"")))/LEN($Q1351)</f>
        <v>0.0731707317073171</v>
      </c>
      <c r="AR1351" s="7" t="n">
        <f aca="false">(LEN($Q1351)-LEN(SUBSTITUTE($Q1351,AR$1,"")))/LEN($Q1351)</f>
        <v>0.024390243902439</v>
      </c>
      <c r="AS1351" s="7" t="n">
        <f aca="false">(LEN($Q1351)-LEN(SUBSTITUTE($Q1351,AS$1,"")))/LEN($Q1351)</f>
        <v>0.0487804878048781</v>
      </c>
      <c r="AT1351" s="7" t="n">
        <f aca="false">(LEN($Q1351)-LEN(SUBSTITUTE($Q1351,AT$1,"")))/LEN($Q1351)</f>
        <v>0.0609756097560976</v>
      </c>
    </row>
    <row r="1352" customFormat="false" ht="12.8" hidden="false" customHeight="false" outlineLevel="0" collapsed="false">
      <c r="A1352" s="0" t="s">
        <v>8858</v>
      </c>
      <c r="B1352" s="0" t="s">
        <v>2056</v>
      </c>
      <c r="C1352" s="0" t="str">
        <f aca="false">IF(ISNUMBER(D1352),"IN PFAM","NOT IN PFAM")</f>
        <v>NOT IN PFAM</v>
      </c>
      <c r="D1352" s="0" t="s">
        <v>1976</v>
      </c>
      <c r="E1352" s="0" t="s">
        <v>1976</v>
      </c>
      <c r="F1352" s="3" t="s">
        <v>8859</v>
      </c>
      <c r="G1352" s="3" t="s">
        <v>8860</v>
      </c>
      <c r="H1352" s="3" t="s">
        <v>8861</v>
      </c>
      <c r="I1352" s="3" t="s">
        <v>8862</v>
      </c>
      <c r="J1352" s="3" t="s">
        <v>48</v>
      </c>
      <c r="K1352" s="3" t="s">
        <v>49</v>
      </c>
      <c r="L1352" s="3" t="s">
        <v>8863</v>
      </c>
      <c r="M1352" s="3" t="s">
        <v>8864</v>
      </c>
      <c r="N1352" s="3" t="n">
        <f aca="false">FIND(Q1352,M1352)</f>
        <v>29</v>
      </c>
      <c r="O1352" s="3" t="n">
        <f aca="false">LEN(Q1352)+N1352-1</f>
        <v>84</v>
      </c>
      <c r="P1352" s="3" t="n">
        <f aca="false">LEN(Q1352)</f>
        <v>56</v>
      </c>
      <c r="Q1352" s="3" t="s">
        <v>8865</v>
      </c>
      <c r="R1352" s="5" t="n">
        <f aca="false">SUM(LEN(Q1352)-LEN(SUBSTITUTE(Q1352,$R$1,"")))/LEN($R$1)</f>
        <v>0</v>
      </c>
      <c r="S1352" s="5" t="n">
        <f aca="false">SUM(LEN(Q1352)-LEN(SUBSTITUTE(Q1352,$S$1,"")))/LEN($S$1)</f>
        <v>0</v>
      </c>
      <c r="T1352" s="5" t="n">
        <f aca="false">SUM(LEN(Q1352)-LEN(SUBSTITUTE(Q1352,$T$1,"")))/LEN($T$1)</f>
        <v>3</v>
      </c>
      <c r="U1352" s="5" t="n">
        <f aca="false">SUM(LEN(Q1352)-LEN(SUBSTITUTE(Q1352,$U$1,"")))/LEN($U$1)</f>
        <v>0</v>
      </c>
      <c r="V1352" s="0" t="n">
        <f aca="false">SUM(R1352:U1352)</f>
        <v>3</v>
      </c>
      <c r="W1352" s="6" t="n">
        <f aca="false">SUM(AA1352:AH1352)</f>
        <v>0.392857142857143</v>
      </c>
      <c r="X1352" s="6" t="n">
        <f aca="false">SUM(AI1352:AL1352)</f>
        <v>0.214285714285714</v>
      </c>
      <c r="Y1352" s="6" t="n">
        <f aca="false">SUM(AP1352:AT1352)</f>
        <v>0.285714285714286</v>
      </c>
      <c r="Z1352" s="6" t="n">
        <f aca="false">SUM(AM1352:AO1352)</f>
        <v>0.107142857142857</v>
      </c>
      <c r="AA1352" s="7" t="n">
        <f aca="false">(LEN($Q1352)-LEN(SUBSTITUTE($Q1352,AA$1,"")))/LEN($Q1352)</f>
        <v>0.0892857142857143</v>
      </c>
      <c r="AB1352" s="7" t="n">
        <f aca="false">(LEN($Q1352)-LEN(SUBSTITUTE($Q1352,AB$1,"")))/LEN($Q1352)</f>
        <v>0.160714285714286</v>
      </c>
      <c r="AC1352" s="7" t="n">
        <f aca="false">(LEN($Q1352)-LEN(SUBSTITUTE($Q1352,AC$1,"")))/LEN($Q1352)</f>
        <v>0.0535714285714286</v>
      </c>
      <c r="AD1352" s="7" t="n">
        <f aca="false">(LEN($Q1352)-LEN(SUBSTITUTE($Q1352,AD$1,"")))/LEN($Q1352)</f>
        <v>0.0357142857142857</v>
      </c>
      <c r="AE1352" s="7" t="n">
        <f aca="false">(LEN($Q1352)-LEN(SUBSTITUTE($Q1352,AE$1,"")))/LEN($Q1352)</f>
        <v>0</v>
      </c>
      <c r="AF1352" s="7" t="n">
        <f aca="false">(LEN($Q1352)-LEN(SUBSTITUTE($Q1352,AF$1,"")))/LEN($Q1352)</f>
        <v>0</v>
      </c>
      <c r="AG1352" s="7" t="n">
        <f aca="false">(LEN($Q1352)-LEN(SUBSTITUTE($Q1352,AG$1,"")))/LEN($Q1352)</f>
        <v>0</v>
      </c>
      <c r="AH1352" s="7" t="n">
        <f aca="false">(LEN($Q1352)-LEN(SUBSTITUTE($Q1352,AH$1,"")))/LEN($Q1352)</f>
        <v>0.0535714285714286</v>
      </c>
      <c r="AI1352" s="7" t="n">
        <f aca="false">(LEN($Q1352)-LEN(SUBSTITUTE($Q1352,AI$1,"")))/LEN($Q1352)</f>
        <v>0.0714285714285714</v>
      </c>
      <c r="AJ1352" s="7" t="n">
        <f aca="false">(LEN($Q1352)-LEN(SUBSTITUTE($Q1352,AJ$1,"")))/LEN($Q1352)</f>
        <v>0.0357142857142857</v>
      </c>
      <c r="AK1352" s="7" t="n">
        <f aca="false">(LEN($Q1352)-LEN(SUBSTITUTE($Q1352,AK$1,"")))/LEN($Q1352)</f>
        <v>0</v>
      </c>
      <c r="AL1352" s="7" t="n">
        <f aca="false">(LEN($Q1352)-LEN(SUBSTITUTE($Q1352,AL$1,"")))/LEN($Q1352)</f>
        <v>0.107142857142857</v>
      </c>
      <c r="AM1352" s="7" t="n">
        <f aca="false">(LEN($Q1352)-LEN(SUBSTITUTE($Q1352,AM$1,"")))/LEN($Q1352)</f>
        <v>0.107142857142857</v>
      </c>
      <c r="AN1352" s="7" t="n">
        <f aca="false">(LEN($Q1352)-LEN(SUBSTITUTE($Q1352,AN$1,"")))/LEN($Q1352)</f>
        <v>0</v>
      </c>
      <c r="AO1352" s="7" t="n">
        <f aca="false">(LEN($Q1352)-LEN(SUBSTITUTE($Q1352,AO$1,"")))/LEN($Q1352)</f>
        <v>0</v>
      </c>
      <c r="AP1352" s="7" t="n">
        <f aca="false">(LEN($Q1352)-LEN(SUBSTITUTE($Q1352,AP$1,"")))/LEN($Q1352)</f>
        <v>0.107142857142857</v>
      </c>
      <c r="AQ1352" s="7" t="n">
        <f aca="false">(LEN($Q1352)-LEN(SUBSTITUTE($Q1352,AQ$1,"")))/LEN($Q1352)</f>
        <v>0.125</v>
      </c>
      <c r="AR1352" s="7" t="n">
        <f aca="false">(LEN($Q1352)-LEN(SUBSTITUTE($Q1352,AR$1,"")))/LEN($Q1352)</f>
        <v>0</v>
      </c>
      <c r="AS1352" s="7" t="n">
        <f aca="false">(LEN($Q1352)-LEN(SUBSTITUTE($Q1352,AS$1,"")))/LEN($Q1352)</f>
        <v>0</v>
      </c>
      <c r="AT1352" s="7" t="n">
        <f aca="false">(LEN($Q1352)-LEN(SUBSTITUTE($Q1352,AT$1,"")))/LEN($Q1352)</f>
        <v>0.0535714285714286</v>
      </c>
    </row>
    <row r="1353" customFormat="false" ht="12.8" hidden="false" customHeight="false" outlineLevel="0" collapsed="false">
      <c r="A1353" s="0" t="s">
        <v>8866</v>
      </c>
      <c r="B1353" s="0" t="s">
        <v>2056</v>
      </c>
      <c r="C1353" s="0" t="str">
        <f aca="false">IF(ISNUMBER(D1353),"IN PFAM","NOT IN PFAM")</f>
        <v>NOT IN PFAM</v>
      </c>
      <c r="D1353" s="0" t="s">
        <v>1976</v>
      </c>
      <c r="E1353" s="0" t="s">
        <v>1976</v>
      </c>
      <c r="F1353" s="3" t="s">
        <v>8867</v>
      </c>
      <c r="G1353" s="3" t="s">
        <v>8868</v>
      </c>
      <c r="H1353" s="3" t="s">
        <v>8869</v>
      </c>
      <c r="I1353" s="3" t="s">
        <v>5148</v>
      </c>
      <c r="J1353" s="3" t="s">
        <v>8870</v>
      </c>
      <c r="K1353" s="3" t="s">
        <v>2495</v>
      </c>
      <c r="L1353" s="3" t="s">
        <v>8871</v>
      </c>
      <c r="M1353" s="3" t="s">
        <v>8872</v>
      </c>
      <c r="N1353" s="3" t="n">
        <f aca="false">FIND(Q1353,M1353)</f>
        <v>664</v>
      </c>
      <c r="O1353" s="3" t="n">
        <f aca="false">LEN(Q1353)+N1353-1</f>
        <v>719</v>
      </c>
      <c r="P1353" s="3" t="n">
        <f aca="false">LEN(Q1353)</f>
        <v>56</v>
      </c>
      <c r="Q1353" s="3" t="s">
        <v>8873</v>
      </c>
      <c r="R1353" s="5" t="n">
        <f aca="false">SUM(LEN(Q1353)-LEN(SUBSTITUTE(Q1353,$R$1,"")))/LEN($R$1)</f>
        <v>0</v>
      </c>
      <c r="S1353" s="5" t="n">
        <f aca="false">SUM(LEN(Q1353)-LEN(SUBSTITUTE(Q1353,$S$1,"")))/LEN($S$1)</f>
        <v>3</v>
      </c>
      <c r="T1353" s="5" t="n">
        <f aca="false">SUM(LEN(Q1353)-LEN(SUBSTITUTE(Q1353,$T$1,"")))/LEN($T$1)</f>
        <v>0</v>
      </c>
      <c r="U1353" s="5" t="n">
        <f aca="false">SUM(LEN(Q1353)-LEN(SUBSTITUTE(Q1353,$U$1,"")))/LEN($U$1)</f>
        <v>0</v>
      </c>
      <c r="V1353" s="0" t="n">
        <f aca="false">SUM(R1353:U1353)</f>
        <v>3</v>
      </c>
      <c r="W1353" s="6" t="n">
        <f aca="false">SUM(AA1353:AH1353)</f>
        <v>0.232142857142857</v>
      </c>
      <c r="X1353" s="6" t="n">
        <f aca="false">SUM(AI1353:AL1353)</f>
        <v>0.142857142857143</v>
      </c>
      <c r="Y1353" s="6" t="n">
        <f aca="false">SUM(AP1353:AT1353)</f>
        <v>0.303571428571429</v>
      </c>
      <c r="Z1353" s="6" t="n">
        <f aca="false">SUM(AM1353:AO1353)</f>
        <v>0.321428571428571</v>
      </c>
      <c r="AA1353" s="7" t="n">
        <f aca="false">(LEN($Q1353)-LEN(SUBSTITUTE($Q1353,AA$1,"")))/LEN($Q1353)</f>
        <v>0.0535714285714286</v>
      </c>
      <c r="AB1353" s="7" t="n">
        <f aca="false">(LEN($Q1353)-LEN(SUBSTITUTE($Q1353,AB$1,"")))/LEN($Q1353)</f>
        <v>0.125</v>
      </c>
      <c r="AC1353" s="7" t="n">
        <f aca="false">(LEN($Q1353)-LEN(SUBSTITUTE($Q1353,AC$1,"")))/LEN($Q1353)</f>
        <v>0.0178571428571429</v>
      </c>
      <c r="AD1353" s="7" t="n">
        <f aca="false">(LEN($Q1353)-LEN(SUBSTITUTE($Q1353,AD$1,"")))/LEN($Q1353)</f>
        <v>0</v>
      </c>
      <c r="AE1353" s="7" t="n">
        <f aca="false">(LEN($Q1353)-LEN(SUBSTITUTE($Q1353,AE$1,"")))/LEN($Q1353)</f>
        <v>0</v>
      </c>
      <c r="AF1353" s="7" t="n">
        <f aca="false">(LEN($Q1353)-LEN(SUBSTITUTE($Q1353,AF$1,"")))/LEN($Q1353)</f>
        <v>0</v>
      </c>
      <c r="AG1353" s="7" t="n">
        <f aca="false">(LEN($Q1353)-LEN(SUBSTITUTE($Q1353,AG$1,"")))/LEN($Q1353)</f>
        <v>0</v>
      </c>
      <c r="AH1353" s="7" t="n">
        <f aca="false">(LEN($Q1353)-LEN(SUBSTITUTE($Q1353,AH$1,"")))/LEN($Q1353)</f>
        <v>0.0357142857142857</v>
      </c>
      <c r="AI1353" s="7" t="n">
        <f aca="false">(LEN($Q1353)-LEN(SUBSTITUTE($Q1353,AI$1,"")))/LEN($Q1353)</f>
        <v>0</v>
      </c>
      <c r="AJ1353" s="7" t="n">
        <f aca="false">(LEN($Q1353)-LEN(SUBSTITUTE($Q1353,AJ$1,"")))/LEN($Q1353)</f>
        <v>0.107142857142857</v>
      </c>
      <c r="AK1353" s="7" t="n">
        <f aca="false">(LEN($Q1353)-LEN(SUBSTITUTE($Q1353,AK$1,"")))/LEN($Q1353)</f>
        <v>0.0178571428571429</v>
      </c>
      <c r="AL1353" s="7" t="n">
        <f aca="false">(LEN($Q1353)-LEN(SUBSTITUTE($Q1353,AL$1,"")))/LEN($Q1353)</f>
        <v>0.0178571428571429</v>
      </c>
      <c r="AM1353" s="7" t="n">
        <f aca="false">(LEN($Q1353)-LEN(SUBSTITUTE($Q1353,AM$1,"")))/LEN($Q1353)</f>
        <v>0.160714285714286</v>
      </c>
      <c r="AN1353" s="7" t="n">
        <f aca="false">(LEN($Q1353)-LEN(SUBSTITUTE($Q1353,AN$1,"")))/LEN($Q1353)</f>
        <v>0</v>
      </c>
      <c r="AO1353" s="7" t="n">
        <f aca="false">(LEN($Q1353)-LEN(SUBSTITUTE($Q1353,AO$1,"")))/LEN($Q1353)</f>
        <v>0.160714285714286</v>
      </c>
      <c r="AP1353" s="7" t="n">
        <f aca="false">(LEN($Q1353)-LEN(SUBSTITUTE($Q1353,AP$1,"")))/LEN($Q1353)</f>
        <v>0.107142857142857</v>
      </c>
      <c r="AQ1353" s="7" t="n">
        <f aca="false">(LEN($Q1353)-LEN(SUBSTITUTE($Q1353,AQ$1,"")))/LEN($Q1353)</f>
        <v>0.0178571428571429</v>
      </c>
      <c r="AR1353" s="7" t="n">
        <f aca="false">(LEN($Q1353)-LEN(SUBSTITUTE($Q1353,AR$1,"")))/LEN($Q1353)</f>
        <v>0</v>
      </c>
      <c r="AS1353" s="7" t="n">
        <f aca="false">(LEN($Q1353)-LEN(SUBSTITUTE($Q1353,AS$1,"")))/LEN($Q1353)</f>
        <v>0.107142857142857</v>
      </c>
      <c r="AT1353" s="7" t="n">
        <f aca="false">(LEN($Q1353)-LEN(SUBSTITUTE($Q1353,AT$1,"")))/LEN($Q1353)</f>
        <v>0.0714285714285714</v>
      </c>
    </row>
    <row r="1354" customFormat="false" ht="12.8" hidden="false" customHeight="false" outlineLevel="0" collapsed="false">
      <c r="A1354" s="0" t="s">
        <v>8874</v>
      </c>
      <c r="B1354" s="0" t="s">
        <v>2056</v>
      </c>
      <c r="C1354" s="0" t="str">
        <f aca="false">IF(ISNUMBER(D1354),"IN PFAM","NOT IN PFAM")</f>
        <v>NOT IN PFAM</v>
      </c>
      <c r="D1354" s="0" t="s">
        <v>1976</v>
      </c>
      <c r="E1354" s="0" t="s">
        <v>1976</v>
      </c>
      <c r="F1354" s="3" t="s">
        <v>8875</v>
      </c>
      <c r="G1354" s="3" t="s">
        <v>8876</v>
      </c>
      <c r="H1354" s="3" t="s">
        <v>8877</v>
      </c>
      <c r="I1354" s="3" t="s">
        <v>5516</v>
      </c>
      <c r="J1354" s="3" t="s">
        <v>8878</v>
      </c>
      <c r="K1354" s="3" t="s">
        <v>49</v>
      </c>
      <c r="L1354" s="3" t="s">
        <v>8879</v>
      </c>
      <c r="M1354" s="3" t="s">
        <v>8880</v>
      </c>
      <c r="N1354" s="3" t="n">
        <f aca="false">FIND(Q1354,M1354)</f>
        <v>56</v>
      </c>
      <c r="O1354" s="3" t="n">
        <f aca="false">LEN(Q1354)+N1354-1</f>
        <v>111</v>
      </c>
      <c r="P1354" s="3" t="n">
        <f aca="false">LEN(Q1354)</f>
        <v>56</v>
      </c>
      <c r="Q1354" s="3" t="s">
        <v>8881</v>
      </c>
      <c r="R1354" s="5" t="n">
        <f aca="false">SUM(LEN(Q1354)-LEN(SUBSTITUTE(Q1354,$R$1,"")))/LEN($R$1)</f>
        <v>0</v>
      </c>
      <c r="S1354" s="5" t="n">
        <f aca="false">SUM(LEN(Q1354)-LEN(SUBSTITUTE(Q1354,$S$1,"")))/LEN($S$1)</f>
        <v>0</v>
      </c>
      <c r="T1354" s="5" t="n">
        <f aca="false">SUM(LEN(Q1354)-LEN(SUBSTITUTE(Q1354,$T$1,"")))/LEN($T$1)</f>
        <v>0</v>
      </c>
      <c r="U1354" s="5" t="n">
        <f aca="false">SUM(LEN(Q1354)-LEN(SUBSTITUTE(Q1354,$U$1,"")))/LEN($U$1)</f>
        <v>3</v>
      </c>
      <c r="V1354" s="0" t="n">
        <f aca="false">SUM(R1354:U1354)</f>
        <v>3</v>
      </c>
      <c r="W1354" s="6" t="n">
        <f aca="false">SUM(AA1354:AH1354)</f>
        <v>0.25</v>
      </c>
      <c r="X1354" s="6" t="n">
        <f aca="false">SUM(AI1354:AL1354)</f>
        <v>0.142857142857143</v>
      </c>
      <c r="Y1354" s="6" t="n">
        <f aca="false">SUM(AP1354:AT1354)</f>
        <v>0.357142857142857</v>
      </c>
      <c r="Z1354" s="6" t="n">
        <f aca="false">SUM(AM1354:AO1354)</f>
        <v>0.25</v>
      </c>
      <c r="AA1354" s="7" t="n">
        <f aca="false">(LEN($Q1354)-LEN(SUBSTITUTE($Q1354,AA$1,"")))/LEN($Q1354)</f>
        <v>0.0535714285714286</v>
      </c>
      <c r="AB1354" s="7" t="n">
        <f aca="false">(LEN($Q1354)-LEN(SUBSTITUTE($Q1354,AB$1,"")))/LEN($Q1354)</f>
        <v>0.0535714285714286</v>
      </c>
      <c r="AC1354" s="7" t="n">
        <f aca="false">(LEN($Q1354)-LEN(SUBSTITUTE($Q1354,AC$1,"")))/LEN($Q1354)</f>
        <v>0.107142857142857</v>
      </c>
      <c r="AD1354" s="7" t="n">
        <f aca="false">(LEN($Q1354)-LEN(SUBSTITUTE($Q1354,AD$1,"")))/LEN($Q1354)</f>
        <v>0.0178571428571429</v>
      </c>
      <c r="AE1354" s="7" t="n">
        <f aca="false">(LEN($Q1354)-LEN(SUBSTITUTE($Q1354,AE$1,"")))/LEN($Q1354)</f>
        <v>0</v>
      </c>
      <c r="AF1354" s="7" t="n">
        <f aca="false">(LEN($Q1354)-LEN(SUBSTITUTE($Q1354,AF$1,"")))/LEN($Q1354)</f>
        <v>0</v>
      </c>
      <c r="AG1354" s="7" t="n">
        <f aca="false">(LEN($Q1354)-LEN(SUBSTITUTE($Q1354,AG$1,"")))/LEN($Q1354)</f>
        <v>0</v>
      </c>
      <c r="AH1354" s="7" t="n">
        <f aca="false">(LEN($Q1354)-LEN(SUBSTITUTE($Q1354,AH$1,"")))/LEN($Q1354)</f>
        <v>0.0178571428571429</v>
      </c>
      <c r="AI1354" s="7" t="n">
        <f aca="false">(LEN($Q1354)-LEN(SUBSTITUTE($Q1354,AI$1,"")))/LEN($Q1354)</f>
        <v>0.0357142857142857</v>
      </c>
      <c r="AJ1354" s="7" t="n">
        <f aca="false">(LEN($Q1354)-LEN(SUBSTITUTE($Q1354,AJ$1,"")))/LEN($Q1354)</f>
        <v>0.0714285714285714</v>
      </c>
      <c r="AK1354" s="7" t="n">
        <f aca="false">(LEN($Q1354)-LEN(SUBSTITUTE($Q1354,AK$1,"")))/LEN($Q1354)</f>
        <v>0</v>
      </c>
      <c r="AL1354" s="7" t="n">
        <f aca="false">(LEN($Q1354)-LEN(SUBSTITUTE($Q1354,AL$1,"")))/LEN($Q1354)</f>
        <v>0.0357142857142857</v>
      </c>
      <c r="AM1354" s="7" t="n">
        <f aca="false">(LEN($Q1354)-LEN(SUBSTITUTE($Q1354,AM$1,"")))/LEN($Q1354)</f>
        <v>0.160714285714286</v>
      </c>
      <c r="AN1354" s="7" t="n">
        <f aca="false">(LEN($Q1354)-LEN(SUBSTITUTE($Q1354,AN$1,"")))/LEN($Q1354)</f>
        <v>0.0357142857142857</v>
      </c>
      <c r="AO1354" s="7" t="n">
        <f aca="false">(LEN($Q1354)-LEN(SUBSTITUTE($Q1354,AO$1,"")))/LEN($Q1354)</f>
        <v>0.0535714285714286</v>
      </c>
      <c r="AP1354" s="7" t="n">
        <f aca="false">(LEN($Q1354)-LEN(SUBSTITUTE($Q1354,AP$1,"")))/LEN($Q1354)</f>
        <v>0.107142857142857</v>
      </c>
      <c r="AQ1354" s="7" t="n">
        <f aca="false">(LEN($Q1354)-LEN(SUBSTITUTE($Q1354,AQ$1,"")))/LEN($Q1354)</f>
        <v>0</v>
      </c>
      <c r="AR1354" s="7" t="n">
        <f aca="false">(LEN($Q1354)-LEN(SUBSTITUTE($Q1354,AR$1,"")))/LEN($Q1354)</f>
        <v>0</v>
      </c>
      <c r="AS1354" s="7" t="n">
        <f aca="false">(LEN($Q1354)-LEN(SUBSTITUTE($Q1354,AS$1,"")))/LEN($Q1354)</f>
        <v>0.142857142857143</v>
      </c>
      <c r="AT1354" s="7" t="n">
        <f aca="false">(LEN($Q1354)-LEN(SUBSTITUTE($Q1354,AT$1,"")))/LEN($Q1354)</f>
        <v>0.107142857142857</v>
      </c>
    </row>
    <row r="1355" customFormat="false" ht="12.8" hidden="false" customHeight="false" outlineLevel="0" collapsed="false">
      <c r="A1355" s="0" t="s">
        <v>2916</v>
      </c>
      <c r="B1355" s="0" t="s">
        <v>2056</v>
      </c>
      <c r="C1355" s="0" t="str">
        <f aca="false">IF(ISNUMBER(D1355),"IN PFAM","NOT IN PFAM")</f>
        <v>NOT IN PFAM</v>
      </c>
      <c r="D1355" s="0" t="s">
        <v>1976</v>
      </c>
      <c r="E1355" s="0" t="s">
        <v>1976</v>
      </c>
      <c r="F1355" s="3" t="s">
        <v>8882</v>
      </c>
      <c r="G1355" s="3" t="s">
        <v>8883</v>
      </c>
      <c r="H1355" s="3" t="s">
        <v>8884</v>
      </c>
      <c r="I1355" s="3" t="s">
        <v>4233</v>
      </c>
      <c r="J1355" s="3" t="s">
        <v>66</v>
      </c>
      <c r="K1355" s="3" t="s">
        <v>67</v>
      </c>
      <c r="L1355" s="3" t="s">
        <v>68</v>
      </c>
      <c r="M1355" s="3" t="s">
        <v>2920</v>
      </c>
      <c r="N1355" s="3" t="n">
        <f aca="false">FIND(Q1355,M1355)</f>
        <v>122</v>
      </c>
      <c r="O1355" s="3" t="n">
        <f aca="false">LEN(Q1355)+N1355-1</f>
        <v>173</v>
      </c>
      <c r="P1355" s="3" t="n">
        <f aca="false">LEN(Q1355)</f>
        <v>52</v>
      </c>
      <c r="Q1355" s="3" t="s">
        <v>2921</v>
      </c>
      <c r="R1355" s="5" t="n">
        <f aca="false">SUM(LEN(Q1355)-LEN(SUBSTITUTE(Q1355,$R$1,"")))/LEN($R$1)</f>
        <v>0</v>
      </c>
      <c r="S1355" s="5" t="n">
        <f aca="false">SUM(LEN(Q1355)-LEN(SUBSTITUTE(Q1355,$S$1,"")))/LEN($S$1)</f>
        <v>0</v>
      </c>
      <c r="T1355" s="5" t="n">
        <f aca="false">SUM(LEN(Q1355)-LEN(SUBSTITUTE(Q1355,$T$1,"")))/LEN($T$1)</f>
        <v>3</v>
      </c>
      <c r="U1355" s="5" t="n">
        <f aca="false">SUM(LEN(Q1355)-LEN(SUBSTITUTE(Q1355,$U$1,"")))/LEN($U$1)</f>
        <v>0</v>
      </c>
      <c r="V1355" s="0" t="n">
        <f aca="false">SUM(R1355:U1355)</f>
        <v>3</v>
      </c>
      <c r="W1355" s="6" t="n">
        <f aca="false">SUM(AA1355:AH1355)</f>
        <v>0.230769230769231</v>
      </c>
      <c r="X1355" s="6" t="n">
        <f aca="false">SUM(AI1355:AL1355)</f>
        <v>0.403846153846154</v>
      </c>
      <c r="Y1355" s="6" t="n">
        <f aca="false">SUM(AP1355:AT1355)</f>
        <v>0.326923076923077</v>
      </c>
      <c r="Z1355" s="6" t="n">
        <f aca="false">SUM(AM1355:AO1355)</f>
        <v>0.0384615384615385</v>
      </c>
      <c r="AA1355" s="7" t="n">
        <f aca="false">(LEN($Q1355)-LEN(SUBSTITUTE($Q1355,AA$1,"")))/LEN($Q1355)</f>
        <v>0.0192307692307692</v>
      </c>
      <c r="AB1355" s="7" t="n">
        <f aca="false">(LEN($Q1355)-LEN(SUBSTITUTE($Q1355,AB$1,"")))/LEN($Q1355)</f>
        <v>0.0192307692307692</v>
      </c>
      <c r="AC1355" s="7" t="n">
        <f aca="false">(LEN($Q1355)-LEN(SUBSTITUTE($Q1355,AC$1,"")))/LEN($Q1355)</f>
        <v>0.0192307692307692</v>
      </c>
      <c r="AD1355" s="7" t="n">
        <f aca="false">(LEN($Q1355)-LEN(SUBSTITUTE($Q1355,AD$1,"")))/LEN($Q1355)</f>
        <v>0.0192307692307692</v>
      </c>
      <c r="AE1355" s="7" t="n">
        <f aca="false">(LEN($Q1355)-LEN(SUBSTITUTE($Q1355,AE$1,"")))/LEN($Q1355)</f>
        <v>0.0769230769230769</v>
      </c>
      <c r="AF1355" s="7" t="n">
        <f aca="false">(LEN($Q1355)-LEN(SUBSTITUTE($Q1355,AF$1,"")))/LEN($Q1355)</f>
        <v>0</v>
      </c>
      <c r="AG1355" s="7" t="n">
        <f aca="false">(LEN($Q1355)-LEN(SUBSTITUTE($Q1355,AG$1,"")))/LEN($Q1355)</f>
        <v>0</v>
      </c>
      <c r="AH1355" s="7" t="n">
        <f aca="false">(LEN($Q1355)-LEN(SUBSTITUTE($Q1355,AH$1,"")))/LEN($Q1355)</f>
        <v>0.0769230769230769</v>
      </c>
      <c r="AI1355" s="7" t="n">
        <f aca="false">(LEN($Q1355)-LEN(SUBSTITUTE($Q1355,AI$1,"")))/LEN($Q1355)</f>
        <v>0.211538461538462</v>
      </c>
      <c r="AJ1355" s="7" t="n">
        <f aca="false">(LEN($Q1355)-LEN(SUBSTITUTE($Q1355,AJ$1,"")))/LEN($Q1355)</f>
        <v>0.0961538461538462</v>
      </c>
      <c r="AK1355" s="7" t="n">
        <f aca="false">(LEN($Q1355)-LEN(SUBSTITUTE($Q1355,AK$1,"")))/LEN($Q1355)</f>
        <v>0.0192307692307692</v>
      </c>
      <c r="AL1355" s="7" t="n">
        <f aca="false">(LEN($Q1355)-LEN(SUBSTITUTE($Q1355,AL$1,"")))/LEN($Q1355)</f>
        <v>0.0769230769230769</v>
      </c>
      <c r="AM1355" s="7" t="n">
        <f aca="false">(LEN($Q1355)-LEN(SUBSTITUTE($Q1355,AM$1,"")))/LEN($Q1355)</f>
        <v>0.0384615384615385</v>
      </c>
      <c r="AN1355" s="7" t="n">
        <f aca="false">(LEN($Q1355)-LEN(SUBSTITUTE($Q1355,AN$1,"")))/LEN($Q1355)</f>
        <v>0</v>
      </c>
      <c r="AO1355" s="7" t="n">
        <f aca="false">(LEN($Q1355)-LEN(SUBSTITUTE($Q1355,AO$1,"")))/LEN($Q1355)</f>
        <v>0</v>
      </c>
      <c r="AP1355" s="7" t="n">
        <f aca="false">(LEN($Q1355)-LEN(SUBSTITUTE($Q1355,AP$1,"")))/LEN($Q1355)</f>
        <v>0.115384615384615</v>
      </c>
      <c r="AQ1355" s="7" t="n">
        <f aca="false">(LEN($Q1355)-LEN(SUBSTITUTE($Q1355,AQ$1,"")))/LEN($Q1355)</f>
        <v>0</v>
      </c>
      <c r="AR1355" s="7" t="n">
        <f aca="false">(LEN($Q1355)-LEN(SUBSTITUTE($Q1355,AR$1,"")))/LEN($Q1355)</f>
        <v>0.0769230769230769</v>
      </c>
      <c r="AS1355" s="7" t="n">
        <f aca="false">(LEN($Q1355)-LEN(SUBSTITUTE($Q1355,AS$1,"")))/LEN($Q1355)</f>
        <v>0.115384615384615</v>
      </c>
      <c r="AT1355" s="7" t="n">
        <f aca="false">(LEN($Q1355)-LEN(SUBSTITUTE($Q1355,AT$1,"")))/LEN($Q1355)</f>
        <v>0.0192307692307692</v>
      </c>
    </row>
    <row r="1356" customFormat="false" ht="12.8" hidden="false" customHeight="false" outlineLevel="0" collapsed="false">
      <c r="A1356" s="0" t="s">
        <v>8885</v>
      </c>
      <c r="B1356" s="0" t="s">
        <v>2056</v>
      </c>
      <c r="C1356" s="0" t="str">
        <f aca="false">IF(ISNUMBER(D1356),"IN PFAM","NOT IN PFAM")</f>
        <v>NOT IN PFAM</v>
      </c>
      <c r="D1356" s="0" t="s">
        <v>1976</v>
      </c>
      <c r="E1356" s="0" t="s">
        <v>1976</v>
      </c>
      <c r="F1356" s="3" t="s">
        <v>8886</v>
      </c>
      <c r="G1356" s="3" t="s">
        <v>8887</v>
      </c>
      <c r="H1356" s="3" t="s">
        <v>8888</v>
      </c>
      <c r="I1356" s="3" t="s">
        <v>2271</v>
      </c>
      <c r="J1356" s="3" t="s">
        <v>8726</v>
      </c>
      <c r="K1356" s="3" t="s">
        <v>49</v>
      </c>
      <c r="L1356" s="3" t="s">
        <v>8889</v>
      </c>
      <c r="M1356" s="3" t="s">
        <v>8890</v>
      </c>
      <c r="N1356" s="3" t="n">
        <f aca="false">FIND(Q1356,M1356)</f>
        <v>211</v>
      </c>
      <c r="O1356" s="3" t="n">
        <f aca="false">LEN(Q1356)+N1356-1</f>
        <v>276</v>
      </c>
      <c r="P1356" s="3" t="n">
        <f aca="false">LEN(Q1356)</f>
        <v>66</v>
      </c>
      <c r="Q1356" s="3" t="s">
        <v>8891</v>
      </c>
      <c r="R1356" s="5" t="n">
        <f aca="false">SUM(LEN(Q1356)-LEN(SUBSTITUTE(Q1356,$R$1,"")))/LEN($R$1)</f>
        <v>1</v>
      </c>
      <c r="S1356" s="5" t="n">
        <f aca="false">SUM(LEN(Q1356)-LEN(SUBSTITUTE(Q1356,$S$1,"")))/LEN($S$1)</f>
        <v>0</v>
      </c>
      <c r="T1356" s="5" t="n">
        <f aca="false">SUM(LEN(Q1356)-LEN(SUBSTITUTE(Q1356,$T$1,"")))/LEN($T$1)</f>
        <v>3</v>
      </c>
      <c r="U1356" s="5" t="n">
        <f aca="false">SUM(LEN(Q1356)-LEN(SUBSTITUTE(Q1356,$U$1,"")))/LEN($U$1)</f>
        <v>0</v>
      </c>
      <c r="V1356" s="0" t="n">
        <f aca="false">SUM(R1356:U1356)</f>
        <v>4</v>
      </c>
      <c r="W1356" s="6" t="n">
        <f aca="false">SUM(AA1356:AH1356)</f>
        <v>0.318181818181818</v>
      </c>
      <c r="X1356" s="6" t="n">
        <f aca="false">SUM(AI1356:AL1356)</f>
        <v>0.318181818181818</v>
      </c>
      <c r="Y1356" s="6" t="n">
        <f aca="false">SUM(AP1356:AT1356)</f>
        <v>0.242424242424242</v>
      </c>
      <c r="Z1356" s="6" t="n">
        <f aca="false">SUM(AM1356:AO1356)</f>
        <v>0.121212121212121</v>
      </c>
      <c r="AA1356" s="7" t="n">
        <f aca="false">(LEN($Q1356)-LEN(SUBSTITUTE($Q1356,AA$1,"")))/LEN($Q1356)</f>
        <v>0.0454545454545455</v>
      </c>
      <c r="AB1356" s="7" t="n">
        <f aca="false">(LEN($Q1356)-LEN(SUBSTITUTE($Q1356,AB$1,"")))/LEN($Q1356)</f>
        <v>0.121212121212121</v>
      </c>
      <c r="AC1356" s="7" t="n">
        <f aca="false">(LEN($Q1356)-LEN(SUBSTITUTE($Q1356,AC$1,"")))/LEN($Q1356)</f>
        <v>0.0303030303030303</v>
      </c>
      <c r="AD1356" s="7" t="n">
        <f aca="false">(LEN($Q1356)-LEN(SUBSTITUTE($Q1356,AD$1,"")))/LEN($Q1356)</f>
        <v>0</v>
      </c>
      <c r="AE1356" s="7" t="n">
        <f aca="false">(LEN($Q1356)-LEN(SUBSTITUTE($Q1356,AE$1,"")))/LEN($Q1356)</f>
        <v>0.0303030303030303</v>
      </c>
      <c r="AF1356" s="7" t="n">
        <f aca="false">(LEN($Q1356)-LEN(SUBSTITUTE($Q1356,AF$1,"")))/LEN($Q1356)</f>
        <v>0.0606060606060606</v>
      </c>
      <c r="AG1356" s="7" t="n">
        <f aca="false">(LEN($Q1356)-LEN(SUBSTITUTE($Q1356,AG$1,"")))/LEN($Q1356)</f>
        <v>0</v>
      </c>
      <c r="AH1356" s="7" t="n">
        <f aca="false">(LEN($Q1356)-LEN(SUBSTITUTE($Q1356,AH$1,"")))/LEN($Q1356)</f>
        <v>0.0303030303030303</v>
      </c>
      <c r="AI1356" s="7" t="n">
        <f aca="false">(LEN($Q1356)-LEN(SUBSTITUTE($Q1356,AI$1,"")))/LEN($Q1356)</f>
        <v>0.181818181818182</v>
      </c>
      <c r="AJ1356" s="7" t="n">
        <f aca="false">(LEN($Q1356)-LEN(SUBSTITUTE($Q1356,AJ$1,"")))/LEN($Q1356)</f>
        <v>0.121212121212121</v>
      </c>
      <c r="AK1356" s="7" t="n">
        <f aca="false">(LEN($Q1356)-LEN(SUBSTITUTE($Q1356,AK$1,"")))/LEN($Q1356)</f>
        <v>0</v>
      </c>
      <c r="AL1356" s="7" t="n">
        <f aca="false">(LEN($Q1356)-LEN(SUBSTITUTE($Q1356,AL$1,"")))/LEN($Q1356)</f>
        <v>0.0151515151515152</v>
      </c>
      <c r="AM1356" s="7" t="n">
        <f aca="false">(LEN($Q1356)-LEN(SUBSTITUTE($Q1356,AM$1,"")))/LEN($Q1356)</f>
        <v>0.0151515151515152</v>
      </c>
      <c r="AN1356" s="7" t="n">
        <f aca="false">(LEN($Q1356)-LEN(SUBSTITUTE($Q1356,AN$1,"")))/LEN($Q1356)</f>
        <v>0</v>
      </c>
      <c r="AO1356" s="7" t="n">
        <f aca="false">(LEN($Q1356)-LEN(SUBSTITUTE($Q1356,AO$1,"")))/LEN($Q1356)</f>
        <v>0.106060606060606</v>
      </c>
      <c r="AP1356" s="7" t="n">
        <f aca="false">(LEN($Q1356)-LEN(SUBSTITUTE($Q1356,AP$1,"")))/LEN($Q1356)</f>
        <v>0.121212121212121</v>
      </c>
      <c r="AQ1356" s="7" t="n">
        <f aca="false">(LEN($Q1356)-LEN(SUBSTITUTE($Q1356,AQ$1,"")))/LEN($Q1356)</f>
        <v>0.0151515151515152</v>
      </c>
      <c r="AR1356" s="7" t="n">
        <f aca="false">(LEN($Q1356)-LEN(SUBSTITUTE($Q1356,AR$1,"")))/LEN($Q1356)</f>
        <v>0.0303030303030303</v>
      </c>
      <c r="AS1356" s="7" t="n">
        <f aca="false">(LEN($Q1356)-LEN(SUBSTITUTE($Q1356,AS$1,"")))/LEN($Q1356)</f>
        <v>0.0606060606060606</v>
      </c>
      <c r="AT1356" s="7" t="n">
        <f aca="false">(LEN($Q1356)-LEN(SUBSTITUTE($Q1356,AT$1,"")))/LEN($Q1356)</f>
        <v>0.0151515151515152</v>
      </c>
    </row>
    <row r="1357" customFormat="false" ht="12.8" hidden="false" customHeight="false" outlineLevel="0" collapsed="false">
      <c r="A1357" s="0" t="s">
        <v>8892</v>
      </c>
      <c r="B1357" s="0" t="s">
        <v>2056</v>
      </c>
      <c r="C1357" s="0" t="str">
        <f aca="false">IF(ISNUMBER(D1357),"IN PFAM","NOT IN PFAM")</f>
        <v>NOT IN PFAM</v>
      </c>
      <c r="D1357" s="0" t="s">
        <v>1976</v>
      </c>
      <c r="E1357" s="0" t="s">
        <v>1976</v>
      </c>
      <c r="F1357" s="3" t="s">
        <v>8893</v>
      </c>
      <c r="G1357" s="3" t="s">
        <v>8894</v>
      </c>
      <c r="H1357" s="3" t="s">
        <v>8895</v>
      </c>
      <c r="I1357" s="3" t="s">
        <v>8896</v>
      </c>
      <c r="J1357" s="3" t="s">
        <v>8897</v>
      </c>
      <c r="K1357" s="3" t="s">
        <v>67</v>
      </c>
      <c r="L1357" s="3" t="s">
        <v>8898</v>
      </c>
      <c r="M1357" s="3" t="s">
        <v>8899</v>
      </c>
      <c r="N1357" s="3" t="n">
        <f aca="false">FIND(Q1357,M1357)</f>
        <v>294</v>
      </c>
      <c r="O1357" s="3" t="n">
        <f aca="false">LEN(Q1357)+N1357-1</f>
        <v>356</v>
      </c>
      <c r="P1357" s="3" t="n">
        <f aca="false">LEN(Q1357)</f>
        <v>63</v>
      </c>
      <c r="Q1357" s="3" t="s">
        <v>8900</v>
      </c>
      <c r="R1357" s="5" t="n">
        <f aca="false">SUM(LEN(Q1357)-LEN(SUBSTITUTE(Q1357,$R$1,"")))/LEN($R$1)</f>
        <v>1</v>
      </c>
      <c r="S1357" s="5" t="n">
        <f aca="false">SUM(LEN(Q1357)-LEN(SUBSTITUTE(Q1357,$S$1,"")))/LEN($S$1)</f>
        <v>0</v>
      </c>
      <c r="T1357" s="5" t="n">
        <f aca="false">SUM(LEN(Q1357)-LEN(SUBSTITUTE(Q1357,$T$1,"")))/LEN($T$1)</f>
        <v>1</v>
      </c>
      <c r="U1357" s="5" t="n">
        <f aca="false">SUM(LEN(Q1357)-LEN(SUBSTITUTE(Q1357,$U$1,"")))/LEN($U$1)</f>
        <v>1</v>
      </c>
      <c r="V1357" s="0" t="n">
        <f aca="false">SUM(R1357:U1357)</f>
        <v>3</v>
      </c>
      <c r="W1357" s="6" t="n">
        <f aca="false">SUM(AA1357:AH1357)</f>
        <v>0.349206349206349</v>
      </c>
      <c r="X1357" s="6" t="n">
        <f aca="false">SUM(AI1357:AL1357)</f>
        <v>0.238095238095238</v>
      </c>
      <c r="Y1357" s="6" t="n">
        <f aca="false">SUM(AP1357:AT1357)</f>
        <v>0.349206349206349</v>
      </c>
      <c r="Z1357" s="6" t="n">
        <f aca="false">SUM(AM1357:AO1357)</f>
        <v>0.0634920634920635</v>
      </c>
      <c r="AA1357" s="7" t="n">
        <f aca="false">(LEN($Q1357)-LEN(SUBSTITUTE($Q1357,AA$1,"")))/LEN($Q1357)</f>
        <v>0.0634920634920635</v>
      </c>
      <c r="AB1357" s="7" t="n">
        <f aca="false">(LEN($Q1357)-LEN(SUBSTITUTE($Q1357,AB$1,"")))/LEN($Q1357)</f>
        <v>0.0158730158730159</v>
      </c>
      <c r="AC1357" s="7" t="n">
        <f aca="false">(LEN($Q1357)-LEN(SUBSTITUTE($Q1357,AC$1,"")))/LEN($Q1357)</f>
        <v>0.19047619047619</v>
      </c>
      <c r="AD1357" s="7" t="n">
        <f aca="false">(LEN($Q1357)-LEN(SUBSTITUTE($Q1357,AD$1,"")))/LEN($Q1357)</f>
        <v>0.0158730158730159</v>
      </c>
      <c r="AE1357" s="7" t="n">
        <f aca="false">(LEN($Q1357)-LEN(SUBSTITUTE($Q1357,AE$1,"")))/LEN($Q1357)</f>
        <v>0.0476190476190476</v>
      </c>
      <c r="AF1357" s="7" t="n">
        <f aca="false">(LEN($Q1357)-LEN(SUBSTITUTE($Q1357,AF$1,"")))/LEN($Q1357)</f>
        <v>0</v>
      </c>
      <c r="AG1357" s="7" t="n">
        <f aca="false">(LEN($Q1357)-LEN(SUBSTITUTE($Q1357,AG$1,"")))/LEN($Q1357)</f>
        <v>0.0158730158730159</v>
      </c>
      <c r="AH1357" s="7" t="n">
        <f aca="false">(LEN($Q1357)-LEN(SUBSTITUTE($Q1357,AH$1,"")))/LEN($Q1357)</f>
        <v>0</v>
      </c>
      <c r="AI1357" s="7" t="n">
        <f aca="false">(LEN($Q1357)-LEN(SUBSTITUTE($Q1357,AI$1,"")))/LEN($Q1357)</f>
        <v>0.0317460317460317</v>
      </c>
      <c r="AJ1357" s="7" t="n">
        <f aca="false">(LEN($Q1357)-LEN(SUBSTITUTE($Q1357,AJ$1,"")))/LEN($Q1357)</f>
        <v>0.0952380952380952</v>
      </c>
      <c r="AK1357" s="7" t="n">
        <f aca="false">(LEN($Q1357)-LEN(SUBSTITUTE($Q1357,AK$1,"")))/LEN($Q1357)</f>
        <v>0.0793650793650794</v>
      </c>
      <c r="AL1357" s="7" t="n">
        <f aca="false">(LEN($Q1357)-LEN(SUBSTITUTE($Q1357,AL$1,"")))/LEN($Q1357)</f>
        <v>0.0317460317460317</v>
      </c>
      <c r="AM1357" s="7" t="n">
        <f aca="false">(LEN($Q1357)-LEN(SUBSTITUTE($Q1357,AM$1,"")))/LEN($Q1357)</f>
        <v>0.0476190476190476</v>
      </c>
      <c r="AN1357" s="7" t="n">
        <f aca="false">(LEN($Q1357)-LEN(SUBSTITUTE($Q1357,AN$1,"")))/LEN($Q1357)</f>
        <v>0.0158730158730159</v>
      </c>
      <c r="AO1357" s="7" t="n">
        <f aca="false">(LEN($Q1357)-LEN(SUBSTITUTE($Q1357,AO$1,"")))/LEN($Q1357)</f>
        <v>0</v>
      </c>
      <c r="AP1357" s="7" t="n">
        <f aca="false">(LEN($Q1357)-LEN(SUBSTITUTE($Q1357,AP$1,"")))/LEN($Q1357)</f>
        <v>0.0952380952380952</v>
      </c>
      <c r="AQ1357" s="7" t="n">
        <f aca="false">(LEN($Q1357)-LEN(SUBSTITUTE($Q1357,AQ$1,"")))/LEN($Q1357)</f>
        <v>0.0476190476190476</v>
      </c>
      <c r="AR1357" s="7" t="n">
        <f aca="false">(LEN($Q1357)-LEN(SUBSTITUTE($Q1357,AR$1,"")))/LEN($Q1357)</f>
        <v>0.0476190476190476</v>
      </c>
      <c r="AS1357" s="7" t="n">
        <f aca="false">(LEN($Q1357)-LEN(SUBSTITUTE($Q1357,AS$1,"")))/LEN($Q1357)</f>
        <v>0.0317460317460317</v>
      </c>
      <c r="AT1357" s="7" t="n">
        <f aca="false">(LEN($Q1357)-LEN(SUBSTITUTE($Q1357,AT$1,"")))/LEN($Q1357)</f>
        <v>0.126984126984127</v>
      </c>
    </row>
    <row r="1358" customFormat="false" ht="12.8" hidden="false" customHeight="false" outlineLevel="0" collapsed="false">
      <c r="A1358" s="0" t="s">
        <v>8901</v>
      </c>
      <c r="B1358" s="0" t="s">
        <v>2056</v>
      </c>
      <c r="C1358" s="0" t="str">
        <f aca="false">IF(ISNUMBER(D1358),"IN PFAM","NOT IN PFAM")</f>
        <v>NOT IN PFAM</v>
      </c>
      <c r="D1358" s="0" t="s">
        <v>1976</v>
      </c>
      <c r="E1358" s="0" t="s">
        <v>1976</v>
      </c>
      <c r="F1358" s="3" t="s">
        <v>8902</v>
      </c>
      <c r="G1358" s="3" t="s">
        <v>8903</v>
      </c>
      <c r="H1358" s="3" t="s">
        <v>8904</v>
      </c>
      <c r="I1358" s="3" t="s">
        <v>8905</v>
      </c>
      <c r="J1358" s="3" t="s">
        <v>8906</v>
      </c>
      <c r="K1358" s="3" t="s">
        <v>67</v>
      </c>
      <c r="L1358" s="3" t="s">
        <v>8907</v>
      </c>
      <c r="M1358" s="3" t="s">
        <v>8908</v>
      </c>
      <c r="N1358" s="3" t="n">
        <f aca="false">FIND(Q1358,M1358)</f>
        <v>160</v>
      </c>
      <c r="O1358" s="3" t="n">
        <f aca="false">LEN(Q1358)+N1358-1</f>
        <v>213</v>
      </c>
      <c r="P1358" s="3" t="n">
        <f aca="false">LEN(Q1358)</f>
        <v>54</v>
      </c>
      <c r="Q1358" s="3" t="s">
        <v>8909</v>
      </c>
      <c r="R1358" s="5" t="n">
        <f aca="false">SUM(LEN(Q1358)-LEN(SUBSTITUTE(Q1358,$R$1,"")))/LEN($R$1)</f>
        <v>0</v>
      </c>
      <c r="S1358" s="5" t="n">
        <f aca="false">SUM(LEN(Q1358)-LEN(SUBSTITUTE(Q1358,$S$1,"")))/LEN($S$1)</f>
        <v>0</v>
      </c>
      <c r="T1358" s="5" t="n">
        <f aca="false">SUM(LEN(Q1358)-LEN(SUBSTITUTE(Q1358,$T$1,"")))/LEN($T$1)</f>
        <v>0</v>
      </c>
      <c r="U1358" s="5" t="n">
        <f aca="false">SUM(LEN(Q1358)-LEN(SUBSTITUTE(Q1358,$U$1,"")))/LEN($U$1)</f>
        <v>3</v>
      </c>
      <c r="V1358" s="0" t="n">
        <f aca="false">SUM(R1358:U1358)</f>
        <v>3</v>
      </c>
      <c r="W1358" s="6" t="n">
        <f aca="false">SUM(AA1358:AH1358)</f>
        <v>0.222222222222222</v>
      </c>
      <c r="X1358" s="6" t="n">
        <f aca="false">SUM(AI1358:AL1358)</f>
        <v>0.0185185185185185</v>
      </c>
      <c r="Y1358" s="6" t="n">
        <f aca="false">SUM(AP1358:AT1358)</f>
        <v>0.5</v>
      </c>
      <c r="Z1358" s="6" t="n">
        <f aca="false">SUM(AM1358:AO1358)</f>
        <v>0.259259259259259</v>
      </c>
      <c r="AA1358" s="7" t="n">
        <f aca="false">(LEN($Q1358)-LEN(SUBSTITUTE($Q1358,AA$1,"")))/LEN($Q1358)</f>
        <v>0.111111111111111</v>
      </c>
      <c r="AB1358" s="7" t="n">
        <f aca="false">(LEN($Q1358)-LEN(SUBSTITUTE($Q1358,AB$1,"")))/LEN($Q1358)</f>
        <v>0</v>
      </c>
      <c r="AC1358" s="7" t="n">
        <f aca="false">(LEN($Q1358)-LEN(SUBSTITUTE($Q1358,AC$1,"")))/LEN($Q1358)</f>
        <v>0.0555555555555556</v>
      </c>
      <c r="AD1358" s="7" t="n">
        <f aca="false">(LEN($Q1358)-LEN(SUBSTITUTE($Q1358,AD$1,"")))/LEN($Q1358)</f>
        <v>0</v>
      </c>
      <c r="AE1358" s="7" t="n">
        <f aca="false">(LEN($Q1358)-LEN(SUBSTITUTE($Q1358,AE$1,"")))/LEN($Q1358)</f>
        <v>0.037037037037037</v>
      </c>
      <c r="AF1358" s="7" t="n">
        <f aca="false">(LEN($Q1358)-LEN(SUBSTITUTE($Q1358,AF$1,"")))/LEN($Q1358)</f>
        <v>0</v>
      </c>
      <c r="AG1358" s="7" t="n">
        <f aca="false">(LEN($Q1358)-LEN(SUBSTITUTE($Q1358,AG$1,"")))/LEN($Q1358)</f>
        <v>0.0185185185185185</v>
      </c>
      <c r="AH1358" s="7" t="n">
        <f aca="false">(LEN($Q1358)-LEN(SUBSTITUTE($Q1358,AH$1,"")))/LEN($Q1358)</f>
        <v>0</v>
      </c>
      <c r="AI1358" s="7" t="n">
        <f aca="false">(LEN($Q1358)-LEN(SUBSTITUTE($Q1358,AI$1,"")))/LEN($Q1358)</f>
        <v>0</v>
      </c>
      <c r="AJ1358" s="7" t="n">
        <f aca="false">(LEN($Q1358)-LEN(SUBSTITUTE($Q1358,AJ$1,"")))/LEN($Q1358)</f>
        <v>0</v>
      </c>
      <c r="AK1358" s="7" t="n">
        <f aca="false">(LEN($Q1358)-LEN(SUBSTITUTE($Q1358,AK$1,"")))/LEN($Q1358)</f>
        <v>0.0185185185185185</v>
      </c>
      <c r="AL1358" s="7" t="n">
        <f aca="false">(LEN($Q1358)-LEN(SUBSTITUTE($Q1358,AL$1,"")))/LEN($Q1358)</f>
        <v>0</v>
      </c>
      <c r="AM1358" s="7" t="n">
        <f aca="false">(LEN($Q1358)-LEN(SUBSTITUTE($Q1358,AM$1,"")))/LEN($Q1358)</f>
        <v>0.259259259259259</v>
      </c>
      <c r="AN1358" s="7" t="n">
        <f aca="false">(LEN($Q1358)-LEN(SUBSTITUTE($Q1358,AN$1,"")))/LEN($Q1358)</f>
        <v>0</v>
      </c>
      <c r="AO1358" s="7" t="n">
        <f aca="false">(LEN($Q1358)-LEN(SUBSTITUTE($Q1358,AO$1,"")))/LEN($Q1358)</f>
        <v>0</v>
      </c>
      <c r="AP1358" s="7" t="n">
        <f aca="false">(LEN($Q1358)-LEN(SUBSTITUTE($Q1358,AP$1,"")))/LEN($Q1358)</f>
        <v>0.12962962962963</v>
      </c>
      <c r="AQ1358" s="7" t="n">
        <f aca="false">(LEN($Q1358)-LEN(SUBSTITUTE($Q1358,AQ$1,"")))/LEN($Q1358)</f>
        <v>0.037037037037037</v>
      </c>
      <c r="AR1358" s="7" t="n">
        <f aca="false">(LEN($Q1358)-LEN(SUBSTITUTE($Q1358,AR$1,"")))/LEN($Q1358)</f>
        <v>0.0925925925925926</v>
      </c>
      <c r="AS1358" s="7" t="n">
        <f aca="false">(LEN($Q1358)-LEN(SUBSTITUTE($Q1358,AS$1,"")))/LEN($Q1358)</f>
        <v>0.12962962962963</v>
      </c>
      <c r="AT1358" s="7" t="n">
        <f aca="false">(LEN($Q1358)-LEN(SUBSTITUTE($Q1358,AT$1,"")))/LEN($Q1358)</f>
        <v>0.111111111111111</v>
      </c>
    </row>
    <row r="1359" customFormat="false" ht="12.8" hidden="false" customHeight="false" outlineLevel="0" collapsed="false">
      <c r="A1359" s="0" t="s">
        <v>3499</v>
      </c>
      <c r="B1359" s="0" t="s">
        <v>2056</v>
      </c>
      <c r="C1359" s="0" t="str">
        <f aca="false">IF(ISNUMBER(D1359),"IN PFAM","NOT IN PFAM")</f>
        <v>NOT IN PFAM</v>
      </c>
      <c r="D1359" s="0" t="s">
        <v>1976</v>
      </c>
      <c r="E1359" s="0" t="s">
        <v>1976</v>
      </c>
      <c r="F1359" s="3" t="s">
        <v>8910</v>
      </c>
      <c r="G1359" s="3" t="s">
        <v>8911</v>
      </c>
      <c r="H1359" s="3" t="s">
        <v>8912</v>
      </c>
      <c r="I1359" s="3" t="s">
        <v>4081</v>
      </c>
      <c r="J1359" s="3" t="s">
        <v>3009</v>
      </c>
      <c r="K1359" s="3" t="s">
        <v>49</v>
      </c>
      <c r="L1359" s="3" t="s">
        <v>8913</v>
      </c>
      <c r="M1359" s="3" t="s">
        <v>8914</v>
      </c>
      <c r="N1359" s="3" t="n">
        <f aca="false">FIND(Q1359,M1359)</f>
        <v>1060</v>
      </c>
      <c r="O1359" s="3" t="n">
        <f aca="false">LEN(Q1359)+N1359-1</f>
        <v>1141</v>
      </c>
      <c r="P1359" s="3" t="n">
        <f aca="false">LEN(Q1359)</f>
        <v>82</v>
      </c>
      <c r="Q1359" s="3" t="s">
        <v>4083</v>
      </c>
      <c r="R1359" s="5" t="n">
        <f aca="false">SUM(LEN(Q1359)-LEN(SUBSTITUTE(Q1359,$R$1,"")))/LEN($R$1)</f>
        <v>0</v>
      </c>
      <c r="S1359" s="5" t="n">
        <f aca="false">SUM(LEN(Q1359)-LEN(SUBSTITUTE(Q1359,$S$1,"")))/LEN($S$1)</f>
        <v>0</v>
      </c>
      <c r="T1359" s="5" t="n">
        <f aca="false">SUM(LEN(Q1359)-LEN(SUBSTITUTE(Q1359,$T$1,"")))/LEN($T$1)</f>
        <v>0</v>
      </c>
      <c r="U1359" s="5" t="n">
        <f aca="false">SUM(LEN(Q1359)-LEN(SUBSTITUTE(Q1359,$U$1,"")))/LEN($U$1)</f>
        <v>3</v>
      </c>
      <c r="V1359" s="0" t="n">
        <f aca="false">SUM(R1359:U1359)</f>
        <v>3</v>
      </c>
      <c r="W1359" s="6" t="n">
        <f aca="false">SUM(AA1359:AH1359)</f>
        <v>0.329268292682927</v>
      </c>
      <c r="X1359" s="6" t="n">
        <f aca="false">SUM(AI1359:AL1359)</f>
        <v>0.231707317073171</v>
      </c>
      <c r="Y1359" s="6" t="n">
        <f aca="false">SUM(AP1359:AT1359)</f>
        <v>0.292682926829268</v>
      </c>
      <c r="Z1359" s="6" t="n">
        <f aca="false">SUM(AM1359:AO1359)</f>
        <v>0.146341463414634</v>
      </c>
      <c r="AA1359" s="7" t="n">
        <f aca="false">(LEN($Q1359)-LEN(SUBSTITUTE($Q1359,AA$1,"")))/LEN($Q1359)</f>
        <v>0.134146341463415</v>
      </c>
      <c r="AB1359" s="7" t="n">
        <f aca="false">(LEN($Q1359)-LEN(SUBSTITUTE($Q1359,AB$1,"")))/LEN($Q1359)</f>
        <v>0.0731707317073171</v>
      </c>
      <c r="AC1359" s="7" t="n">
        <f aca="false">(LEN($Q1359)-LEN(SUBSTITUTE($Q1359,AC$1,"")))/LEN($Q1359)</f>
        <v>0</v>
      </c>
      <c r="AD1359" s="7" t="n">
        <f aca="false">(LEN($Q1359)-LEN(SUBSTITUTE($Q1359,AD$1,"")))/LEN($Q1359)</f>
        <v>0.024390243902439</v>
      </c>
      <c r="AE1359" s="7" t="n">
        <f aca="false">(LEN($Q1359)-LEN(SUBSTITUTE($Q1359,AE$1,"")))/LEN($Q1359)</f>
        <v>0</v>
      </c>
      <c r="AF1359" s="7" t="n">
        <f aca="false">(LEN($Q1359)-LEN(SUBSTITUTE($Q1359,AF$1,"")))/LEN($Q1359)</f>
        <v>0.0365853658536585</v>
      </c>
      <c r="AG1359" s="7" t="n">
        <f aca="false">(LEN($Q1359)-LEN(SUBSTITUTE($Q1359,AG$1,"")))/LEN($Q1359)</f>
        <v>0</v>
      </c>
      <c r="AH1359" s="7" t="n">
        <f aca="false">(LEN($Q1359)-LEN(SUBSTITUTE($Q1359,AH$1,"")))/LEN($Q1359)</f>
        <v>0.0609756097560976</v>
      </c>
      <c r="AI1359" s="7" t="n">
        <f aca="false">(LEN($Q1359)-LEN(SUBSTITUTE($Q1359,AI$1,"")))/LEN($Q1359)</f>
        <v>0.024390243902439</v>
      </c>
      <c r="AJ1359" s="7" t="n">
        <f aca="false">(LEN($Q1359)-LEN(SUBSTITUTE($Q1359,AJ$1,"")))/LEN($Q1359)</f>
        <v>0.134146341463415</v>
      </c>
      <c r="AK1359" s="7" t="n">
        <f aca="false">(LEN($Q1359)-LEN(SUBSTITUTE($Q1359,AK$1,"")))/LEN($Q1359)</f>
        <v>0.0731707317073171</v>
      </c>
      <c r="AL1359" s="7" t="n">
        <f aca="false">(LEN($Q1359)-LEN(SUBSTITUTE($Q1359,AL$1,"")))/LEN($Q1359)</f>
        <v>0</v>
      </c>
      <c r="AM1359" s="7" t="n">
        <f aca="false">(LEN($Q1359)-LEN(SUBSTITUTE($Q1359,AM$1,"")))/LEN($Q1359)</f>
        <v>0.0853658536585366</v>
      </c>
      <c r="AN1359" s="7" t="n">
        <f aca="false">(LEN($Q1359)-LEN(SUBSTITUTE($Q1359,AN$1,"")))/LEN($Q1359)</f>
        <v>0</v>
      </c>
      <c r="AO1359" s="7" t="n">
        <f aca="false">(LEN($Q1359)-LEN(SUBSTITUTE($Q1359,AO$1,"")))/LEN($Q1359)</f>
        <v>0.0609756097560976</v>
      </c>
      <c r="AP1359" s="7" t="n">
        <f aca="false">(LEN($Q1359)-LEN(SUBSTITUTE($Q1359,AP$1,"")))/LEN($Q1359)</f>
        <v>0.0853658536585366</v>
      </c>
      <c r="AQ1359" s="7" t="n">
        <f aca="false">(LEN($Q1359)-LEN(SUBSTITUTE($Q1359,AQ$1,"")))/LEN($Q1359)</f>
        <v>0.0731707317073171</v>
      </c>
      <c r="AR1359" s="7" t="n">
        <f aca="false">(LEN($Q1359)-LEN(SUBSTITUTE($Q1359,AR$1,"")))/LEN($Q1359)</f>
        <v>0.024390243902439</v>
      </c>
      <c r="AS1359" s="7" t="n">
        <f aca="false">(LEN($Q1359)-LEN(SUBSTITUTE($Q1359,AS$1,"")))/LEN($Q1359)</f>
        <v>0.0487804878048781</v>
      </c>
      <c r="AT1359" s="7" t="n">
        <f aca="false">(LEN($Q1359)-LEN(SUBSTITUTE($Q1359,AT$1,"")))/LEN($Q1359)</f>
        <v>0.0609756097560976</v>
      </c>
    </row>
    <row r="1360" customFormat="false" ht="12.8" hidden="false" customHeight="false" outlineLevel="0" collapsed="false">
      <c r="A1360" s="0" t="s">
        <v>8915</v>
      </c>
      <c r="B1360" s="0" t="s">
        <v>2056</v>
      </c>
      <c r="C1360" s="0" t="str">
        <f aca="false">IF(ISNUMBER(D1360),"IN PFAM","NOT IN PFAM")</f>
        <v>NOT IN PFAM</v>
      </c>
      <c r="D1360" s="0" t="s">
        <v>1976</v>
      </c>
      <c r="E1360" s="0" t="s">
        <v>1976</v>
      </c>
      <c r="F1360" s="3" t="s">
        <v>8916</v>
      </c>
      <c r="G1360" s="3" t="s">
        <v>8917</v>
      </c>
      <c r="H1360" s="3" t="s">
        <v>8918</v>
      </c>
      <c r="I1360" s="3" t="s">
        <v>8919</v>
      </c>
      <c r="J1360" s="3" t="s">
        <v>48</v>
      </c>
      <c r="K1360" s="3" t="s">
        <v>49</v>
      </c>
      <c r="L1360" s="3" t="s">
        <v>8920</v>
      </c>
      <c r="M1360" s="3" t="s">
        <v>8921</v>
      </c>
      <c r="N1360" s="3" t="n">
        <f aca="false">FIND(Q1360,M1360)</f>
        <v>29</v>
      </c>
      <c r="O1360" s="3" t="n">
        <f aca="false">LEN(Q1360)+N1360-1</f>
        <v>98</v>
      </c>
      <c r="P1360" s="3" t="n">
        <f aca="false">LEN(Q1360)</f>
        <v>70</v>
      </c>
      <c r="Q1360" s="3" t="s">
        <v>8922</v>
      </c>
      <c r="R1360" s="5" t="n">
        <f aca="false">SUM(LEN(Q1360)-LEN(SUBSTITUTE(Q1360,$R$1,"")))/LEN($R$1)</f>
        <v>3</v>
      </c>
      <c r="S1360" s="5" t="n">
        <f aca="false">SUM(LEN(Q1360)-LEN(SUBSTITUTE(Q1360,$S$1,"")))/LEN($S$1)</f>
        <v>0</v>
      </c>
      <c r="T1360" s="5" t="n">
        <f aca="false">SUM(LEN(Q1360)-LEN(SUBSTITUTE(Q1360,$T$1,"")))/LEN($T$1)</f>
        <v>0</v>
      </c>
      <c r="U1360" s="5" t="n">
        <f aca="false">SUM(LEN(Q1360)-LEN(SUBSTITUTE(Q1360,$U$1,"")))/LEN($U$1)</f>
        <v>0</v>
      </c>
      <c r="V1360" s="0" t="n">
        <f aca="false">SUM(R1360:U1360)</f>
        <v>3</v>
      </c>
      <c r="W1360" s="6" t="n">
        <f aca="false">SUM(AA1360:AH1360)</f>
        <v>0.228571428571429</v>
      </c>
      <c r="X1360" s="6" t="n">
        <f aca="false">SUM(AI1360:AL1360)</f>
        <v>0.4</v>
      </c>
      <c r="Y1360" s="6" t="n">
        <f aca="false">SUM(AP1360:AT1360)</f>
        <v>0.2</v>
      </c>
      <c r="Z1360" s="6" t="n">
        <f aca="false">SUM(AM1360:AO1360)</f>
        <v>0.171428571428571</v>
      </c>
      <c r="AA1360" s="7" t="n">
        <f aca="false">(LEN($Q1360)-LEN(SUBSTITUTE($Q1360,AA$1,"")))/LEN($Q1360)</f>
        <v>0.0857142857142857</v>
      </c>
      <c r="AB1360" s="7" t="n">
        <f aca="false">(LEN($Q1360)-LEN(SUBSTITUTE($Q1360,AB$1,"")))/LEN($Q1360)</f>
        <v>0.0285714285714286</v>
      </c>
      <c r="AC1360" s="7" t="n">
        <f aca="false">(LEN($Q1360)-LEN(SUBSTITUTE($Q1360,AC$1,"")))/LEN($Q1360)</f>
        <v>0.1</v>
      </c>
      <c r="AD1360" s="7" t="n">
        <f aca="false">(LEN($Q1360)-LEN(SUBSTITUTE($Q1360,AD$1,"")))/LEN($Q1360)</f>
        <v>0</v>
      </c>
      <c r="AE1360" s="7" t="n">
        <f aca="false">(LEN($Q1360)-LEN(SUBSTITUTE($Q1360,AE$1,"")))/LEN($Q1360)</f>
        <v>0</v>
      </c>
      <c r="AF1360" s="7" t="n">
        <f aca="false">(LEN($Q1360)-LEN(SUBSTITUTE($Q1360,AF$1,"")))/LEN($Q1360)</f>
        <v>0</v>
      </c>
      <c r="AG1360" s="7" t="n">
        <f aca="false">(LEN($Q1360)-LEN(SUBSTITUTE($Q1360,AG$1,"")))/LEN($Q1360)</f>
        <v>0.0142857142857143</v>
      </c>
      <c r="AH1360" s="7" t="n">
        <f aca="false">(LEN($Q1360)-LEN(SUBSTITUTE($Q1360,AH$1,"")))/LEN($Q1360)</f>
        <v>0</v>
      </c>
      <c r="AI1360" s="7" t="n">
        <f aca="false">(LEN($Q1360)-LEN(SUBSTITUTE($Q1360,AI$1,"")))/LEN($Q1360)</f>
        <v>0.0285714285714286</v>
      </c>
      <c r="AJ1360" s="7" t="n">
        <f aca="false">(LEN($Q1360)-LEN(SUBSTITUTE($Q1360,AJ$1,"")))/LEN($Q1360)</f>
        <v>0.171428571428571</v>
      </c>
      <c r="AK1360" s="7" t="n">
        <f aca="false">(LEN($Q1360)-LEN(SUBSTITUTE($Q1360,AK$1,"")))/LEN($Q1360)</f>
        <v>0.114285714285714</v>
      </c>
      <c r="AL1360" s="7" t="n">
        <f aca="false">(LEN($Q1360)-LEN(SUBSTITUTE($Q1360,AL$1,"")))/LEN($Q1360)</f>
        <v>0.0857142857142857</v>
      </c>
      <c r="AM1360" s="7" t="n">
        <f aca="false">(LEN($Q1360)-LEN(SUBSTITUTE($Q1360,AM$1,"")))/LEN($Q1360)</f>
        <v>0.0285714285714286</v>
      </c>
      <c r="AN1360" s="7" t="n">
        <f aca="false">(LEN($Q1360)-LEN(SUBSTITUTE($Q1360,AN$1,"")))/LEN($Q1360)</f>
        <v>0</v>
      </c>
      <c r="AO1360" s="7" t="n">
        <f aca="false">(LEN($Q1360)-LEN(SUBSTITUTE($Q1360,AO$1,"")))/LEN($Q1360)</f>
        <v>0.142857142857143</v>
      </c>
      <c r="AP1360" s="7" t="n">
        <f aca="false">(LEN($Q1360)-LEN(SUBSTITUTE($Q1360,AP$1,"")))/LEN($Q1360)</f>
        <v>0.0857142857142857</v>
      </c>
      <c r="AQ1360" s="7" t="n">
        <f aca="false">(LEN($Q1360)-LEN(SUBSTITUTE($Q1360,AQ$1,"")))/LEN($Q1360)</f>
        <v>0.0428571428571429</v>
      </c>
      <c r="AR1360" s="7" t="n">
        <f aca="false">(LEN($Q1360)-LEN(SUBSTITUTE($Q1360,AR$1,"")))/LEN($Q1360)</f>
        <v>0</v>
      </c>
      <c r="AS1360" s="7" t="n">
        <f aca="false">(LEN($Q1360)-LEN(SUBSTITUTE($Q1360,AS$1,"")))/LEN($Q1360)</f>
        <v>0.0714285714285714</v>
      </c>
      <c r="AT1360" s="7" t="n">
        <f aca="false">(LEN($Q1360)-LEN(SUBSTITUTE($Q1360,AT$1,"")))/LEN($Q1360)</f>
        <v>0</v>
      </c>
    </row>
    <row r="1361" customFormat="false" ht="12.8" hidden="false" customHeight="false" outlineLevel="0" collapsed="false">
      <c r="A1361" s="0" t="s">
        <v>8923</v>
      </c>
      <c r="B1361" s="0" t="s">
        <v>2056</v>
      </c>
      <c r="C1361" s="0" t="str">
        <f aca="false">IF(ISNUMBER(D1361),"IN PFAM","NOT IN PFAM")</f>
        <v>NOT IN PFAM</v>
      </c>
      <c r="D1361" s="0" t="s">
        <v>1976</v>
      </c>
      <c r="E1361" s="0" t="s">
        <v>1976</v>
      </c>
      <c r="F1361" s="3" t="s">
        <v>8924</v>
      </c>
      <c r="G1361" s="3" t="s">
        <v>8925</v>
      </c>
      <c r="H1361" s="3" t="s">
        <v>8926</v>
      </c>
      <c r="I1361" s="3" t="s">
        <v>8927</v>
      </c>
      <c r="J1361" s="3" t="s">
        <v>8928</v>
      </c>
      <c r="K1361" s="3" t="s">
        <v>67</v>
      </c>
      <c r="L1361" s="3" t="s">
        <v>8929</v>
      </c>
      <c r="M1361" s="3" t="s">
        <v>8930</v>
      </c>
      <c r="N1361" s="3" t="n">
        <f aca="false">FIND(Q1361,M1361)</f>
        <v>722</v>
      </c>
      <c r="O1361" s="3" t="n">
        <f aca="false">LEN(Q1361)+N1361-1</f>
        <v>801</v>
      </c>
      <c r="P1361" s="3" t="n">
        <f aca="false">LEN(Q1361)</f>
        <v>80</v>
      </c>
      <c r="Q1361" s="3" t="s">
        <v>8931</v>
      </c>
      <c r="R1361" s="5" t="n">
        <f aca="false">SUM(LEN(Q1361)-LEN(SUBSTITUTE(Q1361,$R$1,"")))/LEN($R$1)</f>
        <v>0</v>
      </c>
      <c r="S1361" s="5" t="n">
        <f aca="false">SUM(LEN(Q1361)-LEN(SUBSTITUTE(Q1361,$S$1,"")))/LEN($S$1)</f>
        <v>1</v>
      </c>
      <c r="T1361" s="5" t="n">
        <f aca="false">SUM(LEN(Q1361)-LEN(SUBSTITUTE(Q1361,$T$1,"")))/LEN($T$1)</f>
        <v>0</v>
      </c>
      <c r="U1361" s="5" t="n">
        <f aca="false">SUM(LEN(Q1361)-LEN(SUBSTITUTE(Q1361,$U$1,"")))/LEN($U$1)</f>
        <v>4</v>
      </c>
      <c r="V1361" s="0" t="n">
        <f aca="false">SUM(R1361:U1361)</f>
        <v>5</v>
      </c>
      <c r="W1361" s="6" t="n">
        <f aca="false">SUM(AA1361:AH1361)</f>
        <v>0.225</v>
      </c>
      <c r="X1361" s="6" t="n">
        <f aca="false">SUM(AI1361:AL1361)</f>
        <v>0.35</v>
      </c>
      <c r="Y1361" s="6" t="n">
        <f aca="false">SUM(AP1361:AT1361)</f>
        <v>0.225</v>
      </c>
      <c r="Z1361" s="6" t="n">
        <f aca="false">SUM(AM1361:AO1361)</f>
        <v>0.2</v>
      </c>
      <c r="AA1361" s="7" t="n">
        <f aca="false">(LEN($Q1361)-LEN(SUBSTITUTE($Q1361,AA$1,"")))/LEN($Q1361)</f>
        <v>0.025</v>
      </c>
      <c r="AB1361" s="7" t="n">
        <f aca="false">(LEN($Q1361)-LEN(SUBSTITUTE($Q1361,AB$1,"")))/LEN($Q1361)</f>
        <v>0.1125</v>
      </c>
      <c r="AC1361" s="7" t="n">
        <f aca="false">(LEN($Q1361)-LEN(SUBSTITUTE($Q1361,AC$1,"")))/LEN($Q1361)</f>
        <v>0.0625</v>
      </c>
      <c r="AD1361" s="7" t="n">
        <f aca="false">(LEN($Q1361)-LEN(SUBSTITUTE($Q1361,AD$1,"")))/LEN($Q1361)</f>
        <v>0</v>
      </c>
      <c r="AE1361" s="7" t="n">
        <f aca="false">(LEN($Q1361)-LEN(SUBSTITUTE($Q1361,AE$1,"")))/LEN($Q1361)</f>
        <v>0</v>
      </c>
      <c r="AF1361" s="7" t="n">
        <f aca="false">(LEN($Q1361)-LEN(SUBSTITUTE($Q1361,AF$1,"")))/LEN($Q1361)</f>
        <v>0.0125</v>
      </c>
      <c r="AG1361" s="7" t="n">
        <f aca="false">(LEN($Q1361)-LEN(SUBSTITUTE($Q1361,AG$1,"")))/LEN($Q1361)</f>
        <v>0</v>
      </c>
      <c r="AH1361" s="7" t="n">
        <f aca="false">(LEN($Q1361)-LEN(SUBSTITUTE($Q1361,AH$1,"")))/LEN($Q1361)</f>
        <v>0.0125</v>
      </c>
      <c r="AI1361" s="7" t="n">
        <f aca="false">(LEN($Q1361)-LEN(SUBSTITUTE($Q1361,AI$1,"")))/LEN($Q1361)</f>
        <v>0.0875</v>
      </c>
      <c r="AJ1361" s="7" t="n">
        <f aca="false">(LEN($Q1361)-LEN(SUBSTITUTE($Q1361,AJ$1,"")))/LEN($Q1361)</f>
        <v>0.0125</v>
      </c>
      <c r="AK1361" s="7" t="n">
        <f aca="false">(LEN($Q1361)-LEN(SUBSTITUTE($Q1361,AK$1,"")))/LEN($Q1361)</f>
        <v>0</v>
      </c>
      <c r="AL1361" s="7" t="n">
        <f aca="false">(LEN($Q1361)-LEN(SUBSTITUTE($Q1361,AL$1,"")))/LEN($Q1361)</f>
        <v>0.25</v>
      </c>
      <c r="AM1361" s="7" t="n">
        <f aca="false">(LEN($Q1361)-LEN(SUBSTITUTE($Q1361,AM$1,"")))/LEN($Q1361)</f>
        <v>0.1125</v>
      </c>
      <c r="AN1361" s="7" t="n">
        <f aca="false">(LEN($Q1361)-LEN(SUBSTITUTE($Q1361,AN$1,"")))/LEN($Q1361)</f>
        <v>0.0125</v>
      </c>
      <c r="AO1361" s="7" t="n">
        <f aca="false">(LEN($Q1361)-LEN(SUBSTITUTE($Q1361,AO$1,"")))/LEN($Q1361)</f>
        <v>0.075</v>
      </c>
      <c r="AP1361" s="7" t="n">
        <f aca="false">(LEN($Q1361)-LEN(SUBSTITUTE($Q1361,AP$1,"")))/LEN($Q1361)</f>
        <v>0.1375</v>
      </c>
      <c r="AQ1361" s="7" t="n">
        <f aca="false">(LEN($Q1361)-LEN(SUBSTITUTE($Q1361,AQ$1,"")))/LEN($Q1361)</f>
        <v>0.05</v>
      </c>
      <c r="AR1361" s="7" t="n">
        <f aca="false">(LEN($Q1361)-LEN(SUBSTITUTE($Q1361,AR$1,"")))/LEN($Q1361)</f>
        <v>0</v>
      </c>
      <c r="AS1361" s="7" t="n">
        <f aca="false">(LEN($Q1361)-LEN(SUBSTITUTE($Q1361,AS$1,"")))/LEN($Q1361)</f>
        <v>0.025</v>
      </c>
      <c r="AT1361" s="7" t="n">
        <f aca="false">(LEN($Q1361)-LEN(SUBSTITUTE($Q1361,AT$1,"")))/LEN($Q1361)</f>
        <v>0.0125</v>
      </c>
    </row>
    <row r="1362" customFormat="false" ht="12.8" hidden="false" customHeight="false" outlineLevel="0" collapsed="false">
      <c r="A1362" s="0" t="s">
        <v>8932</v>
      </c>
      <c r="B1362" s="0" t="s">
        <v>2056</v>
      </c>
      <c r="C1362" s="0" t="str">
        <f aca="false">IF(ISNUMBER(D1362),"IN PFAM","NOT IN PFAM")</f>
        <v>NOT IN PFAM</v>
      </c>
      <c r="D1362" s="0" t="s">
        <v>1976</v>
      </c>
      <c r="E1362" s="0" t="s">
        <v>1976</v>
      </c>
      <c r="F1362" s="3" t="s">
        <v>8933</v>
      </c>
      <c r="G1362" s="3" t="s">
        <v>8934</v>
      </c>
      <c r="H1362" s="3" t="s">
        <v>8935</v>
      </c>
      <c r="I1362" s="3" t="s">
        <v>8936</v>
      </c>
      <c r="J1362" s="3" t="s">
        <v>8937</v>
      </c>
      <c r="K1362" s="3" t="s">
        <v>49</v>
      </c>
      <c r="L1362" s="3" t="s">
        <v>8938</v>
      </c>
      <c r="M1362" s="3" t="s">
        <v>8939</v>
      </c>
      <c r="N1362" s="3" t="n">
        <f aca="false">FIND(Q1362,M1362)</f>
        <v>718</v>
      </c>
      <c r="O1362" s="3" t="n">
        <f aca="false">LEN(Q1362)+N1362-1</f>
        <v>784</v>
      </c>
      <c r="P1362" s="3" t="n">
        <f aca="false">LEN(Q1362)</f>
        <v>67</v>
      </c>
      <c r="Q1362" s="3" t="s">
        <v>8940</v>
      </c>
      <c r="R1362" s="5" t="n">
        <f aca="false">SUM(LEN(Q1362)-LEN(SUBSTITUTE(Q1362,$R$1,"")))/LEN($R$1)</f>
        <v>1</v>
      </c>
      <c r="S1362" s="5" t="n">
        <f aca="false">SUM(LEN(Q1362)-LEN(SUBSTITUTE(Q1362,$S$1,"")))/LEN($S$1)</f>
        <v>0</v>
      </c>
      <c r="T1362" s="5" t="n">
        <f aca="false">SUM(LEN(Q1362)-LEN(SUBSTITUTE(Q1362,$T$1,"")))/LEN($T$1)</f>
        <v>2</v>
      </c>
      <c r="U1362" s="5" t="n">
        <f aca="false">SUM(LEN(Q1362)-LEN(SUBSTITUTE(Q1362,$U$1,"")))/LEN($U$1)</f>
        <v>0</v>
      </c>
      <c r="V1362" s="0" t="n">
        <f aca="false">SUM(R1362:U1362)</f>
        <v>3</v>
      </c>
      <c r="W1362" s="6" t="n">
        <f aca="false">SUM(AA1362:AH1362)</f>
        <v>0.194029850746269</v>
      </c>
      <c r="X1362" s="6" t="n">
        <f aca="false">SUM(AI1362:AL1362)</f>
        <v>0.328358208955224</v>
      </c>
      <c r="Y1362" s="6" t="n">
        <f aca="false">SUM(AP1362:AT1362)</f>
        <v>0.328358208955224</v>
      </c>
      <c r="Z1362" s="6" t="n">
        <f aca="false">SUM(AM1362:AO1362)</f>
        <v>0.149253731343284</v>
      </c>
      <c r="AA1362" s="7" t="n">
        <f aca="false">(LEN($Q1362)-LEN(SUBSTITUTE($Q1362,AA$1,"")))/LEN($Q1362)</f>
        <v>0.0298507462686567</v>
      </c>
      <c r="AB1362" s="7" t="n">
        <f aca="false">(LEN($Q1362)-LEN(SUBSTITUTE($Q1362,AB$1,"")))/LEN($Q1362)</f>
        <v>0.0746268656716418</v>
      </c>
      <c r="AC1362" s="7" t="n">
        <f aca="false">(LEN($Q1362)-LEN(SUBSTITUTE($Q1362,AC$1,"")))/LEN($Q1362)</f>
        <v>0.0149253731343284</v>
      </c>
      <c r="AD1362" s="7" t="n">
        <f aca="false">(LEN($Q1362)-LEN(SUBSTITUTE($Q1362,AD$1,"")))/LEN($Q1362)</f>
        <v>0.0298507462686567</v>
      </c>
      <c r="AE1362" s="7" t="n">
        <f aca="false">(LEN($Q1362)-LEN(SUBSTITUTE($Q1362,AE$1,"")))/LEN($Q1362)</f>
        <v>0</v>
      </c>
      <c r="AF1362" s="7" t="n">
        <f aca="false">(LEN($Q1362)-LEN(SUBSTITUTE($Q1362,AF$1,"")))/LEN($Q1362)</f>
        <v>0</v>
      </c>
      <c r="AG1362" s="7" t="n">
        <f aca="false">(LEN($Q1362)-LEN(SUBSTITUTE($Q1362,AG$1,"")))/LEN($Q1362)</f>
        <v>0</v>
      </c>
      <c r="AH1362" s="7" t="n">
        <f aca="false">(LEN($Q1362)-LEN(SUBSTITUTE($Q1362,AH$1,"")))/LEN($Q1362)</f>
        <v>0.0447761194029851</v>
      </c>
      <c r="AI1362" s="7" t="n">
        <f aca="false">(LEN($Q1362)-LEN(SUBSTITUTE($Q1362,AI$1,"")))/LEN($Q1362)</f>
        <v>0.0746268656716418</v>
      </c>
      <c r="AJ1362" s="7" t="n">
        <f aca="false">(LEN($Q1362)-LEN(SUBSTITUTE($Q1362,AJ$1,"")))/LEN($Q1362)</f>
        <v>0.253731343283582</v>
      </c>
      <c r="AK1362" s="7" t="n">
        <f aca="false">(LEN($Q1362)-LEN(SUBSTITUTE($Q1362,AK$1,"")))/LEN($Q1362)</f>
        <v>0</v>
      </c>
      <c r="AL1362" s="7" t="n">
        <f aca="false">(LEN($Q1362)-LEN(SUBSTITUTE($Q1362,AL$1,"")))/LEN($Q1362)</f>
        <v>0</v>
      </c>
      <c r="AM1362" s="7" t="n">
        <f aca="false">(LEN($Q1362)-LEN(SUBSTITUTE($Q1362,AM$1,"")))/LEN($Q1362)</f>
        <v>0.0149253731343284</v>
      </c>
      <c r="AN1362" s="7" t="n">
        <f aca="false">(LEN($Q1362)-LEN(SUBSTITUTE($Q1362,AN$1,"")))/LEN($Q1362)</f>
        <v>0</v>
      </c>
      <c r="AO1362" s="7" t="n">
        <f aca="false">(LEN($Q1362)-LEN(SUBSTITUTE($Q1362,AO$1,"")))/LEN($Q1362)</f>
        <v>0.134328358208955</v>
      </c>
      <c r="AP1362" s="7" t="n">
        <f aca="false">(LEN($Q1362)-LEN(SUBSTITUTE($Q1362,AP$1,"")))/LEN($Q1362)</f>
        <v>0.104477611940299</v>
      </c>
      <c r="AQ1362" s="7" t="n">
        <f aca="false">(LEN($Q1362)-LEN(SUBSTITUTE($Q1362,AQ$1,"")))/LEN($Q1362)</f>
        <v>0.208955223880597</v>
      </c>
      <c r="AR1362" s="7" t="n">
        <f aca="false">(LEN($Q1362)-LEN(SUBSTITUTE($Q1362,AR$1,"")))/LEN($Q1362)</f>
        <v>0.0149253731343284</v>
      </c>
      <c r="AS1362" s="7" t="n">
        <f aca="false">(LEN($Q1362)-LEN(SUBSTITUTE($Q1362,AS$1,"")))/LEN($Q1362)</f>
        <v>0</v>
      </c>
      <c r="AT1362" s="7" t="n">
        <f aca="false">(LEN($Q1362)-LEN(SUBSTITUTE($Q1362,AT$1,"")))/LEN($Q1362)</f>
        <v>0</v>
      </c>
    </row>
    <row r="1363" customFormat="false" ht="12.8" hidden="false" customHeight="false" outlineLevel="0" collapsed="false">
      <c r="A1363" s="0" t="s">
        <v>8941</v>
      </c>
      <c r="B1363" s="0" t="s">
        <v>2056</v>
      </c>
      <c r="C1363" s="0" t="str">
        <f aca="false">IF(ISNUMBER(D1363),"IN PFAM","NOT IN PFAM")</f>
        <v>NOT IN PFAM</v>
      </c>
      <c r="D1363" s="0" t="s">
        <v>1976</v>
      </c>
      <c r="E1363" s="0" t="s">
        <v>1976</v>
      </c>
      <c r="F1363" s="3" t="s">
        <v>8942</v>
      </c>
      <c r="G1363" s="3" t="s">
        <v>8943</v>
      </c>
      <c r="H1363" s="3" t="s">
        <v>8944</v>
      </c>
      <c r="I1363" s="3" t="s">
        <v>8945</v>
      </c>
      <c r="J1363" s="3" t="s">
        <v>48</v>
      </c>
      <c r="K1363" s="3" t="s">
        <v>49</v>
      </c>
      <c r="L1363" s="3" t="s">
        <v>8946</v>
      </c>
      <c r="M1363" s="3" t="s">
        <v>8947</v>
      </c>
      <c r="N1363" s="3" t="n">
        <f aca="false">FIND(Q1363,M1363)</f>
        <v>955</v>
      </c>
      <c r="O1363" s="3" t="n">
        <f aca="false">LEN(Q1363)+N1363-1</f>
        <v>1030</v>
      </c>
      <c r="P1363" s="3" t="n">
        <f aca="false">LEN(Q1363)</f>
        <v>76</v>
      </c>
      <c r="Q1363" s="3" t="s">
        <v>8948</v>
      </c>
      <c r="R1363" s="5" t="n">
        <f aca="false">SUM(LEN(Q1363)-LEN(SUBSTITUTE(Q1363,$R$1,"")))/LEN($R$1)</f>
        <v>7</v>
      </c>
      <c r="S1363" s="5" t="n">
        <f aca="false">SUM(LEN(Q1363)-LEN(SUBSTITUTE(Q1363,$S$1,"")))/LEN($S$1)</f>
        <v>0</v>
      </c>
      <c r="T1363" s="5" t="n">
        <f aca="false">SUM(LEN(Q1363)-LEN(SUBSTITUTE(Q1363,$T$1,"")))/LEN($T$1)</f>
        <v>0</v>
      </c>
      <c r="U1363" s="5" t="n">
        <f aca="false">SUM(LEN(Q1363)-LEN(SUBSTITUTE(Q1363,$U$1,"")))/LEN($U$1)</f>
        <v>0</v>
      </c>
      <c r="V1363" s="0" t="n">
        <f aca="false">SUM(R1363:U1363)</f>
        <v>7</v>
      </c>
      <c r="W1363" s="6" t="n">
        <f aca="false">SUM(AA1363:AH1363)</f>
        <v>0.0789473684210526</v>
      </c>
      <c r="X1363" s="6" t="n">
        <f aca="false">SUM(AI1363:AL1363)</f>
        <v>0.171052631578947</v>
      </c>
      <c r="Y1363" s="6" t="n">
        <f aca="false">SUM(AP1363:AT1363)</f>
        <v>0.263157894736842</v>
      </c>
      <c r="Z1363" s="6" t="n">
        <f aca="false">SUM(AM1363:AO1363)</f>
        <v>0.486842105263158</v>
      </c>
      <c r="AA1363" s="7" t="n">
        <f aca="false">(LEN($Q1363)-LEN(SUBSTITUTE($Q1363,AA$1,"")))/LEN($Q1363)</f>
        <v>0</v>
      </c>
      <c r="AB1363" s="7" t="n">
        <f aca="false">(LEN($Q1363)-LEN(SUBSTITUTE($Q1363,AB$1,"")))/LEN($Q1363)</f>
        <v>0.0789473684210526</v>
      </c>
      <c r="AC1363" s="7" t="n">
        <f aca="false">(LEN($Q1363)-LEN(SUBSTITUTE($Q1363,AC$1,"")))/LEN($Q1363)</f>
        <v>0</v>
      </c>
      <c r="AD1363" s="7" t="n">
        <f aca="false">(LEN($Q1363)-LEN(SUBSTITUTE($Q1363,AD$1,"")))/LEN($Q1363)</f>
        <v>0</v>
      </c>
      <c r="AE1363" s="7" t="n">
        <f aca="false">(LEN($Q1363)-LEN(SUBSTITUTE($Q1363,AE$1,"")))/LEN($Q1363)</f>
        <v>0</v>
      </c>
      <c r="AF1363" s="7" t="n">
        <f aca="false">(LEN($Q1363)-LEN(SUBSTITUTE($Q1363,AF$1,"")))/LEN($Q1363)</f>
        <v>0</v>
      </c>
      <c r="AG1363" s="7" t="n">
        <f aca="false">(LEN($Q1363)-LEN(SUBSTITUTE($Q1363,AG$1,"")))/LEN($Q1363)</f>
        <v>0</v>
      </c>
      <c r="AH1363" s="7" t="n">
        <f aca="false">(LEN($Q1363)-LEN(SUBSTITUTE($Q1363,AH$1,"")))/LEN($Q1363)</f>
        <v>0</v>
      </c>
      <c r="AI1363" s="7" t="n">
        <f aca="false">(LEN($Q1363)-LEN(SUBSTITUTE($Q1363,AI$1,"")))/LEN($Q1363)</f>
        <v>0</v>
      </c>
      <c r="AJ1363" s="7" t="n">
        <f aca="false">(LEN($Q1363)-LEN(SUBSTITUTE($Q1363,AJ$1,"")))/LEN($Q1363)</f>
        <v>0.171052631578947</v>
      </c>
      <c r="AK1363" s="7" t="n">
        <f aca="false">(LEN($Q1363)-LEN(SUBSTITUTE($Q1363,AK$1,"")))/LEN($Q1363)</f>
        <v>0</v>
      </c>
      <c r="AL1363" s="7" t="n">
        <f aca="false">(LEN($Q1363)-LEN(SUBSTITUTE($Q1363,AL$1,"")))/LEN($Q1363)</f>
        <v>0</v>
      </c>
      <c r="AM1363" s="7" t="n">
        <f aca="false">(LEN($Q1363)-LEN(SUBSTITUTE($Q1363,AM$1,"")))/LEN($Q1363)</f>
        <v>0.236842105263158</v>
      </c>
      <c r="AN1363" s="7" t="n">
        <f aca="false">(LEN($Q1363)-LEN(SUBSTITUTE($Q1363,AN$1,"")))/LEN($Q1363)</f>
        <v>0</v>
      </c>
      <c r="AO1363" s="7" t="n">
        <f aca="false">(LEN($Q1363)-LEN(SUBSTITUTE($Q1363,AO$1,"")))/LEN($Q1363)</f>
        <v>0.25</v>
      </c>
      <c r="AP1363" s="7" t="n">
        <f aca="false">(LEN($Q1363)-LEN(SUBSTITUTE($Q1363,AP$1,"")))/LEN($Q1363)</f>
        <v>0.184210526315789</v>
      </c>
      <c r="AQ1363" s="7" t="n">
        <f aca="false">(LEN($Q1363)-LEN(SUBSTITUTE($Q1363,AQ$1,"")))/LEN($Q1363)</f>
        <v>0</v>
      </c>
      <c r="AR1363" s="7" t="n">
        <f aca="false">(LEN($Q1363)-LEN(SUBSTITUTE($Q1363,AR$1,"")))/LEN($Q1363)</f>
        <v>0</v>
      </c>
      <c r="AS1363" s="7" t="n">
        <f aca="false">(LEN($Q1363)-LEN(SUBSTITUTE($Q1363,AS$1,"")))/LEN($Q1363)</f>
        <v>0.0789473684210526</v>
      </c>
      <c r="AT1363" s="7" t="n">
        <f aca="false">(LEN($Q1363)-LEN(SUBSTITUTE($Q1363,AT$1,"")))/LEN($Q1363)</f>
        <v>0</v>
      </c>
    </row>
    <row r="1364" customFormat="false" ht="12.8" hidden="false" customHeight="false" outlineLevel="0" collapsed="false">
      <c r="A1364" s="0" t="s">
        <v>8949</v>
      </c>
      <c r="B1364" s="0" t="s">
        <v>2056</v>
      </c>
      <c r="C1364" s="0" t="str">
        <f aca="false">IF(ISNUMBER(D1364),"IN PFAM","NOT IN PFAM")</f>
        <v>NOT IN PFAM</v>
      </c>
      <c r="D1364" s="0" t="s">
        <v>1976</v>
      </c>
      <c r="E1364" s="0" t="s">
        <v>1976</v>
      </c>
      <c r="F1364" s="3" t="s">
        <v>8950</v>
      </c>
      <c r="G1364" s="3" t="s">
        <v>8951</v>
      </c>
      <c r="H1364" s="3" t="s">
        <v>8952</v>
      </c>
      <c r="I1364" s="3" t="s">
        <v>8945</v>
      </c>
      <c r="J1364" s="3" t="s">
        <v>2042</v>
      </c>
      <c r="K1364" s="3" t="s">
        <v>49</v>
      </c>
      <c r="L1364" s="3" t="s">
        <v>8953</v>
      </c>
      <c r="M1364" s="3" t="s">
        <v>8954</v>
      </c>
      <c r="N1364" s="3" t="n">
        <f aca="false">FIND(Q1364,M1364)</f>
        <v>1054</v>
      </c>
      <c r="O1364" s="3" t="n">
        <f aca="false">LEN(Q1364)+N1364-1</f>
        <v>1135</v>
      </c>
      <c r="P1364" s="3" t="n">
        <f aca="false">LEN(Q1364)</f>
        <v>82</v>
      </c>
      <c r="Q1364" s="3" t="s">
        <v>8955</v>
      </c>
      <c r="R1364" s="5" t="n">
        <f aca="false">SUM(LEN(Q1364)-LEN(SUBSTITUTE(Q1364,$R$1,"")))/LEN($R$1)</f>
        <v>0</v>
      </c>
      <c r="S1364" s="5" t="n">
        <f aca="false">SUM(LEN(Q1364)-LEN(SUBSTITUTE(Q1364,$S$1,"")))/LEN($S$1)</f>
        <v>0</v>
      </c>
      <c r="T1364" s="5" t="n">
        <f aca="false">SUM(LEN(Q1364)-LEN(SUBSTITUTE(Q1364,$T$1,"")))/LEN($T$1)</f>
        <v>0</v>
      </c>
      <c r="U1364" s="5" t="n">
        <f aca="false">SUM(LEN(Q1364)-LEN(SUBSTITUTE(Q1364,$U$1,"")))/LEN($U$1)</f>
        <v>3</v>
      </c>
      <c r="V1364" s="0" t="n">
        <f aca="false">SUM(R1364:U1364)</f>
        <v>3</v>
      </c>
      <c r="W1364" s="6" t="n">
        <f aca="false">SUM(AA1364:AH1364)</f>
        <v>0.317073170731707</v>
      </c>
      <c r="X1364" s="6" t="n">
        <f aca="false">SUM(AI1364:AL1364)</f>
        <v>0.24390243902439</v>
      </c>
      <c r="Y1364" s="6" t="n">
        <f aca="false">SUM(AP1364:AT1364)</f>
        <v>0.24390243902439</v>
      </c>
      <c r="Z1364" s="6" t="n">
        <f aca="false">SUM(AM1364:AO1364)</f>
        <v>0.195121951219512</v>
      </c>
      <c r="AA1364" s="7" t="n">
        <f aca="false">(LEN($Q1364)-LEN(SUBSTITUTE($Q1364,AA$1,"")))/LEN($Q1364)</f>
        <v>0.170731707317073</v>
      </c>
      <c r="AB1364" s="7" t="n">
        <f aca="false">(LEN($Q1364)-LEN(SUBSTITUTE($Q1364,AB$1,"")))/LEN($Q1364)</f>
        <v>0.0609756097560976</v>
      </c>
      <c r="AC1364" s="7" t="n">
        <f aca="false">(LEN($Q1364)-LEN(SUBSTITUTE($Q1364,AC$1,"")))/LEN($Q1364)</f>
        <v>0.0121951219512195</v>
      </c>
      <c r="AD1364" s="7" t="n">
        <f aca="false">(LEN($Q1364)-LEN(SUBSTITUTE($Q1364,AD$1,"")))/LEN($Q1364)</f>
        <v>0</v>
      </c>
      <c r="AE1364" s="7" t="n">
        <f aca="false">(LEN($Q1364)-LEN(SUBSTITUTE($Q1364,AE$1,"")))/LEN($Q1364)</f>
        <v>0</v>
      </c>
      <c r="AF1364" s="7" t="n">
        <f aca="false">(LEN($Q1364)-LEN(SUBSTITUTE($Q1364,AF$1,"")))/LEN($Q1364)</f>
        <v>0.0487804878048781</v>
      </c>
      <c r="AG1364" s="7" t="n">
        <f aca="false">(LEN($Q1364)-LEN(SUBSTITUTE($Q1364,AG$1,"")))/LEN($Q1364)</f>
        <v>0</v>
      </c>
      <c r="AH1364" s="7" t="n">
        <f aca="false">(LEN($Q1364)-LEN(SUBSTITUTE($Q1364,AH$1,"")))/LEN($Q1364)</f>
        <v>0.024390243902439</v>
      </c>
      <c r="AI1364" s="7" t="n">
        <f aca="false">(LEN($Q1364)-LEN(SUBSTITUTE($Q1364,AI$1,"")))/LEN($Q1364)</f>
        <v>0.0121951219512195</v>
      </c>
      <c r="AJ1364" s="7" t="n">
        <f aca="false">(LEN($Q1364)-LEN(SUBSTITUTE($Q1364,AJ$1,"")))/LEN($Q1364)</f>
        <v>0.134146341463415</v>
      </c>
      <c r="AK1364" s="7" t="n">
        <f aca="false">(LEN($Q1364)-LEN(SUBSTITUTE($Q1364,AK$1,"")))/LEN($Q1364)</f>
        <v>0.0609756097560976</v>
      </c>
      <c r="AL1364" s="7" t="n">
        <f aca="false">(LEN($Q1364)-LEN(SUBSTITUTE($Q1364,AL$1,"")))/LEN($Q1364)</f>
        <v>0.0365853658536585</v>
      </c>
      <c r="AM1364" s="7" t="n">
        <f aca="false">(LEN($Q1364)-LEN(SUBSTITUTE($Q1364,AM$1,"")))/LEN($Q1364)</f>
        <v>0.0853658536585366</v>
      </c>
      <c r="AN1364" s="7" t="n">
        <f aca="false">(LEN($Q1364)-LEN(SUBSTITUTE($Q1364,AN$1,"")))/LEN($Q1364)</f>
        <v>0.024390243902439</v>
      </c>
      <c r="AO1364" s="7" t="n">
        <f aca="false">(LEN($Q1364)-LEN(SUBSTITUTE($Q1364,AO$1,"")))/LEN($Q1364)</f>
        <v>0.0853658536585366</v>
      </c>
      <c r="AP1364" s="7" t="n">
        <f aca="false">(LEN($Q1364)-LEN(SUBSTITUTE($Q1364,AP$1,"")))/LEN($Q1364)</f>
        <v>0.0731707317073171</v>
      </c>
      <c r="AQ1364" s="7" t="n">
        <f aca="false">(LEN($Q1364)-LEN(SUBSTITUTE($Q1364,AQ$1,"")))/LEN($Q1364)</f>
        <v>0.0609756097560976</v>
      </c>
      <c r="AR1364" s="7" t="n">
        <f aca="false">(LEN($Q1364)-LEN(SUBSTITUTE($Q1364,AR$1,"")))/LEN($Q1364)</f>
        <v>0.024390243902439</v>
      </c>
      <c r="AS1364" s="7" t="n">
        <f aca="false">(LEN($Q1364)-LEN(SUBSTITUTE($Q1364,AS$1,"")))/LEN($Q1364)</f>
        <v>0.0487804878048781</v>
      </c>
      <c r="AT1364" s="7" t="n">
        <f aca="false">(LEN($Q1364)-LEN(SUBSTITUTE($Q1364,AT$1,"")))/LEN($Q1364)</f>
        <v>0.0365853658536585</v>
      </c>
    </row>
    <row r="1365" customFormat="false" ht="12.8" hidden="false" customHeight="false" outlineLevel="0" collapsed="false">
      <c r="A1365" s="0" t="s">
        <v>2334</v>
      </c>
      <c r="B1365" s="0" t="s">
        <v>2056</v>
      </c>
      <c r="C1365" s="0" t="str">
        <f aca="false">IF(ISNUMBER(D1365),"IN PFAM","NOT IN PFAM")</f>
        <v>NOT IN PFAM</v>
      </c>
      <c r="D1365" s="0" t="s">
        <v>1976</v>
      </c>
      <c r="E1365" s="0" t="s">
        <v>1976</v>
      </c>
      <c r="F1365" s="3" t="s">
        <v>8956</v>
      </c>
      <c r="G1365" s="3" t="s">
        <v>8957</v>
      </c>
      <c r="H1365" s="3" t="s">
        <v>8958</v>
      </c>
      <c r="I1365" s="3" t="s">
        <v>2871</v>
      </c>
      <c r="J1365" s="3" t="s">
        <v>3009</v>
      </c>
      <c r="K1365" s="3" t="s">
        <v>49</v>
      </c>
      <c r="L1365" s="3" t="s">
        <v>8959</v>
      </c>
      <c r="M1365" s="3" t="s">
        <v>8960</v>
      </c>
      <c r="N1365" s="3" t="n">
        <f aca="false">FIND(Q1365,M1365)</f>
        <v>1013</v>
      </c>
      <c r="O1365" s="3" t="n">
        <f aca="false">LEN(Q1365)+N1365-1</f>
        <v>1094</v>
      </c>
      <c r="P1365" s="3" t="n">
        <f aca="false">LEN(Q1365)</f>
        <v>82</v>
      </c>
      <c r="Q1365" s="3" t="s">
        <v>2875</v>
      </c>
      <c r="R1365" s="5" t="n">
        <f aca="false">SUM(LEN(Q1365)-LEN(SUBSTITUTE(Q1365,$R$1,"")))/LEN($R$1)</f>
        <v>0</v>
      </c>
      <c r="S1365" s="5" t="n">
        <f aca="false">SUM(LEN(Q1365)-LEN(SUBSTITUTE(Q1365,$S$1,"")))/LEN($S$1)</f>
        <v>0</v>
      </c>
      <c r="T1365" s="5" t="n">
        <f aca="false">SUM(LEN(Q1365)-LEN(SUBSTITUTE(Q1365,$T$1,"")))/LEN($T$1)</f>
        <v>0</v>
      </c>
      <c r="U1365" s="5" t="n">
        <f aca="false">SUM(LEN(Q1365)-LEN(SUBSTITUTE(Q1365,$U$1,"")))/LEN($U$1)</f>
        <v>3</v>
      </c>
      <c r="V1365" s="0" t="n">
        <f aca="false">SUM(R1365:U1365)</f>
        <v>3</v>
      </c>
      <c r="W1365" s="6" t="n">
        <f aca="false">SUM(AA1365:AH1365)</f>
        <v>0.317073170731707</v>
      </c>
      <c r="X1365" s="6" t="n">
        <f aca="false">SUM(AI1365:AL1365)</f>
        <v>0.207317073170732</v>
      </c>
      <c r="Y1365" s="6" t="n">
        <f aca="false">SUM(AP1365:AT1365)</f>
        <v>0.304878048780488</v>
      </c>
      <c r="Z1365" s="6" t="n">
        <f aca="false">SUM(AM1365:AO1365)</f>
        <v>0.170731707317073</v>
      </c>
      <c r="AA1365" s="7" t="n">
        <f aca="false">(LEN($Q1365)-LEN(SUBSTITUTE($Q1365,AA$1,"")))/LEN($Q1365)</f>
        <v>0.134146341463415</v>
      </c>
      <c r="AB1365" s="7" t="n">
        <f aca="false">(LEN($Q1365)-LEN(SUBSTITUTE($Q1365,AB$1,"")))/LEN($Q1365)</f>
        <v>0.0609756097560976</v>
      </c>
      <c r="AC1365" s="7" t="n">
        <f aca="false">(LEN($Q1365)-LEN(SUBSTITUTE($Q1365,AC$1,"")))/LEN($Q1365)</f>
        <v>0</v>
      </c>
      <c r="AD1365" s="7" t="n">
        <f aca="false">(LEN($Q1365)-LEN(SUBSTITUTE($Q1365,AD$1,"")))/LEN($Q1365)</f>
        <v>0</v>
      </c>
      <c r="AE1365" s="7" t="n">
        <f aca="false">(LEN($Q1365)-LEN(SUBSTITUTE($Q1365,AE$1,"")))/LEN($Q1365)</f>
        <v>0</v>
      </c>
      <c r="AF1365" s="7" t="n">
        <f aca="false">(LEN($Q1365)-LEN(SUBSTITUTE($Q1365,AF$1,"")))/LEN($Q1365)</f>
        <v>0.0365853658536585</v>
      </c>
      <c r="AG1365" s="7" t="n">
        <f aca="false">(LEN($Q1365)-LEN(SUBSTITUTE($Q1365,AG$1,"")))/LEN($Q1365)</f>
        <v>0</v>
      </c>
      <c r="AH1365" s="7" t="n">
        <f aca="false">(LEN($Q1365)-LEN(SUBSTITUTE($Q1365,AH$1,"")))/LEN($Q1365)</f>
        <v>0.0853658536585366</v>
      </c>
      <c r="AI1365" s="7" t="n">
        <f aca="false">(LEN($Q1365)-LEN(SUBSTITUTE($Q1365,AI$1,"")))/LEN($Q1365)</f>
        <v>0</v>
      </c>
      <c r="AJ1365" s="7" t="n">
        <f aca="false">(LEN($Q1365)-LEN(SUBSTITUTE($Q1365,AJ$1,"")))/LEN($Q1365)</f>
        <v>0.134146341463415</v>
      </c>
      <c r="AK1365" s="7" t="n">
        <f aca="false">(LEN($Q1365)-LEN(SUBSTITUTE($Q1365,AK$1,"")))/LEN($Q1365)</f>
        <v>0.0731707317073171</v>
      </c>
      <c r="AL1365" s="7" t="n">
        <f aca="false">(LEN($Q1365)-LEN(SUBSTITUTE($Q1365,AL$1,"")))/LEN($Q1365)</f>
        <v>0</v>
      </c>
      <c r="AM1365" s="7" t="n">
        <f aca="false">(LEN($Q1365)-LEN(SUBSTITUTE($Q1365,AM$1,"")))/LEN($Q1365)</f>
        <v>0.0853658536585366</v>
      </c>
      <c r="AN1365" s="7" t="n">
        <f aca="false">(LEN($Q1365)-LEN(SUBSTITUTE($Q1365,AN$1,"")))/LEN($Q1365)</f>
        <v>0</v>
      </c>
      <c r="AO1365" s="7" t="n">
        <f aca="false">(LEN($Q1365)-LEN(SUBSTITUTE($Q1365,AO$1,"")))/LEN($Q1365)</f>
        <v>0.0853658536585366</v>
      </c>
      <c r="AP1365" s="7" t="n">
        <f aca="false">(LEN($Q1365)-LEN(SUBSTITUTE($Q1365,AP$1,"")))/LEN($Q1365)</f>
        <v>0.0853658536585366</v>
      </c>
      <c r="AQ1365" s="7" t="n">
        <f aca="false">(LEN($Q1365)-LEN(SUBSTITUTE($Q1365,AQ$1,"")))/LEN($Q1365)</f>
        <v>0.0731707317073171</v>
      </c>
      <c r="AR1365" s="7" t="n">
        <f aca="false">(LEN($Q1365)-LEN(SUBSTITUTE($Q1365,AR$1,"")))/LEN($Q1365)</f>
        <v>0.0365853658536585</v>
      </c>
      <c r="AS1365" s="7" t="n">
        <f aca="false">(LEN($Q1365)-LEN(SUBSTITUTE($Q1365,AS$1,"")))/LEN($Q1365)</f>
        <v>0.0609756097560976</v>
      </c>
      <c r="AT1365" s="7" t="n">
        <f aca="false">(LEN($Q1365)-LEN(SUBSTITUTE($Q1365,AT$1,"")))/LEN($Q1365)</f>
        <v>0.0487804878048781</v>
      </c>
    </row>
    <row r="1366" customFormat="false" ht="12.8" hidden="false" customHeight="false" outlineLevel="0" collapsed="false">
      <c r="A1366" s="0" t="s">
        <v>8961</v>
      </c>
      <c r="B1366" s="0" t="s">
        <v>2056</v>
      </c>
      <c r="C1366" s="0" t="str">
        <f aca="false">IF(ISNUMBER(D1366),"IN PFAM","NOT IN PFAM")</f>
        <v>NOT IN PFAM</v>
      </c>
      <c r="D1366" s="0" t="s">
        <v>1976</v>
      </c>
      <c r="E1366" s="0" t="s">
        <v>1976</v>
      </c>
      <c r="F1366" s="3" t="s">
        <v>8962</v>
      </c>
      <c r="G1366" s="3" t="s">
        <v>8963</v>
      </c>
      <c r="H1366" s="3" t="s">
        <v>8964</v>
      </c>
      <c r="I1366" s="3" t="s">
        <v>8965</v>
      </c>
      <c r="J1366" s="3" t="s">
        <v>2992</v>
      </c>
      <c r="K1366" s="3" t="s">
        <v>2495</v>
      </c>
      <c r="L1366" s="3" t="s">
        <v>2993</v>
      </c>
      <c r="M1366" s="3" t="s">
        <v>8966</v>
      </c>
      <c r="N1366" s="3" t="n">
        <f aca="false">FIND(Q1366,M1366)</f>
        <v>120</v>
      </c>
      <c r="O1366" s="3" t="n">
        <f aca="false">LEN(Q1366)+N1366-1</f>
        <v>201</v>
      </c>
      <c r="P1366" s="3" t="n">
        <f aca="false">LEN(Q1366)</f>
        <v>82</v>
      </c>
      <c r="Q1366" s="3" t="s">
        <v>8967</v>
      </c>
      <c r="R1366" s="5" t="n">
        <f aca="false">SUM(LEN(Q1366)-LEN(SUBSTITUTE(Q1366,$R$1,"")))/LEN($R$1)</f>
        <v>0</v>
      </c>
      <c r="S1366" s="5" t="n">
        <f aca="false">SUM(LEN(Q1366)-LEN(SUBSTITUTE(Q1366,$S$1,"")))/LEN($S$1)</f>
        <v>0</v>
      </c>
      <c r="T1366" s="5" t="n">
        <f aca="false">SUM(LEN(Q1366)-LEN(SUBSTITUTE(Q1366,$T$1,"")))/LEN($T$1)</f>
        <v>0</v>
      </c>
      <c r="U1366" s="5" t="n">
        <f aca="false">SUM(LEN(Q1366)-LEN(SUBSTITUTE(Q1366,$U$1,"")))/LEN($U$1)</f>
        <v>3</v>
      </c>
      <c r="V1366" s="0" t="n">
        <f aca="false">SUM(R1366:U1366)</f>
        <v>3</v>
      </c>
      <c r="W1366" s="6" t="n">
        <f aca="false">SUM(AA1366:AH1366)</f>
        <v>0.329268292682927</v>
      </c>
      <c r="X1366" s="6" t="n">
        <f aca="false">SUM(AI1366:AL1366)</f>
        <v>0.24390243902439</v>
      </c>
      <c r="Y1366" s="6" t="n">
        <f aca="false">SUM(AP1366:AT1366)</f>
        <v>0.280487804878049</v>
      </c>
      <c r="Z1366" s="6" t="n">
        <f aca="false">SUM(AM1366:AO1366)</f>
        <v>0.146341463414634</v>
      </c>
      <c r="AA1366" s="7" t="n">
        <f aca="false">(LEN($Q1366)-LEN(SUBSTITUTE($Q1366,AA$1,"")))/LEN($Q1366)</f>
        <v>0.146341463414634</v>
      </c>
      <c r="AB1366" s="7" t="n">
        <f aca="false">(LEN($Q1366)-LEN(SUBSTITUTE($Q1366,AB$1,"")))/LEN($Q1366)</f>
        <v>0.0731707317073171</v>
      </c>
      <c r="AC1366" s="7" t="n">
        <f aca="false">(LEN($Q1366)-LEN(SUBSTITUTE($Q1366,AC$1,"")))/LEN($Q1366)</f>
        <v>0.0121951219512195</v>
      </c>
      <c r="AD1366" s="7" t="n">
        <f aca="false">(LEN($Q1366)-LEN(SUBSTITUTE($Q1366,AD$1,"")))/LEN($Q1366)</f>
        <v>0.0121951219512195</v>
      </c>
      <c r="AE1366" s="7" t="n">
        <f aca="false">(LEN($Q1366)-LEN(SUBSTITUTE($Q1366,AE$1,"")))/LEN($Q1366)</f>
        <v>0</v>
      </c>
      <c r="AF1366" s="7" t="n">
        <f aca="false">(LEN($Q1366)-LEN(SUBSTITUTE($Q1366,AF$1,"")))/LEN($Q1366)</f>
        <v>0.0365853658536585</v>
      </c>
      <c r="AG1366" s="7" t="n">
        <f aca="false">(LEN($Q1366)-LEN(SUBSTITUTE($Q1366,AG$1,"")))/LEN($Q1366)</f>
        <v>0</v>
      </c>
      <c r="AH1366" s="7" t="n">
        <f aca="false">(LEN($Q1366)-LEN(SUBSTITUTE($Q1366,AH$1,"")))/LEN($Q1366)</f>
        <v>0.0487804878048781</v>
      </c>
      <c r="AI1366" s="7" t="n">
        <f aca="false">(LEN($Q1366)-LEN(SUBSTITUTE($Q1366,AI$1,"")))/LEN($Q1366)</f>
        <v>0.0121951219512195</v>
      </c>
      <c r="AJ1366" s="7" t="n">
        <f aca="false">(LEN($Q1366)-LEN(SUBSTITUTE($Q1366,AJ$1,"")))/LEN($Q1366)</f>
        <v>0.121951219512195</v>
      </c>
      <c r="AK1366" s="7" t="n">
        <f aca="false">(LEN($Q1366)-LEN(SUBSTITUTE($Q1366,AK$1,"")))/LEN($Q1366)</f>
        <v>0.0853658536585366</v>
      </c>
      <c r="AL1366" s="7" t="n">
        <f aca="false">(LEN($Q1366)-LEN(SUBSTITUTE($Q1366,AL$1,"")))/LEN($Q1366)</f>
        <v>0.024390243902439</v>
      </c>
      <c r="AM1366" s="7" t="n">
        <f aca="false">(LEN($Q1366)-LEN(SUBSTITUTE($Q1366,AM$1,"")))/LEN($Q1366)</f>
        <v>0.0731707317073171</v>
      </c>
      <c r="AN1366" s="7" t="n">
        <f aca="false">(LEN($Q1366)-LEN(SUBSTITUTE($Q1366,AN$1,"")))/LEN($Q1366)</f>
        <v>0</v>
      </c>
      <c r="AO1366" s="7" t="n">
        <f aca="false">(LEN($Q1366)-LEN(SUBSTITUTE($Q1366,AO$1,"")))/LEN($Q1366)</f>
        <v>0.0731707317073171</v>
      </c>
      <c r="AP1366" s="7" t="n">
        <f aca="false">(LEN($Q1366)-LEN(SUBSTITUTE($Q1366,AP$1,"")))/LEN($Q1366)</f>
        <v>0.0853658536585366</v>
      </c>
      <c r="AQ1366" s="7" t="n">
        <f aca="false">(LEN($Q1366)-LEN(SUBSTITUTE($Q1366,AQ$1,"")))/LEN($Q1366)</f>
        <v>0.0731707317073171</v>
      </c>
      <c r="AR1366" s="7" t="n">
        <f aca="false">(LEN($Q1366)-LEN(SUBSTITUTE($Q1366,AR$1,"")))/LEN($Q1366)</f>
        <v>0.0121951219512195</v>
      </c>
      <c r="AS1366" s="7" t="n">
        <f aca="false">(LEN($Q1366)-LEN(SUBSTITUTE($Q1366,AS$1,"")))/LEN($Q1366)</f>
        <v>0.0731707317073171</v>
      </c>
      <c r="AT1366" s="7" t="n">
        <f aca="false">(LEN($Q1366)-LEN(SUBSTITUTE($Q1366,AT$1,"")))/LEN($Q1366)</f>
        <v>0.0365853658536585</v>
      </c>
    </row>
    <row r="1367" customFormat="false" ht="12.8" hidden="false" customHeight="false" outlineLevel="0" collapsed="false">
      <c r="A1367" s="0" t="s">
        <v>3507</v>
      </c>
      <c r="B1367" s="0" t="s">
        <v>2056</v>
      </c>
      <c r="C1367" s="0" t="str">
        <f aca="false">IF(ISNUMBER(D1367),"IN PFAM","NOT IN PFAM")</f>
        <v>NOT IN PFAM</v>
      </c>
      <c r="D1367" s="0" t="s">
        <v>1976</v>
      </c>
      <c r="E1367" s="0" t="s">
        <v>1976</v>
      </c>
      <c r="F1367" s="3" t="s">
        <v>8968</v>
      </c>
      <c r="G1367" s="3" t="s">
        <v>8969</v>
      </c>
      <c r="H1367" s="3" t="s">
        <v>8970</v>
      </c>
      <c r="I1367" s="3" t="s">
        <v>8971</v>
      </c>
      <c r="J1367" s="3" t="s">
        <v>3009</v>
      </c>
      <c r="K1367" s="3" t="s">
        <v>49</v>
      </c>
      <c r="L1367" s="3" t="s">
        <v>8972</v>
      </c>
      <c r="M1367" s="3" t="s">
        <v>8973</v>
      </c>
      <c r="N1367" s="3" t="n">
        <f aca="false">FIND(Q1367,M1367)</f>
        <v>1053</v>
      </c>
      <c r="O1367" s="3" t="n">
        <f aca="false">LEN(Q1367)+N1367-1</f>
        <v>1134</v>
      </c>
      <c r="P1367" s="3" t="n">
        <f aca="false">LEN(Q1367)</f>
        <v>82</v>
      </c>
      <c r="Q1367" s="3" t="s">
        <v>8974</v>
      </c>
      <c r="R1367" s="5" t="n">
        <f aca="false">SUM(LEN(Q1367)-LEN(SUBSTITUTE(Q1367,$R$1,"")))/LEN($R$1)</f>
        <v>0</v>
      </c>
      <c r="S1367" s="5" t="n">
        <f aca="false">SUM(LEN(Q1367)-LEN(SUBSTITUTE(Q1367,$S$1,"")))/LEN($S$1)</f>
        <v>0</v>
      </c>
      <c r="T1367" s="5" t="n">
        <f aca="false">SUM(LEN(Q1367)-LEN(SUBSTITUTE(Q1367,$T$1,"")))/LEN($T$1)</f>
        <v>0</v>
      </c>
      <c r="U1367" s="5" t="n">
        <f aca="false">SUM(LEN(Q1367)-LEN(SUBSTITUTE(Q1367,$U$1,"")))/LEN($U$1)</f>
        <v>3</v>
      </c>
      <c r="V1367" s="0" t="n">
        <f aca="false">SUM(R1367:U1367)</f>
        <v>3</v>
      </c>
      <c r="W1367" s="6" t="n">
        <f aca="false">SUM(AA1367:AH1367)</f>
        <v>0.365853658536585</v>
      </c>
      <c r="X1367" s="6" t="n">
        <f aca="false">SUM(AI1367:AL1367)</f>
        <v>0.219512195121951</v>
      </c>
      <c r="Y1367" s="6" t="n">
        <f aca="false">SUM(AP1367:AT1367)</f>
        <v>0.304878048780488</v>
      </c>
      <c r="Z1367" s="6" t="n">
        <f aca="false">SUM(AM1367:AO1367)</f>
        <v>0.109756097560976</v>
      </c>
      <c r="AA1367" s="7" t="n">
        <f aca="false">(LEN($Q1367)-LEN(SUBSTITUTE($Q1367,AA$1,"")))/LEN($Q1367)</f>
        <v>0.146341463414634</v>
      </c>
      <c r="AB1367" s="7" t="n">
        <f aca="false">(LEN($Q1367)-LEN(SUBSTITUTE($Q1367,AB$1,"")))/LEN($Q1367)</f>
        <v>0.109756097560976</v>
      </c>
      <c r="AC1367" s="7" t="n">
        <f aca="false">(LEN($Q1367)-LEN(SUBSTITUTE($Q1367,AC$1,"")))/LEN($Q1367)</f>
        <v>0</v>
      </c>
      <c r="AD1367" s="7" t="n">
        <f aca="false">(LEN($Q1367)-LEN(SUBSTITUTE($Q1367,AD$1,"")))/LEN($Q1367)</f>
        <v>0</v>
      </c>
      <c r="AE1367" s="7" t="n">
        <f aca="false">(LEN($Q1367)-LEN(SUBSTITUTE($Q1367,AE$1,"")))/LEN($Q1367)</f>
        <v>0</v>
      </c>
      <c r="AF1367" s="7" t="n">
        <f aca="false">(LEN($Q1367)-LEN(SUBSTITUTE($Q1367,AF$1,"")))/LEN($Q1367)</f>
        <v>0.0365853658536585</v>
      </c>
      <c r="AG1367" s="7" t="n">
        <f aca="false">(LEN($Q1367)-LEN(SUBSTITUTE($Q1367,AG$1,"")))/LEN($Q1367)</f>
        <v>0</v>
      </c>
      <c r="AH1367" s="7" t="n">
        <f aca="false">(LEN($Q1367)-LEN(SUBSTITUTE($Q1367,AH$1,"")))/LEN($Q1367)</f>
        <v>0.0731707317073171</v>
      </c>
      <c r="AI1367" s="7" t="n">
        <f aca="false">(LEN($Q1367)-LEN(SUBSTITUTE($Q1367,AI$1,"")))/LEN($Q1367)</f>
        <v>0</v>
      </c>
      <c r="AJ1367" s="7" t="n">
        <f aca="false">(LEN($Q1367)-LEN(SUBSTITUTE($Q1367,AJ$1,"")))/LEN($Q1367)</f>
        <v>0.146341463414634</v>
      </c>
      <c r="AK1367" s="7" t="n">
        <f aca="false">(LEN($Q1367)-LEN(SUBSTITUTE($Q1367,AK$1,"")))/LEN($Q1367)</f>
        <v>0.0731707317073171</v>
      </c>
      <c r="AL1367" s="7" t="n">
        <f aca="false">(LEN($Q1367)-LEN(SUBSTITUTE($Q1367,AL$1,"")))/LEN($Q1367)</f>
        <v>0</v>
      </c>
      <c r="AM1367" s="7" t="n">
        <f aca="false">(LEN($Q1367)-LEN(SUBSTITUTE($Q1367,AM$1,"")))/LEN($Q1367)</f>
        <v>0.0731707317073171</v>
      </c>
      <c r="AN1367" s="7" t="n">
        <f aca="false">(LEN($Q1367)-LEN(SUBSTITUTE($Q1367,AN$1,"")))/LEN($Q1367)</f>
        <v>0</v>
      </c>
      <c r="AO1367" s="7" t="n">
        <f aca="false">(LEN($Q1367)-LEN(SUBSTITUTE($Q1367,AO$1,"")))/LEN($Q1367)</f>
        <v>0.0365853658536585</v>
      </c>
      <c r="AP1367" s="7" t="n">
        <f aca="false">(LEN($Q1367)-LEN(SUBSTITUTE($Q1367,AP$1,"")))/LEN($Q1367)</f>
        <v>0.0853658536585366</v>
      </c>
      <c r="AQ1367" s="7" t="n">
        <f aca="false">(LEN($Q1367)-LEN(SUBSTITUTE($Q1367,AQ$1,"")))/LEN($Q1367)</f>
        <v>0.109756097560976</v>
      </c>
      <c r="AR1367" s="7" t="n">
        <f aca="false">(LEN($Q1367)-LEN(SUBSTITUTE($Q1367,AR$1,"")))/LEN($Q1367)</f>
        <v>0</v>
      </c>
      <c r="AS1367" s="7" t="n">
        <f aca="false">(LEN($Q1367)-LEN(SUBSTITUTE($Q1367,AS$1,"")))/LEN($Q1367)</f>
        <v>0.0731707317073171</v>
      </c>
      <c r="AT1367" s="7" t="n">
        <f aca="false">(LEN($Q1367)-LEN(SUBSTITUTE($Q1367,AT$1,"")))/LEN($Q1367)</f>
        <v>0.0365853658536585</v>
      </c>
    </row>
    <row r="1368" customFormat="false" ht="12.8" hidden="false" customHeight="false" outlineLevel="0" collapsed="false">
      <c r="A1368" s="0" t="s">
        <v>8975</v>
      </c>
      <c r="B1368" s="0" t="s">
        <v>2056</v>
      </c>
      <c r="C1368" s="0" t="str">
        <f aca="false">IF(ISNUMBER(D1368),"IN PFAM","NOT IN PFAM")</f>
        <v>NOT IN PFAM</v>
      </c>
      <c r="D1368" s="0" t="s">
        <v>1976</v>
      </c>
      <c r="E1368" s="0" t="s">
        <v>1976</v>
      </c>
      <c r="F1368" s="3" t="s">
        <v>8976</v>
      </c>
      <c r="G1368" s="3" t="s">
        <v>8977</v>
      </c>
      <c r="H1368" s="3" t="s">
        <v>8978</v>
      </c>
      <c r="I1368" s="3" t="s">
        <v>8979</v>
      </c>
      <c r="J1368" s="3" t="s">
        <v>2042</v>
      </c>
      <c r="K1368" s="3" t="s">
        <v>49</v>
      </c>
      <c r="L1368" s="3" t="s">
        <v>8980</v>
      </c>
      <c r="M1368" s="3" t="s">
        <v>8981</v>
      </c>
      <c r="N1368" s="3" t="n">
        <f aca="false">FIND(Q1368,M1368)</f>
        <v>1037</v>
      </c>
      <c r="O1368" s="3" t="n">
        <f aca="false">LEN(Q1368)+N1368-1</f>
        <v>1118</v>
      </c>
      <c r="P1368" s="3" t="n">
        <f aca="false">LEN(Q1368)</f>
        <v>82</v>
      </c>
      <c r="Q1368" s="3" t="s">
        <v>8982</v>
      </c>
      <c r="R1368" s="5" t="n">
        <f aca="false">SUM(LEN(Q1368)-LEN(SUBSTITUTE(Q1368,$R$1,"")))/LEN($R$1)</f>
        <v>0</v>
      </c>
      <c r="S1368" s="5" t="n">
        <f aca="false">SUM(LEN(Q1368)-LEN(SUBSTITUTE(Q1368,$S$1,"")))/LEN($S$1)</f>
        <v>0</v>
      </c>
      <c r="T1368" s="5" t="n">
        <f aca="false">SUM(LEN(Q1368)-LEN(SUBSTITUTE(Q1368,$T$1,"")))/LEN($T$1)</f>
        <v>0</v>
      </c>
      <c r="U1368" s="5" t="n">
        <f aca="false">SUM(LEN(Q1368)-LEN(SUBSTITUTE(Q1368,$U$1,"")))/LEN($U$1)</f>
        <v>3</v>
      </c>
      <c r="V1368" s="0" t="n">
        <f aca="false">SUM(R1368:U1368)</f>
        <v>3</v>
      </c>
      <c r="W1368" s="6" t="n">
        <f aca="false">SUM(AA1368:AH1368)</f>
        <v>0.341463414634146</v>
      </c>
      <c r="X1368" s="6" t="n">
        <f aca="false">SUM(AI1368:AL1368)</f>
        <v>0.280487804878049</v>
      </c>
      <c r="Y1368" s="6" t="n">
        <f aca="false">SUM(AP1368:AT1368)</f>
        <v>0.268292682926829</v>
      </c>
      <c r="Z1368" s="6" t="n">
        <f aca="false">SUM(AM1368:AO1368)</f>
        <v>0.109756097560976</v>
      </c>
      <c r="AA1368" s="7" t="n">
        <f aca="false">(LEN($Q1368)-LEN(SUBSTITUTE($Q1368,AA$1,"")))/LEN($Q1368)</f>
        <v>0.109756097560976</v>
      </c>
      <c r="AB1368" s="7" t="n">
        <f aca="false">(LEN($Q1368)-LEN(SUBSTITUTE($Q1368,AB$1,"")))/LEN($Q1368)</f>
        <v>0.0731707317073171</v>
      </c>
      <c r="AC1368" s="7" t="n">
        <f aca="false">(LEN($Q1368)-LEN(SUBSTITUTE($Q1368,AC$1,"")))/LEN($Q1368)</f>
        <v>0</v>
      </c>
      <c r="AD1368" s="7" t="n">
        <f aca="false">(LEN($Q1368)-LEN(SUBSTITUTE($Q1368,AD$1,"")))/LEN($Q1368)</f>
        <v>0.0121951219512195</v>
      </c>
      <c r="AE1368" s="7" t="n">
        <f aca="false">(LEN($Q1368)-LEN(SUBSTITUTE($Q1368,AE$1,"")))/LEN($Q1368)</f>
        <v>0</v>
      </c>
      <c r="AF1368" s="7" t="n">
        <f aca="false">(LEN($Q1368)-LEN(SUBSTITUTE($Q1368,AF$1,"")))/LEN($Q1368)</f>
        <v>0.0487804878048781</v>
      </c>
      <c r="AG1368" s="7" t="n">
        <f aca="false">(LEN($Q1368)-LEN(SUBSTITUTE($Q1368,AG$1,"")))/LEN($Q1368)</f>
        <v>0</v>
      </c>
      <c r="AH1368" s="7" t="n">
        <f aca="false">(LEN($Q1368)-LEN(SUBSTITUTE($Q1368,AH$1,"")))/LEN($Q1368)</f>
        <v>0.0975609756097561</v>
      </c>
      <c r="AI1368" s="7" t="n">
        <f aca="false">(LEN($Q1368)-LEN(SUBSTITUTE($Q1368,AI$1,"")))/LEN($Q1368)</f>
        <v>0.0121951219512195</v>
      </c>
      <c r="AJ1368" s="7" t="n">
        <f aca="false">(LEN($Q1368)-LEN(SUBSTITUTE($Q1368,AJ$1,"")))/LEN($Q1368)</f>
        <v>0.170731707317073</v>
      </c>
      <c r="AK1368" s="7" t="n">
        <f aca="false">(LEN($Q1368)-LEN(SUBSTITUTE($Q1368,AK$1,"")))/LEN($Q1368)</f>
        <v>0.0731707317073171</v>
      </c>
      <c r="AL1368" s="7" t="n">
        <f aca="false">(LEN($Q1368)-LEN(SUBSTITUTE($Q1368,AL$1,"")))/LEN($Q1368)</f>
        <v>0.024390243902439</v>
      </c>
      <c r="AM1368" s="7" t="n">
        <f aca="false">(LEN($Q1368)-LEN(SUBSTITUTE($Q1368,AM$1,"")))/LEN($Q1368)</f>
        <v>0.0731707317073171</v>
      </c>
      <c r="AN1368" s="7" t="n">
        <f aca="false">(LEN($Q1368)-LEN(SUBSTITUTE($Q1368,AN$1,"")))/LEN($Q1368)</f>
        <v>0</v>
      </c>
      <c r="AO1368" s="7" t="n">
        <f aca="false">(LEN($Q1368)-LEN(SUBSTITUTE($Q1368,AO$1,"")))/LEN($Q1368)</f>
        <v>0.0365853658536585</v>
      </c>
      <c r="AP1368" s="7" t="n">
        <f aca="false">(LEN($Q1368)-LEN(SUBSTITUTE($Q1368,AP$1,"")))/LEN($Q1368)</f>
        <v>0.0853658536585366</v>
      </c>
      <c r="AQ1368" s="7" t="n">
        <f aca="false">(LEN($Q1368)-LEN(SUBSTITUTE($Q1368,AQ$1,"")))/LEN($Q1368)</f>
        <v>0.0731707317073171</v>
      </c>
      <c r="AR1368" s="7" t="n">
        <f aca="false">(LEN($Q1368)-LEN(SUBSTITUTE($Q1368,AR$1,"")))/LEN($Q1368)</f>
        <v>0</v>
      </c>
      <c r="AS1368" s="7" t="n">
        <f aca="false">(LEN($Q1368)-LEN(SUBSTITUTE($Q1368,AS$1,"")))/LEN($Q1368)</f>
        <v>0.0731707317073171</v>
      </c>
      <c r="AT1368" s="7" t="n">
        <f aca="false">(LEN($Q1368)-LEN(SUBSTITUTE($Q1368,AT$1,"")))/LEN($Q1368)</f>
        <v>0.0365853658536585</v>
      </c>
    </row>
    <row r="1369" customFormat="false" ht="12.8" hidden="false" customHeight="false" outlineLevel="0" collapsed="false">
      <c r="A1369" s="0" t="s">
        <v>8983</v>
      </c>
      <c r="B1369" s="0" t="s">
        <v>2056</v>
      </c>
      <c r="C1369" s="0" t="str">
        <f aca="false">IF(ISNUMBER(D1369),"IN PFAM","NOT IN PFAM")</f>
        <v>NOT IN PFAM</v>
      </c>
      <c r="D1369" s="0" t="s">
        <v>1976</v>
      </c>
      <c r="E1369" s="0" t="s">
        <v>1976</v>
      </c>
      <c r="F1369" s="3" t="s">
        <v>8984</v>
      </c>
      <c r="G1369" s="3" t="s">
        <v>8985</v>
      </c>
      <c r="H1369" s="3" t="s">
        <v>8986</v>
      </c>
      <c r="I1369" s="3" t="s">
        <v>2023</v>
      </c>
      <c r="J1369" s="3" t="s">
        <v>8987</v>
      </c>
      <c r="K1369" s="3" t="s">
        <v>49</v>
      </c>
      <c r="L1369" s="3" t="s">
        <v>8988</v>
      </c>
      <c r="M1369" s="3" t="s">
        <v>8989</v>
      </c>
      <c r="N1369" s="3" t="n">
        <f aca="false">FIND(Q1369,M1369)</f>
        <v>170</v>
      </c>
      <c r="O1369" s="3" t="n">
        <f aca="false">LEN(Q1369)+N1369-1</f>
        <v>221</v>
      </c>
      <c r="P1369" s="3" t="n">
        <f aca="false">LEN(Q1369)</f>
        <v>52</v>
      </c>
      <c r="Q1369" s="3" t="s">
        <v>8990</v>
      </c>
      <c r="R1369" s="5" t="n">
        <f aca="false">SUM(LEN(Q1369)-LEN(SUBSTITUTE(Q1369,$R$1,"")))/LEN($R$1)</f>
        <v>2</v>
      </c>
      <c r="S1369" s="5" t="n">
        <f aca="false">SUM(LEN(Q1369)-LEN(SUBSTITUTE(Q1369,$S$1,"")))/LEN($S$1)</f>
        <v>0</v>
      </c>
      <c r="T1369" s="5" t="n">
        <f aca="false">SUM(LEN(Q1369)-LEN(SUBSTITUTE(Q1369,$T$1,"")))/LEN($T$1)</f>
        <v>1</v>
      </c>
      <c r="U1369" s="5" t="n">
        <f aca="false">SUM(LEN(Q1369)-LEN(SUBSTITUTE(Q1369,$U$1,"")))/LEN($U$1)</f>
        <v>0</v>
      </c>
      <c r="V1369" s="0" t="n">
        <f aca="false">SUM(R1369:U1369)</f>
        <v>3</v>
      </c>
      <c r="W1369" s="6" t="n">
        <f aca="false">SUM(AA1369:AH1369)</f>
        <v>0.288461538461538</v>
      </c>
      <c r="X1369" s="6" t="n">
        <f aca="false">SUM(AI1369:AL1369)</f>
        <v>0.269230769230769</v>
      </c>
      <c r="Y1369" s="6" t="n">
        <f aca="false">SUM(AP1369:AT1369)</f>
        <v>0.230769230769231</v>
      </c>
      <c r="Z1369" s="6" t="n">
        <f aca="false">SUM(AM1369:AO1369)</f>
        <v>0.211538461538462</v>
      </c>
      <c r="AA1369" s="7" t="n">
        <f aca="false">(LEN($Q1369)-LEN(SUBSTITUTE($Q1369,AA$1,"")))/LEN($Q1369)</f>
        <v>0.0192307692307692</v>
      </c>
      <c r="AB1369" s="7" t="n">
        <f aca="false">(LEN($Q1369)-LEN(SUBSTITUTE($Q1369,AB$1,"")))/LEN($Q1369)</f>
        <v>0.173076923076923</v>
      </c>
      <c r="AC1369" s="7" t="n">
        <f aca="false">(LEN($Q1369)-LEN(SUBSTITUTE($Q1369,AC$1,"")))/LEN($Q1369)</f>
        <v>0.0384615384615385</v>
      </c>
      <c r="AD1369" s="7" t="n">
        <f aca="false">(LEN($Q1369)-LEN(SUBSTITUTE($Q1369,AD$1,"")))/LEN($Q1369)</f>
        <v>0.0192307692307692</v>
      </c>
      <c r="AE1369" s="7" t="n">
        <f aca="false">(LEN($Q1369)-LEN(SUBSTITUTE($Q1369,AE$1,"")))/LEN($Q1369)</f>
        <v>0</v>
      </c>
      <c r="AF1369" s="7" t="n">
        <f aca="false">(LEN($Q1369)-LEN(SUBSTITUTE($Q1369,AF$1,"")))/LEN($Q1369)</f>
        <v>0</v>
      </c>
      <c r="AG1369" s="7" t="n">
        <f aca="false">(LEN($Q1369)-LEN(SUBSTITUTE($Q1369,AG$1,"")))/LEN($Q1369)</f>
        <v>0.0384615384615385</v>
      </c>
      <c r="AH1369" s="7" t="n">
        <f aca="false">(LEN($Q1369)-LEN(SUBSTITUTE($Q1369,AH$1,"")))/LEN($Q1369)</f>
        <v>0</v>
      </c>
      <c r="AI1369" s="7" t="n">
        <f aca="false">(LEN($Q1369)-LEN(SUBSTITUTE($Q1369,AI$1,"")))/LEN($Q1369)</f>
        <v>0.115384615384615</v>
      </c>
      <c r="AJ1369" s="7" t="n">
        <f aca="false">(LEN($Q1369)-LEN(SUBSTITUTE($Q1369,AJ$1,"")))/LEN($Q1369)</f>
        <v>0.0961538461538462</v>
      </c>
      <c r="AK1369" s="7" t="n">
        <f aca="false">(LEN($Q1369)-LEN(SUBSTITUTE($Q1369,AK$1,"")))/LEN($Q1369)</f>
        <v>0.0192307692307692</v>
      </c>
      <c r="AL1369" s="7" t="n">
        <f aca="false">(LEN($Q1369)-LEN(SUBSTITUTE($Q1369,AL$1,"")))/LEN($Q1369)</f>
        <v>0.0384615384615385</v>
      </c>
      <c r="AM1369" s="7" t="n">
        <f aca="false">(LEN($Q1369)-LEN(SUBSTITUTE($Q1369,AM$1,"")))/LEN($Q1369)</f>
        <v>0.153846153846154</v>
      </c>
      <c r="AN1369" s="7" t="n">
        <f aca="false">(LEN($Q1369)-LEN(SUBSTITUTE($Q1369,AN$1,"")))/LEN($Q1369)</f>
        <v>0</v>
      </c>
      <c r="AO1369" s="7" t="n">
        <f aca="false">(LEN($Q1369)-LEN(SUBSTITUTE($Q1369,AO$1,"")))/LEN($Q1369)</f>
        <v>0.0576923076923077</v>
      </c>
      <c r="AP1369" s="7" t="n">
        <f aca="false">(LEN($Q1369)-LEN(SUBSTITUTE($Q1369,AP$1,"")))/LEN($Q1369)</f>
        <v>0.115384615384615</v>
      </c>
      <c r="AQ1369" s="7" t="n">
        <f aca="false">(LEN($Q1369)-LEN(SUBSTITUTE($Q1369,AQ$1,"")))/LEN($Q1369)</f>
        <v>0.0192307692307692</v>
      </c>
      <c r="AR1369" s="7" t="n">
        <f aca="false">(LEN($Q1369)-LEN(SUBSTITUTE($Q1369,AR$1,"")))/LEN($Q1369)</f>
        <v>0</v>
      </c>
      <c r="AS1369" s="7" t="n">
        <f aca="false">(LEN($Q1369)-LEN(SUBSTITUTE($Q1369,AS$1,"")))/LEN($Q1369)</f>
        <v>0.0961538461538462</v>
      </c>
      <c r="AT1369" s="7" t="n">
        <f aca="false">(LEN($Q1369)-LEN(SUBSTITUTE($Q1369,AT$1,"")))/LEN($Q1369)</f>
        <v>0</v>
      </c>
    </row>
    <row r="1370" customFormat="false" ht="12.8" hidden="false" customHeight="false" outlineLevel="0" collapsed="false">
      <c r="A1370" s="0" t="s">
        <v>3106</v>
      </c>
      <c r="B1370" s="0" t="s">
        <v>2056</v>
      </c>
      <c r="C1370" s="0" t="str">
        <f aca="false">IF(ISNUMBER(D1370),"IN PFAM","NOT IN PFAM")</f>
        <v>NOT IN PFAM</v>
      </c>
      <c r="D1370" s="0" t="s">
        <v>1976</v>
      </c>
      <c r="E1370" s="0" t="s">
        <v>1976</v>
      </c>
      <c r="F1370" s="3" t="s">
        <v>8991</v>
      </c>
      <c r="G1370" s="3" t="s">
        <v>8992</v>
      </c>
      <c r="H1370" s="3" t="s">
        <v>8993</v>
      </c>
      <c r="I1370" s="3" t="s">
        <v>2050</v>
      </c>
      <c r="J1370" s="3" t="s">
        <v>2076</v>
      </c>
      <c r="K1370" s="3" t="s">
        <v>49</v>
      </c>
      <c r="L1370" s="3" t="s">
        <v>8994</v>
      </c>
      <c r="M1370" s="3" t="s">
        <v>8995</v>
      </c>
      <c r="N1370" s="3" t="n">
        <f aca="false">FIND(Q1370,M1370)</f>
        <v>110</v>
      </c>
      <c r="O1370" s="3" t="n">
        <f aca="false">LEN(Q1370)+N1370-1</f>
        <v>164</v>
      </c>
      <c r="P1370" s="3" t="n">
        <f aca="false">LEN(Q1370)</f>
        <v>55</v>
      </c>
      <c r="Q1370" s="3" t="s">
        <v>8996</v>
      </c>
      <c r="R1370" s="5" t="n">
        <f aca="false">SUM(LEN(Q1370)-LEN(SUBSTITUTE(Q1370,$R$1,"")))/LEN($R$1)</f>
        <v>1</v>
      </c>
      <c r="S1370" s="5" t="n">
        <f aca="false">SUM(LEN(Q1370)-LEN(SUBSTITUTE(Q1370,$S$1,"")))/LEN($S$1)</f>
        <v>0</v>
      </c>
      <c r="T1370" s="5" t="n">
        <f aca="false">SUM(LEN(Q1370)-LEN(SUBSTITUTE(Q1370,$T$1,"")))/LEN($T$1)</f>
        <v>2</v>
      </c>
      <c r="U1370" s="5" t="n">
        <f aca="false">SUM(LEN(Q1370)-LEN(SUBSTITUTE(Q1370,$U$1,"")))/LEN($U$1)</f>
        <v>0</v>
      </c>
      <c r="V1370" s="0" t="n">
        <f aca="false">SUM(R1370:U1370)</f>
        <v>3</v>
      </c>
      <c r="W1370" s="6" t="n">
        <f aca="false">SUM(AA1370:AH1370)</f>
        <v>0.254545454545455</v>
      </c>
      <c r="X1370" s="6" t="n">
        <f aca="false">SUM(AI1370:AL1370)</f>
        <v>0.363636363636364</v>
      </c>
      <c r="Y1370" s="6" t="n">
        <f aca="false">SUM(AP1370:AT1370)</f>
        <v>0.236363636363636</v>
      </c>
      <c r="Z1370" s="6" t="n">
        <f aca="false">SUM(AM1370:AO1370)</f>
        <v>0.145454545454545</v>
      </c>
      <c r="AA1370" s="7" t="n">
        <f aca="false">(LEN($Q1370)-LEN(SUBSTITUTE($Q1370,AA$1,"")))/LEN($Q1370)</f>
        <v>0.0181818181818182</v>
      </c>
      <c r="AB1370" s="7" t="n">
        <f aca="false">(LEN($Q1370)-LEN(SUBSTITUTE($Q1370,AB$1,"")))/LEN($Q1370)</f>
        <v>0.163636363636364</v>
      </c>
      <c r="AC1370" s="7" t="n">
        <f aca="false">(LEN($Q1370)-LEN(SUBSTITUTE($Q1370,AC$1,"")))/LEN($Q1370)</f>
        <v>0</v>
      </c>
      <c r="AD1370" s="7" t="n">
        <f aca="false">(LEN($Q1370)-LEN(SUBSTITUTE($Q1370,AD$1,"")))/LEN($Q1370)</f>
        <v>0</v>
      </c>
      <c r="AE1370" s="7" t="n">
        <f aca="false">(LEN($Q1370)-LEN(SUBSTITUTE($Q1370,AE$1,"")))/LEN($Q1370)</f>
        <v>0.0181818181818182</v>
      </c>
      <c r="AF1370" s="7" t="n">
        <f aca="false">(LEN($Q1370)-LEN(SUBSTITUTE($Q1370,AF$1,"")))/LEN($Q1370)</f>
        <v>0.0363636363636364</v>
      </c>
      <c r="AG1370" s="7" t="n">
        <f aca="false">(LEN($Q1370)-LEN(SUBSTITUTE($Q1370,AG$1,"")))/LEN($Q1370)</f>
        <v>0.0181818181818182</v>
      </c>
      <c r="AH1370" s="7" t="n">
        <f aca="false">(LEN($Q1370)-LEN(SUBSTITUTE($Q1370,AH$1,"")))/LEN($Q1370)</f>
        <v>0</v>
      </c>
      <c r="AI1370" s="7" t="n">
        <f aca="false">(LEN($Q1370)-LEN(SUBSTITUTE($Q1370,AI$1,"")))/LEN($Q1370)</f>
        <v>0.109090909090909</v>
      </c>
      <c r="AJ1370" s="7" t="n">
        <f aca="false">(LEN($Q1370)-LEN(SUBSTITUTE($Q1370,AJ$1,"")))/LEN($Q1370)</f>
        <v>0.0363636363636364</v>
      </c>
      <c r="AK1370" s="7" t="n">
        <f aca="false">(LEN($Q1370)-LEN(SUBSTITUTE($Q1370,AK$1,"")))/LEN($Q1370)</f>
        <v>0.109090909090909</v>
      </c>
      <c r="AL1370" s="7" t="n">
        <f aca="false">(LEN($Q1370)-LEN(SUBSTITUTE($Q1370,AL$1,"")))/LEN($Q1370)</f>
        <v>0.109090909090909</v>
      </c>
      <c r="AM1370" s="7" t="n">
        <f aca="false">(LEN($Q1370)-LEN(SUBSTITUTE($Q1370,AM$1,"")))/LEN($Q1370)</f>
        <v>0.145454545454545</v>
      </c>
      <c r="AN1370" s="7" t="n">
        <f aca="false">(LEN($Q1370)-LEN(SUBSTITUTE($Q1370,AN$1,"")))/LEN($Q1370)</f>
        <v>0</v>
      </c>
      <c r="AO1370" s="7" t="n">
        <f aca="false">(LEN($Q1370)-LEN(SUBSTITUTE($Q1370,AO$1,"")))/LEN($Q1370)</f>
        <v>0</v>
      </c>
      <c r="AP1370" s="7" t="n">
        <f aca="false">(LEN($Q1370)-LEN(SUBSTITUTE($Q1370,AP$1,"")))/LEN($Q1370)</f>
        <v>0.181818181818182</v>
      </c>
      <c r="AQ1370" s="7" t="n">
        <f aca="false">(LEN($Q1370)-LEN(SUBSTITUTE($Q1370,AQ$1,"")))/LEN($Q1370)</f>
        <v>0.0181818181818182</v>
      </c>
      <c r="AR1370" s="7" t="n">
        <f aca="false">(LEN($Q1370)-LEN(SUBSTITUTE($Q1370,AR$1,"")))/LEN($Q1370)</f>
        <v>0</v>
      </c>
      <c r="AS1370" s="7" t="n">
        <f aca="false">(LEN($Q1370)-LEN(SUBSTITUTE($Q1370,AS$1,"")))/LEN($Q1370)</f>
        <v>0.0363636363636364</v>
      </c>
      <c r="AT1370" s="7" t="n">
        <f aca="false">(LEN($Q1370)-LEN(SUBSTITUTE($Q1370,AT$1,"")))/LEN($Q1370)</f>
        <v>0</v>
      </c>
    </row>
    <row r="1371" customFormat="false" ht="12.8" hidden="false" customHeight="false" outlineLevel="0" collapsed="false">
      <c r="A1371" s="0" t="s">
        <v>8997</v>
      </c>
      <c r="B1371" s="0" t="s">
        <v>2056</v>
      </c>
      <c r="C1371" s="0" t="str">
        <f aca="false">IF(ISNUMBER(D1371),"IN PFAM","NOT IN PFAM")</f>
        <v>NOT IN PFAM</v>
      </c>
      <c r="D1371" s="0" t="s">
        <v>1976</v>
      </c>
      <c r="E1371" s="0" t="s">
        <v>1976</v>
      </c>
      <c r="F1371" s="3" t="s">
        <v>8998</v>
      </c>
      <c r="G1371" s="3" t="s">
        <v>8999</v>
      </c>
      <c r="H1371" s="3" t="s">
        <v>9000</v>
      </c>
      <c r="I1371" s="3" t="s">
        <v>4233</v>
      </c>
      <c r="J1371" s="3" t="s">
        <v>48</v>
      </c>
      <c r="K1371" s="3" t="s">
        <v>49</v>
      </c>
      <c r="L1371" s="3" t="s">
        <v>9001</v>
      </c>
      <c r="M1371" s="3" t="s">
        <v>9002</v>
      </c>
      <c r="N1371" s="3" t="n">
        <f aca="false">FIND(Q1371,M1371)</f>
        <v>3</v>
      </c>
      <c r="O1371" s="3" t="n">
        <f aca="false">LEN(Q1371)+N1371-1</f>
        <v>74</v>
      </c>
      <c r="P1371" s="3" t="n">
        <f aca="false">LEN(Q1371)</f>
        <v>72</v>
      </c>
      <c r="Q1371" s="3" t="s">
        <v>9003</v>
      </c>
      <c r="R1371" s="5" t="n">
        <f aca="false">SUM(LEN(Q1371)-LEN(SUBSTITUTE(Q1371,$R$1,"")))/LEN($R$1)</f>
        <v>4</v>
      </c>
      <c r="S1371" s="5" t="n">
        <f aca="false">SUM(LEN(Q1371)-LEN(SUBSTITUTE(Q1371,$S$1,"")))/LEN($S$1)</f>
        <v>0</v>
      </c>
      <c r="T1371" s="5" t="n">
        <f aca="false">SUM(LEN(Q1371)-LEN(SUBSTITUTE(Q1371,$T$1,"")))/LEN($T$1)</f>
        <v>0</v>
      </c>
      <c r="U1371" s="5" t="n">
        <f aca="false">SUM(LEN(Q1371)-LEN(SUBSTITUTE(Q1371,$U$1,"")))/LEN($U$1)</f>
        <v>0</v>
      </c>
      <c r="V1371" s="0" t="n">
        <f aca="false">SUM(R1371:U1371)</f>
        <v>4</v>
      </c>
      <c r="W1371" s="6" t="n">
        <f aca="false">SUM(AA1371:AH1371)</f>
        <v>0.236111111111111</v>
      </c>
      <c r="X1371" s="6" t="n">
        <f aca="false">SUM(AI1371:AL1371)</f>
        <v>0.333333333333333</v>
      </c>
      <c r="Y1371" s="6" t="n">
        <f aca="false">SUM(AP1371:AT1371)</f>
        <v>0.291666666666667</v>
      </c>
      <c r="Z1371" s="6" t="n">
        <f aca="false">SUM(AM1371:AO1371)</f>
        <v>0.138888888888889</v>
      </c>
      <c r="AA1371" s="7" t="n">
        <f aca="false">(LEN($Q1371)-LEN(SUBSTITUTE($Q1371,AA$1,"")))/LEN($Q1371)</f>
        <v>0.0277777777777778</v>
      </c>
      <c r="AB1371" s="7" t="n">
        <f aca="false">(LEN($Q1371)-LEN(SUBSTITUTE($Q1371,AB$1,"")))/LEN($Q1371)</f>
        <v>0</v>
      </c>
      <c r="AC1371" s="7" t="n">
        <f aca="false">(LEN($Q1371)-LEN(SUBSTITUTE($Q1371,AC$1,"")))/LEN($Q1371)</f>
        <v>0.0555555555555556</v>
      </c>
      <c r="AD1371" s="7" t="n">
        <f aca="false">(LEN($Q1371)-LEN(SUBSTITUTE($Q1371,AD$1,"")))/LEN($Q1371)</f>
        <v>0</v>
      </c>
      <c r="AE1371" s="7" t="n">
        <f aca="false">(LEN($Q1371)-LEN(SUBSTITUTE($Q1371,AE$1,"")))/LEN($Q1371)</f>
        <v>0.0694444444444444</v>
      </c>
      <c r="AF1371" s="7" t="n">
        <f aca="false">(LEN($Q1371)-LEN(SUBSTITUTE($Q1371,AF$1,"")))/LEN($Q1371)</f>
        <v>0</v>
      </c>
      <c r="AG1371" s="7" t="n">
        <f aca="false">(LEN($Q1371)-LEN(SUBSTITUTE($Q1371,AG$1,"")))/LEN($Q1371)</f>
        <v>0.0138888888888889</v>
      </c>
      <c r="AH1371" s="7" t="n">
        <f aca="false">(LEN($Q1371)-LEN(SUBSTITUTE($Q1371,AH$1,"")))/LEN($Q1371)</f>
        <v>0.0694444444444444</v>
      </c>
      <c r="AI1371" s="7" t="n">
        <f aca="false">(LEN($Q1371)-LEN(SUBSTITUTE($Q1371,AI$1,"")))/LEN($Q1371)</f>
        <v>0.0555555555555556</v>
      </c>
      <c r="AJ1371" s="7" t="n">
        <f aca="false">(LEN($Q1371)-LEN(SUBSTITUTE($Q1371,AJ$1,"")))/LEN($Q1371)</f>
        <v>0.194444444444444</v>
      </c>
      <c r="AK1371" s="7" t="n">
        <f aca="false">(LEN($Q1371)-LEN(SUBSTITUTE($Q1371,AK$1,"")))/LEN($Q1371)</f>
        <v>0.0833333333333333</v>
      </c>
      <c r="AL1371" s="7" t="n">
        <f aca="false">(LEN($Q1371)-LEN(SUBSTITUTE($Q1371,AL$1,"")))/LEN($Q1371)</f>
        <v>0</v>
      </c>
      <c r="AM1371" s="7" t="n">
        <f aca="false">(LEN($Q1371)-LEN(SUBSTITUTE($Q1371,AM$1,"")))/LEN($Q1371)</f>
        <v>0.0694444444444444</v>
      </c>
      <c r="AN1371" s="7" t="n">
        <f aca="false">(LEN($Q1371)-LEN(SUBSTITUTE($Q1371,AN$1,"")))/LEN($Q1371)</f>
        <v>0.0138888888888889</v>
      </c>
      <c r="AO1371" s="7" t="n">
        <f aca="false">(LEN($Q1371)-LEN(SUBSTITUTE($Q1371,AO$1,"")))/LEN($Q1371)</f>
        <v>0.0555555555555556</v>
      </c>
      <c r="AP1371" s="7" t="n">
        <f aca="false">(LEN($Q1371)-LEN(SUBSTITUTE($Q1371,AP$1,"")))/LEN($Q1371)</f>
        <v>0.111111111111111</v>
      </c>
      <c r="AQ1371" s="7" t="n">
        <f aca="false">(LEN($Q1371)-LEN(SUBSTITUTE($Q1371,AQ$1,"")))/LEN($Q1371)</f>
        <v>0.0833333333333333</v>
      </c>
      <c r="AR1371" s="7" t="n">
        <f aca="false">(LEN($Q1371)-LEN(SUBSTITUTE($Q1371,AR$1,"")))/LEN($Q1371)</f>
        <v>0.0277777777777778</v>
      </c>
      <c r="AS1371" s="7" t="n">
        <f aca="false">(LEN($Q1371)-LEN(SUBSTITUTE($Q1371,AS$1,"")))/LEN($Q1371)</f>
        <v>0.0694444444444444</v>
      </c>
      <c r="AT1371" s="7" t="n">
        <f aca="false">(LEN($Q1371)-LEN(SUBSTITUTE($Q1371,AT$1,"")))/LEN($Q1371)</f>
        <v>0</v>
      </c>
    </row>
    <row r="1372" customFormat="false" ht="12.8" hidden="false" customHeight="false" outlineLevel="0" collapsed="false">
      <c r="A1372" s="0" t="s">
        <v>9004</v>
      </c>
      <c r="B1372" s="0" t="s">
        <v>2056</v>
      </c>
      <c r="C1372" s="0" t="str">
        <f aca="false">IF(ISNUMBER(D1372),"IN PFAM","NOT IN PFAM")</f>
        <v>NOT IN PFAM</v>
      </c>
      <c r="D1372" s="0" t="s">
        <v>1976</v>
      </c>
      <c r="E1372" s="0" t="s">
        <v>1976</v>
      </c>
      <c r="F1372" s="3" t="s">
        <v>9005</v>
      </c>
      <c r="G1372" s="3" t="s">
        <v>9006</v>
      </c>
      <c r="H1372" s="3" t="s">
        <v>9007</v>
      </c>
      <c r="I1372" s="3" t="s">
        <v>9008</v>
      </c>
      <c r="J1372" s="3" t="s">
        <v>48</v>
      </c>
      <c r="K1372" s="3" t="s">
        <v>49</v>
      </c>
      <c r="L1372" s="3" t="s">
        <v>9009</v>
      </c>
      <c r="M1372" s="3" t="s">
        <v>9010</v>
      </c>
      <c r="N1372" s="3" t="n">
        <f aca="false">FIND(Q1372,M1372)</f>
        <v>139</v>
      </c>
      <c r="O1372" s="3" t="n">
        <f aca="false">LEN(Q1372)+N1372-1</f>
        <v>208</v>
      </c>
      <c r="P1372" s="3" t="n">
        <f aca="false">LEN(Q1372)</f>
        <v>70</v>
      </c>
      <c r="Q1372" s="3" t="s">
        <v>9011</v>
      </c>
      <c r="R1372" s="5" t="n">
        <f aca="false">SUM(LEN(Q1372)-LEN(SUBSTITUTE(Q1372,$R$1,"")))/LEN($R$1)</f>
        <v>0</v>
      </c>
      <c r="S1372" s="5" t="n">
        <f aca="false">SUM(LEN(Q1372)-LEN(SUBSTITUTE(Q1372,$S$1,"")))/LEN($S$1)</f>
        <v>0</v>
      </c>
      <c r="T1372" s="5" t="n">
        <f aca="false">SUM(LEN(Q1372)-LEN(SUBSTITUTE(Q1372,$T$1,"")))/LEN($T$1)</f>
        <v>4</v>
      </c>
      <c r="U1372" s="5" t="n">
        <f aca="false">SUM(LEN(Q1372)-LEN(SUBSTITUTE(Q1372,$U$1,"")))/LEN($U$1)</f>
        <v>0</v>
      </c>
      <c r="V1372" s="0" t="n">
        <f aca="false">SUM(R1372:U1372)</f>
        <v>4</v>
      </c>
      <c r="W1372" s="6" t="n">
        <f aca="false">SUM(AA1372:AH1372)</f>
        <v>0.185714285714286</v>
      </c>
      <c r="X1372" s="6" t="n">
        <f aca="false">SUM(AI1372:AL1372)</f>
        <v>0.3</v>
      </c>
      <c r="Y1372" s="6" t="n">
        <f aca="false">SUM(AP1372:AT1372)</f>
        <v>0.457142857142857</v>
      </c>
      <c r="Z1372" s="6" t="n">
        <f aca="false">SUM(AM1372:AO1372)</f>
        <v>0.0571428571428571</v>
      </c>
      <c r="AA1372" s="7" t="n">
        <f aca="false">(LEN($Q1372)-LEN(SUBSTITUTE($Q1372,AA$1,"")))/LEN($Q1372)</f>
        <v>0.0142857142857143</v>
      </c>
      <c r="AB1372" s="7" t="n">
        <f aca="false">(LEN($Q1372)-LEN(SUBSTITUTE($Q1372,AB$1,"")))/LEN($Q1372)</f>
        <v>0.0571428571428571</v>
      </c>
      <c r="AC1372" s="7" t="n">
        <f aca="false">(LEN($Q1372)-LEN(SUBSTITUTE($Q1372,AC$1,"")))/LEN($Q1372)</f>
        <v>0.1</v>
      </c>
      <c r="AD1372" s="7" t="n">
        <f aca="false">(LEN($Q1372)-LEN(SUBSTITUTE($Q1372,AD$1,"")))/LEN($Q1372)</f>
        <v>0</v>
      </c>
      <c r="AE1372" s="7" t="n">
        <f aca="false">(LEN($Q1372)-LEN(SUBSTITUTE($Q1372,AE$1,"")))/LEN($Q1372)</f>
        <v>0.0142857142857143</v>
      </c>
      <c r="AF1372" s="7" t="n">
        <f aca="false">(LEN($Q1372)-LEN(SUBSTITUTE($Q1372,AF$1,"")))/LEN($Q1372)</f>
        <v>0</v>
      </c>
      <c r="AG1372" s="7" t="n">
        <f aca="false">(LEN($Q1372)-LEN(SUBSTITUTE($Q1372,AG$1,"")))/LEN($Q1372)</f>
        <v>0</v>
      </c>
      <c r="AH1372" s="7" t="n">
        <f aca="false">(LEN($Q1372)-LEN(SUBSTITUTE($Q1372,AH$1,"")))/LEN($Q1372)</f>
        <v>0</v>
      </c>
      <c r="AI1372" s="7" t="n">
        <f aca="false">(LEN($Q1372)-LEN(SUBSTITUTE($Q1372,AI$1,"")))/LEN($Q1372)</f>
        <v>0.214285714285714</v>
      </c>
      <c r="AJ1372" s="7" t="n">
        <f aca="false">(LEN($Q1372)-LEN(SUBSTITUTE($Q1372,AJ$1,"")))/LEN($Q1372)</f>
        <v>0.0428571428571429</v>
      </c>
      <c r="AK1372" s="7" t="n">
        <f aca="false">(LEN($Q1372)-LEN(SUBSTITUTE($Q1372,AK$1,"")))/LEN($Q1372)</f>
        <v>0.0428571428571429</v>
      </c>
      <c r="AL1372" s="7" t="n">
        <f aca="false">(LEN($Q1372)-LEN(SUBSTITUTE($Q1372,AL$1,"")))/LEN($Q1372)</f>
        <v>0</v>
      </c>
      <c r="AM1372" s="7" t="n">
        <f aca="false">(LEN($Q1372)-LEN(SUBSTITUTE($Q1372,AM$1,"")))/LEN($Q1372)</f>
        <v>0</v>
      </c>
      <c r="AN1372" s="7" t="n">
        <f aca="false">(LEN($Q1372)-LEN(SUBSTITUTE($Q1372,AN$1,"")))/LEN($Q1372)</f>
        <v>0.0142857142857143</v>
      </c>
      <c r="AO1372" s="7" t="n">
        <f aca="false">(LEN($Q1372)-LEN(SUBSTITUTE($Q1372,AO$1,"")))/LEN($Q1372)</f>
        <v>0.0428571428571429</v>
      </c>
      <c r="AP1372" s="7" t="n">
        <f aca="false">(LEN($Q1372)-LEN(SUBSTITUTE($Q1372,AP$1,"")))/LEN($Q1372)</f>
        <v>0.128571428571429</v>
      </c>
      <c r="AQ1372" s="7" t="n">
        <f aca="false">(LEN($Q1372)-LEN(SUBSTITUTE($Q1372,AQ$1,"")))/LEN($Q1372)</f>
        <v>0.3</v>
      </c>
      <c r="AR1372" s="7" t="n">
        <f aca="false">(LEN($Q1372)-LEN(SUBSTITUTE($Q1372,AR$1,"")))/LEN($Q1372)</f>
        <v>0</v>
      </c>
      <c r="AS1372" s="7" t="n">
        <f aca="false">(LEN($Q1372)-LEN(SUBSTITUTE($Q1372,AS$1,"")))/LEN($Q1372)</f>
        <v>0.0285714285714286</v>
      </c>
      <c r="AT1372" s="7" t="n">
        <f aca="false">(LEN($Q1372)-LEN(SUBSTITUTE($Q1372,AT$1,"")))/LEN($Q1372)</f>
        <v>0</v>
      </c>
    </row>
    <row r="1373" customFormat="false" ht="12.8" hidden="false" customHeight="false" outlineLevel="0" collapsed="false">
      <c r="A1373" s="0" t="s">
        <v>9012</v>
      </c>
      <c r="B1373" s="0" t="s">
        <v>2056</v>
      </c>
      <c r="C1373" s="0" t="str">
        <f aca="false">IF(ISNUMBER(D1373),"IN PFAM","NOT IN PFAM")</f>
        <v>NOT IN PFAM</v>
      </c>
      <c r="D1373" s="0" t="s">
        <v>1976</v>
      </c>
      <c r="E1373" s="0" t="s">
        <v>1976</v>
      </c>
      <c r="F1373" s="3" t="s">
        <v>9013</v>
      </c>
      <c r="G1373" s="3" t="s">
        <v>9014</v>
      </c>
      <c r="H1373" s="3" t="s">
        <v>9015</v>
      </c>
      <c r="I1373" s="3" t="s">
        <v>9008</v>
      </c>
      <c r="J1373" s="3" t="s">
        <v>48</v>
      </c>
      <c r="K1373" s="3" t="s">
        <v>49</v>
      </c>
      <c r="L1373" s="3" t="s">
        <v>9016</v>
      </c>
      <c r="M1373" s="3" t="s">
        <v>9017</v>
      </c>
      <c r="N1373" s="3" t="n">
        <f aca="false">FIND(Q1373,M1373)</f>
        <v>353</v>
      </c>
      <c r="O1373" s="3" t="n">
        <f aca="false">LEN(Q1373)+N1373-1</f>
        <v>436</v>
      </c>
      <c r="P1373" s="3" t="n">
        <f aca="false">LEN(Q1373)</f>
        <v>84</v>
      </c>
      <c r="Q1373" s="3" t="s">
        <v>9018</v>
      </c>
      <c r="R1373" s="5" t="n">
        <f aca="false">SUM(LEN(Q1373)-LEN(SUBSTITUTE(Q1373,$R$1,"")))/LEN($R$1)</f>
        <v>0</v>
      </c>
      <c r="S1373" s="5" t="n">
        <f aca="false">SUM(LEN(Q1373)-LEN(SUBSTITUTE(Q1373,$S$1,"")))/LEN($S$1)</f>
        <v>0</v>
      </c>
      <c r="T1373" s="5" t="n">
        <f aca="false">SUM(LEN(Q1373)-LEN(SUBSTITUTE(Q1373,$T$1,"")))/LEN($T$1)</f>
        <v>0</v>
      </c>
      <c r="U1373" s="5" t="n">
        <f aca="false">SUM(LEN(Q1373)-LEN(SUBSTITUTE(Q1373,$U$1,"")))/LEN($U$1)</f>
        <v>6</v>
      </c>
      <c r="V1373" s="0" t="n">
        <f aca="false">SUM(R1373:U1373)</f>
        <v>6</v>
      </c>
      <c r="W1373" s="6" t="n">
        <f aca="false">SUM(AA1373:AH1373)</f>
        <v>0.0476190476190476</v>
      </c>
      <c r="X1373" s="6" t="n">
        <f aca="false">SUM(AI1373:AL1373)</f>
        <v>0.297619047619048</v>
      </c>
      <c r="Y1373" s="6" t="n">
        <f aca="false">SUM(AP1373:AT1373)</f>
        <v>0.44047619047619</v>
      </c>
      <c r="Z1373" s="6" t="n">
        <f aca="false">SUM(AM1373:AO1373)</f>
        <v>0.214285714285714</v>
      </c>
      <c r="AA1373" s="7" t="n">
        <f aca="false">(LEN($Q1373)-LEN(SUBSTITUTE($Q1373,AA$1,"")))/LEN($Q1373)</f>
        <v>0</v>
      </c>
      <c r="AB1373" s="7" t="n">
        <f aca="false">(LEN($Q1373)-LEN(SUBSTITUTE($Q1373,AB$1,"")))/LEN($Q1373)</f>
        <v>0.0476190476190476</v>
      </c>
      <c r="AC1373" s="7" t="n">
        <f aca="false">(LEN($Q1373)-LEN(SUBSTITUTE($Q1373,AC$1,"")))/LEN($Q1373)</f>
        <v>0</v>
      </c>
      <c r="AD1373" s="7" t="n">
        <f aca="false">(LEN($Q1373)-LEN(SUBSTITUTE($Q1373,AD$1,"")))/LEN($Q1373)</f>
        <v>0</v>
      </c>
      <c r="AE1373" s="7" t="n">
        <f aca="false">(LEN($Q1373)-LEN(SUBSTITUTE($Q1373,AE$1,"")))/LEN($Q1373)</f>
        <v>0</v>
      </c>
      <c r="AF1373" s="7" t="n">
        <f aca="false">(LEN($Q1373)-LEN(SUBSTITUTE($Q1373,AF$1,"")))/LEN($Q1373)</f>
        <v>0</v>
      </c>
      <c r="AG1373" s="7" t="n">
        <f aca="false">(LEN($Q1373)-LEN(SUBSTITUTE($Q1373,AG$1,"")))/LEN($Q1373)</f>
        <v>0</v>
      </c>
      <c r="AH1373" s="7" t="n">
        <f aca="false">(LEN($Q1373)-LEN(SUBSTITUTE($Q1373,AH$1,"")))/LEN($Q1373)</f>
        <v>0</v>
      </c>
      <c r="AI1373" s="7" t="n">
        <f aca="false">(LEN($Q1373)-LEN(SUBSTITUTE($Q1373,AI$1,"")))/LEN($Q1373)</f>
        <v>0.0238095238095238</v>
      </c>
      <c r="AJ1373" s="7" t="n">
        <f aca="false">(LEN($Q1373)-LEN(SUBSTITUTE($Q1373,AJ$1,"")))/LEN($Q1373)</f>
        <v>0.178571428571429</v>
      </c>
      <c r="AK1373" s="7" t="n">
        <f aca="false">(LEN($Q1373)-LEN(SUBSTITUTE($Q1373,AK$1,"")))/LEN($Q1373)</f>
        <v>0.0238095238095238</v>
      </c>
      <c r="AL1373" s="7" t="n">
        <f aca="false">(LEN($Q1373)-LEN(SUBSTITUTE($Q1373,AL$1,"")))/LEN($Q1373)</f>
        <v>0.0714285714285714</v>
      </c>
      <c r="AM1373" s="7" t="n">
        <f aca="false">(LEN($Q1373)-LEN(SUBSTITUTE($Q1373,AM$1,"")))/LEN($Q1373)</f>
        <v>0.142857142857143</v>
      </c>
      <c r="AN1373" s="7" t="n">
        <f aca="false">(LEN($Q1373)-LEN(SUBSTITUTE($Q1373,AN$1,"")))/LEN($Q1373)</f>
        <v>0</v>
      </c>
      <c r="AO1373" s="7" t="n">
        <f aca="false">(LEN($Q1373)-LEN(SUBSTITUTE($Q1373,AO$1,"")))/LEN($Q1373)</f>
        <v>0.0714285714285714</v>
      </c>
      <c r="AP1373" s="7" t="n">
        <f aca="false">(LEN($Q1373)-LEN(SUBSTITUTE($Q1373,AP$1,"")))/LEN($Q1373)</f>
        <v>0.142857142857143</v>
      </c>
      <c r="AQ1373" s="7" t="n">
        <f aca="false">(LEN($Q1373)-LEN(SUBSTITUTE($Q1373,AQ$1,"")))/LEN($Q1373)</f>
        <v>0</v>
      </c>
      <c r="AR1373" s="7" t="n">
        <f aca="false">(LEN($Q1373)-LEN(SUBSTITUTE($Q1373,AR$1,"")))/LEN($Q1373)</f>
        <v>0.142857142857143</v>
      </c>
      <c r="AS1373" s="7" t="n">
        <f aca="false">(LEN($Q1373)-LEN(SUBSTITUTE($Q1373,AS$1,"")))/LEN($Q1373)</f>
        <v>0.142857142857143</v>
      </c>
      <c r="AT1373" s="7" t="n">
        <f aca="false">(LEN($Q1373)-LEN(SUBSTITUTE($Q1373,AT$1,"")))/LEN($Q1373)</f>
        <v>0.0119047619047619</v>
      </c>
    </row>
    <row r="1374" customFormat="false" ht="12.8" hidden="false" customHeight="false" outlineLevel="0" collapsed="false">
      <c r="A1374" s="0" t="s">
        <v>9019</v>
      </c>
      <c r="B1374" s="0" t="s">
        <v>2056</v>
      </c>
      <c r="C1374" s="0" t="str">
        <f aca="false">IF(ISNUMBER(D1374),"IN PFAM","NOT IN PFAM")</f>
        <v>NOT IN PFAM</v>
      </c>
      <c r="D1374" s="0" t="s">
        <v>1976</v>
      </c>
      <c r="E1374" s="0" t="s">
        <v>1976</v>
      </c>
      <c r="F1374" s="3" t="s">
        <v>9020</v>
      </c>
      <c r="G1374" s="3" t="s">
        <v>9021</v>
      </c>
      <c r="H1374" s="3" t="s">
        <v>9022</v>
      </c>
      <c r="I1374" s="3" t="s">
        <v>2317</v>
      </c>
      <c r="J1374" s="3" t="s">
        <v>9023</v>
      </c>
      <c r="K1374" s="3" t="s">
        <v>49</v>
      </c>
      <c r="L1374" s="3" t="s">
        <v>9024</v>
      </c>
      <c r="M1374" s="3" t="s">
        <v>9025</v>
      </c>
      <c r="N1374" s="3" t="n">
        <f aca="false">FIND(Q1374,M1374)</f>
        <v>76</v>
      </c>
      <c r="O1374" s="3" t="n">
        <f aca="false">LEN(Q1374)+N1374-1</f>
        <v>130</v>
      </c>
      <c r="P1374" s="3" t="n">
        <f aca="false">LEN(Q1374)</f>
        <v>55</v>
      </c>
      <c r="Q1374" s="3" t="s">
        <v>9026</v>
      </c>
      <c r="R1374" s="5" t="n">
        <f aca="false">SUM(LEN(Q1374)-LEN(SUBSTITUTE(Q1374,$R$1,"")))/LEN($R$1)</f>
        <v>2</v>
      </c>
      <c r="S1374" s="5" t="n">
        <f aca="false">SUM(LEN(Q1374)-LEN(SUBSTITUTE(Q1374,$S$1,"")))/LEN($S$1)</f>
        <v>0</v>
      </c>
      <c r="T1374" s="5" t="n">
        <f aca="false">SUM(LEN(Q1374)-LEN(SUBSTITUTE(Q1374,$T$1,"")))/LEN($T$1)</f>
        <v>1</v>
      </c>
      <c r="U1374" s="5" t="n">
        <f aca="false">SUM(LEN(Q1374)-LEN(SUBSTITUTE(Q1374,$U$1,"")))/LEN($U$1)</f>
        <v>0</v>
      </c>
      <c r="V1374" s="0" t="n">
        <f aca="false">SUM(R1374:U1374)</f>
        <v>3</v>
      </c>
      <c r="W1374" s="6" t="n">
        <f aca="false">SUM(AA1374:AH1374)</f>
        <v>0.272727272727273</v>
      </c>
      <c r="X1374" s="6" t="n">
        <f aca="false">SUM(AI1374:AL1374)</f>
        <v>0.254545454545454</v>
      </c>
      <c r="Y1374" s="6" t="n">
        <f aca="false">SUM(AP1374:AT1374)</f>
        <v>0.418181818181818</v>
      </c>
      <c r="Z1374" s="6" t="n">
        <f aca="false">SUM(AM1374:AO1374)</f>
        <v>0.0545454545454545</v>
      </c>
      <c r="AA1374" s="7" t="n">
        <f aca="false">(LEN($Q1374)-LEN(SUBSTITUTE($Q1374,AA$1,"")))/LEN($Q1374)</f>
        <v>0</v>
      </c>
      <c r="AB1374" s="7" t="n">
        <f aca="false">(LEN($Q1374)-LEN(SUBSTITUTE($Q1374,AB$1,"")))/LEN($Q1374)</f>
        <v>0.0909090909090909</v>
      </c>
      <c r="AC1374" s="7" t="n">
        <f aca="false">(LEN($Q1374)-LEN(SUBSTITUTE($Q1374,AC$1,"")))/LEN($Q1374)</f>
        <v>0.0727272727272727</v>
      </c>
      <c r="AD1374" s="7" t="n">
        <f aca="false">(LEN($Q1374)-LEN(SUBSTITUTE($Q1374,AD$1,"")))/LEN($Q1374)</f>
        <v>0</v>
      </c>
      <c r="AE1374" s="7" t="n">
        <f aca="false">(LEN($Q1374)-LEN(SUBSTITUTE($Q1374,AE$1,"")))/LEN($Q1374)</f>
        <v>0</v>
      </c>
      <c r="AF1374" s="7" t="n">
        <f aca="false">(LEN($Q1374)-LEN(SUBSTITUTE($Q1374,AF$1,"")))/LEN($Q1374)</f>
        <v>0</v>
      </c>
      <c r="AG1374" s="7" t="n">
        <f aca="false">(LEN($Q1374)-LEN(SUBSTITUTE($Q1374,AG$1,"")))/LEN($Q1374)</f>
        <v>0</v>
      </c>
      <c r="AH1374" s="7" t="n">
        <f aca="false">(LEN($Q1374)-LEN(SUBSTITUTE($Q1374,AH$1,"")))/LEN($Q1374)</f>
        <v>0.109090909090909</v>
      </c>
      <c r="AI1374" s="7" t="n">
        <f aca="false">(LEN($Q1374)-LEN(SUBSTITUTE($Q1374,AI$1,"")))/LEN($Q1374)</f>
        <v>0.0909090909090909</v>
      </c>
      <c r="AJ1374" s="7" t="n">
        <f aca="false">(LEN($Q1374)-LEN(SUBSTITUTE($Q1374,AJ$1,"")))/LEN($Q1374)</f>
        <v>0.0909090909090909</v>
      </c>
      <c r="AK1374" s="7" t="n">
        <f aca="false">(LEN($Q1374)-LEN(SUBSTITUTE($Q1374,AK$1,"")))/LEN($Q1374)</f>
        <v>0.0363636363636364</v>
      </c>
      <c r="AL1374" s="7" t="n">
        <f aca="false">(LEN($Q1374)-LEN(SUBSTITUTE($Q1374,AL$1,"")))/LEN($Q1374)</f>
        <v>0.0363636363636364</v>
      </c>
      <c r="AM1374" s="7" t="n">
        <f aca="false">(LEN($Q1374)-LEN(SUBSTITUTE($Q1374,AM$1,"")))/LEN($Q1374)</f>
        <v>0.0545454545454545</v>
      </c>
      <c r="AN1374" s="7" t="n">
        <f aca="false">(LEN($Q1374)-LEN(SUBSTITUTE($Q1374,AN$1,"")))/LEN($Q1374)</f>
        <v>0</v>
      </c>
      <c r="AO1374" s="7" t="n">
        <f aca="false">(LEN($Q1374)-LEN(SUBSTITUTE($Q1374,AO$1,"")))/LEN($Q1374)</f>
        <v>0</v>
      </c>
      <c r="AP1374" s="7" t="n">
        <f aca="false">(LEN($Q1374)-LEN(SUBSTITUTE($Q1374,AP$1,"")))/LEN($Q1374)</f>
        <v>0.109090909090909</v>
      </c>
      <c r="AQ1374" s="7" t="n">
        <f aca="false">(LEN($Q1374)-LEN(SUBSTITUTE($Q1374,AQ$1,"")))/LEN($Q1374)</f>
        <v>0.0181818181818182</v>
      </c>
      <c r="AR1374" s="7" t="n">
        <f aca="false">(LEN($Q1374)-LEN(SUBSTITUTE($Q1374,AR$1,"")))/LEN($Q1374)</f>
        <v>0.127272727272727</v>
      </c>
      <c r="AS1374" s="7" t="n">
        <f aca="false">(LEN($Q1374)-LEN(SUBSTITUTE($Q1374,AS$1,"")))/LEN($Q1374)</f>
        <v>0.0909090909090909</v>
      </c>
      <c r="AT1374" s="7" t="n">
        <f aca="false">(LEN($Q1374)-LEN(SUBSTITUTE($Q1374,AT$1,"")))/LEN($Q1374)</f>
        <v>0.0727272727272727</v>
      </c>
    </row>
    <row r="1375" customFormat="false" ht="12.8" hidden="false" customHeight="false" outlineLevel="0" collapsed="false">
      <c r="A1375" s="0" t="s">
        <v>9027</v>
      </c>
      <c r="B1375" s="0" t="s">
        <v>2056</v>
      </c>
      <c r="C1375" s="0" t="str">
        <f aca="false">IF(ISNUMBER(D1375),"IN PFAM","NOT IN PFAM")</f>
        <v>NOT IN PFAM</v>
      </c>
      <c r="D1375" s="0" t="s">
        <v>1976</v>
      </c>
      <c r="E1375" s="0" t="s">
        <v>1976</v>
      </c>
      <c r="F1375" s="3" t="s">
        <v>9028</v>
      </c>
      <c r="G1375" s="3" t="s">
        <v>9029</v>
      </c>
      <c r="H1375" s="3" t="s">
        <v>9030</v>
      </c>
      <c r="I1375" s="3" t="s">
        <v>9031</v>
      </c>
      <c r="J1375" s="3" t="s">
        <v>48</v>
      </c>
      <c r="K1375" s="3" t="s">
        <v>49</v>
      </c>
      <c r="L1375" s="3" t="s">
        <v>9032</v>
      </c>
      <c r="M1375" s="3" t="s">
        <v>9033</v>
      </c>
      <c r="N1375" s="3" t="n">
        <f aca="false">FIND(Q1375,M1375)</f>
        <v>50</v>
      </c>
      <c r="O1375" s="3" t="n">
        <f aca="false">LEN(Q1375)+N1375-1</f>
        <v>119</v>
      </c>
      <c r="P1375" s="3" t="n">
        <f aca="false">LEN(Q1375)</f>
        <v>70</v>
      </c>
      <c r="Q1375" s="3" t="s">
        <v>9034</v>
      </c>
      <c r="R1375" s="5" t="n">
        <f aca="false">SUM(LEN(Q1375)-LEN(SUBSTITUTE(Q1375,$R$1,"")))/LEN($R$1)</f>
        <v>0</v>
      </c>
      <c r="S1375" s="5" t="n">
        <f aca="false">SUM(LEN(Q1375)-LEN(SUBSTITUTE(Q1375,$S$1,"")))/LEN($S$1)</f>
        <v>3</v>
      </c>
      <c r="T1375" s="5" t="n">
        <f aca="false">SUM(LEN(Q1375)-LEN(SUBSTITUTE(Q1375,$T$1,"")))/LEN($T$1)</f>
        <v>0</v>
      </c>
      <c r="U1375" s="5" t="n">
        <f aca="false">SUM(LEN(Q1375)-LEN(SUBSTITUTE(Q1375,$U$1,"")))/LEN($U$1)</f>
        <v>0</v>
      </c>
      <c r="V1375" s="0" t="n">
        <f aca="false">SUM(R1375:U1375)</f>
        <v>3</v>
      </c>
      <c r="W1375" s="6" t="n">
        <f aca="false">SUM(AA1375:AH1375)</f>
        <v>0.185714285714286</v>
      </c>
      <c r="X1375" s="6" t="n">
        <f aca="false">SUM(AI1375:AL1375)</f>
        <v>0.185714285714286</v>
      </c>
      <c r="Y1375" s="6" t="n">
        <f aca="false">SUM(AP1375:AT1375)</f>
        <v>0.314285714285714</v>
      </c>
      <c r="Z1375" s="6" t="n">
        <f aca="false">SUM(AM1375:AO1375)</f>
        <v>0.314285714285714</v>
      </c>
      <c r="AA1375" s="7" t="n">
        <f aca="false">(LEN($Q1375)-LEN(SUBSTITUTE($Q1375,AA$1,"")))/LEN($Q1375)</f>
        <v>0</v>
      </c>
      <c r="AB1375" s="7" t="n">
        <f aca="false">(LEN($Q1375)-LEN(SUBSTITUTE($Q1375,AB$1,"")))/LEN($Q1375)</f>
        <v>0.0428571428571429</v>
      </c>
      <c r="AC1375" s="7" t="n">
        <f aca="false">(LEN($Q1375)-LEN(SUBSTITUTE($Q1375,AC$1,"")))/LEN($Q1375)</f>
        <v>0.0428571428571429</v>
      </c>
      <c r="AD1375" s="7" t="n">
        <f aca="false">(LEN($Q1375)-LEN(SUBSTITUTE($Q1375,AD$1,"")))/LEN($Q1375)</f>
        <v>0.0285714285714286</v>
      </c>
      <c r="AE1375" s="7" t="n">
        <f aca="false">(LEN($Q1375)-LEN(SUBSTITUTE($Q1375,AE$1,"")))/LEN($Q1375)</f>
        <v>0</v>
      </c>
      <c r="AF1375" s="7" t="n">
        <f aca="false">(LEN($Q1375)-LEN(SUBSTITUTE($Q1375,AF$1,"")))/LEN($Q1375)</f>
        <v>0</v>
      </c>
      <c r="AG1375" s="7" t="n">
        <f aca="false">(LEN($Q1375)-LEN(SUBSTITUTE($Q1375,AG$1,"")))/LEN($Q1375)</f>
        <v>0</v>
      </c>
      <c r="AH1375" s="7" t="n">
        <f aca="false">(LEN($Q1375)-LEN(SUBSTITUTE($Q1375,AH$1,"")))/LEN($Q1375)</f>
        <v>0.0714285714285714</v>
      </c>
      <c r="AI1375" s="7" t="n">
        <f aca="false">(LEN($Q1375)-LEN(SUBSTITUTE($Q1375,AI$1,"")))/LEN($Q1375)</f>
        <v>0.0714285714285714</v>
      </c>
      <c r="AJ1375" s="7" t="n">
        <f aca="false">(LEN($Q1375)-LEN(SUBSTITUTE($Q1375,AJ$1,"")))/LEN($Q1375)</f>
        <v>0.0571428571428571</v>
      </c>
      <c r="AK1375" s="7" t="n">
        <f aca="false">(LEN($Q1375)-LEN(SUBSTITUTE($Q1375,AK$1,"")))/LEN($Q1375)</f>
        <v>0.0142857142857143</v>
      </c>
      <c r="AL1375" s="7" t="n">
        <f aca="false">(LEN($Q1375)-LEN(SUBSTITUTE($Q1375,AL$1,"")))/LEN($Q1375)</f>
        <v>0.0428571428571429</v>
      </c>
      <c r="AM1375" s="7" t="n">
        <f aca="false">(LEN($Q1375)-LEN(SUBSTITUTE($Q1375,AM$1,"")))/LEN($Q1375)</f>
        <v>0.142857142857143</v>
      </c>
      <c r="AN1375" s="7" t="n">
        <f aca="false">(LEN($Q1375)-LEN(SUBSTITUTE($Q1375,AN$1,"")))/LEN($Q1375)</f>
        <v>0</v>
      </c>
      <c r="AO1375" s="7" t="n">
        <f aca="false">(LEN($Q1375)-LEN(SUBSTITUTE($Q1375,AO$1,"")))/LEN($Q1375)</f>
        <v>0.171428571428571</v>
      </c>
      <c r="AP1375" s="7" t="n">
        <f aca="false">(LEN($Q1375)-LEN(SUBSTITUTE($Q1375,AP$1,"")))/LEN($Q1375)</f>
        <v>0.0857142857142857</v>
      </c>
      <c r="AQ1375" s="7" t="n">
        <f aca="false">(LEN($Q1375)-LEN(SUBSTITUTE($Q1375,AQ$1,"")))/LEN($Q1375)</f>
        <v>0.0857142857142857</v>
      </c>
      <c r="AR1375" s="7" t="n">
        <f aca="false">(LEN($Q1375)-LEN(SUBSTITUTE($Q1375,AR$1,"")))/LEN($Q1375)</f>
        <v>0.0571428571428571</v>
      </c>
      <c r="AS1375" s="7" t="n">
        <f aca="false">(LEN($Q1375)-LEN(SUBSTITUTE($Q1375,AS$1,"")))/LEN($Q1375)</f>
        <v>0.0857142857142857</v>
      </c>
      <c r="AT1375" s="7" t="n">
        <f aca="false">(LEN($Q1375)-LEN(SUBSTITUTE($Q1375,AT$1,"")))/LEN($Q1375)</f>
        <v>0</v>
      </c>
    </row>
    <row r="1376" customFormat="false" ht="12.8" hidden="false" customHeight="false" outlineLevel="0" collapsed="false">
      <c r="A1376" s="0" t="s">
        <v>9035</v>
      </c>
      <c r="B1376" s="0" t="s">
        <v>2056</v>
      </c>
      <c r="C1376" s="0" t="str">
        <f aca="false">IF(ISNUMBER(D1376),"IN PFAM","NOT IN PFAM")</f>
        <v>NOT IN PFAM</v>
      </c>
      <c r="D1376" s="0" t="s">
        <v>1976</v>
      </c>
      <c r="E1376" s="0" t="s">
        <v>1976</v>
      </c>
      <c r="F1376" s="3" t="s">
        <v>9036</v>
      </c>
      <c r="G1376" s="3" t="s">
        <v>9037</v>
      </c>
      <c r="H1376" s="3" t="s">
        <v>9038</v>
      </c>
      <c r="I1376" s="3" t="s">
        <v>47</v>
      </c>
      <c r="J1376" s="3" t="s">
        <v>48</v>
      </c>
      <c r="K1376" s="3" t="s">
        <v>49</v>
      </c>
      <c r="L1376" s="3" t="s">
        <v>9039</v>
      </c>
      <c r="M1376" s="3" t="s">
        <v>9040</v>
      </c>
      <c r="N1376" s="3" t="n">
        <f aca="false">FIND(Q1376,M1376)</f>
        <v>1209</v>
      </c>
      <c r="O1376" s="3" t="n">
        <f aca="false">LEN(Q1376)+N1376-1</f>
        <v>1285</v>
      </c>
      <c r="P1376" s="3" t="n">
        <f aca="false">LEN(Q1376)</f>
        <v>77</v>
      </c>
      <c r="Q1376" s="3" t="s">
        <v>9041</v>
      </c>
      <c r="R1376" s="5" t="n">
        <f aca="false">SUM(LEN(Q1376)-LEN(SUBSTITUTE(Q1376,$R$1,"")))/LEN($R$1)</f>
        <v>0</v>
      </c>
      <c r="S1376" s="5" t="n">
        <f aca="false">SUM(LEN(Q1376)-LEN(SUBSTITUTE(Q1376,$S$1,"")))/LEN($S$1)</f>
        <v>0</v>
      </c>
      <c r="T1376" s="5" t="n">
        <f aca="false">SUM(LEN(Q1376)-LEN(SUBSTITUTE(Q1376,$T$1,"")))/LEN($T$1)</f>
        <v>3</v>
      </c>
      <c r="U1376" s="5" t="n">
        <f aca="false">SUM(LEN(Q1376)-LEN(SUBSTITUTE(Q1376,$U$1,"")))/LEN($U$1)</f>
        <v>0</v>
      </c>
      <c r="V1376" s="0" t="n">
        <f aca="false">SUM(R1376:U1376)</f>
        <v>3</v>
      </c>
      <c r="W1376" s="6" t="n">
        <f aca="false">SUM(AA1376:AH1376)</f>
        <v>0.324675324675325</v>
      </c>
      <c r="X1376" s="6" t="n">
        <f aca="false">SUM(AI1376:AL1376)</f>
        <v>0.350649350649351</v>
      </c>
      <c r="Y1376" s="6" t="n">
        <f aca="false">SUM(AP1376:AT1376)</f>
        <v>0.207792207792208</v>
      </c>
      <c r="Z1376" s="6" t="n">
        <f aca="false">SUM(AM1376:AO1376)</f>
        <v>0.116883116883117</v>
      </c>
      <c r="AA1376" s="7" t="n">
        <f aca="false">(LEN($Q1376)-LEN(SUBSTITUTE($Q1376,AA$1,"")))/LEN($Q1376)</f>
        <v>0.025974025974026</v>
      </c>
      <c r="AB1376" s="7" t="n">
        <f aca="false">(LEN($Q1376)-LEN(SUBSTITUTE($Q1376,AB$1,"")))/LEN($Q1376)</f>
        <v>0.038961038961039</v>
      </c>
      <c r="AC1376" s="7" t="n">
        <f aca="false">(LEN($Q1376)-LEN(SUBSTITUTE($Q1376,AC$1,"")))/LEN($Q1376)</f>
        <v>0.0649350649350649</v>
      </c>
      <c r="AD1376" s="7" t="n">
        <f aca="false">(LEN($Q1376)-LEN(SUBSTITUTE($Q1376,AD$1,"")))/LEN($Q1376)</f>
        <v>0</v>
      </c>
      <c r="AE1376" s="7" t="n">
        <f aca="false">(LEN($Q1376)-LEN(SUBSTITUTE($Q1376,AE$1,"")))/LEN($Q1376)</f>
        <v>0.025974025974026</v>
      </c>
      <c r="AF1376" s="7" t="n">
        <f aca="false">(LEN($Q1376)-LEN(SUBSTITUTE($Q1376,AF$1,"")))/LEN($Q1376)</f>
        <v>0.025974025974026</v>
      </c>
      <c r="AG1376" s="7" t="n">
        <f aca="false">(LEN($Q1376)-LEN(SUBSTITUTE($Q1376,AG$1,"")))/LEN($Q1376)</f>
        <v>0.0909090909090909</v>
      </c>
      <c r="AH1376" s="7" t="n">
        <f aca="false">(LEN($Q1376)-LEN(SUBSTITUTE($Q1376,AH$1,"")))/LEN($Q1376)</f>
        <v>0.051948051948052</v>
      </c>
      <c r="AI1376" s="7" t="n">
        <f aca="false">(LEN($Q1376)-LEN(SUBSTITUTE($Q1376,AI$1,"")))/LEN($Q1376)</f>
        <v>0.181818181818182</v>
      </c>
      <c r="AJ1376" s="7" t="n">
        <f aca="false">(LEN($Q1376)-LEN(SUBSTITUTE($Q1376,AJ$1,"")))/LEN($Q1376)</f>
        <v>0.116883116883117</v>
      </c>
      <c r="AK1376" s="7" t="n">
        <f aca="false">(LEN($Q1376)-LEN(SUBSTITUTE($Q1376,AK$1,"")))/LEN($Q1376)</f>
        <v>0.051948051948052</v>
      </c>
      <c r="AL1376" s="7" t="n">
        <f aca="false">(LEN($Q1376)-LEN(SUBSTITUTE($Q1376,AL$1,"")))/LEN($Q1376)</f>
        <v>0</v>
      </c>
      <c r="AM1376" s="7" t="n">
        <f aca="false">(LEN($Q1376)-LEN(SUBSTITUTE($Q1376,AM$1,"")))/LEN($Q1376)</f>
        <v>0.0779220779220779</v>
      </c>
      <c r="AN1376" s="7" t="n">
        <f aca="false">(LEN($Q1376)-LEN(SUBSTITUTE($Q1376,AN$1,"")))/LEN($Q1376)</f>
        <v>0</v>
      </c>
      <c r="AO1376" s="7" t="n">
        <f aca="false">(LEN($Q1376)-LEN(SUBSTITUTE($Q1376,AO$1,"")))/LEN($Q1376)</f>
        <v>0.038961038961039</v>
      </c>
      <c r="AP1376" s="7" t="n">
        <f aca="false">(LEN($Q1376)-LEN(SUBSTITUTE($Q1376,AP$1,"")))/LEN($Q1376)</f>
        <v>0.0779220779220779</v>
      </c>
      <c r="AQ1376" s="7" t="n">
        <f aca="false">(LEN($Q1376)-LEN(SUBSTITUTE($Q1376,AQ$1,"")))/LEN($Q1376)</f>
        <v>0</v>
      </c>
      <c r="AR1376" s="7" t="n">
        <f aca="false">(LEN($Q1376)-LEN(SUBSTITUTE($Q1376,AR$1,"")))/LEN($Q1376)</f>
        <v>0.012987012987013</v>
      </c>
      <c r="AS1376" s="7" t="n">
        <f aca="false">(LEN($Q1376)-LEN(SUBSTITUTE($Q1376,AS$1,"")))/LEN($Q1376)</f>
        <v>0.0909090909090909</v>
      </c>
      <c r="AT1376" s="7" t="n">
        <f aca="false">(LEN($Q1376)-LEN(SUBSTITUTE($Q1376,AT$1,"")))/LEN($Q1376)</f>
        <v>0.025974025974026</v>
      </c>
    </row>
    <row r="1377" customFormat="false" ht="12.8" hidden="false" customHeight="false" outlineLevel="0" collapsed="false">
      <c r="A1377" s="0" t="s">
        <v>9042</v>
      </c>
      <c r="B1377" s="0" t="s">
        <v>2056</v>
      </c>
      <c r="C1377" s="0" t="str">
        <f aca="false">IF(ISNUMBER(D1377),"IN PFAM","NOT IN PFAM")</f>
        <v>NOT IN PFAM</v>
      </c>
      <c r="D1377" s="0" t="s">
        <v>1976</v>
      </c>
      <c r="E1377" s="0" t="s">
        <v>1976</v>
      </c>
      <c r="F1377" s="3" t="s">
        <v>9043</v>
      </c>
      <c r="G1377" s="3" t="s">
        <v>9044</v>
      </c>
      <c r="H1377" s="3" t="s">
        <v>9045</v>
      </c>
      <c r="I1377" s="3" t="s">
        <v>2050</v>
      </c>
      <c r="J1377" s="3" t="s">
        <v>66</v>
      </c>
      <c r="K1377" s="3" t="s">
        <v>67</v>
      </c>
      <c r="L1377" s="3" t="s">
        <v>68</v>
      </c>
      <c r="M1377" s="3" t="s">
        <v>9046</v>
      </c>
      <c r="N1377" s="3" t="n">
        <f aca="false">FIND(Q1377,M1377)</f>
        <v>229</v>
      </c>
      <c r="O1377" s="3" t="n">
        <f aca="false">LEN(Q1377)+N1377-1</f>
        <v>294</v>
      </c>
      <c r="P1377" s="3" t="n">
        <f aca="false">LEN(Q1377)</f>
        <v>66</v>
      </c>
      <c r="Q1377" s="3" t="s">
        <v>9047</v>
      </c>
      <c r="R1377" s="5" t="n">
        <f aca="false">SUM(LEN(Q1377)-LEN(SUBSTITUTE(Q1377,$R$1,"")))/LEN($R$1)</f>
        <v>3</v>
      </c>
      <c r="S1377" s="5" t="n">
        <f aca="false">SUM(LEN(Q1377)-LEN(SUBSTITUTE(Q1377,$S$1,"")))/LEN($S$1)</f>
        <v>0</v>
      </c>
      <c r="T1377" s="5" t="n">
        <f aca="false">SUM(LEN(Q1377)-LEN(SUBSTITUTE(Q1377,$T$1,"")))/LEN($T$1)</f>
        <v>1</v>
      </c>
      <c r="U1377" s="5" t="n">
        <f aca="false">SUM(LEN(Q1377)-LEN(SUBSTITUTE(Q1377,$U$1,"")))/LEN($U$1)</f>
        <v>0</v>
      </c>
      <c r="V1377" s="0" t="n">
        <f aca="false">SUM(R1377:U1377)</f>
        <v>4</v>
      </c>
      <c r="W1377" s="6" t="n">
        <f aca="false">SUM(AA1377:AH1377)</f>
        <v>0.196969696969697</v>
      </c>
      <c r="X1377" s="6" t="n">
        <f aca="false">SUM(AI1377:AL1377)</f>
        <v>0.454545454545455</v>
      </c>
      <c r="Y1377" s="6" t="n">
        <f aca="false">SUM(AP1377:AT1377)</f>
        <v>0.196969696969697</v>
      </c>
      <c r="Z1377" s="6" t="n">
        <f aca="false">SUM(AM1377:AO1377)</f>
        <v>0.151515151515152</v>
      </c>
      <c r="AA1377" s="7" t="n">
        <f aca="false">(LEN($Q1377)-LEN(SUBSTITUTE($Q1377,AA$1,"")))/LEN($Q1377)</f>
        <v>0.0151515151515152</v>
      </c>
      <c r="AB1377" s="7" t="n">
        <f aca="false">(LEN($Q1377)-LEN(SUBSTITUTE($Q1377,AB$1,"")))/LEN($Q1377)</f>
        <v>0.0303030303030303</v>
      </c>
      <c r="AC1377" s="7" t="n">
        <f aca="false">(LEN($Q1377)-LEN(SUBSTITUTE($Q1377,AC$1,"")))/LEN($Q1377)</f>
        <v>0.0151515151515152</v>
      </c>
      <c r="AD1377" s="7" t="n">
        <f aca="false">(LEN($Q1377)-LEN(SUBSTITUTE($Q1377,AD$1,"")))/LEN($Q1377)</f>
        <v>0</v>
      </c>
      <c r="AE1377" s="7" t="n">
        <f aca="false">(LEN($Q1377)-LEN(SUBSTITUTE($Q1377,AE$1,"")))/LEN($Q1377)</f>
        <v>0.0303030303030303</v>
      </c>
      <c r="AF1377" s="7" t="n">
        <f aca="false">(LEN($Q1377)-LEN(SUBSTITUTE($Q1377,AF$1,"")))/LEN($Q1377)</f>
        <v>0.0454545454545455</v>
      </c>
      <c r="AG1377" s="7" t="n">
        <f aca="false">(LEN($Q1377)-LEN(SUBSTITUTE($Q1377,AG$1,"")))/LEN($Q1377)</f>
        <v>0.0303030303030303</v>
      </c>
      <c r="AH1377" s="7" t="n">
        <f aca="false">(LEN($Q1377)-LEN(SUBSTITUTE($Q1377,AH$1,"")))/LEN($Q1377)</f>
        <v>0.0303030303030303</v>
      </c>
      <c r="AI1377" s="7" t="n">
        <f aca="false">(LEN($Q1377)-LEN(SUBSTITUTE($Q1377,AI$1,"")))/LEN($Q1377)</f>
        <v>0.136363636363636</v>
      </c>
      <c r="AJ1377" s="7" t="n">
        <f aca="false">(LEN($Q1377)-LEN(SUBSTITUTE($Q1377,AJ$1,"")))/LEN($Q1377)</f>
        <v>0.287878787878788</v>
      </c>
      <c r="AK1377" s="7" t="n">
        <f aca="false">(LEN($Q1377)-LEN(SUBSTITUTE($Q1377,AK$1,"")))/LEN($Q1377)</f>
        <v>0.0151515151515152</v>
      </c>
      <c r="AL1377" s="7" t="n">
        <f aca="false">(LEN($Q1377)-LEN(SUBSTITUTE($Q1377,AL$1,"")))/LEN($Q1377)</f>
        <v>0.0151515151515152</v>
      </c>
      <c r="AM1377" s="7" t="n">
        <f aca="false">(LEN($Q1377)-LEN(SUBSTITUTE($Q1377,AM$1,"")))/LEN($Q1377)</f>
        <v>0.0303030303030303</v>
      </c>
      <c r="AN1377" s="7" t="n">
        <f aca="false">(LEN($Q1377)-LEN(SUBSTITUTE($Q1377,AN$1,"")))/LEN($Q1377)</f>
        <v>0</v>
      </c>
      <c r="AO1377" s="7" t="n">
        <f aca="false">(LEN($Q1377)-LEN(SUBSTITUTE($Q1377,AO$1,"")))/LEN($Q1377)</f>
        <v>0.121212121212121</v>
      </c>
      <c r="AP1377" s="7" t="n">
        <f aca="false">(LEN($Q1377)-LEN(SUBSTITUTE($Q1377,AP$1,"")))/LEN($Q1377)</f>
        <v>0.121212121212121</v>
      </c>
      <c r="AQ1377" s="7" t="n">
        <f aca="false">(LEN($Q1377)-LEN(SUBSTITUTE($Q1377,AQ$1,"")))/LEN($Q1377)</f>
        <v>0.0151515151515152</v>
      </c>
      <c r="AR1377" s="7" t="n">
        <f aca="false">(LEN($Q1377)-LEN(SUBSTITUTE($Q1377,AR$1,"")))/LEN($Q1377)</f>
        <v>0.0303030303030303</v>
      </c>
      <c r="AS1377" s="7" t="n">
        <f aca="false">(LEN($Q1377)-LEN(SUBSTITUTE($Q1377,AS$1,"")))/LEN($Q1377)</f>
        <v>0.0303030303030303</v>
      </c>
      <c r="AT1377" s="7" t="n">
        <f aca="false">(LEN($Q1377)-LEN(SUBSTITUTE($Q1377,AT$1,"")))/LEN($Q1377)</f>
        <v>0</v>
      </c>
    </row>
    <row r="1378" customFormat="false" ht="12.8" hidden="false" customHeight="false" outlineLevel="0" collapsed="false">
      <c r="A1378" s="0" t="s">
        <v>9048</v>
      </c>
      <c r="B1378" s="0" t="s">
        <v>2056</v>
      </c>
      <c r="C1378" s="0" t="str">
        <f aca="false">IF(ISNUMBER(D1378),"IN PFAM","NOT IN PFAM")</f>
        <v>NOT IN PFAM</v>
      </c>
      <c r="D1378" s="0" t="s">
        <v>1976</v>
      </c>
      <c r="E1378" s="0" t="s">
        <v>1976</v>
      </c>
      <c r="F1378" s="3" t="s">
        <v>9049</v>
      </c>
      <c r="G1378" s="3" t="s">
        <v>9050</v>
      </c>
      <c r="H1378" s="3" t="s">
        <v>9051</v>
      </c>
      <c r="I1378" s="3" t="s">
        <v>4114</v>
      </c>
      <c r="J1378" s="3" t="s">
        <v>48</v>
      </c>
      <c r="K1378" s="3" t="s">
        <v>49</v>
      </c>
      <c r="L1378" s="3" t="s">
        <v>9052</v>
      </c>
      <c r="M1378" s="3" t="s">
        <v>9053</v>
      </c>
      <c r="N1378" s="3" t="n">
        <f aca="false">FIND(Q1378,M1378)</f>
        <v>142</v>
      </c>
      <c r="O1378" s="3" t="n">
        <f aca="false">LEN(Q1378)+N1378-1</f>
        <v>203</v>
      </c>
      <c r="P1378" s="3" t="n">
        <f aca="false">LEN(Q1378)</f>
        <v>62</v>
      </c>
      <c r="Q1378" s="3" t="s">
        <v>9054</v>
      </c>
      <c r="R1378" s="5" t="n">
        <f aca="false">SUM(LEN(Q1378)-LEN(SUBSTITUTE(Q1378,$R$1,"")))/LEN($R$1)</f>
        <v>0</v>
      </c>
      <c r="S1378" s="5" t="n">
        <f aca="false">SUM(LEN(Q1378)-LEN(SUBSTITUTE(Q1378,$S$1,"")))/LEN($S$1)</f>
        <v>0</v>
      </c>
      <c r="T1378" s="5" t="n">
        <f aca="false">SUM(LEN(Q1378)-LEN(SUBSTITUTE(Q1378,$T$1,"")))/LEN($T$1)</f>
        <v>4</v>
      </c>
      <c r="U1378" s="5" t="n">
        <f aca="false">SUM(LEN(Q1378)-LEN(SUBSTITUTE(Q1378,$U$1,"")))/LEN($U$1)</f>
        <v>0</v>
      </c>
      <c r="V1378" s="0" t="n">
        <f aca="false">SUM(R1378:U1378)</f>
        <v>4</v>
      </c>
      <c r="W1378" s="6" t="n">
        <f aca="false">SUM(AA1378:AH1378)</f>
        <v>0.0967741935483871</v>
      </c>
      <c r="X1378" s="6" t="n">
        <f aca="false">SUM(AI1378:AL1378)</f>
        <v>0.354838709677419</v>
      </c>
      <c r="Y1378" s="6" t="n">
        <f aca="false">SUM(AP1378:AT1378)</f>
        <v>0.193548387096774</v>
      </c>
      <c r="Z1378" s="6" t="n">
        <f aca="false">SUM(AM1378:AO1378)</f>
        <v>0.354838709677419</v>
      </c>
      <c r="AA1378" s="7" t="n">
        <f aca="false">(LEN($Q1378)-LEN(SUBSTITUTE($Q1378,AA$1,"")))/LEN($Q1378)</f>
        <v>0</v>
      </c>
      <c r="AB1378" s="7" t="n">
        <f aca="false">(LEN($Q1378)-LEN(SUBSTITUTE($Q1378,AB$1,"")))/LEN($Q1378)</f>
        <v>0</v>
      </c>
      <c r="AC1378" s="7" t="n">
        <f aca="false">(LEN($Q1378)-LEN(SUBSTITUTE($Q1378,AC$1,"")))/LEN($Q1378)</f>
        <v>0</v>
      </c>
      <c r="AD1378" s="7" t="n">
        <f aca="false">(LEN($Q1378)-LEN(SUBSTITUTE($Q1378,AD$1,"")))/LEN($Q1378)</f>
        <v>0</v>
      </c>
      <c r="AE1378" s="7" t="n">
        <f aca="false">(LEN($Q1378)-LEN(SUBSTITUTE($Q1378,AE$1,"")))/LEN($Q1378)</f>
        <v>0</v>
      </c>
      <c r="AF1378" s="7" t="n">
        <f aca="false">(LEN($Q1378)-LEN(SUBSTITUTE($Q1378,AF$1,"")))/LEN($Q1378)</f>
        <v>0</v>
      </c>
      <c r="AG1378" s="7" t="n">
        <f aca="false">(LEN($Q1378)-LEN(SUBSTITUTE($Q1378,AG$1,"")))/LEN($Q1378)</f>
        <v>0.0483870967741936</v>
      </c>
      <c r="AH1378" s="7" t="n">
        <f aca="false">(LEN($Q1378)-LEN(SUBSTITUTE($Q1378,AH$1,"")))/LEN($Q1378)</f>
        <v>0.0483870967741936</v>
      </c>
      <c r="AI1378" s="7" t="n">
        <f aca="false">(LEN($Q1378)-LEN(SUBSTITUTE($Q1378,AI$1,"")))/LEN($Q1378)</f>
        <v>0.129032258064516</v>
      </c>
      <c r="AJ1378" s="7" t="n">
        <f aca="false">(LEN($Q1378)-LEN(SUBSTITUTE($Q1378,AJ$1,"")))/LEN($Q1378)</f>
        <v>0.161290322580645</v>
      </c>
      <c r="AK1378" s="7" t="n">
        <f aca="false">(LEN($Q1378)-LEN(SUBSTITUTE($Q1378,AK$1,"")))/LEN($Q1378)</f>
        <v>0</v>
      </c>
      <c r="AL1378" s="7" t="n">
        <f aca="false">(LEN($Q1378)-LEN(SUBSTITUTE($Q1378,AL$1,"")))/LEN($Q1378)</f>
        <v>0.0645161290322581</v>
      </c>
      <c r="AM1378" s="7" t="n">
        <f aca="false">(LEN($Q1378)-LEN(SUBSTITUTE($Q1378,AM$1,"")))/LEN($Q1378)</f>
        <v>0.0645161290322581</v>
      </c>
      <c r="AN1378" s="7" t="n">
        <f aca="false">(LEN($Q1378)-LEN(SUBSTITUTE($Q1378,AN$1,"")))/LEN($Q1378)</f>
        <v>0.161290322580645</v>
      </c>
      <c r="AO1378" s="7" t="n">
        <f aca="false">(LEN($Q1378)-LEN(SUBSTITUTE($Q1378,AO$1,"")))/LEN($Q1378)</f>
        <v>0.129032258064516</v>
      </c>
      <c r="AP1378" s="7" t="n">
        <f aca="false">(LEN($Q1378)-LEN(SUBSTITUTE($Q1378,AP$1,"")))/LEN($Q1378)</f>
        <v>0.129032258064516</v>
      </c>
      <c r="AQ1378" s="7" t="n">
        <f aca="false">(LEN($Q1378)-LEN(SUBSTITUTE($Q1378,AQ$1,"")))/LEN($Q1378)</f>
        <v>0.0645161290322581</v>
      </c>
      <c r="AR1378" s="7" t="n">
        <f aca="false">(LEN($Q1378)-LEN(SUBSTITUTE($Q1378,AR$1,"")))/LEN($Q1378)</f>
        <v>0</v>
      </c>
      <c r="AS1378" s="7" t="n">
        <f aca="false">(LEN($Q1378)-LEN(SUBSTITUTE($Q1378,AS$1,"")))/LEN($Q1378)</f>
        <v>0</v>
      </c>
      <c r="AT1378" s="7" t="n">
        <f aca="false">(LEN($Q1378)-LEN(SUBSTITUTE($Q1378,AT$1,"")))/LEN($Q1378)</f>
        <v>0</v>
      </c>
    </row>
    <row r="1379" customFormat="false" ht="12.8" hidden="false" customHeight="false" outlineLevel="0" collapsed="false">
      <c r="A1379" s="0" t="s">
        <v>2465</v>
      </c>
      <c r="B1379" s="0" t="s">
        <v>2056</v>
      </c>
      <c r="C1379" s="0" t="str">
        <f aca="false">IF(ISNUMBER(D1379),"IN PFAM","NOT IN PFAM")</f>
        <v>NOT IN PFAM</v>
      </c>
      <c r="D1379" s="0" t="s">
        <v>1976</v>
      </c>
      <c r="E1379" s="0" t="s">
        <v>1976</v>
      </c>
      <c r="F1379" s="3" t="s">
        <v>9055</v>
      </c>
      <c r="G1379" s="3" t="s">
        <v>9056</v>
      </c>
      <c r="H1379" s="3" t="s">
        <v>9057</v>
      </c>
      <c r="I1379" s="3" t="s">
        <v>2050</v>
      </c>
      <c r="J1379" s="3" t="s">
        <v>2051</v>
      </c>
      <c r="K1379" s="3" t="s">
        <v>49</v>
      </c>
      <c r="L1379" s="3" t="s">
        <v>9058</v>
      </c>
      <c r="M1379" s="3" t="s">
        <v>9059</v>
      </c>
      <c r="N1379" s="3" t="n">
        <f aca="false">FIND(Q1379,M1379)</f>
        <v>651</v>
      </c>
      <c r="O1379" s="3" t="n">
        <f aca="false">LEN(Q1379)+N1379-1</f>
        <v>716</v>
      </c>
      <c r="P1379" s="3" t="n">
        <f aca="false">LEN(Q1379)</f>
        <v>66</v>
      </c>
      <c r="Q1379" s="3" t="s">
        <v>9060</v>
      </c>
      <c r="R1379" s="5" t="n">
        <f aca="false">SUM(LEN(Q1379)-LEN(SUBSTITUTE(Q1379,$R$1,"")))/LEN($R$1)</f>
        <v>0</v>
      </c>
      <c r="S1379" s="5" t="n">
        <f aca="false">SUM(LEN(Q1379)-LEN(SUBSTITUTE(Q1379,$S$1,"")))/LEN($S$1)</f>
        <v>0</v>
      </c>
      <c r="T1379" s="5" t="n">
        <f aca="false">SUM(LEN(Q1379)-LEN(SUBSTITUTE(Q1379,$T$1,"")))/LEN($T$1)</f>
        <v>3</v>
      </c>
      <c r="U1379" s="5" t="n">
        <f aca="false">SUM(LEN(Q1379)-LEN(SUBSTITUTE(Q1379,$U$1,"")))/LEN($U$1)</f>
        <v>0</v>
      </c>
      <c r="V1379" s="0" t="n">
        <f aca="false">SUM(R1379:U1379)</f>
        <v>3</v>
      </c>
      <c r="W1379" s="6" t="n">
        <f aca="false">SUM(AA1379:AH1379)</f>
        <v>0.227272727272727</v>
      </c>
      <c r="X1379" s="6" t="n">
        <f aca="false">SUM(AI1379:AL1379)</f>
        <v>0.393939393939394</v>
      </c>
      <c r="Y1379" s="6" t="n">
        <f aca="false">SUM(AP1379:AT1379)</f>
        <v>0.212121212121212</v>
      </c>
      <c r="Z1379" s="6" t="n">
        <f aca="false">SUM(AM1379:AO1379)</f>
        <v>0.166666666666667</v>
      </c>
      <c r="AA1379" s="7" t="n">
        <f aca="false">(LEN($Q1379)-LEN(SUBSTITUTE($Q1379,AA$1,"")))/LEN($Q1379)</f>
        <v>0.0757575757575758</v>
      </c>
      <c r="AB1379" s="7" t="n">
        <f aca="false">(LEN($Q1379)-LEN(SUBSTITUTE($Q1379,AB$1,"")))/LEN($Q1379)</f>
        <v>0.0606060606060606</v>
      </c>
      <c r="AC1379" s="7" t="n">
        <f aca="false">(LEN($Q1379)-LEN(SUBSTITUTE($Q1379,AC$1,"")))/LEN($Q1379)</f>
        <v>0</v>
      </c>
      <c r="AD1379" s="7" t="n">
        <f aca="false">(LEN($Q1379)-LEN(SUBSTITUTE($Q1379,AD$1,"")))/LEN($Q1379)</f>
        <v>0</v>
      </c>
      <c r="AE1379" s="7" t="n">
        <f aca="false">(LEN($Q1379)-LEN(SUBSTITUTE($Q1379,AE$1,"")))/LEN($Q1379)</f>
        <v>0.0303030303030303</v>
      </c>
      <c r="AF1379" s="7" t="n">
        <f aca="false">(LEN($Q1379)-LEN(SUBSTITUTE($Q1379,AF$1,"")))/LEN($Q1379)</f>
        <v>0</v>
      </c>
      <c r="AG1379" s="7" t="n">
        <f aca="false">(LEN($Q1379)-LEN(SUBSTITUTE($Q1379,AG$1,"")))/LEN($Q1379)</f>
        <v>0.0454545454545455</v>
      </c>
      <c r="AH1379" s="7" t="n">
        <f aca="false">(LEN($Q1379)-LEN(SUBSTITUTE($Q1379,AH$1,"")))/LEN($Q1379)</f>
        <v>0.0151515151515152</v>
      </c>
      <c r="AI1379" s="7" t="n">
        <f aca="false">(LEN($Q1379)-LEN(SUBSTITUTE($Q1379,AI$1,"")))/LEN($Q1379)</f>
        <v>0.196969696969697</v>
      </c>
      <c r="AJ1379" s="7" t="n">
        <f aca="false">(LEN($Q1379)-LEN(SUBSTITUTE($Q1379,AJ$1,"")))/LEN($Q1379)</f>
        <v>0.121212121212121</v>
      </c>
      <c r="AK1379" s="7" t="n">
        <f aca="false">(LEN($Q1379)-LEN(SUBSTITUTE($Q1379,AK$1,"")))/LEN($Q1379)</f>
        <v>0.0454545454545455</v>
      </c>
      <c r="AL1379" s="7" t="n">
        <f aca="false">(LEN($Q1379)-LEN(SUBSTITUTE($Q1379,AL$1,"")))/LEN($Q1379)</f>
        <v>0.0303030303030303</v>
      </c>
      <c r="AM1379" s="7" t="n">
        <f aca="false">(LEN($Q1379)-LEN(SUBSTITUTE($Q1379,AM$1,"")))/LEN($Q1379)</f>
        <v>0.166666666666667</v>
      </c>
      <c r="AN1379" s="7" t="n">
        <f aca="false">(LEN($Q1379)-LEN(SUBSTITUTE($Q1379,AN$1,"")))/LEN($Q1379)</f>
        <v>0</v>
      </c>
      <c r="AO1379" s="7" t="n">
        <f aca="false">(LEN($Q1379)-LEN(SUBSTITUTE($Q1379,AO$1,"")))/LEN($Q1379)</f>
        <v>0</v>
      </c>
      <c r="AP1379" s="7" t="n">
        <f aca="false">(LEN($Q1379)-LEN(SUBSTITUTE($Q1379,AP$1,"")))/LEN($Q1379)</f>
        <v>0.106060606060606</v>
      </c>
      <c r="AQ1379" s="7" t="n">
        <f aca="false">(LEN($Q1379)-LEN(SUBSTITUTE($Q1379,AQ$1,"")))/LEN($Q1379)</f>
        <v>0.0303030303030303</v>
      </c>
      <c r="AR1379" s="7" t="n">
        <f aca="false">(LEN($Q1379)-LEN(SUBSTITUTE($Q1379,AR$1,"")))/LEN($Q1379)</f>
        <v>0.0303030303030303</v>
      </c>
      <c r="AS1379" s="7" t="n">
        <f aca="false">(LEN($Q1379)-LEN(SUBSTITUTE($Q1379,AS$1,"")))/LEN($Q1379)</f>
        <v>0.0303030303030303</v>
      </c>
      <c r="AT1379" s="7" t="n">
        <f aca="false">(LEN($Q1379)-LEN(SUBSTITUTE($Q1379,AT$1,"")))/LEN($Q1379)</f>
        <v>0.0151515151515152</v>
      </c>
    </row>
    <row r="1380" customFormat="false" ht="12.8" hidden="false" customHeight="false" outlineLevel="0" collapsed="false">
      <c r="A1380" s="0" t="s">
        <v>9061</v>
      </c>
      <c r="B1380" s="0" t="s">
        <v>2056</v>
      </c>
      <c r="C1380" s="0" t="str">
        <f aca="false">IF(ISNUMBER(D1380),"IN PFAM","NOT IN PFAM")</f>
        <v>NOT IN PFAM</v>
      </c>
      <c r="D1380" s="0" t="s">
        <v>1976</v>
      </c>
      <c r="E1380" s="0" t="s">
        <v>1976</v>
      </c>
      <c r="F1380" s="3" t="s">
        <v>9062</v>
      </c>
      <c r="G1380" s="3" t="s">
        <v>9063</v>
      </c>
      <c r="H1380" s="3" t="s">
        <v>9064</v>
      </c>
      <c r="I1380" s="3" t="s">
        <v>3314</v>
      </c>
      <c r="J1380" s="3" t="s">
        <v>9065</v>
      </c>
      <c r="K1380" s="3" t="s">
        <v>49</v>
      </c>
      <c r="L1380" s="3" t="s">
        <v>9066</v>
      </c>
      <c r="M1380" s="3" t="s">
        <v>9067</v>
      </c>
      <c r="N1380" s="3" t="n">
        <f aca="false">FIND(Q1380,M1380)</f>
        <v>29</v>
      </c>
      <c r="O1380" s="3" t="n">
        <f aca="false">LEN(Q1380)+N1380-1</f>
        <v>95</v>
      </c>
      <c r="P1380" s="3" t="n">
        <f aca="false">LEN(Q1380)</f>
        <v>67</v>
      </c>
      <c r="Q1380" s="3" t="s">
        <v>9068</v>
      </c>
      <c r="R1380" s="5" t="n">
        <f aca="false">SUM(LEN(Q1380)-LEN(SUBSTITUTE(Q1380,$R$1,"")))/LEN($R$1)</f>
        <v>2</v>
      </c>
      <c r="S1380" s="5" t="n">
        <f aca="false">SUM(LEN(Q1380)-LEN(SUBSTITUTE(Q1380,$S$1,"")))/LEN($S$1)</f>
        <v>1</v>
      </c>
      <c r="T1380" s="5" t="n">
        <f aca="false">SUM(LEN(Q1380)-LEN(SUBSTITUTE(Q1380,$T$1,"")))/LEN($T$1)</f>
        <v>2</v>
      </c>
      <c r="U1380" s="5" t="n">
        <f aca="false">SUM(LEN(Q1380)-LEN(SUBSTITUTE(Q1380,$U$1,"")))/LEN($U$1)</f>
        <v>0</v>
      </c>
      <c r="V1380" s="0" t="n">
        <f aca="false">SUM(R1380:U1380)</f>
        <v>5</v>
      </c>
      <c r="W1380" s="6" t="n">
        <f aca="false">SUM(AA1380:AH1380)</f>
        <v>0.313432835820895</v>
      </c>
      <c r="X1380" s="6" t="n">
        <f aca="false">SUM(AI1380:AL1380)</f>
        <v>0.343283582089552</v>
      </c>
      <c r="Y1380" s="6" t="n">
        <f aca="false">SUM(AP1380:AT1380)</f>
        <v>0.313432835820896</v>
      </c>
      <c r="Z1380" s="6" t="n">
        <f aca="false">SUM(AM1380:AO1380)</f>
        <v>0.0298507462686567</v>
      </c>
      <c r="AA1380" s="7" t="n">
        <f aca="false">(LEN($Q1380)-LEN(SUBSTITUTE($Q1380,AA$1,"")))/LEN($Q1380)</f>
        <v>0.0298507462686567</v>
      </c>
      <c r="AB1380" s="7" t="n">
        <f aca="false">(LEN($Q1380)-LEN(SUBSTITUTE($Q1380,AB$1,"")))/LEN($Q1380)</f>
        <v>0.104477611940299</v>
      </c>
      <c r="AC1380" s="7" t="n">
        <f aca="false">(LEN($Q1380)-LEN(SUBSTITUTE($Q1380,AC$1,"")))/LEN($Q1380)</f>
        <v>0.0895522388059701</v>
      </c>
      <c r="AD1380" s="7" t="n">
        <f aca="false">(LEN($Q1380)-LEN(SUBSTITUTE($Q1380,AD$1,"")))/LEN($Q1380)</f>
        <v>0</v>
      </c>
      <c r="AE1380" s="7" t="n">
        <f aca="false">(LEN($Q1380)-LEN(SUBSTITUTE($Q1380,AE$1,"")))/LEN($Q1380)</f>
        <v>0.0149253731343284</v>
      </c>
      <c r="AF1380" s="7" t="n">
        <f aca="false">(LEN($Q1380)-LEN(SUBSTITUTE($Q1380,AF$1,"")))/LEN($Q1380)</f>
        <v>0.0149253731343284</v>
      </c>
      <c r="AG1380" s="7" t="n">
        <f aca="false">(LEN($Q1380)-LEN(SUBSTITUTE($Q1380,AG$1,"")))/LEN($Q1380)</f>
        <v>0</v>
      </c>
      <c r="AH1380" s="7" t="n">
        <f aca="false">(LEN($Q1380)-LEN(SUBSTITUTE($Q1380,AH$1,"")))/LEN($Q1380)</f>
        <v>0.0597014925373134</v>
      </c>
      <c r="AI1380" s="7" t="n">
        <f aca="false">(LEN($Q1380)-LEN(SUBSTITUTE($Q1380,AI$1,"")))/LEN($Q1380)</f>
        <v>0.119402985074627</v>
      </c>
      <c r="AJ1380" s="7" t="n">
        <f aca="false">(LEN($Q1380)-LEN(SUBSTITUTE($Q1380,AJ$1,"")))/LEN($Q1380)</f>
        <v>0.0447761194029851</v>
      </c>
      <c r="AK1380" s="7" t="n">
        <f aca="false">(LEN($Q1380)-LEN(SUBSTITUTE($Q1380,AK$1,"")))/LEN($Q1380)</f>
        <v>0.0895522388059701</v>
      </c>
      <c r="AL1380" s="7" t="n">
        <f aca="false">(LEN($Q1380)-LEN(SUBSTITUTE($Q1380,AL$1,"")))/LEN($Q1380)</f>
        <v>0.0895522388059701</v>
      </c>
      <c r="AM1380" s="7" t="n">
        <f aca="false">(LEN($Q1380)-LEN(SUBSTITUTE($Q1380,AM$1,"")))/LEN($Q1380)</f>
        <v>0.0298507462686567</v>
      </c>
      <c r="AN1380" s="7" t="n">
        <f aca="false">(LEN($Q1380)-LEN(SUBSTITUTE($Q1380,AN$1,"")))/LEN($Q1380)</f>
        <v>0</v>
      </c>
      <c r="AO1380" s="7" t="n">
        <f aca="false">(LEN($Q1380)-LEN(SUBSTITUTE($Q1380,AO$1,"")))/LEN($Q1380)</f>
        <v>0</v>
      </c>
      <c r="AP1380" s="7" t="n">
        <f aca="false">(LEN($Q1380)-LEN(SUBSTITUTE($Q1380,AP$1,"")))/LEN($Q1380)</f>
        <v>0.223880597014925</v>
      </c>
      <c r="AQ1380" s="7" t="n">
        <f aca="false">(LEN($Q1380)-LEN(SUBSTITUTE($Q1380,AQ$1,"")))/LEN($Q1380)</f>
        <v>0.0149253731343284</v>
      </c>
      <c r="AR1380" s="7" t="n">
        <f aca="false">(LEN($Q1380)-LEN(SUBSTITUTE($Q1380,AR$1,"")))/LEN($Q1380)</f>
        <v>0.0149253731343284</v>
      </c>
      <c r="AS1380" s="7" t="n">
        <f aca="false">(LEN($Q1380)-LEN(SUBSTITUTE($Q1380,AS$1,"")))/LEN($Q1380)</f>
        <v>0.0298507462686567</v>
      </c>
      <c r="AT1380" s="7" t="n">
        <f aca="false">(LEN($Q1380)-LEN(SUBSTITUTE($Q1380,AT$1,"")))/LEN($Q1380)</f>
        <v>0.0298507462686567</v>
      </c>
    </row>
    <row r="1381" customFormat="false" ht="12.8" hidden="false" customHeight="false" outlineLevel="0" collapsed="false">
      <c r="A1381" s="0" t="s">
        <v>9069</v>
      </c>
      <c r="B1381" s="0" t="s">
        <v>2056</v>
      </c>
      <c r="C1381" s="0" t="str">
        <f aca="false">IF(ISNUMBER(D1381),"IN PFAM","NOT IN PFAM")</f>
        <v>NOT IN PFAM</v>
      </c>
      <c r="D1381" s="0" t="s">
        <v>1976</v>
      </c>
      <c r="E1381" s="0" t="s">
        <v>1976</v>
      </c>
      <c r="F1381" s="3" t="s">
        <v>9070</v>
      </c>
      <c r="G1381" s="3" t="s">
        <v>9071</v>
      </c>
      <c r="H1381" s="3" t="s">
        <v>9072</v>
      </c>
      <c r="I1381" s="3" t="s">
        <v>9073</v>
      </c>
      <c r="J1381" s="3" t="s">
        <v>9074</v>
      </c>
      <c r="K1381" s="3" t="s">
        <v>49</v>
      </c>
      <c r="L1381" s="3" t="s">
        <v>9075</v>
      </c>
      <c r="M1381" s="3" t="s">
        <v>9076</v>
      </c>
      <c r="N1381" s="3" t="n">
        <f aca="false">FIND(Q1381,M1381)</f>
        <v>11</v>
      </c>
      <c r="O1381" s="3" t="n">
        <f aca="false">LEN(Q1381)+N1381-1</f>
        <v>122</v>
      </c>
      <c r="P1381" s="3" t="n">
        <f aca="false">LEN(Q1381)</f>
        <v>112</v>
      </c>
      <c r="Q1381" s="3" t="s">
        <v>9077</v>
      </c>
      <c r="R1381" s="5" t="n">
        <f aca="false">SUM(LEN(Q1381)-LEN(SUBSTITUTE(Q1381,$R$1,"")))/LEN($R$1)</f>
        <v>0</v>
      </c>
      <c r="S1381" s="5" t="n">
        <f aca="false">SUM(LEN(Q1381)-LEN(SUBSTITUTE(Q1381,$S$1,"")))/LEN($S$1)</f>
        <v>0</v>
      </c>
      <c r="T1381" s="5" t="n">
        <f aca="false">SUM(LEN(Q1381)-LEN(SUBSTITUTE(Q1381,$T$1,"")))/LEN($T$1)</f>
        <v>8</v>
      </c>
      <c r="U1381" s="5" t="n">
        <f aca="false">SUM(LEN(Q1381)-LEN(SUBSTITUTE(Q1381,$U$1,"")))/LEN($U$1)</f>
        <v>0</v>
      </c>
      <c r="V1381" s="0" t="n">
        <f aca="false">SUM(R1381:U1381)</f>
        <v>8</v>
      </c>
      <c r="W1381" s="6" t="n">
        <f aca="false">SUM(AA1381:AH1381)</f>
        <v>0.214285714285714</v>
      </c>
      <c r="X1381" s="6" t="n">
        <f aca="false">SUM(AI1381:AL1381)</f>
        <v>0.508928571428571</v>
      </c>
      <c r="Y1381" s="6" t="n">
        <f aca="false">SUM(AP1381:AT1381)</f>
        <v>0.223214285714286</v>
      </c>
      <c r="Z1381" s="6" t="n">
        <f aca="false">SUM(AM1381:AO1381)</f>
        <v>0.0535714285714286</v>
      </c>
      <c r="AA1381" s="7" t="n">
        <f aca="false">(LEN($Q1381)-LEN(SUBSTITUTE($Q1381,AA$1,"")))/LEN($Q1381)</f>
        <v>0</v>
      </c>
      <c r="AB1381" s="7" t="n">
        <f aca="false">(LEN($Q1381)-LEN(SUBSTITUTE($Q1381,AB$1,"")))/LEN($Q1381)</f>
        <v>0</v>
      </c>
      <c r="AC1381" s="7" t="n">
        <f aca="false">(LEN($Q1381)-LEN(SUBSTITUTE($Q1381,AC$1,"")))/LEN($Q1381)</f>
        <v>0.142857142857143</v>
      </c>
      <c r="AD1381" s="7" t="n">
        <f aca="false">(LEN($Q1381)-LEN(SUBSTITUTE($Q1381,AD$1,"")))/LEN($Q1381)</f>
        <v>0</v>
      </c>
      <c r="AE1381" s="7" t="n">
        <f aca="false">(LEN($Q1381)-LEN(SUBSTITUTE($Q1381,AE$1,"")))/LEN($Q1381)</f>
        <v>0.0535714285714286</v>
      </c>
      <c r="AF1381" s="7" t="n">
        <f aca="false">(LEN($Q1381)-LEN(SUBSTITUTE($Q1381,AF$1,"")))/LEN($Q1381)</f>
        <v>0</v>
      </c>
      <c r="AG1381" s="7" t="n">
        <f aca="false">(LEN($Q1381)-LEN(SUBSTITUTE($Q1381,AG$1,"")))/LEN($Q1381)</f>
        <v>0.00892857142857143</v>
      </c>
      <c r="AH1381" s="7" t="n">
        <f aca="false">(LEN($Q1381)-LEN(SUBSTITUTE($Q1381,AH$1,"")))/LEN($Q1381)</f>
        <v>0.00892857142857143</v>
      </c>
      <c r="AI1381" s="7" t="n">
        <f aca="false">(LEN($Q1381)-LEN(SUBSTITUTE($Q1381,AI$1,"")))/LEN($Q1381)</f>
        <v>0.357142857142857</v>
      </c>
      <c r="AJ1381" s="7" t="n">
        <f aca="false">(LEN($Q1381)-LEN(SUBSTITUTE($Q1381,AJ$1,"")))/LEN($Q1381)</f>
        <v>0.151785714285714</v>
      </c>
      <c r="AK1381" s="7" t="n">
        <f aca="false">(LEN($Q1381)-LEN(SUBSTITUTE($Q1381,AK$1,"")))/LEN($Q1381)</f>
        <v>0</v>
      </c>
      <c r="AL1381" s="7" t="n">
        <f aca="false">(LEN($Q1381)-LEN(SUBSTITUTE($Q1381,AL$1,"")))/LEN($Q1381)</f>
        <v>0</v>
      </c>
      <c r="AM1381" s="7" t="n">
        <f aca="false">(LEN($Q1381)-LEN(SUBSTITUTE($Q1381,AM$1,"")))/LEN($Q1381)</f>
        <v>0.00892857142857143</v>
      </c>
      <c r="AN1381" s="7" t="n">
        <f aca="false">(LEN($Q1381)-LEN(SUBSTITUTE($Q1381,AN$1,"")))/LEN($Q1381)</f>
        <v>0.0446428571428571</v>
      </c>
      <c r="AO1381" s="7" t="n">
        <f aca="false">(LEN($Q1381)-LEN(SUBSTITUTE($Q1381,AO$1,"")))/LEN($Q1381)</f>
        <v>0</v>
      </c>
      <c r="AP1381" s="7" t="n">
        <f aca="false">(LEN($Q1381)-LEN(SUBSTITUTE($Q1381,AP$1,"")))/LEN($Q1381)</f>
        <v>0.142857142857143</v>
      </c>
      <c r="AQ1381" s="7" t="n">
        <f aca="false">(LEN($Q1381)-LEN(SUBSTITUTE($Q1381,AQ$1,"")))/LEN($Q1381)</f>
        <v>0.00892857142857143</v>
      </c>
      <c r="AR1381" s="7" t="n">
        <f aca="false">(LEN($Q1381)-LEN(SUBSTITUTE($Q1381,AR$1,"")))/LEN($Q1381)</f>
        <v>0</v>
      </c>
      <c r="AS1381" s="7" t="n">
        <f aca="false">(LEN($Q1381)-LEN(SUBSTITUTE($Q1381,AS$1,"")))/LEN($Q1381)</f>
        <v>0</v>
      </c>
      <c r="AT1381" s="7" t="n">
        <f aca="false">(LEN($Q1381)-LEN(SUBSTITUTE($Q1381,AT$1,"")))/LEN($Q1381)</f>
        <v>0.0714285714285714</v>
      </c>
    </row>
    <row r="1382" customFormat="false" ht="12.8" hidden="false" customHeight="false" outlineLevel="0" collapsed="false">
      <c r="A1382" s="0" t="s">
        <v>9078</v>
      </c>
      <c r="B1382" s="0" t="s">
        <v>2056</v>
      </c>
      <c r="C1382" s="0" t="str">
        <f aca="false">IF(ISNUMBER(D1382),"IN PFAM","NOT IN PFAM")</f>
        <v>NOT IN PFAM</v>
      </c>
      <c r="D1382" s="0" t="s">
        <v>1976</v>
      </c>
      <c r="E1382" s="0" t="s">
        <v>1976</v>
      </c>
      <c r="F1382" s="3" t="s">
        <v>9079</v>
      </c>
      <c r="G1382" s="3" t="s">
        <v>9080</v>
      </c>
      <c r="H1382" s="3" t="s">
        <v>9081</v>
      </c>
      <c r="I1382" s="3" t="s">
        <v>9082</v>
      </c>
      <c r="J1382" s="3" t="s">
        <v>9083</v>
      </c>
      <c r="K1382" s="3" t="s">
        <v>2495</v>
      </c>
      <c r="L1382" s="3" t="s">
        <v>9084</v>
      </c>
      <c r="M1382" s="3" t="s">
        <v>9085</v>
      </c>
      <c r="N1382" s="3" t="n">
        <f aca="false">FIND(Q1382,M1382)</f>
        <v>4466</v>
      </c>
      <c r="O1382" s="3" t="n">
        <f aca="false">LEN(Q1382)+N1382-1</f>
        <v>4547</v>
      </c>
      <c r="P1382" s="3" t="n">
        <f aca="false">LEN(Q1382)</f>
        <v>82</v>
      </c>
      <c r="Q1382" s="3" t="s">
        <v>9086</v>
      </c>
      <c r="R1382" s="5" t="n">
        <f aca="false">SUM(LEN(Q1382)-LEN(SUBSTITUTE(Q1382,$R$1,"")))/LEN($R$1)</f>
        <v>0</v>
      </c>
      <c r="S1382" s="5" t="n">
        <f aca="false">SUM(LEN(Q1382)-LEN(SUBSTITUTE(Q1382,$S$1,"")))/LEN($S$1)</f>
        <v>0</v>
      </c>
      <c r="T1382" s="5" t="n">
        <f aca="false">SUM(LEN(Q1382)-LEN(SUBSTITUTE(Q1382,$T$1,"")))/LEN($T$1)</f>
        <v>0</v>
      </c>
      <c r="U1382" s="5" t="n">
        <f aca="false">SUM(LEN(Q1382)-LEN(SUBSTITUTE(Q1382,$U$1,"")))/LEN($U$1)</f>
        <v>3</v>
      </c>
      <c r="V1382" s="0" t="n">
        <f aca="false">SUM(R1382:U1382)</f>
        <v>3</v>
      </c>
      <c r="W1382" s="6" t="n">
        <f aca="false">SUM(AA1382:AH1382)</f>
        <v>0.329268292682927</v>
      </c>
      <c r="X1382" s="6" t="n">
        <f aca="false">SUM(AI1382:AL1382)</f>
        <v>0.24390243902439</v>
      </c>
      <c r="Y1382" s="6" t="n">
        <f aca="false">SUM(AP1382:AT1382)</f>
        <v>0.280487804878049</v>
      </c>
      <c r="Z1382" s="6" t="n">
        <f aca="false">SUM(AM1382:AO1382)</f>
        <v>0.146341463414634</v>
      </c>
      <c r="AA1382" s="7" t="n">
        <f aca="false">(LEN($Q1382)-LEN(SUBSTITUTE($Q1382,AA$1,"")))/LEN($Q1382)</f>
        <v>0.146341463414634</v>
      </c>
      <c r="AB1382" s="7" t="n">
        <f aca="false">(LEN($Q1382)-LEN(SUBSTITUTE($Q1382,AB$1,"")))/LEN($Q1382)</f>
        <v>0.0853658536585366</v>
      </c>
      <c r="AC1382" s="7" t="n">
        <f aca="false">(LEN($Q1382)-LEN(SUBSTITUTE($Q1382,AC$1,"")))/LEN($Q1382)</f>
        <v>0.024390243902439</v>
      </c>
      <c r="AD1382" s="7" t="n">
        <f aca="false">(LEN($Q1382)-LEN(SUBSTITUTE($Q1382,AD$1,"")))/LEN($Q1382)</f>
        <v>0</v>
      </c>
      <c r="AE1382" s="7" t="n">
        <f aca="false">(LEN($Q1382)-LEN(SUBSTITUTE($Q1382,AE$1,"")))/LEN($Q1382)</f>
        <v>0</v>
      </c>
      <c r="AF1382" s="7" t="n">
        <f aca="false">(LEN($Q1382)-LEN(SUBSTITUTE($Q1382,AF$1,"")))/LEN($Q1382)</f>
        <v>0.0365853658536585</v>
      </c>
      <c r="AG1382" s="7" t="n">
        <f aca="false">(LEN($Q1382)-LEN(SUBSTITUTE($Q1382,AG$1,"")))/LEN($Q1382)</f>
        <v>0</v>
      </c>
      <c r="AH1382" s="7" t="n">
        <f aca="false">(LEN($Q1382)-LEN(SUBSTITUTE($Q1382,AH$1,"")))/LEN($Q1382)</f>
        <v>0.0365853658536585</v>
      </c>
      <c r="AI1382" s="7" t="n">
        <f aca="false">(LEN($Q1382)-LEN(SUBSTITUTE($Q1382,AI$1,"")))/LEN($Q1382)</f>
        <v>0</v>
      </c>
      <c r="AJ1382" s="7" t="n">
        <f aca="false">(LEN($Q1382)-LEN(SUBSTITUTE($Q1382,AJ$1,"")))/LEN($Q1382)</f>
        <v>0.195121951219512</v>
      </c>
      <c r="AK1382" s="7" t="n">
        <f aca="false">(LEN($Q1382)-LEN(SUBSTITUTE($Q1382,AK$1,"")))/LEN($Q1382)</f>
        <v>0.0365853658536585</v>
      </c>
      <c r="AL1382" s="7" t="n">
        <f aca="false">(LEN($Q1382)-LEN(SUBSTITUTE($Q1382,AL$1,"")))/LEN($Q1382)</f>
        <v>0.0121951219512195</v>
      </c>
      <c r="AM1382" s="7" t="n">
        <f aca="false">(LEN($Q1382)-LEN(SUBSTITUTE($Q1382,AM$1,"")))/LEN($Q1382)</f>
        <v>0.0731707317073171</v>
      </c>
      <c r="AN1382" s="7" t="n">
        <f aca="false">(LEN($Q1382)-LEN(SUBSTITUTE($Q1382,AN$1,"")))/LEN($Q1382)</f>
        <v>0</v>
      </c>
      <c r="AO1382" s="7" t="n">
        <f aca="false">(LEN($Q1382)-LEN(SUBSTITUTE($Q1382,AO$1,"")))/LEN($Q1382)</f>
        <v>0.0731707317073171</v>
      </c>
      <c r="AP1382" s="7" t="n">
        <f aca="false">(LEN($Q1382)-LEN(SUBSTITUTE($Q1382,AP$1,"")))/LEN($Q1382)</f>
        <v>0.0853658536585366</v>
      </c>
      <c r="AQ1382" s="7" t="n">
        <f aca="false">(LEN($Q1382)-LEN(SUBSTITUTE($Q1382,AQ$1,"")))/LEN($Q1382)</f>
        <v>0.0853658536585366</v>
      </c>
      <c r="AR1382" s="7" t="n">
        <f aca="false">(LEN($Q1382)-LEN(SUBSTITUTE($Q1382,AR$1,"")))/LEN($Q1382)</f>
        <v>0</v>
      </c>
      <c r="AS1382" s="7" t="n">
        <f aca="false">(LEN($Q1382)-LEN(SUBSTITUTE($Q1382,AS$1,"")))/LEN($Q1382)</f>
        <v>0.0731707317073171</v>
      </c>
      <c r="AT1382" s="7" t="n">
        <f aca="false">(LEN($Q1382)-LEN(SUBSTITUTE($Q1382,AT$1,"")))/LEN($Q1382)</f>
        <v>0.0365853658536585</v>
      </c>
    </row>
    <row r="1383" customFormat="false" ht="12.8" hidden="false" customHeight="false" outlineLevel="0" collapsed="false">
      <c r="A1383" s="0" t="s">
        <v>9087</v>
      </c>
      <c r="B1383" s="0" t="s">
        <v>2056</v>
      </c>
      <c r="C1383" s="0" t="str">
        <f aca="false">IF(ISNUMBER(D1383),"IN PFAM","NOT IN PFAM")</f>
        <v>NOT IN PFAM</v>
      </c>
      <c r="D1383" s="0" t="s">
        <v>1976</v>
      </c>
      <c r="E1383" s="0" t="s">
        <v>1976</v>
      </c>
      <c r="F1383" s="3" t="s">
        <v>9088</v>
      </c>
      <c r="G1383" s="3" t="s">
        <v>9089</v>
      </c>
      <c r="H1383" s="3" t="s">
        <v>9090</v>
      </c>
      <c r="I1383" s="3" t="s">
        <v>9082</v>
      </c>
      <c r="J1383" s="3" t="s">
        <v>9091</v>
      </c>
      <c r="K1383" s="3" t="s">
        <v>49</v>
      </c>
      <c r="L1383" s="3" t="s">
        <v>9092</v>
      </c>
      <c r="M1383" s="3" t="s">
        <v>9093</v>
      </c>
      <c r="N1383" s="3" t="n">
        <f aca="false">FIND(Q1383,M1383)</f>
        <v>19</v>
      </c>
      <c r="O1383" s="3" t="n">
        <f aca="false">LEN(Q1383)+N1383-1</f>
        <v>98</v>
      </c>
      <c r="P1383" s="3" t="n">
        <f aca="false">LEN(Q1383)</f>
        <v>80</v>
      </c>
      <c r="Q1383" s="3" t="s">
        <v>9094</v>
      </c>
      <c r="R1383" s="5" t="n">
        <f aca="false">SUM(LEN(Q1383)-LEN(SUBSTITUTE(Q1383,$R$1,"")))/LEN($R$1)</f>
        <v>6</v>
      </c>
      <c r="S1383" s="5" t="n">
        <f aca="false">SUM(LEN(Q1383)-LEN(SUBSTITUTE(Q1383,$S$1,"")))/LEN($S$1)</f>
        <v>0</v>
      </c>
      <c r="T1383" s="5" t="n">
        <f aca="false">SUM(LEN(Q1383)-LEN(SUBSTITUTE(Q1383,$T$1,"")))/LEN($T$1)</f>
        <v>0</v>
      </c>
      <c r="U1383" s="5" t="n">
        <f aca="false">SUM(LEN(Q1383)-LEN(SUBSTITUTE(Q1383,$U$1,"")))/LEN($U$1)</f>
        <v>0</v>
      </c>
      <c r="V1383" s="0" t="n">
        <f aca="false">SUM(R1383:U1383)</f>
        <v>6</v>
      </c>
      <c r="W1383" s="6" t="n">
        <f aca="false">SUM(AA1383:AH1383)</f>
        <v>0.4125</v>
      </c>
      <c r="X1383" s="6" t="n">
        <f aca="false">SUM(AI1383:AL1383)</f>
        <v>0.1375</v>
      </c>
      <c r="Y1383" s="6" t="n">
        <f aca="false">SUM(AP1383:AT1383)</f>
        <v>0.2625</v>
      </c>
      <c r="Z1383" s="6" t="n">
        <f aca="false">SUM(AM1383:AO1383)</f>
        <v>0.1875</v>
      </c>
      <c r="AA1383" s="7" t="n">
        <f aca="false">(LEN($Q1383)-LEN(SUBSTITUTE($Q1383,AA$1,"")))/LEN($Q1383)</f>
        <v>0.025</v>
      </c>
      <c r="AB1383" s="7" t="n">
        <f aca="false">(LEN($Q1383)-LEN(SUBSTITUTE($Q1383,AB$1,"")))/LEN($Q1383)</f>
        <v>0.125</v>
      </c>
      <c r="AC1383" s="7" t="n">
        <f aca="false">(LEN($Q1383)-LEN(SUBSTITUTE($Q1383,AC$1,"")))/LEN($Q1383)</f>
        <v>0.1875</v>
      </c>
      <c r="AD1383" s="7" t="n">
        <f aca="false">(LEN($Q1383)-LEN(SUBSTITUTE($Q1383,AD$1,"")))/LEN($Q1383)</f>
        <v>0.075</v>
      </c>
      <c r="AE1383" s="7" t="n">
        <f aca="false">(LEN($Q1383)-LEN(SUBSTITUTE($Q1383,AE$1,"")))/LEN($Q1383)</f>
        <v>0</v>
      </c>
      <c r="AF1383" s="7" t="n">
        <f aca="false">(LEN($Q1383)-LEN(SUBSTITUTE($Q1383,AF$1,"")))/LEN($Q1383)</f>
        <v>0</v>
      </c>
      <c r="AG1383" s="7" t="n">
        <f aca="false">(LEN($Q1383)-LEN(SUBSTITUTE($Q1383,AG$1,"")))/LEN($Q1383)</f>
        <v>0</v>
      </c>
      <c r="AH1383" s="7" t="n">
        <f aca="false">(LEN($Q1383)-LEN(SUBSTITUTE($Q1383,AH$1,"")))/LEN($Q1383)</f>
        <v>0</v>
      </c>
      <c r="AI1383" s="7" t="n">
        <f aca="false">(LEN($Q1383)-LEN(SUBSTITUTE($Q1383,AI$1,"")))/LEN($Q1383)</f>
        <v>0.0625</v>
      </c>
      <c r="AJ1383" s="7" t="n">
        <f aca="false">(LEN($Q1383)-LEN(SUBSTITUTE($Q1383,AJ$1,"")))/LEN($Q1383)</f>
        <v>0.075</v>
      </c>
      <c r="AK1383" s="7" t="n">
        <f aca="false">(LEN($Q1383)-LEN(SUBSTITUTE($Q1383,AK$1,"")))/LEN($Q1383)</f>
        <v>0</v>
      </c>
      <c r="AL1383" s="7" t="n">
        <f aca="false">(LEN($Q1383)-LEN(SUBSTITUTE($Q1383,AL$1,"")))/LEN($Q1383)</f>
        <v>0</v>
      </c>
      <c r="AM1383" s="7" t="n">
        <f aca="false">(LEN($Q1383)-LEN(SUBSTITUTE($Q1383,AM$1,"")))/LEN($Q1383)</f>
        <v>0.0625</v>
      </c>
      <c r="AN1383" s="7" t="n">
        <f aca="false">(LEN($Q1383)-LEN(SUBSTITUTE($Q1383,AN$1,"")))/LEN($Q1383)</f>
        <v>0</v>
      </c>
      <c r="AO1383" s="7" t="n">
        <f aca="false">(LEN($Q1383)-LEN(SUBSTITUTE($Q1383,AO$1,"")))/LEN($Q1383)</f>
        <v>0.125</v>
      </c>
      <c r="AP1383" s="7" t="n">
        <f aca="false">(LEN($Q1383)-LEN(SUBSTITUTE($Q1383,AP$1,"")))/LEN($Q1383)</f>
        <v>0.1625</v>
      </c>
      <c r="AQ1383" s="7" t="n">
        <f aca="false">(LEN($Q1383)-LEN(SUBSTITUTE($Q1383,AQ$1,"")))/LEN($Q1383)</f>
        <v>0</v>
      </c>
      <c r="AR1383" s="7" t="n">
        <f aca="false">(LEN($Q1383)-LEN(SUBSTITUTE($Q1383,AR$1,"")))/LEN($Q1383)</f>
        <v>0</v>
      </c>
      <c r="AS1383" s="7" t="n">
        <f aca="false">(LEN($Q1383)-LEN(SUBSTITUTE($Q1383,AS$1,"")))/LEN($Q1383)</f>
        <v>0.0875</v>
      </c>
      <c r="AT1383" s="7" t="n">
        <f aca="false">(LEN($Q1383)-LEN(SUBSTITUTE($Q1383,AT$1,"")))/LEN($Q1383)</f>
        <v>0.0125</v>
      </c>
    </row>
    <row r="1384" customFormat="false" ht="12.8" hidden="false" customHeight="false" outlineLevel="0" collapsed="false">
      <c r="A1384" s="0" t="s">
        <v>4110</v>
      </c>
      <c r="B1384" s="0" t="s">
        <v>2056</v>
      </c>
      <c r="C1384" s="0" t="str">
        <f aca="false">IF(ISNUMBER(D1384),"IN PFAM","NOT IN PFAM")</f>
        <v>NOT IN PFAM</v>
      </c>
      <c r="D1384" s="0" t="s">
        <v>1976</v>
      </c>
      <c r="E1384" s="0" t="s">
        <v>1976</v>
      </c>
      <c r="F1384" s="3" t="s">
        <v>9095</v>
      </c>
      <c r="G1384" s="3" t="s">
        <v>9096</v>
      </c>
      <c r="H1384" s="3" t="s">
        <v>9097</v>
      </c>
      <c r="I1384" s="3" t="s">
        <v>9098</v>
      </c>
      <c r="J1384" s="3" t="s">
        <v>3009</v>
      </c>
      <c r="K1384" s="3" t="s">
        <v>49</v>
      </c>
      <c r="L1384" s="3" t="s">
        <v>9099</v>
      </c>
      <c r="M1384" s="3" t="s">
        <v>9100</v>
      </c>
      <c r="N1384" s="3" t="n">
        <f aca="false">FIND(Q1384,M1384)</f>
        <v>1100</v>
      </c>
      <c r="O1384" s="3" t="n">
        <f aca="false">LEN(Q1384)+N1384-1</f>
        <v>1181</v>
      </c>
      <c r="P1384" s="3" t="n">
        <f aca="false">LEN(Q1384)</f>
        <v>82</v>
      </c>
      <c r="Q1384" s="3" t="s">
        <v>9101</v>
      </c>
      <c r="R1384" s="5" t="n">
        <f aca="false">SUM(LEN(Q1384)-LEN(SUBSTITUTE(Q1384,$R$1,"")))/LEN($R$1)</f>
        <v>0</v>
      </c>
      <c r="S1384" s="5" t="n">
        <f aca="false">SUM(LEN(Q1384)-LEN(SUBSTITUTE(Q1384,$S$1,"")))/LEN($S$1)</f>
        <v>0</v>
      </c>
      <c r="T1384" s="5" t="n">
        <f aca="false">SUM(LEN(Q1384)-LEN(SUBSTITUTE(Q1384,$T$1,"")))/LEN($T$1)</f>
        <v>0</v>
      </c>
      <c r="U1384" s="5" t="n">
        <f aca="false">SUM(LEN(Q1384)-LEN(SUBSTITUTE(Q1384,$U$1,"")))/LEN($U$1)</f>
        <v>3</v>
      </c>
      <c r="V1384" s="0" t="n">
        <f aca="false">SUM(R1384:U1384)</f>
        <v>3</v>
      </c>
      <c r="W1384" s="6" t="n">
        <f aca="false">SUM(AA1384:AH1384)</f>
        <v>0.329268292682927</v>
      </c>
      <c r="X1384" s="6" t="n">
        <f aca="false">SUM(AI1384:AL1384)</f>
        <v>0.219512195121951</v>
      </c>
      <c r="Y1384" s="6" t="n">
        <f aca="false">SUM(AP1384:AT1384)</f>
        <v>0.317073170731707</v>
      </c>
      <c r="Z1384" s="6" t="n">
        <f aca="false">SUM(AM1384:AO1384)</f>
        <v>0.134146341463415</v>
      </c>
      <c r="AA1384" s="7" t="n">
        <f aca="false">(LEN($Q1384)-LEN(SUBSTITUTE($Q1384,AA$1,"")))/LEN($Q1384)</f>
        <v>0.0609756097560976</v>
      </c>
      <c r="AB1384" s="7" t="n">
        <f aca="false">(LEN($Q1384)-LEN(SUBSTITUTE($Q1384,AB$1,"")))/LEN($Q1384)</f>
        <v>0.0853658536585366</v>
      </c>
      <c r="AC1384" s="7" t="n">
        <f aca="false">(LEN($Q1384)-LEN(SUBSTITUTE($Q1384,AC$1,"")))/LEN($Q1384)</f>
        <v>0</v>
      </c>
      <c r="AD1384" s="7" t="n">
        <f aca="false">(LEN($Q1384)-LEN(SUBSTITUTE($Q1384,AD$1,"")))/LEN($Q1384)</f>
        <v>0</v>
      </c>
      <c r="AE1384" s="7" t="n">
        <f aca="false">(LEN($Q1384)-LEN(SUBSTITUTE($Q1384,AE$1,"")))/LEN($Q1384)</f>
        <v>0</v>
      </c>
      <c r="AF1384" s="7" t="n">
        <f aca="false">(LEN($Q1384)-LEN(SUBSTITUTE($Q1384,AF$1,"")))/LEN($Q1384)</f>
        <v>0.0365853658536585</v>
      </c>
      <c r="AG1384" s="7" t="n">
        <f aca="false">(LEN($Q1384)-LEN(SUBSTITUTE($Q1384,AG$1,"")))/LEN($Q1384)</f>
        <v>0.024390243902439</v>
      </c>
      <c r="AH1384" s="7" t="n">
        <f aca="false">(LEN($Q1384)-LEN(SUBSTITUTE($Q1384,AH$1,"")))/LEN($Q1384)</f>
        <v>0.121951219512195</v>
      </c>
      <c r="AI1384" s="7" t="n">
        <f aca="false">(LEN($Q1384)-LEN(SUBSTITUTE($Q1384,AI$1,"")))/LEN($Q1384)</f>
        <v>0.024390243902439</v>
      </c>
      <c r="AJ1384" s="7" t="n">
        <f aca="false">(LEN($Q1384)-LEN(SUBSTITUTE($Q1384,AJ$1,"")))/LEN($Q1384)</f>
        <v>0.109756097560976</v>
      </c>
      <c r="AK1384" s="7" t="n">
        <f aca="false">(LEN($Q1384)-LEN(SUBSTITUTE($Q1384,AK$1,"")))/LEN($Q1384)</f>
        <v>0.0853658536585366</v>
      </c>
      <c r="AL1384" s="7" t="n">
        <f aca="false">(LEN($Q1384)-LEN(SUBSTITUTE($Q1384,AL$1,"")))/LEN($Q1384)</f>
        <v>0</v>
      </c>
      <c r="AM1384" s="7" t="n">
        <f aca="false">(LEN($Q1384)-LEN(SUBSTITUTE($Q1384,AM$1,"")))/LEN($Q1384)</f>
        <v>0.0731707317073171</v>
      </c>
      <c r="AN1384" s="7" t="n">
        <f aca="false">(LEN($Q1384)-LEN(SUBSTITUTE($Q1384,AN$1,"")))/LEN($Q1384)</f>
        <v>0</v>
      </c>
      <c r="AO1384" s="7" t="n">
        <f aca="false">(LEN($Q1384)-LEN(SUBSTITUTE($Q1384,AO$1,"")))/LEN($Q1384)</f>
        <v>0.0609756097560976</v>
      </c>
      <c r="AP1384" s="7" t="n">
        <f aca="false">(LEN($Q1384)-LEN(SUBSTITUTE($Q1384,AP$1,"")))/LEN($Q1384)</f>
        <v>0.0975609756097561</v>
      </c>
      <c r="AQ1384" s="7" t="n">
        <f aca="false">(LEN($Q1384)-LEN(SUBSTITUTE($Q1384,AQ$1,"")))/LEN($Q1384)</f>
        <v>0.0731707317073171</v>
      </c>
      <c r="AR1384" s="7" t="n">
        <f aca="false">(LEN($Q1384)-LEN(SUBSTITUTE($Q1384,AR$1,"")))/LEN($Q1384)</f>
        <v>0.0365853658536585</v>
      </c>
      <c r="AS1384" s="7" t="n">
        <f aca="false">(LEN($Q1384)-LEN(SUBSTITUTE($Q1384,AS$1,"")))/LEN($Q1384)</f>
        <v>0.0121951219512195</v>
      </c>
      <c r="AT1384" s="7" t="n">
        <f aca="false">(LEN($Q1384)-LEN(SUBSTITUTE($Q1384,AT$1,"")))/LEN($Q1384)</f>
        <v>0.0975609756097561</v>
      </c>
    </row>
    <row r="1385" customFormat="false" ht="12.8" hidden="false" customHeight="false" outlineLevel="0" collapsed="false">
      <c r="A1385" s="0" t="s">
        <v>9102</v>
      </c>
      <c r="B1385" s="0" t="s">
        <v>2056</v>
      </c>
      <c r="C1385" s="0" t="str">
        <f aca="false">IF(ISNUMBER(D1385),"IN PFAM","NOT IN PFAM")</f>
        <v>NOT IN PFAM</v>
      </c>
      <c r="D1385" s="0" t="s">
        <v>1976</v>
      </c>
      <c r="E1385" s="0" t="s">
        <v>1976</v>
      </c>
      <c r="F1385" s="3" t="s">
        <v>9103</v>
      </c>
      <c r="G1385" s="3" t="s">
        <v>9104</v>
      </c>
      <c r="H1385" s="3" t="s">
        <v>9105</v>
      </c>
      <c r="I1385" s="3" t="s">
        <v>9106</v>
      </c>
      <c r="J1385" s="3" t="s">
        <v>9107</v>
      </c>
      <c r="K1385" s="3" t="s">
        <v>67</v>
      </c>
      <c r="L1385" s="3" t="s">
        <v>9108</v>
      </c>
      <c r="M1385" s="3" t="s">
        <v>9109</v>
      </c>
      <c r="N1385" s="3" t="n">
        <f aca="false">FIND(Q1385,M1385)</f>
        <v>203</v>
      </c>
      <c r="O1385" s="3" t="n">
        <f aca="false">LEN(Q1385)+N1385-1</f>
        <v>269</v>
      </c>
      <c r="P1385" s="3" t="n">
        <f aca="false">LEN(Q1385)</f>
        <v>67</v>
      </c>
      <c r="Q1385" s="3" t="s">
        <v>9110</v>
      </c>
      <c r="R1385" s="5" t="n">
        <f aca="false">SUM(LEN(Q1385)-LEN(SUBSTITUTE(Q1385,$R$1,"")))/LEN($R$1)</f>
        <v>1</v>
      </c>
      <c r="S1385" s="5" t="n">
        <f aca="false">SUM(LEN(Q1385)-LEN(SUBSTITUTE(Q1385,$S$1,"")))/LEN($S$1)</f>
        <v>1</v>
      </c>
      <c r="T1385" s="5" t="n">
        <f aca="false">SUM(LEN(Q1385)-LEN(SUBSTITUTE(Q1385,$T$1,"")))/LEN($T$1)</f>
        <v>0</v>
      </c>
      <c r="U1385" s="5" t="n">
        <f aca="false">SUM(LEN(Q1385)-LEN(SUBSTITUTE(Q1385,$U$1,"")))/LEN($U$1)</f>
        <v>1</v>
      </c>
      <c r="V1385" s="0" t="n">
        <f aca="false">SUM(R1385:U1385)</f>
        <v>3</v>
      </c>
      <c r="W1385" s="6" t="n">
        <f aca="false">SUM(AA1385:AH1385)</f>
        <v>0.388059701492537</v>
      </c>
      <c r="X1385" s="6" t="n">
        <f aca="false">SUM(AI1385:AL1385)</f>
        <v>0.238805970149254</v>
      </c>
      <c r="Y1385" s="6" t="n">
        <f aca="false">SUM(AP1385:AT1385)</f>
        <v>0.328358208955224</v>
      </c>
      <c r="Z1385" s="6" t="n">
        <f aca="false">SUM(AM1385:AO1385)</f>
        <v>0.0447761194029851</v>
      </c>
      <c r="AA1385" s="7" t="n">
        <f aca="false">(LEN($Q1385)-LEN(SUBSTITUTE($Q1385,AA$1,"")))/LEN($Q1385)</f>
        <v>0.0447761194029851</v>
      </c>
      <c r="AB1385" s="7" t="n">
        <f aca="false">(LEN($Q1385)-LEN(SUBSTITUTE($Q1385,AB$1,"")))/LEN($Q1385)</f>
        <v>0.0895522388059701</v>
      </c>
      <c r="AC1385" s="7" t="n">
        <f aca="false">(LEN($Q1385)-LEN(SUBSTITUTE($Q1385,AC$1,"")))/LEN($Q1385)</f>
        <v>0.0895522388059701</v>
      </c>
      <c r="AD1385" s="7" t="n">
        <f aca="false">(LEN($Q1385)-LEN(SUBSTITUTE($Q1385,AD$1,"")))/LEN($Q1385)</f>
        <v>0.0149253731343284</v>
      </c>
      <c r="AE1385" s="7" t="n">
        <f aca="false">(LEN($Q1385)-LEN(SUBSTITUTE($Q1385,AE$1,"")))/LEN($Q1385)</f>
        <v>0.0597014925373134</v>
      </c>
      <c r="AF1385" s="7" t="n">
        <f aca="false">(LEN($Q1385)-LEN(SUBSTITUTE($Q1385,AF$1,"")))/LEN($Q1385)</f>
        <v>0.0149253731343284</v>
      </c>
      <c r="AG1385" s="7" t="n">
        <f aca="false">(LEN($Q1385)-LEN(SUBSTITUTE($Q1385,AG$1,"")))/LEN($Q1385)</f>
        <v>0.0298507462686567</v>
      </c>
      <c r="AH1385" s="7" t="n">
        <f aca="false">(LEN($Q1385)-LEN(SUBSTITUTE($Q1385,AH$1,"")))/LEN($Q1385)</f>
        <v>0.0447761194029851</v>
      </c>
      <c r="AI1385" s="7" t="n">
        <f aca="false">(LEN($Q1385)-LEN(SUBSTITUTE($Q1385,AI$1,"")))/LEN($Q1385)</f>
        <v>0.0597014925373134</v>
      </c>
      <c r="AJ1385" s="7" t="n">
        <f aca="false">(LEN($Q1385)-LEN(SUBSTITUTE($Q1385,AJ$1,"")))/LEN($Q1385)</f>
        <v>0.0895522388059701</v>
      </c>
      <c r="AK1385" s="7" t="n">
        <f aca="false">(LEN($Q1385)-LEN(SUBSTITUTE($Q1385,AK$1,"")))/LEN($Q1385)</f>
        <v>0.0447761194029851</v>
      </c>
      <c r="AL1385" s="7" t="n">
        <f aca="false">(LEN($Q1385)-LEN(SUBSTITUTE($Q1385,AL$1,"")))/LEN($Q1385)</f>
        <v>0.0447761194029851</v>
      </c>
      <c r="AM1385" s="7" t="n">
        <f aca="false">(LEN($Q1385)-LEN(SUBSTITUTE($Q1385,AM$1,"")))/LEN($Q1385)</f>
        <v>0.0447761194029851</v>
      </c>
      <c r="AN1385" s="7" t="n">
        <f aca="false">(LEN($Q1385)-LEN(SUBSTITUTE($Q1385,AN$1,"")))/LEN($Q1385)</f>
        <v>0</v>
      </c>
      <c r="AO1385" s="7" t="n">
        <f aca="false">(LEN($Q1385)-LEN(SUBSTITUTE($Q1385,AO$1,"")))/LEN($Q1385)</f>
        <v>0</v>
      </c>
      <c r="AP1385" s="7" t="n">
        <f aca="false">(LEN($Q1385)-LEN(SUBSTITUTE($Q1385,AP$1,"")))/LEN($Q1385)</f>
        <v>0.0895522388059701</v>
      </c>
      <c r="AQ1385" s="7" t="n">
        <f aca="false">(LEN($Q1385)-LEN(SUBSTITUTE($Q1385,AQ$1,"")))/LEN($Q1385)</f>
        <v>0.0597014925373134</v>
      </c>
      <c r="AR1385" s="7" t="n">
        <f aca="false">(LEN($Q1385)-LEN(SUBSTITUTE($Q1385,AR$1,"")))/LEN($Q1385)</f>
        <v>0.0447761194029851</v>
      </c>
      <c r="AS1385" s="7" t="n">
        <f aca="false">(LEN($Q1385)-LEN(SUBSTITUTE($Q1385,AS$1,"")))/LEN($Q1385)</f>
        <v>0.0447761194029851</v>
      </c>
      <c r="AT1385" s="7" t="n">
        <f aca="false">(LEN($Q1385)-LEN(SUBSTITUTE($Q1385,AT$1,"")))/LEN($Q1385)</f>
        <v>0.0895522388059701</v>
      </c>
    </row>
    <row r="1386" customFormat="false" ht="12.8" hidden="false" customHeight="false" outlineLevel="0" collapsed="false">
      <c r="A1386" s="0" t="s">
        <v>9111</v>
      </c>
      <c r="B1386" s="0" t="s">
        <v>2056</v>
      </c>
      <c r="C1386" s="0" t="str">
        <f aca="false">IF(ISNUMBER(D1386),"IN PFAM","NOT IN PFAM")</f>
        <v>NOT IN PFAM</v>
      </c>
      <c r="D1386" s="0" t="s">
        <v>1976</v>
      </c>
      <c r="E1386" s="0" t="s">
        <v>1976</v>
      </c>
      <c r="F1386" s="3" t="s">
        <v>9112</v>
      </c>
      <c r="G1386" s="3" t="s">
        <v>9113</v>
      </c>
      <c r="H1386" s="3" t="s">
        <v>9114</v>
      </c>
      <c r="I1386" s="3" t="s">
        <v>9115</v>
      </c>
      <c r="J1386" s="3" t="s">
        <v>9116</v>
      </c>
      <c r="K1386" s="3" t="s">
        <v>67</v>
      </c>
      <c r="L1386" s="3" t="s">
        <v>9117</v>
      </c>
      <c r="M1386" s="3" t="s">
        <v>9118</v>
      </c>
      <c r="N1386" s="3" t="n">
        <f aca="false">FIND(Q1386,M1386)</f>
        <v>1363</v>
      </c>
      <c r="O1386" s="3" t="n">
        <f aca="false">LEN(Q1386)+N1386-1</f>
        <v>1428</v>
      </c>
      <c r="P1386" s="3" t="n">
        <f aca="false">LEN(Q1386)</f>
        <v>66</v>
      </c>
      <c r="Q1386" s="3" t="s">
        <v>9119</v>
      </c>
      <c r="R1386" s="5" t="n">
        <f aca="false">SUM(LEN(Q1386)-LEN(SUBSTITUTE(Q1386,$R$1,"")))/LEN($R$1)</f>
        <v>4</v>
      </c>
      <c r="S1386" s="5" t="n">
        <f aca="false">SUM(LEN(Q1386)-LEN(SUBSTITUTE(Q1386,$S$1,"")))/LEN($S$1)</f>
        <v>0</v>
      </c>
      <c r="T1386" s="5" t="n">
        <f aca="false">SUM(LEN(Q1386)-LEN(SUBSTITUTE(Q1386,$T$1,"")))/LEN($T$1)</f>
        <v>0</v>
      </c>
      <c r="U1386" s="5" t="n">
        <f aca="false">SUM(LEN(Q1386)-LEN(SUBSTITUTE(Q1386,$U$1,"")))/LEN($U$1)</f>
        <v>0</v>
      </c>
      <c r="V1386" s="0" t="n">
        <f aca="false">SUM(R1386:U1386)</f>
        <v>4</v>
      </c>
      <c r="W1386" s="6" t="n">
        <f aca="false">SUM(AA1386:AH1386)</f>
        <v>0.196969696969697</v>
      </c>
      <c r="X1386" s="6" t="n">
        <f aca="false">SUM(AI1386:AL1386)</f>
        <v>0.515151515151515</v>
      </c>
      <c r="Y1386" s="6" t="n">
        <f aca="false">SUM(AP1386:AT1386)</f>
        <v>0.151515151515152</v>
      </c>
      <c r="Z1386" s="6" t="n">
        <f aca="false">SUM(AM1386:AO1386)</f>
        <v>0.136363636363636</v>
      </c>
      <c r="AA1386" s="7" t="n">
        <f aca="false">(LEN($Q1386)-LEN(SUBSTITUTE($Q1386,AA$1,"")))/LEN($Q1386)</f>
        <v>0.0757575757575758</v>
      </c>
      <c r="AB1386" s="7" t="n">
        <f aca="false">(LEN($Q1386)-LEN(SUBSTITUTE($Q1386,AB$1,"")))/LEN($Q1386)</f>
        <v>0.0454545454545455</v>
      </c>
      <c r="AC1386" s="7" t="n">
        <f aca="false">(LEN($Q1386)-LEN(SUBSTITUTE($Q1386,AC$1,"")))/LEN($Q1386)</f>
        <v>0</v>
      </c>
      <c r="AD1386" s="7" t="n">
        <f aca="false">(LEN($Q1386)-LEN(SUBSTITUTE($Q1386,AD$1,"")))/LEN($Q1386)</f>
        <v>0</v>
      </c>
      <c r="AE1386" s="7" t="n">
        <f aca="false">(LEN($Q1386)-LEN(SUBSTITUTE($Q1386,AE$1,"")))/LEN($Q1386)</f>
        <v>0.0757575757575758</v>
      </c>
      <c r="AF1386" s="7" t="n">
        <f aca="false">(LEN($Q1386)-LEN(SUBSTITUTE($Q1386,AF$1,"")))/LEN($Q1386)</f>
        <v>0</v>
      </c>
      <c r="AG1386" s="7" t="n">
        <f aca="false">(LEN($Q1386)-LEN(SUBSTITUTE($Q1386,AG$1,"")))/LEN($Q1386)</f>
        <v>0</v>
      </c>
      <c r="AH1386" s="7" t="n">
        <f aca="false">(LEN($Q1386)-LEN(SUBSTITUTE($Q1386,AH$1,"")))/LEN($Q1386)</f>
        <v>0</v>
      </c>
      <c r="AI1386" s="7" t="n">
        <f aca="false">(LEN($Q1386)-LEN(SUBSTITUTE($Q1386,AI$1,"")))/LEN($Q1386)</f>
        <v>0.0909090909090909</v>
      </c>
      <c r="AJ1386" s="7" t="n">
        <f aca="false">(LEN($Q1386)-LEN(SUBSTITUTE($Q1386,AJ$1,"")))/LEN($Q1386)</f>
        <v>0.318181818181818</v>
      </c>
      <c r="AK1386" s="7" t="n">
        <f aca="false">(LEN($Q1386)-LEN(SUBSTITUTE($Q1386,AK$1,"")))/LEN($Q1386)</f>
        <v>0.106060606060606</v>
      </c>
      <c r="AL1386" s="7" t="n">
        <f aca="false">(LEN($Q1386)-LEN(SUBSTITUTE($Q1386,AL$1,"")))/LEN($Q1386)</f>
        <v>0</v>
      </c>
      <c r="AM1386" s="7" t="n">
        <f aca="false">(LEN($Q1386)-LEN(SUBSTITUTE($Q1386,AM$1,"")))/LEN($Q1386)</f>
        <v>0.136363636363636</v>
      </c>
      <c r="AN1386" s="7" t="n">
        <f aca="false">(LEN($Q1386)-LEN(SUBSTITUTE($Q1386,AN$1,"")))/LEN($Q1386)</f>
        <v>0</v>
      </c>
      <c r="AO1386" s="7" t="n">
        <f aca="false">(LEN($Q1386)-LEN(SUBSTITUTE($Q1386,AO$1,"")))/LEN($Q1386)</f>
        <v>0</v>
      </c>
      <c r="AP1386" s="7" t="n">
        <f aca="false">(LEN($Q1386)-LEN(SUBSTITUTE($Q1386,AP$1,"")))/LEN($Q1386)</f>
        <v>0.121212121212121</v>
      </c>
      <c r="AQ1386" s="7" t="n">
        <f aca="false">(LEN($Q1386)-LEN(SUBSTITUTE($Q1386,AQ$1,"")))/LEN($Q1386)</f>
        <v>0</v>
      </c>
      <c r="AR1386" s="7" t="n">
        <f aca="false">(LEN($Q1386)-LEN(SUBSTITUTE($Q1386,AR$1,"")))/LEN($Q1386)</f>
        <v>0</v>
      </c>
      <c r="AS1386" s="7" t="n">
        <f aca="false">(LEN($Q1386)-LEN(SUBSTITUTE($Q1386,AS$1,"")))/LEN($Q1386)</f>
        <v>0.0151515151515152</v>
      </c>
      <c r="AT1386" s="7" t="n">
        <f aca="false">(LEN($Q1386)-LEN(SUBSTITUTE($Q1386,AT$1,"")))/LEN($Q1386)</f>
        <v>0.0151515151515152</v>
      </c>
    </row>
    <row r="1387" customFormat="false" ht="12.8" hidden="false" customHeight="false" outlineLevel="0" collapsed="false">
      <c r="A1387" s="0" t="s">
        <v>9120</v>
      </c>
      <c r="B1387" s="0" t="s">
        <v>2056</v>
      </c>
      <c r="C1387" s="0" t="str">
        <f aca="false">IF(ISNUMBER(D1387),"IN PFAM","NOT IN PFAM")</f>
        <v>NOT IN PFAM</v>
      </c>
      <c r="D1387" s="0" t="s">
        <v>1976</v>
      </c>
      <c r="E1387" s="0" t="s">
        <v>1976</v>
      </c>
      <c r="F1387" s="3" t="s">
        <v>9121</v>
      </c>
      <c r="G1387" s="3" t="s">
        <v>9122</v>
      </c>
      <c r="H1387" s="3" t="s">
        <v>9123</v>
      </c>
      <c r="I1387" s="3" t="s">
        <v>9124</v>
      </c>
      <c r="J1387" s="3" t="s">
        <v>9125</v>
      </c>
      <c r="K1387" s="3" t="s">
        <v>49</v>
      </c>
      <c r="L1387" s="3" t="s">
        <v>9126</v>
      </c>
      <c r="M1387" s="3" t="s">
        <v>9127</v>
      </c>
      <c r="N1387" s="3" t="n">
        <f aca="false">FIND(Q1387,M1387)</f>
        <v>70</v>
      </c>
      <c r="O1387" s="3" t="n">
        <f aca="false">LEN(Q1387)+N1387-1</f>
        <v>125</v>
      </c>
      <c r="P1387" s="3" t="n">
        <f aca="false">LEN(Q1387)</f>
        <v>56</v>
      </c>
      <c r="Q1387" s="3" t="s">
        <v>9128</v>
      </c>
      <c r="R1387" s="5" t="n">
        <f aca="false">SUM(LEN(Q1387)-LEN(SUBSTITUTE(Q1387,$R$1,"")))/LEN($R$1)</f>
        <v>3</v>
      </c>
      <c r="S1387" s="5" t="n">
        <f aca="false">SUM(LEN(Q1387)-LEN(SUBSTITUTE(Q1387,$S$1,"")))/LEN($S$1)</f>
        <v>0</v>
      </c>
      <c r="T1387" s="5" t="n">
        <f aca="false">SUM(LEN(Q1387)-LEN(SUBSTITUTE(Q1387,$T$1,"")))/LEN($T$1)</f>
        <v>0</v>
      </c>
      <c r="U1387" s="5" t="n">
        <f aca="false">SUM(LEN(Q1387)-LEN(SUBSTITUTE(Q1387,$U$1,"")))/LEN($U$1)</f>
        <v>0</v>
      </c>
      <c r="V1387" s="0" t="n">
        <f aca="false">SUM(R1387:U1387)</f>
        <v>3</v>
      </c>
      <c r="W1387" s="6" t="n">
        <f aca="false">SUM(AA1387:AH1387)</f>
        <v>0.25</v>
      </c>
      <c r="X1387" s="6" t="n">
        <f aca="false">SUM(AI1387:AL1387)</f>
        <v>0.375</v>
      </c>
      <c r="Y1387" s="6" t="n">
        <f aca="false">SUM(AP1387:AT1387)</f>
        <v>0.196428571428571</v>
      </c>
      <c r="Z1387" s="6" t="n">
        <f aca="false">SUM(AM1387:AO1387)</f>
        <v>0.178571428571429</v>
      </c>
      <c r="AA1387" s="7" t="n">
        <f aca="false">(LEN($Q1387)-LEN(SUBSTITUTE($Q1387,AA$1,"")))/LEN($Q1387)</f>
        <v>0.0178571428571429</v>
      </c>
      <c r="AB1387" s="7" t="n">
        <f aca="false">(LEN($Q1387)-LEN(SUBSTITUTE($Q1387,AB$1,"")))/LEN($Q1387)</f>
        <v>0.0714285714285714</v>
      </c>
      <c r="AC1387" s="7" t="n">
        <f aca="false">(LEN($Q1387)-LEN(SUBSTITUTE($Q1387,AC$1,"")))/LEN($Q1387)</f>
        <v>0</v>
      </c>
      <c r="AD1387" s="7" t="n">
        <f aca="false">(LEN($Q1387)-LEN(SUBSTITUTE($Q1387,AD$1,"")))/LEN($Q1387)</f>
        <v>0.0178571428571429</v>
      </c>
      <c r="AE1387" s="7" t="n">
        <f aca="false">(LEN($Q1387)-LEN(SUBSTITUTE($Q1387,AE$1,"")))/LEN($Q1387)</f>
        <v>0.0357142857142857</v>
      </c>
      <c r="AF1387" s="7" t="n">
        <f aca="false">(LEN($Q1387)-LEN(SUBSTITUTE($Q1387,AF$1,"")))/LEN($Q1387)</f>
        <v>0.0178571428571429</v>
      </c>
      <c r="AG1387" s="7" t="n">
        <f aca="false">(LEN($Q1387)-LEN(SUBSTITUTE($Q1387,AG$1,"")))/LEN($Q1387)</f>
        <v>0.0535714285714286</v>
      </c>
      <c r="AH1387" s="7" t="n">
        <f aca="false">(LEN($Q1387)-LEN(SUBSTITUTE($Q1387,AH$1,"")))/LEN($Q1387)</f>
        <v>0.0357142857142857</v>
      </c>
      <c r="AI1387" s="7" t="n">
        <f aca="false">(LEN($Q1387)-LEN(SUBSTITUTE($Q1387,AI$1,"")))/LEN($Q1387)</f>
        <v>0.0892857142857143</v>
      </c>
      <c r="AJ1387" s="7" t="n">
        <f aca="false">(LEN($Q1387)-LEN(SUBSTITUTE($Q1387,AJ$1,"")))/LEN($Q1387)</f>
        <v>0.232142857142857</v>
      </c>
      <c r="AK1387" s="7" t="n">
        <f aca="false">(LEN($Q1387)-LEN(SUBSTITUTE($Q1387,AK$1,"")))/LEN($Q1387)</f>
        <v>0.0535714285714286</v>
      </c>
      <c r="AL1387" s="7" t="n">
        <f aca="false">(LEN($Q1387)-LEN(SUBSTITUTE($Q1387,AL$1,"")))/LEN($Q1387)</f>
        <v>0</v>
      </c>
      <c r="AM1387" s="7" t="n">
        <f aca="false">(LEN($Q1387)-LEN(SUBSTITUTE($Q1387,AM$1,"")))/LEN($Q1387)</f>
        <v>0.178571428571429</v>
      </c>
      <c r="AN1387" s="7" t="n">
        <f aca="false">(LEN($Q1387)-LEN(SUBSTITUTE($Q1387,AN$1,"")))/LEN($Q1387)</f>
        <v>0</v>
      </c>
      <c r="AO1387" s="7" t="n">
        <f aca="false">(LEN($Q1387)-LEN(SUBSTITUTE($Q1387,AO$1,"")))/LEN($Q1387)</f>
        <v>0</v>
      </c>
      <c r="AP1387" s="7" t="n">
        <f aca="false">(LEN($Q1387)-LEN(SUBSTITUTE($Q1387,AP$1,"")))/LEN($Q1387)</f>
        <v>0.107142857142857</v>
      </c>
      <c r="AQ1387" s="7" t="n">
        <f aca="false">(LEN($Q1387)-LEN(SUBSTITUTE($Q1387,AQ$1,"")))/LEN($Q1387)</f>
        <v>0.0178571428571429</v>
      </c>
      <c r="AR1387" s="7" t="n">
        <f aca="false">(LEN($Q1387)-LEN(SUBSTITUTE($Q1387,AR$1,"")))/LEN($Q1387)</f>
        <v>0.0178571428571429</v>
      </c>
      <c r="AS1387" s="7" t="n">
        <f aca="false">(LEN($Q1387)-LEN(SUBSTITUTE($Q1387,AS$1,"")))/LEN($Q1387)</f>
        <v>0.0178571428571429</v>
      </c>
      <c r="AT1387" s="7" t="n">
        <f aca="false">(LEN($Q1387)-LEN(SUBSTITUTE($Q1387,AT$1,"")))/LEN($Q1387)</f>
        <v>0.0357142857142857</v>
      </c>
    </row>
    <row r="1388" customFormat="false" ht="12.8" hidden="false" customHeight="false" outlineLevel="0" collapsed="false">
      <c r="A1388" s="0" t="s">
        <v>9129</v>
      </c>
      <c r="B1388" s="0" t="s">
        <v>2056</v>
      </c>
      <c r="C1388" s="0" t="str">
        <f aca="false">IF(ISNUMBER(D1388),"IN PFAM","NOT IN PFAM")</f>
        <v>NOT IN PFAM</v>
      </c>
      <c r="D1388" s="0" t="s">
        <v>1976</v>
      </c>
      <c r="E1388" s="0" t="s">
        <v>1976</v>
      </c>
      <c r="F1388" s="3" t="s">
        <v>9130</v>
      </c>
      <c r="G1388" s="3" t="s">
        <v>9131</v>
      </c>
      <c r="H1388" s="3" t="s">
        <v>9132</v>
      </c>
      <c r="I1388" s="3" t="s">
        <v>9133</v>
      </c>
      <c r="J1388" s="3" t="s">
        <v>48</v>
      </c>
      <c r="K1388" s="3" t="s">
        <v>49</v>
      </c>
      <c r="L1388" s="3" t="s">
        <v>9134</v>
      </c>
      <c r="M1388" s="3" t="s">
        <v>9135</v>
      </c>
      <c r="N1388" s="3" t="n">
        <f aca="false">FIND(Q1388,M1388)</f>
        <v>958</v>
      </c>
      <c r="O1388" s="3" t="n">
        <f aca="false">LEN(Q1388)+N1388-1</f>
        <v>1017</v>
      </c>
      <c r="P1388" s="3" t="n">
        <f aca="false">LEN(Q1388)</f>
        <v>60</v>
      </c>
      <c r="Q1388" s="3" t="s">
        <v>9136</v>
      </c>
      <c r="R1388" s="5" t="n">
        <f aca="false">SUM(LEN(Q1388)-LEN(SUBSTITUTE(Q1388,$R$1,"")))/LEN($R$1)</f>
        <v>0</v>
      </c>
      <c r="S1388" s="5" t="n">
        <f aca="false">SUM(LEN(Q1388)-LEN(SUBSTITUTE(Q1388,$S$1,"")))/LEN($S$1)</f>
        <v>0</v>
      </c>
      <c r="T1388" s="5" t="n">
        <f aca="false">SUM(LEN(Q1388)-LEN(SUBSTITUTE(Q1388,$T$1,"")))/LEN($T$1)</f>
        <v>4</v>
      </c>
      <c r="U1388" s="5" t="n">
        <f aca="false">SUM(LEN(Q1388)-LEN(SUBSTITUTE(Q1388,$U$1,"")))/LEN($U$1)</f>
        <v>0</v>
      </c>
      <c r="V1388" s="0" t="n">
        <f aca="false">SUM(R1388:U1388)</f>
        <v>4</v>
      </c>
      <c r="W1388" s="6" t="n">
        <f aca="false">SUM(AA1388:AH1388)</f>
        <v>0.566666666666667</v>
      </c>
      <c r="X1388" s="6" t="n">
        <f aca="false">SUM(AI1388:AL1388)</f>
        <v>0.0666666666666667</v>
      </c>
      <c r="Y1388" s="6" t="n">
        <f aca="false">SUM(AP1388:AT1388)</f>
        <v>0.25</v>
      </c>
      <c r="Z1388" s="6" t="n">
        <f aca="false">SUM(AM1388:AO1388)</f>
        <v>0.116666666666667</v>
      </c>
      <c r="AA1388" s="7" t="n">
        <f aca="false">(LEN($Q1388)-LEN(SUBSTITUTE($Q1388,AA$1,"")))/LEN($Q1388)</f>
        <v>0.0666666666666667</v>
      </c>
      <c r="AB1388" s="7" t="n">
        <f aca="false">(LEN($Q1388)-LEN(SUBSTITUTE($Q1388,AB$1,"")))/LEN($Q1388)</f>
        <v>0.283333333333333</v>
      </c>
      <c r="AC1388" s="7" t="n">
        <f aca="false">(LEN($Q1388)-LEN(SUBSTITUTE($Q1388,AC$1,"")))/LEN($Q1388)</f>
        <v>0</v>
      </c>
      <c r="AD1388" s="7" t="n">
        <f aca="false">(LEN($Q1388)-LEN(SUBSTITUTE($Q1388,AD$1,"")))/LEN($Q1388)</f>
        <v>0.0666666666666667</v>
      </c>
      <c r="AE1388" s="7" t="n">
        <f aca="false">(LEN($Q1388)-LEN(SUBSTITUTE($Q1388,AE$1,"")))/LEN($Q1388)</f>
        <v>0.15</v>
      </c>
      <c r="AF1388" s="7" t="n">
        <f aca="false">(LEN($Q1388)-LEN(SUBSTITUTE($Q1388,AF$1,"")))/LEN($Q1388)</f>
        <v>0</v>
      </c>
      <c r="AG1388" s="7" t="n">
        <f aca="false">(LEN($Q1388)-LEN(SUBSTITUTE($Q1388,AG$1,"")))/LEN($Q1388)</f>
        <v>0</v>
      </c>
      <c r="AH1388" s="7" t="n">
        <f aca="false">(LEN($Q1388)-LEN(SUBSTITUTE($Q1388,AH$1,"")))/LEN($Q1388)</f>
        <v>0</v>
      </c>
      <c r="AI1388" s="7" t="n">
        <f aca="false">(LEN($Q1388)-LEN(SUBSTITUTE($Q1388,AI$1,"")))/LEN($Q1388)</f>
        <v>0.0666666666666667</v>
      </c>
      <c r="AJ1388" s="7" t="n">
        <f aca="false">(LEN($Q1388)-LEN(SUBSTITUTE($Q1388,AJ$1,"")))/LEN($Q1388)</f>
        <v>0</v>
      </c>
      <c r="AK1388" s="7" t="n">
        <f aca="false">(LEN($Q1388)-LEN(SUBSTITUTE($Q1388,AK$1,"")))/LEN($Q1388)</f>
        <v>0</v>
      </c>
      <c r="AL1388" s="7" t="n">
        <f aca="false">(LEN($Q1388)-LEN(SUBSTITUTE($Q1388,AL$1,"")))/LEN($Q1388)</f>
        <v>0</v>
      </c>
      <c r="AM1388" s="7" t="n">
        <f aca="false">(LEN($Q1388)-LEN(SUBSTITUTE($Q1388,AM$1,"")))/LEN($Q1388)</f>
        <v>0.05</v>
      </c>
      <c r="AN1388" s="7" t="n">
        <f aca="false">(LEN($Q1388)-LEN(SUBSTITUTE($Q1388,AN$1,"")))/LEN($Q1388)</f>
        <v>0</v>
      </c>
      <c r="AO1388" s="7" t="n">
        <f aca="false">(LEN($Q1388)-LEN(SUBSTITUTE($Q1388,AO$1,"")))/LEN($Q1388)</f>
        <v>0.0666666666666667</v>
      </c>
      <c r="AP1388" s="7" t="n">
        <f aca="false">(LEN($Q1388)-LEN(SUBSTITUTE($Q1388,AP$1,"")))/LEN($Q1388)</f>
        <v>0.133333333333333</v>
      </c>
      <c r="AQ1388" s="7" t="n">
        <f aca="false">(LEN($Q1388)-LEN(SUBSTITUTE($Q1388,AQ$1,"")))/LEN($Q1388)</f>
        <v>0</v>
      </c>
      <c r="AR1388" s="7" t="n">
        <f aca="false">(LEN($Q1388)-LEN(SUBSTITUTE($Q1388,AR$1,"")))/LEN($Q1388)</f>
        <v>0</v>
      </c>
      <c r="AS1388" s="7" t="n">
        <f aca="false">(LEN($Q1388)-LEN(SUBSTITUTE($Q1388,AS$1,"")))/LEN($Q1388)</f>
        <v>0.116666666666667</v>
      </c>
      <c r="AT1388" s="7" t="n">
        <f aca="false">(LEN($Q1388)-LEN(SUBSTITUTE($Q1388,AT$1,"")))/LEN($Q1388)</f>
        <v>0</v>
      </c>
    </row>
    <row r="1389" customFormat="false" ht="12.8" hidden="false" customHeight="false" outlineLevel="0" collapsed="false">
      <c r="A1389" s="0" t="s">
        <v>9137</v>
      </c>
      <c r="B1389" s="0" t="s">
        <v>2056</v>
      </c>
      <c r="C1389" s="0" t="str">
        <f aca="false">IF(ISNUMBER(D1389),"IN PFAM","NOT IN PFAM")</f>
        <v>NOT IN PFAM</v>
      </c>
      <c r="D1389" s="0" t="s">
        <v>1976</v>
      </c>
      <c r="E1389" s="0" t="s">
        <v>1976</v>
      </c>
      <c r="F1389" s="3" t="s">
        <v>9138</v>
      </c>
      <c r="G1389" s="3" t="s">
        <v>9139</v>
      </c>
      <c r="H1389" s="3" t="s">
        <v>9140</v>
      </c>
      <c r="I1389" s="3" t="s">
        <v>9141</v>
      </c>
      <c r="J1389" s="3" t="s">
        <v>9142</v>
      </c>
      <c r="K1389" s="3" t="s">
        <v>49</v>
      </c>
      <c r="L1389" s="3" t="s">
        <v>9143</v>
      </c>
      <c r="M1389" s="3" t="s">
        <v>9144</v>
      </c>
      <c r="N1389" s="3" t="n">
        <f aca="false">FIND(Q1389,M1389)</f>
        <v>251</v>
      </c>
      <c r="O1389" s="3" t="n">
        <f aca="false">LEN(Q1389)+N1389-1</f>
        <v>309</v>
      </c>
      <c r="P1389" s="3" t="n">
        <f aca="false">LEN(Q1389)</f>
        <v>59</v>
      </c>
      <c r="Q1389" s="3" t="s">
        <v>9145</v>
      </c>
      <c r="R1389" s="5" t="n">
        <f aca="false">SUM(LEN(Q1389)-LEN(SUBSTITUTE(Q1389,$R$1,"")))/LEN($R$1)</f>
        <v>0</v>
      </c>
      <c r="S1389" s="5" t="n">
        <f aca="false">SUM(LEN(Q1389)-LEN(SUBSTITUTE(Q1389,$S$1,"")))/LEN($S$1)</f>
        <v>0</v>
      </c>
      <c r="T1389" s="5" t="n">
        <f aca="false">SUM(LEN(Q1389)-LEN(SUBSTITUTE(Q1389,$T$1,"")))/LEN($T$1)</f>
        <v>3</v>
      </c>
      <c r="U1389" s="5" t="n">
        <f aca="false">SUM(LEN(Q1389)-LEN(SUBSTITUTE(Q1389,$U$1,"")))/LEN($U$1)</f>
        <v>0</v>
      </c>
      <c r="V1389" s="0" t="n">
        <f aca="false">SUM(R1389:U1389)</f>
        <v>3</v>
      </c>
      <c r="W1389" s="6" t="n">
        <f aca="false">SUM(AA1389:AH1389)</f>
        <v>0.322033898305085</v>
      </c>
      <c r="X1389" s="6" t="n">
        <f aca="false">SUM(AI1389:AL1389)</f>
        <v>0.305084745762712</v>
      </c>
      <c r="Y1389" s="6" t="n">
        <f aca="false">SUM(AP1389:AT1389)</f>
        <v>0.338983050847458</v>
      </c>
      <c r="Z1389" s="6" t="n">
        <f aca="false">SUM(AM1389:AO1389)</f>
        <v>0.0338983050847458</v>
      </c>
      <c r="AA1389" s="7" t="n">
        <f aca="false">(LEN($Q1389)-LEN(SUBSTITUTE($Q1389,AA$1,"")))/LEN($Q1389)</f>
        <v>0.0677966101694915</v>
      </c>
      <c r="AB1389" s="7" t="n">
        <f aca="false">(LEN($Q1389)-LEN(SUBSTITUTE($Q1389,AB$1,"")))/LEN($Q1389)</f>
        <v>0.101694915254237</v>
      </c>
      <c r="AC1389" s="7" t="n">
        <f aca="false">(LEN($Q1389)-LEN(SUBSTITUTE($Q1389,AC$1,"")))/LEN($Q1389)</f>
        <v>0.135593220338983</v>
      </c>
      <c r="AD1389" s="7" t="n">
        <f aca="false">(LEN($Q1389)-LEN(SUBSTITUTE($Q1389,AD$1,"")))/LEN($Q1389)</f>
        <v>0</v>
      </c>
      <c r="AE1389" s="7" t="n">
        <f aca="false">(LEN($Q1389)-LEN(SUBSTITUTE($Q1389,AE$1,"")))/LEN($Q1389)</f>
        <v>0</v>
      </c>
      <c r="AF1389" s="7" t="n">
        <f aca="false">(LEN($Q1389)-LEN(SUBSTITUTE($Q1389,AF$1,"")))/LEN($Q1389)</f>
        <v>0.0169491525423729</v>
      </c>
      <c r="AG1389" s="7" t="n">
        <f aca="false">(LEN($Q1389)-LEN(SUBSTITUTE($Q1389,AG$1,"")))/LEN($Q1389)</f>
        <v>0</v>
      </c>
      <c r="AH1389" s="7" t="n">
        <f aca="false">(LEN($Q1389)-LEN(SUBSTITUTE($Q1389,AH$1,"")))/LEN($Q1389)</f>
        <v>0</v>
      </c>
      <c r="AI1389" s="7" t="n">
        <f aca="false">(LEN($Q1389)-LEN(SUBSTITUTE($Q1389,AI$1,"")))/LEN($Q1389)</f>
        <v>0.101694915254237</v>
      </c>
      <c r="AJ1389" s="7" t="n">
        <f aca="false">(LEN($Q1389)-LEN(SUBSTITUTE($Q1389,AJ$1,"")))/LEN($Q1389)</f>
        <v>0.0338983050847458</v>
      </c>
      <c r="AK1389" s="7" t="n">
        <f aca="false">(LEN($Q1389)-LEN(SUBSTITUTE($Q1389,AK$1,"")))/LEN($Q1389)</f>
        <v>0</v>
      </c>
      <c r="AL1389" s="7" t="n">
        <f aca="false">(LEN($Q1389)-LEN(SUBSTITUTE($Q1389,AL$1,"")))/LEN($Q1389)</f>
        <v>0.169491525423729</v>
      </c>
      <c r="AM1389" s="7" t="n">
        <f aca="false">(LEN($Q1389)-LEN(SUBSTITUTE($Q1389,AM$1,"")))/LEN($Q1389)</f>
        <v>0</v>
      </c>
      <c r="AN1389" s="7" t="n">
        <f aca="false">(LEN($Q1389)-LEN(SUBSTITUTE($Q1389,AN$1,"")))/LEN($Q1389)</f>
        <v>0.0338983050847458</v>
      </c>
      <c r="AO1389" s="7" t="n">
        <f aca="false">(LEN($Q1389)-LEN(SUBSTITUTE($Q1389,AO$1,"")))/LEN($Q1389)</f>
        <v>0</v>
      </c>
      <c r="AP1389" s="7" t="n">
        <f aca="false">(LEN($Q1389)-LEN(SUBSTITUTE($Q1389,AP$1,"")))/LEN($Q1389)</f>
        <v>0.101694915254237</v>
      </c>
      <c r="AQ1389" s="7" t="n">
        <f aca="false">(LEN($Q1389)-LEN(SUBSTITUTE($Q1389,AQ$1,"")))/LEN($Q1389)</f>
        <v>0.101694915254237</v>
      </c>
      <c r="AR1389" s="7" t="n">
        <f aca="false">(LEN($Q1389)-LEN(SUBSTITUTE($Q1389,AR$1,"")))/LEN($Q1389)</f>
        <v>0.0169491525423729</v>
      </c>
      <c r="AS1389" s="7" t="n">
        <f aca="false">(LEN($Q1389)-LEN(SUBSTITUTE($Q1389,AS$1,"")))/LEN($Q1389)</f>
        <v>0.0338983050847458</v>
      </c>
      <c r="AT1389" s="7" t="n">
        <f aca="false">(LEN($Q1389)-LEN(SUBSTITUTE($Q1389,AT$1,"")))/LEN($Q1389)</f>
        <v>0.0847457627118644</v>
      </c>
    </row>
    <row r="1390" customFormat="false" ht="12.8" hidden="false" customHeight="false" outlineLevel="0" collapsed="false">
      <c r="A1390" s="0" t="s">
        <v>9146</v>
      </c>
      <c r="B1390" s="0" t="s">
        <v>2056</v>
      </c>
      <c r="C1390" s="0" t="str">
        <f aca="false">IF(ISNUMBER(D1390),"IN PFAM","NOT IN PFAM")</f>
        <v>NOT IN PFAM</v>
      </c>
      <c r="D1390" s="0" t="s">
        <v>1976</v>
      </c>
      <c r="E1390" s="0" t="s">
        <v>1976</v>
      </c>
      <c r="F1390" s="3" t="s">
        <v>9147</v>
      </c>
      <c r="G1390" s="3" t="s">
        <v>9148</v>
      </c>
      <c r="H1390" s="3" t="s">
        <v>9149</v>
      </c>
      <c r="I1390" s="3" t="s">
        <v>9150</v>
      </c>
      <c r="J1390" s="3" t="s">
        <v>9151</v>
      </c>
      <c r="K1390" s="3" t="s">
        <v>67</v>
      </c>
      <c r="L1390" s="3" t="s">
        <v>9152</v>
      </c>
      <c r="M1390" s="3" t="s">
        <v>9153</v>
      </c>
      <c r="N1390" s="3" t="n">
        <f aca="false">FIND(Q1390,M1390)</f>
        <v>215</v>
      </c>
      <c r="O1390" s="3" t="n">
        <f aca="false">LEN(Q1390)+N1390-1</f>
        <v>278</v>
      </c>
      <c r="P1390" s="3" t="n">
        <f aca="false">LEN(Q1390)</f>
        <v>64</v>
      </c>
      <c r="Q1390" s="3" t="s">
        <v>9154</v>
      </c>
      <c r="R1390" s="5" t="n">
        <f aca="false">SUM(LEN(Q1390)-LEN(SUBSTITUTE(Q1390,$R$1,"")))/LEN($R$1)</f>
        <v>0</v>
      </c>
      <c r="S1390" s="5" t="n">
        <f aca="false">SUM(LEN(Q1390)-LEN(SUBSTITUTE(Q1390,$S$1,"")))/LEN($S$1)</f>
        <v>0</v>
      </c>
      <c r="T1390" s="5" t="n">
        <f aca="false">SUM(LEN(Q1390)-LEN(SUBSTITUTE(Q1390,$T$1,"")))/LEN($T$1)</f>
        <v>4</v>
      </c>
      <c r="U1390" s="5" t="n">
        <f aca="false">SUM(LEN(Q1390)-LEN(SUBSTITUTE(Q1390,$U$1,"")))/LEN($U$1)</f>
        <v>0</v>
      </c>
      <c r="V1390" s="0" t="n">
        <f aca="false">SUM(R1390:U1390)</f>
        <v>4</v>
      </c>
      <c r="W1390" s="6" t="n">
        <f aca="false">SUM(AA1390:AH1390)</f>
        <v>0.28125</v>
      </c>
      <c r="X1390" s="6" t="n">
        <f aca="false">SUM(AI1390:AL1390)</f>
        <v>0.1875</v>
      </c>
      <c r="Y1390" s="6" t="n">
        <f aca="false">SUM(AP1390:AT1390)</f>
        <v>0.265625</v>
      </c>
      <c r="Z1390" s="6" t="n">
        <f aca="false">SUM(AM1390:AO1390)</f>
        <v>0.265625</v>
      </c>
      <c r="AA1390" s="7" t="n">
        <f aca="false">(LEN($Q1390)-LEN(SUBSTITUTE($Q1390,AA$1,"")))/LEN($Q1390)</f>
        <v>0</v>
      </c>
      <c r="AB1390" s="7" t="n">
        <f aca="false">(LEN($Q1390)-LEN(SUBSTITUTE($Q1390,AB$1,"")))/LEN($Q1390)</f>
        <v>0.125</v>
      </c>
      <c r="AC1390" s="7" t="n">
        <f aca="false">(LEN($Q1390)-LEN(SUBSTITUTE($Q1390,AC$1,"")))/LEN($Q1390)</f>
        <v>0.0625</v>
      </c>
      <c r="AD1390" s="7" t="n">
        <f aca="false">(LEN($Q1390)-LEN(SUBSTITUTE($Q1390,AD$1,"")))/LEN($Q1390)</f>
        <v>0</v>
      </c>
      <c r="AE1390" s="7" t="n">
        <f aca="false">(LEN($Q1390)-LEN(SUBSTITUTE($Q1390,AE$1,"")))/LEN($Q1390)</f>
        <v>0.078125</v>
      </c>
      <c r="AF1390" s="7" t="n">
        <f aca="false">(LEN($Q1390)-LEN(SUBSTITUTE($Q1390,AF$1,"")))/LEN($Q1390)</f>
        <v>0</v>
      </c>
      <c r="AG1390" s="7" t="n">
        <f aca="false">(LEN($Q1390)-LEN(SUBSTITUTE($Q1390,AG$1,"")))/LEN($Q1390)</f>
        <v>0</v>
      </c>
      <c r="AH1390" s="7" t="n">
        <f aca="false">(LEN($Q1390)-LEN(SUBSTITUTE($Q1390,AH$1,"")))/LEN($Q1390)</f>
        <v>0.015625</v>
      </c>
      <c r="AI1390" s="7" t="n">
        <f aca="false">(LEN($Q1390)-LEN(SUBSTITUTE($Q1390,AI$1,"")))/LEN($Q1390)</f>
        <v>0.125</v>
      </c>
      <c r="AJ1390" s="7" t="n">
        <f aca="false">(LEN($Q1390)-LEN(SUBSTITUTE($Q1390,AJ$1,"")))/LEN($Q1390)</f>
        <v>0</v>
      </c>
      <c r="AK1390" s="7" t="n">
        <f aca="false">(LEN($Q1390)-LEN(SUBSTITUTE($Q1390,AK$1,"")))/LEN($Q1390)</f>
        <v>0.0625</v>
      </c>
      <c r="AL1390" s="7" t="n">
        <f aca="false">(LEN($Q1390)-LEN(SUBSTITUTE($Q1390,AL$1,"")))/LEN($Q1390)</f>
        <v>0</v>
      </c>
      <c r="AM1390" s="7" t="n">
        <f aca="false">(LEN($Q1390)-LEN(SUBSTITUTE($Q1390,AM$1,"")))/LEN($Q1390)</f>
        <v>0.0625</v>
      </c>
      <c r="AN1390" s="7" t="n">
        <f aca="false">(LEN($Q1390)-LEN(SUBSTITUTE($Q1390,AN$1,"")))/LEN($Q1390)</f>
        <v>0.0625</v>
      </c>
      <c r="AO1390" s="7" t="n">
        <f aca="false">(LEN($Q1390)-LEN(SUBSTITUTE($Q1390,AO$1,"")))/LEN($Q1390)</f>
        <v>0.140625</v>
      </c>
      <c r="AP1390" s="7" t="n">
        <f aca="false">(LEN($Q1390)-LEN(SUBSTITUTE($Q1390,AP$1,"")))/LEN($Q1390)</f>
        <v>0.125</v>
      </c>
      <c r="AQ1390" s="7" t="n">
        <f aca="false">(LEN($Q1390)-LEN(SUBSTITUTE($Q1390,AQ$1,"")))/LEN($Q1390)</f>
        <v>0</v>
      </c>
      <c r="AR1390" s="7" t="n">
        <f aca="false">(LEN($Q1390)-LEN(SUBSTITUTE($Q1390,AR$1,"")))/LEN($Q1390)</f>
        <v>0.046875</v>
      </c>
      <c r="AS1390" s="7" t="n">
        <f aca="false">(LEN($Q1390)-LEN(SUBSTITUTE($Q1390,AS$1,"")))/LEN($Q1390)</f>
        <v>0.09375</v>
      </c>
      <c r="AT1390" s="7" t="n">
        <f aca="false">(LEN($Q1390)-LEN(SUBSTITUTE($Q1390,AT$1,"")))/LEN($Q1390)</f>
        <v>0</v>
      </c>
    </row>
    <row r="1391" customFormat="false" ht="12.8" hidden="false" customHeight="false" outlineLevel="0" collapsed="false">
      <c r="A1391" s="0" t="s">
        <v>9155</v>
      </c>
      <c r="B1391" s="0" t="s">
        <v>2056</v>
      </c>
      <c r="C1391" s="0" t="str">
        <f aca="false">IF(ISNUMBER(D1391),"IN PFAM","NOT IN PFAM")</f>
        <v>NOT IN PFAM</v>
      </c>
      <c r="D1391" s="0" t="s">
        <v>1976</v>
      </c>
      <c r="E1391" s="0" t="s">
        <v>1976</v>
      </c>
      <c r="F1391" s="3" t="s">
        <v>9156</v>
      </c>
      <c r="G1391" s="3" t="s">
        <v>9157</v>
      </c>
      <c r="H1391" s="3" t="s">
        <v>9158</v>
      </c>
      <c r="I1391" s="3" t="s">
        <v>2271</v>
      </c>
      <c r="J1391" s="3" t="s">
        <v>9159</v>
      </c>
      <c r="K1391" s="3" t="s">
        <v>49</v>
      </c>
      <c r="L1391" s="3" t="s">
        <v>9160</v>
      </c>
      <c r="M1391" s="3" t="s">
        <v>9161</v>
      </c>
      <c r="N1391" s="3" t="n">
        <f aca="false">FIND(Q1391,M1391)</f>
        <v>572</v>
      </c>
      <c r="O1391" s="3" t="n">
        <f aca="false">LEN(Q1391)+N1391-1</f>
        <v>620</v>
      </c>
      <c r="P1391" s="3" t="n">
        <f aca="false">LEN(Q1391)</f>
        <v>49</v>
      </c>
      <c r="Q1391" s="3" t="s">
        <v>9162</v>
      </c>
      <c r="R1391" s="5" t="n">
        <f aca="false">SUM(LEN(Q1391)-LEN(SUBSTITUTE(Q1391,$R$1,"")))/LEN($R$1)</f>
        <v>0</v>
      </c>
      <c r="S1391" s="5" t="n">
        <f aca="false">SUM(LEN(Q1391)-LEN(SUBSTITUTE(Q1391,$S$1,"")))/LEN($S$1)</f>
        <v>0</v>
      </c>
      <c r="T1391" s="5" t="n">
        <f aca="false">SUM(LEN(Q1391)-LEN(SUBSTITUTE(Q1391,$T$1,"")))/LEN($T$1)</f>
        <v>1</v>
      </c>
      <c r="U1391" s="5" t="n">
        <f aca="false">SUM(LEN(Q1391)-LEN(SUBSTITUTE(Q1391,$U$1,"")))/LEN($U$1)</f>
        <v>2</v>
      </c>
      <c r="V1391" s="0" t="n">
        <f aca="false">SUM(R1391:U1391)</f>
        <v>3</v>
      </c>
      <c r="W1391" s="6" t="n">
        <f aca="false">SUM(AA1391:AH1391)</f>
        <v>0.36734693877551</v>
      </c>
      <c r="X1391" s="6" t="n">
        <f aca="false">SUM(AI1391:AL1391)</f>
        <v>0.142857142857143</v>
      </c>
      <c r="Y1391" s="6" t="n">
        <f aca="false">SUM(AP1391:AT1391)</f>
        <v>0.326530612244898</v>
      </c>
      <c r="Z1391" s="6" t="n">
        <f aca="false">SUM(AM1391:AO1391)</f>
        <v>0.163265306122449</v>
      </c>
      <c r="AA1391" s="7" t="n">
        <f aca="false">(LEN($Q1391)-LEN(SUBSTITUTE($Q1391,AA$1,"")))/LEN($Q1391)</f>
        <v>0.102040816326531</v>
      </c>
      <c r="AB1391" s="7" t="n">
        <f aca="false">(LEN($Q1391)-LEN(SUBSTITUTE($Q1391,AB$1,"")))/LEN($Q1391)</f>
        <v>0.122448979591837</v>
      </c>
      <c r="AC1391" s="7" t="n">
        <f aca="false">(LEN($Q1391)-LEN(SUBSTITUTE($Q1391,AC$1,"")))/LEN($Q1391)</f>
        <v>0.0816326530612245</v>
      </c>
      <c r="AD1391" s="7" t="n">
        <f aca="false">(LEN($Q1391)-LEN(SUBSTITUTE($Q1391,AD$1,"")))/LEN($Q1391)</f>
        <v>0</v>
      </c>
      <c r="AE1391" s="7" t="n">
        <f aca="false">(LEN($Q1391)-LEN(SUBSTITUTE($Q1391,AE$1,"")))/LEN($Q1391)</f>
        <v>0.0204081632653061</v>
      </c>
      <c r="AF1391" s="7" t="n">
        <f aca="false">(LEN($Q1391)-LEN(SUBSTITUTE($Q1391,AF$1,"")))/LEN($Q1391)</f>
        <v>0.0204081632653061</v>
      </c>
      <c r="AG1391" s="7" t="n">
        <f aca="false">(LEN($Q1391)-LEN(SUBSTITUTE($Q1391,AG$1,"")))/LEN($Q1391)</f>
        <v>0</v>
      </c>
      <c r="AH1391" s="7" t="n">
        <f aca="false">(LEN($Q1391)-LEN(SUBSTITUTE($Q1391,AH$1,"")))/LEN($Q1391)</f>
        <v>0.0204081632653061</v>
      </c>
      <c r="AI1391" s="7" t="n">
        <f aca="false">(LEN($Q1391)-LEN(SUBSTITUTE($Q1391,AI$1,"")))/LEN($Q1391)</f>
        <v>0.0612244897959184</v>
      </c>
      <c r="AJ1391" s="7" t="n">
        <f aca="false">(LEN($Q1391)-LEN(SUBSTITUTE($Q1391,AJ$1,"")))/LEN($Q1391)</f>
        <v>0.0408163265306122</v>
      </c>
      <c r="AK1391" s="7" t="n">
        <f aca="false">(LEN($Q1391)-LEN(SUBSTITUTE($Q1391,AK$1,"")))/LEN($Q1391)</f>
        <v>0</v>
      </c>
      <c r="AL1391" s="7" t="n">
        <f aca="false">(LEN($Q1391)-LEN(SUBSTITUTE($Q1391,AL$1,"")))/LEN($Q1391)</f>
        <v>0.0408163265306122</v>
      </c>
      <c r="AM1391" s="7" t="n">
        <f aca="false">(LEN($Q1391)-LEN(SUBSTITUTE($Q1391,AM$1,"")))/LEN($Q1391)</f>
        <v>0.122448979591837</v>
      </c>
      <c r="AN1391" s="7" t="n">
        <f aca="false">(LEN($Q1391)-LEN(SUBSTITUTE($Q1391,AN$1,"")))/LEN($Q1391)</f>
        <v>0</v>
      </c>
      <c r="AO1391" s="7" t="n">
        <f aca="false">(LEN($Q1391)-LEN(SUBSTITUTE($Q1391,AO$1,"")))/LEN($Q1391)</f>
        <v>0.0408163265306122</v>
      </c>
      <c r="AP1391" s="7" t="n">
        <f aca="false">(LEN($Q1391)-LEN(SUBSTITUTE($Q1391,AP$1,"")))/LEN($Q1391)</f>
        <v>0.122448979591837</v>
      </c>
      <c r="AQ1391" s="7" t="n">
        <f aca="false">(LEN($Q1391)-LEN(SUBSTITUTE($Q1391,AQ$1,"")))/LEN($Q1391)</f>
        <v>0.0612244897959184</v>
      </c>
      <c r="AR1391" s="7" t="n">
        <f aca="false">(LEN($Q1391)-LEN(SUBSTITUTE($Q1391,AR$1,"")))/LEN($Q1391)</f>
        <v>0</v>
      </c>
      <c r="AS1391" s="7" t="n">
        <f aca="false">(LEN($Q1391)-LEN(SUBSTITUTE($Q1391,AS$1,"")))/LEN($Q1391)</f>
        <v>0.0612244897959184</v>
      </c>
      <c r="AT1391" s="7" t="n">
        <f aca="false">(LEN($Q1391)-LEN(SUBSTITUTE($Q1391,AT$1,"")))/LEN($Q1391)</f>
        <v>0.0816326530612245</v>
      </c>
    </row>
    <row r="1392" customFormat="false" ht="12.8" hidden="false" customHeight="false" outlineLevel="0" collapsed="false">
      <c r="A1392" s="0" t="s">
        <v>9163</v>
      </c>
      <c r="B1392" s="0" t="s">
        <v>2056</v>
      </c>
      <c r="C1392" s="0" t="str">
        <f aca="false">IF(ISNUMBER(D1392),"IN PFAM","NOT IN PFAM")</f>
        <v>NOT IN PFAM</v>
      </c>
      <c r="D1392" s="0" t="s">
        <v>1976</v>
      </c>
      <c r="E1392" s="0" t="s">
        <v>1976</v>
      </c>
      <c r="F1392" s="3" t="s">
        <v>9164</v>
      </c>
      <c r="G1392" s="3" t="s">
        <v>9165</v>
      </c>
      <c r="H1392" s="3" t="s">
        <v>9166</v>
      </c>
      <c r="I1392" s="3" t="s">
        <v>2050</v>
      </c>
      <c r="J1392" s="3" t="s">
        <v>66</v>
      </c>
      <c r="K1392" s="3" t="s">
        <v>67</v>
      </c>
      <c r="L1392" s="3" t="s">
        <v>68</v>
      </c>
      <c r="M1392" s="3" t="s">
        <v>9167</v>
      </c>
      <c r="N1392" s="3" t="n">
        <f aca="false">FIND(Q1392,M1392)</f>
        <v>211</v>
      </c>
      <c r="O1392" s="3" t="n">
        <f aca="false">LEN(Q1392)+N1392-1</f>
        <v>279</v>
      </c>
      <c r="P1392" s="3" t="n">
        <f aca="false">LEN(Q1392)</f>
        <v>69</v>
      </c>
      <c r="Q1392" s="3" t="s">
        <v>9168</v>
      </c>
      <c r="R1392" s="5" t="n">
        <f aca="false">SUM(LEN(Q1392)-LEN(SUBSTITUTE(Q1392,$R$1,"")))/LEN($R$1)</f>
        <v>2</v>
      </c>
      <c r="S1392" s="5" t="n">
        <f aca="false">SUM(LEN(Q1392)-LEN(SUBSTITUTE(Q1392,$S$1,"")))/LEN($S$1)</f>
        <v>0</v>
      </c>
      <c r="T1392" s="5" t="n">
        <f aca="false">SUM(LEN(Q1392)-LEN(SUBSTITUTE(Q1392,$T$1,"")))/LEN($T$1)</f>
        <v>2</v>
      </c>
      <c r="U1392" s="5" t="n">
        <f aca="false">SUM(LEN(Q1392)-LEN(SUBSTITUTE(Q1392,$U$1,"")))/LEN($U$1)</f>
        <v>0</v>
      </c>
      <c r="V1392" s="0" t="n">
        <f aca="false">SUM(R1392:U1392)</f>
        <v>4</v>
      </c>
      <c r="W1392" s="6" t="n">
        <f aca="false">SUM(AA1392:AH1392)</f>
        <v>0.231884057971014</v>
      </c>
      <c r="X1392" s="6" t="n">
        <f aca="false">SUM(AI1392:AL1392)</f>
        <v>0.420289855072464</v>
      </c>
      <c r="Y1392" s="6" t="n">
        <f aca="false">SUM(AP1392:AT1392)</f>
        <v>0.202898550724638</v>
      </c>
      <c r="Z1392" s="6" t="n">
        <f aca="false">SUM(AM1392:AO1392)</f>
        <v>0.144927536231884</v>
      </c>
      <c r="AA1392" s="7" t="n">
        <f aca="false">(LEN($Q1392)-LEN(SUBSTITUTE($Q1392,AA$1,"")))/LEN($Q1392)</f>
        <v>0.0144927536231884</v>
      </c>
      <c r="AB1392" s="7" t="n">
        <f aca="false">(LEN($Q1392)-LEN(SUBSTITUTE($Q1392,AB$1,"")))/LEN($Q1392)</f>
        <v>0.072463768115942</v>
      </c>
      <c r="AC1392" s="7" t="n">
        <f aca="false">(LEN($Q1392)-LEN(SUBSTITUTE($Q1392,AC$1,"")))/LEN($Q1392)</f>
        <v>0</v>
      </c>
      <c r="AD1392" s="7" t="n">
        <f aca="false">(LEN($Q1392)-LEN(SUBSTITUTE($Q1392,AD$1,"")))/LEN($Q1392)</f>
        <v>0</v>
      </c>
      <c r="AE1392" s="7" t="n">
        <f aca="false">(LEN($Q1392)-LEN(SUBSTITUTE($Q1392,AE$1,"")))/LEN($Q1392)</f>
        <v>0.0434782608695652</v>
      </c>
      <c r="AF1392" s="7" t="n">
        <f aca="false">(LEN($Q1392)-LEN(SUBSTITUTE($Q1392,AF$1,"")))/LEN($Q1392)</f>
        <v>0.0579710144927536</v>
      </c>
      <c r="AG1392" s="7" t="n">
        <f aca="false">(LEN($Q1392)-LEN(SUBSTITUTE($Q1392,AG$1,"")))/LEN($Q1392)</f>
        <v>0</v>
      </c>
      <c r="AH1392" s="7" t="n">
        <f aca="false">(LEN($Q1392)-LEN(SUBSTITUTE($Q1392,AH$1,"")))/LEN($Q1392)</f>
        <v>0.0434782608695652</v>
      </c>
      <c r="AI1392" s="7" t="n">
        <f aca="false">(LEN($Q1392)-LEN(SUBSTITUTE($Q1392,AI$1,"")))/LEN($Q1392)</f>
        <v>0.173913043478261</v>
      </c>
      <c r="AJ1392" s="7" t="n">
        <f aca="false">(LEN($Q1392)-LEN(SUBSTITUTE($Q1392,AJ$1,"")))/LEN($Q1392)</f>
        <v>0.217391304347826</v>
      </c>
      <c r="AK1392" s="7" t="n">
        <f aca="false">(LEN($Q1392)-LEN(SUBSTITUTE($Q1392,AK$1,"")))/LEN($Q1392)</f>
        <v>0.0144927536231884</v>
      </c>
      <c r="AL1392" s="7" t="n">
        <f aca="false">(LEN($Q1392)-LEN(SUBSTITUTE($Q1392,AL$1,"")))/LEN($Q1392)</f>
        <v>0.0144927536231884</v>
      </c>
      <c r="AM1392" s="7" t="n">
        <f aca="false">(LEN($Q1392)-LEN(SUBSTITUTE($Q1392,AM$1,"")))/LEN($Q1392)</f>
        <v>0.0289855072463768</v>
      </c>
      <c r="AN1392" s="7" t="n">
        <f aca="false">(LEN($Q1392)-LEN(SUBSTITUTE($Q1392,AN$1,"")))/LEN($Q1392)</f>
        <v>0</v>
      </c>
      <c r="AO1392" s="7" t="n">
        <f aca="false">(LEN($Q1392)-LEN(SUBSTITUTE($Q1392,AO$1,"")))/LEN($Q1392)</f>
        <v>0.115942028985507</v>
      </c>
      <c r="AP1392" s="7" t="n">
        <f aca="false">(LEN($Q1392)-LEN(SUBSTITUTE($Q1392,AP$1,"")))/LEN($Q1392)</f>
        <v>0.115942028985507</v>
      </c>
      <c r="AQ1392" s="7" t="n">
        <f aca="false">(LEN($Q1392)-LEN(SUBSTITUTE($Q1392,AQ$1,"")))/LEN($Q1392)</f>
        <v>0</v>
      </c>
      <c r="AR1392" s="7" t="n">
        <f aca="false">(LEN($Q1392)-LEN(SUBSTITUTE($Q1392,AR$1,"")))/LEN($Q1392)</f>
        <v>0.0289855072463768</v>
      </c>
      <c r="AS1392" s="7" t="n">
        <f aca="false">(LEN($Q1392)-LEN(SUBSTITUTE($Q1392,AS$1,"")))/LEN($Q1392)</f>
        <v>0.0434782608695652</v>
      </c>
      <c r="AT1392" s="7" t="n">
        <f aca="false">(LEN($Q1392)-LEN(SUBSTITUTE($Q1392,AT$1,"")))/LEN($Q1392)</f>
        <v>0.0144927536231884</v>
      </c>
    </row>
    <row r="1393" customFormat="false" ht="12.8" hidden="false" customHeight="false" outlineLevel="0" collapsed="false">
      <c r="A1393" s="0" t="s">
        <v>9169</v>
      </c>
      <c r="B1393" s="0" t="s">
        <v>2056</v>
      </c>
      <c r="C1393" s="0" t="str">
        <f aca="false">IF(ISNUMBER(D1393),"IN PFAM","NOT IN PFAM")</f>
        <v>NOT IN PFAM</v>
      </c>
      <c r="D1393" s="0" t="s">
        <v>1976</v>
      </c>
      <c r="E1393" s="0" t="s">
        <v>1976</v>
      </c>
      <c r="F1393" s="3" t="s">
        <v>9170</v>
      </c>
      <c r="G1393" s="3" t="s">
        <v>9171</v>
      </c>
      <c r="H1393" s="3" t="s">
        <v>9172</v>
      </c>
      <c r="I1393" s="3" t="s">
        <v>2050</v>
      </c>
      <c r="J1393" s="3" t="s">
        <v>66</v>
      </c>
      <c r="K1393" s="3" t="s">
        <v>67</v>
      </c>
      <c r="L1393" s="3" t="s">
        <v>68</v>
      </c>
      <c r="M1393" s="3" t="s">
        <v>9173</v>
      </c>
      <c r="N1393" s="3" t="n">
        <f aca="false">FIND(Q1393,M1393)</f>
        <v>211</v>
      </c>
      <c r="O1393" s="3" t="n">
        <f aca="false">LEN(Q1393)+N1393-1</f>
        <v>279</v>
      </c>
      <c r="P1393" s="3" t="n">
        <f aca="false">LEN(Q1393)</f>
        <v>69</v>
      </c>
      <c r="Q1393" s="3" t="s">
        <v>9174</v>
      </c>
      <c r="R1393" s="5" t="n">
        <f aca="false">SUM(LEN(Q1393)-LEN(SUBSTITUTE(Q1393,$R$1,"")))/LEN($R$1)</f>
        <v>1</v>
      </c>
      <c r="S1393" s="5" t="n">
        <f aca="false">SUM(LEN(Q1393)-LEN(SUBSTITUTE(Q1393,$S$1,"")))/LEN($S$1)</f>
        <v>0</v>
      </c>
      <c r="T1393" s="5" t="n">
        <f aca="false">SUM(LEN(Q1393)-LEN(SUBSTITUTE(Q1393,$T$1,"")))/LEN($T$1)</f>
        <v>3</v>
      </c>
      <c r="U1393" s="5" t="n">
        <f aca="false">SUM(LEN(Q1393)-LEN(SUBSTITUTE(Q1393,$U$1,"")))/LEN($U$1)</f>
        <v>0</v>
      </c>
      <c r="V1393" s="0" t="n">
        <f aca="false">SUM(R1393:U1393)</f>
        <v>4</v>
      </c>
      <c r="W1393" s="6" t="n">
        <f aca="false">SUM(AA1393:AH1393)</f>
        <v>0.246376811594203</v>
      </c>
      <c r="X1393" s="6" t="n">
        <f aca="false">SUM(AI1393:AL1393)</f>
        <v>0.376811594202899</v>
      </c>
      <c r="Y1393" s="6" t="n">
        <f aca="false">SUM(AP1393:AT1393)</f>
        <v>0.217391304347826</v>
      </c>
      <c r="Z1393" s="6" t="n">
        <f aca="false">SUM(AM1393:AO1393)</f>
        <v>0.159420289855072</v>
      </c>
      <c r="AA1393" s="7" t="n">
        <f aca="false">(LEN($Q1393)-LEN(SUBSTITUTE($Q1393,AA$1,"")))/LEN($Q1393)</f>
        <v>0.0144927536231884</v>
      </c>
      <c r="AB1393" s="7" t="n">
        <f aca="false">(LEN($Q1393)-LEN(SUBSTITUTE($Q1393,AB$1,"")))/LEN($Q1393)</f>
        <v>0.0869565217391304</v>
      </c>
      <c r="AC1393" s="7" t="n">
        <f aca="false">(LEN($Q1393)-LEN(SUBSTITUTE($Q1393,AC$1,"")))/LEN($Q1393)</f>
        <v>0</v>
      </c>
      <c r="AD1393" s="7" t="n">
        <f aca="false">(LEN($Q1393)-LEN(SUBSTITUTE($Q1393,AD$1,"")))/LEN($Q1393)</f>
        <v>0</v>
      </c>
      <c r="AE1393" s="7" t="n">
        <f aca="false">(LEN($Q1393)-LEN(SUBSTITUTE($Q1393,AE$1,"")))/LEN($Q1393)</f>
        <v>0.0434782608695652</v>
      </c>
      <c r="AF1393" s="7" t="n">
        <f aca="false">(LEN($Q1393)-LEN(SUBSTITUTE($Q1393,AF$1,"")))/LEN($Q1393)</f>
        <v>0.0579710144927536</v>
      </c>
      <c r="AG1393" s="7" t="n">
        <f aca="false">(LEN($Q1393)-LEN(SUBSTITUTE($Q1393,AG$1,"")))/LEN($Q1393)</f>
        <v>0</v>
      </c>
      <c r="AH1393" s="7" t="n">
        <f aca="false">(LEN($Q1393)-LEN(SUBSTITUTE($Q1393,AH$1,"")))/LEN($Q1393)</f>
        <v>0.0434782608695652</v>
      </c>
      <c r="AI1393" s="7" t="n">
        <f aca="false">(LEN($Q1393)-LEN(SUBSTITUTE($Q1393,AI$1,"")))/LEN($Q1393)</f>
        <v>0.188405797101449</v>
      </c>
      <c r="AJ1393" s="7" t="n">
        <f aca="false">(LEN($Q1393)-LEN(SUBSTITUTE($Q1393,AJ$1,"")))/LEN($Q1393)</f>
        <v>0.159420289855072</v>
      </c>
      <c r="AK1393" s="7" t="n">
        <f aca="false">(LEN($Q1393)-LEN(SUBSTITUTE($Q1393,AK$1,"")))/LEN($Q1393)</f>
        <v>0.0289855072463768</v>
      </c>
      <c r="AL1393" s="7" t="n">
        <f aca="false">(LEN($Q1393)-LEN(SUBSTITUTE($Q1393,AL$1,"")))/LEN($Q1393)</f>
        <v>0</v>
      </c>
      <c r="AM1393" s="7" t="n">
        <f aca="false">(LEN($Q1393)-LEN(SUBSTITUTE($Q1393,AM$1,"")))/LEN($Q1393)</f>
        <v>0.0289855072463768</v>
      </c>
      <c r="AN1393" s="7" t="n">
        <f aca="false">(LEN($Q1393)-LEN(SUBSTITUTE($Q1393,AN$1,"")))/LEN($Q1393)</f>
        <v>0</v>
      </c>
      <c r="AO1393" s="7" t="n">
        <f aca="false">(LEN($Q1393)-LEN(SUBSTITUTE($Q1393,AO$1,"")))/LEN($Q1393)</f>
        <v>0.130434782608696</v>
      </c>
      <c r="AP1393" s="7" t="n">
        <f aca="false">(LEN($Q1393)-LEN(SUBSTITUTE($Q1393,AP$1,"")))/LEN($Q1393)</f>
        <v>0.115942028985507</v>
      </c>
      <c r="AQ1393" s="7" t="n">
        <f aca="false">(LEN($Q1393)-LEN(SUBSTITUTE($Q1393,AQ$1,"")))/LEN($Q1393)</f>
        <v>0</v>
      </c>
      <c r="AR1393" s="7" t="n">
        <f aca="false">(LEN($Q1393)-LEN(SUBSTITUTE($Q1393,AR$1,"")))/LEN($Q1393)</f>
        <v>0.0289855072463768</v>
      </c>
      <c r="AS1393" s="7" t="n">
        <f aca="false">(LEN($Q1393)-LEN(SUBSTITUTE($Q1393,AS$1,"")))/LEN($Q1393)</f>
        <v>0.0579710144927536</v>
      </c>
      <c r="AT1393" s="7" t="n">
        <f aca="false">(LEN($Q1393)-LEN(SUBSTITUTE($Q1393,AT$1,"")))/LEN($Q1393)</f>
        <v>0.0144927536231884</v>
      </c>
    </row>
    <row r="1394" customFormat="false" ht="12.8" hidden="false" customHeight="false" outlineLevel="0" collapsed="false">
      <c r="A1394" s="0" t="s">
        <v>4062</v>
      </c>
      <c r="B1394" s="0" t="s">
        <v>2056</v>
      </c>
      <c r="C1394" s="0" t="str">
        <f aca="false">IF(ISNUMBER(D1394),"IN PFAM","NOT IN PFAM")</f>
        <v>NOT IN PFAM</v>
      </c>
      <c r="D1394" s="0" t="s">
        <v>1976</v>
      </c>
      <c r="E1394" s="0" t="s">
        <v>1976</v>
      </c>
      <c r="F1394" s="3" t="s">
        <v>9175</v>
      </c>
      <c r="G1394" s="3" t="s">
        <v>9176</v>
      </c>
      <c r="H1394" s="3" t="s">
        <v>9177</v>
      </c>
      <c r="I1394" s="3" t="s">
        <v>4066</v>
      </c>
      <c r="J1394" s="3" t="s">
        <v>9178</v>
      </c>
      <c r="K1394" s="3" t="s">
        <v>49</v>
      </c>
      <c r="L1394" s="3" t="s">
        <v>9179</v>
      </c>
      <c r="M1394" s="3" t="s">
        <v>4068</v>
      </c>
      <c r="N1394" s="3" t="n">
        <f aca="false">FIND(Q1394,M1394)</f>
        <v>597</v>
      </c>
      <c r="O1394" s="3" t="n">
        <f aca="false">LEN(Q1394)+N1394-1</f>
        <v>653</v>
      </c>
      <c r="P1394" s="3" t="n">
        <f aca="false">LEN(Q1394)</f>
        <v>57</v>
      </c>
      <c r="Q1394" s="3" t="s">
        <v>4069</v>
      </c>
      <c r="R1394" s="5" t="n">
        <f aca="false">SUM(LEN(Q1394)-LEN(SUBSTITUTE(Q1394,$R$1,"")))/LEN($R$1)</f>
        <v>0</v>
      </c>
      <c r="S1394" s="5" t="n">
        <f aca="false">SUM(LEN(Q1394)-LEN(SUBSTITUTE(Q1394,$S$1,"")))/LEN($S$1)</f>
        <v>0</v>
      </c>
      <c r="T1394" s="5" t="n">
        <f aca="false">SUM(LEN(Q1394)-LEN(SUBSTITUTE(Q1394,$T$1,"")))/LEN($T$1)</f>
        <v>2</v>
      </c>
      <c r="U1394" s="5" t="n">
        <f aca="false">SUM(LEN(Q1394)-LEN(SUBSTITUTE(Q1394,$U$1,"")))/LEN($U$1)</f>
        <v>2</v>
      </c>
      <c r="V1394" s="0" t="n">
        <f aca="false">SUM(R1394:U1394)</f>
        <v>4</v>
      </c>
      <c r="W1394" s="6" t="n">
        <f aca="false">SUM(AA1394:AH1394)</f>
        <v>0.298245614035088</v>
      </c>
      <c r="X1394" s="6" t="n">
        <f aca="false">SUM(AI1394:AL1394)</f>
        <v>0.385964912280702</v>
      </c>
      <c r="Y1394" s="6" t="n">
        <f aca="false">SUM(AP1394:AT1394)</f>
        <v>0.245614035087719</v>
      </c>
      <c r="Z1394" s="6" t="n">
        <f aca="false">SUM(AM1394:AO1394)</f>
        <v>0.0701754385964912</v>
      </c>
      <c r="AA1394" s="7" t="n">
        <f aca="false">(LEN($Q1394)-LEN(SUBSTITUTE($Q1394,AA$1,"")))/LEN($Q1394)</f>
        <v>0.105263157894737</v>
      </c>
      <c r="AB1394" s="7" t="n">
        <f aca="false">(LEN($Q1394)-LEN(SUBSTITUTE($Q1394,AB$1,"")))/LEN($Q1394)</f>
        <v>0.0526315789473684</v>
      </c>
      <c r="AC1394" s="7" t="n">
        <f aca="false">(LEN($Q1394)-LEN(SUBSTITUTE($Q1394,AC$1,"")))/LEN($Q1394)</f>
        <v>0.105263157894737</v>
      </c>
      <c r="AD1394" s="7" t="n">
        <f aca="false">(LEN($Q1394)-LEN(SUBSTITUTE($Q1394,AD$1,"")))/LEN($Q1394)</f>
        <v>0</v>
      </c>
      <c r="AE1394" s="7" t="n">
        <f aca="false">(LEN($Q1394)-LEN(SUBSTITUTE($Q1394,AE$1,"")))/LEN($Q1394)</f>
        <v>0</v>
      </c>
      <c r="AF1394" s="7" t="n">
        <f aca="false">(LEN($Q1394)-LEN(SUBSTITUTE($Q1394,AF$1,"")))/LEN($Q1394)</f>
        <v>0.0175438596491228</v>
      </c>
      <c r="AG1394" s="7" t="n">
        <f aca="false">(LEN($Q1394)-LEN(SUBSTITUTE($Q1394,AG$1,"")))/LEN($Q1394)</f>
        <v>0</v>
      </c>
      <c r="AH1394" s="7" t="n">
        <f aca="false">(LEN($Q1394)-LEN(SUBSTITUTE($Q1394,AH$1,"")))/LEN($Q1394)</f>
        <v>0.0175438596491228</v>
      </c>
      <c r="AI1394" s="7" t="n">
        <f aca="false">(LEN($Q1394)-LEN(SUBSTITUTE($Q1394,AI$1,"")))/LEN($Q1394)</f>
        <v>0.192982456140351</v>
      </c>
      <c r="AJ1394" s="7" t="n">
        <f aca="false">(LEN($Q1394)-LEN(SUBSTITUTE($Q1394,AJ$1,"")))/LEN($Q1394)</f>
        <v>0.0701754385964912</v>
      </c>
      <c r="AK1394" s="7" t="n">
        <f aca="false">(LEN($Q1394)-LEN(SUBSTITUTE($Q1394,AK$1,"")))/LEN($Q1394)</f>
        <v>0.0701754385964912</v>
      </c>
      <c r="AL1394" s="7" t="n">
        <f aca="false">(LEN($Q1394)-LEN(SUBSTITUTE($Q1394,AL$1,"")))/LEN($Q1394)</f>
        <v>0.0526315789473684</v>
      </c>
      <c r="AM1394" s="7" t="n">
        <f aca="false">(LEN($Q1394)-LEN(SUBSTITUTE($Q1394,AM$1,"")))/LEN($Q1394)</f>
        <v>0.0701754385964912</v>
      </c>
      <c r="AN1394" s="7" t="n">
        <f aca="false">(LEN($Q1394)-LEN(SUBSTITUTE($Q1394,AN$1,"")))/LEN($Q1394)</f>
        <v>0</v>
      </c>
      <c r="AO1394" s="7" t="n">
        <f aca="false">(LEN($Q1394)-LEN(SUBSTITUTE($Q1394,AO$1,"")))/LEN($Q1394)</f>
        <v>0</v>
      </c>
      <c r="AP1394" s="7" t="n">
        <f aca="false">(LEN($Q1394)-LEN(SUBSTITUTE($Q1394,AP$1,"")))/LEN($Q1394)</f>
        <v>0.175438596491228</v>
      </c>
      <c r="AQ1394" s="7" t="n">
        <f aca="false">(LEN($Q1394)-LEN(SUBSTITUTE($Q1394,AQ$1,"")))/LEN($Q1394)</f>
        <v>0</v>
      </c>
      <c r="AR1394" s="7" t="n">
        <f aca="false">(LEN($Q1394)-LEN(SUBSTITUTE($Q1394,AR$1,"")))/LEN($Q1394)</f>
        <v>0</v>
      </c>
      <c r="AS1394" s="7" t="n">
        <f aca="false">(LEN($Q1394)-LEN(SUBSTITUTE($Q1394,AS$1,"")))/LEN($Q1394)</f>
        <v>0.0350877192982456</v>
      </c>
      <c r="AT1394" s="7" t="n">
        <f aca="false">(LEN($Q1394)-LEN(SUBSTITUTE($Q1394,AT$1,"")))/LEN($Q1394)</f>
        <v>0.0350877192982456</v>
      </c>
    </row>
    <row r="1395" customFormat="false" ht="12.8" hidden="false" customHeight="false" outlineLevel="0" collapsed="false">
      <c r="A1395" s="0" t="s">
        <v>9180</v>
      </c>
      <c r="B1395" s="0" t="s">
        <v>2056</v>
      </c>
      <c r="C1395" s="0" t="str">
        <f aca="false">IF(ISNUMBER(D1395),"IN PFAM","NOT IN PFAM")</f>
        <v>NOT IN PFAM</v>
      </c>
      <c r="D1395" s="0" t="s">
        <v>1976</v>
      </c>
      <c r="E1395" s="0" t="s">
        <v>1976</v>
      </c>
      <c r="F1395" s="3" t="s">
        <v>9181</v>
      </c>
      <c r="G1395" s="3" t="s">
        <v>9182</v>
      </c>
      <c r="H1395" s="3" t="s">
        <v>9183</v>
      </c>
      <c r="I1395" s="3" t="s">
        <v>2317</v>
      </c>
      <c r="J1395" s="3" t="s">
        <v>9184</v>
      </c>
      <c r="K1395" s="3" t="s">
        <v>49</v>
      </c>
      <c r="L1395" s="3" t="s">
        <v>9185</v>
      </c>
      <c r="M1395" s="3" t="s">
        <v>9186</v>
      </c>
      <c r="N1395" s="3" t="n">
        <f aca="false">FIND(Q1395,M1395)</f>
        <v>32</v>
      </c>
      <c r="O1395" s="3" t="n">
        <f aca="false">LEN(Q1395)+N1395-1</f>
        <v>98</v>
      </c>
      <c r="P1395" s="3" t="n">
        <f aca="false">LEN(Q1395)</f>
        <v>67</v>
      </c>
      <c r="Q1395" s="3" t="s">
        <v>9187</v>
      </c>
      <c r="R1395" s="5" t="n">
        <f aca="false">SUM(LEN(Q1395)-LEN(SUBSTITUTE(Q1395,$R$1,"")))/LEN($R$1)</f>
        <v>0</v>
      </c>
      <c r="S1395" s="5" t="n">
        <f aca="false">SUM(LEN(Q1395)-LEN(SUBSTITUTE(Q1395,$S$1,"")))/LEN($S$1)</f>
        <v>0</v>
      </c>
      <c r="T1395" s="5" t="n">
        <f aca="false">SUM(LEN(Q1395)-LEN(SUBSTITUTE(Q1395,$T$1,"")))/LEN($T$1)</f>
        <v>3</v>
      </c>
      <c r="U1395" s="5" t="n">
        <f aca="false">SUM(LEN(Q1395)-LEN(SUBSTITUTE(Q1395,$U$1,"")))/LEN($U$1)</f>
        <v>0</v>
      </c>
      <c r="V1395" s="0" t="n">
        <f aca="false">SUM(R1395:U1395)</f>
        <v>3</v>
      </c>
      <c r="W1395" s="6" t="n">
        <f aca="false">SUM(AA1395:AH1395)</f>
        <v>0.283582089552239</v>
      </c>
      <c r="X1395" s="6" t="n">
        <f aca="false">SUM(AI1395:AL1395)</f>
        <v>0.17910447761194</v>
      </c>
      <c r="Y1395" s="6" t="n">
        <f aca="false">SUM(AP1395:AT1395)</f>
        <v>0.358208955223881</v>
      </c>
      <c r="Z1395" s="6" t="n">
        <f aca="false">SUM(AM1395:AO1395)</f>
        <v>0.17910447761194</v>
      </c>
      <c r="AA1395" s="7" t="n">
        <f aca="false">(LEN($Q1395)-LEN(SUBSTITUTE($Q1395,AA$1,"")))/LEN($Q1395)</f>
        <v>0.0597014925373134</v>
      </c>
      <c r="AB1395" s="7" t="n">
        <f aca="false">(LEN($Q1395)-LEN(SUBSTITUTE($Q1395,AB$1,"")))/LEN($Q1395)</f>
        <v>0.119402985074627</v>
      </c>
      <c r="AC1395" s="7" t="n">
        <f aca="false">(LEN($Q1395)-LEN(SUBSTITUTE($Q1395,AC$1,"")))/LEN($Q1395)</f>
        <v>0.0447761194029851</v>
      </c>
      <c r="AD1395" s="7" t="n">
        <f aca="false">(LEN($Q1395)-LEN(SUBSTITUTE($Q1395,AD$1,"")))/LEN($Q1395)</f>
        <v>0</v>
      </c>
      <c r="AE1395" s="7" t="n">
        <f aca="false">(LEN($Q1395)-LEN(SUBSTITUTE($Q1395,AE$1,"")))/LEN($Q1395)</f>
        <v>0.0298507462686567</v>
      </c>
      <c r="AF1395" s="7" t="n">
        <f aca="false">(LEN($Q1395)-LEN(SUBSTITUTE($Q1395,AF$1,"")))/LEN($Q1395)</f>
        <v>0.0149253731343284</v>
      </c>
      <c r="AG1395" s="7" t="n">
        <f aca="false">(LEN($Q1395)-LEN(SUBSTITUTE($Q1395,AG$1,"")))/LEN($Q1395)</f>
        <v>0.0149253731343284</v>
      </c>
      <c r="AH1395" s="7" t="n">
        <f aca="false">(LEN($Q1395)-LEN(SUBSTITUTE($Q1395,AH$1,"")))/LEN($Q1395)</f>
        <v>0</v>
      </c>
      <c r="AI1395" s="7" t="n">
        <f aca="false">(LEN($Q1395)-LEN(SUBSTITUTE($Q1395,AI$1,"")))/LEN($Q1395)</f>
        <v>0.104477611940299</v>
      </c>
      <c r="AJ1395" s="7" t="n">
        <f aca="false">(LEN($Q1395)-LEN(SUBSTITUTE($Q1395,AJ$1,"")))/LEN($Q1395)</f>
        <v>0.0298507462686567</v>
      </c>
      <c r="AK1395" s="7" t="n">
        <f aca="false">(LEN($Q1395)-LEN(SUBSTITUTE($Q1395,AK$1,"")))/LEN($Q1395)</f>
        <v>0.0149253731343284</v>
      </c>
      <c r="AL1395" s="7" t="n">
        <f aca="false">(LEN($Q1395)-LEN(SUBSTITUTE($Q1395,AL$1,"")))/LEN($Q1395)</f>
        <v>0.0298507462686567</v>
      </c>
      <c r="AM1395" s="7" t="n">
        <f aca="false">(LEN($Q1395)-LEN(SUBSTITUTE($Q1395,AM$1,"")))/LEN($Q1395)</f>
        <v>0.0895522388059701</v>
      </c>
      <c r="AN1395" s="7" t="n">
        <f aca="false">(LEN($Q1395)-LEN(SUBSTITUTE($Q1395,AN$1,"")))/LEN($Q1395)</f>
        <v>0.0746268656716418</v>
      </c>
      <c r="AO1395" s="7" t="n">
        <f aca="false">(LEN($Q1395)-LEN(SUBSTITUTE($Q1395,AO$1,"")))/LEN($Q1395)</f>
        <v>0.0149253731343284</v>
      </c>
      <c r="AP1395" s="7" t="n">
        <f aca="false">(LEN($Q1395)-LEN(SUBSTITUTE($Q1395,AP$1,"")))/LEN($Q1395)</f>
        <v>0.0895522388059701</v>
      </c>
      <c r="AQ1395" s="7" t="n">
        <f aca="false">(LEN($Q1395)-LEN(SUBSTITUTE($Q1395,AQ$1,"")))/LEN($Q1395)</f>
        <v>0.0149253731343284</v>
      </c>
      <c r="AR1395" s="7" t="n">
        <f aca="false">(LEN($Q1395)-LEN(SUBSTITUTE($Q1395,AR$1,"")))/LEN($Q1395)</f>
        <v>0.0298507462686567</v>
      </c>
      <c r="AS1395" s="7" t="n">
        <f aca="false">(LEN($Q1395)-LEN(SUBSTITUTE($Q1395,AS$1,"")))/LEN($Q1395)</f>
        <v>0.0597014925373134</v>
      </c>
      <c r="AT1395" s="7" t="n">
        <f aca="false">(LEN($Q1395)-LEN(SUBSTITUTE($Q1395,AT$1,"")))/LEN($Q1395)</f>
        <v>0.164179104477612</v>
      </c>
    </row>
    <row r="1396" customFormat="false" ht="12.8" hidden="false" customHeight="false" outlineLevel="0" collapsed="false">
      <c r="A1396" s="0" t="s">
        <v>9188</v>
      </c>
      <c r="B1396" s="0" t="s">
        <v>2056</v>
      </c>
      <c r="C1396" s="0" t="str">
        <f aca="false">IF(ISNUMBER(D1396),"IN PFAM","NOT IN PFAM")</f>
        <v>NOT IN PFAM</v>
      </c>
      <c r="D1396" s="0" t="s">
        <v>1976</v>
      </c>
      <c r="E1396" s="0" t="s">
        <v>1976</v>
      </c>
      <c r="F1396" s="3" t="s">
        <v>9189</v>
      </c>
      <c r="G1396" s="3" t="s">
        <v>9190</v>
      </c>
      <c r="H1396" s="3" t="s">
        <v>9191</v>
      </c>
      <c r="I1396" s="3" t="s">
        <v>2317</v>
      </c>
      <c r="J1396" s="3" t="s">
        <v>9184</v>
      </c>
      <c r="K1396" s="3" t="s">
        <v>49</v>
      </c>
      <c r="L1396" s="3" t="s">
        <v>9192</v>
      </c>
      <c r="M1396" s="3" t="s">
        <v>9193</v>
      </c>
      <c r="N1396" s="3" t="n">
        <f aca="false">FIND(Q1396,M1396)</f>
        <v>413</v>
      </c>
      <c r="O1396" s="3" t="n">
        <f aca="false">LEN(Q1396)+N1396-1</f>
        <v>480</v>
      </c>
      <c r="P1396" s="3" t="n">
        <f aca="false">LEN(Q1396)</f>
        <v>68</v>
      </c>
      <c r="Q1396" s="3" t="s">
        <v>9194</v>
      </c>
      <c r="R1396" s="5" t="n">
        <f aca="false">SUM(LEN(Q1396)-LEN(SUBSTITUTE(Q1396,$R$1,"")))/LEN($R$1)</f>
        <v>0</v>
      </c>
      <c r="S1396" s="5" t="n">
        <f aca="false">SUM(LEN(Q1396)-LEN(SUBSTITUTE(Q1396,$S$1,"")))/LEN($S$1)</f>
        <v>0</v>
      </c>
      <c r="T1396" s="5" t="n">
        <f aca="false">SUM(LEN(Q1396)-LEN(SUBSTITUTE(Q1396,$T$1,"")))/LEN($T$1)</f>
        <v>4</v>
      </c>
      <c r="U1396" s="5" t="n">
        <f aca="false">SUM(LEN(Q1396)-LEN(SUBSTITUTE(Q1396,$U$1,"")))/LEN($U$1)</f>
        <v>0</v>
      </c>
      <c r="V1396" s="0" t="n">
        <f aca="false">SUM(R1396:U1396)</f>
        <v>4</v>
      </c>
      <c r="W1396" s="6" t="n">
        <f aca="false">SUM(AA1396:AH1396)</f>
        <v>0.220588235294118</v>
      </c>
      <c r="X1396" s="6" t="n">
        <f aca="false">SUM(AI1396:AL1396)</f>
        <v>0.205882352941176</v>
      </c>
      <c r="Y1396" s="6" t="n">
        <f aca="false">SUM(AP1396:AT1396)</f>
        <v>0.382352941176471</v>
      </c>
      <c r="Z1396" s="6" t="n">
        <f aca="false">SUM(AM1396:AO1396)</f>
        <v>0.191176470588235</v>
      </c>
      <c r="AA1396" s="7" t="n">
        <f aca="false">(LEN($Q1396)-LEN(SUBSTITUTE($Q1396,AA$1,"")))/LEN($Q1396)</f>
        <v>0</v>
      </c>
      <c r="AB1396" s="7" t="n">
        <f aca="false">(LEN($Q1396)-LEN(SUBSTITUTE($Q1396,AB$1,"")))/LEN($Q1396)</f>
        <v>0.0735294117647059</v>
      </c>
      <c r="AC1396" s="7" t="n">
        <f aca="false">(LEN($Q1396)-LEN(SUBSTITUTE($Q1396,AC$1,"")))/LEN($Q1396)</f>
        <v>0.0882352941176471</v>
      </c>
      <c r="AD1396" s="7" t="n">
        <f aca="false">(LEN($Q1396)-LEN(SUBSTITUTE($Q1396,AD$1,"")))/LEN($Q1396)</f>
        <v>0</v>
      </c>
      <c r="AE1396" s="7" t="n">
        <f aca="false">(LEN($Q1396)-LEN(SUBSTITUTE($Q1396,AE$1,"")))/LEN($Q1396)</f>
        <v>0</v>
      </c>
      <c r="AF1396" s="7" t="n">
        <f aca="false">(LEN($Q1396)-LEN(SUBSTITUTE($Q1396,AF$1,"")))/LEN($Q1396)</f>
        <v>0</v>
      </c>
      <c r="AG1396" s="7" t="n">
        <f aca="false">(LEN($Q1396)-LEN(SUBSTITUTE($Q1396,AG$1,"")))/LEN($Q1396)</f>
        <v>0.0588235294117647</v>
      </c>
      <c r="AH1396" s="7" t="n">
        <f aca="false">(LEN($Q1396)-LEN(SUBSTITUTE($Q1396,AH$1,"")))/LEN($Q1396)</f>
        <v>0</v>
      </c>
      <c r="AI1396" s="7" t="n">
        <f aca="false">(LEN($Q1396)-LEN(SUBSTITUTE($Q1396,AI$1,"")))/LEN($Q1396)</f>
        <v>0.117647058823529</v>
      </c>
      <c r="AJ1396" s="7" t="n">
        <f aca="false">(LEN($Q1396)-LEN(SUBSTITUTE($Q1396,AJ$1,"")))/LEN($Q1396)</f>
        <v>0.0588235294117647</v>
      </c>
      <c r="AK1396" s="7" t="n">
        <f aca="false">(LEN($Q1396)-LEN(SUBSTITUTE($Q1396,AK$1,"")))/LEN($Q1396)</f>
        <v>0.0147058823529412</v>
      </c>
      <c r="AL1396" s="7" t="n">
        <f aca="false">(LEN($Q1396)-LEN(SUBSTITUTE($Q1396,AL$1,"")))/LEN($Q1396)</f>
        <v>0.0147058823529412</v>
      </c>
      <c r="AM1396" s="7" t="n">
        <f aca="false">(LEN($Q1396)-LEN(SUBSTITUTE($Q1396,AM$1,"")))/LEN($Q1396)</f>
        <v>0.0441176470588235</v>
      </c>
      <c r="AN1396" s="7" t="n">
        <f aca="false">(LEN($Q1396)-LEN(SUBSTITUTE($Q1396,AN$1,"")))/LEN($Q1396)</f>
        <v>0.102941176470588</v>
      </c>
      <c r="AO1396" s="7" t="n">
        <f aca="false">(LEN($Q1396)-LEN(SUBSTITUTE($Q1396,AO$1,"")))/LEN($Q1396)</f>
        <v>0.0441176470588235</v>
      </c>
      <c r="AP1396" s="7" t="n">
        <f aca="false">(LEN($Q1396)-LEN(SUBSTITUTE($Q1396,AP$1,"")))/LEN($Q1396)</f>
        <v>0.117647058823529</v>
      </c>
      <c r="AQ1396" s="7" t="n">
        <f aca="false">(LEN($Q1396)-LEN(SUBSTITUTE($Q1396,AQ$1,"")))/LEN($Q1396)</f>
        <v>0</v>
      </c>
      <c r="AR1396" s="7" t="n">
        <f aca="false">(LEN($Q1396)-LEN(SUBSTITUTE($Q1396,AR$1,"")))/LEN($Q1396)</f>
        <v>0.0588235294117647</v>
      </c>
      <c r="AS1396" s="7" t="n">
        <f aca="false">(LEN($Q1396)-LEN(SUBSTITUTE($Q1396,AS$1,"")))/LEN($Q1396)</f>
        <v>0.0441176470588235</v>
      </c>
      <c r="AT1396" s="7" t="n">
        <f aca="false">(LEN($Q1396)-LEN(SUBSTITUTE($Q1396,AT$1,"")))/LEN($Q1396)</f>
        <v>0.161764705882353</v>
      </c>
    </row>
    <row r="1397" customFormat="false" ht="12.8" hidden="false" customHeight="false" outlineLevel="0" collapsed="false">
      <c r="A1397" s="0" t="s">
        <v>9195</v>
      </c>
      <c r="B1397" s="0" t="s">
        <v>2056</v>
      </c>
      <c r="C1397" s="0" t="str">
        <f aca="false">IF(ISNUMBER(D1397),"IN PFAM","NOT IN PFAM")</f>
        <v>NOT IN PFAM</v>
      </c>
      <c r="D1397" s="0" t="s">
        <v>1976</v>
      </c>
      <c r="E1397" s="0" t="s">
        <v>1976</v>
      </c>
      <c r="F1397" s="3" t="s">
        <v>9196</v>
      </c>
      <c r="G1397" s="3" t="s">
        <v>9197</v>
      </c>
      <c r="H1397" s="3" t="s">
        <v>9198</v>
      </c>
      <c r="I1397" s="3" t="s">
        <v>2317</v>
      </c>
      <c r="J1397" s="3" t="s">
        <v>9199</v>
      </c>
      <c r="K1397" s="3" t="s">
        <v>67</v>
      </c>
      <c r="L1397" s="3" t="s">
        <v>9200</v>
      </c>
      <c r="M1397" s="3" t="s">
        <v>9201</v>
      </c>
      <c r="N1397" s="3" t="n">
        <f aca="false">FIND(Q1397,M1397)</f>
        <v>64</v>
      </c>
      <c r="O1397" s="3" t="n">
        <f aca="false">LEN(Q1397)+N1397-1</f>
        <v>137</v>
      </c>
      <c r="P1397" s="3" t="n">
        <f aca="false">LEN(Q1397)</f>
        <v>74</v>
      </c>
      <c r="Q1397" s="3" t="s">
        <v>9202</v>
      </c>
      <c r="R1397" s="5" t="n">
        <f aca="false">SUM(LEN(Q1397)-LEN(SUBSTITUTE(Q1397,$R$1,"")))/LEN($R$1)</f>
        <v>0</v>
      </c>
      <c r="S1397" s="5" t="n">
        <f aca="false">SUM(LEN(Q1397)-LEN(SUBSTITUTE(Q1397,$S$1,"")))/LEN($S$1)</f>
        <v>0</v>
      </c>
      <c r="T1397" s="5" t="n">
        <f aca="false">SUM(LEN(Q1397)-LEN(SUBSTITUTE(Q1397,$T$1,"")))/LEN($T$1)</f>
        <v>4</v>
      </c>
      <c r="U1397" s="5" t="n">
        <f aca="false">SUM(LEN(Q1397)-LEN(SUBSTITUTE(Q1397,$U$1,"")))/LEN($U$1)</f>
        <v>0</v>
      </c>
      <c r="V1397" s="0" t="n">
        <f aca="false">SUM(R1397:U1397)</f>
        <v>4</v>
      </c>
      <c r="W1397" s="6" t="n">
        <f aca="false">SUM(AA1397:AH1397)</f>
        <v>0.216216216216216</v>
      </c>
      <c r="X1397" s="6" t="n">
        <f aca="false">SUM(AI1397:AL1397)</f>
        <v>0.22972972972973</v>
      </c>
      <c r="Y1397" s="6" t="n">
        <f aca="false">SUM(AP1397:AT1397)</f>
        <v>0.364864864864865</v>
      </c>
      <c r="Z1397" s="6" t="n">
        <f aca="false">SUM(AM1397:AO1397)</f>
        <v>0.189189189189189</v>
      </c>
      <c r="AA1397" s="7" t="n">
        <f aca="false">(LEN($Q1397)-LEN(SUBSTITUTE($Q1397,AA$1,"")))/LEN($Q1397)</f>
        <v>0.0540540540540541</v>
      </c>
      <c r="AB1397" s="7" t="n">
        <f aca="false">(LEN($Q1397)-LEN(SUBSTITUTE($Q1397,AB$1,"")))/LEN($Q1397)</f>
        <v>0.027027027027027</v>
      </c>
      <c r="AC1397" s="7" t="n">
        <f aca="false">(LEN($Q1397)-LEN(SUBSTITUTE($Q1397,AC$1,"")))/LEN($Q1397)</f>
        <v>0.0540540540540541</v>
      </c>
      <c r="AD1397" s="7" t="n">
        <f aca="false">(LEN($Q1397)-LEN(SUBSTITUTE($Q1397,AD$1,"")))/LEN($Q1397)</f>
        <v>0</v>
      </c>
      <c r="AE1397" s="7" t="n">
        <f aca="false">(LEN($Q1397)-LEN(SUBSTITUTE($Q1397,AE$1,"")))/LEN($Q1397)</f>
        <v>0.0135135135135135</v>
      </c>
      <c r="AF1397" s="7" t="n">
        <f aca="false">(LEN($Q1397)-LEN(SUBSTITUTE($Q1397,AF$1,"")))/LEN($Q1397)</f>
        <v>0</v>
      </c>
      <c r="AG1397" s="7" t="n">
        <f aca="false">(LEN($Q1397)-LEN(SUBSTITUTE($Q1397,AG$1,"")))/LEN($Q1397)</f>
        <v>0.0540540540540541</v>
      </c>
      <c r="AH1397" s="7" t="n">
        <f aca="false">(LEN($Q1397)-LEN(SUBSTITUTE($Q1397,AH$1,"")))/LEN($Q1397)</f>
        <v>0.0135135135135135</v>
      </c>
      <c r="AI1397" s="7" t="n">
        <f aca="false">(LEN($Q1397)-LEN(SUBSTITUTE($Q1397,AI$1,"")))/LEN($Q1397)</f>
        <v>0.135135135135135</v>
      </c>
      <c r="AJ1397" s="7" t="n">
        <f aca="false">(LEN($Q1397)-LEN(SUBSTITUTE($Q1397,AJ$1,"")))/LEN($Q1397)</f>
        <v>0.0540540540540541</v>
      </c>
      <c r="AK1397" s="7" t="n">
        <f aca="false">(LEN($Q1397)-LEN(SUBSTITUTE($Q1397,AK$1,"")))/LEN($Q1397)</f>
        <v>0</v>
      </c>
      <c r="AL1397" s="7" t="n">
        <f aca="false">(LEN($Q1397)-LEN(SUBSTITUTE($Q1397,AL$1,"")))/LEN($Q1397)</f>
        <v>0.0405405405405405</v>
      </c>
      <c r="AM1397" s="7" t="n">
        <f aca="false">(LEN($Q1397)-LEN(SUBSTITUTE($Q1397,AM$1,"")))/LEN($Q1397)</f>
        <v>0.0810810810810811</v>
      </c>
      <c r="AN1397" s="7" t="n">
        <f aca="false">(LEN($Q1397)-LEN(SUBSTITUTE($Q1397,AN$1,"")))/LEN($Q1397)</f>
        <v>0.0810810810810811</v>
      </c>
      <c r="AO1397" s="7" t="n">
        <f aca="false">(LEN($Q1397)-LEN(SUBSTITUTE($Q1397,AO$1,"")))/LEN($Q1397)</f>
        <v>0.027027027027027</v>
      </c>
      <c r="AP1397" s="7" t="n">
        <f aca="false">(LEN($Q1397)-LEN(SUBSTITUTE($Q1397,AP$1,"")))/LEN($Q1397)</f>
        <v>0.108108108108108</v>
      </c>
      <c r="AQ1397" s="7" t="n">
        <f aca="false">(LEN($Q1397)-LEN(SUBSTITUTE($Q1397,AQ$1,"")))/LEN($Q1397)</f>
        <v>0.0135135135135135</v>
      </c>
      <c r="AR1397" s="7" t="n">
        <f aca="false">(LEN($Q1397)-LEN(SUBSTITUTE($Q1397,AR$1,"")))/LEN($Q1397)</f>
        <v>0.0135135135135135</v>
      </c>
      <c r="AS1397" s="7" t="n">
        <f aca="false">(LEN($Q1397)-LEN(SUBSTITUTE($Q1397,AS$1,"")))/LEN($Q1397)</f>
        <v>0.0675675675675676</v>
      </c>
      <c r="AT1397" s="7" t="n">
        <f aca="false">(LEN($Q1397)-LEN(SUBSTITUTE($Q1397,AT$1,"")))/LEN($Q1397)</f>
        <v>0.162162162162162</v>
      </c>
    </row>
    <row r="1398" customFormat="false" ht="12.8" hidden="false" customHeight="false" outlineLevel="0" collapsed="false">
      <c r="A1398" s="0" t="s">
        <v>9203</v>
      </c>
      <c r="B1398" s="0" t="s">
        <v>2056</v>
      </c>
      <c r="C1398" s="0" t="str">
        <f aca="false">IF(ISNUMBER(D1398),"IN PFAM","NOT IN PFAM")</f>
        <v>NOT IN PFAM</v>
      </c>
      <c r="D1398" s="0" t="s">
        <v>1976</v>
      </c>
      <c r="E1398" s="0" t="s">
        <v>1976</v>
      </c>
      <c r="F1398" s="3" t="s">
        <v>9204</v>
      </c>
      <c r="G1398" s="3" t="s">
        <v>9205</v>
      </c>
      <c r="H1398" s="3" t="s">
        <v>9206</v>
      </c>
      <c r="I1398" s="3" t="s">
        <v>9207</v>
      </c>
      <c r="J1398" s="3" t="s">
        <v>48</v>
      </c>
      <c r="K1398" s="3" t="s">
        <v>49</v>
      </c>
      <c r="L1398" s="3" t="s">
        <v>9208</v>
      </c>
      <c r="M1398" s="3" t="s">
        <v>9209</v>
      </c>
      <c r="N1398" s="3" t="n">
        <f aca="false">FIND(Q1398,M1398)</f>
        <v>223</v>
      </c>
      <c r="O1398" s="3" t="n">
        <f aca="false">LEN(Q1398)+N1398-1</f>
        <v>284</v>
      </c>
      <c r="P1398" s="3" t="n">
        <f aca="false">LEN(Q1398)</f>
        <v>62</v>
      </c>
      <c r="Q1398" s="3" t="s">
        <v>9210</v>
      </c>
      <c r="R1398" s="5" t="n">
        <f aca="false">SUM(LEN(Q1398)-LEN(SUBSTITUTE(Q1398,$R$1,"")))/LEN($R$1)</f>
        <v>4</v>
      </c>
      <c r="S1398" s="5" t="n">
        <f aca="false">SUM(LEN(Q1398)-LEN(SUBSTITUTE(Q1398,$S$1,"")))/LEN($S$1)</f>
        <v>0</v>
      </c>
      <c r="T1398" s="5" t="n">
        <f aca="false">SUM(LEN(Q1398)-LEN(SUBSTITUTE(Q1398,$T$1,"")))/LEN($T$1)</f>
        <v>0</v>
      </c>
      <c r="U1398" s="5" t="n">
        <f aca="false">SUM(LEN(Q1398)-LEN(SUBSTITUTE(Q1398,$U$1,"")))/LEN($U$1)</f>
        <v>0</v>
      </c>
      <c r="V1398" s="0" t="n">
        <f aca="false">SUM(R1398:U1398)</f>
        <v>4</v>
      </c>
      <c r="W1398" s="6" t="n">
        <f aca="false">SUM(AA1398:AH1398)</f>
        <v>0.112903225806452</v>
      </c>
      <c r="X1398" s="6" t="n">
        <f aca="false">SUM(AI1398:AL1398)</f>
        <v>0.580645161290323</v>
      </c>
      <c r="Y1398" s="6" t="n">
        <f aca="false">SUM(AP1398:AT1398)</f>
        <v>0.209677419354839</v>
      </c>
      <c r="Z1398" s="6" t="n">
        <f aca="false">SUM(AM1398:AO1398)</f>
        <v>0.0967741935483871</v>
      </c>
      <c r="AA1398" s="7" t="n">
        <f aca="false">(LEN($Q1398)-LEN(SUBSTITUTE($Q1398,AA$1,"")))/LEN($Q1398)</f>
        <v>0.0645161290322581</v>
      </c>
      <c r="AB1398" s="7" t="n">
        <f aca="false">(LEN($Q1398)-LEN(SUBSTITUTE($Q1398,AB$1,"")))/LEN($Q1398)</f>
        <v>0.0483870967741936</v>
      </c>
      <c r="AC1398" s="7" t="n">
        <f aca="false">(LEN($Q1398)-LEN(SUBSTITUTE($Q1398,AC$1,"")))/LEN($Q1398)</f>
        <v>0</v>
      </c>
      <c r="AD1398" s="7" t="n">
        <f aca="false">(LEN($Q1398)-LEN(SUBSTITUTE($Q1398,AD$1,"")))/LEN($Q1398)</f>
        <v>0</v>
      </c>
      <c r="AE1398" s="7" t="n">
        <f aca="false">(LEN($Q1398)-LEN(SUBSTITUTE($Q1398,AE$1,"")))/LEN($Q1398)</f>
        <v>0</v>
      </c>
      <c r="AF1398" s="7" t="n">
        <f aca="false">(LEN($Q1398)-LEN(SUBSTITUTE($Q1398,AF$1,"")))/LEN($Q1398)</f>
        <v>0</v>
      </c>
      <c r="AG1398" s="7" t="n">
        <f aca="false">(LEN($Q1398)-LEN(SUBSTITUTE($Q1398,AG$1,"")))/LEN($Q1398)</f>
        <v>0</v>
      </c>
      <c r="AH1398" s="7" t="n">
        <f aca="false">(LEN($Q1398)-LEN(SUBSTITUTE($Q1398,AH$1,"")))/LEN($Q1398)</f>
        <v>0</v>
      </c>
      <c r="AI1398" s="7" t="n">
        <f aca="false">(LEN($Q1398)-LEN(SUBSTITUTE($Q1398,AI$1,"")))/LEN($Q1398)</f>
        <v>0.241935483870968</v>
      </c>
      <c r="AJ1398" s="7" t="n">
        <f aca="false">(LEN($Q1398)-LEN(SUBSTITUTE($Q1398,AJ$1,"")))/LEN($Q1398)</f>
        <v>0.145161290322581</v>
      </c>
      <c r="AK1398" s="7" t="n">
        <f aca="false">(LEN($Q1398)-LEN(SUBSTITUTE($Q1398,AK$1,"")))/LEN($Q1398)</f>
        <v>0.0483870967741936</v>
      </c>
      <c r="AL1398" s="7" t="n">
        <f aca="false">(LEN($Q1398)-LEN(SUBSTITUTE($Q1398,AL$1,"")))/LEN($Q1398)</f>
        <v>0.145161290322581</v>
      </c>
      <c r="AM1398" s="7" t="n">
        <f aca="false">(LEN($Q1398)-LEN(SUBSTITUTE($Q1398,AM$1,"")))/LEN($Q1398)</f>
        <v>0.032258064516129</v>
      </c>
      <c r="AN1398" s="7" t="n">
        <f aca="false">(LEN($Q1398)-LEN(SUBSTITUTE($Q1398,AN$1,"")))/LEN($Q1398)</f>
        <v>0</v>
      </c>
      <c r="AO1398" s="7" t="n">
        <f aca="false">(LEN($Q1398)-LEN(SUBSTITUTE($Q1398,AO$1,"")))/LEN($Q1398)</f>
        <v>0.0645161290322581</v>
      </c>
      <c r="AP1398" s="7" t="n">
        <f aca="false">(LEN($Q1398)-LEN(SUBSTITUTE($Q1398,AP$1,"")))/LEN($Q1398)</f>
        <v>0.17741935483871</v>
      </c>
      <c r="AQ1398" s="7" t="n">
        <f aca="false">(LEN($Q1398)-LEN(SUBSTITUTE($Q1398,AQ$1,"")))/LEN($Q1398)</f>
        <v>0.032258064516129</v>
      </c>
      <c r="AR1398" s="7" t="n">
        <f aca="false">(LEN($Q1398)-LEN(SUBSTITUTE($Q1398,AR$1,"")))/LEN($Q1398)</f>
        <v>0</v>
      </c>
      <c r="AS1398" s="7" t="n">
        <f aca="false">(LEN($Q1398)-LEN(SUBSTITUTE($Q1398,AS$1,"")))/LEN($Q1398)</f>
        <v>0</v>
      </c>
      <c r="AT1398" s="7" t="n">
        <f aca="false">(LEN($Q1398)-LEN(SUBSTITUTE($Q1398,AT$1,"")))/LEN($Q1398)</f>
        <v>0</v>
      </c>
    </row>
    <row r="1399" customFormat="false" ht="12.8" hidden="false" customHeight="false" outlineLevel="0" collapsed="false">
      <c r="A1399" s="0" t="s">
        <v>3353</v>
      </c>
      <c r="B1399" s="0" t="s">
        <v>2056</v>
      </c>
      <c r="C1399" s="0" t="str">
        <f aca="false">IF(ISNUMBER(D1399),"IN PFAM","NOT IN PFAM")</f>
        <v>NOT IN PFAM</v>
      </c>
      <c r="D1399" s="0" t="s">
        <v>1976</v>
      </c>
      <c r="E1399" s="0" t="s">
        <v>1976</v>
      </c>
      <c r="F1399" s="3" t="s">
        <v>9211</v>
      </c>
      <c r="G1399" s="3" t="s">
        <v>9212</v>
      </c>
      <c r="H1399" s="3" t="s">
        <v>9213</v>
      </c>
      <c r="I1399" s="3" t="s">
        <v>2050</v>
      </c>
      <c r="J1399" s="3" t="s">
        <v>2076</v>
      </c>
      <c r="K1399" s="3" t="s">
        <v>49</v>
      </c>
      <c r="L1399" s="3" t="s">
        <v>9214</v>
      </c>
      <c r="M1399" s="3" t="s">
        <v>9215</v>
      </c>
      <c r="N1399" s="3" t="n">
        <f aca="false">FIND(Q1399,M1399)</f>
        <v>653</v>
      </c>
      <c r="O1399" s="3" t="n">
        <f aca="false">LEN(Q1399)+N1399-1</f>
        <v>718</v>
      </c>
      <c r="P1399" s="3" t="n">
        <f aca="false">LEN(Q1399)</f>
        <v>66</v>
      </c>
      <c r="Q1399" s="3" t="s">
        <v>9216</v>
      </c>
      <c r="R1399" s="5" t="n">
        <f aca="false">SUM(LEN(Q1399)-LEN(SUBSTITUTE(Q1399,$R$1,"")))/LEN($R$1)</f>
        <v>0</v>
      </c>
      <c r="S1399" s="5" t="n">
        <f aca="false">SUM(LEN(Q1399)-LEN(SUBSTITUTE(Q1399,$S$1,"")))/LEN($S$1)</f>
        <v>0</v>
      </c>
      <c r="T1399" s="5" t="n">
        <f aca="false">SUM(LEN(Q1399)-LEN(SUBSTITUTE(Q1399,$T$1,"")))/LEN($T$1)</f>
        <v>3</v>
      </c>
      <c r="U1399" s="5" t="n">
        <f aca="false">SUM(LEN(Q1399)-LEN(SUBSTITUTE(Q1399,$U$1,"")))/LEN($U$1)</f>
        <v>0</v>
      </c>
      <c r="V1399" s="0" t="n">
        <f aca="false">SUM(R1399:U1399)</f>
        <v>3</v>
      </c>
      <c r="W1399" s="6" t="n">
        <f aca="false">SUM(AA1399:AH1399)</f>
        <v>0.181818181818182</v>
      </c>
      <c r="X1399" s="6" t="n">
        <f aca="false">SUM(AI1399:AL1399)</f>
        <v>0.46969696969697</v>
      </c>
      <c r="Y1399" s="6" t="n">
        <f aca="false">SUM(AP1399:AT1399)</f>
        <v>0.196969696969697</v>
      </c>
      <c r="Z1399" s="6" t="n">
        <f aca="false">SUM(AM1399:AO1399)</f>
        <v>0.151515151515152</v>
      </c>
      <c r="AA1399" s="7" t="n">
        <f aca="false">(LEN($Q1399)-LEN(SUBSTITUTE($Q1399,AA$1,"")))/LEN($Q1399)</f>
        <v>0.0303030303030303</v>
      </c>
      <c r="AB1399" s="7" t="n">
        <f aca="false">(LEN($Q1399)-LEN(SUBSTITUTE($Q1399,AB$1,"")))/LEN($Q1399)</f>
        <v>0.0606060606060606</v>
      </c>
      <c r="AC1399" s="7" t="n">
        <f aca="false">(LEN($Q1399)-LEN(SUBSTITUTE($Q1399,AC$1,"")))/LEN($Q1399)</f>
        <v>0</v>
      </c>
      <c r="AD1399" s="7" t="n">
        <f aca="false">(LEN($Q1399)-LEN(SUBSTITUTE($Q1399,AD$1,"")))/LEN($Q1399)</f>
        <v>0</v>
      </c>
      <c r="AE1399" s="7" t="n">
        <f aca="false">(LEN($Q1399)-LEN(SUBSTITUTE($Q1399,AE$1,"")))/LEN($Q1399)</f>
        <v>0.0303030303030303</v>
      </c>
      <c r="AF1399" s="7" t="n">
        <f aca="false">(LEN($Q1399)-LEN(SUBSTITUTE($Q1399,AF$1,"")))/LEN($Q1399)</f>
        <v>0.0151515151515152</v>
      </c>
      <c r="AG1399" s="7" t="n">
        <f aca="false">(LEN($Q1399)-LEN(SUBSTITUTE($Q1399,AG$1,"")))/LEN($Q1399)</f>
        <v>0.0303030303030303</v>
      </c>
      <c r="AH1399" s="7" t="n">
        <f aca="false">(LEN($Q1399)-LEN(SUBSTITUTE($Q1399,AH$1,"")))/LEN($Q1399)</f>
        <v>0.0151515151515152</v>
      </c>
      <c r="AI1399" s="7" t="n">
        <f aca="false">(LEN($Q1399)-LEN(SUBSTITUTE($Q1399,AI$1,"")))/LEN($Q1399)</f>
        <v>0.242424242424242</v>
      </c>
      <c r="AJ1399" s="7" t="n">
        <f aca="false">(LEN($Q1399)-LEN(SUBSTITUTE($Q1399,AJ$1,"")))/LEN($Q1399)</f>
        <v>0.136363636363636</v>
      </c>
      <c r="AK1399" s="7" t="n">
        <f aca="false">(LEN($Q1399)-LEN(SUBSTITUTE($Q1399,AK$1,"")))/LEN($Q1399)</f>
        <v>0.0606060606060606</v>
      </c>
      <c r="AL1399" s="7" t="n">
        <f aca="false">(LEN($Q1399)-LEN(SUBSTITUTE($Q1399,AL$1,"")))/LEN($Q1399)</f>
        <v>0.0303030303030303</v>
      </c>
      <c r="AM1399" s="7" t="n">
        <f aca="false">(LEN($Q1399)-LEN(SUBSTITUTE($Q1399,AM$1,"")))/LEN($Q1399)</f>
        <v>0.136363636363636</v>
      </c>
      <c r="AN1399" s="7" t="n">
        <f aca="false">(LEN($Q1399)-LEN(SUBSTITUTE($Q1399,AN$1,"")))/LEN($Q1399)</f>
        <v>0</v>
      </c>
      <c r="AO1399" s="7" t="n">
        <f aca="false">(LEN($Q1399)-LEN(SUBSTITUTE($Q1399,AO$1,"")))/LEN($Q1399)</f>
        <v>0.0151515151515152</v>
      </c>
      <c r="AP1399" s="7" t="n">
        <f aca="false">(LEN($Q1399)-LEN(SUBSTITUTE($Q1399,AP$1,"")))/LEN($Q1399)</f>
        <v>0.0909090909090909</v>
      </c>
      <c r="AQ1399" s="7" t="n">
        <f aca="false">(LEN($Q1399)-LEN(SUBSTITUTE($Q1399,AQ$1,"")))/LEN($Q1399)</f>
        <v>0.0303030303030303</v>
      </c>
      <c r="AR1399" s="7" t="n">
        <f aca="false">(LEN($Q1399)-LEN(SUBSTITUTE($Q1399,AR$1,"")))/LEN($Q1399)</f>
        <v>0.0151515151515152</v>
      </c>
      <c r="AS1399" s="7" t="n">
        <f aca="false">(LEN($Q1399)-LEN(SUBSTITUTE($Q1399,AS$1,"")))/LEN($Q1399)</f>
        <v>0.0606060606060606</v>
      </c>
      <c r="AT1399" s="7" t="n">
        <f aca="false">(LEN($Q1399)-LEN(SUBSTITUTE($Q1399,AT$1,"")))/LEN($Q1399)</f>
        <v>0</v>
      </c>
    </row>
    <row r="1400" customFormat="false" ht="12.8" hidden="false" customHeight="false" outlineLevel="0" collapsed="false">
      <c r="A1400" s="0" t="s">
        <v>9217</v>
      </c>
      <c r="B1400" s="0" t="s">
        <v>2056</v>
      </c>
      <c r="C1400" s="0" t="str">
        <f aca="false">IF(ISNUMBER(D1400),"IN PFAM","NOT IN PFAM")</f>
        <v>NOT IN PFAM</v>
      </c>
      <c r="D1400" s="0" t="s">
        <v>1976</v>
      </c>
      <c r="E1400" s="0" t="s">
        <v>1976</v>
      </c>
      <c r="F1400" s="3" t="s">
        <v>9218</v>
      </c>
      <c r="G1400" s="3" t="s">
        <v>9219</v>
      </c>
      <c r="H1400" s="3" t="s">
        <v>9220</v>
      </c>
      <c r="I1400" s="3" t="s">
        <v>9221</v>
      </c>
      <c r="J1400" s="3" t="s">
        <v>9222</v>
      </c>
      <c r="K1400" s="3" t="s">
        <v>49</v>
      </c>
      <c r="L1400" s="3" t="s">
        <v>9223</v>
      </c>
      <c r="M1400" s="3" t="s">
        <v>9224</v>
      </c>
      <c r="N1400" s="3" t="n">
        <f aca="false">FIND(Q1400,M1400)</f>
        <v>179</v>
      </c>
      <c r="O1400" s="3" t="n">
        <f aca="false">LEN(Q1400)+N1400-1</f>
        <v>238</v>
      </c>
      <c r="P1400" s="3" t="n">
        <f aca="false">LEN(Q1400)</f>
        <v>60</v>
      </c>
      <c r="Q1400" s="3" t="s">
        <v>9225</v>
      </c>
      <c r="R1400" s="5" t="n">
        <f aca="false">SUM(LEN(Q1400)-LEN(SUBSTITUTE(Q1400,$R$1,"")))/LEN($R$1)</f>
        <v>1</v>
      </c>
      <c r="S1400" s="5" t="n">
        <f aca="false">SUM(LEN(Q1400)-LEN(SUBSTITUTE(Q1400,$S$1,"")))/LEN($S$1)</f>
        <v>0</v>
      </c>
      <c r="T1400" s="5" t="n">
        <f aca="false">SUM(LEN(Q1400)-LEN(SUBSTITUTE(Q1400,$T$1,"")))/LEN($T$1)</f>
        <v>2</v>
      </c>
      <c r="U1400" s="5" t="n">
        <f aca="false">SUM(LEN(Q1400)-LEN(SUBSTITUTE(Q1400,$U$1,"")))/LEN($U$1)</f>
        <v>0</v>
      </c>
      <c r="V1400" s="0" t="n">
        <f aca="false">SUM(R1400:U1400)</f>
        <v>3</v>
      </c>
      <c r="W1400" s="6" t="n">
        <f aca="false">SUM(AA1400:AH1400)</f>
        <v>0.25</v>
      </c>
      <c r="X1400" s="6" t="n">
        <f aca="false">SUM(AI1400:AL1400)</f>
        <v>0.383333333333333</v>
      </c>
      <c r="Y1400" s="6" t="n">
        <f aca="false">SUM(AP1400:AT1400)</f>
        <v>0.133333333333333</v>
      </c>
      <c r="Z1400" s="6" t="n">
        <f aca="false">SUM(AM1400:AO1400)</f>
        <v>0.233333333333333</v>
      </c>
      <c r="AA1400" s="7" t="n">
        <f aca="false">(LEN($Q1400)-LEN(SUBSTITUTE($Q1400,AA$1,"")))/LEN($Q1400)</f>
        <v>0.0333333333333333</v>
      </c>
      <c r="AB1400" s="7" t="n">
        <f aca="false">(LEN($Q1400)-LEN(SUBSTITUTE($Q1400,AB$1,"")))/LEN($Q1400)</f>
        <v>0.133333333333333</v>
      </c>
      <c r="AC1400" s="7" t="n">
        <f aca="false">(LEN($Q1400)-LEN(SUBSTITUTE($Q1400,AC$1,"")))/LEN($Q1400)</f>
        <v>0.0166666666666667</v>
      </c>
      <c r="AD1400" s="7" t="n">
        <f aca="false">(LEN($Q1400)-LEN(SUBSTITUTE($Q1400,AD$1,"")))/LEN($Q1400)</f>
        <v>0.0166666666666667</v>
      </c>
      <c r="AE1400" s="7" t="n">
        <f aca="false">(LEN($Q1400)-LEN(SUBSTITUTE($Q1400,AE$1,"")))/LEN($Q1400)</f>
        <v>0.0166666666666667</v>
      </c>
      <c r="AF1400" s="7" t="n">
        <f aca="false">(LEN($Q1400)-LEN(SUBSTITUTE($Q1400,AF$1,"")))/LEN($Q1400)</f>
        <v>0</v>
      </c>
      <c r="AG1400" s="7" t="n">
        <f aca="false">(LEN($Q1400)-LEN(SUBSTITUTE($Q1400,AG$1,"")))/LEN($Q1400)</f>
        <v>0.0333333333333333</v>
      </c>
      <c r="AH1400" s="7" t="n">
        <f aca="false">(LEN($Q1400)-LEN(SUBSTITUTE($Q1400,AH$1,"")))/LEN($Q1400)</f>
        <v>0</v>
      </c>
      <c r="AI1400" s="7" t="n">
        <f aca="false">(LEN($Q1400)-LEN(SUBSTITUTE($Q1400,AI$1,"")))/LEN($Q1400)</f>
        <v>0.116666666666667</v>
      </c>
      <c r="AJ1400" s="7" t="n">
        <f aca="false">(LEN($Q1400)-LEN(SUBSTITUTE($Q1400,AJ$1,"")))/LEN($Q1400)</f>
        <v>0.133333333333333</v>
      </c>
      <c r="AK1400" s="7" t="n">
        <f aca="false">(LEN($Q1400)-LEN(SUBSTITUTE($Q1400,AK$1,"")))/LEN($Q1400)</f>
        <v>0.116666666666667</v>
      </c>
      <c r="AL1400" s="7" t="n">
        <f aca="false">(LEN($Q1400)-LEN(SUBSTITUTE($Q1400,AL$1,"")))/LEN($Q1400)</f>
        <v>0.0166666666666667</v>
      </c>
      <c r="AM1400" s="7" t="n">
        <f aca="false">(LEN($Q1400)-LEN(SUBSTITUTE($Q1400,AM$1,"")))/LEN($Q1400)</f>
        <v>0.216666666666667</v>
      </c>
      <c r="AN1400" s="7" t="n">
        <f aca="false">(LEN($Q1400)-LEN(SUBSTITUTE($Q1400,AN$1,"")))/LEN($Q1400)</f>
        <v>0</v>
      </c>
      <c r="AO1400" s="7" t="n">
        <f aca="false">(LEN($Q1400)-LEN(SUBSTITUTE($Q1400,AO$1,"")))/LEN($Q1400)</f>
        <v>0.0166666666666667</v>
      </c>
      <c r="AP1400" s="7" t="n">
        <f aca="false">(LEN($Q1400)-LEN(SUBSTITUTE($Q1400,AP$1,"")))/LEN($Q1400)</f>
        <v>0.1</v>
      </c>
      <c r="AQ1400" s="7" t="n">
        <f aca="false">(LEN($Q1400)-LEN(SUBSTITUTE($Q1400,AQ$1,"")))/LEN($Q1400)</f>
        <v>0</v>
      </c>
      <c r="AR1400" s="7" t="n">
        <f aca="false">(LEN($Q1400)-LEN(SUBSTITUTE($Q1400,AR$1,"")))/LEN($Q1400)</f>
        <v>0</v>
      </c>
      <c r="AS1400" s="7" t="n">
        <f aca="false">(LEN($Q1400)-LEN(SUBSTITUTE($Q1400,AS$1,"")))/LEN($Q1400)</f>
        <v>0.0166666666666667</v>
      </c>
      <c r="AT1400" s="7" t="n">
        <f aca="false">(LEN($Q1400)-LEN(SUBSTITUTE($Q1400,AT$1,"")))/LEN($Q1400)</f>
        <v>0.0166666666666667</v>
      </c>
    </row>
    <row r="1401" customFormat="false" ht="12.8" hidden="false" customHeight="false" outlineLevel="0" collapsed="false">
      <c r="A1401" s="0" t="s">
        <v>9226</v>
      </c>
      <c r="B1401" s="0" t="s">
        <v>2056</v>
      </c>
      <c r="C1401" s="0" t="str">
        <f aca="false">IF(ISNUMBER(D1401),"IN PFAM","NOT IN PFAM")</f>
        <v>NOT IN PFAM</v>
      </c>
      <c r="D1401" s="0" t="s">
        <v>1976</v>
      </c>
      <c r="E1401" s="0" t="s">
        <v>1976</v>
      </c>
      <c r="F1401" s="3" t="s">
        <v>9227</v>
      </c>
      <c r="G1401" s="3" t="s">
        <v>9228</v>
      </c>
      <c r="H1401" s="3" t="s">
        <v>9229</v>
      </c>
      <c r="I1401" s="3" t="s">
        <v>9230</v>
      </c>
      <c r="J1401" s="3" t="s">
        <v>9231</v>
      </c>
      <c r="K1401" s="3" t="s">
        <v>49</v>
      </c>
      <c r="L1401" s="3" t="s">
        <v>9232</v>
      </c>
      <c r="M1401" s="3" t="s">
        <v>9233</v>
      </c>
      <c r="N1401" s="3" t="n">
        <f aca="false">FIND(Q1401,M1401)</f>
        <v>451</v>
      </c>
      <c r="O1401" s="3" t="n">
        <f aca="false">LEN(Q1401)+N1401-1</f>
        <v>514</v>
      </c>
      <c r="P1401" s="3" t="n">
        <f aca="false">LEN(Q1401)</f>
        <v>64</v>
      </c>
      <c r="Q1401" s="3" t="s">
        <v>9234</v>
      </c>
      <c r="R1401" s="5" t="n">
        <f aca="false">SUM(LEN(Q1401)-LEN(SUBSTITUTE(Q1401,$R$1,"")))/LEN($R$1)</f>
        <v>0</v>
      </c>
      <c r="S1401" s="5" t="n">
        <f aca="false">SUM(LEN(Q1401)-LEN(SUBSTITUTE(Q1401,$S$1,"")))/LEN($S$1)</f>
        <v>0</v>
      </c>
      <c r="T1401" s="5" t="n">
        <f aca="false">SUM(LEN(Q1401)-LEN(SUBSTITUTE(Q1401,$T$1,"")))/LEN($T$1)</f>
        <v>0</v>
      </c>
      <c r="U1401" s="5" t="n">
        <f aca="false">SUM(LEN(Q1401)-LEN(SUBSTITUTE(Q1401,$U$1,"")))/LEN($U$1)</f>
        <v>3</v>
      </c>
      <c r="V1401" s="0" t="n">
        <f aca="false">SUM(R1401:U1401)</f>
        <v>3</v>
      </c>
      <c r="W1401" s="6" t="n">
        <f aca="false">SUM(AA1401:AH1401)</f>
        <v>0.25</v>
      </c>
      <c r="X1401" s="6" t="n">
        <f aca="false">SUM(AI1401:AL1401)</f>
        <v>0.4375</v>
      </c>
      <c r="Y1401" s="6" t="n">
        <f aca="false">SUM(AP1401:AT1401)</f>
        <v>0.15625</v>
      </c>
      <c r="Z1401" s="6" t="n">
        <f aca="false">SUM(AM1401:AO1401)</f>
        <v>0.15625</v>
      </c>
      <c r="AA1401" s="7" t="n">
        <f aca="false">(LEN($Q1401)-LEN(SUBSTITUTE($Q1401,AA$1,"")))/LEN($Q1401)</f>
        <v>0.078125</v>
      </c>
      <c r="AB1401" s="7" t="n">
        <f aca="false">(LEN($Q1401)-LEN(SUBSTITUTE($Q1401,AB$1,"")))/LEN($Q1401)</f>
        <v>0.03125</v>
      </c>
      <c r="AC1401" s="7" t="n">
        <f aca="false">(LEN($Q1401)-LEN(SUBSTITUTE($Q1401,AC$1,"")))/LEN($Q1401)</f>
        <v>0.09375</v>
      </c>
      <c r="AD1401" s="7" t="n">
        <f aca="false">(LEN($Q1401)-LEN(SUBSTITUTE($Q1401,AD$1,"")))/LEN($Q1401)</f>
        <v>0</v>
      </c>
      <c r="AE1401" s="7" t="n">
        <f aca="false">(LEN($Q1401)-LEN(SUBSTITUTE($Q1401,AE$1,"")))/LEN($Q1401)</f>
        <v>0.046875</v>
      </c>
      <c r="AF1401" s="7" t="n">
        <f aca="false">(LEN($Q1401)-LEN(SUBSTITUTE($Q1401,AF$1,"")))/LEN($Q1401)</f>
        <v>0</v>
      </c>
      <c r="AG1401" s="7" t="n">
        <f aca="false">(LEN($Q1401)-LEN(SUBSTITUTE($Q1401,AG$1,"")))/LEN($Q1401)</f>
        <v>0</v>
      </c>
      <c r="AH1401" s="7" t="n">
        <f aca="false">(LEN($Q1401)-LEN(SUBSTITUTE($Q1401,AH$1,"")))/LEN($Q1401)</f>
        <v>0</v>
      </c>
      <c r="AI1401" s="7" t="n">
        <f aca="false">(LEN($Q1401)-LEN(SUBSTITUTE($Q1401,AI$1,"")))/LEN($Q1401)</f>
        <v>0.03125</v>
      </c>
      <c r="AJ1401" s="7" t="n">
        <f aca="false">(LEN($Q1401)-LEN(SUBSTITUTE($Q1401,AJ$1,"")))/LEN($Q1401)</f>
        <v>0.21875</v>
      </c>
      <c r="AK1401" s="7" t="n">
        <f aca="false">(LEN($Q1401)-LEN(SUBSTITUTE($Q1401,AK$1,"")))/LEN($Q1401)</f>
        <v>0.09375</v>
      </c>
      <c r="AL1401" s="7" t="n">
        <f aca="false">(LEN($Q1401)-LEN(SUBSTITUTE($Q1401,AL$1,"")))/LEN($Q1401)</f>
        <v>0.09375</v>
      </c>
      <c r="AM1401" s="7" t="n">
        <f aca="false">(LEN($Q1401)-LEN(SUBSTITUTE($Q1401,AM$1,"")))/LEN($Q1401)</f>
        <v>0.125</v>
      </c>
      <c r="AN1401" s="7" t="n">
        <f aca="false">(LEN($Q1401)-LEN(SUBSTITUTE($Q1401,AN$1,"")))/LEN($Q1401)</f>
        <v>0</v>
      </c>
      <c r="AO1401" s="7" t="n">
        <f aca="false">(LEN($Q1401)-LEN(SUBSTITUTE($Q1401,AO$1,"")))/LEN($Q1401)</f>
        <v>0.03125</v>
      </c>
      <c r="AP1401" s="7" t="n">
        <f aca="false">(LEN($Q1401)-LEN(SUBSTITUTE($Q1401,AP$1,"")))/LEN($Q1401)</f>
        <v>0.09375</v>
      </c>
      <c r="AQ1401" s="7" t="n">
        <f aca="false">(LEN($Q1401)-LEN(SUBSTITUTE($Q1401,AQ$1,"")))/LEN($Q1401)</f>
        <v>0</v>
      </c>
      <c r="AR1401" s="7" t="n">
        <f aca="false">(LEN($Q1401)-LEN(SUBSTITUTE($Q1401,AR$1,"")))/LEN($Q1401)</f>
        <v>0</v>
      </c>
      <c r="AS1401" s="7" t="n">
        <f aca="false">(LEN($Q1401)-LEN(SUBSTITUTE($Q1401,AS$1,"")))/LEN($Q1401)</f>
        <v>0.0625</v>
      </c>
      <c r="AT1401" s="7" t="n">
        <f aca="false">(LEN($Q1401)-LEN(SUBSTITUTE($Q1401,AT$1,"")))/LEN($Q1401)</f>
        <v>0</v>
      </c>
    </row>
    <row r="1402" customFormat="false" ht="12.8" hidden="false" customHeight="false" outlineLevel="0" collapsed="false">
      <c r="A1402" s="0" t="s">
        <v>9235</v>
      </c>
      <c r="B1402" s="0" t="s">
        <v>2056</v>
      </c>
      <c r="C1402" s="0" t="str">
        <f aca="false">IF(ISNUMBER(D1402),"IN PFAM","NOT IN PFAM")</f>
        <v>NOT IN PFAM</v>
      </c>
      <c r="D1402" s="0" t="s">
        <v>1976</v>
      </c>
      <c r="E1402" s="0" t="s">
        <v>1976</v>
      </c>
      <c r="F1402" s="3" t="s">
        <v>9236</v>
      </c>
      <c r="G1402" s="3" t="s">
        <v>9237</v>
      </c>
      <c r="H1402" s="3" t="s">
        <v>9238</v>
      </c>
      <c r="I1402" s="3" t="s">
        <v>9239</v>
      </c>
      <c r="J1402" s="3" t="s">
        <v>48</v>
      </c>
      <c r="K1402" s="3" t="s">
        <v>49</v>
      </c>
      <c r="L1402" s="3" t="s">
        <v>9240</v>
      </c>
      <c r="M1402" s="3" t="s">
        <v>9241</v>
      </c>
      <c r="N1402" s="3" t="n">
        <f aca="false">FIND(Q1402,M1402)</f>
        <v>97</v>
      </c>
      <c r="O1402" s="3" t="n">
        <f aca="false">LEN(Q1402)+N1402-1</f>
        <v>156</v>
      </c>
      <c r="P1402" s="3" t="n">
        <f aca="false">LEN(Q1402)</f>
        <v>60</v>
      </c>
      <c r="Q1402" s="3" t="s">
        <v>9242</v>
      </c>
      <c r="R1402" s="5" t="n">
        <f aca="false">SUM(LEN(Q1402)-LEN(SUBSTITUTE(Q1402,$R$1,"")))/LEN($R$1)</f>
        <v>4</v>
      </c>
      <c r="S1402" s="5" t="n">
        <f aca="false">SUM(LEN(Q1402)-LEN(SUBSTITUTE(Q1402,$S$1,"")))/LEN($S$1)</f>
        <v>0</v>
      </c>
      <c r="T1402" s="5" t="n">
        <f aca="false">SUM(LEN(Q1402)-LEN(SUBSTITUTE(Q1402,$T$1,"")))/LEN($T$1)</f>
        <v>0</v>
      </c>
      <c r="U1402" s="5" t="n">
        <f aca="false">SUM(LEN(Q1402)-LEN(SUBSTITUTE(Q1402,$U$1,"")))/LEN($U$1)</f>
        <v>0</v>
      </c>
      <c r="V1402" s="0" t="n">
        <f aca="false">SUM(R1402:U1402)</f>
        <v>4</v>
      </c>
      <c r="W1402" s="6" t="n">
        <f aca="false">SUM(AA1402:AH1402)</f>
        <v>0.466666666666667</v>
      </c>
      <c r="X1402" s="6" t="n">
        <f aca="false">SUM(AI1402:AL1402)</f>
        <v>0.233333333333333</v>
      </c>
      <c r="Y1402" s="6" t="n">
        <f aca="false">SUM(AP1402:AT1402)</f>
        <v>0.166666666666667</v>
      </c>
      <c r="Z1402" s="6" t="n">
        <f aca="false">SUM(AM1402:AO1402)</f>
        <v>0.133333333333333</v>
      </c>
      <c r="AA1402" s="7" t="n">
        <f aca="false">(LEN($Q1402)-LEN(SUBSTITUTE($Q1402,AA$1,"")))/LEN($Q1402)</f>
        <v>0.0166666666666667</v>
      </c>
      <c r="AB1402" s="7" t="n">
        <f aca="false">(LEN($Q1402)-LEN(SUBSTITUTE($Q1402,AB$1,"")))/LEN($Q1402)</f>
        <v>0.05</v>
      </c>
      <c r="AC1402" s="7" t="n">
        <f aca="false">(LEN($Q1402)-LEN(SUBSTITUTE($Q1402,AC$1,"")))/LEN($Q1402)</f>
        <v>0.233333333333333</v>
      </c>
      <c r="AD1402" s="7" t="n">
        <f aca="false">(LEN($Q1402)-LEN(SUBSTITUTE($Q1402,AD$1,"")))/LEN($Q1402)</f>
        <v>0</v>
      </c>
      <c r="AE1402" s="7" t="n">
        <f aca="false">(LEN($Q1402)-LEN(SUBSTITUTE($Q1402,AE$1,"")))/LEN($Q1402)</f>
        <v>0.05</v>
      </c>
      <c r="AF1402" s="7" t="n">
        <f aca="false">(LEN($Q1402)-LEN(SUBSTITUTE($Q1402,AF$1,"")))/LEN($Q1402)</f>
        <v>0.05</v>
      </c>
      <c r="AG1402" s="7" t="n">
        <f aca="false">(LEN($Q1402)-LEN(SUBSTITUTE($Q1402,AG$1,"")))/LEN($Q1402)</f>
        <v>0</v>
      </c>
      <c r="AH1402" s="7" t="n">
        <f aca="false">(LEN($Q1402)-LEN(SUBSTITUTE($Q1402,AH$1,"")))/LEN($Q1402)</f>
        <v>0.0666666666666667</v>
      </c>
      <c r="AI1402" s="7" t="n">
        <f aca="false">(LEN($Q1402)-LEN(SUBSTITUTE($Q1402,AI$1,"")))/LEN($Q1402)</f>
        <v>0.1</v>
      </c>
      <c r="AJ1402" s="7" t="n">
        <f aca="false">(LEN($Q1402)-LEN(SUBSTITUTE($Q1402,AJ$1,"")))/LEN($Q1402)</f>
        <v>0.133333333333333</v>
      </c>
      <c r="AK1402" s="7" t="n">
        <f aca="false">(LEN($Q1402)-LEN(SUBSTITUTE($Q1402,AK$1,"")))/LEN($Q1402)</f>
        <v>0</v>
      </c>
      <c r="AL1402" s="7" t="n">
        <f aca="false">(LEN($Q1402)-LEN(SUBSTITUTE($Q1402,AL$1,"")))/LEN($Q1402)</f>
        <v>0</v>
      </c>
      <c r="AM1402" s="7" t="n">
        <f aca="false">(LEN($Q1402)-LEN(SUBSTITUTE($Q1402,AM$1,"")))/LEN($Q1402)</f>
        <v>0.0666666666666667</v>
      </c>
      <c r="AN1402" s="7" t="n">
        <f aca="false">(LEN($Q1402)-LEN(SUBSTITUTE($Q1402,AN$1,"")))/LEN($Q1402)</f>
        <v>0.05</v>
      </c>
      <c r="AO1402" s="7" t="n">
        <f aca="false">(LEN($Q1402)-LEN(SUBSTITUTE($Q1402,AO$1,"")))/LEN($Q1402)</f>
        <v>0.0166666666666667</v>
      </c>
      <c r="AP1402" s="7" t="n">
        <f aca="false">(LEN($Q1402)-LEN(SUBSTITUTE($Q1402,AP$1,"")))/LEN($Q1402)</f>
        <v>0.133333333333333</v>
      </c>
      <c r="AQ1402" s="7" t="n">
        <f aca="false">(LEN($Q1402)-LEN(SUBSTITUTE($Q1402,AQ$1,"")))/LEN($Q1402)</f>
        <v>0</v>
      </c>
      <c r="AR1402" s="7" t="n">
        <f aca="false">(LEN($Q1402)-LEN(SUBSTITUTE($Q1402,AR$1,"")))/LEN($Q1402)</f>
        <v>0</v>
      </c>
      <c r="AS1402" s="7" t="n">
        <f aca="false">(LEN($Q1402)-LEN(SUBSTITUTE($Q1402,AS$1,"")))/LEN($Q1402)</f>
        <v>0.0333333333333333</v>
      </c>
      <c r="AT1402" s="7" t="n">
        <f aca="false">(LEN($Q1402)-LEN(SUBSTITUTE($Q1402,AT$1,"")))/LEN($Q1402)</f>
        <v>0</v>
      </c>
    </row>
    <row r="1403" customFormat="false" ht="12.8" hidden="false" customHeight="false" outlineLevel="0" collapsed="false">
      <c r="A1403" s="0" t="s">
        <v>9243</v>
      </c>
      <c r="B1403" s="0" t="s">
        <v>2056</v>
      </c>
      <c r="C1403" s="0" t="str">
        <f aca="false">IF(ISNUMBER(D1403),"IN PFAM","NOT IN PFAM")</f>
        <v>NOT IN PFAM</v>
      </c>
      <c r="D1403" s="0" t="s">
        <v>1976</v>
      </c>
      <c r="E1403" s="0" t="s">
        <v>1976</v>
      </c>
      <c r="F1403" s="3" t="s">
        <v>9244</v>
      </c>
      <c r="G1403" s="3" t="s">
        <v>9245</v>
      </c>
      <c r="H1403" s="3" t="s">
        <v>9246</v>
      </c>
      <c r="I1403" s="3" t="s">
        <v>9239</v>
      </c>
      <c r="J1403" s="3" t="s">
        <v>48</v>
      </c>
      <c r="K1403" s="3" t="s">
        <v>49</v>
      </c>
      <c r="L1403" s="3" t="s">
        <v>9247</v>
      </c>
      <c r="M1403" s="3" t="s">
        <v>9248</v>
      </c>
      <c r="N1403" s="3" t="n">
        <f aca="false">FIND(Q1403,M1403)</f>
        <v>11</v>
      </c>
      <c r="O1403" s="3" t="n">
        <f aca="false">LEN(Q1403)+N1403-1</f>
        <v>86</v>
      </c>
      <c r="P1403" s="3" t="n">
        <f aca="false">LEN(Q1403)</f>
        <v>76</v>
      </c>
      <c r="Q1403" s="3" t="s">
        <v>9249</v>
      </c>
      <c r="R1403" s="5" t="n">
        <f aca="false">SUM(LEN(Q1403)-LEN(SUBSTITUTE(Q1403,$R$1,"")))/LEN($R$1)</f>
        <v>7</v>
      </c>
      <c r="S1403" s="5" t="n">
        <f aca="false">SUM(LEN(Q1403)-LEN(SUBSTITUTE(Q1403,$S$1,"")))/LEN($S$1)</f>
        <v>0</v>
      </c>
      <c r="T1403" s="5" t="n">
        <f aca="false">SUM(LEN(Q1403)-LEN(SUBSTITUTE(Q1403,$T$1,"")))/LEN($T$1)</f>
        <v>0</v>
      </c>
      <c r="U1403" s="5" t="n">
        <f aca="false">SUM(LEN(Q1403)-LEN(SUBSTITUTE(Q1403,$U$1,"")))/LEN($U$1)</f>
        <v>0</v>
      </c>
      <c r="V1403" s="0" t="n">
        <f aca="false">SUM(R1403:U1403)</f>
        <v>7</v>
      </c>
      <c r="W1403" s="6" t="n">
        <f aca="false">SUM(AA1403:AH1403)</f>
        <v>0.263157894736842</v>
      </c>
      <c r="X1403" s="6" t="n">
        <f aca="false">SUM(AI1403:AL1403)</f>
        <v>0.394736842105263</v>
      </c>
      <c r="Y1403" s="6" t="n">
        <f aca="false">SUM(AP1403:AT1403)</f>
        <v>0.342105263157895</v>
      </c>
      <c r="Z1403" s="6" t="n">
        <f aca="false">SUM(AM1403:AO1403)</f>
        <v>0</v>
      </c>
      <c r="AA1403" s="7" t="n">
        <f aca="false">(LEN($Q1403)-LEN(SUBSTITUTE($Q1403,AA$1,"")))/LEN($Q1403)</f>
        <v>0.0789473684210526</v>
      </c>
      <c r="AB1403" s="7" t="n">
        <f aca="false">(LEN($Q1403)-LEN(SUBSTITUTE($Q1403,AB$1,"")))/LEN($Q1403)</f>
        <v>0</v>
      </c>
      <c r="AC1403" s="7" t="n">
        <f aca="false">(LEN($Q1403)-LEN(SUBSTITUTE($Q1403,AC$1,"")))/LEN($Q1403)</f>
        <v>0.105263157894737</v>
      </c>
      <c r="AD1403" s="7" t="n">
        <f aca="false">(LEN($Q1403)-LEN(SUBSTITUTE($Q1403,AD$1,"")))/LEN($Q1403)</f>
        <v>0</v>
      </c>
      <c r="AE1403" s="7" t="n">
        <f aca="false">(LEN($Q1403)-LEN(SUBSTITUTE($Q1403,AE$1,"")))/LEN($Q1403)</f>
        <v>0</v>
      </c>
      <c r="AF1403" s="7" t="n">
        <f aca="false">(LEN($Q1403)-LEN(SUBSTITUTE($Q1403,AF$1,"")))/LEN($Q1403)</f>
        <v>0</v>
      </c>
      <c r="AG1403" s="7" t="n">
        <f aca="false">(LEN($Q1403)-LEN(SUBSTITUTE($Q1403,AG$1,"")))/LEN($Q1403)</f>
        <v>0</v>
      </c>
      <c r="AH1403" s="7" t="n">
        <f aca="false">(LEN($Q1403)-LEN(SUBSTITUTE($Q1403,AH$1,"")))/LEN($Q1403)</f>
        <v>0.0789473684210526</v>
      </c>
      <c r="AI1403" s="7" t="n">
        <f aca="false">(LEN($Q1403)-LEN(SUBSTITUTE($Q1403,AI$1,"")))/LEN($Q1403)</f>
        <v>0.0789473684210526</v>
      </c>
      <c r="AJ1403" s="7" t="n">
        <f aca="false">(LEN($Q1403)-LEN(SUBSTITUTE($Q1403,AJ$1,"")))/LEN($Q1403)</f>
        <v>0.236842105263158</v>
      </c>
      <c r="AK1403" s="7" t="n">
        <f aca="false">(LEN($Q1403)-LEN(SUBSTITUTE($Q1403,AK$1,"")))/LEN($Q1403)</f>
        <v>0.0789473684210526</v>
      </c>
      <c r="AL1403" s="7" t="n">
        <f aca="false">(LEN($Q1403)-LEN(SUBSTITUTE($Q1403,AL$1,"")))/LEN($Q1403)</f>
        <v>0</v>
      </c>
      <c r="AM1403" s="7" t="n">
        <f aca="false">(LEN($Q1403)-LEN(SUBSTITUTE($Q1403,AM$1,"")))/LEN($Q1403)</f>
        <v>0</v>
      </c>
      <c r="AN1403" s="7" t="n">
        <f aca="false">(LEN($Q1403)-LEN(SUBSTITUTE($Q1403,AN$1,"")))/LEN($Q1403)</f>
        <v>0</v>
      </c>
      <c r="AO1403" s="7" t="n">
        <f aca="false">(LEN($Q1403)-LEN(SUBSTITUTE($Q1403,AO$1,"")))/LEN($Q1403)</f>
        <v>0</v>
      </c>
      <c r="AP1403" s="7" t="n">
        <f aca="false">(LEN($Q1403)-LEN(SUBSTITUTE($Q1403,AP$1,"")))/LEN($Q1403)</f>
        <v>0.184210526315789</v>
      </c>
      <c r="AQ1403" s="7" t="n">
        <f aca="false">(LEN($Q1403)-LEN(SUBSTITUTE($Q1403,AQ$1,"")))/LEN($Q1403)</f>
        <v>0.0789473684210526</v>
      </c>
      <c r="AR1403" s="7" t="n">
        <f aca="false">(LEN($Q1403)-LEN(SUBSTITUTE($Q1403,AR$1,"")))/LEN($Q1403)</f>
        <v>0</v>
      </c>
      <c r="AS1403" s="7" t="n">
        <f aca="false">(LEN($Q1403)-LEN(SUBSTITUTE($Q1403,AS$1,"")))/LEN($Q1403)</f>
        <v>0.0263157894736842</v>
      </c>
      <c r="AT1403" s="7" t="n">
        <f aca="false">(LEN($Q1403)-LEN(SUBSTITUTE($Q1403,AT$1,"")))/LEN($Q1403)</f>
        <v>0.0526315789473684</v>
      </c>
    </row>
    <row r="1404" customFormat="false" ht="12.8" hidden="false" customHeight="false" outlineLevel="0" collapsed="false">
      <c r="A1404" s="0" t="s">
        <v>4171</v>
      </c>
      <c r="B1404" s="0" t="s">
        <v>2056</v>
      </c>
      <c r="C1404" s="0" t="str">
        <f aca="false">IF(ISNUMBER(D1404),"IN PFAM","NOT IN PFAM")</f>
        <v>NOT IN PFAM</v>
      </c>
      <c r="D1404" s="0" t="s">
        <v>1976</v>
      </c>
      <c r="E1404" s="0" t="s">
        <v>1976</v>
      </c>
      <c r="F1404" s="3" t="s">
        <v>9250</v>
      </c>
      <c r="G1404" s="3" t="s">
        <v>9251</v>
      </c>
      <c r="H1404" s="3" t="s">
        <v>9252</v>
      </c>
      <c r="I1404" s="3" t="s">
        <v>5941</v>
      </c>
      <c r="J1404" s="3" t="s">
        <v>9253</v>
      </c>
      <c r="K1404" s="3" t="s">
        <v>49</v>
      </c>
      <c r="L1404" s="3" t="s">
        <v>9254</v>
      </c>
      <c r="M1404" s="3" t="s">
        <v>9255</v>
      </c>
      <c r="N1404" s="3" t="n">
        <f aca="false">FIND(Q1404,M1404)</f>
        <v>148</v>
      </c>
      <c r="O1404" s="3" t="n">
        <f aca="false">LEN(Q1404)+N1404-1</f>
        <v>204</v>
      </c>
      <c r="P1404" s="3" t="n">
        <f aca="false">LEN(Q1404)</f>
        <v>57</v>
      </c>
      <c r="Q1404" s="3" t="s">
        <v>9256</v>
      </c>
      <c r="R1404" s="5" t="n">
        <f aca="false">SUM(LEN(Q1404)-LEN(SUBSTITUTE(Q1404,$R$1,"")))/LEN($R$1)</f>
        <v>0</v>
      </c>
      <c r="S1404" s="5" t="n">
        <f aca="false">SUM(LEN(Q1404)-LEN(SUBSTITUTE(Q1404,$S$1,"")))/LEN($S$1)</f>
        <v>2</v>
      </c>
      <c r="T1404" s="5" t="n">
        <f aca="false">SUM(LEN(Q1404)-LEN(SUBSTITUTE(Q1404,$T$1,"")))/LEN($T$1)</f>
        <v>0</v>
      </c>
      <c r="U1404" s="5" t="n">
        <f aca="false">SUM(LEN(Q1404)-LEN(SUBSTITUTE(Q1404,$U$1,"")))/LEN($U$1)</f>
        <v>1</v>
      </c>
      <c r="V1404" s="0" t="n">
        <f aca="false">SUM(R1404:U1404)</f>
        <v>3</v>
      </c>
      <c r="W1404" s="6" t="n">
        <f aca="false">SUM(AA1404:AH1404)</f>
        <v>0.333333333333333</v>
      </c>
      <c r="X1404" s="6" t="n">
        <f aca="false">SUM(AI1404:AL1404)</f>
        <v>0.0701754385964912</v>
      </c>
      <c r="Y1404" s="6" t="n">
        <f aca="false">SUM(AP1404:AT1404)</f>
        <v>0.385964912280702</v>
      </c>
      <c r="Z1404" s="6" t="n">
        <f aca="false">SUM(AM1404:AO1404)</f>
        <v>0.210526315789474</v>
      </c>
      <c r="AA1404" s="7" t="n">
        <f aca="false">(LEN($Q1404)-LEN(SUBSTITUTE($Q1404,AA$1,"")))/LEN($Q1404)</f>
        <v>0.0701754385964912</v>
      </c>
      <c r="AB1404" s="7" t="n">
        <f aca="false">(LEN($Q1404)-LEN(SUBSTITUTE($Q1404,AB$1,"")))/LEN($Q1404)</f>
        <v>0.0526315789473684</v>
      </c>
      <c r="AC1404" s="7" t="n">
        <f aca="false">(LEN($Q1404)-LEN(SUBSTITUTE($Q1404,AC$1,"")))/LEN($Q1404)</f>
        <v>0.0526315789473684</v>
      </c>
      <c r="AD1404" s="7" t="n">
        <f aca="false">(LEN($Q1404)-LEN(SUBSTITUTE($Q1404,AD$1,"")))/LEN($Q1404)</f>
        <v>0</v>
      </c>
      <c r="AE1404" s="7" t="n">
        <f aca="false">(LEN($Q1404)-LEN(SUBSTITUTE($Q1404,AE$1,"")))/LEN($Q1404)</f>
        <v>0.0175438596491228</v>
      </c>
      <c r="AF1404" s="7" t="n">
        <f aca="false">(LEN($Q1404)-LEN(SUBSTITUTE($Q1404,AF$1,"")))/LEN($Q1404)</f>
        <v>0.0175438596491228</v>
      </c>
      <c r="AG1404" s="7" t="n">
        <f aca="false">(LEN($Q1404)-LEN(SUBSTITUTE($Q1404,AG$1,"")))/LEN($Q1404)</f>
        <v>0.0701754385964912</v>
      </c>
      <c r="AH1404" s="7" t="n">
        <f aca="false">(LEN($Q1404)-LEN(SUBSTITUTE($Q1404,AH$1,"")))/LEN($Q1404)</f>
        <v>0.0526315789473684</v>
      </c>
      <c r="AI1404" s="7" t="n">
        <f aca="false">(LEN($Q1404)-LEN(SUBSTITUTE($Q1404,AI$1,"")))/LEN($Q1404)</f>
        <v>0.0350877192982456</v>
      </c>
      <c r="AJ1404" s="7" t="n">
        <f aca="false">(LEN($Q1404)-LEN(SUBSTITUTE($Q1404,AJ$1,"")))/LEN($Q1404)</f>
        <v>0</v>
      </c>
      <c r="AK1404" s="7" t="n">
        <f aca="false">(LEN($Q1404)-LEN(SUBSTITUTE($Q1404,AK$1,"")))/LEN($Q1404)</f>
        <v>0</v>
      </c>
      <c r="AL1404" s="7" t="n">
        <f aca="false">(LEN($Q1404)-LEN(SUBSTITUTE($Q1404,AL$1,"")))/LEN($Q1404)</f>
        <v>0.0350877192982456</v>
      </c>
      <c r="AM1404" s="7" t="n">
        <f aca="false">(LEN($Q1404)-LEN(SUBSTITUTE($Q1404,AM$1,"")))/LEN($Q1404)</f>
        <v>0.105263157894737</v>
      </c>
      <c r="AN1404" s="7" t="n">
        <f aca="false">(LEN($Q1404)-LEN(SUBSTITUTE($Q1404,AN$1,"")))/LEN($Q1404)</f>
        <v>0.0350877192982456</v>
      </c>
      <c r="AO1404" s="7" t="n">
        <f aca="false">(LEN($Q1404)-LEN(SUBSTITUTE($Q1404,AO$1,"")))/LEN($Q1404)</f>
        <v>0.0701754385964912</v>
      </c>
      <c r="AP1404" s="7" t="n">
        <f aca="false">(LEN($Q1404)-LEN(SUBSTITUTE($Q1404,AP$1,"")))/LEN($Q1404)</f>
        <v>0.12280701754386</v>
      </c>
      <c r="AQ1404" s="7" t="n">
        <f aca="false">(LEN($Q1404)-LEN(SUBSTITUTE($Q1404,AQ$1,"")))/LEN($Q1404)</f>
        <v>0.0350877192982456</v>
      </c>
      <c r="AR1404" s="7" t="n">
        <f aca="false">(LEN($Q1404)-LEN(SUBSTITUTE($Q1404,AR$1,"")))/LEN($Q1404)</f>
        <v>0</v>
      </c>
      <c r="AS1404" s="7" t="n">
        <f aca="false">(LEN($Q1404)-LEN(SUBSTITUTE($Q1404,AS$1,"")))/LEN($Q1404)</f>
        <v>0.157894736842105</v>
      </c>
      <c r="AT1404" s="7" t="n">
        <f aca="false">(LEN($Q1404)-LEN(SUBSTITUTE($Q1404,AT$1,"")))/LEN($Q1404)</f>
        <v>0.0701754385964912</v>
      </c>
    </row>
    <row r="1405" customFormat="false" ht="12.8" hidden="false" customHeight="false" outlineLevel="0" collapsed="false">
      <c r="A1405" s="0" t="s">
        <v>4180</v>
      </c>
      <c r="B1405" s="0" t="s">
        <v>2056</v>
      </c>
      <c r="C1405" s="0" t="str">
        <f aca="false">IF(ISNUMBER(D1405),"IN PFAM","NOT IN PFAM")</f>
        <v>NOT IN PFAM</v>
      </c>
      <c r="D1405" s="0" t="s">
        <v>1976</v>
      </c>
      <c r="E1405" s="0" t="s">
        <v>1976</v>
      </c>
      <c r="F1405" s="3" t="s">
        <v>9257</v>
      </c>
      <c r="G1405" s="3" t="s">
        <v>9258</v>
      </c>
      <c r="H1405" s="3" t="s">
        <v>9259</v>
      </c>
      <c r="I1405" s="3" t="s">
        <v>2346</v>
      </c>
      <c r="J1405" s="3" t="s">
        <v>4184</v>
      </c>
      <c r="K1405" s="3" t="s">
        <v>67</v>
      </c>
      <c r="L1405" s="3" t="s">
        <v>4185</v>
      </c>
      <c r="M1405" s="3" t="s">
        <v>9260</v>
      </c>
      <c r="N1405" s="3" t="n">
        <f aca="false">FIND(Q1405,M1405)</f>
        <v>789</v>
      </c>
      <c r="O1405" s="3" t="n">
        <f aca="false">LEN(Q1405)+N1405-1</f>
        <v>840</v>
      </c>
      <c r="P1405" s="3" t="n">
        <f aca="false">LEN(Q1405)</f>
        <v>52</v>
      </c>
      <c r="Q1405" s="3" t="s">
        <v>4187</v>
      </c>
      <c r="R1405" s="5" t="n">
        <f aca="false">SUM(LEN(Q1405)-LEN(SUBSTITUTE(Q1405,$R$1,"")))/LEN($R$1)</f>
        <v>3</v>
      </c>
      <c r="S1405" s="5" t="n">
        <f aca="false">SUM(LEN(Q1405)-LEN(SUBSTITUTE(Q1405,$S$1,"")))/LEN($S$1)</f>
        <v>0</v>
      </c>
      <c r="T1405" s="5" t="n">
        <f aca="false">SUM(LEN(Q1405)-LEN(SUBSTITUTE(Q1405,$T$1,"")))/LEN($T$1)</f>
        <v>0</v>
      </c>
      <c r="U1405" s="5" t="n">
        <f aca="false">SUM(LEN(Q1405)-LEN(SUBSTITUTE(Q1405,$U$1,"")))/LEN($U$1)</f>
        <v>0</v>
      </c>
      <c r="V1405" s="0" t="n">
        <f aca="false">SUM(R1405:U1405)</f>
        <v>3</v>
      </c>
      <c r="W1405" s="6" t="n">
        <f aca="false">SUM(AA1405:AH1405)</f>
        <v>0.0576923076923077</v>
      </c>
      <c r="X1405" s="6" t="n">
        <f aca="false">SUM(AI1405:AL1405)</f>
        <v>0.788461538461539</v>
      </c>
      <c r="Y1405" s="6" t="n">
        <f aca="false">SUM(AP1405:AT1405)</f>
        <v>0.153846153846154</v>
      </c>
      <c r="Z1405" s="6" t="n">
        <f aca="false">SUM(AM1405:AO1405)</f>
        <v>0</v>
      </c>
      <c r="AA1405" s="7" t="n">
        <f aca="false">(LEN($Q1405)-LEN(SUBSTITUTE($Q1405,AA$1,"")))/LEN($Q1405)</f>
        <v>0</v>
      </c>
      <c r="AB1405" s="7" t="n">
        <f aca="false">(LEN($Q1405)-LEN(SUBSTITUTE($Q1405,AB$1,"")))/LEN($Q1405)</f>
        <v>0</v>
      </c>
      <c r="AC1405" s="7" t="n">
        <f aca="false">(LEN($Q1405)-LEN(SUBSTITUTE($Q1405,AC$1,"")))/LEN($Q1405)</f>
        <v>0</v>
      </c>
      <c r="AD1405" s="7" t="n">
        <f aca="false">(LEN($Q1405)-LEN(SUBSTITUTE($Q1405,AD$1,"")))/LEN($Q1405)</f>
        <v>0</v>
      </c>
      <c r="AE1405" s="7" t="n">
        <f aca="false">(LEN($Q1405)-LEN(SUBSTITUTE($Q1405,AE$1,"")))/LEN($Q1405)</f>
        <v>0</v>
      </c>
      <c r="AF1405" s="7" t="n">
        <f aca="false">(LEN($Q1405)-LEN(SUBSTITUTE($Q1405,AF$1,"")))/LEN($Q1405)</f>
        <v>0</v>
      </c>
      <c r="AG1405" s="7" t="n">
        <f aca="false">(LEN($Q1405)-LEN(SUBSTITUTE($Q1405,AG$1,"")))/LEN($Q1405)</f>
        <v>0.0576923076923077</v>
      </c>
      <c r="AH1405" s="7" t="n">
        <f aca="false">(LEN($Q1405)-LEN(SUBSTITUTE($Q1405,AH$1,"")))/LEN($Q1405)</f>
        <v>0</v>
      </c>
      <c r="AI1405" s="7" t="n">
        <f aca="false">(LEN($Q1405)-LEN(SUBSTITUTE($Q1405,AI$1,"")))/LEN($Q1405)</f>
        <v>0.0576923076923077</v>
      </c>
      <c r="AJ1405" s="7" t="n">
        <f aca="false">(LEN($Q1405)-LEN(SUBSTITUTE($Q1405,AJ$1,"")))/LEN($Q1405)</f>
        <v>0.211538461538462</v>
      </c>
      <c r="AK1405" s="7" t="n">
        <f aca="false">(LEN($Q1405)-LEN(SUBSTITUTE($Q1405,AK$1,"")))/LEN($Q1405)</f>
        <v>0.403846153846154</v>
      </c>
      <c r="AL1405" s="7" t="n">
        <f aca="false">(LEN($Q1405)-LEN(SUBSTITUTE($Q1405,AL$1,"")))/LEN($Q1405)</f>
        <v>0.115384615384615</v>
      </c>
      <c r="AM1405" s="7" t="n">
        <f aca="false">(LEN($Q1405)-LEN(SUBSTITUTE($Q1405,AM$1,"")))/LEN($Q1405)</f>
        <v>0</v>
      </c>
      <c r="AN1405" s="7" t="n">
        <f aca="false">(LEN($Q1405)-LEN(SUBSTITUTE($Q1405,AN$1,"")))/LEN($Q1405)</f>
        <v>0</v>
      </c>
      <c r="AO1405" s="7" t="n">
        <f aca="false">(LEN($Q1405)-LEN(SUBSTITUTE($Q1405,AO$1,"")))/LEN($Q1405)</f>
        <v>0</v>
      </c>
      <c r="AP1405" s="7" t="n">
        <f aca="false">(LEN($Q1405)-LEN(SUBSTITUTE($Q1405,AP$1,"")))/LEN($Q1405)</f>
        <v>0.153846153846154</v>
      </c>
      <c r="AQ1405" s="7" t="n">
        <f aca="false">(LEN($Q1405)-LEN(SUBSTITUTE($Q1405,AQ$1,"")))/LEN($Q1405)</f>
        <v>0</v>
      </c>
      <c r="AR1405" s="7" t="n">
        <f aca="false">(LEN($Q1405)-LEN(SUBSTITUTE($Q1405,AR$1,"")))/LEN($Q1405)</f>
        <v>0</v>
      </c>
      <c r="AS1405" s="7" t="n">
        <f aca="false">(LEN($Q1405)-LEN(SUBSTITUTE($Q1405,AS$1,"")))/LEN($Q1405)</f>
        <v>0</v>
      </c>
      <c r="AT1405" s="7" t="n">
        <f aca="false">(LEN($Q1405)-LEN(SUBSTITUTE($Q1405,AT$1,"")))/LEN($Q1405)</f>
        <v>0</v>
      </c>
    </row>
    <row r="1406" customFormat="false" ht="12.8" hidden="false" customHeight="false" outlineLevel="0" collapsed="false">
      <c r="A1406" s="0" t="s">
        <v>9261</v>
      </c>
      <c r="B1406" s="0" t="s">
        <v>2056</v>
      </c>
      <c r="C1406" s="0" t="str">
        <f aca="false">IF(ISNUMBER(D1406),"IN PFAM","NOT IN PFAM")</f>
        <v>NOT IN PFAM</v>
      </c>
      <c r="D1406" s="0" t="s">
        <v>1976</v>
      </c>
      <c r="E1406" s="0" t="s">
        <v>1976</v>
      </c>
      <c r="F1406" s="3" t="s">
        <v>9262</v>
      </c>
      <c r="G1406" s="3" t="s">
        <v>9263</v>
      </c>
      <c r="H1406" s="3" t="s">
        <v>9264</v>
      </c>
      <c r="I1406" s="3" t="s">
        <v>47</v>
      </c>
      <c r="J1406" s="3" t="s">
        <v>2024</v>
      </c>
      <c r="K1406" s="3" t="s">
        <v>49</v>
      </c>
      <c r="L1406" s="3" t="s">
        <v>9265</v>
      </c>
      <c r="M1406" s="3" t="s">
        <v>9266</v>
      </c>
      <c r="N1406" s="3" t="n">
        <f aca="false">FIND(Q1406,M1406)</f>
        <v>378</v>
      </c>
      <c r="O1406" s="3" t="n">
        <f aca="false">LEN(Q1406)+N1406-1</f>
        <v>439</v>
      </c>
      <c r="P1406" s="3" t="n">
        <f aca="false">LEN(Q1406)</f>
        <v>62</v>
      </c>
      <c r="Q1406" s="3" t="s">
        <v>9267</v>
      </c>
      <c r="R1406" s="5" t="n">
        <f aca="false">SUM(LEN(Q1406)-LEN(SUBSTITUTE(Q1406,$R$1,"")))/LEN($R$1)</f>
        <v>0</v>
      </c>
      <c r="S1406" s="5" t="n">
        <f aca="false">SUM(LEN(Q1406)-LEN(SUBSTITUTE(Q1406,$S$1,"")))/LEN($S$1)</f>
        <v>0</v>
      </c>
      <c r="T1406" s="5" t="n">
        <f aca="false">SUM(LEN(Q1406)-LEN(SUBSTITUTE(Q1406,$T$1,"")))/LEN($T$1)</f>
        <v>3</v>
      </c>
      <c r="U1406" s="5" t="n">
        <f aca="false">SUM(LEN(Q1406)-LEN(SUBSTITUTE(Q1406,$U$1,"")))/LEN($U$1)</f>
        <v>0</v>
      </c>
      <c r="V1406" s="0" t="n">
        <f aca="false">SUM(R1406:U1406)</f>
        <v>3</v>
      </c>
      <c r="W1406" s="6" t="n">
        <f aca="false">SUM(AA1406:AH1406)</f>
        <v>0.290322580645161</v>
      </c>
      <c r="X1406" s="6" t="n">
        <f aca="false">SUM(AI1406:AL1406)</f>
        <v>0.467741935483871</v>
      </c>
      <c r="Y1406" s="6" t="n">
        <f aca="false">SUM(AP1406:AT1406)</f>
        <v>0.145161290322581</v>
      </c>
      <c r="Z1406" s="6" t="n">
        <f aca="false">SUM(AM1406:AO1406)</f>
        <v>0.0967741935483871</v>
      </c>
      <c r="AA1406" s="7" t="n">
        <f aca="false">(LEN($Q1406)-LEN(SUBSTITUTE($Q1406,AA$1,"")))/LEN($Q1406)</f>
        <v>0.032258064516129</v>
      </c>
      <c r="AB1406" s="7" t="n">
        <f aca="false">(LEN($Q1406)-LEN(SUBSTITUTE($Q1406,AB$1,"")))/LEN($Q1406)</f>
        <v>0.17741935483871</v>
      </c>
      <c r="AC1406" s="7" t="n">
        <f aca="false">(LEN($Q1406)-LEN(SUBSTITUTE($Q1406,AC$1,"")))/LEN($Q1406)</f>
        <v>0</v>
      </c>
      <c r="AD1406" s="7" t="n">
        <f aca="false">(LEN($Q1406)-LEN(SUBSTITUTE($Q1406,AD$1,"")))/LEN($Q1406)</f>
        <v>0</v>
      </c>
      <c r="AE1406" s="7" t="n">
        <f aca="false">(LEN($Q1406)-LEN(SUBSTITUTE($Q1406,AE$1,"")))/LEN($Q1406)</f>
        <v>0.0161290322580645</v>
      </c>
      <c r="AF1406" s="7" t="n">
        <f aca="false">(LEN($Q1406)-LEN(SUBSTITUTE($Q1406,AF$1,"")))/LEN($Q1406)</f>
        <v>0.0161290322580645</v>
      </c>
      <c r="AG1406" s="7" t="n">
        <f aca="false">(LEN($Q1406)-LEN(SUBSTITUTE($Q1406,AG$1,"")))/LEN($Q1406)</f>
        <v>0.0161290322580645</v>
      </c>
      <c r="AH1406" s="7" t="n">
        <f aca="false">(LEN($Q1406)-LEN(SUBSTITUTE($Q1406,AH$1,"")))/LEN($Q1406)</f>
        <v>0.032258064516129</v>
      </c>
      <c r="AI1406" s="7" t="n">
        <f aca="false">(LEN($Q1406)-LEN(SUBSTITUTE($Q1406,AI$1,"")))/LEN($Q1406)</f>
        <v>0.225806451612903</v>
      </c>
      <c r="AJ1406" s="7" t="n">
        <f aca="false">(LEN($Q1406)-LEN(SUBSTITUTE($Q1406,AJ$1,"")))/LEN($Q1406)</f>
        <v>0.112903225806452</v>
      </c>
      <c r="AK1406" s="7" t="n">
        <f aca="false">(LEN($Q1406)-LEN(SUBSTITUTE($Q1406,AK$1,"")))/LEN($Q1406)</f>
        <v>0.112903225806452</v>
      </c>
      <c r="AL1406" s="7" t="n">
        <f aca="false">(LEN($Q1406)-LEN(SUBSTITUTE($Q1406,AL$1,"")))/LEN($Q1406)</f>
        <v>0.0161290322580645</v>
      </c>
      <c r="AM1406" s="7" t="n">
        <f aca="false">(LEN($Q1406)-LEN(SUBSTITUTE($Q1406,AM$1,"")))/LEN($Q1406)</f>
        <v>0.0806451612903226</v>
      </c>
      <c r="AN1406" s="7" t="n">
        <f aca="false">(LEN($Q1406)-LEN(SUBSTITUTE($Q1406,AN$1,"")))/LEN($Q1406)</f>
        <v>0</v>
      </c>
      <c r="AO1406" s="7" t="n">
        <f aca="false">(LEN($Q1406)-LEN(SUBSTITUTE($Q1406,AO$1,"")))/LEN($Q1406)</f>
        <v>0.0161290322580645</v>
      </c>
      <c r="AP1406" s="7" t="n">
        <f aca="false">(LEN($Q1406)-LEN(SUBSTITUTE($Q1406,AP$1,"")))/LEN($Q1406)</f>
        <v>0.0967741935483871</v>
      </c>
      <c r="AQ1406" s="7" t="n">
        <f aca="false">(LEN($Q1406)-LEN(SUBSTITUTE($Q1406,AQ$1,"")))/LEN($Q1406)</f>
        <v>0.0161290322580645</v>
      </c>
      <c r="AR1406" s="7" t="n">
        <f aca="false">(LEN($Q1406)-LEN(SUBSTITUTE($Q1406,AR$1,"")))/LEN($Q1406)</f>
        <v>0</v>
      </c>
      <c r="AS1406" s="7" t="n">
        <f aca="false">(LEN($Q1406)-LEN(SUBSTITUTE($Q1406,AS$1,"")))/LEN($Q1406)</f>
        <v>0.0161290322580645</v>
      </c>
      <c r="AT1406" s="7" t="n">
        <f aca="false">(LEN($Q1406)-LEN(SUBSTITUTE($Q1406,AT$1,"")))/LEN($Q1406)</f>
        <v>0.0161290322580645</v>
      </c>
    </row>
    <row r="1407" customFormat="false" ht="12.8" hidden="false" customHeight="false" outlineLevel="0" collapsed="false">
      <c r="A1407" s="0" t="s">
        <v>9268</v>
      </c>
      <c r="B1407" s="0" t="s">
        <v>2056</v>
      </c>
      <c r="C1407" s="0" t="str">
        <f aca="false">IF(ISNUMBER(D1407),"IN PFAM","NOT IN PFAM")</f>
        <v>NOT IN PFAM</v>
      </c>
      <c r="D1407" s="0" t="s">
        <v>1976</v>
      </c>
      <c r="E1407" s="0" t="s">
        <v>1976</v>
      </c>
      <c r="F1407" s="3" t="s">
        <v>9269</v>
      </c>
      <c r="G1407" s="3" t="s">
        <v>9270</v>
      </c>
      <c r="H1407" s="3" t="s">
        <v>9271</v>
      </c>
      <c r="I1407" s="3" t="s">
        <v>9272</v>
      </c>
      <c r="J1407" s="3" t="s">
        <v>9273</v>
      </c>
      <c r="K1407" s="3" t="s">
        <v>49</v>
      </c>
      <c r="L1407" s="3" t="s">
        <v>9274</v>
      </c>
      <c r="M1407" s="3" t="s">
        <v>9275</v>
      </c>
      <c r="N1407" s="3" t="n">
        <f aca="false">FIND(Q1407,M1407)</f>
        <v>1017</v>
      </c>
      <c r="O1407" s="3" t="n">
        <f aca="false">LEN(Q1407)+N1407-1</f>
        <v>1096</v>
      </c>
      <c r="P1407" s="3" t="n">
        <f aca="false">LEN(Q1407)</f>
        <v>80</v>
      </c>
      <c r="Q1407" s="3" t="s">
        <v>9276</v>
      </c>
      <c r="R1407" s="5" t="n">
        <f aca="false">SUM(LEN(Q1407)-LEN(SUBSTITUTE(Q1407,$R$1,"")))/LEN($R$1)</f>
        <v>0</v>
      </c>
      <c r="S1407" s="5" t="n">
        <f aca="false">SUM(LEN(Q1407)-LEN(SUBSTITUTE(Q1407,$S$1,"")))/LEN($S$1)</f>
        <v>0</v>
      </c>
      <c r="T1407" s="5" t="n">
        <f aca="false">SUM(LEN(Q1407)-LEN(SUBSTITUTE(Q1407,$T$1,"")))/LEN($T$1)</f>
        <v>0</v>
      </c>
      <c r="U1407" s="5" t="n">
        <f aca="false">SUM(LEN(Q1407)-LEN(SUBSTITUTE(Q1407,$U$1,"")))/LEN($U$1)</f>
        <v>3</v>
      </c>
      <c r="V1407" s="0" t="n">
        <f aca="false">SUM(R1407:U1407)</f>
        <v>3</v>
      </c>
      <c r="W1407" s="6" t="n">
        <f aca="false">SUM(AA1407:AH1407)</f>
        <v>0.25</v>
      </c>
      <c r="X1407" s="6" t="n">
        <f aca="false">SUM(AI1407:AL1407)</f>
        <v>0.25</v>
      </c>
      <c r="Y1407" s="6" t="n">
        <f aca="false">SUM(AP1407:AT1407)</f>
        <v>0.25</v>
      </c>
      <c r="Z1407" s="6" t="n">
        <f aca="false">SUM(AM1407:AO1407)</f>
        <v>0.25</v>
      </c>
      <c r="AA1407" s="7" t="n">
        <f aca="false">(LEN($Q1407)-LEN(SUBSTITUTE($Q1407,AA$1,"")))/LEN($Q1407)</f>
        <v>0.1</v>
      </c>
      <c r="AB1407" s="7" t="n">
        <f aca="false">(LEN($Q1407)-LEN(SUBSTITUTE($Q1407,AB$1,"")))/LEN($Q1407)</f>
        <v>0.0625</v>
      </c>
      <c r="AC1407" s="7" t="n">
        <f aca="false">(LEN($Q1407)-LEN(SUBSTITUTE($Q1407,AC$1,"")))/LEN($Q1407)</f>
        <v>0.025</v>
      </c>
      <c r="AD1407" s="7" t="n">
        <f aca="false">(LEN($Q1407)-LEN(SUBSTITUTE($Q1407,AD$1,"")))/LEN($Q1407)</f>
        <v>0</v>
      </c>
      <c r="AE1407" s="7" t="n">
        <f aca="false">(LEN($Q1407)-LEN(SUBSTITUTE($Q1407,AE$1,"")))/LEN($Q1407)</f>
        <v>0.0125</v>
      </c>
      <c r="AF1407" s="7" t="n">
        <f aca="false">(LEN($Q1407)-LEN(SUBSTITUTE($Q1407,AF$1,"")))/LEN($Q1407)</f>
        <v>0.0125</v>
      </c>
      <c r="AG1407" s="7" t="n">
        <f aca="false">(LEN($Q1407)-LEN(SUBSTITUTE($Q1407,AG$1,"")))/LEN($Q1407)</f>
        <v>0.0125</v>
      </c>
      <c r="AH1407" s="7" t="n">
        <f aca="false">(LEN($Q1407)-LEN(SUBSTITUTE($Q1407,AH$1,"")))/LEN($Q1407)</f>
        <v>0.025</v>
      </c>
      <c r="AI1407" s="7" t="n">
        <f aca="false">(LEN($Q1407)-LEN(SUBSTITUTE($Q1407,AI$1,"")))/LEN($Q1407)</f>
        <v>0.0625</v>
      </c>
      <c r="AJ1407" s="7" t="n">
        <f aca="false">(LEN($Q1407)-LEN(SUBSTITUTE($Q1407,AJ$1,"")))/LEN($Q1407)</f>
        <v>0.1125</v>
      </c>
      <c r="AK1407" s="7" t="n">
        <f aca="false">(LEN($Q1407)-LEN(SUBSTITUTE($Q1407,AK$1,"")))/LEN($Q1407)</f>
        <v>0.0125</v>
      </c>
      <c r="AL1407" s="7" t="n">
        <f aca="false">(LEN($Q1407)-LEN(SUBSTITUTE($Q1407,AL$1,"")))/LEN($Q1407)</f>
        <v>0.0625</v>
      </c>
      <c r="AM1407" s="7" t="n">
        <f aca="false">(LEN($Q1407)-LEN(SUBSTITUTE($Q1407,AM$1,"")))/LEN($Q1407)</f>
        <v>0.1125</v>
      </c>
      <c r="AN1407" s="7" t="n">
        <f aca="false">(LEN($Q1407)-LEN(SUBSTITUTE($Q1407,AN$1,"")))/LEN($Q1407)</f>
        <v>0.0125</v>
      </c>
      <c r="AO1407" s="7" t="n">
        <f aca="false">(LEN($Q1407)-LEN(SUBSTITUTE($Q1407,AO$1,"")))/LEN($Q1407)</f>
        <v>0.125</v>
      </c>
      <c r="AP1407" s="7" t="n">
        <f aca="false">(LEN($Q1407)-LEN(SUBSTITUTE($Q1407,AP$1,"")))/LEN($Q1407)</f>
        <v>0.0875</v>
      </c>
      <c r="AQ1407" s="7" t="n">
        <f aca="false">(LEN($Q1407)-LEN(SUBSTITUTE($Q1407,AQ$1,"")))/LEN($Q1407)</f>
        <v>0.0625</v>
      </c>
      <c r="AR1407" s="7" t="n">
        <f aca="false">(LEN($Q1407)-LEN(SUBSTITUTE($Q1407,AR$1,"")))/LEN($Q1407)</f>
        <v>0.025</v>
      </c>
      <c r="AS1407" s="7" t="n">
        <f aca="false">(LEN($Q1407)-LEN(SUBSTITUTE($Q1407,AS$1,"")))/LEN($Q1407)</f>
        <v>0.0375</v>
      </c>
      <c r="AT1407" s="7" t="n">
        <f aca="false">(LEN($Q1407)-LEN(SUBSTITUTE($Q1407,AT$1,"")))/LEN($Q1407)</f>
        <v>0.0375</v>
      </c>
    </row>
    <row r="1408" customFormat="false" ht="12.8" hidden="false" customHeight="false" outlineLevel="0" collapsed="false">
      <c r="A1408" s="0" t="s">
        <v>9277</v>
      </c>
      <c r="B1408" s="0" t="s">
        <v>2056</v>
      </c>
      <c r="C1408" s="0" t="str">
        <f aca="false">IF(ISNUMBER(D1408),"IN PFAM","NOT IN PFAM")</f>
        <v>NOT IN PFAM</v>
      </c>
      <c r="D1408" s="0" t="s">
        <v>1976</v>
      </c>
      <c r="E1408" s="0" t="s">
        <v>1976</v>
      </c>
      <c r="F1408" s="3" t="s">
        <v>9278</v>
      </c>
      <c r="G1408" s="3" t="s">
        <v>9279</v>
      </c>
      <c r="H1408" s="3" t="s">
        <v>9280</v>
      </c>
      <c r="I1408" s="3" t="s">
        <v>7453</v>
      </c>
      <c r="J1408" s="3" t="s">
        <v>48</v>
      </c>
      <c r="K1408" s="3" t="s">
        <v>49</v>
      </c>
      <c r="L1408" s="3" t="s">
        <v>9281</v>
      </c>
      <c r="M1408" s="3" t="s">
        <v>9282</v>
      </c>
      <c r="N1408" s="3" t="n">
        <f aca="false">FIND(Q1408,M1408)</f>
        <v>157</v>
      </c>
      <c r="O1408" s="3" t="n">
        <f aca="false">LEN(Q1408)+N1408-1</f>
        <v>208</v>
      </c>
      <c r="P1408" s="3" t="n">
        <f aca="false">LEN(Q1408)</f>
        <v>52</v>
      </c>
      <c r="Q1408" s="3" t="s">
        <v>9283</v>
      </c>
      <c r="R1408" s="5" t="n">
        <f aca="false">SUM(LEN(Q1408)-LEN(SUBSTITUTE(Q1408,$R$1,"")))/LEN($R$1)</f>
        <v>2</v>
      </c>
      <c r="S1408" s="5" t="n">
        <f aca="false">SUM(LEN(Q1408)-LEN(SUBSTITUTE(Q1408,$S$1,"")))/LEN($S$1)</f>
        <v>0</v>
      </c>
      <c r="T1408" s="5" t="n">
        <f aca="false">SUM(LEN(Q1408)-LEN(SUBSTITUTE(Q1408,$T$1,"")))/LEN($T$1)</f>
        <v>1</v>
      </c>
      <c r="U1408" s="5" t="n">
        <f aca="false">SUM(LEN(Q1408)-LEN(SUBSTITUTE(Q1408,$U$1,"")))/LEN($U$1)</f>
        <v>0</v>
      </c>
      <c r="V1408" s="0" t="n">
        <f aca="false">SUM(R1408:U1408)</f>
        <v>3</v>
      </c>
      <c r="W1408" s="6" t="n">
        <f aca="false">SUM(AA1408:AH1408)</f>
        <v>0.230769230769231</v>
      </c>
      <c r="X1408" s="6" t="n">
        <f aca="false">SUM(AI1408:AL1408)</f>
        <v>0.519230769230769</v>
      </c>
      <c r="Y1408" s="6" t="n">
        <f aca="false">SUM(AP1408:AT1408)</f>
        <v>0.134615384615385</v>
      </c>
      <c r="Z1408" s="6" t="n">
        <f aca="false">SUM(AM1408:AO1408)</f>
        <v>0.115384615384615</v>
      </c>
      <c r="AA1408" s="7" t="n">
        <f aca="false">(LEN($Q1408)-LEN(SUBSTITUTE($Q1408,AA$1,"")))/LEN($Q1408)</f>
        <v>0.0384615384615385</v>
      </c>
      <c r="AB1408" s="7" t="n">
        <f aca="false">(LEN($Q1408)-LEN(SUBSTITUTE($Q1408,AB$1,"")))/LEN($Q1408)</f>
        <v>0.0961538461538462</v>
      </c>
      <c r="AC1408" s="7" t="n">
        <f aca="false">(LEN($Q1408)-LEN(SUBSTITUTE($Q1408,AC$1,"")))/LEN($Q1408)</f>
        <v>0.0192307692307692</v>
      </c>
      <c r="AD1408" s="7" t="n">
        <f aca="false">(LEN($Q1408)-LEN(SUBSTITUTE($Q1408,AD$1,"")))/LEN($Q1408)</f>
        <v>0</v>
      </c>
      <c r="AE1408" s="7" t="n">
        <f aca="false">(LEN($Q1408)-LEN(SUBSTITUTE($Q1408,AE$1,"")))/LEN($Q1408)</f>
        <v>0.0192307692307692</v>
      </c>
      <c r="AF1408" s="7" t="n">
        <f aca="false">(LEN($Q1408)-LEN(SUBSTITUTE($Q1408,AF$1,"")))/LEN($Q1408)</f>
        <v>0.0192307692307692</v>
      </c>
      <c r="AG1408" s="7" t="n">
        <f aca="false">(LEN($Q1408)-LEN(SUBSTITUTE($Q1408,AG$1,"")))/LEN($Q1408)</f>
        <v>0.0192307692307692</v>
      </c>
      <c r="AH1408" s="7" t="n">
        <f aca="false">(LEN($Q1408)-LEN(SUBSTITUTE($Q1408,AH$1,"")))/LEN($Q1408)</f>
        <v>0.0192307692307692</v>
      </c>
      <c r="AI1408" s="7" t="n">
        <f aca="false">(LEN($Q1408)-LEN(SUBSTITUTE($Q1408,AI$1,"")))/LEN($Q1408)</f>
        <v>0.192307692307692</v>
      </c>
      <c r="AJ1408" s="7" t="n">
        <f aca="false">(LEN($Q1408)-LEN(SUBSTITUTE($Q1408,AJ$1,"")))/LEN($Q1408)</f>
        <v>0.288461538461538</v>
      </c>
      <c r="AK1408" s="7" t="n">
        <f aca="false">(LEN($Q1408)-LEN(SUBSTITUTE($Q1408,AK$1,"")))/LEN($Q1408)</f>
        <v>0.0384615384615385</v>
      </c>
      <c r="AL1408" s="7" t="n">
        <f aca="false">(LEN($Q1408)-LEN(SUBSTITUTE($Q1408,AL$1,"")))/LEN($Q1408)</f>
        <v>0</v>
      </c>
      <c r="AM1408" s="7" t="n">
        <f aca="false">(LEN($Q1408)-LEN(SUBSTITUTE($Q1408,AM$1,"")))/LEN($Q1408)</f>
        <v>0.115384615384615</v>
      </c>
      <c r="AN1408" s="7" t="n">
        <f aca="false">(LEN($Q1408)-LEN(SUBSTITUTE($Q1408,AN$1,"")))/LEN($Q1408)</f>
        <v>0</v>
      </c>
      <c r="AO1408" s="7" t="n">
        <f aca="false">(LEN($Q1408)-LEN(SUBSTITUTE($Q1408,AO$1,"")))/LEN($Q1408)</f>
        <v>0</v>
      </c>
      <c r="AP1408" s="7" t="n">
        <f aca="false">(LEN($Q1408)-LEN(SUBSTITUTE($Q1408,AP$1,"")))/LEN($Q1408)</f>
        <v>0.115384615384615</v>
      </c>
      <c r="AQ1408" s="7" t="n">
        <f aca="false">(LEN($Q1408)-LEN(SUBSTITUTE($Q1408,AQ$1,"")))/LEN($Q1408)</f>
        <v>0</v>
      </c>
      <c r="AR1408" s="7" t="n">
        <f aca="false">(LEN($Q1408)-LEN(SUBSTITUTE($Q1408,AR$1,"")))/LEN($Q1408)</f>
        <v>0.0192307692307692</v>
      </c>
      <c r="AS1408" s="7" t="n">
        <f aca="false">(LEN($Q1408)-LEN(SUBSTITUTE($Q1408,AS$1,"")))/LEN($Q1408)</f>
        <v>0</v>
      </c>
      <c r="AT1408" s="7" t="n">
        <f aca="false">(LEN($Q1408)-LEN(SUBSTITUTE($Q1408,AT$1,"")))/LEN($Q1408)</f>
        <v>0</v>
      </c>
    </row>
    <row r="1409" customFormat="false" ht="12.8" hidden="false" customHeight="false" outlineLevel="0" collapsed="false">
      <c r="A1409" s="0" t="s">
        <v>9284</v>
      </c>
      <c r="B1409" s="0" t="s">
        <v>2056</v>
      </c>
      <c r="C1409" s="0" t="str">
        <f aca="false">IF(ISNUMBER(D1409),"IN PFAM","NOT IN PFAM")</f>
        <v>NOT IN PFAM</v>
      </c>
      <c r="D1409" s="0" t="s">
        <v>1976</v>
      </c>
      <c r="E1409" s="0" t="s">
        <v>1976</v>
      </c>
      <c r="F1409" s="3" t="s">
        <v>9285</v>
      </c>
      <c r="G1409" s="3" t="s">
        <v>9286</v>
      </c>
      <c r="H1409" s="3" t="s">
        <v>9287</v>
      </c>
      <c r="I1409" s="3" t="s">
        <v>8257</v>
      </c>
      <c r="J1409" s="3" t="s">
        <v>48</v>
      </c>
      <c r="K1409" s="3" t="s">
        <v>49</v>
      </c>
      <c r="L1409" s="3" t="s">
        <v>9288</v>
      </c>
      <c r="M1409" s="3" t="s">
        <v>9289</v>
      </c>
      <c r="N1409" s="3" t="n">
        <f aca="false">FIND(Q1409,M1409)</f>
        <v>259</v>
      </c>
      <c r="O1409" s="3" t="n">
        <f aca="false">LEN(Q1409)+N1409-1</f>
        <v>318</v>
      </c>
      <c r="P1409" s="3" t="n">
        <f aca="false">LEN(Q1409)</f>
        <v>60</v>
      </c>
      <c r="Q1409" s="3" t="s">
        <v>9290</v>
      </c>
      <c r="R1409" s="5" t="n">
        <f aca="false">SUM(LEN(Q1409)-LEN(SUBSTITUTE(Q1409,$R$1,"")))/LEN($R$1)</f>
        <v>0</v>
      </c>
      <c r="S1409" s="5" t="n">
        <f aca="false">SUM(LEN(Q1409)-LEN(SUBSTITUTE(Q1409,$S$1,"")))/LEN($S$1)</f>
        <v>3</v>
      </c>
      <c r="T1409" s="5" t="n">
        <f aca="false">SUM(LEN(Q1409)-LEN(SUBSTITUTE(Q1409,$T$1,"")))/LEN($T$1)</f>
        <v>0</v>
      </c>
      <c r="U1409" s="5" t="n">
        <f aca="false">SUM(LEN(Q1409)-LEN(SUBSTITUTE(Q1409,$U$1,"")))/LEN($U$1)</f>
        <v>0</v>
      </c>
      <c r="V1409" s="0" t="n">
        <f aca="false">SUM(R1409:U1409)</f>
        <v>3</v>
      </c>
      <c r="W1409" s="6" t="n">
        <f aca="false">SUM(AA1409:AH1409)</f>
        <v>0.2</v>
      </c>
      <c r="X1409" s="6" t="n">
        <f aca="false">SUM(AI1409:AL1409)</f>
        <v>0.3</v>
      </c>
      <c r="Y1409" s="6" t="n">
        <f aca="false">SUM(AP1409:AT1409)</f>
        <v>0.2</v>
      </c>
      <c r="Z1409" s="6" t="n">
        <f aca="false">SUM(AM1409:AO1409)</f>
        <v>0.3</v>
      </c>
      <c r="AA1409" s="7" t="n">
        <f aca="false">(LEN($Q1409)-LEN(SUBSTITUTE($Q1409,AA$1,"")))/LEN($Q1409)</f>
        <v>0.0166666666666667</v>
      </c>
      <c r="AB1409" s="7" t="n">
        <f aca="false">(LEN($Q1409)-LEN(SUBSTITUTE($Q1409,AB$1,"")))/LEN($Q1409)</f>
        <v>0.0833333333333333</v>
      </c>
      <c r="AC1409" s="7" t="n">
        <f aca="false">(LEN($Q1409)-LEN(SUBSTITUTE($Q1409,AC$1,"")))/LEN($Q1409)</f>
        <v>0.0333333333333333</v>
      </c>
      <c r="AD1409" s="7" t="n">
        <f aca="false">(LEN($Q1409)-LEN(SUBSTITUTE($Q1409,AD$1,"")))/LEN($Q1409)</f>
        <v>0.05</v>
      </c>
      <c r="AE1409" s="7" t="n">
        <f aca="false">(LEN($Q1409)-LEN(SUBSTITUTE($Q1409,AE$1,"")))/LEN($Q1409)</f>
        <v>0</v>
      </c>
      <c r="AF1409" s="7" t="n">
        <f aca="false">(LEN($Q1409)-LEN(SUBSTITUTE($Q1409,AF$1,"")))/LEN($Q1409)</f>
        <v>0</v>
      </c>
      <c r="AG1409" s="7" t="n">
        <f aca="false">(LEN($Q1409)-LEN(SUBSTITUTE($Q1409,AG$1,"")))/LEN($Q1409)</f>
        <v>0</v>
      </c>
      <c r="AH1409" s="7" t="n">
        <f aca="false">(LEN($Q1409)-LEN(SUBSTITUTE($Q1409,AH$1,"")))/LEN($Q1409)</f>
        <v>0.0166666666666667</v>
      </c>
      <c r="AI1409" s="7" t="n">
        <f aca="false">(LEN($Q1409)-LEN(SUBSTITUTE($Q1409,AI$1,"")))/LEN($Q1409)</f>
        <v>0.0333333333333333</v>
      </c>
      <c r="AJ1409" s="7" t="n">
        <f aca="false">(LEN($Q1409)-LEN(SUBSTITUTE($Q1409,AJ$1,"")))/LEN($Q1409)</f>
        <v>0.233333333333333</v>
      </c>
      <c r="AK1409" s="7" t="n">
        <f aca="false">(LEN($Q1409)-LEN(SUBSTITUTE($Q1409,AK$1,"")))/LEN($Q1409)</f>
        <v>0.0333333333333333</v>
      </c>
      <c r="AL1409" s="7" t="n">
        <f aca="false">(LEN($Q1409)-LEN(SUBSTITUTE($Q1409,AL$1,"")))/LEN($Q1409)</f>
        <v>0</v>
      </c>
      <c r="AM1409" s="7" t="n">
        <f aca="false">(LEN($Q1409)-LEN(SUBSTITUTE($Q1409,AM$1,"")))/LEN($Q1409)</f>
        <v>0.283333333333333</v>
      </c>
      <c r="AN1409" s="7" t="n">
        <f aca="false">(LEN($Q1409)-LEN(SUBSTITUTE($Q1409,AN$1,"")))/LEN($Q1409)</f>
        <v>0</v>
      </c>
      <c r="AO1409" s="7" t="n">
        <f aca="false">(LEN($Q1409)-LEN(SUBSTITUTE($Q1409,AO$1,"")))/LEN($Q1409)</f>
        <v>0.0166666666666667</v>
      </c>
      <c r="AP1409" s="7" t="n">
        <f aca="false">(LEN($Q1409)-LEN(SUBSTITUTE($Q1409,AP$1,"")))/LEN($Q1409)</f>
        <v>0.133333333333333</v>
      </c>
      <c r="AQ1409" s="7" t="n">
        <f aca="false">(LEN($Q1409)-LEN(SUBSTITUTE($Q1409,AQ$1,"")))/LEN($Q1409)</f>
        <v>0</v>
      </c>
      <c r="AR1409" s="7" t="n">
        <f aca="false">(LEN($Q1409)-LEN(SUBSTITUTE($Q1409,AR$1,"")))/LEN($Q1409)</f>
        <v>0</v>
      </c>
      <c r="AS1409" s="7" t="n">
        <f aca="false">(LEN($Q1409)-LEN(SUBSTITUTE($Q1409,AS$1,"")))/LEN($Q1409)</f>
        <v>0.05</v>
      </c>
      <c r="AT1409" s="7" t="n">
        <f aca="false">(LEN($Q1409)-LEN(SUBSTITUTE($Q1409,AT$1,"")))/LEN($Q1409)</f>
        <v>0.0166666666666667</v>
      </c>
    </row>
    <row r="1410" customFormat="false" ht="12.8" hidden="false" customHeight="false" outlineLevel="0" collapsed="false">
      <c r="A1410" s="0" t="s">
        <v>9291</v>
      </c>
      <c r="B1410" s="0" t="s">
        <v>2056</v>
      </c>
      <c r="C1410" s="0" t="str">
        <f aca="false">IF(ISNUMBER(D1410),"IN PFAM","NOT IN PFAM")</f>
        <v>NOT IN PFAM</v>
      </c>
      <c r="D1410" s="0" t="s">
        <v>1976</v>
      </c>
      <c r="E1410" s="0" t="s">
        <v>1976</v>
      </c>
      <c r="F1410" s="3" t="s">
        <v>9292</v>
      </c>
      <c r="G1410" s="3" t="s">
        <v>9293</v>
      </c>
      <c r="H1410" s="3" t="s">
        <v>9294</v>
      </c>
      <c r="I1410" s="3" t="s">
        <v>2263</v>
      </c>
      <c r="J1410" s="3" t="s">
        <v>2076</v>
      </c>
      <c r="K1410" s="3" t="s">
        <v>49</v>
      </c>
      <c r="L1410" s="3" t="s">
        <v>9295</v>
      </c>
      <c r="M1410" s="3" t="s">
        <v>9296</v>
      </c>
      <c r="N1410" s="3" t="n">
        <f aca="false">FIND(Q1410,M1410)</f>
        <v>128</v>
      </c>
      <c r="O1410" s="3" t="n">
        <f aca="false">LEN(Q1410)+N1410-1</f>
        <v>179</v>
      </c>
      <c r="P1410" s="3" t="n">
        <f aca="false">LEN(Q1410)</f>
        <v>52</v>
      </c>
      <c r="Q1410" s="3" t="s">
        <v>9297</v>
      </c>
      <c r="R1410" s="5" t="n">
        <f aca="false">SUM(LEN(Q1410)-LEN(SUBSTITUTE(Q1410,$R$1,"")))/LEN($R$1)</f>
        <v>1</v>
      </c>
      <c r="S1410" s="5" t="n">
        <f aca="false">SUM(LEN(Q1410)-LEN(SUBSTITUTE(Q1410,$S$1,"")))/LEN($S$1)</f>
        <v>0</v>
      </c>
      <c r="T1410" s="5" t="n">
        <f aca="false">SUM(LEN(Q1410)-LEN(SUBSTITUTE(Q1410,$T$1,"")))/LEN($T$1)</f>
        <v>2</v>
      </c>
      <c r="U1410" s="5" t="n">
        <f aca="false">SUM(LEN(Q1410)-LEN(SUBSTITUTE(Q1410,$U$1,"")))/LEN($U$1)</f>
        <v>0</v>
      </c>
      <c r="V1410" s="0" t="n">
        <f aca="false">SUM(R1410:U1410)</f>
        <v>3</v>
      </c>
      <c r="W1410" s="6" t="n">
        <f aca="false">SUM(AA1410:AH1410)</f>
        <v>0.269230769230769</v>
      </c>
      <c r="X1410" s="6" t="n">
        <f aca="false">SUM(AI1410:AL1410)</f>
        <v>0.307692307692308</v>
      </c>
      <c r="Y1410" s="6" t="n">
        <f aca="false">SUM(AP1410:AT1410)</f>
        <v>0.211538461538462</v>
      </c>
      <c r="Z1410" s="6" t="n">
        <f aca="false">SUM(AM1410:AO1410)</f>
        <v>0.211538461538462</v>
      </c>
      <c r="AA1410" s="7" t="n">
        <f aca="false">(LEN($Q1410)-LEN(SUBSTITUTE($Q1410,AA$1,"")))/LEN($Q1410)</f>
        <v>0.0384615384615385</v>
      </c>
      <c r="AB1410" s="7" t="n">
        <f aca="false">(LEN($Q1410)-LEN(SUBSTITUTE($Q1410,AB$1,"")))/LEN($Q1410)</f>
        <v>0.211538461538462</v>
      </c>
      <c r="AC1410" s="7" t="n">
        <f aca="false">(LEN($Q1410)-LEN(SUBSTITUTE($Q1410,AC$1,"")))/LEN($Q1410)</f>
        <v>0.0192307692307692</v>
      </c>
      <c r="AD1410" s="7" t="n">
        <f aca="false">(LEN($Q1410)-LEN(SUBSTITUTE($Q1410,AD$1,"")))/LEN($Q1410)</f>
        <v>0</v>
      </c>
      <c r="AE1410" s="7" t="n">
        <f aca="false">(LEN($Q1410)-LEN(SUBSTITUTE($Q1410,AE$1,"")))/LEN($Q1410)</f>
        <v>0</v>
      </c>
      <c r="AF1410" s="7" t="n">
        <f aca="false">(LEN($Q1410)-LEN(SUBSTITUTE($Q1410,AF$1,"")))/LEN($Q1410)</f>
        <v>0</v>
      </c>
      <c r="AG1410" s="7" t="n">
        <f aca="false">(LEN($Q1410)-LEN(SUBSTITUTE($Q1410,AG$1,"")))/LEN($Q1410)</f>
        <v>0</v>
      </c>
      <c r="AH1410" s="7" t="n">
        <f aca="false">(LEN($Q1410)-LEN(SUBSTITUTE($Q1410,AH$1,"")))/LEN($Q1410)</f>
        <v>0</v>
      </c>
      <c r="AI1410" s="7" t="n">
        <f aca="false">(LEN($Q1410)-LEN(SUBSTITUTE($Q1410,AI$1,"")))/LEN($Q1410)</f>
        <v>0.153846153846154</v>
      </c>
      <c r="AJ1410" s="7" t="n">
        <f aca="false">(LEN($Q1410)-LEN(SUBSTITUTE($Q1410,AJ$1,"")))/LEN($Q1410)</f>
        <v>0.0769230769230769</v>
      </c>
      <c r="AK1410" s="7" t="n">
        <f aca="false">(LEN($Q1410)-LEN(SUBSTITUTE($Q1410,AK$1,"")))/LEN($Q1410)</f>
        <v>0.0384615384615385</v>
      </c>
      <c r="AL1410" s="7" t="n">
        <f aca="false">(LEN($Q1410)-LEN(SUBSTITUTE($Q1410,AL$1,"")))/LEN($Q1410)</f>
        <v>0.0384615384615385</v>
      </c>
      <c r="AM1410" s="7" t="n">
        <f aca="false">(LEN($Q1410)-LEN(SUBSTITUTE($Q1410,AM$1,"")))/LEN($Q1410)</f>
        <v>0.173076923076923</v>
      </c>
      <c r="AN1410" s="7" t="n">
        <f aca="false">(LEN($Q1410)-LEN(SUBSTITUTE($Q1410,AN$1,"")))/LEN($Q1410)</f>
        <v>0</v>
      </c>
      <c r="AO1410" s="7" t="n">
        <f aca="false">(LEN($Q1410)-LEN(SUBSTITUTE($Q1410,AO$1,"")))/LEN($Q1410)</f>
        <v>0.0384615384615385</v>
      </c>
      <c r="AP1410" s="7" t="n">
        <f aca="false">(LEN($Q1410)-LEN(SUBSTITUTE($Q1410,AP$1,"")))/LEN($Q1410)</f>
        <v>0.173076923076923</v>
      </c>
      <c r="AQ1410" s="7" t="n">
        <f aca="false">(LEN($Q1410)-LEN(SUBSTITUTE($Q1410,AQ$1,"")))/LEN($Q1410)</f>
        <v>0</v>
      </c>
      <c r="AR1410" s="7" t="n">
        <f aca="false">(LEN($Q1410)-LEN(SUBSTITUTE($Q1410,AR$1,"")))/LEN($Q1410)</f>
        <v>0</v>
      </c>
      <c r="AS1410" s="7" t="n">
        <f aca="false">(LEN($Q1410)-LEN(SUBSTITUTE($Q1410,AS$1,"")))/LEN($Q1410)</f>
        <v>0.0384615384615385</v>
      </c>
      <c r="AT1410" s="7" t="n">
        <f aca="false">(LEN($Q1410)-LEN(SUBSTITUTE($Q1410,AT$1,"")))/LEN($Q1410)</f>
        <v>0</v>
      </c>
    </row>
    <row r="1411" customFormat="false" ht="12.8" hidden="false" customHeight="false" outlineLevel="0" collapsed="false">
      <c r="A1411" s="0" t="s">
        <v>1985</v>
      </c>
      <c r="B1411" s="0" t="s">
        <v>2056</v>
      </c>
      <c r="C1411" s="0" t="str">
        <f aca="false">IF(ISNUMBER(D1411),"IN PFAM","NOT IN PFAM")</f>
        <v>NOT IN PFAM</v>
      </c>
      <c r="D1411" s="0" t="s">
        <v>1976</v>
      </c>
      <c r="E1411" s="0" t="s">
        <v>1976</v>
      </c>
      <c r="F1411" s="3" t="s">
        <v>9298</v>
      </c>
      <c r="G1411" s="3" t="s">
        <v>9299</v>
      </c>
      <c r="H1411" s="3" t="s">
        <v>9300</v>
      </c>
      <c r="I1411" s="3" t="s">
        <v>1989</v>
      </c>
      <c r="J1411" s="3" t="s">
        <v>1990</v>
      </c>
      <c r="K1411" s="3" t="s">
        <v>67</v>
      </c>
      <c r="L1411" s="3" t="s">
        <v>1991</v>
      </c>
      <c r="M1411" s="3" t="s">
        <v>9301</v>
      </c>
      <c r="N1411" s="3" t="n">
        <f aca="false">FIND(Q1411,M1411)</f>
        <v>476</v>
      </c>
      <c r="O1411" s="3" t="n">
        <f aca="false">LEN(Q1411)+N1411-1</f>
        <v>548</v>
      </c>
      <c r="P1411" s="3" t="n">
        <f aca="false">LEN(Q1411)</f>
        <v>73</v>
      </c>
      <c r="Q1411" s="3" t="s">
        <v>9302</v>
      </c>
      <c r="R1411" s="5" t="n">
        <f aca="false">SUM(LEN(Q1411)-LEN(SUBSTITUTE(Q1411,$R$1,"")))/LEN($R$1)</f>
        <v>0</v>
      </c>
      <c r="S1411" s="5" t="n">
        <f aca="false">SUM(LEN(Q1411)-LEN(SUBSTITUTE(Q1411,$S$1,"")))/LEN($S$1)</f>
        <v>0</v>
      </c>
      <c r="T1411" s="5" t="n">
        <f aca="false">SUM(LEN(Q1411)-LEN(SUBSTITUTE(Q1411,$T$1,"")))/LEN($T$1)</f>
        <v>5</v>
      </c>
      <c r="U1411" s="5" t="n">
        <f aca="false">SUM(LEN(Q1411)-LEN(SUBSTITUTE(Q1411,$U$1,"")))/LEN($U$1)</f>
        <v>0</v>
      </c>
      <c r="V1411" s="0" t="n">
        <f aca="false">SUM(R1411:U1411)</f>
        <v>5</v>
      </c>
      <c r="W1411" s="6" t="n">
        <f aca="false">SUM(AA1411:AH1411)</f>
        <v>0.232876712328767</v>
      </c>
      <c r="X1411" s="6" t="n">
        <f aca="false">SUM(AI1411:AL1411)</f>
        <v>0.506849315068493</v>
      </c>
      <c r="Y1411" s="6" t="n">
        <f aca="false">SUM(AP1411:AT1411)</f>
        <v>0.26027397260274</v>
      </c>
      <c r="Z1411" s="6" t="n">
        <f aca="false">SUM(AM1411:AO1411)</f>
        <v>0</v>
      </c>
      <c r="AA1411" s="7" t="n">
        <f aca="false">(LEN($Q1411)-LEN(SUBSTITUTE($Q1411,AA$1,"")))/LEN($Q1411)</f>
        <v>0</v>
      </c>
      <c r="AB1411" s="7" t="n">
        <f aca="false">(LEN($Q1411)-LEN(SUBSTITUTE($Q1411,AB$1,"")))/LEN($Q1411)</f>
        <v>0</v>
      </c>
      <c r="AC1411" s="7" t="n">
        <f aca="false">(LEN($Q1411)-LEN(SUBSTITUTE($Q1411,AC$1,"")))/LEN($Q1411)</f>
        <v>0</v>
      </c>
      <c r="AD1411" s="7" t="n">
        <f aca="false">(LEN($Q1411)-LEN(SUBSTITUTE($Q1411,AD$1,"")))/LEN($Q1411)</f>
        <v>0</v>
      </c>
      <c r="AE1411" s="7" t="n">
        <f aca="false">(LEN($Q1411)-LEN(SUBSTITUTE($Q1411,AE$1,"")))/LEN($Q1411)</f>
        <v>0</v>
      </c>
      <c r="AF1411" s="7" t="n">
        <f aca="false">(LEN($Q1411)-LEN(SUBSTITUTE($Q1411,AF$1,"")))/LEN($Q1411)</f>
        <v>0</v>
      </c>
      <c r="AG1411" s="7" t="n">
        <f aca="false">(LEN($Q1411)-LEN(SUBSTITUTE($Q1411,AG$1,"")))/LEN($Q1411)</f>
        <v>0.0547945205479452</v>
      </c>
      <c r="AH1411" s="7" t="n">
        <f aca="false">(LEN($Q1411)-LEN(SUBSTITUTE($Q1411,AH$1,"")))/LEN($Q1411)</f>
        <v>0.178082191780822</v>
      </c>
      <c r="AI1411" s="7" t="n">
        <f aca="false">(LEN($Q1411)-LEN(SUBSTITUTE($Q1411,AI$1,"")))/LEN($Q1411)</f>
        <v>0.0684931506849315</v>
      </c>
      <c r="AJ1411" s="7" t="n">
        <f aca="false">(LEN($Q1411)-LEN(SUBSTITUTE($Q1411,AJ$1,"")))/LEN($Q1411)</f>
        <v>0</v>
      </c>
      <c r="AK1411" s="7" t="n">
        <f aca="false">(LEN($Q1411)-LEN(SUBSTITUTE($Q1411,AK$1,"")))/LEN($Q1411)</f>
        <v>0.438356164383562</v>
      </c>
      <c r="AL1411" s="7" t="n">
        <f aca="false">(LEN($Q1411)-LEN(SUBSTITUTE($Q1411,AL$1,"")))/LEN($Q1411)</f>
        <v>0</v>
      </c>
      <c r="AM1411" s="7" t="n">
        <f aca="false">(LEN($Q1411)-LEN(SUBSTITUTE($Q1411,AM$1,"")))/LEN($Q1411)</f>
        <v>0</v>
      </c>
      <c r="AN1411" s="7" t="n">
        <f aca="false">(LEN($Q1411)-LEN(SUBSTITUTE($Q1411,AN$1,"")))/LEN($Q1411)</f>
        <v>0</v>
      </c>
      <c r="AO1411" s="7" t="n">
        <f aca="false">(LEN($Q1411)-LEN(SUBSTITUTE($Q1411,AO$1,"")))/LEN($Q1411)</f>
        <v>0</v>
      </c>
      <c r="AP1411" s="7" t="n">
        <f aca="false">(LEN($Q1411)-LEN(SUBSTITUTE($Q1411,AP$1,"")))/LEN($Q1411)</f>
        <v>0.136986301369863</v>
      </c>
      <c r="AQ1411" s="7" t="n">
        <f aca="false">(LEN($Q1411)-LEN(SUBSTITUTE($Q1411,AQ$1,"")))/LEN($Q1411)</f>
        <v>0</v>
      </c>
      <c r="AR1411" s="7" t="n">
        <f aca="false">(LEN($Q1411)-LEN(SUBSTITUTE($Q1411,AR$1,"")))/LEN($Q1411)</f>
        <v>0</v>
      </c>
      <c r="AS1411" s="7" t="n">
        <f aca="false">(LEN($Q1411)-LEN(SUBSTITUTE($Q1411,AS$1,"")))/LEN($Q1411)</f>
        <v>0.123287671232877</v>
      </c>
      <c r="AT1411" s="7" t="n">
        <f aca="false">(LEN($Q1411)-LEN(SUBSTITUTE($Q1411,AT$1,"")))/LEN($Q1411)</f>
        <v>0</v>
      </c>
    </row>
    <row r="1412" customFormat="false" ht="12.8" hidden="false" customHeight="false" outlineLevel="0" collapsed="false">
      <c r="A1412" s="0" t="s">
        <v>9303</v>
      </c>
      <c r="B1412" s="0" t="s">
        <v>2056</v>
      </c>
      <c r="C1412" s="0" t="str">
        <f aca="false">IF(ISNUMBER(D1412),"IN PFAM","NOT IN PFAM")</f>
        <v>NOT IN PFAM</v>
      </c>
      <c r="D1412" s="0" t="s">
        <v>1976</v>
      </c>
      <c r="E1412" s="0" t="s">
        <v>1976</v>
      </c>
      <c r="F1412" s="3" t="s">
        <v>9304</v>
      </c>
      <c r="G1412" s="3" t="s">
        <v>9305</v>
      </c>
      <c r="H1412" s="3" t="s">
        <v>9306</v>
      </c>
      <c r="I1412" s="3" t="s">
        <v>9307</v>
      </c>
      <c r="J1412" s="3" t="s">
        <v>48</v>
      </c>
      <c r="K1412" s="3" t="s">
        <v>49</v>
      </c>
      <c r="L1412" s="3" t="s">
        <v>9308</v>
      </c>
      <c r="M1412" s="3" t="s">
        <v>9309</v>
      </c>
      <c r="N1412" s="3" t="n">
        <f aca="false">FIND(Q1412,M1412)</f>
        <v>119</v>
      </c>
      <c r="O1412" s="3" t="n">
        <f aca="false">LEN(Q1412)+N1412-1</f>
        <v>183</v>
      </c>
      <c r="P1412" s="3" t="n">
        <f aca="false">LEN(Q1412)</f>
        <v>65</v>
      </c>
      <c r="Q1412" s="3" t="s">
        <v>9310</v>
      </c>
      <c r="R1412" s="5" t="n">
        <f aca="false">SUM(LEN(Q1412)-LEN(SUBSTITUTE(Q1412,$R$1,"")))/LEN($R$1)</f>
        <v>1</v>
      </c>
      <c r="S1412" s="5" t="n">
        <f aca="false">SUM(LEN(Q1412)-LEN(SUBSTITUTE(Q1412,$S$1,"")))/LEN($S$1)</f>
        <v>0</v>
      </c>
      <c r="T1412" s="5" t="n">
        <f aca="false">SUM(LEN(Q1412)-LEN(SUBSTITUTE(Q1412,$T$1,"")))/LEN($T$1)</f>
        <v>1</v>
      </c>
      <c r="U1412" s="5" t="n">
        <f aca="false">SUM(LEN(Q1412)-LEN(SUBSTITUTE(Q1412,$U$1,"")))/LEN($U$1)</f>
        <v>1</v>
      </c>
      <c r="V1412" s="0" t="n">
        <f aca="false">SUM(R1412:U1412)</f>
        <v>3</v>
      </c>
      <c r="W1412" s="6" t="n">
        <f aca="false">SUM(AA1412:AH1412)</f>
        <v>0.276923076923077</v>
      </c>
      <c r="X1412" s="6" t="n">
        <f aca="false">SUM(AI1412:AL1412)</f>
        <v>0.292307692307692</v>
      </c>
      <c r="Y1412" s="6" t="n">
        <f aca="false">SUM(AP1412:AT1412)</f>
        <v>0.292307692307692</v>
      </c>
      <c r="Z1412" s="6" t="n">
        <f aca="false">SUM(AM1412:AO1412)</f>
        <v>0.138461538461538</v>
      </c>
      <c r="AA1412" s="7" t="n">
        <f aca="false">(LEN($Q1412)-LEN(SUBSTITUTE($Q1412,AA$1,"")))/LEN($Q1412)</f>
        <v>0.0307692307692308</v>
      </c>
      <c r="AB1412" s="7" t="n">
        <f aca="false">(LEN($Q1412)-LEN(SUBSTITUTE($Q1412,AB$1,"")))/LEN($Q1412)</f>
        <v>0.0769230769230769</v>
      </c>
      <c r="AC1412" s="7" t="n">
        <f aca="false">(LEN($Q1412)-LEN(SUBSTITUTE($Q1412,AC$1,"")))/LEN($Q1412)</f>
        <v>0.0615384615384615</v>
      </c>
      <c r="AD1412" s="7" t="n">
        <f aca="false">(LEN($Q1412)-LEN(SUBSTITUTE($Q1412,AD$1,"")))/LEN($Q1412)</f>
        <v>0</v>
      </c>
      <c r="AE1412" s="7" t="n">
        <f aca="false">(LEN($Q1412)-LEN(SUBSTITUTE($Q1412,AE$1,"")))/LEN($Q1412)</f>
        <v>0.0461538461538462</v>
      </c>
      <c r="AF1412" s="7" t="n">
        <f aca="false">(LEN($Q1412)-LEN(SUBSTITUTE($Q1412,AF$1,"")))/LEN($Q1412)</f>
        <v>0</v>
      </c>
      <c r="AG1412" s="7" t="n">
        <f aca="false">(LEN($Q1412)-LEN(SUBSTITUTE($Q1412,AG$1,"")))/LEN($Q1412)</f>
        <v>0.0307692307692308</v>
      </c>
      <c r="AH1412" s="7" t="n">
        <f aca="false">(LEN($Q1412)-LEN(SUBSTITUTE($Q1412,AH$1,"")))/LEN($Q1412)</f>
        <v>0.0307692307692308</v>
      </c>
      <c r="AI1412" s="7" t="n">
        <f aca="false">(LEN($Q1412)-LEN(SUBSTITUTE($Q1412,AI$1,"")))/LEN($Q1412)</f>
        <v>0.0615384615384615</v>
      </c>
      <c r="AJ1412" s="7" t="n">
        <f aca="false">(LEN($Q1412)-LEN(SUBSTITUTE($Q1412,AJ$1,"")))/LEN($Q1412)</f>
        <v>0.2</v>
      </c>
      <c r="AK1412" s="7" t="n">
        <f aca="false">(LEN($Q1412)-LEN(SUBSTITUTE($Q1412,AK$1,"")))/LEN($Q1412)</f>
        <v>0.0153846153846154</v>
      </c>
      <c r="AL1412" s="7" t="n">
        <f aca="false">(LEN($Q1412)-LEN(SUBSTITUTE($Q1412,AL$1,"")))/LEN($Q1412)</f>
        <v>0.0153846153846154</v>
      </c>
      <c r="AM1412" s="7" t="n">
        <f aca="false">(LEN($Q1412)-LEN(SUBSTITUTE($Q1412,AM$1,"")))/LEN($Q1412)</f>
        <v>0.0307692307692308</v>
      </c>
      <c r="AN1412" s="7" t="n">
        <f aca="false">(LEN($Q1412)-LEN(SUBSTITUTE($Q1412,AN$1,"")))/LEN($Q1412)</f>
        <v>0</v>
      </c>
      <c r="AO1412" s="7" t="n">
        <f aca="false">(LEN($Q1412)-LEN(SUBSTITUTE($Q1412,AO$1,"")))/LEN($Q1412)</f>
        <v>0.107692307692308</v>
      </c>
      <c r="AP1412" s="7" t="n">
        <f aca="false">(LEN($Q1412)-LEN(SUBSTITUTE($Q1412,AP$1,"")))/LEN($Q1412)</f>
        <v>0.0923076923076923</v>
      </c>
      <c r="AQ1412" s="7" t="n">
        <f aca="false">(LEN($Q1412)-LEN(SUBSTITUTE($Q1412,AQ$1,"")))/LEN($Q1412)</f>
        <v>0.0615384615384615</v>
      </c>
      <c r="AR1412" s="7" t="n">
        <f aca="false">(LEN($Q1412)-LEN(SUBSTITUTE($Q1412,AR$1,"")))/LEN($Q1412)</f>
        <v>0.0153846153846154</v>
      </c>
      <c r="AS1412" s="7" t="n">
        <f aca="false">(LEN($Q1412)-LEN(SUBSTITUTE($Q1412,AS$1,"")))/LEN($Q1412)</f>
        <v>0.0615384615384615</v>
      </c>
      <c r="AT1412" s="7" t="n">
        <f aca="false">(LEN($Q1412)-LEN(SUBSTITUTE($Q1412,AT$1,"")))/LEN($Q1412)</f>
        <v>0.0615384615384615</v>
      </c>
    </row>
    <row r="1413" customFormat="false" ht="12.8" hidden="false" customHeight="false" outlineLevel="0" collapsed="false">
      <c r="A1413" s="0" t="s">
        <v>9311</v>
      </c>
      <c r="B1413" s="0" t="s">
        <v>2056</v>
      </c>
      <c r="C1413" s="0" t="str">
        <f aca="false">IF(ISNUMBER(D1413),"IN PFAM","NOT IN PFAM")</f>
        <v>NOT IN PFAM</v>
      </c>
      <c r="D1413" s="0" t="s">
        <v>1976</v>
      </c>
      <c r="E1413" s="0" t="s">
        <v>1976</v>
      </c>
      <c r="F1413" s="3" t="s">
        <v>9312</v>
      </c>
      <c r="G1413" s="3" t="s">
        <v>9313</v>
      </c>
      <c r="H1413" s="3" t="s">
        <v>9314</v>
      </c>
      <c r="I1413" s="3" t="s">
        <v>2112</v>
      </c>
      <c r="J1413" s="3" t="s">
        <v>48</v>
      </c>
      <c r="K1413" s="3" t="s">
        <v>49</v>
      </c>
      <c r="L1413" s="3" t="s">
        <v>9315</v>
      </c>
      <c r="M1413" s="3" t="s">
        <v>9316</v>
      </c>
      <c r="N1413" s="3" t="n">
        <f aca="false">FIND(Q1413,M1413)</f>
        <v>90</v>
      </c>
      <c r="O1413" s="3" t="n">
        <f aca="false">LEN(Q1413)+N1413-1</f>
        <v>189</v>
      </c>
      <c r="P1413" s="3" t="n">
        <f aca="false">LEN(Q1413)</f>
        <v>100</v>
      </c>
      <c r="Q1413" s="3" t="s">
        <v>9317</v>
      </c>
      <c r="R1413" s="5" t="n">
        <f aca="false">SUM(LEN(Q1413)-LEN(SUBSTITUTE(Q1413,$R$1,"")))/LEN($R$1)</f>
        <v>2</v>
      </c>
      <c r="S1413" s="5" t="n">
        <f aca="false">SUM(LEN(Q1413)-LEN(SUBSTITUTE(Q1413,$S$1,"")))/LEN($S$1)</f>
        <v>2</v>
      </c>
      <c r="T1413" s="5" t="n">
        <f aca="false">SUM(LEN(Q1413)-LEN(SUBSTITUTE(Q1413,$T$1,"")))/LEN($T$1)</f>
        <v>1</v>
      </c>
      <c r="U1413" s="5" t="n">
        <f aca="false">SUM(LEN(Q1413)-LEN(SUBSTITUTE(Q1413,$U$1,"")))/LEN($U$1)</f>
        <v>3</v>
      </c>
      <c r="V1413" s="0" t="n">
        <f aca="false">SUM(R1413:U1413)</f>
        <v>8</v>
      </c>
      <c r="W1413" s="6" t="n">
        <f aca="false">SUM(AA1413:AH1413)</f>
        <v>0.26</v>
      </c>
      <c r="X1413" s="6" t="n">
        <f aca="false">SUM(AI1413:AL1413)</f>
        <v>0.33</v>
      </c>
      <c r="Y1413" s="6" t="n">
        <f aca="false">SUM(AP1413:AT1413)</f>
        <v>0.22</v>
      </c>
      <c r="Z1413" s="6" t="n">
        <f aca="false">SUM(AM1413:AO1413)</f>
        <v>0.19</v>
      </c>
      <c r="AA1413" s="7" t="n">
        <f aca="false">(LEN($Q1413)-LEN(SUBSTITUTE($Q1413,AA$1,"")))/LEN($Q1413)</f>
        <v>0</v>
      </c>
      <c r="AB1413" s="7" t="n">
        <f aca="false">(LEN($Q1413)-LEN(SUBSTITUTE($Q1413,AB$1,"")))/LEN($Q1413)</f>
        <v>0.1</v>
      </c>
      <c r="AC1413" s="7" t="n">
        <f aca="false">(LEN($Q1413)-LEN(SUBSTITUTE($Q1413,AC$1,"")))/LEN($Q1413)</f>
        <v>0.02</v>
      </c>
      <c r="AD1413" s="7" t="n">
        <f aca="false">(LEN($Q1413)-LEN(SUBSTITUTE($Q1413,AD$1,"")))/LEN($Q1413)</f>
        <v>0.03</v>
      </c>
      <c r="AE1413" s="7" t="n">
        <f aca="false">(LEN($Q1413)-LEN(SUBSTITUTE($Q1413,AE$1,"")))/LEN($Q1413)</f>
        <v>0.1</v>
      </c>
      <c r="AF1413" s="7" t="n">
        <f aca="false">(LEN($Q1413)-LEN(SUBSTITUTE($Q1413,AF$1,"")))/LEN($Q1413)</f>
        <v>0</v>
      </c>
      <c r="AG1413" s="7" t="n">
        <f aca="false">(LEN($Q1413)-LEN(SUBSTITUTE($Q1413,AG$1,"")))/LEN($Q1413)</f>
        <v>0</v>
      </c>
      <c r="AH1413" s="7" t="n">
        <f aca="false">(LEN($Q1413)-LEN(SUBSTITUTE($Q1413,AH$1,"")))/LEN($Q1413)</f>
        <v>0.01</v>
      </c>
      <c r="AI1413" s="7" t="n">
        <f aca="false">(LEN($Q1413)-LEN(SUBSTITUTE($Q1413,AI$1,"")))/LEN($Q1413)</f>
        <v>0.12</v>
      </c>
      <c r="AJ1413" s="7" t="n">
        <f aca="false">(LEN($Q1413)-LEN(SUBSTITUTE($Q1413,AJ$1,"")))/LEN($Q1413)</f>
        <v>0.14</v>
      </c>
      <c r="AK1413" s="7" t="n">
        <f aca="false">(LEN($Q1413)-LEN(SUBSTITUTE($Q1413,AK$1,"")))/LEN($Q1413)</f>
        <v>0.06</v>
      </c>
      <c r="AL1413" s="7" t="n">
        <f aca="false">(LEN($Q1413)-LEN(SUBSTITUTE($Q1413,AL$1,"")))/LEN($Q1413)</f>
        <v>0.01</v>
      </c>
      <c r="AM1413" s="7" t="n">
        <f aca="false">(LEN($Q1413)-LEN(SUBSTITUTE($Q1413,AM$1,"")))/LEN($Q1413)</f>
        <v>0.19</v>
      </c>
      <c r="AN1413" s="7" t="n">
        <f aca="false">(LEN($Q1413)-LEN(SUBSTITUTE($Q1413,AN$1,"")))/LEN($Q1413)</f>
        <v>0</v>
      </c>
      <c r="AO1413" s="7" t="n">
        <f aca="false">(LEN($Q1413)-LEN(SUBSTITUTE($Q1413,AO$1,"")))/LEN($Q1413)</f>
        <v>0</v>
      </c>
      <c r="AP1413" s="7" t="n">
        <f aca="false">(LEN($Q1413)-LEN(SUBSTITUTE($Q1413,AP$1,"")))/LEN($Q1413)</f>
        <v>0.16</v>
      </c>
      <c r="AQ1413" s="7" t="n">
        <f aca="false">(LEN($Q1413)-LEN(SUBSTITUTE($Q1413,AQ$1,"")))/LEN($Q1413)</f>
        <v>0</v>
      </c>
      <c r="AR1413" s="7" t="n">
        <f aca="false">(LEN($Q1413)-LEN(SUBSTITUTE($Q1413,AR$1,"")))/LEN($Q1413)</f>
        <v>0</v>
      </c>
      <c r="AS1413" s="7" t="n">
        <f aca="false">(LEN($Q1413)-LEN(SUBSTITUTE($Q1413,AS$1,"")))/LEN($Q1413)</f>
        <v>0.06</v>
      </c>
      <c r="AT1413" s="7" t="n">
        <f aca="false">(LEN($Q1413)-LEN(SUBSTITUTE($Q1413,AT$1,"")))/LEN($Q1413)</f>
        <v>0</v>
      </c>
    </row>
    <row r="1414" customFormat="false" ht="12.8" hidden="false" customHeight="false" outlineLevel="0" collapsed="false">
      <c r="A1414" s="0" t="s">
        <v>9318</v>
      </c>
      <c r="B1414" s="0" t="s">
        <v>2056</v>
      </c>
      <c r="C1414" s="0" t="str">
        <f aca="false">IF(ISNUMBER(D1414),"IN PFAM","NOT IN PFAM")</f>
        <v>NOT IN PFAM</v>
      </c>
      <c r="D1414" s="0" t="s">
        <v>1976</v>
      </c>
      <c r="E1414" s="0" t="s">
        <v>1976</v>
      </c>
      <c r="F1414" s="3" t="s">
        <v>9319</v>
      </c>
      <c r="G1414" s="3" t="s">
        <v>9320</v>
      </c>
      <c r="H1414" s="3" t="s">
        <v>9321</v>
      </c>
      <c r="I1414" s="3" t="s">
        <v>9322</v>
      </c>
      <c r="J1414" s="3" t="s">
        <v>48</v>
      </c>
      <c r="K1414" s="3" t="s">
        <v>49</v>
      </c>
      <c r="L1414" s="3" t="s">
        <v>9323</v>
      </c>
      <c r="M1414" s="3" t="s">
        <v>9324</v>
      </c>
      <c r="N1414" s="3" t="n">
        <f aca="false">FIND(Q1414,M1414)</f>
        <v>19</v>
      </c>
      <c r="O1414" s="3" t="n">
        <f aca="false">LEN(Q1414)+N1414-1</f>
        <v>70</v>
      </c>
      <c r="P1414" s="3" t="n">
        <f aca="false">LEN(Q1414)</f>
        <v>52</v>
      </c>
      <c r="Q1414" s="3" t="s">
        <v>9325</v>
      </c>
      <c r="R1414" s="5" t="n">
        <f aca="false">SUM(LEN(Q1414)-LEN(SUBSTITUTE(Q1414,$R$1,"")))/LEN($R$1)</f>
        <v>3</v>
      </c>
      <c r="S1414" s="5" t="n">
        <f aca="false">SUM(LEN(Q1414)-LEN(SUBSTITUTE(Q1414,$S$1,"")))/LEN($S$1)</f>
        <v>0</v>
      </c>
      <c r="T1414" s="5" t="n">
        <f aca="false">SUM(LEN(Q1414)-LEN(SUBSTITUTE(Q1414,$T$1,"")))/LEN($T$1)</f>
        <v>0</v>
      </c>
      <c r="U1414" s="5" t="n">
        <f aca="false">SUM(LEN(Q1414)-LEN(SUBSTITUTE(Q1414,$U$1,"")))/LEN($U$1)</f>
        <v>0</v>
      </c>
      <c r="V1414" s="0" t="n">
        <f aca="false">SUM(R1414:U1414)</f>
        <v>3</v>
      </c>
      <c r="W1414" s="6" t="n">
        <f aca="false">SUM(AA1414:AH1414)</f>
        <v>0.384615384615385</v>
      </c>
      <c r="X1414" s="6" t="n">
        <f aca="false">SUM(AI1414:AL1414)</f>
        <v>0.346153846153846</v>
      </c>
      <c r="Y1414" s="6" t="n">
        <f aca="false">SUM(AP1414:AT1414)</f>
        <v>0.269230769230769</v>
      </c>
      <c r="Z1414" s="6" t="n">
        <f aca="false">SUM(AM1414:AO1414)</f>
        <v>0</v>
      </c>
      <c r="AA1414" s="7" t="n">
        <f aca="false">(LEN($Q1414)-LEN(SUBSTITUTE($Q1414,AA$1,"")))/LEN($Q1414)</f>
        <v>0.134615384615385</v>
      </c>
      <c r="AB1414" s="7" t="n">
        <f aca="false">(LEN($Q1414)-LEN(SUBSTITUTE($Q1414,AB$1,"")))/LEN($Q1414)</f>
        <v>0.0192307692307692</v>
      </c>
      <c r="AC1414" s="7" t="n">
        <f aca="false">(LEN($Q1414)-LEN(SUBSTITUTE($Q1414,AC$1,"")))/LEN($Q1414)</f>
        <v>0.115384615384615</v>
      </c>
      <c r="AD1414" s="7" t="n">
        <f aca="false">(LEN($Q1414)-LEN(SUBSTITUTE($Q1414,AD$1,"")))/LEN($Q1414)</f>
        <v>0.0192307692307692</v>
      </c>
      <c r="AE1414" s="7" t="n">
        <f aca="false">(LEN($Q1414)-LEN(SUBSTITUTE($Q1414,AE$1,"")))/LEN($Q1414)</f>
        <v>0.0384615384615385</v>
      </c>
      <c r="AF1414" s="7" t="n">
        <f aca="false">(LEN($Q1414)-LEN(SUBSTITUTE($Q1414,AF$1,"")))/LEN($Q1414)</f>
        <v>0</v>
      </c>
      <c r="AG1414" s="7" t="n">
        <f aca="false">(LEN($Q1414)-LEN(SUBSTITUTE($Q1414,AG$1,"")))/LEN($Q1414)</f>
        <v>0.0192307692307692</v>
      </c>
      <c r="AH1414" s="7" t="n">
        <f aca="false">(LEN($Q1414)-LEN(SUBSTITUTE($Q1414,AH$1,"")))/LEN($Q1414)</f>
        <v>0.0384615384615385</v>
      </c>
      <c r="AI1414" s="7" t="n">
        <f aca="false">(LEN($Q1414)-LEN(SUBSTITUTE($Q1414,AI$1,"")))/LEN($Q1414)</f>
        <v>0</v>
      </c>
      <c r="AJ1414" s="7" t="n">
        <f aca="false">(LEN($Q1414)-LEN(SUBSTITUTE($Q1414,AJ$1,"")))/LEN($Q1414)</f>
        <v>0.192307692307692</v>
      </c>
      <c r="AK1414" s="7" t="n">
        <f aca="false">(LEN($Q1414)-LEN(SUBSTITUTE($Q1414,AK$1,"")))/LEN($Q1414)</f>
        <v>0.0192307692307692</v>
      </c>
      <c r="AL1414" s="7" t="n">
        <f aca="false">(LEN($Q1414)-LEN(SUBSTITUTE($Q1414,AL$1,"")))/LEN($Q1414)</f>
        <v>0.134615384615385</v>
      </c>
      <c r="AM1414" s="7" t="n">
        <f aca="false">(LEN($Q1414)-LEN(SUBSTITUTE($Q1414,AM$1,"")))/LEN($Q1414)</f>
        <v>0</v>
      </c>
      <c r="AN1414" s="7" t="n">
        <f aca="false">(LEN($Q1414)-LEN(SUBSTITUTE($Q1414,AN$1,"")))/LEN($Q1414)</f>
        <v>0</v>
      </c>
      <c r="AO1414" s="7" t="n">
        <f aca="false">(LEN($Q1414)-LEN(SUBSTITUTE($Q1414,AO$1,"")))/LEN($Q1414)</f>
        <v>0</v>
      </c>
      <c r="AP1414" s="7" t="n">
        <f aca="false">(LEN($Q1414)-LEN(SUBSTITUTE($Q1414,AP$1,"")))/LEN($Q1414)</f>
        <v>0.173076923076923</v>
      </c>
      <c r="AQ1414" s="7" t="n">
        <f aca="false">(LEN($Q1414)-LEN(SUBSTITUTE($Q1414,AQ$1,"")))/LEN($Q1414)</f>
        <v>0.0192307692307692</v>
      </c>
      <c r="AR1414" s="7" t="n">
        <f aca="false">(LEN($Q1414)-LEN(SUBSTITUTE($Q1414,AR$1,"")))/LEN($Q1414)</f>
        <v>0</v>
      </c>
      <c r="AS1414" s="7" t="n">
        <f aca="false">(LEN($Q1414)-LEN(SUBSTITUTE($Q1414,AS$1,"")))/LEN($Q1414)</f>
        <v>0</v>
      </c>
      <c r="AT1414" s="7" t="n">
        <f aca="false">(LEN($Q1414)-LEN(SUBSTITUTE($Q1414,AT$1,"")))/LEN($Q1414)</f>
        <v>0.0769230769230769</v>
      </c>
    </row>
    <row r="1415" customFormat="false" ht="12.8" hidden="false" customHeight="false" outlineLevel="0" collapsed="false">
      <c r="A1415" s="0" t="s">
        <v>9326</v>
      </c>
      <c r="B1415" s="0" t="s">
        <v>2056</v>
      </c>
      <c r="C1415" s="0" t="str">
        <f aca="false">IF(ISNUMBER(D1415),"IN PFAM","NOT IN PFAM")</f>
        <v>NOT IN PFAM</v>
      </c>
      <c r="D1415" s="0" t="s">
        <v>1976</v>
      </c>
      <c r="E1415" s="0" t="s">
        <v>1976</v>
      </c>
      <c r="F1415" s="3" t="s">
        <v>9327</v>
      </c>
      <c r="G1415" s="3" t="s">
        <v>9328</v>
      </c>
      <c r="H1415" s="3" t="s">
        <v>9329</v>
      </c>
      <c r="I1415" s="3" t="s">
        <v>9330</v>
      </c>
      <c r="J1415" s="3" t="s">
        <v>48</v>
      </c>
      <c r="K1415" s="3" t="s">
        <v>49</v>
      </c>
      <c r="L1415" s="3" t="s">
        <v>9331</v>
      </c>
      <c r="M1415" s="3" t="s">
        <v>9332</v>
      </c>
      <c r="N1415" s="3" t="n">
        <f aca="false">FIND(Q1415,M1415)</f>
        <v>43</v>
      </c>
      <c r="O1415" s="3" t="n">
        <f aca="false">LEN(Q1415)+N1415-1</f>
        <v>118</v>
      </c>
      <c r="P1415" s="3" t="n">
        <f aca="false">LEN(Q1415)</f>
        <v>76</v>
      </c>
      <c r="Q1415" s="3" t="s">
        <v>9333</v>
      </c>
      <c r="R1415" s="5" t="n">
        <f aca="false">SUM(LEN(Q1415)-LEN(SUBSTITUTE(Q1415,$R$1,"")))/LEN($R$1)</f>
        <v>5</v>
      </c>
      <c r="S1415" s="5" t="n">
        <f aca="false">SUM(LEN(Q1415)-LEN(SUBSTITUTE(Q1415,$S$1,"")))/LEN($S$1)</f>
        <v>0</v>
      </c>
      <c r="T1415" s="5" t="n">
        <f aca="false">SUM(LEN(Q1415)-LEN(SUBSTITUTE(Q1415,$T$1,"")))/LEN($T$1)</f>
        <v>0</v>
      </c>
      <c r="U1415" s="5" t="n">
        <f aca="false">SUM(LEN(Q1415)-LEN(SUBSTITUTE(Q1415,$U$1,"")))/LEN($U$1)</f>
        <v>0</v>
      </c>
      <c r="V1415" s="0" t="n">
        <f aca="false">SUM(R1415:U1415)</f>
        <v>5</v>
      </c>
      <c r="W1415" s="6" t="n">
        <f aca="false">SUM(AA1415:AH1415)</f>
        <v>0.328947368421053</v>
      </c>
      <c r="X1415" s="6" t="n">
        <f aca="false">SUM(AI1415:AL1415)</f>
        <v>0.342105263157895</v>
      </c>
      <c r="Y1415" s="6" t="n">
        <f aca="false">SUM(AP1415:AT1415)</f>
        <v>0.210526315789474</v>
      </c>
      <c r="Z1415" s="6" t="n">
        <f aca="false">SUM(AM1415:AO1415)</f>
        <v>0.118421052631579</v>
      </c>
      <c r="AA1415" s="7" t="n">
        <f aca="false">(LEN($Q1415)-LEN(SUBSTITUTE($Q1415,AA$1,"")))/LEN($Q1415)</f>
        <v>0.0131578947368421</v>
      </c>
      <c r="AB1415" s="7" t="n">
        <f aca="false">(LEN($Q1415)-LEN(SUBSTITUTE($Q1415,AB$1,"")))/LEN($Q1415)</f>
        <v>0.144736842105263</v>
      </c>
      <c r="AC1415" s="7" t="n">
        <f aca="false">(LEN($Q1415)-LEN(SUBSTITUTE($Q1415,AC$1,"")))/LEN($Q1415)</f>
        <v>0.0131578947368421</v>
      </c>
      <c r="AD1415" s="7" t="n">
        <f aca="false">(LEN($Q1415)-LEN(SUBSTITUTE($Q1415,AD$1,"")))/LEN($Q1415)</f>
        <v>0</v>
      </c>
      <c r="AE1415" s="7" t="n">
        <f aca="false">(LEN($Q1415)-LEN(SUBSTITUTE($Q1415,AE$1,"")))/LEN($Q1415)</f>
        <v>0.105263157894737</v>
      </c>
      <c r="AF1415" s="7" t="n">
        <f aca="false">(LEN($Q1415)-LEN(SUBSTITUTE($Q1415,AF$1,"")))/LEN($Q1415)</f>
        <v>0.0263157894736842</v>
      </c>
      <c r="AG1415" s="7" t="n">
        <f aca="false">(LEN($Q1415)-LEN(SUBSTITUTE($Q1415,AG$1,"")))/LEN($Q1415)</f>
        <v>0.0131578947368421</v>
      </c>
      <c r="AH1415" s="7" t="n">
        <f aca="false">(LEN($Q1415)-LEN(SUBSTITUTE($Q1415,AH$1,"")))/LEN($Q1415)</f>
        <v>0.0131578947368421</v>
      </c>
      <c r="AI1415" s="7" t="n">
        <f aca="false">(LEN($Q1415)-LEN(SUBSTITUTE($Q1415,AI$1,"")))/LEN($Q1415)</f>
        <v>0.0657894736842105</v>
      </c>
      <c r="AJ1415" s="7" t="n">
        <f aca="false">(LEN($Q1415)-LEN(SUBSTITUTE($Q1415,AJ$1,"")))/LEN($Q1415)</f>
        <v>0.131578947368421</v>
      </c>
      <c r="AK1415" s="7" t="n">
        <f aca="false">(LEN($Q1415)-LEN(SUBSTITUTE($Q1415,AK$1,"")))/LEN($Q1415)</f>
        <v>0.0789473684210526</v>
      </c>
      <c r="AL1415" s="7" t="n">
        <f aca="false">(LEN($Q1415)-LEN(SUBSTITUTE($Q1415,AL$1,"")))/LEN($Q1415)</f>
        <v>0.0657894736842105</v>
      </c>
      <c r="AM1415" s="7" t="n">
        <f aca="false">(LEN($Q1415)-LEN(SUBSTITUTE($Q1415,AM$1,"")))/LEN($Q1415)</f>
        <v>0.0657894736842105</v>
      </c>
      <c r="AN1415" s="7" t="n">
        <f aca="false">(LEN($Q1415)-LEN(SUBSTITUTE($Q1415,AN$1,"")))/LEN($Q1415)</f>
        <v>0</v>
      </c>
      <c r="AO1415" s="7" t="n">
        <f aca="false">(LEN($Q1415)-LEN(SUBSTITUTE($Q1415,AO$1,"")))/LEN($Q1415)</f>
        <v>0.0526315789473684</v>
      </c>
      <c r="AP1415" s="7" t="n">
        <f aca="false">(LEN($Q1415)-LEN(SUBSTITUTE($Q1415,AP$1,"")))/LEN($Q1415)</f>
        <v>0.131578947368421</v>
      </c>
      <c r="AQ1415" s="7" t="n">
        <f aca="false">(LEN($Q1415)-LEN(SUBSTITUTE($Q1415,AQ$1,"")))/LEN($Q1415)</f>
        <v>0.0131578947368421</v>
      </c>
      <c r="AR1415" s="7" t="n">
        <f aca="false">(LEN($Q1415)-LEN(SUBSTITUTE($Q1415,AR$1,"")))/LEN($Q1415)</f>
        <v>0.0526315789473684</v>
      </c>
      <c r="AS1415" s="7" t="n">
        <f aca="false">(LEN($Q1415)-LEN(SUBSTITUTE($Q1415,AS$1,"")))/LEN($Q1415)</f>
        <v>0</v>
      </c>
      <c r="AT1415" s="7" t="n">
        <f aca="false">(LEN($Q1415)-LEN(SUBSTITUTE($Q1415,AT$1,"")))/LEN($Q1415)</f>
        <v>0.0131578947368421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N796:N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796" customFormat="false" ht="12.8" hidden="false" customHeight="false" outlineLevel="0" collapsed="false">
      <c r="N796" s="0" t="s">
        <v>9334</v>
      </c>
    </row>
    <row r="915" customFormat="false" ht="12.8" hidden="false" customHeight="false" outlineLevel="0" collapsed="false">
      <c r="N915" s="0" t="s">
        <v>9335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2022-12-05T14:05:59Z</dcterms:created>
  <dc:creator/>
  <dc:description/>
  <dc:language>en-US</dc:language>
  <cp:lastModifiedBy/>
  <dcterms:modified xsi:type="dcterms:W3CDTF">2022-12-06T12:14:10Z</dcterms:modified>
  <cp:revision>9</cp:revision>
  <dc:subject/>
  <dc:title/>
</cp:coreProperties>
</file>